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51196F13-6AD0-C1B8-E2B4-A1F9AE17003E}"/>
  <workbookPr codeName="ThisWorkbook"/>
  <mc:AlternateContent xmlns:mc="http://schemas.openxmlformats.org/markup-compatibility/2006">
    <mc:Choice Requires="x15">
      <x15ac:absPath xmlns:x15ac="http://schemas.microsoft.com/office/spreadsheetml/2010/11/ac" url="https://capita-my.sharepoint.com/personal/p50031775_capita_co_uk1/Documents/Documents/Inst158/Upload Filed/"/>
    </mc:Choice>
  </mc:AlternateContent>
  <xr:revisionPtr revIDLastSave="51" documentId="11_A197F69195C115DD40A98DA8450159EE4DCC4419" xr6:coauthVersionLast="47" xr6:coauthVersionMax="47" xr10:uidLastSave="{E0ADB554-B059-4F1A-A442-EFFCA839376B}"/>
  <bookViews>
    <workbookView xWindow="-110" yWindow="-110" windowWidth="19420" windowHeight="10300" firstSheet="2" activeTab="2" xr2:uid="{00000000-000D-0000-FFFF-FFFF00000000}"/>
  </bookViews>
  <sheets>
    <sheet name="Guidance" sheetId="9" r:id="rId1"/>
    <sheet name="Timeline" sheetId="7" r:id="rId2"/>
    <sheet name="Contract Variation" sheetId="1" r:id="rId3"/>
    <sheet name="CSV File" sheetId="5" r:id="rId4"/>
    <sheet name="Practice Data" sheetId="4" r:id="rId5"/>
    <sheet name="Paycode Info" sheetId="8" state="hidden" r:id="rId6"/>
    <sheet name="Paycodes_List" sheetId="3" state="hidden" r:id="rId7"/>
    <sheet name="Payment_Types" sheetId="2" state="hidden" r:id="rId8"/>
  </sheets>
  <definedNames>
    <definedName name="_xlnm._FilterDatabase" localSheetId="5" hidden="1">'Paycode Info'!$A$1:$T$1526</definedName>
    <definedName name="_xlnm._FilterDatabase" localSheetId="6" hidden="1">Paycodes_List!$B$1:$F$563</definedName>
    <definedName name="_xlnm._FilterDatabase" localSheetId="7" hidden="1">Payment_Types!$A$1:$E$1541</definedName>
    <definedName name="APMS">Paycodes_List!$B:$B</definedName>
    <definedName name="Contract">Paycodes_List!$A$2:$A$4</definedName>
    <definedName name="Contract_type">Paycodes_List!$A$1:$A$4</definedName>
    <definedName name="GMS">Paycodes_List!$C:$C</definedName>
    <definedName name="Month">Paycodes_List!$H$2:$H$13</definedName>
    <definedName name="PaymentTypeName">Paycodes_List!$F:$F</definedName>
    <definedName name="PMS">Paycodes_List!$D:$D</definedName>
    <definedName name="PracticeName">'Practice Data'!$A:$A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5" l="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44" i="1"/>
  <c r="V845" i="1"/>
  <c r="V846" i="1"/>
  <c r="V847" i="1"/>
  <c r="V848" i="1"/>
  <c r="V849" i="1"/>
  <c r="V850" i="1"/>
  <c r="V851" i="1"/>
  <c r="V852" i="1"/>
  <c r="V853" i="1"/>
  <c r="V854" i="1"/>
  <c r="V855" i="1"/>
  <c r="V856" i="1"/>
  <c r="V857" i="1"/>
  <c r="V858" i="1"/>
  <c r="V859" i="1"/>
  <c r="V860" i="1"/>
  <c r="V861" i="1"/>
  <c r="V862" i="1"/>
  <c r="V863" i="1"/>
  <c r="V864" i="1"/>
  <c r="V865" i="1"/>
  <c r="V866" i="1"/>
  <c r="V867" i="1"/>
  <c r="V868" i="1"/>
  <c r="V869" i="1"/>
  <c r="V870" i="1"/>
  <c r="V871" i="1"/>
  <c r="V872" i="1"/>
  <c r="V873" i="1"/>
  <c r="V874" i="1"/>
  <c r="V875" i="1"/>
  <c r="V876" i="1"/>
  <c r="V877" i="1"/>
  <c r="V878" i="1"/>
  <c r="V879" i="1"/>
  <c r="V880" i="1"/>
  <c r="V881" i="1"/>
  <c r="V882" i="1"/>
  <c r="V883" i="1"/>
  <c r="V884" i="1"/>
  <c r="V885" i="1"/>
  <c r="V886" i="1"/>
  <c r="V887" i="1"/>
  <c r="V888" i="1"/>
  <c r="V889" i="1"/>
  <c r="V890" i="1"/>
  <c r="V891" i="1"/>
  <c r="V892" i="1"/>
  <c r="V893" i="1"/>
  <c r="V894" i="1"/>
  <c r="V895" i="1"/>
  <c r="V896" i="1"/>
  <c r="V897" i="1"/>
  <c r="V898" i="1"/>
  <c r="V899" i="1"/>
  <c r="V900" i="1"/>
  <c r="V901" i="1"/>
  <c r="V902" i="1"/>
  <c r="V903" i="1"/>
  <c r="V904" i="1"/>
  <c r="V905" i="1"/>
  <c r="V906" i="1"/>
  <c r="V907" i="1"/>
  <c r="V908" i="1"/>
  <c r="V909" i="1"/>
  <c r="V910" i="1"/>
  <c r="V911" i="1"/>
  <c r="V912" i="1"/>
  <c r="V913" i="1"/>
  <c r="V914" i="1"/>
  <c r="V915" i="1"/>
  <c r="V916" i="1"/>
  <c r="V917" i="1"/>
  <c r="V918" i="1"/>
  <c r="V919" i="1"/>
  <c r="V920" i="1"/>
  <c r="V921" i="1"/>
  <c r="V922" i="1"/>
  <c r="V923" i="1"/>
  <c r="V924" i="1"/>
  <c r="V925" i="1"/>
  <c r="V926" i="1"/>
  <c r="V927" i="1"/>
  <c r="V928" i="1"/>
  <c r="V929" i="1"/>
  <c r="V930" i="1"/>
  <c r="V931" i="1"/>
  <c r="V932" i="1"/>
  <c r="V933" i="1"/>
  <c r="V934" i="1"/>
  <c r="V935" i="1"/>
  <c r="V936" i="1"/>
  <c r="V937" i="1"/>
  <c r="V938" i="1"/>
  <c r="V939" i="1"/>
  <c r="V940" i="1"/>
  <c r="V941" i="1"/>
  <c r="V942" i="1"/>
  <c r="V943" i="1"/>
  <c r="V944" i="1"/>
  <c r="V945" i="1"/>
  <c r="V946" i="1"/>
  <c r="V947" i="1"/>
  <c r="V948" i="1"/>
  <c r="V949" i="1"/>
  <c r="V950" i="1"/>
  <c r="V951" i="1"/>
  <c r="V952" i="1"/>
  <c r="V953" i="1"/>
  <c r="V954" i="1"/>
  <c r="V955" i="1"/>
  <c r="V956" i="1"/>
  <c r="V957" i="1"/>
  <c r="V958" i="1"/>
  <c r="V959" i="1"/>
  <c r="V960" i="1"/>
  <c r="V961" i="1"/>
  <c r="V962" i="1"/>
  <c r="V963" i="1"/>
  <c r="V964" i="1"/>
  <c r="V965" i="1"/>
  <c r="V966" i="1"/>
  <c r="V967" i="1"/>
  <c r="V968" i="1"/>
  <c r="V969" i="1"/>
  <c r="V970" i="1"/>
  <c r="V971" i="1"/>
  <c r="V972" i="1"/>
  <c r="V973" i="1"/>
  <c r="V974" i="1"/>
  <c r="V975" i="1"/>
  <c r="V976" i="1"/>
  <c r="V977" i="1"/>
  <c r="V978" i="1"/>
  <c r="V979" i="1"/>
  <c r="V980" i="1"/>
  <c r="V981" i="1"/>
  <c r="V982" i="1"/>
  <c r="V983" i="1"/>
  <c r="V984" i="1"/>
  <c r="V985" i="1"/>
  <c r="V986" i="1"/>
  <c r="V987" i="1"/>
  <c r="V988" i="1"/>
  <c r="V989" i="1"/>
  <c r="V990" i="1"/>
  <c r="V991" i="1"/>
  <c r="V992" i="1"/>
  <c r="V993" i="1"/>
  <c r="V994" i="1"/>
  <c r="V995" i="1"/>
  <c r="V996" i="1"/>
  <c r="V997" i="1"/>
  <c r="V998" i="1"/>
  <c r="V999" i="1"/>
  <c r="V1000" i="1"/>
  <c r="V1001" i="1"/>
  <c r="V1002" i="1"/>
  <c r="V1003" i="1"/>
  <c r="V1004" i="1"/>
  <c r="V1005" i="1"/>
  <c r="V1006" i="1"/>
  <c r="V1007" i="1"/>
  <c r="V1008" i="1"/>
  <c r="V1009" i="1"/>
  <c r="V1010" i="1"/>
  <c r="V1011" i="1"/>
  <c r="V1012" i="1"/>
  <c r="V1013" i="1"/>
  <c r="V1014" i="1"/>
  <c r="V1015" i="1"/>
  <c r="V1016" i="1"/>
  <c r="V1017" i="1"/>
  <c r="V1018" i="1"/>
  <c r="V1019" i="1"/>
  <c r="V1020" i="1"/>
  <c r="V1021" i="1"/>
  <c r="V1022" i="1"/>
  <c r="V1023" i="1"/>
  <c r="V1024" i="1"/>
  <c r="V1025" i="1"/>
  <c r="V1026" i="1"/>
  <c r="V1027" i="1"/>
  <c r="V1028" i="1"/>
  <c r="V1029" i="1"/>
  <c r="V1030" i="1"/>
  <c r="V1031" i="1"/>
  <c r="V1032" i="1"/>
  <c r="V1033" i="1"/>
  <c r="V1034" i="1"/>
  <c r="V1035" i="1"/>
  <c r="V1036" i="1"/>
  <c r="V1037" i="1"/>
  <c r="V1038" i="1"/>
  <c r="V1039" i="1"/>
  <c r="V1040" i="1"/>
  <c r="V1041" i="1"/>
  <c r="V1042" i="1"/>
  <c r="V1043" i="1"/>
  <c r="V1044" i="1"/>
  <c r="V1045" i="1"/>
  <c r="V1046" i="1"/>
  <c r="V1047" i="1"/>
  <c r="V1048" i="1"/>
  <c r="V1049" i="1"/>
  <c r="V1050" i="1"/>
  <c r="V1051" i="1"/>
  <c r="V1052" i="1"/>
  <c r="V1053" i="1"/>
  <c r="V1054" i="1"/>
  <c r="V1055" i="1"/>
  <c r="V1056" i="1"/>
  <c r="V1057" i="1"/>
  <c r="V1058" i="1"/>
  <c r="V1059" i="1"/>
  <c r="V1060" i="1"/>
  <c r="V1061" i="1"/>
  <c r="V1062" i="1"/>
  <c r="V1063" i="1"/>
  <c r="V1064" i="1"/>
  <c r="V1065" i="1"/>
  <c r="V1066" i="1"/>
  <c r="V1067" i="1"/>
  <c r="V1068" i="1"/>
  <c r="V1069" i="1"/>
  <c r="V1070" i="1"/>
  <c r="V1071" i="1"/>
  <c r="V1072" i="1"/>
  <c r="V1073" i="1"/>
  <c r="V1074" i="1"/>
  <c r="V1075" i="1"/>
  <c r="V1076" i="1"/>
  <c r="V1077" i="1"/>
  <c r="V1078" i="1"/>
  <c r="V1079" i="1"/>
  <c r="V1080" i="1"/>
  <c r="V1081" i="1"/>
  <c r="V1082" i="1"/>
  <c r="V1083" i="1"/>
  <c r="V1084" i="1"/>
  <c r="V1085" i="1"/>
  <c r="V1086" i="1"/>
  <c r="V1087" i="1"/>
  <c r="V1088" i="1"/>
  <c r="V1089" i="1"/>
  <c r="V1090" i="1"/>
  <c r="V1091" i="1"/>
  <c r="V1092" i="1"/>
  <c r="V1093" i="1"/>
  <c r="V1094" i="1"/>
  <c r="V1095" i="1"/>
  <c r="V1096" i="1"/>
  <c r="V1097" i="1"/>
  <c r="V1098" i="1"/>
  <c r="V1099" i="1"/>
  <c r="V1100" i="1"/>
  <c r="V1101" i="1"/>
  <c r="V1102" i="1"/>
  <c r="V1103" i="1"/>
  <c r="V1104" i="1"/>
  <c r="V1105" i="1"/>
  <c r="V1106" i="1"/>
  <c r="V1107" i="1"/>
  <c r="V1108" i="1"/>
  <c r="V1109" i="1"/>
  <c r="V1110" i="1"/>
  <c r="V1111" i="1"/>
  <c r="V1112" i="1"/>
  <c r="V1113" i="1"/>
  <c r="V1114" i="1"/>
  <c r="V1115" i="1"/>
  <c r="V1116" i="1"/>
  <c r="V1117" i="1"/>
  <c r="V1118" i="1"/>
  <c r="V1119" i="1"/>
  <c r="V1120" i="1"/>
  <c r="V1121" i="1"/>
  <c r="V1122" i="1"/>
  <c r="V1123" i="1"/>
  <c r="V1124" i="1"/>
  <c r="V1125" i="1"/>
  <c r="V1126" i="1"/>
  <c r="V1127" i="1"/>
  <c r="V1128" i="1"/>
  <c r="V1129" i="1"/>
  <c r="V1130" i="1"/>
  <c r="V1131" i="1"/>
  <c r="V1132" i="1"/>
  <c r="V1133" i="1"/>
  <c r="V1134" i="1"/>
  <c r="V1135" i="1"/>
  <c r="V1136" i="1"/>
  <c r="V1137" i="1"/>
  <c r="V1138" i="1"/>
  <c r="V1139" i="1"/>
  <c r="V1140" i="1"/>
  <c r="V1141" i="1"/>
  <c r="V1142" i="1"/>
  <c r="V1143" i="1"/>
  <c r="V1144" i="1"/>
  <c r="V1145" i="1"/>
  <c r="V1146" i="1"/>
  <c r="V1147" i="1"/>
  <c r="V1148" i="1"/>
  <c r="V1149" i="1"/>
  <c r="V1150" i="1"/>
  <c r="V1151" i="1"/>
  <c r="V1152" i="1"/>
  <c r="V1153" i="1"/>
  <c r="V1154" i="1"/>
  <c r="V1155" i="1"/>
  <c r="V1156" i="1"/>
  <c r="V1157" i="1"/>
  <c r="V1158" i="1"/>
  <c r="V1159" i="1"/>
  <c r="V1160" i="1"/>
  <c r="V1161" i="1"/>
  <c r="V1162" i="1"/>
  <c r="V1163" i="1"/>
  <c r="V1164" i="1"/>
  <c r="V1165" i="1"/>
  <c r="V1166" i="1"/>
  <c r="V1167" i="1"/>
  <c r="V1168" i="1"/>
  <c r="V1169" i="1"/>
  <c r="V1170" i="1"/>
  <c r="V1171" i="1"/>
  <c r="V1172" i="1"/>
  <c r="V1173" i="1"/>
  <c r="V1174" i="1"/>
  <c r="V1175" i="1"/>
  <c r="V1176" i="1"/>
  <c r="V1177" i="1"/>
  <c r="V1178" i="1"/>
  <c r="V1179" i="1"/>
  <c r="V1180" i="1"/>
  <c r="V1181" i="1"/>
  <c r="V1182" i="1"/>
  <c r="V1183" i="1"/>
  <c r="V1184" i="1"/>
  <c r="V1185" i="1"/>
  <c r="V1186" i="1"/>
  <c r="V1187" i="1"/>
  <c r="V1188" i="1"/>
  <c r="V1189" i="1"/>
  <c r="V1190" i="1"/>
  <c r="V1191" i="1"/>
  <c r="V1192" i="1"/>
  <c r="V1193" i="1"/>
  <c r="V1194" i="1"/>
  <c r="V1195" i="1"/>
  <c r="V1196" i="1"/>
  <c r="V1197" i="1"/>
  <c r="V1198" i="1"/>
  <c r="V1199" i="1"/>
  <c r="V1200" i="1"/>
  <c r="V1201" i="1"/>
  <c r="V1202" i="1"/>
  <c r="V1203" i="1"/>
  <c r="V1204" i="1"/>
  <c r="V1205" i="1"/>
  <c r="V1206" i="1"/>
  <c r="V1207" i="1"/>
  <c r="V1208" i="1"/>
  <c r="V1209" i="1"/>
  <c r="V1210" i="1"/>
  <c r="V1211" i="1"/>
  <c r="V1212" i="1"/>
  <c r="V1213" i="1"/>
  <c r="V1214" i="1"/>
  <c r="V1215" i="1"/>
  <c r="V1216" i="1"/>
  <c r="V1217" i="1"/>
  <c r="V1218" i="1"/>
  <c r="V1219" i="1"/>
  <c r="V1220" i="1"/>
  <c r="V1221" i="1"/>
  <c r="V1222" i="1"/>
  <c r="V1223" i="1"/>
  <c r="V1224" i="1"/>
  <c r="V1225" i="1"/>
  <c r="V1226" i="1"/>
  <c r="V1227" i="1"/>
  <c r="V1228" i="1"/>
  <c r="V1229" i="1"/>
  <c r="V1230" i="1"/>
  <c r="V1231" i="1"/>
  <c r="V1232" i="1"/>
  <c r="V1233" i="1"/>
  <c r="V1234" i="1"/>
  <c r="V1235" i="1"/>
  <c r="V1236" i="1"/>
  <c r="V1237" i="1"/>
  <c r="V1238" i="1"/>
  <c r="V1239" i="1"/>
  <c r="V1240" i="1"/>
  <c r="V1241" i="1"/>
  <c r="V1242" i="1"/>
  <c r="V1243" i="1"/>
  <c r="V1244" i="1"/>
  <c r="V1245" i="1"/>
  <c r="V1246" i="1"/>
  <c r="V1247" i="1"/>
  <c r="V1248" i="1"/>
  <c r="V1249" i="1"/>
  <c r="V1250" i="1"/>
  <c r="V1251" i="1"/>
  <c r="V1252" i="1"/>
  <c r="V1253" i="1"/>
  <c r="V1254" i="1"/>
  <c r="V1255" i="1"/>
  <c r="V1256" i="1"/>
  <c r="V1257" i="1"/>
  <c r="V1258" i="1"/>
  <c r="V1259" i="1"/>
  <c r="V1260" i="1"/>
  <c r="V1261" i="1"/>
  <c r="V1262" i="1"/>
  <c r="V1263" i="1"/>
  <c r="V1264" i="1"/>
  <c r="V1265" i="1"/>
  <c r="V1266" i="1"/>
  <c r="V1267" i="1"/>
  <c r="V1268" i="1"/>
  <c r="V1269" i="1"/>
  <c r="V1270" i="1"/>
  <c r="V1271" i="1"/>
  <c r="V1272" i="1"/>
  <c r="V1273" i="1"/>
  <c r="V1274" i="1"/>
  <c r="V1275" i="1"/>
  <c r="V1276" i="1"/>
  <c r="V1277" i="1"/>
  <c r="V1278" i="1"/>
  <c r="V1279" i="1"/>
  <c r="V1280" i="1"/>
  <c r="V1281" i="1"/>
  <c r="V1282" i="1"/>
  <c r="V1283" i="1"/>
  <c r="V1284" i="1"/>
  <c r="V1285" i="1"/>
  <c r="V1286" i="1"/>
  <c r="V1287" i="1"/>
  <c r="V1288" i="1"/>
  <c r="V1289" i="1"/>
  <c r="V1290" i="1"/>
  <c r="V1291" i="1"/>
  <c r="V1292" i="1"/>
  <c r="V1293" i="1"/>
  <c r="V1294" i="1"/>
  <c r="V1295" i="1"/>
  <c r="V1296" i="1"/>
  <c r="V1297" i="1"/>
  <c r="V1298" i="1"/>
  <c r="V1299" i="1"/>
  <c r="V1300" i="1"/>
  <c r="V1301" i="1"/>
  <c r="V1302" i="1"/>
  <c r="V1303" i="1"/>
  <c r="V1304" i="1"/>
  <c r="V1305" i="1"/>
  <c r="V1306" i="1"/>
  <c r="V1307" i="1"/>
  <c r="V1308" i="1"/>
  <c r="V1309" i="1"/>
  <c r="V1310" i="1"/>
  <c r="V1311" i="1"/>
  <c r="V1312" i="1"/>
  <c r="V1313" i="1"/>
  <c r="V1314" i="1"/>
  <c r="V1315" i="1"/>
  <c r="V1316" i="1"/>
  <c r="V1317" i="1"/>
  <c r="V1318" i="1"/>
  <c r="V1319" i="1"/>
  <c r="V1320" i="1"/>
  <c r="V1321" i="1"/>
  <c r="V1322" i="1"/>
  <c r="V1323" i="1"/>
  <c r="V1324" i="1"/>
  <c r="V1325" i="1"/>
  <c r="V1326" i="1"/>
  <c r="V1327" i="1"/>
  <c r="V1328" i="1"/>
  <c r="V1329" i="1"/>
  <c r="V1330" i="1"/>
  <c r="V1331" i="1"/>
  <c r="V1332" i="1"/>
  <c r="V1333" i="1"/>
  <c r="V1334" i="1"/>
  <c r="V1335" i="1"/>
  <c r="V1336" i="1"/>
  <c r="V1337" i="1"/>
  <c r="V1338" i="1"/>
  <c r="V1339" i="1"/>
  <c r="V1340" i="1"/>
  <c r="V1341" i="1"/>
  <c r="V1342" i="1"/>
  <c r="V1343" i="1"/>
  <c r="V1344" i="1"/>
  <c r="V1345" i="1"/>
  <c r="V1346" i="1"/>
  <c r="V1347" i="1"/>
  <c r="V1348" i="1"/>
  <c r="V1349" i="1"/>
  <c r="V1350" i="1"/>
  <c r="V1351" i="1"/>
  <c r="V1352" i="1"/>
  <c r="V1353" i="1"/>
  <c r="V1354" i="1"/>
  <c r="V1355" i="1"/>
  <c r="V1356" i="1"/>
  <c r="V1357" i="1"/>
  <c r="V1358" i="1"/>
  <c r="V1359" i="1"/>
  <c r="V1360" i="1"/>
  <c r="V1361" i="1"/>
  <c r="V1362" i="1"/>
  <c r="V1363" i="1"/>
  <c r="V1364" i="1"/>
  <c r="V1365" i="1"/>
  <c r="V1366" i="1"/>
  <c r="V1367" i="1"/>
  <c r="V1368" i="1"/>
  <c r="V1369" i="1"/>
  <c r="V1370" i="1"/>
  <c r="V1371" i="1"/>
  <c r="V1372" i="1"/>
  <c r="V1373" i="1"/>
  <c r="V1374" i="1"/>
  <c r="V1375" i="1"/>
  <c r="V1376" i="1"/>
  <c r="V1377" i="1"/>
  <c r="V1378" i="1"/>
  <c r="V1379" i="1"/>
  <c r="V1380" i="1"/>
  <c r="V1381" i="1"/>
  <c r="V1382" i="1"/>
  <c r="V1383" i="1"/>
  <c r="V1384" i="1"/>
  <c r="V1385" i="1"/>
  <c r="V1386" i="1"/>
  <c r="V1387" i="1"/>
  <c r="V1388" i="1"/>
  <c r="V1389" i="1"/>
  <c r="V1390" i="1"/>
  <c r="V1391" i="1"/>
  <c r="V1392" i="1"/>
  <c r="V1393" i="1"/>
  <c r="V1394" i="1"/>
  <c r="V1395" i="1"/>
  <c r="V1396" i="1"/>
  <c r="V1397" i="1"/>
  <c r="V1398" i="1"/>
  <c r="V1399" i="1"/>
  <c r="V1400" i="1"/>
  <c r="V1401" i="1"/>
  <c r="V1402" i="1"/>
  <c r="V1403" i="1"/>
  <c r="V1404" i="1"/>
  <c r="V1405" i="1"/>
  <c r="V1406" i="1"/>
  <c r="V1407" i="1"/>
  <c r="V1408" i="1"/>
  <c r="V1409" i="1"/>
  <c r="V1410" i="1"/>
  <c r="V1411" i="1"/>
  <c r="V1412" i="1"/>
  <c r="V1413" i="1"/>
  <c r="V1414" i="1"/>
  <c r="V1415" i="1"/>
  <c r="V1416" i="1"/>
  <c r="V1417" i="1"/>
  <c r="V1418" i="1"/>
  <c r="V1419" i="1"/>
  <c r="V1420" i="1"/>
  <c r="V1421" i="1"/>
  <c r="V1422" i="1"/>
  <c r="V1423" i="1"/>
  <c r="V1424" i="1"/>
  <c r="V1425" i="1"/>
  <c r="V1426" i="1"/>
  <c r="V1427" i="1"/>
  <c r="V1428" i="1"/>
  <c r="V1429" i="1"/>
  <c r="V1430" i="1"/>
  <c r="V1431" i="1"/>
  <c r="V1432" i="1"/>
  <c r="V1433" i="1"/>
  <c r="V1434" i="1"/>
  <c r="V1435" i="1"/>
  <c r="V1436" i="1"/>
  <c r="V1437" i="1"/>
  <c r="V1438" i="1"/>
  <c r="V1439" i="1"/>
  <c r="V1440" i="1"/>
  <c r="V1441" i="1"/>
  <c r="V1442" i="1"/>
  <c r="V1443" i="1"/>
  <c r="V1444" i="1"/>
  <c r="V1445" i="1"/>
  <c r="V1446" i="1"/>
  <c r="V1447" i="1"/>
  <c r="V1448" i="1"/>
  <c r="V1449" i="1"/>
  <c r="V1450" i="1"/>
  <c r="V1451" i="1"/>
  <c r="V1452" i="1"/>
  <c r="V1453" i="1"/>
  <c r="V1454" i="1"/>
  <c r="V1455" i="1"/>
  <c r="V1456" i="1"/>
  <c r="V1457" i="1"/>
  <c r="V1458" i="1"/>
  <c r="V1459" i="1"/>
  <c r="V1460" i="1"/>
  <c r="V1461" i="1"/>
  <c r="V1462" i="1"/>
  <c r="V1463" i="1"/>
  <c r="V1464" i="1"/>
  <c r="V1465" i="1"/>
  <c r="V1466" i="1"/>
  <c r="V1467" i="1"/>
  <c r="V1468" i="1"/>
  <c r="V1469" i="1"/>
  <c r="V1470" i="1"/>
  <c r="V1471" i="1"/>
  <c r="V1472" i="1"/>
  <c r="V1473" i="1"/>
  <c r="V1474" i="1"/>
  <c r="V1475" i="1"/>
  <c r="V1476" i="1"/>
  <c r="V1477" i="1"/>
  <c r="V1478" i="1"/>
  <c r="V1479" i="1"/>
  <c r="V1480" i="1"/>
  <c r="V1481" i="1"/>
  <c r="V1482" i="1"/>
  <c r="V1483" i="1"/>
  <c r="V1484" i="1"/>
  <c r="V1485" i="1"/>
  <c r="V1486" i="1"/>
  <c r="V1487" i="1"/>
  <c r="V1488" i="1"/>
  <c r="V1489" i="1"/>
  <c r="V1490" i="1"/>
  <c r="V1491" i="1"/>
  <c r="V1492" i="1"/>
  <c r="V1493" i="1"/>
  <c r="V1494" i="1"/>
  <c r="V1495" i="1"/>
  <c r="V1496" i="1"/>
  <c r="V1497" i="1"/>
  <c r="V1498" i="1"/>
  <c r="V1499" i="1"/>
  <c r="V1500" i="1"/>
  <c r="V1501" i="1"/>
  <c r="V1502" i="1"/>
  <c r="V1503" i="1"/>
  <c r="V1504" i="1"/>
  <c r="V1505" i="1"/>
  <c r="V1506" i="1"/>
  <c r="V1507" i="1"/>
  <c r="V1508" i="1"/>
  <c r="V1509" i="1"/>
  <c r="V1510" i="1"/>
  <c r="V1511" i="1"/>
  <c r="V1512" i="1"/>
  <c r="V1513" i="1"/>
  <c r="V1514" i="1"/>
  <c r="V1515" i="1"/>
  <c r="V1516" i="1"/>
  <c r="V1517" i="1"/>
  <c r="V1518" i="1"/>
  <c r="V1519" i="1"/>
  <c r="V1520" i="1"/>
  <c r="V1521" i="1"/>
  <c r="V1522" i="1"/>
  <c r="V1523" i="1"/>
  <c r="V1524" i="1"/>
  <c r="V1525" i="1"/>
  <c r="V1526" i="1"/>
  <c r="V1527" i="1"/>
  <c r="V1528" i="1"/>
  <c r="V1529" i="1"/>
  <c r="V1530" i="1"/>
  <c r="V1531" i="1"/>
  <c r="V1532" i="1"/>
  <c r="V1533" i="1"/>
  <c r="V1534" i="1"/>
  <c r="V1535" i="1"/>
  <c r="V1536" i="1"/>
  <c r="V1537" i="1"/>
  <c r="V1538" i="1"/>
  <c r="V1539" i="1"/>
  <c r="V1540" i="1"/>
  <c r="V1541" i="1"/>
  <c r="V1542" i="1"/>
  <c r="V1543" i="1"/>
  <c r="V1544" i="1"/>
  <c r="V1545" i="1"/>
  <c r="V1546" i="1"/>
  <c r="V1547" i="1"/>
  <c r="V1548" i="1"/>
  <c r="V1549" i="1"/>
  <c r="V1550" i="1"/>
  <c r="V1551" i="1"/>
  <c r="V1552" i="1"/>
  <c r="V1553" i="1"/>
  <c r="V1554" i="1"/>
  <c r="V1555" i="1"/>
  <c r="V1556" i="1"/>
  <c r="V1557" i="1"/>
  <c r="V1558" i="1"/>
  <c r="V1559" i="1"/>
  <c r="V1560" i="1"/>
  <c r="V1561" i="1"/>
  <c r="V1562" i="1"/>
  <c r="V1563" i="1"/>
  <c r="V1564" i="1"/>
  <c r="V1565" i="1"/>
  <c r="V1566" i="1"/>
  <c r="V1567" i="1"/>
  <c r="V1568" i="1"/>
  <c r="V1569" i="1"/>
  <c r="V1570" i="1"/>
  <c r="V1571" i="1"/>
  <c r="V1572" i="1"/>
  <c r="V1573" i="1"/>
  <c r="V1574" i="1"/>
  <c r="V1575" i="1"/>
  <c r="V1576" i="1"/>
  <c r="V1577" i="1"/>
  <c r="V1578" i="1"/>
  <c r="V1579" i="1"/>
  <c r="V1580" i="1"/>
  <c r="V1581" i="1"/>
  <c r="V1582" i="1"/>
  <c r="V1583" i="1"/>
  <c r="V1584" i="1"/>
  <c r="V1585" i="1"/>
  <c r="V1586" i="1"/>
  <c r="V1587" i="1"/>
  <c r="V1588" i="1"/>
  <c r="V1589" i="1"/>
  <c r="V1590" i="1"/>
  <c r="V1591" i="1"/>
  <c r="V1592" i="1"/>
  <c r="V1593" i="1"/>
  <c r="V1594" i="1"/>
  <c r="V1595" i="1"/>
  <c r="V1596" i="1"/>
  <c r="V1597" i="1"/>
  <c r="V1598" i="1"/>
  <c r="V1599" i="1"/>
  <c r="V1600" i="1"/>
  <c r="V1601" i="1"/>
  <c r="V1602" i="1"/>
  <c r="V1603" i="1"/>
  <c r="V1604" i="1"/>
  <c r="V1605" i="1"/>
  <c r="V1606" i="1"/>
  <c r="V1607" i="1"/>
  <c r="V1608" i="1"/>
  <c r="V1609" i="1"/>
  <c r="V1610" i="1"/>
  <c r="V1611" i="1"/>
  <c r="V1612" i="1"/>
  <c r="V1613" i="1"/>
  <c r="V1614" i="1"/>
  <c r="V1615" i="1"/>
  <c r="V1616" i="1"/>
  <c r="V1617" i="1"/>
  <c r="V1618" i="1"/>
  <c r="V1619" i="1"/>
  <c r="V1620" i="1"/>
  <c r="V1621" i="1"/>
  <c r="V1622" i="1"/>
  <c r="V1623" i="1"/>
  <c r="V1624" i="1"/>
  <c r="V1625" i="1"/>
  <c r="V1626" i="1"/>
  <c r="V1627" i="1"/>
  <c r="V1628" i="1"/>
  <c r="V1629" i="1"/>
  <c r="V1630" i="1"/>
  <c r="V1631" i="1"/>
  <c r="V1632" i="1"/>
  <c r="V1633" i="1"/>
  <c r="V1634" i="1"/>
  <c r="V1635" i="1"/>
  <c r="V1636" i="1"/>
  <c r="V1637" i="1"/>
  <c r="V1638" i="1"/>
  <c r="V1639" i="1"/>
  <c r="V1640" i="1"/>
  <c r="V1641" i="1"/>
  <c r="V1642" i="1"/>
  <c r="V1643" i="1"/>
  <c r="V1644" i="1"/>
  <c r="V1645" i="1"/>
  <c r="V1646" i="1"/>
  <c r="V1647" i="1"/>
  <c r="V1648" i="1"/>
  <c r="V1649" i="1"/>
  <c r="V1650" i="1"/>
  <c r="V1651" i="1"/>
  <c r="V1652" i="1"/>
  <c r="V1653" i="1"/>
  <c r="V1654" i="1"/>
  <c r="V1655" i="1"/>
  <c r="V1656" i="1"/>
  <c r="V1657" i="1"/>
  <c r="V1658" i="1"/>
  <c r="V1659" i="1"/>
  <c r="V1660" i="1"/>
  <c r="V1661" i="1"/>
  <c r="V1662" i="1"/>
  <c r="V1663" i="1"/>
  <c r="V1664" i="1"/>
  <c r="V1665" i="1"/>
  <c r="V1666" i="1"/>
  <c r="V1667" i="1"/>
  <c r="V1668" i="1"/>
  <c r="V1669" i="1"/>
  <c r="V1670" i="1"/>
  <c r="V1671" i="1"/>
  <c r="V1672" i="1"/>
  <c r="V1673" i="1"/>
  <c r="V1674" i="1"/>
  <c r="V1675" i="1"/>
  <c r="V1676" i="1"/>
  <c r="V1677" i="1"/>
  <c r="V1678" i="1"/>
  <c r="V1679" i="1"/>
  <c r="V1680" i="1"/>
  <c r="V1681" i="1"/>
  <c r="V1682" i="1"/>
  <c r="V1683" i="1"/>
  <c r="V1684" i="1"/>
  <c r="V1685" i="1"/>
  <c r="V1686" i="1"/>
  <c r="V1687" i="1"/>
  <c r="V1688" i="1"/>
  <c r="V1689" i="1"/>
  <c r="V1690" i="1"/>
  <c r="V1691" i="1"/>
  <c r="V1692" i="1"/>
  <c r="V1693" i="1"/>
  <c r="V1694" i="1"/>
  <c r="V1695" i="1"/>
  <c r="V1696" i="1"/>
  <c r="V1697" i="1"/>
  <c r="V1698" i="1"/>
  <c r="V1699" i="1"/>
  <c r="V1700" i="1"/>
  <c r="V1701" i="1"/>
  <c r="V1702" i="1"/>
  <c r="V1703" i="1"/>
  <c r="V1704" i="1"/>
  <c r="V1705" i="1"/>
  <c r="V1706" i="1"/>
  <c r="V1707" i="1"/>
  <c r="V1708" i="1"/>
  <c r="V1709" i="1"/>
  <c r="V1710" i="1"/>
  <c r="V1711" i="1"/>
  <c r="V1712" i="1"/>
  <c r="V1713" i="1"/>
  <c r="V1714" i="1"/>
  <c r="V1715" i="1"/>
  <c r="V1716" i="1"/>
  <c r="V1717" i="1"/>
  <c r="V1718" i="1"/>
  <c r="V1719" i="1"/>
  <c r="V1720" i="1"/>
  <c r="V1721" i="1"/>
  <c r="V1722" i="1"/>
  <c r="V1723" i="1"/>
  <c r="V1724" i="1"/>
  <c r="V1725" i="1"/>
  <c r="V1726" i="1"/>
  <c r="V1727" i="1"/>
  <c r="V1728" i="1"/>
  <c r="V1729" i="1"/>
  <c r="V1730" i="1"/>
  <c r="V1731" i="1"/>
  <c r="V1732" i="1"/>
  <c r="V1733" i="1"/>
  <c r="V1734" i="1"/>
  <c r="V1735" i="1"/>
  <c r="V1736" i="1"/>
  <c r="V1737" i="1"/>
  <c r="V1738" i="1"/>
  <c r="V1739" i="1"/>
  <c r="V1740" i="1"/>
  <c r="V1741" i="1"/>
  <c r="V1742" i="1"/>
  <c r="V1743" i="1"/>
  <c r="V1744" i="1"/>
  <c r="V1745" i="1"/>
  <c r="V1746" i="1"/>
  <c r="V1747" i="1"/>
  <c r="V1748" i="1"/>
  <c r="V1749" i="1"/>
  <c r="V1750" i="1"/>
  <c r="V1751" i="1"/>
  <c r="V1752" i="1"/>
  <c r="V1753" i="1"/>
  <c r="V1754" i="1"/>
  <c r="V1755" i="1"/>
  <c r="V1756" i="1"/>
  <c r="V1757" i="1"/>
  <c r="V1758" i="1"/>
  <c r="V1759" i="1"/>
  <c r="V1760" i="1"/>
  <c r="V1761" i="1"/>
  <c r="V1762" i="1"/>
  <c r="V1763" i="1"/>
  <c r="V1764" i="1"/>
  <c r="V1765" i="1"/>
  <c r="V1766" i="1"/>
  <c r="V1767" i="1"/>
  <c r="V1768" i="1"/>
  <c r="V1769" i="1"/>
  <c r="V1770" i="1"/>
  <c r="V1771" i="1"/>
  <c r="V1772" i="1"/>
  <c r="V1773" i="1"/>
  <c r="V1774" i="1"/>
  <c r="V1775" i="1"/>
  <c r="V1776" i="1"/>
  <c r="V1777" i="1"/>
  <c r="V1778" i="1"/>
  <c r="V1779" i="1"/>
  <c r="V1780" i="1"/>
  <c r="V1781" i="1"/>
  <c r="V1782" i="1"/>
  <c r="V1783" i="1"/>
  <c r="V1784" i="1"/>
  <c r="V1785" i="1"/>
  <c r="V1786" i="1"/>
  <c r="V1787" i="1"/>
  <c r="V1788" i="1"/>
  <c r="V1789" i="1"/>
  <c r="V1790" i="1"/>
  <c r="V1791" i="1"/>
  <c r="V1792" i="1"/>
  <c r="V1793" i="1"/>
  <c r="V1794" i="1"/>
  <c r="V1795" i="1"/>
  <c r="V1796" i="1"/>
  <c r="V1797" i="1"/>
  <c r="V1798" i="1"/>
  <c r="V1799" i="1"/>
  <c r="V1800" i="1"/>
  <c r="V1801" i="1"/>
  <c r="V1802" i="1"/>
  <c r="V1803" i="1"/>
  <c r="V1804" i="1"/>
  <c r="V1805" i="1"/>
  <c r="V1806" i="1"/>
  <c r="V1807" i="1"/>
  <c r="V1808" i="1"/>
  <c r="V1809" i="1"/>
  <c r="V1810" i="1"/>
  <c r="V1811" i="1"/>
  <c r="V1812" i="1"/>
  <c r="V1813" i="1"/>
  <c r="V1814" i="1"/>
  <c r="V1815" i="1"/>
  <c r="V1816" i="1"/>
  <c r="V1817" i="1"/>
  <c r="V1818" i="1"/>
  <c r="V1819" i="1"/>
  <c r="V1820" i="1"/>
  <c r="V1821" i="1"/>
  <c r="V1822" i="1"/>
  <c r="V1823" i="1"/>
  <c r="V1824" i="1"/>
  <c r="V1825" i="1"/>
  <c r="V1826" i="1"/>
  <c r="V1827" i="1"/>
  <c r="V1828" i="1"/>
  <c r="V1829" i="1"/>
  <c r="V1830" i="1"/>
  <c r="V1831" i="1"/>
  <c r="V1832" i="1"/>
  <c r="V1833" i="1"/>
  <c r="V1834" i="1"/>
  <c r="V1835" i="1"/>
  <c r="V1836" i="1"/>
  <c r="V1837" i="1"/>
  <c r="V1838" i="1"/>
  <c r="V1839" i="1"/>
  <c r="V1840" i="1"/>
  <c r="V1841" i="1"/>
  <c r="V1842" i="1"/>
  <c r="V1843" i="1"/>
  <c r="V1844" i="1"/>
  <c r="V1845" i="1"/>
  <c r="V1846" i="1"/>
  <c r="V1847" i="1"/>
  <c r="V1848" i="1"/>
  <c r="V1849" i="1"/>
  <c r="V1850" i="1"/>
  <c r="V1851" i="1"/>
  <c r="V1852" i="1"/>
  <c r="V1853" i="1"/>
  <c r="V1854" i="1"/>
  <c r="V1855" i="1"/>
  <c r="V1856" i="1"/>
  <c r="V1857" i="1"/>
  <c r="V1858" i="1"/>
  <c r="V1859" i="1"/>
  <c r="V1860" i="1"/>
  <c r="V1861" i="1"/>
  <c r="V1862" i="1"/>
  <c r="V1863" i="1"/>
  <c r="V1864" i="1"/>
  <c r="V1865" i="1"/>
  <c r="V1866" i="1"/>
  <c r="V1867" i="1"/>
  <c r="V1868" i="1"/>
  <c r="V1869" i="1"/>
  <c r="V1870" i="1"/>
  <c r="V1871" i="1"/>
  <c r="V1872" i="1"/>
  <c r="V1873" i="1"/>
  <c r="V1874" i="1"/>
  <c r="V1875" i="1"/>
  <c r="V1876" i="1"/>
  <c r="V1877" i="1"/>
  <c r="V1878" i="1"/>
  <c r="V1879" i="1"/>
  <c r="V1880" i="1"/>
  <c r="V1881" i="1"/>
  <c r="V1882" i="1"/>
  <c r="V1883" i="1"/>
  <c r="V1884" i="1"/>
  <c r="V1885" i="1"/>
  <c r="V1886" i="1"/>
  <c r="V1887" i="1"/>
  <c r="V1888" i="1"/>
  <c r="V1889" i="1"/>
  <c r="V1890" i="1"/>
  <c r="V1891" i="1"/>
  <c r="V1892" i="1"/>
  <c r="V1893" i="1"/>
  <c r="V1894" i="1"/>
  <c r="V1895" i="1"/>
  <c r="V1896" i="1"/>
  <c r="V1897" i="1"/>
  <c r="V1898" i="1"/>
  <c r="V1899" i="1"/>
  <c r="V1900" i="1"/>
  <c r="V1901" i="1"/>
  <c r="V1902" i="1"/>
  <c r="V1903" i="1"/>
  <c r="V1904" i="1"/>
  <c r="V1905" i="1"/>
  <c r="V1906" i="1"/>
  <c r="V1907" i="1"/>
  <c r="V1908" i="1"/>
  <c r="V1909" i="1"/>
  <c r="V1910" i="1"/>
  <c r="V1911" i="1"/>
  <c r="V1912" i="1"/>
  <c r="V1913" i="1"/>
  <c r="V1914" i="1"/>
  <c r="V1915" i="1"/>
  <c r="V1916" i="1"/>
  <c r="V1917" i="1"/>
  <c r="V1918" i="1"/>
  <c r="V1919" i="1"/>
  <c r="V1920" i="1"/>
  <c r="V1921" i="1"/>
  <c r="V1922" i="1"/>
  <c r="V1923" i="1"/>
  <c r="V1924" i="1"/>
  <c r="V1925" i="1"/>
  <c r="V1926" i="1"/>
  <c r="V1927" i="1"/>
  <c r="V1928" i="1"/>
  <c r="V1929" i="1"/>
  <c r="V1930" i="1"/>
  <c r="V1931" i="1"/>
  <c r="V1932" i="1"/>
  <c r="V1933" i="1"/>
  <c r="V1934" i="1"/>
  <c r="V1935" i="1"/>
  <c r="V1936" i="1"/>
  <c r="V1937" i="1"/>
  <c r="V1938" i="1"/>
  <c r="V1939" i="1"/>
  <c r="V1940" i="1"/>
  <c r="V1941" i="1"/>
  <c r="V1942" i="1"/>
  <c r="V1943" i="1"/>
  <c r="V1944" i="1"/>
  <c r="V1945" i="1"/>
  <c r="V1946" i="1"/>
  <c r="V1947" i="1"/>
  <c r="V1948" i="1"/>
  <c r="V1949" i="1"/>
  <c r="V1950" i="1"/>
  <c r="V1951" i="1"/>
  <c r="V1952" i="1"/>
  <c r="V1953" i="1"/>
  <c r="V1954" i="1"/>
  <c r="V1955" i="1"/>
  <c r="V1956" i="1"/>
  <c r="V1957" i="1"/>
  <c r="V1958" i="1"/>
  <c r="V1959" i="1"/>
  <c r="V1960" i="1"/>
  <c r="V1961" i="1"/>
  <c r="V1962" i="1"/>
  <c r="V1963" i="1"/>
  <c r="V1964" i="1"/>
  <c r="V1965" i="1"/>
  <c r="V1966" i="1"/>
  <c r="V1967" i="1"/>
  <c r="V1968" i="1"/>
  <c r="V1969" i="1"/>
  <c r="V1970" i="1"/>
  <c r="V1971" i="1"/>
  <c r="V1972" i="1"/>
  <c r="V1973" i="1"/>
  <c r="V1974" i="1"/>
  <c r="V1975" i="1"/>
  <c r="V1976" i="1"/>
  <c r="V1977" i="1"/>
  <c r="V1978" i="1"/>
  <c r="V1979" i="1"/>
  <c r="V1980" i="1"/>
  <c r="V1981" i="1"/>
  <c r="V1982" i="1"/>
  <c r="V1983" i="1"/>
  <c r="V1984" i="1"/>
  <c r="V1985" i="1"/>
  <c r="V1986" i="1"/>
  <c r="V1987" i="1"/>
  <c r="V1988" i="1"/>
  <c r="V1989" i="1"/>
  <c r="V1990" i="1"/>
  <c r="V1991" i="1"/>
  <c r="V1992" i="1"/>
  <c r="V1993" i="1"/>
  <c r="V1994" i="1"/>
  <c r="V1995" i="1"/>
  <c r="V1996" i="1"/>
  <c r="V1997" i="1"/>
  <c r="V1998" i="1"/>
  <c r="V1999" i="1"/>
  <c r="V2000" i="1"/>
  <c r="V2001" i="1"/>
  <c r="V2002" i="1"/>
  <c r="V2003" i="1"/>
  <c r="V2004" i="1"/>
  <c r="V2005" i="1"/>
  <c r="V2006" i="1"/>
  <c r="V2007" i="1"/>
  <c r="V2008" i="1"/>
  <c r="V2009" i="1"/>
  <c r="V2010" i="1"/>
  <c r="V2011" i="1"/>
  <c r="V2012" i="1"/>
  <c r="V2013" i="1"/>
  <c r="V2014" i="1"/>
  <c r="V2015" i="1"/>
  <c r="V2016" i="1"/>
  <c r="V2017" i="1"/>
  <c r="V2018" i="1"/>
  <c r="V2019" i="1"/>
  <c r="V2020" i="1"/>
  <c r="V2021" i="1"/>
  <c r="V2022" i="1"/>
  <c r="V2023" i="1"/>
  <c r="V2024" i="1"/>
  <c r="V2025" i="1"/>
  <c r="V2026" i="1"/>
  <c r="V2027" i="1"/>
  <c r="V2028" i="1"/>
  <c r="V2029" i="1"/>
  <c r="V2030" i="1"/>
  <c r="V2031" i="1"/>
  <c r="V2032" i="1"/>
  <c r="V2033" i="1"/>
  <c r="V2034" i="1"/>
  <c r="V2035" i="1"/>
  <c r="V2036" i="1"/>
  <c r="V2037" i="1"/>
  <c r="V2038" i="1"/>
  <c r="V2039" i="1"/>
  <c r="V2040" i="1"/>
  <c r="V2041" i="1"/>
  <c r="V2042" i="1"/>
  <c r="V2043" i="1"/>
  <c r="V2044" i="1"/>
  <c r="V2045" i="1"/>
  <c r="V2046" i="1"/>
  <c r="V2047" i="1"/>
  <c r="V2048" i="1"/>
  <c r="V2049" i="1"/>
  <c r="V2050" i="1"/>
  <c r="V2051" i="1"/>
  <c r="V2052" i="1"/>
  <c r="V2053" i="1"/>
  <c r="V2054" i="1"/>
  <c r="V2055" i="1"/>
  <c r="V2056" i="1"/>
  <c r="V2057" i="1"/>
  <c r="V2058" i="1"/>
  <c r="V2059" i="1"/>
  <c r="V2060" i="1"/>
  <c r="V2061" i="1"/>
  <c r="V2062" i="1"/>
  <c r="V2063" i="1"/>
  <c r="V2064" i="1"/>
  <c r="V2065" i="1"/>
  <c r="V2066" i="1"/>
  <c r="V2067" i="1"/>
  <c r="V2068" i="1"/>
  <c r="V2069" i="1"/>
  <c r="V2070" i="1"/>
  <c r="V2071" i="1"/>
  <c r="V2072" i="1"/>
  <c r="V2073" i="1"/>
  <c r="V2074" i="1"/>
  <c r="V2075" i="1"/>
  <c r="V2076" i="1"/>
  <c r="V2077" i="1"/>
  <c r="V2078" i="1"/>
  <c r="V2079" i="1"/>
  <c r="V2080" i="1"/>
  <c r="V2081" i="1"/>
  <c r="V2082" i="1"/>
  <c r="V2083" i="1"/>
  <c r="V2084" i="1"/>
  <c r="V2085" i="1"/>
  <c r="V2086" i="1"/>
  <c r="V2087" i="1"/>
  <c r="V2088" i="1"/>
  <c r="V2089" i="1"/>
  <c r="V2090" i="1"/>
  <c r="V2091" i="1"/>
  <c r="V2092" i="1"/>
  <c r="V2093" i="1"/>
  <c r="V2094" i="1"/>
  <c r="V2095" i="1"/>
  <c r="V2096" i="1"/>
  <c r="V2097" i="1"/>
  <c r="V2098" i="1"/>
  <c r="V2099" i="1"/>
  <c r="V2100" i="1"/>
  <c r="V2101" i="1"/>
  <c r="V2102" i="1"/>
  <c r="V2103" i="1"/>
  <c r="V2104" i="1"/>
  <c r="V2105" i="1"/>
  <c r="V2106" i="1"/>
  <c r="V2107" i="1"/>
  <c r="V2108" i="1"/>
  <c r="V2109" i="1"/>
  <c r="V2110" i="1"/>
  <c r="V2111" i="1"/>
  <c r="V2112" i="1"/>
  <c r="V2113" i="1"/>
  <c r="V2114" i="1"/>
  <c r="V2115" i="1"/>
  <c r="V2116" i="1"/>
  <c r="V2117" i="1"/>
  <c r="V2118" i="1"/>
  <c r="V2119" i="1"/>
  <c r="V2120" i="1"/>
  <c r="V2121" i="1"/>
  <c r="V2122" i="1"/>
  <c r="V2123" i="1"/>
  <c r="V2124" i="1"/>
  <c r="V2125" i="1"/>
  <c r="V2126" i="1"/>
  <c r="V2127" i="1"/>
  <c r="V2128" i="1"/>
  <c r="V2129" i="1"/>
  <c r="V2130" i="1"/>
  <c r="V2131" i="1"/>
  <c r="V2132" i="1"/>
  <c r="V2133" i="1"/>
  <c r="V2134" i="1"/>
  <c r="V2135" i="1"/>
  <c r="V2136" i="1"/>
  <c r="V2137" i="1"/>
  <c r="V2138" i="1"/>
  <c r="V2139" i="1"/>
  <c r="V2140" i="1"/>
  <c r="V2141" i="1"/>
  <c r="V2142" i="1"/>
  <c r="V2143" i="1"/>
  <c r="V2144" i="1"/>
  <c r="V2145" i="1"/>
  <c r="V2146" i="1"/>
  <c r="V2147" i="1"/>
  <c r="V2148" i="1"/>
  <c r="V2149" i="1"/>
  <c r="V2150" i="1"/>
  <c r="V2151" i="1"/>
  <c r="V2152" i="1"/>
  <c r="V2153" i="1"/>
  <c r="V2154" i="1"/>
  <c r="V2155" i="1"/>
  <c r="V2156" i="1"/>
  <c r="V2157" i="1"/>
  <c r="V2158" i="1"/>
  <c r="V2159" i="1"/>
  <c r="V2160" i="1"/>
  <c r="V2161" i="1"/>
  <c r="V2162" i="1"/>
  <c r="V2163" i="1"/>
  <c r="V2164" i="1"/>
  <c r="V2165" i="1"/>
  <c r="V2166" i="1"/>
  <c r="V2167" i="1"/>
  <c r="V2168" i="1"/>
  <c r="V2169" i="1"/>
  <c r="V2170" i="1"/>
  <c r="V2171" i="1"/>
  <c r="V2172" i="1"/>
  <c r="V2173" i="1"/>
  <c r="V2174" i="1"/>
  <c r="V2175" i="1"/>
  <c r="V2176" i="1"/>
  <c r="V2177" i="1"/>
  <c r="V2178" i="1"/>
  <c r="V2179" i="1"/>
  <c r="V2180" i="1"/>
  <c r="V2181" i="1"/>
  <c r="V2182" i="1"/>
  <c r="V2183" i="1"/>
  <c r="V2184" i="1"/>
  <c r="V2185" i="1"/>
  <c r="V2186" i="1"/>
  <c r="V2187" i="1"/>
  <c r="V2188" i="1"/>
  <c r="V2189" i="1"/>
  <c r="V2190" i="1"/>
  <c r="V2191" i="1"/>
  <c r="V2192" i="1"/>
  <c r="V2193" i="1"/>
  <c r="V2194" i="1"/>
  <c r="V2195" i="1"/>
  <c r="V2196" i="1"/>
  <c r="V2197" i="1"/>
  <c r="V2198" i="1"/>
  <c r="V2199" i="1"/>
  <c r="V2200" i="1"/>
  <c r="V2201" i="1"/>
  <c r="V2202" i="1"/>
  <c r="V2203" i="1"/>
  <c r="V2204" i="1"/>
  <c r="V2205" i="1"/>
  <c r="V2206" i="1"/>
  <c r="V2207" i="1"/>
  <c r="V2208" i="1"/>
  <c r="V2209" i="1"/>
  <c r="V2210" i="1"/>
  <c r="V2211" i="1"/>
  <c r="V2212" i="1"/>
  <c r="V2213" i="1"/>
  <c r="V2214" i="1"/>
  <c r="V2215" i="1"/>
  <c r="V2216" i="1"/>
  <c r="V2217" i="1"/>
  <c r="V2218" i="1"/>
  <c r="V2219" i="1"/>
  <c r="V2220" i="1"/>
  <c r="V2221" i="1"/>
  <c r="V2222" i="1"/>
  <c r="V2223" i="1"/>
  <c r="V2224" i="1"/>
  <c r="V2225" i="1"/>
  <c r="V2226" i="1"/>
  <c r="V2227" i="1"/>
  <c r="V2228" i="1"/>
  <c r="V2229" i="1"/>
  <c r="V2230" i="1"/>
  <c r="V2231" i="1"/>
  <c r="V2232" i="1"/>
  <c r="V2233" i="1"/>
  <c r="V2234" i="1"/>
  <c r="V2235" i="1"/>
  <c r="V2236" i="1"/>
  <c r="V2237" i="1"/>
  <c r="V2238" i="1"/>
  <c r="V2239" i="1"/>
  <c r="V2240" i="1"/>
  <c r="V2241" i="1"/>
  <c r="V2242" i="1"/>
  <c r="V2243" i="1"/>
  <c r="V2244" i="1"/>
  <c r="V2245" i="1"/>
  <c r="V2246" i="1"/>
  <c r="V2247" i="1"/>
  <c r="V2248" i="1"/>
  <c r="V2249" i="1"/>
  <c r="V2250" i="1"/>
  <c r="V2251" i="1"/>
  <c r="V2252" i="1"/>
  <c r="V2253" i="1"/>
  <c r="V2254" i="1"/>
  <c r="V2255" i="1"/>
  <c r="V2256" i="1"/>
  <c r="V2257" i="1"/>
  <c r="V2258" i="1"/>
  <c r="V2259" i="1"/>
  <c r="V2260" i="1"/>
  <c r="V2261" i="1"/>
  <c r="V2262" i="1"/>
  <c r="V2263" i="1"/>
  <c r="V2264" i="1"/>
  <c r="V2265" i="1"/>
  <c r="V2266" i="1"/>
  <c r="V2267" i="1"/>
  <c r="V2268" i="1"/>
  <c r="V2269" i="1"/>
  <c r="V2270" i="1"/>
  <c r="V2271" i="1"/>
  <c r="V2272" i="1"/>
  <c r="V2273" i="1"/>
  <c r="V2274" i="1"/>
  <c r="V2275" i="1"/>
  <c r="V2276" i="1"/>
  <c r="V2277" i="1"/>
  <c r="V2278" i="1"/>
  <c r="V2279" i="1"/>
  <c r="V2280" i="1"/>
  <c r="V2281" i="1"/>
  <c r="V2282" i="1"/>
  <c r="V2283" i="1"/>
  <c r="V2284" i="1"/>
  <c r="V2285" i="1"/>
  <c r="V2286" i="1"/>
  <c r="V2287" i="1"/>
  <c r="V2288" i="1"/>
  <c r="V2289" i="1"/>
  <c r="V2290" i="1"/>
  <c r="V2291" i="1"/>
  <c r="V2292" i="1"/>
  <c r="V2293" i="1"/>
  <c r="V2294" i="1"/>
  <c r="V2295" i="1"/>
  <c r="V2296" i="1"/>
  <c r="V2297" i="1"/>
  <c r="V2298" i="1"/>
  <c r="V2299" i="1"/>
  <c r="V2300" i="1"/>
  <c r="V2301" i="1"/>
  <c r="V2302" i="1"/>
  <c r="V2303" i="1"/>
  <c r="V2304" i="1"/>
  <c r="V2305" i="1"/>
  <c r="V2306" i="1"/>
  <c r="V2307" i="1"/>
  <c r="V2308" i="1"/>
  <c r="V2309" i="1"/>
  <c r="V2310" i="1"/>
  <c r="V2311" i="1"/>
  <c r="V2312" i="1"/>
  <c r="V2313" i="1"/>
  <c r="V2314" i="1"/>
  <c r="V2315" i="1"/>
  <c r="V2316" i="1"/>
  <c r="V2317" i="1"/>
  <c r="V2318" i="1"/>
  <c r="V2319" i="1"/>
  <c r="V2320" i="1"/>
  <c r="V2321" i="1"/>
  <c r="V2322" i="1"/>
  <c r="V2323" i="1"/>
  <c r="V2324" i="1"/>
  <c r="V2325" i="1"/>
  <c r="V2326" i="1"/>
  <c r="V2327" i="1"/>
  <c r="V2328" i="1"/>
  <c r="V2329" i="1"/>
  <c r="V2330" i="1"/>
  <c r="V2331" i="1"/>
  <c r="V2332" i="1"/>
  <c r="V2333" i="1"/>
  <c r="V2334" i="1"/>
  <c r="V2335" i="1"/>
  <c r="V2336" i="1"/>
  <c r="V2337" i="1"/>
  <c r="V2338" i="1"/>
  <c r="V2339" i="1"/>
  <c r="V2340" i="1"/>
  <c r="V2341" i="1"/>
  <c r="V2342" i="1"/>
  <c r="V2343" i="1"/>
  <c r="V2344" i="1"/>
  <c r="V2345" i="1"/>
  <c r="V2346" i="1"/>
  <c r="V2347" i="1"/>
  <c r="V2348" i="1"/>
  <c r="V2349" i="1"/>
  <c r="V2350" i="1"/>
  <c r="V2351" i="1"/>
  <c r="V2352" i="1"/>
  <c r="V2353" i="1"/>
  <c r="V2354" i="1"/>
  <c r="V2355" i="1"/>
  <c r="V2356" i="1"/>
  <c r="V2357" i="1"/>
  <c r="V2358" i="1"/>
  <c r="V2359" i="1"/>
  <c r="V2360" i="1"/>
  <c r="V2361" i="1"/>
  <c r="V2362" i="1"/>
  <c r="V2363" i="1"/>
  <c r="V2364" i="1"/>
  <c r="V2365" i="1"/>
  <c r="V2366" i="1"/>
  <c r="V2367" i="1"/>
  <c r="V2368" i="1"/>
  <c r="V2369" i="1"/>
  <c r="V2370" i="1"/>
  <c r="V2371" i="1"/>
  <c r="V2372" i="1"/>
  <c r="V2373" i="1"/>
  <c r="V2374" i="1"/>
  <c r="V2375" i="1"/>
  <c r="V2376" i="1"/>
  <c r="V2377" i="1"/>
  <c r="V2378" i="1"/>
  <c r="V2379" i="1"/>
  <c r="V2380" i="1"/>
  <c r="V2381" i="1"/>
  <c r="V2382" i="1"/>
  <c r="V2383" i="1"/>
  <c r="V2384" i="1"/>
  <c r="V2385" i="1"/>
  <c r="V2386" i="1"/>
  <c r="V2387" i="1"/>
  <c r="V2388" i="1"/>
  <c r="V2389" i="1"/>
  <c r="V2390" i="1"/>
  <c r="V2391" i="1"/>
  <c r="V2392" i="1"/>
  <c r="V2393" i="1"/>
  <c r="V2394" i="1"/>
  <c r="V2395" i="1"/>
  <c r="V2396" i="1"/>
  <c r="V2397" i="1"/>
  <c r="V2398" i="1"/>
  <c r="V2399" i="1"/>
  <c r="V2400" i="1"/>
  <c r="V2401" i="1"/>
  <c r="V2402" i="1"/>
  <c r="V2403" i="1"/>
  <c r="V2404" i="1"/>
  <c r="V2405" i="1"/>
  <c r="V2406" i="1"/>
  <c r="V2407" i="1"/>
  <c r="V2408" i="1"/>
  <c r="V2409" i="1"/>
  <c r="V2410" i="1"/>
  <c r="V2411" i="1"/>
  <c r="V2412" i="1"/>
  <c r="V2413" i="1"/>
  <c r="V2414" i="1"/>
  <c r="V2415" i="1"/>
  <c r="V2416" i="1"/>
  <c r="V2417" i="1"/>
  <c r="V2418" i="1"/>
  <c r="V2419" i="1"/>
  <c r="V2420" i="1"/>
  <c r="V2421" i="1"/>
  <c r="V2422" i="1"/>
  <c r="V2423" i="1"/>
  <c r="V2424" i="1"/>
  <c r="V2425" i="1"/>
  <c r="V2426" i="1"/>
  <c r="V2427" i="1"/>
  <c r="V2428" i="1"/>
  <c r="V2429" i="1"/>
  <c r="V2430" i="1"/>
  <c r="V2431" i="1"/>
  <c r="V2432" i="1"/>
  <c r="V2433" i="1"/>
  <c r="V2434" i="1"/>
  <c r="V2435" i="1"/>
  <c r="V2436" i="1"/>
  <c r="V2437" i="1"/>
  <c r="V2438" i="1"/>
  <c r="V2439" i="1"/>
  <c r="V2440" i="1"/>
  <c r="V2441" i="1"/>
  <c r="V2442" i="1"/>
  <c r="V2443" i="1"/>
  <c r="V2444" i="1"/>
  <c r="V2445" i="1"/>
  <c r="V2446" i="1"/>
  <c r="V2447" i="1"/>
  <c r="V2448" i="1"/>
  <c r="V2449" i="1"/>
  <c r="V2450" i="1"/>
  <c r="V2451" i="1"/>
  <c r="V2452" i="1"/>
  <c r="V2453" i="1"/>
  <c r="V2454" i="1"/>
  <c r="V2455" i="1"/>
  <c r="V2456" i="1"/>
  <c r="V2457" i="1"/>
  <c r="V2458" i="1"/>
  <c r="V2459" i="1"/>
  <c r="V2460" i="1"/>
  <c r="V2461" i="1"/>
  <c r="V2462" i="1"/>
  <c r="V2463" i="1"/>
  <c r="V2464" i="1"/>
  <c r="V2465" i="1"/>
  <c r="V2466" i="1"/>
  <c r="V2467" i="1"/>
  <c r="V2468" i="1"/>
  <c r="V2469" i="1"/>
  <c r="V2470" i="1"/>
  <c r="V2471" i="1"/>
  <c r="V2472" i="1"/>
  <c r="V2473" i="1"/>
  <c r="V2474" i="1"/>
  <c r="V2475" i="1"/>
  <c r="V2476" i="1"/>
  <c r="V2477" i="1"/>
  <c r="V2478" i="1"/>
  <c r="V2479" i="1"/>
  <c r="V2480" i="1"/>
  <c r="V2481" i="1"/>
  <c r="V2482" i="1"/>
  <c r="V2483" i="1"/>
  <c r="V2484" i="1"/>
  <c r="V2485" i="1"/>
  <c r="V2486" i="1"/>
  <c r="V2487" i="1"/>
  <c r="V2488" i="1"/>
  <c r="V2489" i="1"/>
  <c r="V2490" i="1"/>
  <c r="V2491" i="1"/>
  <c r="V2492" i="1"/>
  <c r="V2493" i="1"/>
  <c r="V2494" i="1"/>
  <c r="V2495" i="1"/>
  <c r="V2496" i="1"/>
  <c r="V2497" i="1"/>
  <c r="V2498" i="1"/>
  <c r="V2499" i="1"/>
  <c r="V2500" i="1"/>
  <c r="V2501" i="1"/>
  <c r="V2502" i="1"/>
  <c r="V2503" i="1"/>
  <c r="V2504" i="1"/>
  <c r="V2505" i="1"/>
  <c r="V2506" i="1"/>
  <c r="J2503" i="5" l="1"/>
  <c r="J2504" i="5"/>
  <c r="J2505" i="5"/>
  <c r="J2506" i="5"/>
  <c r="I3" i="5" l="1"/>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101" i="5"/>
  <c r="I102" i="5"/>
  <c r="I103" i="5"/>
  <c r="I104" i="5"/>
  <c r="I105" i="5"/>
  <c r="I106" i="5"/>
  <c r="I107" i="5"/>
  <c r="I108" i="5"/>
  <c r="I109" i="5"/>
  <c r="I110" i="5"/>
  <c r="I111" i="5"/>
  <c r="I112" i="5"/>
  <c r="I113" i="5"/>
  <c r="I114" i="5"/>
  <c r="I115" i="5"/>
  <c r="I116" i="5"/>
  <c r="I117" i="5"/>
  <c r="I118" i="5"/>
  <c r="I119" i="5"/>
  <c r="I120" i="5"/>
  <c r="I121" i="5"/>
  <c r="I122" i="5"/>
  <c r="I123" i="5"/>
  <c r="I124" i="5"/>
  <c r="I125" i="5"/>
  <c r="I126" i="5"/>
  <c r="I127" i="5"/>
  <c r="I128" i="5"/>
  <c r="I129" i="5"/>
  <c r="I130" i="5"/>
  <c r="I131" i="5"/>
  <c r="I132" i="5"/>
  <c r="I133" i="5"/>
  <c r="I134" i="5"/>
  <c r="I135" i="5"/>
  <c r="I136" i="5"/>
  <c r="I137" i="5"/>
  <c r="I138" i="5"/>
  <c r="I139" i="5"/>
  <c r="I140" i="5"/>
  <c r="I141" i="5"/>
  <c r="I142" i="5"/>
  <c r="I143" i="5"/>
  <c r="I144" i="5"/>
  <c r="I145" i="5"/>
  <c r="I146" i="5"/>
  <c r="I147" i="5"/>
  <c r="I148" i="5"/>
  <c r="I149" i="5"/>
  <c r="I150" i="5"/>
  <c r="I151" i="5"/>
  <c r="I152" i="5"/>
  <c r="I153" i="5"/>
  <c r="I154" i="5"/>
  <c r="I155" i="5"/>
  <c r="I156" i="5"/>
  <c r="I157" i="5"/>
  <c r="I158" i="5"/>
  <c r="I159" i="5"/>
  <c r="I160" i="5"/>
  <c r="I161" i="5"/>
  <c r="I162" i="5"/>
  <c r="I163" i="5"/>
  <c r="I164" i="5"/>
  <c r="I165" i="5"/>
  <c r="I166" i="5"/>
  <c r="I167" i="5"/>
  <c r="I168" i="5"/>
  <c r="I169" i="5"/>
  <c r="I170" i="5"/>
  <c r="I171" i="5"/>
  <c r="I172" i="5"/>
  <c r="I173" i="5"/>
  <c r="I174" i="5"/>
  <c r="I175" i="5"/>
  <c r="I176" i="5"/>
  <c r="I177" i="5"/>
  <c r="I178" i="5"/>
  <c r="I179" i="5"/>
  <c r="I180" i="5"/>
  <c r="I181" i="5"/>
  <c r="I182" i="5"/>
  <c r="I183" i="5"/>
  <c r="I184" i="5"/>
  <c r="I185" i="5"/>
  <c r="I186" i="5"/>
  <c r="I187" i="5"/>
  <c r="I188" i="5"/>
  <c r="I189" i="5"/>
  <c r="I190" i="5"/>
  <c r="I191" i="5"/>
  <c r="I192" i="5"/>
  <c r="I193" i="5"/>
  <c r="I194" i="5"/>
  <c r="I195" i="5"/>
  <c r="I196" i="5"/>
  <c r="I197" i="5"/>
  <c r="I198" i="5"/>
  <c r="I199" i="5"/>
  <c r="I200" i="5"/>
  <c r="I201" i="5"/>
  <c r="I202" i="5"/>
  <c r="I203" i="5"/>
  <c r="I204" i="5"/>
  <c r="I205" i="5"/>
  <c r="I206" i="5"/>
  <c r="I207" i="5"/>
  <c r="I208" i="5"/>
  <c r="I209" i="5"/>
  <c r="I210" i="5"/>
  <c r="I211" i="5"/>
  <c r="I212" i="5"/>
  <c r="I213" i="5"/>
  <c r="I214" i="5"/>
  <c r="I215" i="5"/>
  <c r="I216" i="5"/>
  <c r="I217" i="5"/>
  <c r="I218" i="5"/>
  <c r="I219" i="5"/>
  <c r="I220" i="5"/>
  <c r="I221" i="5"/>
  <c r="I222" i="5"/>
  <c r="I223" i="5"/>
  <c r="I224" i="5"/>
  <c r="I225" i="5"/>
  <c r="I226" i="5"/>
  <c r="I227" i="5"/>
  <c r="I228" i="5"/>
  <c r="I229" i="5"/>
  <c r="I230" i="5"/>
  <c r="I231" i="5"/>
  <c r="I232" i="5"/>
  <c r="I233" i="5"/>
  <c r="I234" i="5"/>
  <c r="I235" i="5"/>
  <c r="I236" i="5"/>
  <c r="I237" i="5"/>
  <c r="I238" i="5"/>
  <c r="I239" i="5"/>
  <c r="I240" i="5"/>
  <c r="I241" i="5"/>
  <c r="I242" i="5"/>
  <c r="I243" i="5"/>
  <c r="I244" i="5"/>
  <c r="I245" i="5"/>
  <c r="I246" i="5"/>
  <c r="I247" i="5"/>
  <c r="I248" i="5"/>
  <c r="I249" i="5"/>
  <c r="I250" i="5"/>
  <c r="I251" i="5"/>
  <c r="I252" i="5"/>
  <c r="I253" i="5"/>
  <c r="I254" i="5"/>
  <c r="I255" i="5"/>
  <c r="I256" i="5"/>
  <c r="I257" i="5"/>
  <c r="I258" i="5"/>
  <c r="I259" i="5"/>
  <c r="I260" i="5"/>
  <c r="I261" i="5"/>
  <c r="I262" i="5"/>
  <c r="I263" i="5"/>
  <c r="I264" i="5"/>
  <c r="I265" i="5"/>
  <c r="I266" i="5"/>
  <c r="I267" i="5"/>
  <c r="I268" i="5"/>
  <c r="I269" i="5"/>
  <c r="I270" i="5"/>
  <c r="I271" i="5"/>
  <c r="I272" i="5"/>
  <c r="I273" i="5"/>
  <c r="I274" i="5"/>
  <c r="I275" i="5"/>
  <c r="I276" i="5"/>
  <c r="I277" i="5"/>
  <c r="I278" i="5"/>
  <c r="I279" i="5"/>
  <c r="I280" i="5"/>
  <c r="I281" i="5"/>
  <c r="I282" i="5"/>
  <c r="I283" i="5"/>
  <c r="I284" i="5"/>
  <c r="I285" i="5"/>
  <c r="I286" i="5"/>
  <c r="I287" i="5"/>
  <c r="I288" i="5"/>
  <c r="I289" i="5"/>
  <c r="I290" i="5"/>
  <c r="I291" i="5"/>
  <c r="I292" i="5"/>
  <c r="I293" i="5"/>
  <c r="I294" i="5"/>
  <c r="I295" i="5"/>
  <c r="I296" i="5"/>
  <c r="I297" i="5"/>
  <c r="I298" i="5"/>
  <c r="I299" i="5"/>
  <c r="I300" i="5"/>
  <c r="I301" i="5"/>
  <c r="I302" i="5"/>
  <c r="I303" i="5"/>
  <c r="I304" i="5"/>
  <c r="I305" i="5"/>
  <c r="I306" i="5"/>
  <c r="I307" i="5"/>
  <c r="I308" i="5"/>
  <c r="I309" i="5"/>
  <c r="I310" i="5"/>
  <c r="I311" i="5"/>
  <c r="I312" i="5"/>
  <c r="I313" i="5"/>
  <c r="I314" i="5"/>
  <c r="I315" i="5"/>
  <c r="I316" i="5"/>
  <c r="I317" i="5"/>
  <c r="I318" i="5"/>
  <c r="I319" i="5"/>
  <c r="I320" i="5"/>
  <c r="I321" i="5"/>
  <c r="I322" i="5"/>
  <c r="I323" i="5"/>
  <c r="I324" i="5"/>
  <c r="I325" i="5"/>
  <c r="I326" i="5"/>
  <c r="I327" i="5"/>
  <c r="I328" i="5"/>
  <c r="I329" i="5"/>
  <c r="I330" i="5"/>
  <c r="I331" i="5"/>
  <c r="I332" i="5"/>
  <c r="I333" i="5"/>
  <c r="I334" i="5"/>
  <c r="I335" i="5"/>
  <c r="I336" i="5"/>
  <c r="I337" i="5"/>
  <c r="I338" i="5"/>
  <c r="I339" i="5"/>
  <c r="I340" i="5"/>
  <c r="I341" i="5"/>
  <c r="I342" i="5"/>
  <c r="I343" i="5"/>
  <c r="I344" i="5"/>
  <c r="I345" i="5"/>
  <c r="I346" i="5"/>
  <c r="I347" i="5"/>
  <c r="I348" i="5"/>
  <c r="I349" i="5"/>
  <c r="I350" i="5"/>
  <c r="I351" i="5"/>
  <c r="I352" i="5"/>
  <c r="I353" i="5"/>
  <c r="I354" i="5"/>
  <c r="I355" i="5"/>
  <c r="I356" i="5"/>
  <c r="I357" i="5"/>
  <c r="I358" i="5"/>
  <c r="I359" i="5"/>
  <c r="I360" i="5"/>
  <c r="I361" i="5"/>
  <c r="I362" i="5"/>
  <c r="I363" i="5"/>
  <c r="I364" i="5"/>
  <c r="I365" i="5"/>
  <c r="I366" i="5"/>
  <c r="I367" i="5"/>
  <c r="I368" i="5"/>
  <c r="I369" i="5"/>
  <c r="I370" i="5"/>
  <c r="I371" i="5"/>
  <c r="I372" i="5"/>
  <c r="I373" i="5"/>
  <c r="I374" i="5"/>
  <c r="I375" i="5"/>
  <c r="I376" i="5"/>
  <c r="I377" i="5"/>
  <c r="I378" i="5"/>
  <c r="I379" i="5"/>
  <c r="I380" i="5"/>
  <c r="I381" i="5"/>
  <c r="I382" i="5"/>
  <c r="I383" i="5"/>
  <c r="I384" i="5"/>
  <c r="I385" i="5"/>
  <c r="I386" i="5"/>
  <c r="I387" i="5"/>
  <c r="I388" i="5"/>
  <c r="I389" i="5"/>
  <c r="I390" i="5"/>
  <c r="I391" i="5"/>
  <c r="I392" i="5"/>
  <c r="I393" i="5"/>
  <c r="I394" i="5"/>
  <c r="I395" i="5"/>
  <c r="I396" i="5"/>
  <c r="I397" i="5"/>
  <c r="I398" i="5"/>
  <c r="I399" i="5"/>
  <c r="I400" i="5"/>
  <c r="I401" i="5"/>
  <c r="I402" i="5"/>
  <c r="I403" i="5"/>
  <c r="I404" i="5"/>
  <c r="I405" i="5"/>
  <c r="I406" i="5"/>
  <c r="I407" i="5"/>
  <c r="I408" i="5"/>
  <c r="I409" i="5"/>
  <c r="I410" i="5"/>
  <c r="I411" i="5"/>
  <c r="I412" i="5"/>
  <c r="I413" i="5"/>
  <c r="I414" i="5"/>
  <c r="I415" i="5"/>
  <c r="I416" i="5"/>
  <c r="I417" i="5"/>
  <c r="I418" i="5"/>
  <c r="I419" i="5"/>
  <c r="I420" i="5"/>
  <c r="I421" i="5"/>
  <c r="I422" i="5"/>
  <c r="I423" i="5"/>
  <c r="I424" i="5"/>
  <c r="I425" i="5"/>
  <c r="I426" i="5"/>
  <c r="I427" i="5"/>
  <c r="I428" i="5"/>
  <c r="I429" i="5"/>
  <c r="I430" i="5"/>
  <c r="I431" i="5"/>
  <c r="I432" i="5"/>
  <c r="I433" i="5"/>
  <c r="I434" i="5"/>
  <c r="I435" i="5"/>
  <c r="I436" i="5"/>
  <c r="I437" i="5"/>
  <c r="I438" i="5"/>
  <c r="I439" i="5"/>
  <c r="I440" i="5"/>
  <c r="I441" i="5"/>
  <c r="I442" i="5"/>
  <c r="I443" i="5"/>
  <c r="I444" i="5"/>
  <c r="I445" i="5"/>
  <c r="I446" i="5"/>
  <c r="I447" i="5"/>
  <c r="I448" i="5"/>
  <c r="I449" i="5"/>
  <c r="I450" i="5"/>
  <c r="I451" i="5"/>
  <c r="I452" i="5"/>
  <c r="I453" i="5"/>
  <c r="I454" i="5"/>
  <c r="I455" i="5"/>
  <c r="I456" i="5"/>
  <c r="I457" i="5"/>
  <c r="I458" i="5"/>
  <c r="I459" i="5"/>
  <c r="I460" i="5"/>
  <c r="I461" i="5"/>
  <c r="I462" i="5"/>
  <c r="I463" i="5"/>
  <c r="I464" i="5"/>
  <c r="I465" i="5"/>
  <c r="I466" i="5"/>
  <c r="I467" i="5"/>
  <c r="I468" i="5"/>
  <c r="I469" i="5"/>
  <c r="I470" i="5"/>
  <c r="I471" i="5"/>
  <c r="I472" i="5"/>
  <c r="I473" i="5"/>
  <c r="I474" i="5"/>
  <c r="I475" i="5"/>
  <c r="I476" i="5"/>
  <c r="I477" i="5"/>
  <c r="I478" i="5"/>
  <c r="I479" i="5"/>
  <c r="I480" i="5"/>
  <c r="I481" i="5"/>
  <c r="I482" i="5"/>
  <c r="I483" i="5"/>
  <c r="I484" i="5"/>
  <c r="I485" i="5"/>
  <c r="I486" i="5"/>
  <c r="I487" i="5"/>
  <c r="I488" i="5"/>
  <c r="I489" i="5"/>
  <c r="I490" i="5"/>
  <c r="I491" i="5"/>
  <c r="I492" i="5"/>
  <c r="I493" i="5"/>
  <c r="I494" i="5"/>
  <c r="I495" i="5"/>
  <c r="I496" i="5"/>
  <c r="I497" i="5"/>
  <c r="I498" i="5"/>
  <c r="I499" i="5"/>
  <c r="I500" i="5"/>
  <c r="I501" i="5"/>
  <c r="I502" i="5"/>
  <c r="I503" i="5"/>
  <c r="I504" i="5"/>
  <c r="I505" i="5"/>
  <c r="I506" i="5"/>
  <c r="I507" i="5"/>
  <c r="I508" i="5"/>
  <c r="I509" i="5"/>
  <c r="I510" i="5"/>
  <c r="I511" i="5"/>
  <c r="I512" i="5"/>
  <c r="I513" i="5"/>
  <c r="I514" i="5"/>
  <c r="I515" i="5"/>
  <c r="I516" i="5"/>
  <c r="I517" i="5"/>
  <c r="I518" i="5"/>
  <c r="I519" i="5"/>
  <c r="I520" i="5"/>
  <c r="I521" i="5"/>
  <c r="I522" i="5"/>
  <c r="I523" i="5"/>
  <c r="I524" i="5"/>
  <c r="I525" i="5"/>
  <c r="I526" i="5"/>
  <c r="I527" i="5"/>
  <c r="I528" i="5"/>
  <c r="I529" i="5"/>
  <c r="I530" i="5"/>
  <c r="I531" i="5"/>
  <c r="I532" i="5"/>
  <c r="I533" i="5"/>
  <c r="I534" i="5"/>
  <c r="I535" i="5"/>
  <c r="I536" i="5"/>
  <c r="I537" i="5"/>
  <c r="I538" i="5"/>
  <c r="I539" i="5"/>
  <c r="I540" i="5"/>
  <c r="I541" i="5"/>
  <c r="I542" i="5"/>
  <c r="I543" i="5"/>
  <c r="I544" i="5"/>
  <c r="I545" i="5"/>
  <c r="I546" i="5"/>
  <c r="I547" i="5"/>
  <c r="I548" i="5"/>
  <c r="I549" i="5"/>
  <c r="I550" i="5"/>
  <c r="I551" i="5"/>
  <c r="I552" i="5"/>
  <c r="I553" i="5"/>
  <c r="I554" i="5"/>
  <c r="I555" i="5"/>
  <c r="I556" i="5"/>
  <c r="I557" i="5"/>
  <c r="I558" i="5"/>
  <c r="I559" i="5"/>
  <c r="I560" i="5"/>
  <c r="I561" i="5"/>
  <c r="I562" i="5"/>
  <c r="I563" i="5"/>
  <c r="I564" i="5"/>
  <c r="I565" i="5"/>
  <c r="I566" i="5"/>
  <c r="I567" i="5"/>
  <c r="I568" i="5"/>
  <c r="I569" i="5"/>
  <c r="I570" i="5"/>
  <c r="I571" i="5"/>
  <c r="I572" i="5"/>
  <c r="I573" i="5"/>
  <c r="I574" i="5"/>
  <c r="I575" i="5"/>
  <c r="I576" i="5"/>
  <c r="I577" i="5"/>
  <c r="I578" i="5"/>
  <c r="I579" i="5"/>
  <c r="I580" i="5"/>
  <c r="I581" i="5"/>
  <c r="I582" i="5"/>
  <c r="I583" i="5"/>
  <c r="I584" i="5"/>
  <c r="I585" i="5"/>
  <c r="I586" i="5"/>
  <c r="I587" i="5"/>
  <c r="I588" i="5"/>
  <c r="I589" i="5"/>
  <c r="I590" i="5"/>
  <c r="I591" i="5"/>
  <c r="I592" i="5"/>
  <c r="I593" i="5"/>
  <c r="I594" i="5"/>
  <c r="I595" i="5"/>
  <c r="I596" i="5"/>
  <c r="I597" i="5"/>
  <c r="I598" i="5"/>
  <c r="I599" i="5"/>
  <c r="I600" i="5"/>
  <c r="I601" i="5"/>
  <c r="I602" i="5"/>
  <c r="I603" i="5"/>
  <c r="I604" i="5"/>
  <c r="I605" i="5"/>
  <c r="I606" i="5"/>
  <c r="I607" i="5"/>
  <c r="I608" i="5"/>
  <c r="I609" i="5"/>
  <c r="I610" i="5"/>
  <c r="I611" i="5"/>
  <c r="I612" i="5"/>
  <c r="I613" i="5"/>
  <c r="I614" i="5"/>
  <c r="I615" i="5"/>
  <c r="I616" i="5"/>
  <c r="I617" i="5"/>
  <c r="I618" i="5"/>
  <c r="I619" i="5"/>
  <c r="I620" i="5"/>
  <c r="I621" i="5"/>
  <c r="I622" i="5"/>
  <c r="I623" i="5"/>
  <c r="I624" i="5"/>
  <c r="I625" i="5"/>
  <c r="I626" i="5"/>
  <c r="I627" i="5"/>
  <c r="I628" i="5"/>
  <c r="I629" i="5"/>
  <c r="I630" i="5"/>
  <c r="I631" i="5"/>
  <c r="I632" i="5"/>
  <c r="I633" i="5"/>
  <c r="I634" i="5"/>
  <c r="I635" i="5"/>
  <c r="I636" i="5"/>
  <c r="I637" i="5"/>
  <c r="I638" i="5"/>
  <c r="I639" i="5"/>
  <c r="I640" i="5"/>
  <c r="I641" i="5"/>
  <c r="I642" i="5"/>
  <c r="I643" i="5"/>
  <c r="I644" i="5"/>
  <c r="I645" i="5"/>
  <c r="I646" i="5"/>
  <c r="I647" i="5"/>
  <c r="I648" i="5"/>
  <c r="I649" i="5"/>
  <c r="I650" i="5"/>
  <c r="I651" i="5"/>
  <c r="I652" i="5"/>
  <c r="I653" i="5"/>
  <c r="I654" i="5"/>
  <c r="I655" i="5"/>
  <c r="I656" i="5"/>
  <c r="I657" i="5"/>
  <c r="I658" i="5"/>
  <c r="I659" i="5"/>
  <c r="I660" i="5"/>
  <c r="I661" i="5"/>
  <c r="I662" i="5"/>
  <c r="I663" i="5"/>
  <c r="I664" i="5"/>
  <c r="I665" i="5"/>
  <c r="I666" i="5"/>
  <c r="I667" i="5"/>
  <c r="I668" i="5"/>
  <c r="I669" i="5"/>
  <c r="I670" i="5"/>
  <c r="I671" i="5"/>
  <c r="I672" i="5"/>
  <c r="I673" i="5"/>
  <c r="I674" i="5"/>
  <c r="I675" i="5"/>
  <c r="I676" i="5"/>
  <c r="I677" i="5"/>
  <c r="I678" i="5"/>
  <c r="I679" i="5"/>
  <c r="I680" i="5"/>
  <c r="I681" i="5"/>
  <c r="I682" i="5"/>
  <c r="I683" i="5"/>
  <c r="I684" i="5"/>
  <c r="I685" i="5"/>
  <c r="I686" i="5"/>
  <c r="I687" i="5"/>
  <c r="I688" i="5"/>
  <c r="I689" i="5"/>
  <c r="I690" i="5"/>
  <c r="I691" i="5"/>
  <c r="I692" i="5"/>
  <c r="I693" i="5"/>
  <c r="I694" i="5"/>
  <c r="I695" i="5"/>
  <c r="I696" i="5"/>
  <c r="I697" i="5"/>
  <c r="I698" i="5"/>
  <c r="I699" i="5"/>
  <c r="I700" i="5"/>
  <c r="I701" i="5"/>
  <c r="I702" i="5"/>
  <c r="I703" i="5"/>
  <c r="I704" i="5"/>
  <c r="I705" i="5"/>
  <c r="I706" i="5"/>
  <c r="I707" i="5"/>
  <c r="I708" i="5"/>
  <c r="I709" i="5"/>
  <c r="I710" i="5"/>
  <c r="I711" i="5"/>
  <c r="I712" i="5"/>
  <c r="I713" i="5"/>
  <c r="I714" i="5"/>
  <c r="I715" i="5"/>
  <c r="I716" i="5"/>
  <c r="I717" i="5"/>
  <c r="I718" i="5"/>
  <c r="I719" i="5"/>
  <c r="I720" i="5"/>
  <c r="I721" i="5"/>
  <c r="I722" i="5"/>
  <c r="I723" i="5"/>
  <c r="I724" i="5"/>
  <c r="I725" i="5"/>
  <c r="I726" i="5"/>
  <c r="I727" i="5"/>
  <c r="I728" i="5"/>
  <c r="I729" i="5"/>
  <c r="I730" i="5"/>
  <c r="I731" i="5"/>
  <c r="I732" i="5"/>
  <c r="I733" i="5"/>
  <c r="I734" i="5"/>
  <c r="I735" i="5"/>
  <c r="I736" i="5"/>
  <c r="I737" i="5"/>
  <c r="I738" i="5"/>
  <c r="I739" i="5"/>
  <c r="I740" i="5"/>
  <c r="I741" i="5"/>
  <c r="I742" i="5"/>
  <c r="I743" i="5"/>
  <c r="I744" i="5"/>
  <c r="I745" i="5"/>
  <c r="I746" i="5"/>
  <c r="I747" i="5"/>
  <c r="I748" i="5"/>
  <c r="I749" i="5"/>
  <c r="I750" i="5"/>
  <c r="I751" i="5"/>
  <c r="I752" i="5"/>
  <c r="I753" i="5"/>
  <c r="I754" i="5"/>
  <c r="I755" i="5"/>
  <c r="I756" i="5"/>
  <c r="I757" i="5"/>
  <c r="I758" i="5"/>
  <c r="I759" i="5"/>
  <c r="I760" i="5"/>
  <c r="I761" i="5"/>
  <c r="I762" i="5"/>
  <c r="I763" i="5"/>
  <c r="I764" i="5"/>
  <c r="I765" i="5"/>
  <c r="I766" i="5"/>
  <c r="I767" i="5"/>
  <c r="I768" i="5"/>
  <c r="I769" i="5"/>
  <c r="I770" i="5"/>
  <c r="I771" i="5"/>
  <c r="I772" i="5"/>
  <c r="I773" i="5"/>
  <c r="I774" i="5"/>
  <c r="I775" i="5"/>
  <c r="I776" i="5"/>
  <c r="I777" i="5"/>
  <c r="I778" i="5"/>
  <c r="I779" i="5"/>
  <c r="I780" i="5"/>
  <c r="I781" i="5"/>
  <c r="I782" i="5"/>
  <c r="I783" i="5"/>
  <c r="I784" i="5"/>
  <c r="I785" i="5"/>
  <c r="I786" i="5"/>
  <c r="I787" i="5"/>
  <c r="I788" i="5"/>
  <c r="I789" i="5"/>
  <c r="I790" i="5"/>
  <c r="I791" i="5"/>
  <c r="I792" i="5"/>
  <c r="I793" i="5"/>
  <c r="I794" i="5"/>
  <c r="I795" i="5"/>
  <c r="I796" i="5"/>
  <c r="I797" i="5"/>
  <c r="I798" i="5"/>
  <c r="I799" i="5"/>
  <c r="I800" i="5"/>
  <c r="I801" i="5"/>
  <c r="I802" i="5"/>
  <c r="I803" i="5"/>
  <c r="I804" i="5"/>
  <c r="I805" i="5"/>
  <c r="I806" i="5"/>
  <c r="I807" i="5"/>
  <c r="I808" i="5"/>
  <c r="I809" i="5"/>
  <c r="I810" i="5"/>
  <c r="I811" i="5"/>
  <c r="I812" i="5"/>
  <c r="I813" i="5"/>
  <c r="I814" i="5"/>
  <c r="I815" i="5"/>
  <c r="I816" i="5"/>
  <c r="I817" i="5"/>
  <c r="I818" i="5"/>
  <c r="I819" i="5"/>
  <c r="I820" i="5"/>
  <c r="I821" i="5"/>
  <c r="I822" i="5"/>
  <c r="I823" i="5"/>
  <c r="I824" i="5"/>
  <c r="I825" i="5"/>
  <c r="I826" i="5"/>
  <c r="I827" i="5"/>
  <c r="I828" i="5"/>
  <c r="I829" i="5"/>
  <c r="I830" i="5"/>
  <c r="I831" i="5"/>
  <c r="I832" i="5"/>
  <c r="I833" i="5"/>
  <c r="I834" i="5"/>
  <c r="I835" i="5"/>
  <c r="I836" i="5"/>
  <c r="I837" i="5"/>
  <c r="I838" i="5"/>
  <c r="I839" i="5"/>
  <c r="I840" i="5"/>
  <c r="I841" i="5"/>
  <c r="I842" i="5"/>
  <c r="I843" i="5"/>
  <c r="I844" i="5"/>
  <c r="I845" i="5"/>
  <c r="I846" i="5"/>
  <c r="I847" i="5"/>
  <c r="I848" i="5"/>
  <c r="I849" i="5"/>
  <c r="I850" i="5"/>
  <c r="I851" i="5"/>
  <c r="I852" i="5"/>
  <c r="I853" i="5"/>
  <c r="I854" i="5"/>
  <c r="I855" i="5"/>
  <c r="I856" i="5"/>
  <c r="I857" i="5"/>
  <c r="I858" i="5"/>
  <c r="I859" i="5"/>
  <c r="I860" i="5"/>
  <c r="I861" i="5"/>
  <c r="I862" i="5"/>
  <c r="I863" i="5"/>
  <c r="I864" i="5"/>
  <c r="I865" i="5"/>
  <c r="I866" i="5"/>
  <c r="I867" i="5"/>
  <c r="I868" i="5"/>
  <c r="I869" i="5"/>
  <c r="I870" i="5"/>
  <c r="I871" i="5"/>
  <c r="I872" i="5"/>
  <c r="I873" i="5"/>
  <c r="I874" i="5"/>
  <c r="I875" i="5"/>
  <c r="I876" i="5"/>
  <c r="I877" i="5"/>
  <c r="I878" i="5"/>
  <c r="I879" i="5"/>
  <c r="I880" i="5"/>
  <c r="I881" i="5"/>
  <c r="I882" i="5"/>
  <c r="I883" i="5"/>
  <c r="I884" i="5"/>
  <c r="I885" i="5"/>
  <c r="I886" i="5"/>
  <c r="I887" i="5"/>
  <c r="I888" i="5"/>
  <c r="I889" i="5"/>
  <c r="I890" i="5"/>
  <c r="I891" i="5"/>
  <c r="I892" i="5"/>
  <c r="I893" i="5"/>
  <c r="I894" i="5"/>
  <c r="I895" i="5"/>
  <c r="I896" i="5"/>
  <c r="I897" i="5"/>
  <c r="I898" i="5"/>
  <c r="I899" i="5"/>
  <c r="I900" i="5"/>
  <c r="I901" i="5"/>
  <c r="I902" i="5"/>
  <c r="I903" i="5"/>
  <c r="I904" i="5"/>
  <c r="I905" i="5"/>
  <c r="I906" i="5"/>
  <c r="I907" i="5"/>
  <c r="I908" i="5"/>
  <c r="I909" i="5"/>
  <c r="I910" i="5"/>
  <c r="I911" i="5"/>
  <c r="I912" i="5"/>
  <c r="I913" i="5"/>
  <c r="I914" i="5"/>
  <c r="I915" i="5"/>
  <c r="I916" i="5"/>
  <c r="I917" i="5"/>
  <c r="I918" i="5"/>
  <c r="I919" i="5"/>
  <c r="I920" i="5"/>
  <c r="I921" i="5"/>
  <c r="I922" i="5"/>
  <c r="I923" i="5"/>
  <c r="I924" i="5"/>
  <c r="I925" i="5"/>
  <c r="I926" i="5"/>
  <c r="I927" i="5"/>
  <c r="I928" i="5"/>
  <c r="I929" i="5"/>
  <c r="I930" i="5"/>
  <c r="I931" i="5"/>
  <c r="I932" i="5"/>
  <c r="I933" i="5"/>
  <c r="I934" i="5"/>
  <c r="I935" i="5"/>
  <c r="I936" i="5"/>
  <c r="I937" i="5"/>
  <c r="I938" i="5"/>
  <c r="I939" i="5"/>
  <c r="I940" i="5"/>
  <c r="I941" i="5"/>
  <c r="I942" i="5"/>
  <c r="I943" i="5"/>
  <c r="I944" i="5"/>
  <c r="I945" i="5"/>
  <c r="I946" i="5"/>
  <c r="I947" i="5"/>
  <c r="I948" i="5"/>
  <c r="I949" i="5"/>
  <c r="I950" i="5"/>
  <c r="I951" i="5"/>
  <c r="I952" i="5"/>
  <c r="I953" i="5"/>
  <c r="I954" i="5"/>
  <c r="I955" i="5"/>
  <c r="I956" i="5"/>
  <c r="I957" i="5"/>
  <c r="I958" i="5"/>
  <c r="I959" i="5"/>
  <c r="I960" i="5"/>
  <c r="I961" i="5"/>
  <c r="I962" i="5"/>
  <c r="I963" i="5"/>
  <c r="I964" i="5"/>
  <c r="I965" i="5"/>
  <c r="I966" i="5"/>
  <c r="I967" i="5"/>
  <c r="I968" i="5"/>
  <c r="I969" i="5"/>
  <c r="I970" i="5"/>
  <c r="I971" i="5"/>
  <c r="I972" i="5"/>
  <c r="I973" i="5"/>
  <c r="I974" i="5"/>
  <c r="I975" i="5"/>
  <c r="I976" i="5"/>
  <c r="I977" i="5"/>
  <c r="I978" i="5"/>
  <c r="I979" i="5"/>
  <c r="I980" i="5"/>
  <c r="I981" i="5"/>
  <c r="I982" i="5"/>
  <c r="I983" i="5"/>
  <c r="I984" i="5"/>
  <c r="I985" i="5"/>
  <c r="I986" i="5"/>
  <c r="I987" i="5"/>
  <c r="I988" i="5"/>
  <c r="I989" i="5"/>
  <c r="I990" i="5"/>
  <c r="I991" i="5"/>
  <c r="I992" i="5"/>
  <c r="I993" i="5"/>
  <c r="I994" i="5"/>
  <c r="I995" i="5"/>
  <c r="I996" i="5"/>
  <c r="I997" i="5"/>
  <c r="I998" i="5"/>
  <c r="I999" i="5"/>
  <c r="I1000" i="5"/>
  <c r="I1001" i="5"/>
  <c r="I1002" i="5"/>
  <c r="I1003" i="5"/>
  <c r="I1004" i="5"/>
  <c r="I1005" i="5"/>
  <c r="I1006" i="5"/>
  <c r="I1007" i="5"/>
  <c r="I1008" i="5"/>
  <c r="I1009" i="5"/>
  <c r="I1010" i="5"/>
  <c r="I1011" i="5"/>
  <c r="I1012" i="5"/>
  <c r="I1013" i="5"/>
  <c r="I1014" i="5"/>
  <c r="I1015" i="5"/>
  <c r="I1016" i="5"/>
  <c r="I1017" i="5"/>
  <c r="I1018" i="5"/>
  <c r="I1019" i="5"/>
  <c r="I1020" i="5"/>
  <c r="I1021" i="5"/>
  <c r="I1022" i="5"/>
  <c r="I1023" i="5"/>
  <c r="I1024" i="5"/>
  <c r="I1025" i="5"/>
  <c r="I1026" i="5"/>
  <c r="I1027" i="5"/>
  <c r="I1028" i="5"/>
  <c r="I1029" i="5"/>
  <c r="I1030" i="5"/>
  <c r="I1031" i="5"/>
  <c r="I1032" i="5"/>
  <c r="I1033" i="5"/>
  <c r="I1034" i="5"/>
  <c r="I1035" i="5"/>
  <c r="I1036" i="5"/>
  <c r="I1037" i="5"/>
  <c r="I1038" i="5"/>
  <c r="I1039" i="5"/>
  <c r="I1040" i="5"/>
  <c r="I1041" i="5"/>
  <c r="I1042" i="5"/>
  <c r="I1043" i="5"/>
  <c r="I1044" i="5"/>
  <c r="I1045" i="5"/>
  <c r="I1046" i="5"/>
  <c r="I1047" i="5"/>
  <c r="I1048" i="5"/>
  <c r="I1049" i="5"/>
  <c r="I1050" i="5"/>
  <c r="I1051" i="5"/>
  <c r="I1052" i="5"/>
  <c r="I1053" i="5"/>
  <c r="I1054" i="5"/>
  <c r="I1055" i="5"/>
  <c r="I1056" i="5"/>
  <c r="I1057" i="5"/>
  <c r="I1058" i="5"/>
  <c r="I1059" i="5"/>
  <c r="I1060" i="5"/>
  <c r="I1061" i="5"/>
  <c r="I1062" i="5"/>
  <c r="I1063" i="5"/>
  <c r="I1064" i="5"/>
  <c r="I1065" i="5"/>
  <c r="I1066" i="5"/>
  <c r="I1067" i="5"/>
  <c r="I1068" i="5"/>
  <c r="I1069" i="5"/>
  <c r="I1070" i="5"/>
  <c r="I1071" i="5"/>
  <c r="I1072" i="5"/>
  <c r="I1073" i="5"/>
  <c r="I1074" i="5"/>
  <c r="I1075" i="5"/>
  <c r="I1076" i="5"/>
  <c r="I1077" i="5"/>
  <c r="I1078" i="5"/>
  <c r="I1079" i="5"/>
  <c r="I1080" i="5"/>
  <c r="I1081" i="5"/>
  <c r="I1082" i="5"/>
  <c r="I1083" i="5"/>
  <c r="I1084" i="5"/>
  <c r="I1085" i="5"/>
  <c r="I1086" i="5"/>
  <c r="I1087" i="5"/>
  <c r="I1088" i="5"/>
  <c r="I1089" i="5"/>
  <c r="I1090" i="5"/>
  <c r="I1091" i="5"/>
  <c r="I1092" i="5"/>
  <c r="I1093" i="5"/>
  <c r="I1094" i="5"/>
  <c r="I1095" i="5"/>
  <c r="I1096" i="5"/>
  <c r="I1097" i="5"/>
  <c r="I1098" i="5"/>
  <c r="I1099" i="5"/>
  <c r="I1100" i="5"/>
  <c r="I1101" i="5"/>
  <c r="I1102" i="5"/>
  <c r="I1103" i="5"/>
  <c r="I1104" i="5"/>
  <c r="I1105" i="5"/>
  <c r="I1106" i="5"/>
  <c r="I1107" i="5"/>
  <c r="I1108" i="5"/>
  <c r="I1109" i="5"/>
  <c r="I1110" i="5"/>
  <c r="I1111" i="5"/>
  <c r="I1112" i="5"/>
  <c r="I1113" i="5"/>
  <c r="I1114" i="5"/>
  <c r="I1115" i="5"/>
  <c r="I1116" i="5"/>
  <c r="I1117" i="5"/>
  <c r="I1118" i="5"/>
  <c r="I1119" i="5"/>
  <c r="I1120" i="5"/>
  <c r="I1121" i="5"/>
  <c r="I1122" i="5"/>
  <c r="I1123" i="5"/>
  <c r="I1124" i="5"/>
  <c r="I1125" i="5"/>
  <c r="I1126" i="5"/>
  <c r="I1127" i="5"/>
  <c r="I1128" i="5"/>
  <c r="I1129" i="5"/>
  <c r="I1130" i="5"/>
  <c r="I1131" i="5"/>
  <c r="I1132" i="5"/>
  <c r="I1133" i="5"/>
  <c r="I1134" i="5"/>
  <c r="I1135" i="5"/>
  <c r="I1136" i="5"/>
  <c r="I1137" i="5"/>
  <c r="I1138" i="5"/>
  <c r="I1139" i="5"/>
  <c r="I1140" i="5"/>
  <c r="I1141" i="5"/>
  <c r="I1142" i="5"/>
  <c r="I1143" i="5"/>
  <c r="I1144" i="5"/>
  <c r="I1145" i="5"/>
  <c r="I1146" i="5"/>
  <c r="I1147" i="5"/>
  <c r="I1148" i="5"/>
  <c r="I1149" i="5"/>
  <c r="I1150" i="5"/>
  <c r="I1151" i="5"/>
  <c r="I1152" i="5"/>
  <c r="I1153" i="5"/>
  <c r="I1154" i="5"/>
  <c r="I1155" i="5"/>
  <c r="I1156" i="5"/>
  <c r="I1157" i="5"/>
  <c r="I1158" i="5"/>
  <c r="I1159" i="5"/>
  <c r="I1160" i="5"/>
  <c r="I1161" i="5"/>
  <c r="I1162" i="5"/>
  <c r="I1163" i="5"/>
  <c r="I1164" i="5"/>
  <c r="I1165" i="5"/>
  <c r="I1166" i="5"/>
  <c r="I1167" i="5"/>
  <c r="I1168" i="5"/>
  <c r="I1169" i="5"/>
  <c r="I1170" i="5"/>
  <c r="I1171" i="5"/>
  <c r="I1172" i="5"/>
  <c r="I1173" i="5"/>
  <c r="I1174" i="5"/>
  <c r="I1175" i="5"/>
  <c r="I1176" i="5"/>
  <c r="I1177" i="5"/>
  <c r="I1178" i="5"/>
  <c r="I1179" i="5"/>
  <c r="I1180" i="5"/>
  <c r="I1181" i="5"/>
  <c r="I1182" i="5"/>
  <c r="I1183" i="5"/>
  <c r="I1184" i="5"/>
  <c r="I1185" i="5"/>
  <c r="I1186" i="5"/>
  <c r="I1187" i="5"/>
  <c r="I1188" i="5"/>
  <c r="I1189" i="5"/>
  <c r="I1190" i="5"/>
  <c r="I1191" i="5"/>
  <c r="I1192" i="5"/>
  <c r="I1193" i="5"/>
  <c r="I1194" i="5"/>
  <c r="I1195" i="5"/>
  <c r="I1196" i="5"/>
  <c r="I1197" i="5"/>
  <c r="I1198" i="5"/>
  <c r="I1199" i="5"/>
  <c r="I1200" i="5"/>
  <c r="I1201" i="5"/>
  <c r="I1202" i="5"/>
  <c r="I1203" i="5"/>
  <c r="I1204" i="5"/>
  <c r="I1205" i="5"/>
  <c r="I1206" i="5"/>
  <c r="I1207" i="5"/>
  <c r="I1208" i="5"/>
  <c r="I1209" i="5"/>
  <c r="I1210" i="5"/>
  <c r="I1211" i="5"/>
  <c r="I1212" i="5"/>
  <c r="I1213" i="5"/>
  <c r="I1214" i="5"/>
  <c r="I1215" i="5"/>
  <c r="I1216" i="5"/>
  <c r="I1217" i="5"/>
  <c r="I1218" i="5"/>
  <c r="I1219" i="5"/>
  <c r="I1220" i="5"/>
  <c r="I1221" i="5"/>
  <c r="I1222" i="5"/>
  <c r="I1223" i="5"/>
  <c r="I1224" i="5"/>
  <c r="I1225" i="5"/>
  <c r="I1226" i="5"/>
  <c r="I1227" i="5"/>
  <c r="I1228" i="5"/>
  <c r="I1229" i="5"/>
  <c r="I1230" i="5"/>
  <c r="I1231" i="5"/>
  <c r="I1232" i="5"/>
  <c r="I1233" i="5"/>
  <c r="I1234" i="5"/>
  <c r="I1235" i="5"/>
  <c r="I1236" i="5"/>
  <c r="I1237" i="5"/>
  <c r="I1238" i="5"/>
  <c r="I1239" i="5"/>
  <c r="I1240" i="5"/>
  <c r="I1241" i="5"/>
  <c r="I1242" i="5"/>
  <c r="I1243" i="5"/>
  <c r="I1244" i="5"/>
  <c r="I1245" i="5"/>
  <c r="I1246" i="5"/>
  <c r="I1247" i="5"/>
  <c r="I1248" i="5"/>
  <c r="I1249" i="5"/>
  <c r="I1250" i="5"/>
  <c r="I1251" i="5"/>
  <c r="I1252" i="5"/>
  <c r="I1253" i="5"/>
  <c r="I1254" i="5"/>
  <c r="I1255" i="5"/>
  <c r="I1256" i="5"/>
  <c r="I1257" i="5"/>
  <c r="I1258" i="5"/>
  <c r="I1259" i="5"/>
  <c r="I1260" i="5"/>
  <c r="I1261" i="5"/>
  <c r="I1262" i="5"/>
  <c r="I1263" i="5"/>
  <c r="I1264" i="5"/>
  <c r="I1265" i="5"/>
  <c r="I1266" i="5"/>
  <c r="I1267" i="5"/>
  <c r="I1268" i="5"/>
  <c r="I1269" i="5"/>
  <c r="I1270" i="5"/>
  <c r="I1271" i="5"/>
  <c r="I1272" i="5"/>
  <c r="I1273" i="5"/>
  <c r="I1274" i="5"/>
  <c r="I1275" i="5"/>
  <c r="I1276" i="5"/>
  <c r="I1277" i="5"/>
  <c r="I1278" i="5"/>
  <c r="I1279" i="5"/>
  <c r="I1280" i="5"/>
  <c r="I1281" i="5"/>
  <c r="I1282" i="5"/>
  <c r="I1283" i="5"/>
  <c r="I1284" i="5"/>
  <c r="I1285" i="5"/>
  <c r="I1286" i="5"/>
  <c r="I1287" i="5"/>
  <c r="I1288" i="5"/>
  <c r="I1289" i="5"/>
  <c r="I1290" i="5"/>
  <c r="I1291" i="5"/>
  <c r="I1292" i="5"/>
  <c r="I1293" i="5"/>
  <c r="I1294" i="5"/>
  <c r="I1295" i="5"/>
  <c r="I1296" i="5"/>
  <c r="I1297" i="5"/>
  <c r="I1298" i="5"/>
  <c r="I1299" i="5"/>
  <c r="I1300" i="5"/>
  <c r="I1301" i="5"/>
  <c r="I1302" i="5"/>
  <c r="I1303" i="5"/>
  <c r="I1304" i="5"/>
  <c r="I1305" i="5"/>
  <c r="I1306" i="5"/>
  <c r="I1307" i="5"/>
  <c r="I1308" i="5"/>
  <c r="I1309" i="5"/>
  <c r="I1310" i="5"/>
  <c r="I1311" i="5"/>
  <c r="I1312" i="5"/>
  <c r="I1313" i="5"/>
  <c r="I1314" i="5"/>
  <c r="I1315" i="5"/>
  <c r="I1316" i="5"/>
  <c r="I1317" i="5"/>
  <c r="I1318" i="5"/>
  <c r="I1319" i="5"/>
  <c r="I1320" i="5"/>
  <c r="I1321" i="5"/>
  <c r="I1322" i="5"/>
  <c r="I1323" i="5"/>
  <c r="I1324" i="5"/>
  <c r="I1325" i="5"/>
  <c r="I1326" i="5"/>
  <c r="I1327" i="5"/>
  <c r="I1328" i="5"/>
  <c r="I1329" i="5"/>
  <c r="I1330" i="5"/>
  <c r="I1331" i="5"/>
  <c r="I1332" i="5"/>
  <c r="I1333" i="5"/>
  <c r="I1334" i="5"/>
  <c r="I1335" i="5"/>
  <c r="I1336" i="5"/>
  <c r="I1337" i="5"/>
  <c r="I1338" i="5"/>
  <c r="I1339" i="5"/>
  <c r="I1340" i="5"/>
  <c r="I1341" i="5"/>
  <c r="I1342" i="5"/>
  <c r="I1343" i="5"/>
  <c r="I1344" i="5"/>
  <c r="I1345" i="5"/>
  <c r="I1346" i="5"/>
  <c r="I1347" i="5"/>
  <c r="I1348" i="5"/>
  <c r="I1349" i="5"/>
  <c r="I1350" i="5"/>
  <c r="I1351" i="5"/>
  <c r="I1352" i="5"/>
  <c r="I1353" i="5"/>
  <c r="I1354" i="5"/>
  <c r="I1355" i="5"/>
  <c r="I1356" i="5"/>
  <c r="I1357" i="5"/>
  <c r="I1358" i="5"/>
  <c r="I1359" i="5"/>
  <c r="I1360" i="5"/>
  <c r="I1361" i="5"/>
  <c r="I1362" i="5"/>
  <c r="I1363" i="5"/>
  <c r="I1364" i="5"/>
  <c r="I1365" i="5"/>
  <c r="I1366" i="5"/>
  <c r="I1367" i="5"/>
  <c r="I1368" i="5"/>
  <c r="I1369" i="5"/>
  <c r="I1370" i="5"/>
  <c r="I1371" i="5"/>
  <c r="I1372" i="5"/>
  <c r="I1373" i="5"/>
  <c r="I1374" i="5"/>
  <c r="I1375" i="5"/>
  <c r="I1376" i="5"/>
  <c r="I1377" i="5"/>
  <c r="I1378" i="5"/>
  <c r="I1379" i="5"/>
  <c r="I1380" i="5"/>
  <c r="I1381" i="5"/>
  <c r="I1382" i="5"/>
  <c r="I1383" i="5"/>
  <c r="I1384" i="5"/>
  <c r="I1385" i="5"/>
  <c r="I1386" i="5"/>
  <c r="I1387" i="5"/>
  <c r="I1388" i="5"/>
  <c r="I1389" i="5"/>
  <c r="I1390" i="5"/>
  <c r="I1391" i="5"/>
  <c r="I1392" i="5"/>
  <c r="I1393" i="5"/>
  <c r="I1394" i="5"/>
  <c r="I1395" i="5"/>
  <c r="I1396" i="5"/>
  <c r="I1397" i="5"/>
  <c r="I1398" i="5"/>
  <c r="I1399" i="5"/>
  <c r="I1400" i="5"/>
  <c r="I1401" i="5"/>
  <c r="I1402" i="5"/>
  <c r="I1403" i="5"/>
  <c r="I1404" i="5"/>
  <c r="I1405" i="5"/>
  <c r="I1406" i="5"/>
  <c r="I1407" i="5"/>
  <c r="I1408" i="5"/>
  <c r="I1409" i="5"/>
  <c r="I1410" i="5"/>
  <c r="I1411" i="5"/>
  <c r="I1412" i="5"/>
  <c r="I1413" i="5"/>
  <c r="I1414" i="5"/>
  <c r="I1415" i="5"/>
  <c r="I1416" i="5"/>
  <c r="I1417" i="5"/>
  <c r="I1418" i="5"/>
  <c r="I1419" i="5"/>
  <c r="I1420" i="5"/>
  <c r="I1421" i="5"/>
  <c r="I1422" i="5"/>
  <c r="I1423" i="5"/>
  <c r="I1424" i="5"/>
  <c r="I1425" i="5"/>
  <c r="I1426" i="5"/>
  <c r="I1427" i="5"/>
  <c r="I1428" i="5"/>
  <c r="I1429" i="5"/>
  <c r="I1430" i="5"/>
  <c r="I1431" i="5"/>
  <c r="I1432" i="5"/>
  <c r="I1433" i="5"/>
  <c r="I1434" i="5"/>
  <c r="I1435" i="5"/>
  <c r="I1436" i="5"/>
  <c r="I1437" i="5"/>
  <c r="I1438" i="5"/>
  <c r="I1439" i="5"/>
  <c r="I1440" i="5"/>
  <c r="I1441" i="5"/>
  <c r="I1442" i="5"/>
  <c r="I1443" i="5"/>
  <c r="I1444" i="5"/>
  <c r="I1445" i="5"/>
  <c r="I1446" i="5"/>
  <c r="I1447" i="5"/>
  <c r="I1448" i="5"/>
  <c r="I1449" i="5"/>
  <c r="I1450" i="5"/>
  <c r="I1451" i="5"/>
  <c r="I1452" i="5"/>
  <c r="I1453" i="5"/>
  <c r="I1454" i="5"/>
  <c r="I1455" i="5"/>
  <c r="I1456" i="5"/>
  <c r="I1457" i="5"/>
  <c r="I1458" i="5"/>
  <c r="I1459" i="5"/>
  <c r="I1460" i="5"/>
  <c r="I1461" i="5"/>
  <c r="I1462" i="5"/>
  <c r="I1463" i="5"/>
  <c r="I1464" i="5"/>
  <c r="I1465" i="5"/>
  <c r="I1466" i="5"/>
  <c r="I1467" i="5"/>
  <c r="I1468" i="5"/>
  <c r="I1469" i="5"/>
  <c r="I1470" i="5"/>
  <c r="I1471" i="5"/>
  <c r="I1472" i="5"/>
  <c r="I1473" i="5"/>
  <c r="I1474" i="5"/>
  <c r="I1475" i="5"/>
  <c r="I1476" i="5"/>
  <c r="I1477" i="5"/>
  <c r="I1478" i="5"/>
  <c r="I1479" i="5"/>
  <c r="I1480" i="5"/>
  <c r="I1481" i="5"/>
  <c r="I1482" i="5"/>
  <c r="I1483" i="5"/>
  <c r="I1484" i="5"/>
  <c r="I1485" i="5"/>
  <c r="I1486" i="5"/>
  <c r="I1487" i="5"/>
  <c r="I1488" i="5"/>
  <c r="I1489" i="5"/>
  <c r="I1490" i="5"/>
  <c r="I1491" i="5"/>
  <c r="I1492" i="5"/>
  <c r="I1493" i="5"/>
  <c r="I1494" i="5"/>
  <c r="I1495" i="5"/>
  <c r="I1496" i="5"/>
  <c r="I1497" i="5"/>
  <c r="I1498" i="5"/>
  <c r="I1499" i="5"/>
  <c r="I1500" i="5"/>
  <c r="I1501" i="5"/>
  <c r="I1502" i="5"/>
  <c r="I1503" i="5"/>
  <c r="I1504" i="5"/>
  <c r="I1505" i="5"/>
  <c r="I1506" i="5"/>
  <c r="I1507" i="5"/>
  <c r="I1508" i="5"/>
  <c r="I1509" i="5"/>
  <c r="I1510" i="5"/>
  <c r="I1511" i="5"/>
  <c r="I1512" i="5"/>
  <c r="I1513" i="5"/>
  <c r="I1514" i="5"/>
  <c r="I1515" i="5"/>
  <c r="I1516" i="5"/>
  <c r="I1517" i="5"/>
  <c r="I1518" i="5"/>
  <c r="I1519" i="5"/>
  <c r="I1520" i="5"/>
  <c r="I1521" i="5"/>
  <c r="I1522" i="5"/>
  <c r="I1523" i="5"/>
  <c r="I1524" i="5"/>
  <c r="I1525" i="5"/>
  <c r="I1526" i="5"/>
  <c r="I1527" i="5"/>
  <c r="I1528" i="5"/>
  <c r="I1529" i="5"/>
  <c r="I1530" i="5"/>
  <c r="I1531" i="5"/>
  <c r="I1532" i="5"/>
  <c r="I1533" i="5"/>
  <c r="I1534" i="5"/>
  <c r="I1535" i="5"/>
  <c r="I1536" i="5"/>
  <c r="I1537" i="5"/>
  <c r="I1538" i="5"/>
  <c r="I1539" i="5"/>
  <c r="I1540" i="5"/>
  <c r="I1541" i="5"/>
  <c r="I1542" i="5"/>
  <c r="I1543" i="5"/>
  <c r="I1544" i="5"/>
  <c r="I1545" i="5"/>
  <c r="I1546" i="5"/>
  <c r="I1547" i="5"/>
  <c r="I1548" i="5"/>
  <c r="I1549" i="5"/>
  <c r="I1550" i="5"/>
  <c r="I1551" i="5"/>
  <c r="I1552" i="5"/>
  <c r="I1553" i="5"/>
  <c r="I1554" i="5"/>
  <c r="I1555" i="5"/>
  <c r="I1556" i="5"/>
  <c r="I1557" i="5"/>
  <c r="I1558" i="5"/>
  <c r="I1559" i="5"/>
  <c r="I1560" i="5"/>
  <c r="I1561" i="5"/>
  <c r="I1562" i="5"/>
  <c r="I1563" i="5"/>
  <c r="I1564" i="5"/>
  <c r="I1565" i="5"/>
  <c r="I1566" i="5"/>
  <c r="I1567" i="5"/>
  <c r="I1568" i="5"/>
  <c r="I1569" i="5"/>
  <c r="I1570" i="5"/>
  <c r="I1571" i="5"/>
  <c r="I1572" i="5"/>
  <c r="I1573" i="5"/>
  <c r="I1574" i="5"/>
  <c r="I1575" i="5"/>
  <c r="I1576" i="5"/>
  <c r="I1577" i="5"/>
  <c r="I1578" i="5"/>
  <c r="I1579" i="5"/>
  <c r="I1580" i="5"/>
  <c r="I1581" i="5"/>
  <c r="I1582" i="5"/>
  <c r="I1583" i="5"/>
  <c r="I1584" i="5"/>
  <c r="I1585" i="5"/>
  <c r="I1586" i="5"/>
  <c r="I1587" i="5"/>
  <c r="I1588" i="5"/>
  <c r="I1589" i="5"/>
  <c r="I1590" i="5"/>
  <c r="I1591" i="5"/>
  <c r="I1592" i="5"/>
  <c r="I1593" i="5"/>
  <c r="I1594" i="5"/>
  <c r="I1595" i="5"/>
  <c r="I1596" i="5"/>
  <c r="I1597" i="5"/>
  <c r="I1598" i="5"/>
  <c r="I1599" i="5"/>
  <c r="I1600" i="5"/>
  <c r="I1601" i="5"/>
  <c r="I1602" i="5"/>
  <c r="I1603" i="5"/>
  <c r="I1604" i="5"/>
  <c r="I1605" i="5"/>
  <c r="I1606" i="5"/>
  <c r="I1607" i="5"/>
  <c r="I1608" i="5"/>
  <c r="I1609" i="5"/>
  <c r="I1610" i="5"/>
  <c r="I1611" i="5"/>
  <c r="I1612" i="5"/>
  <c r="I1613" i="5"/>
  <c r="I1614" i="5"/>
  <c r="I1615" i="5"/>
  <c r="I1616" i="5"/>
  <c r="I1617" i="5"/>
  <c r="I1618" i="5"/>
  <c r="I1619" i="5"/>
  <c r="I1620" i="5"/>
  <c r="I1621" i="5"/>
  <c r="I1622" i="5"/>
  <c r="I1623" i="5"/>
  <c r="I1624" i="5"/>
  <c r="I1625" i="5"/>
  <c r="I1626" i="5"/>
  <c r="I1627" i="5"/>
  <c r="I1628" i="5"/>
  <c r="I1629" i="5"/>
  <c r="I1630" i="5"/>
  <c r="I1631" i="5"/>
  <c r="I1632" i="5"/>
  <c r="I1633" i="5"/>
  <c r="I1634" i="5"/>
  <c r="I1635" i="5"/>
  <c r="I1636" i="5"/>
  <c r="I1637" i="5"/>
  <c r="I1638" i="5"/>
  <c r="I1639" i="5"/>
  <c r="I1640" i="5"/>
  <c r="I1641" i="5"/>
  <c r="I1642" i="5"/>
  <c r="I1643" i="5"/>
  <c r="I1644" i="5"/>
  <c r="I1645" i="5"/>
  <c r="I1646" i="5"/>
  <c r="I1647" i="5"/>
  <c r="I1648" i="5"/>
  <c r="I1649" i="5"/>
  <c r="I1650" i="5"/>
  <c r="I1651" i="5"/>
  <c r="I1652" i="5"/>
  <c r="I1653" i="5"/>
  <c r="I1654" i="5"/>
  <c r="I1655" i="5"/>
  <c r="I1656" i="5"/>
  <c r="I1657" i="5"/>
  <c r="I1658" i="5"/>
  <c r="I1659" i="5"/>
  <c r="I1660" i="5"/>
  <c r="I1661" i="5"/>
  <c r="I1662" i="5"/>
  <c r="I1663" i="5"/>
  <c r="I1664" i="5"/>
  <c r="I1665" i="5"/>
  <c r="I1666" i="5"/>
  <c r="I1667" i="5"/>
  <c r="I1668" i="5"/>
  <c r="I1669" i="5"/>
  <c r="I1670" i="5"/>
  <c r="I1671" i="5"/>
  <c r="I1672" i="5"/>
  <c r="I1673" i="5"/>
  <c r="I1674" i="5"/>
  <c r="I1675" i="5"/>
  <c r="I1676" i="5"/>
  <c r="I1677" i="5"/>
  <c r="I1678" i="5"/>
  <c r="I1679" i="5"/>
  <c r="I1680" i="5"/>
  <c r="I1681" i="5"/>
  <c r="I1682" i="5"/>
  <c r="I1683" i="5"/>
  <c r="I1684" i="5"/>
  <c r="I1685" i="5"/>
  <c r="I1686" i="5"/>
  <c r="I1687" i="5"/>
  <c r="I1688" i="5"/>
  <c r="I1689" i="5"/>
  <c r="I1690" i="5"/>
  <c r="I1691" i="5"/>
  <c r="I1692" i="5"/>
  <c r="I1693" i="5"/>
  <c r="I1694" i="5"/>
  <c r="I1695" i="5"/>
  <c r="I1696" i="5"/>
  <c r="I1697" i="5"/>
  <c r="I1698" i="5"/>
  <c r="I1699" i="5"/>
  <c r="I1700" i="5"/>
  <c r="I1701" i="5"/>
  <c r="I1702" i="5"/>
  <c r="I1703" i="5"/>
  <c r="I1704" i="5"/>
  <c r="I1705" i="5"/>
  <c r="I1706" i="5"/>
  <c r="I1707" i="5"/>
  <c r="I1708" i="5"/>
  <c r="I1709" i="5"/>
  <c r="I1710" i="5"/>
  <c r="I1711" i="5"/>
  <c r="I1712" i="5"/>
  <c r="I1713" i="5"/>
  <c r="I1714" i="5"/>
  <c r="I1715" i="5"/>
  <c r="I1716" i="5"/>
  <c r="I1717" i="5"/>
  <c r="I1718" i="5"/>
  <c r="I1719" i="5"/>
  <c r="I1720" i="5"/>
  <c r="I1721" i="5"/>
  <c r="I1722" i="5"/>
  <c r="I1723" i="5"/>
  <c r="I1724" i="5"/>
  <c r="I1725" i="5"/>
  <c r="I1726" i="5"/>
  <c r="I1727" i="5"/>
  <c r="I1728" i="5"/>
  <c r="I1729" i="5"/>
  <c r="I1730" i="5"/>
  <c r="I1731" i="5"/>
  <c r="I1732" i="5"/>
  <c r="I1733" i="5"/>
  <c r="I1734" i="5"/>
  <c r="I1735" i="5"/>
  <c r="I1736" i="5"/>
  <c r="I1737" i="5"/>
  <c r="I1738" i="5"/>
  <c r="I1739" i="5"/>
  <c r="I1740" i="5"/>
  <c r="I1741" i="5"/>
  <c r="I1742" i="5"/>
  <c r="I1743" i="5"/>
  <c r="I1744" i="5"/>
  <c r="I1745" i="5"/>
  <c r="I1746" i="5"/>
  <c r="I1747" i="5"/>
  <c r="I1748" i="5"/>
  <c r="I1749" i="5"/>
  <c r="I1750" i="5"/>
  <c r="I1751" i="5"/>
  <c r="I1752" i="5"/>
  <c r="I1753" i="5"/>
  <c r="I1754" i="5"/>
  <c r="I1755" i="5"/>
  <c r="I1756" i="5"/>
  <c r="I1757" i="5"/>
  <c r="I1758" i="5"/>
  <c r="I1759" i="5"/>
  <c r="I1760" i="5"/>
  <c r="I1761" i="5"/>
  <c r="I1762" i="5"/>
  <c r="I1763" i="5"/>
  <c r="I1764" i="5"/>
  <c r="I1765" i="5"/>
  <c r="I1766" i="5"/>
  <c r="I1767" i="5"/>
  <c r="I1768" i="5"/>
  <c r="I1769" i="5"/>
  <c r="I1770" i="5"/>
  <c r="I1771" i="5"/>
  <c r="I1772" i="5"/>
  <c r="I1773" i="5"/>
  <c r="I1774" i="5"/>
  <c r="I1775" i="5"/>
  <c r="I1776" i="5"/>
  <c r="I1777" i="5"/>
  <c r="I1778" i="5"/>
  <c r="I1779" i="5"/>
  <c r="I1780" i="5"/>
  <c r="I1781" i="5"/>
  <c r="I1782" i="5"/>
  <c r="I1783" i="5"/>
  <c r="I1784" i="5"/>
  <c r="I1785" i="5"/>
  <c r="I1786" i="5"/>
  <c r="I1787" i="5"/>
  <c r="I1788" i="5"/>
  <c r="I1789" i="5"/>
  <c r="I1790" i="5"/>
  <c r="I1791" i="5"/>
  <c r="I1792" i="5"/>
  <c r="I1793" i="5"/>
  <c r="I1794" i="5"/>
  <c r="I1795" i="5"/>
  <c r="I1796" i="5"/>
  <c r="I1797" i="5"/>
  <c r="I1798" i="5"/>
  <c r="I1799" i="5"/>
  <c r="I1800" i="5"/>
  <c r="I1801" i="5"/>
  <c r="I1802" i="5"/>
  <c r="I1803" i="5"/>
  <c r="I1804" i="5"/>
  <c r="I1805" i="5"/>
  <c r="I1806" i="5"/>
  <c r="I1807" i="5"/>
  <c r="I1808" i="5"/>
  <c r="I1809" i="5"/>
  <c r="I1810" i="5"/>
  <c r="I1811" i="5"/>
  <c r="I1812" i="5"/>
  <c r="I1813" i="5"/>
  <c r="I1814" i="5"/>
  <c r="I1815" i="5"/>
  <c r="I1816" i="5"/>
  <c r="I1817" i="5"/>
  <c r="I1818" i="5"/>
  <c r="I1819" i="5"/>
  <c r="I1820" i="5"/>
  <c r="I1821" i="5"/>
  <c r="I1822" i="5"/>
  <c r="I1823" i="5"/>
  <c r="I1824" i="5"/>
  <c r="I1825" i="5"/>
  <c r="I1826" i="5"/>
  <c r="I1827" i="5"/>
  <c r="I1828" i="5"/>
  <c r="I1829" i="5"/>
  <c r="I1830" i="5"/>
  <c r="I1831" i="5"/>
  <c r="I1832" i="5"/>
  <c r="I1833" i="5"/>
  <c r="I1834" i="5"/>
  <c r="I1835" i="5"/>
  <c r="I1836" i="5"/>
  <c r="I1837" i="5"/>
  <c r="I1838" i="5"/>
  <c r="I1839" i="5"/>
  <c r="I1840" i="5"/>
  <c r="I1841" i="5"/>
  <c r="I1842" i="5"/>
  <c r="I1843" i="5"/>
  <c r="I1844" i="5"/>
  <c r="I1845" i="5"/>
  <c r="I1846" i="5"/>
  <c r="I1847" i="5"/>
  <c r="I1848" i="5"/>
  <c r="I1849" i="5"/>
  <c r="I1850" i="5"/>
  <c r="I1851" i="5"/>
  <c r="I1852" i="5"/>
  <c r="I1853" i="5"/>
  <c r="I1854" i="5"/>
  <c r="I1855" i="5"/>
  <c r="I1856" i="5"/>
  <c r="I1857" i="5"/>
  <c r="I1858" i="5"/>
  <c r="I1859" i="5"/>
  <c r="I1860" i="5"/>
  <c r="I1861" i="5"/>
  <c r="I1862" i="5"/>
  <c r="I1863" i="5"/>
  <c r="I1864" i="5"/>
  <c r="I1865" i="5"/>
  <c r="I1866" i="5"/>
  <c r="I1867" i="5"/>
  <c r="I1868" i="5"/>
  <c r="I1869" i="5"/>
  <c r="I1870" i="5"/>
  <c r="I1871" i="5"/>
  <c r="I1872" i="5"/>
  <c r="I1873" i="5"/>
  <c r="I1874" i="5"/>
  <c r="I1875" i="5"/>
  <c r="I1876" i="5"/>
  <c r="I1877" i="5"/>
  <c r="I1878" i="5"/>
  <c r="I1879" i="5"/>
  <c r="I1880" i="5"/>
  <c r="I1881" i="5"/>
  <c r="I1882" i="5"/>
  <c r="I1883" i="5"/>
  <c r="I1884" i="5"/>
  <c r="I1885" i="5"/>
  <c r="I1886" i="5"/>
  <c r="I1887" i="5"/>
  <c r="I1888" i="5"/>
  <c r="I1889" i="5"/>
  <c r="I1890" i="5"/>
  <c r="I1891" i="5"/>
  <c r="I1892" i="5"/>
  <c r="I1893" i="5"/>
  <c r="I1894" i="5"/>
  <c r="I1895" i="5"/>
  <c r="I1896" i="5"/>
  <c r="I1897" i="5"/>
  <c r="I1898" i="5"/>
  <c r="I1899" i="5"/>
  <c r="I1900" i="5"/>
  <c r="I1901" i="5"/>
  <c r="I1902" i="5"/>
  <c r="I1903" i="5"/>
  <c r="I1904" i="5"/>
  <c r="I1905" i="5"/>
  <c r="I1906" i="5"/>
  <c r="I1907" i="5"/>
  <c r="I1908" i="5"/>
  <c r="I1909" i="5"/>
  <c r="I1910" i="5"/>
  <c r="I1911" i="5"/>
  <c r="I1912" i="5"/>
  <c r="I1913" i="5"/>
  <c r="I1914" i="5"/>
  <c r="I1915" i="5"/>
  <c r="I1916" i="5"/>
  <c r="I1917" i="5"/>
  <c r="I1918" i="5"/>
  <c r="I1919" i="5"/>
  <c r="I1920" i="5"/>
  <c r="I1921" i="5"/>
  <c r="I1922" i="5"/>
  <c r="I1923" i="5"/>
  <c r="I1924" i="5"/>
  <c r="I1925" i="5"/>
  <c r="I1926" i="5"/>
  <c r="I1927" i="5"/>
  <c r="I1928" i="5"/>
  <c r="I1929" i="5"/>
  <c r="I1930" i="5"/>
  <c r="I1931" i="5"/>
  <c r="I1932" i="5"/>
  <c r="I1933" i="5"/>
  <c r="I1934" i="5"/>
  <c r="I1935" i="5"/>
  <c r="I1936" i="5"/>
  <c r="I1937" i="5"/>
  <c r="I1938" i="5"/>
  <c r="I1939" i="5"/>
  <c r="I1940" i="5"/>
  <c r="I1941" i="5"/>
  <c r="I1942" i="5"/>
  <c r="I1943" i="5"/>
  <c r="I1944" i="5"/>
  <c r="I1945" i="5"/>
  <c r="I1946" i="5"/>
  <c r="I1947" i="5"/>
  <c r="I1948" i="5"/>
  <c r="I1949" i="5"/>
  <c r="I1950" i="5"/>
  <c r="I1951" i="5"/>
  <c r="I1952" i="5"/>
  <c r="I1953" i="5"/>
  <c r="I1954" i="5"/>
  <c r="I1955" i="5"/>
  <c r="I1956" i="5"/>
  <c r="I1957" i="5"/>
  <c r="I1958" i="5"/>
  <c r="I1959" i="5"/>
  <c r="I1960" i="5"/>
  <c r="I1961" i="5"/>
  <c r="I1962" i="5"/>
  <c r="I1963" i="5"/>
  <c r="I1964" i="5"/>
  <c r="I1965" i="5"/>
  <c r="I1966" i="5"/>
  <c r="I1967" i="5"/>
  <c r="I1968" i="5"/>
  <c r="I1969" i="5"/>
  <c r="I1970" i="5"/>
  <c r="I1971" i="5"/>
  <c r="I1972" i="5"/>
  <c r="I1973" i="5"/>
  <c r="I1974" i="5"/>
  <c r="I1975" i="5"/>
  <c r="I1976" i="5"/>
  <c r="I1977" i="5"/>
  <c r="I1978" i="5"/>
  <c r="I1979" i="5"/>
  <c r="I1980" i="5"/>
  <c r="I1981" i="5"/>
  <c r="I1982" i="5"/>
  <c r="I1983" i="5"/>
  <c r="I1984" i="5"/>
  <c r="I1985" i="5"/>
  <c r="I1986" i="5"/>
  <c r="I1987" i="5"/>
  <c r="I1988" i="5"/>
  <c r="I1989" i="5"/>
  <c r="I1990" i="5"/>
  <c r="I1991" i="5"/>
  <c r="I1992" i="5"/>
  <c r="I1993" i="5"/>
  <c r="I1994" i="5"/>
  <c r="I1995" i="5"/>
  <c r="I1996" i="5"/>
  <c r="I1997" i="5"/>
  <c r="I1998" i="5"/>
  <c r="I1999" i="5"/>
  <c r="I2000" i="5"/>
  <c r="I2001" i="5"/>
  <c r="I2002" i="5"/>
  <c r="I2003" i="5"/>
  <c r="I2004" i="5"/>
  <c r="I2005" i="5"/>
  <c r="I2006" i="5"/>
  <c r="I2007" i="5"/>
  <c r="I2008" i="5"/>
  <c r="I2009" i="5"/>
  <c r="I2010" i="5"/>
  <c r="I2011" i="5"/>
  <c r="I2012" i="5"/>
  <c r="I2013" i="5"/>
  <c r="I2014" i="5"/>
  <c r="I2015" i="5"/>
  <c r="I2016" i="5"/>
  <c r="I2017" i="5"/>
  <c r="I2018" i="5"/>
  <c r="I2019" i="5"/>
  <c r="I2020" i="5"/>
  <c r="I2021" i="5"/>
  <c r="I2022" i="5"/>
  <c r="I2023" i="5"/>
  <c r="I2024" i="5"/>
  <c r="I2025" i="5"/>
  <c r="I2026" i="5"/>
  <c r="I2027" i="5"/>
  <c r="I2028" i="5"/>
  <c r="I2029" i="5"/>
  <c r="I2030" i="5"/>
  <c r="I2031" i="5"/>
  <c r="I2032" i="5"/>
  <c r="I2033" i="5"/>
  <c r="I2034" i="5"/>
  <c r="I2035" i="5"/>
  <c r="I2036" i="5"/>
  <c r="I2037" i="5"/>
  <c r="I2038" i="5"/>
  <c r="I2039" i="5"/>
  <c r="I2040" i="5"/>
  <c r="I2041" i="5"/>
  <c r="I2042" i="5"/>
  <c r="I2043" i="5"/>
  <c r="I2044" i="5"/>
  <c r="I2045" i="5"/>
  <c r="I2046" i="5"/>
  <c r="I2047" i="5"/>
  <c r="I2048" i="5"/>
  <c r="I2049" i="5"/>
  <c r="I2050" i="5"/>
  <c r="I2051" i="5"/>
  <c r="I2052" i="5"/>
  <c r="I2053" i="5"/>
  <c r="I2054" i="5"/>
  <c r="I2055" i="5"/>
  <c r="I2056" i="5"/>
  <c r="I2057" i="5"/>
  <c r="I2058" i="5"/>
  <c r="I2059" i="5"/>
  <c r="I2060" i="5"/>
  <c r="I2061" i="5"/>
  <c r="I2062" i="5"/>
  <c r="I2063" i="5"/>
  <c r="I2064" i="5"/>
  <c r="I2065" i="5"/>
  <c r="I2066" i="5"/>
  <c r="I2067" i="5"/>
  <c r="I2068" i="5"/>
  <c r="I2069" i="5"/>
  <c r="I2070" i="5"/>
  <c r="I2071" i="5"/>
  <c r="I2072" i="5"/>
  <c r="I2073" i="5"/>
  <c r="I2074" i="5"/>
  <c r="I2075" i="5"/>
  <c r="I2076" i="5"/>
  <c r="I2077" i="5"/>
  <c r="I2078" i="5"/>
  <c r="I2079" i="5"/>
  <c r="I2080" i="5"/>
  <c r="I2081" i="5"/>
  <c r="I2082" i="5"/>
  <c r="I2083" i="5"/>
  <c r="I2084" i="5"/>
  <c r="I2085" i="5"/>
  <c r="I2086" i="5"/>
  <c r="I2087" i="5"/>
  <c r="I2088" i="5"/>
  <c r="I2089" i="5"/>
  <c r="I2090" i="5"/>
  <c r="I2091" i="5"/>
  <c r="I2092" i="5"/>
  <c r="I2093" i="5"/>
  <c r="I2094" i="5"/>
  <c r="I2095" i="5"/>
  <c r="I2096" i="5"/>
  <c r="I2097" i="5"/>
  <c r="I2098" i="5"/>
  <c r="I2099" i="5"/>
  <c r="I2100" i="5"/>
  <c r="I2101" i="5"/>
  <c r="I2102" i="5"/>
  <c r="I2103" i="5"/>
  <c r="I2104" i="5"/>
  <c r="I2105" i="5"/>
  <c r="I2106" i="5"/>
  <c r="I2107" i="5"/>
  <c r="I2108" i="5"/>
  <c r="I2109" i="5"/>
  <c r="I2110" i="5"/>
  <c r="I2111" i="5"/>
  <c r="I2112" i="5"/>
  <c r="I2113" i="5"/>
  <c r="I2114" i="5"/>
  <c r="I2115" i="5"/>
  <c r="I2116" i="5"/>
  <c r="I2117" i="5"/>
  <c r="I2118" i="5"/>
  <c r="I2119" i="5"/>
  <c r="I2120" i="5"/>
  <c r="I2121" i="5"/>
  <c r="I2122" i="5"/>
  <c r="I2123" i="5"/>
  <c r="I2124" i="5"/>
  <c r="I2125" i="5"/>
  <c r="I2126" i="5"/>
  <c r="I2127" i="5"/>
  <c r="I2128" i="5"/>
  <c r="I2129" i="5"/>
  <c r="I2130" i="5"/>
  <c r="I2131" i="5"/>
  <c r="I2132" i="5"/>
  <c r="I2133" i="5"/>
  <c r="I2134" i="5"/>
  <c r="I2135" i="5"/>
  <c r="I2136" i="5"/>
  <c r="I2137" i="5"/>
  <c r="I2138" i="5"/>
  <c r="I2139" i="5"/>
  <c r="I2140" i="5"/>
  <c r="I2141" i="5"/>
  <c r="I2142" i="5"/>
  <c r="I2143" i="5"/>
  <c r="I2144" i="5"/>
  <c r="I2145" i="5"/>
  <c r="I2146" i="5"/>
  <c r="I2147" i="5"/>
  <c r="I2148" i="5"/>
  <c r="I2149" i="5"/>
  <c r="I2150" i="5"/>
  <c r="I2151" i="5"/>
  <c r="I2152" i="5"/>
  <c r="I2153" i="5"/>
  <c r="I2154" i="5"/>
  <c r="I2155" i="5"/>
  <c r="I2156" i="5"/>
  <c r="I2157" i="5"/>
  <c r="I2158" i="5"/>
  <c r="I2159" i="5"/>
  <c r="I2160" i="5"/>
  <c r="I2161" i="5"/>
  <c r="I2162" i="5"/>
  <c r="I2163" i="5"/>
  <c r="I2164" i="5"/>
  <c r="I2165" i="5"/>
  <c r="I2166" i="5"/>
  <c r="I2167" i="5"/>
  <c r="I2168" i="5"/>
  <c r="I2169" i="5"/>
  <c r="I2170" i="5"/>
  <c r="I2171" i="5"/>
  <c r="I2172" i="5"/>
  <c r="I2173" i="5"/>
  <c r="I2174" i="5"/>
  <c r="I2175" i="5"/>
  <c r="I2176" i="5"/>
  <c r="I2177" i="5"/>
  <c r="I2178" i="5"/>
  <c r="I2179" i="5"/>
  <c r="I2180" i="5"/>
  <c r="I2181" i="5"/>
  <c r="I2182" i="5"/>
  <c r="I2183" i="5"/>
  <c r="I2184" i="5"/>
  <c r="I2185" i="5"/>
  <c r="I2186" i="5"/>
  <c r="I2187" i="5"/>
  <c r="I2188" i="5"/>
  <c r="I2189" i="5"/>
  <c r="I2190" i="5"/>
  <c r="I2191" i="5"/>
  <c r="I2192" i="5"/>
  <c r="I2193" i="5"/>
  <c r="I2194" i="5"/>
  <c r="I2195" i="5"/>
  <c r="I2196" i="5"/>
  <c r="I2197" i="5"/>
  <c r="I2198" i="5"/>
  <c r="I2199" i="5"/>
  <c r="I2200" i="5"/>
  <c r="I2201" i="5"/>
  <c r="I2202" i="5"/>
  <c r="I2203" i="5"/>
  <c r="I2204" i="5"/>
  <c r="I2205" i="5"/>
  <c r="I2206" i="5"/>
  <c r="I2207" i="5"/>
  <c r="I2208" i="5"/>
  <c r="I2209" i="5"/>
  <c r="I2210" i="5"/>
  <c r="I2211" i="5"/>
  <c r="I2212" i="5"/>
  <c r="I2213" i="5"/>
  <c r="I2214" i="5"/>
  <c r="I2215" i="5"/>
  <c r="I2216" i="5"/>
  <c r="I2217" i="5"/>
  <c r="I2218" i="5"/>
  <c r="I2219" i="5"/>
  <c r="I2220" i="5"/>
  <c r="I2221" i="5"/>
  <c r="I2222" i="5"/>
  <c r="I2223" i="5"/>
  <c r="I2224" i="5"/>
  <c r="I2225" i="5"/>
  <c r="I2226" i="5"/>
  <c r="I2227" i="5"/>
  <c r="I2228" i="5"/>
  <c r="I2229" i="5"/>
  <c r="I2230" i="5"/>
  <c r="I2231" i="5"/>
  <c r="I2232" i="5"/>
  <c r="I2233" i="5"/>
  <c r="I2234" i="5"/>
  <c r="I2235" i="5"/>
  <c r="I2236" i="5"/>
  <c r="I2237" i="5"/>
  <c r="I2238" i="5"/>
  <c r="I2239" i="5"/>
  <c r="I2240" i="5"/>
  <c r="I2241" i="5"/>
  <c r="I2242" i="5"/>
  <c r="I2243" i="5"/>
  <c r="I2244" i="5"/>
  <c r="I2245" i="5"/>
  <c r="I2246" i="5"/>
  <c r="I2247" i="5"/>
  <c r="I2248" i="5"/>
  <c r="I2249" i="5"/>
  <c r="I2250" i="5"/>
  <c r="I2251" i="5"/>
  <c r="I2252" i="5"/>
  <c r="I2253" i="5"/>
  <c r="I2254" i="5"/>
  <c r="I2255" i="5"/>
  <c r="I2256" i="5"/>
  <c r="I2257" i="5"/>
  <c r="I2258" i="5"/>
  <c r="I2259" i="5"/>
  <c r="I2260" i="5"/>
  <c r="I2261" i="5"/>
  <c r="I2262" i="5"/>
  <c r="I2263" i="5"/>
  <c r="I2264" i="5"/>
  <c r="I2265" i="5"/>
  <c r="I2266" i="5"/>
  <c r="I2267" i="5"/>
  <c r="I2268" i="5"/>
  <c r="I2269" i="5"/>
  <c r="I2270" i="5"/>
  <c r="I2271" i="5"/>
  <c r="I2272" i="5"/>
  <c r="I2273" i="5"/>
  <c r="I2274" i="5"/>
  <c r="I2275" i="5"/>
  <c r="I2276" i="5"/>
  <c r="I2277" i="5"/>
  <c r="I2278" i="5"/>
  <c r="I2279" i="5"/>
  <c r="I2280" i="5"/>
  <c r="I2281" i="5"/>
  <c r="I2282" i="5"/>
  <c r="I2283" i="5"/>
  <c r="I2284" i="5"/>
  <c r="I2285" i="5"/>
  <c r="I2286" i="5"/>
  <c r="I2287" i="5"/>
  <c r="I2288" i="5"/>
  <c r="I2289" i="5"/>
  <c r="I2290" i="5"/>
  <c r="I2291" i="5"/>
  <c r="I2292" i="5"/>
  <c r="I2293" i="5"/>
  <c r="I2294" i="5"/>
  <c r="I2295" i="5"/>
  <c r="I2296" i="5"/>
  <c r="I2297" i="5"/>
  <c r="I2298" i="5"/>
  <c r="I2299" i="5"/>
  <c r="I2300" i="5"/>
  <c r="I2301" i="5"/>
  <c r="I2302" i="5"/>
  <c r="I2303" i="5"/>
  <c r="I2304" i="5"/>
  <c r="I2305" i="5"/>
  <c r="I2306" i="5"/>
  <c r="I2307" i="5"/>
  <c r="I2308" i="5"/>
  <c r="I2309" i="5"/>
  <c r="I2310" i="5"/>
  <c r="I2311" i="5"/>
  <c r="I2312" i="5"/>
  <c r="I2313" i="5"/>
  <c r="I2314" i="5"/>
  <c r="I2315" i="5"/>
  <c r="I2316" i="5"/>
  <c r="I2317" i="5"/>
  <c r="I2318" i="5"/>
  <c r="I2319" i="5"/>
  <c r="I2320" i="5"/>
  <c r="I2321" i="5"/>
  <c r="I2322" i="5"/>
  <c r="I2323" i="5"/>
  <c r="I2324" i="5"/>
  <c r="I2325" i="5"/>
  <c r="I2326" i="5"/>
  <c r="I2327" i="5"/>
  <c r="I2328" i="5"/>
  <c r="I2329" i="5"/>
  <c r="I2330" i="5"/>
  <c r="I2331" i="5"/>
  <c r="I2332" i="5"/>
  <c r="I2333" i="5"/>
  <c r="I2334" i="5"/>
  <c r="I2335" i="5"/>
  <c r="I2336" i="5"/>
  <c r="I2337" i="5"/>
  <c r="I2338" i="5"/>
  <c r="I2339" i="5"/>
  <c r="I2340" i="5"/>
  <c r="I2341" i="5"/>
  <c r="I2342" i="5"/>
  <c r="I2343" i="5"/>
  <c r="I2344" i="5"/>
  <c r="I2345" i="5"/>
  <c r="I2346" i="5"/>
  <c r="I2347" i="5"/>
  <c r="I2348" i="5"/>
  <c r="I2349" i="5"/>
  <c r="I2350" i="5"/>
  <c r="I2351" i="5"/>
  <c r="I2352" i="5"/>
  <c r="I2353" i="5"/>
  <c r="I2354" i="5"/>
  <c r="I2355" i="5"/>
  <c r="I2356" i="5"/>
  <c r="I2357" i="5"/>
  <c r="I2358" i="5"/>
  <c r="I2359" i="5"/>
  <c r="I2360" i="5"/>
  <c r="I2361" i="5"/>
  <c r="I2362" i="5"/>
  <c r="I2363" i="5"/>
  <c r="I2364" i="5"/>
  <c r="I2365" i="5"/>
  <c r="I2366" i="5"/>
  <c r="I2367" i="5"/>
  <c r="I2368" i="5"/>
  <c r="I2369" i="5"/>
  <c r="I2370" i="5"/>
  <c r="I2371" i="5"/>
  <c r="I2372" i="5"/>
  <c r="I2373" i="5"/>
  <c r="I2374" i="5"/>
  <c r="I2375" i="5"/>
  <c r="I2376" i="5"/>
  <c r="I2377" i="5"/>
  <c r="I2378" i="5"/>
  <c r="I2379" i="5"/>
  <c r="I2380" i="5"/>
  <c r="I2381" i="5"/>
  <c r="I2382" i="5"/>
  <c r="I2383" i="5"/>
  <c r="I2384" i="5"/>
  <c r="I2385" i="5"/>
  <c r="I2386" i="5"/>
  <c r="I2387" i="5"/>
  <c r="I2388" i="5"/>
  <c r="I2389" i="5"/>
  <c r="I2390" i="5"/>
  <c r="I2391" i="5"/>
  <c r="I2392" i="5"/>
  <c r="I2393" i="5"/>
  <c r="I2394" i="5"/>
  <c r="I2395" i="5"/>
  <c r="I2396" i="5"/>
  <c r="I2397" i="5"/>
  <c r="I2398" i="5"/>
  <c r="I2399" i="5"/>
  <c r="I2400" i="5"/>
  <c r="I2401" i="5"/>
  <c r="I2402" i="5"/>
  <c r="I2403" i="5"/>
  <c r="I2404" i="5"/>
  <c r="I2405" i="5"/>
  <c r="I2406" i="5"/>
  <c r="I2407" i="5"/>
  <c r="I2408" i="5"/>
  <c r="I2409" i="5"/>
  <c r="I2410" i="5"/>
  <c r="I2411" i="5"/>
  <c r="I2412" i="5"/>
  <c r="I2413" i="5"/>
  <c r="I2414" i="5"/>
  <c r="I2415" i="5"/>
  <c r="I2416" i="5"/>
  <c r="I2417" i="5"/>
  <c r="I2418" i="5"/>
  <c r="I2419" i="5"/>
  <c r="I2420" i="5"/>
  <c r="I2421" i="5"/>
  <c r="I2422" i="5"/>
  <c r="I2423" i="5"/>
  <c r="I2424" i="5"/>
  <c r="I2425" i="5"/>
  <c r="I2426" i="5"/>
  <c r="I2427" i="5"/>
  <c r="I2428" i="5"/>
  <c r="I2429" i="5"/>
  <c r="I2430" i="5"/>
  <c r="I2431" i="5"/>
  <c r="I2432" i="5"/>
  <c r="I2433" i="5"/>
  <c r="I2434" i="5"/>
  <c r="I2435" i="5"/>
  <c r="I2436" i="5"/>
  <c r="I2437" i="5"/>
  <c r="I2438" i="5"/>
  <c r="I2439" i="5"/>
  <c r="I2440" i="5"/>
  <c r="I2441" i="5"/>
  <c r="I2442" i="5"/>
  <c r="I2443" i="5"/>
  <c r="I2444" i="5"/>
  <c r="I2445" i="5"/>
  <c r="I2446" i="5"/>
  <c r="I2447" i="5"/>
  <c r="I2448" i="5"/>
  <c r="I2449" i="5"/>
  <c r="I2450" i="5"/>
  <c r="I2451" i="5"/>
  <c r="I2452" i="5"/>
  <c r="I2453" i="5"/>
  <c r="I2454" i="5"/>
  <c r="I2455" i="5"/>
  <c r="I2456" i="5"/>
  <c r="I2457" i="5"/>
  <c r="I2458" i="5"/>
  <c r="I2459" i="5"/>
  <c r="I2460" i="5"/>
  <c r="I2461" i="5"/>
  <c r="I2462" i="5"/>
  <c r="I2463" i="5"/>
  <c r="I2464" i="5"/>
  <c r="I2465" i="5"/>
  <c r="I2466" i="5"/>
  <c r="I2467" i="5"/>
  <c r="I2468" i="5"/>
  <c r="I2469" i="5"/>
  <c r="I2470" i="5"/>
  <c r="I2471" i="5"/>
  <c r="I2472" i="5"/>
  <c r="I2473" i="5"/>
  <c r="I2474" i="5"/>
  <c r="I2475" i="5"/>
  <c r="I2476" i="5"/>
  <c r="I2477" i="5"/>
  <c r="I2478" i="5"/>
  <c r="I2479" i="5"/>
  <c r="I2480" i="5"/>
  <c r="I2481" i="5"/>
  <c r="I2482" i="5"/>
  <c r="I2483" i="5"/>
  <c r="I2484" i="5"/>
  <c r="I2485" i="5"/>
  <c r="I2486" i="5"/>
  <c r="I2487" i="5"/>
  <c r="I2488" i="5"/>
  <c r="I2489" i="5"/>
  <c r="I2490" i="5"/>
  <c r="I2491" i="5"/>
  <c r="I2492" i="5"/>
  <c r="I2493" i="5"/>
  <c r="I2494" i="5"/>
  <c r="I2495" i="5"/>
  <c r="I2496" i="5"/>
  <c r="I2497" i="5"/>
  <c r="I2498" i="5"/>
  <c r="I2499" i="5"/>
  <c r="I2500" i="5"/>
  <c r="I2501" i="5"/>
  <c r="I2502" i="5"/>
  <c r="I2503" i="5"/>
  <c r="I2504" i="5"/>
  <c r="I2505" i="5"/>
  <c r="I2506" i="5"/>
  <c r="I2" i="5"/>
  <c r="H2" i="5"/>
  <c r="Q1211" i="8" l="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G732" i="1"/>
  <c r="G733" i="1"/>
  <c r="G734" i="1"/>
  <c r="G735" i="1"/>
  <c r="G736" i="1"/>
  <c r="G737" i="1"/>
  <c r="G738" i="1"/>
  <c r="G739" i="1"/>
  <c r="G740" i="1"/>
  <c r="G741" i="1"/>
  <c r="G742" i="1"/>
  <c r="G743" i="1"/>
  <c r="G744" i="1"/>
  <c r="G745" i="1"/>
  <c r="G746" i="1"/>
  <c r="G747" i="1"/>
  <c r="G748" i="1"/>
  <c r="G749"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5" i="1"/>
  <c r="G786" i="1"/>
  <c r="G787" i="1"/>
  <c r="G788" i="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17" i="1"/>
  <c r="G818" i="1"/>
  <c r="G819" i="1"/>
  <c r="G820" i="1"/>
  <c r="G821" i="1"/>
  <c r="G822" i="1"/>
  <c r="G823" i="1"/>
  <c r="G824" i="1"/>
  <c r="G825" i="1"/>
  <c r="G826" i="1"/>
  <c r="G827" i="1"/>
  <c r="G828" i="1"/>
  <c r="G829" i="1"/>
  <c r="G830" i="1"/>
  <c r="G831" i="1"/>
  <c r="G832" i="1"/>
  <c r="G833" i="1"/>
  <c r="G834" i="1"/>
  <c r="G835" i="1"/>
  <c r="G836" i="1"/>
  <c r="G837" i="1"/>
  <c r="G838" i="1"/>
  <c r="G839" i="1"/>
  <c r="G840" i="1"/>
  <c r="G841" i="1"/>
  <c r="G842" i="1"/>
  <c r="G843" i="1"/>
  <c r="G844" i="1"/>
  <c r="G845" i="1"/>
  <c r="G846" i="1"/>
  <c r="G847" i="1"/>
  <c r="G848" i="1"/>
  <c r="G849" i="1"/>
  <c r="G850" i="1"/>
  <c r="G851" i="1"/>
  <c r="G852" i="1"/>
  <c r="G853" i="1"/>
  <c r="G854" i="1"/>
  <c r="G855" i="1"/>
  <c r="G856" i="1"/>
  <c r="G857" i="1"/>
  <c r="G858" i="1"/>
  <c r="G859" i="1"/>
  <c r="G860" i="1"/>
  <c r="G861" i="1"/>
  <c r="G862" i="1"/>
  <c r="G863" i="1"/>
  <c r="G864" i="1"/>
  <c r="G865" i="1"/>
  <c r="G866" i="1"/>
  <c r="G867" i="1"/>
  <c r="G868" i="1"/>
  <c r="G869" i="1"/>
  <c r="G870" i="1"/>
  <c r="G871" i="1"/>
  <c r="G872" i="1"/>
  <c r="G873" i="1"/>
  <c r="G874" i="1"/>
  <c r="G875" i="1"/>
  <c r="G876" i="1"/>
  <c r="G877" i="1"/>
  <c r="G878" i="1"/>
  <c r="G879" i="1"/>
  <c r="G880" i="1"/>
  <c r="G881" i="1"/>
  <c r="G882" i="1"/>
  <c r="G883" i="1"/>
  <c r="G884" i="1"/>
  <c r="G885" i="1"/>
  <c r="G886" i="1"/>
  <c r="G887" i="1"/>
  <c r="G888" i="1"/>
  <c r="G889" i="1"/>
  <c r="G890" i="1"/>
  <c r="G891" i="1"/>
  <c r="G892" i="1"/>
  <c r="G893" i="1"/>
  <c r="G894" i="1"/>
  <c r="G895" i="1"/>
  <c r="G896" i="1"/>
  <c r="G897" i="1"/>
  <c r="G898" i="1"/>
  <c r="G899" i="1"/>
  <c r="G900" i="1"/>
  <c r="G901" i="1"/>
  <c r="G902" i="1"/>
  <c r="G903" i="1"/>
  <c r="G904" i="1"/>
  <c r="G905" i="1"/>
  <c r="G906" i="1"/>
  <c r="G907" i="1"/>
  <c r="G908" i="1"/>
  <c r="G909" i="1"/>
  <c r="G910" i="1"/>
  <c r="G911" i="1"/>
  <c r="G912" i="1"/>
  <c r="G913" i="1"/>
  <c r="G914" i="1"/>
  <c r="G915" i="1"/>
  <c r="G916" i="1"/>
  <c r="G917" i="1"/>
  <c r="G918" i="1"/>
  <c r="G919" i="1"/>
  <c r="G920" i="1"/>
  <c r="G921" i="1"/>
  <c r="G922" i="1"/>
  <c r="G923" i="1"/>
  <c r="G924" i="1"/>
  <c r="G925" i="1"/>
  <c r="G926" i="1"/>
  <c r="G927" i="1"/>
  <c r="G928" i="1"/>
  <c r="G929" i="1"/>
  <c r="G930" i="1"/>
  <c r="G931" i="1"/>
  <c r="G932" i="1"/>
  <c r="G933" i="1"/>
  <c r="G934" i="1"/>
  <c r="G935" i="1"/>
  <c r="G936" i="1"/>
  <c r="G937" i="1"/>
  <c r="G938" i="1"/>
  <c r="G939" i="1"/>
  <c r="G940" i="1"/>
  <c r="G941" i="1"/>
  <c r="G942" i="1"/>
  <c r="G943" i="1"/>
  <c r="G944" i="1"/>
  <c r="G945" i="1"/>
  <c r="G946" i="1"/>
  <c r="G947" i="1"/>
  <c r="G948" i="1"/>
  <c r="G949" i="1"/>
  <c r="G950" i="1"/>
  <c r="G951" i="1"/>
  <c r="G952" i="1"/>
  <c r="G953" i="1"/>
  <c r="G954" i="1"/>
  <c r="G955" i="1"/>
  <c r="G956" i="1"/>
  <c r="G957" i="1"/>
  <c r="G958" i="1"/>
  <c r="G959" i="1"/>
  <c r="G960" i="1"/>
  <c r="G961" i="1"/>
  <c r="G962" i="1"/>
  <c r="G963" i="1"/>
  <c r="G964" i="1"/>
  <c r="G965" i="1"/>
  <c r="G966" i="1"/>
  <c r="G967" i="1"/>
  <c r="G968" i="1"/>
  <c r="G969" i="1"/>
  <c r="G970" i="1"/>
  <c r="G971" i="1"/>
  <c r="G972" i="1"/>
  <c r="G973" i="1"/>
  <c r="G974" i="1"/>
  <c r="G975" i="1"/>
  <c r="G976" i="1"/>
  <c r="G977" i="1"/>
  <c r="G978" i="1"/>
  <c r="G979" i="1"/>
  <c r="G980" i="1"/>
  <c r="G981" i="1"/>
  <c r="G982" i="1"/>
  <c r="G983" i="1"/>
  <c r="G984" i="1"/>
  <c r="G985" i="1"/>
  <c r="G986" i="1"/>
  <c r="G987" i="1"/>
  <c r="G988" i="1"/>
  <c r="G989" i="1"/>
  <c r="G990" i="1"/>
  <c r="G991" i="1"/>
  <c r="G992" i="1"/>
  <c r="G993"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0" i="1"/>
  <c r="G1021" i="1"/>
  <c r="G1022" i="1"/>
  <c r="G1023" i="1"/>
  <c r="G1024" i="1"/>
  <c r="G1025" i="1"/>
  <c r="G1026" i="1"/>
  <c r="G1027" i="1"/>
  <c r="G1028" i="1"/>
  <c r="G1029" i="1"/>
  <c r="G1030" i="1"/>
  <c r="G1031" i="1"/>
  <c r="G1032" i="1"/>
  <c r="G1033" i="1"/>
  <c r="G1034" i="1"/>
  <c r="G1035" i="1"/>
  <c r="G1036" i="1"/>
  <c r="G1037" i="1"/>
  <c r="G1038" i="1"/>
  <c r="G1039" i="1"/>
  <c r="G1040" i="1"/>
  <c r="G1041" i="1"/>
  <c r="G1042" i="1"/>
  <c r="G1043" i="1"/>
  <c r="G1044" i="1"/>
  <c r="G1045" i="1"/>
  <c r="G1046" i="1"/>
  <c r="G1047" i="1"/>
  <c r="G1048" i="1"/>
  <c r="G1049" i="1"/>
  <c r="G1050" i="1"/>
  <c r="G1051" i="1"/>
  <c r="G1052" i="1"/>
  <c r="G1053" i="1"/>
  <c r="G1054" i="1"/>
  <c r="G1055" i="1"/>
  <c r="G1056" i="1"/>
  <c r="G1057" i="1"/>
  <c r="G1058" i="1"/>
  <c r="G1059" i="1"/>
  <c r="G1060" i="1"/>
  <c r="G1061" i="1"/>
  <c r="G1062" i="1"/>
  <c r="G1063" i="1"/>
  <c r="G1064" i="1"/>
  <c r="G1065" i="1"/>
  <c r="G1066" i="1"/>
  <c r="G1067" i="1"/>
  <c r="G1068" i="1"/>
  <c r="G1069" i="1"/>
  <c r="G1070" i="1"/>
  <c r="G1071" i="1"/>
  <c r="G1072" i="1"/>
  <c r="G1073" i="1"/>
  <c r="G1074" i="1"/>
  <c r="G1075" i="1"/>
  <c r="G1076" i="1"/>
  <c r="G1077" i="1"/>
  <c r="G1078" i="1"/>
  <c r="G1079" i="1"/>
  <c r="G1080" i="1"/>
  <c r="G1081" i="1"/>
  <c r="G1082" i="1"/>
  <c r="G1083" i="1"/>
  <c r="G1084" i="1"/>
  <c r="G1085" i="1"/>
  <c r="G1086" i="1"/>
  <c r="G1087" i="1"/>
  <c r="G1088" i="1"/>
  <c r="G1089" i="1"/>
  <c r="G1090" i="1"/>
  <c r="G1091" i="1"/>
  <c r="G1092" i="1"/>
  <c r="G1093" i="1"/>
  <c r="G1094" i="1"/>
  <c r="G1095" i="1"/>
  <c r="G1096" i="1"/>
  <c r="G1097" i="1"/>
  <c r="G1098" i="1"/>
  <c r="G1099" i="1"/>
  <c r="G1100" i="1"/>
  <c r="G1101" i="1"/>
  <c r="G1102" i="1"/>
  <c r="G1103" i="1"/>
  <c r="G1104" i="1"/>
  <c r="G1105" i="1"/>
  <c r="G1106" i="1"/>
  <c r="G1107" i="1"/>
  <c r="G1108" i="1"/>
  <c r="G1109" i="1"/>
  <c r="G1110" i="1"/>
  <c r="G1111" i="1"/>
  <c r="G1112" i="1"/>
  <c r="G1113" i="1"/>
  <c r="G1114" i="1"/>
  <c r="G1115" i="1"/>
  <c r="G1116" i="1"/>
  <c r="G1117" i="1"/>
  <c r="G1118" i="1"/>
  <c r="G1119" i="1"/>
  <c r="G1120" i="1"/>
  <c r="G1121" i="1"/>
  <c r="G1122" i="1"/>
  <c r="G1123" i="1"/>
  <c r="G1124" i="1"/>
  <c r="G1125" i="1"/>
  <c r="G1126" i="1"/>
  <c r="G1127" i="1"/>
  <c r="G1128" i="1"/>
  <c r="G1129" i="1"/>
  <c r="G1130" i="1"/>
  <c r="G1131" i="1"/>
  <c r="G1132" i="1"/>
  <c r="G1133" i="1"/>
  <c r="G1134" i="1"/>
  <c r="G1135" i="1"/>
  <c r="G1136" i="1"/>
  <c r="G1137" i="1"/>
  <c r="G1138" i="1"/>
  <c r="G1139" i="1"/>
  <c r="G1140" i="1"/>
  <c r="G1141" i="1"/>
  <c r="G1142" i="1"/>
  <c r="G1143" i="1"/>
  <c r="G1144" i="1"/>
  <c r="G1145" i="1"/>
  <c r="G1146" i="1"/>
  <c r="G1147" i="1"/>
  <c r="G1148" i="1"/>
  <c r="G1149" i="1"/>
  <c r="G1150" i="1"/>
  <c r="G1151" i="1"/>
  <c r="G1152" i="1"/>
  <c r="G1153" i="1"/>
  <c r="G1154" i="1"/>
  <c r="G1155" i="1"/>
  <c r="G1156" i="1"/>
  <c r="G1157" i="1"/>
  <c r="G1158" i="1"/>
  <c r="G1159" i="1"/>
  <c r="G1160" i="1"/>
  <c r="G1161" i="1"/>
  <c r="G1162" i="1"/>
  <c r="G1163" i="1"/>
  <c r="G1164" i="1"/>
  <c r="G1165" i="1"/>
  <c r="G1166" i="1"/>
  <c r="G1167" i="1"/>
  <c r="G1168" i="1"/>
  <c r="G1169" i="1"/>
  <c r="G1170" i="1"/>
  <c r="G1171" i="1"/>
  <c r="G1172" i="1"/>
  <c r="G1173" i="1"/>
  <c r="G1174" i="1"/>
  <c r="G1175" i="1"/>
  <c r="G1176" i="1"/>
  <c r="G1177" i="1"/>
  <c r="G1178" i="1"/>
  <c r="G1179" i="1"/>
  <c r="G1180" i="1"/>
  <c r="G1181" i="1"/>
  <c r="G1182" i="1"/>
  <c r="G1183" i="1"/>
  <c r="G1184" i="1"/>
  <c r="G1185" i="1"/>
  <c r="G1186" i="1"/>
  <c r="G1187" i="1"/>
  <c r="G1188" i="1"/>
  <c r="G1189" i="1"/>
  <c r="G1190" i="1"/>
  <c r="G1191" i="1"/>
  <c r="G1192" i="1"/>
  <c r="G1193" i="1"/>
  <c r="G1194" i="1"/>
  <c r="G1195" i="1"/>
  <c r="G1196" i="1"/>
  <c r="G1197" i="1"/>
  <c r="G1198" i="1"/>
  <c r="G1199" i="1"/>
  <c r="G1200" i="1"/>
  <c r="G1201" i="1"/>
  <c r="G1202" i="1"/>
  <c r="G1203" i="1"/>
  <c r="G1204" i="1"/>
  <c r="G1205" i="1"/>
  <c r="G1206" i="1"/>
  <c r="G1207" i="1"/>
  <c r="G1208" i="1"/>
  <c r="G1209" i="1"/>
  <c r="G1210" i="1"/>
  <c r="G1211" i="1"/>
  <c r="G1212" i="1"/>
  <c r="G1213" i="1"/>
  <c r="G1214" i="1"/>
  <c r="G1215" i="1"/>
  <c r="G1216" i="1"/>
  <c r="G1217" i="1"/>
  <c r="G1218" i="1"/>
  <c r="G1219" i="1"/>
  <c r="G1220" i="1"/>
  <c r="G1221" i="1"/>
  <c r="G1222" i="1"/>
  <c r="G1223" i="1"/>
  <c r="G1224" i="1"/>
  <c r="G1225" i="1"/>
  <c r="G1226" i="1"/>
  <c r="G1227" i="1"/>
  <c r="G1228" i="1"/>
  <c r="G1229" i="1"/>
  <c r="G1230" i="1"/>
  <c r="G1231" i="1"/>
  <c r="G1232" i="1"/>
  <c r="G1233" i="1"/>
  <c r="G1234" i="1"/>
  <c r="G1235" i="1"/>
  <c r="G1236" i="1"/>
  <c r="G1237" i="1"/>
  <c r="G1238" i="1"/>
  <c r="G1239" i="1"/>
  <c r="G1240" i="1"/>
  <c r="G1241" i="1"/>
  <c r="G1242" i="1"/>
  <c r="G1243" i="1"/>
  <c r="G1244" i="1"/>
  <c r="G1245" i="1"/>
  <c r="G1246" i="1"/>
  <c r="G1247" i="1"/>
  <c r="G1248" i="1"/>
  <c r="G1249" i="1"/>
  <c r="G1250" i="1"/>
  <c r="G1251" i="1"/>
  <c r="G1252" i="1"/>
  <c r="G1253" i="1"/>
  <c r="G1254" i="1"/>
  <c r="G1255" i="1"/>
  <c r="G1256" i="1"/>
  <c r="G1257" i="1"/>
  <c r="G1258" i="1"/>
  <c r="G1259" i="1"/>
  <c r="G1260" i="1"/>
  <c r="G1261" i="1"/>
  <c r="G1262" i="1"/>
  <c r="G1263" i="1"/>
  <c r="G1264" i="1"/>
  <c r="G1265" i="1"/>
  <c r="G1266" i="1"/>
  <c r="G1267" i="1"/>
  <c r="G1268" i="1"/>
  <c r="G1269" i="1"/>
  <c r="G1270" i="1"/>
  <c r="G1271" i="1"/>
  <c r="G1272" i="1"/>
  <c r="G1273" i="1"/>
  <c r="G1274" i="1"/>
  <c r="G1275" i="1"/>
  <c r="G1276" i="1"/>
  <c r="G1277" i="1"/>
  <c r="G1278" i="1"/>
  <c r="G1279" i="1"/>
  <c r="G1280" i="1"/>
  <c r="G1281" i="1"/>
  <c r="G1282" i="1"/>
  <c r="G1283" i="1"/>
  <c r="G1284" i="1"/>
  <c r="G1285" i="1"/>
  <c r="G1286" i="1"/>
  <c r="G1287" i="1"/>
  <c r="G1288" i="1"/>
  <c r="G1289" i="1"/>
  <c r="G1290" i="1"/>
  <c r="G1291" i="1"/>
  <c r="G1292" i="1"/>
  <c r="G1293" i="1"/>
  <c r="G1294" i="1"/>
  <c r="G1295" i="1"/>
  <c r="G1296" i="1"/>
  <c r="G1297" i="1"/>
  <c r="G1298" i="1"/>
  <c r="G1299" i="1"/>
  <c r="G1300" i="1"/>
  <c r="G1301" i="1"/>
  <c r="G1302" i="1"/>
  <c r="G1303" i="1"/>
  <c r="G1304" i="1"/>
  <c r="G1305" i="1"/>
  <c r="G1306" i="1"/>
  <c r="G1307" i="1"/>
  <c r="G1308" i="1"/>
  <c r="G1309" i="1"/>
  <c r="G1310" i="1"/>
  <c r="G1311" i="1"/>
  <c r="G1312" i="1"/>
  <c r="G1313" i="1"/>
  <c r="G1314" i="1"/>
  <c r="G1315" i="1"/>
  <c r="G1316" i="1"/>
  <c r="G1317" i="1"/>
  <c r="G1318" i="1"/>
  <c r="G1319" i="1"/>
  <c r="G1320" i="1"/>
  <c r="G1321" i="1"/>
  <c r="G1322" i="1"/>
  <c r="G1323" i="1"/>
  <c r="G1324" i="1"/>
  <c r="G1325" i="1"/>
  <c r="G1326" i="1"/>
  <c r="G1327" i="1"/>
  <c r="G1328" i="1"/>
  <c r="G1329" i="1"/>
  <c r="G1330" i="1"/>
  <c r="G1331" i="1"/>
  <c r="G1332" i="1"/>
  <c r="G1333" i="1"/>
  <c r="G1334" i="1"/>
  <c r="G1335" i="1"/>
  <c r="G1336" i="1"/>
  <c r="G1337" i="1"/>
  <c r="G1338" i="1"/>
  <c r="G1339" i="1"/>
  <c r="G1340" i="1"/>
  <c r="G1341" i="1"/>
  <c r="G1342" i="1"/>
  <c r="G1343" i="1"/>
  <c r="G1344" i="1"/>
  <c r="G1345" i="1"/>
  <c r="G1346" i="1"/>
  <c r="G1347" i="1"/>
  <c r="G1348" i="1"/>
  <c r="G1349" i="1"/>
  <c r="G1350" i="1"/>
  <c r="G1351" i="1"/>
  <c r="G1352" i="1"/>
  <c r="G1353" i="1"/>
  <c r="G1354" i="1"/>
  <c r="G1355" i="1"/>
  <c r="G1356" i="1"/>
  <c r="G1357" i="1"/>
  <c r="G1358" i="1"/>
  <c r="G1359" i="1"/>
  <c r="G1360" i="1"/>
  <c r="G1361" i="1"/>
  <c r="G1362" i="1"/>
  <c r="G1363" i="1"/>
  <c r="G1364" i="1"/>
  <c r="G1365" i="1"/>
  <c r="G1366" i="1"/>
  <c r="G1367" i="1"/>
  <c r="G1368" i="1"/>
  <c r="G1369" i="1"/>
  <c r="G1370" i="1"/>
  <c r="G1371" i="1"/>
  <c r="G1372" i="1"/>
  <c r="G1373" i="1"/>
  <c r="G1374" i="1"/>
  <c r="G1375" i="1"/>
  <c r="G1376" i="1"/>
  <c r="G1377" i="1"/>
  <c r="G1378" i="1"/>
  <c r="G1379" i="1"/>
  <c r="G1380" i="1"/>
  <c r="G1381" i="1"/>
  <c r="G1382" i="1"/>
  <c r="G1383" i="1"/>
  <c r="G1384" i="1"/>
  <c r="G1385" i="1"/>
  <c r="G1386" i="1"/>
  <c r="G1387" i="1"/>
  <c r="G1388" i="1"/>
  <c r="G1389" i="1"/>
  <c r="G1390" i="1"/>
  <c r="G1391" i="1"/>
  <c r="G1392" i="1"/>
  <c r="G1393" i="1"/>
  <c r="G1394" i="1"/>
  <c r="G1395" i="1"/>
  <c r="G1396" i="1"/>
  <c r="G1397" i="1"/>
  <c r="G1398" i="1"/>
  <c r="G1399" i="1"/>
  <c r="G1400" i="1"/>
  <c r="G1401" i="1"/>
  <c r="G1402" i="1"/>
  <c r="G1403" i="1"/>
  <c r="G1404" i="1"/>
  <c r="G1405" i="1"/>
  <c r="G1406" i="1"/>
  <c r="G1407" i="1"/>
  <c r="G1408" i="1"/>
  <c r="G1409" i="1"/>
  <c r="G1410" i="1"/>
  <c r="G1411" i="1"/>
  <c r="G1412" i="1"/>
  <c r="G1413" i="1"/>
  <c r="G1414" i="1"/>
  <c r="G1415" i="1"/>
  <c r="G1416" i="1"/>
  <c r="G1417" i="1"/>
  <c r="G1418" i="1"/>
  <c r="G1419" i="1"/>
  <c r="G1420" i="1"/>
  <c r="G1421" i="1"/>
  <c r="G1422" i="1"/>
  <c r="G1423" i="1"/>
  <c r="G1424" i="1"/>
  <c r="G1425" i="1"/>
  <c r="G1426" i="1"/>
  <c r="G1427" i="1"/>
  <c r="G1428" i="1"/>
  <c r="G1429" i="1"/>
  <c r="G1430" i="1"/>
  <c r="G1431" i="1"/>
  <c r="G1432" i="1"/>
  <c r="G1433" i="1"/>
  <c r="G1434" i="1"/>
  <c r="G1435" i="1"/>
  <c r="G1436" i="1"/>
  <c r="G1437" i="1"/>
  <c r="G1438" i="1"/>
  <c r="G1439" i="1"/>
  <c r="G1440" i="1"/>
  <c r="G1441" i="1"/>
  <c r="G1442" i="1"/>
  <c r="G1443" i="1"/>
  <c r="G1444" i="1"/>
  <c r="G1445" i="1"/>
  <c r="G1446" i="1"/>
  <c r="G1447" i="1"/>
  <c r="G1448" i="1"/>
  <c r="G1449" i="1"/>
  <c r="G1450" i="1"/>
  <c r="G1451" i="1"/>
  <c r="G1452" i="1"/>
  <c r="G1453" i="1"/>
  <c r="G1454" i="1"/>
  <c r="G1455" i="1"/>
  <c r="G1456" i="1"/>
  <c r="G1457" i="1"/>
  <c r="G1458" i="1"/>
  <c r="G1459" i="1"/>
  <c r="G1460" i="1"/>
  <c r="G1461" i="1"/>
  <c r="G1462" i="1"/>
  <c r="G1463" i="1"/>
  <c r="G1464" i="1"/>
  <c r="G1465" i="1"/>
  <c r="G1466" i="1"/>
  <c r="G1467" i="1"/>
  <c r="G1468" i="1"/>
  <c r="G1469" i="1"/>
  <c r="G1470" i="1"/>
  <c r="G1471" i="1"/>
  <c r="G1472" i="1"/>
  <c r="G1473" i="1"/>
  <c r="G1474" i="1"/>
  <c r="G1475" i="1"/>
  <c r="G1476" i="1"/>
  <c r="G1477" i="1"/>
  <c r="G1478" i="1"/>
  <c r="G1479" i="1"/>
  <c r="G1480" i="1"/>
  <c r="G1481" i="1"/>
  <c r="G1482" i="1"/>
  <c r="G1483" i="1"/>
  <c r="G1484" i="1"/>
  <c r="G1485" i="1"/>
  <c r="G1486" i="1"/>
  <c r="G1487" i="1"/>
  <c r="G1488" i="1"/>
  <c r="G1489" i="1"/>
  <c r="G1490" i="1"/>
  <c r="G1491" i="1"/>
  <c r="G1492" i="1"/>
  <c r="G1493" i="1"/>
  <c r="G1494" i="1"/>
  <c r="G1495" i="1"/>
  <c r="G1496" i="1"/>
  <c r="G1497" i="1"/>
  <c r="G1498" i="1"/>
  <c r="G1499" i="1"/>
  <c r="G1500" i="1"/>
  <c r="G1501" i="1"/>
  <c r="G1502" i="1"/>
  <c r="G1503" i="1"/>
  <c r="G1504" i="1"/>
  <c r="G1505" i="1"/>
  <c r="G1506" i="1"/>
  <c r="G1507" i="1"/>
  <c r="G1508" i="1"/>
  <c r="G1509" i="1"/>
  <c r="G1510" i="1"/>
  <c r="G1511" i="1"/>
  <c r="G1512" i="1"/>
  <c r="G1513" i="1"/>
  <c r="G1514" i="1"/>
  <c r="G1515" i="1"/>
  <c r="G1516" i="1"/>
  <c r="G1517" i="1"/>
  <c r="G1518" i="1"/>
  <c r="G1519" i="1"/>
  <c r="G1520" i="1"/>
  <c r="G1521" i="1"/>
  <c r="G1522" i="1"/>
  <c r="G1523" i="1"/>
  <c r="G1524" i="1"/>
  <c r="G1525" i="1"/>
  <c r="G1526" i="1"/>
  <c r="G1527" i="1"/>
  <c r="G1528" i="1"/>
  <c r="G1529" i="1"/>
  <c r="G1530" i="1"/>
  <c r="G1531" i="1"/>
  <c r="G1532" i="1"/>
  <c r="G1533" i="1"/>
  <c r="G1534" i="1"/>
  <c r="G1535" i="1"/>
  <c r="G1536" i="1"/>
  <c r="G1537" i="1"/>
  <c r="G1538" i="1"/>
  <c r="G1539" i="1"/>
  <c r="G1540" i="1"/>
  <c r="G1541" i="1"/>
  <c r="G1542" i="1"/>
  <c r="G1543" i="1"/>
  <c r="G1544" i="1"/>
  <c r="G1545" i="1"/>
  <c r="G1546" i="1"/>
  <c r="G1547" i="1"/>
  <c r="G1548" i="1"/>
  <c r="G1549" i="1"/>
  <c r="G1550" i="1"/>
  <c r="G1551" i="1"/>
  <c r="G1552" i="1"/>
  <c r="G1553" i="1"/>
  <c r="G1554" i="1"/>
  <c r="G1555" i="1"/>
  <c r="G1556" i="1"/>
  <c r="G1557" i="1"/>
  <c r="G1558" i="1"/>
  <c r="G1559" i="1"/>
  <c r="G1560" i="1"/>
  <c r="G1561" i="1"/>
  <c r="G1562" i="1"/>
  <c r="G1563" i="1"/>
  <c r="G1564" i="1"/>
  <c r="G1565" i="1"/>
  <c r="G1566" i="1"/>
  <c r="G1567" i="1"/>
  <c r="G1568" i="1"/>
  <c r="G1569" i="1"/>
  <c r="G1570" i="1"/>
  <c r="G1571" i="1"/>
  <c r="G1572" i="1"/>
  <c r="G1573" i="1"/>
  <c r="G1574" i="1"/>
  <c r="G1575" i="1"/>
  <c r="G1576" i="1"/>
  <c r="G1577" i="1"/>
  <c r="G1578" i="1"/>
  <c r="G1579" i="1"/>
  <c r="G1580" i="1"/>
  <c r="G1581" i="1"/>
  <c r="G1582" i="1"/>
  <c r="G1583" i="1"/>
  <c r="G1584" i="1"/>
  <c r="G1585" i="1"/>
  <c r="G1586" i="1"/>
  <c r="G1587" i="1"/>
  <c r="G1588" i="1"/>
  <c r="G1589" i="1"/>
  <c r="G1590" i="1"/>
  <c r="G1591" i="1"/>
  <c r="G1592" i="1"/>
  <c r="G1593" i="1"/>
  <c r="G1594" i="1"/>
  <c r="G1595" i="1"/>
  <c r="G1596" i="1"/>
  <c r="G1597" i="1"/>
  <c r="G1598" i="1"/>
  <c r="G1599" i="1"/>
  <c r="G1600" i="1"/>
  <c r="G1601" i="1"/>
  <c r="G1602" i="1"/>
  <c r="G1603" i="1"/>
  <c r="G1604" i="1"/>
  <c r="G1605" i="1"/>
  <c r="G1606" i="1"/>
  <c r="G1607" i="1"/>
  <c r="G1608" i="1"/>
  <c r="G1609" i="1"/>
  <c r="G1610" i="1"/>
  <c r="G1611" i="1"/>
  <c r="G1612" i="1"/>
  <c r="G1613" i="1"/>
  <c r="G1614" i="1"/>
  <c r="G1615" i="1"/>
  <c r="G1616" i="1"/>
  <c r="G1617" i="1"/>
  <c r="G1618" i="1"/>
  <c r="G1619" i="1"/>
  <c r="G1620" i="1"/>
  <c r="G1621" i="1"/>
  <c r="G1622" i="1"/>
  <c r="G1623" i="1"/>
  <c r="G1624" i="1"/>
  <c r="G1625" i="1"/>
  <c r="G1626" i="1"/>
  <c r="G1627" i="1"/>
  <c r="G1628" i="1"/>
  <c r="G1629" i="1"/>
  <c r="G1630" i="1"/>
  <c r="G1631" i="1"/>
  <c r="G1632" i="1"/>
  <c r="G1633" i="1"/>
  <c r="G1634" i="1"/>
  <c r="G1635" i="1"/>
  <c r="G1636" i="1"/>
  <c r="G1637" i="1"/>
  <c r="G1638" i="1"/>
  <c r="G1639" i="1"/>
  <c r="G1640" i="1"/>
  <c r="G1641" i="1"/>
  <c r="G1642" i="1"/>
  <c r="G1643" i="1"/>
  <c r="G1644" i="1"/>
  <c r="G1645" i="1"/>
  <c r="G1646" i="1"/>
  <c r="G1647" i="1"/>
  <c r="G1648" i="1"/>
  <c r="G1649" i="1"/>
  <c r="G1650" i="1"/>
  <c r="G1651" i="1"/>
  <c r="G1652" i="1"/>
  <c r="G1653" i="1"/>
  <c r="G1654" i="1"/>
  <c r="G1655" i="1"/>
  <c r="G1656" i="1"/>
  <c r="G1657" i="1"/>
  <c r="G1658" i="1"/>
  <c r="G1659" i="1"/>
  <c r="G1660" i="1"/>
  <c r="G1661" i="1"/>
  <c r="G1662" i="1"/>
  <c r="G1663" i="1"/>
  <c r="G1664" i="1"/>
  <c r="G1665" i="1"/>
  <c r="G1666" i="1"/>
  <c r="G1667" i="1"/>
  <c r="G1668" i="1"/>
  <c r="G1669" i="1"/>
  <c r="G1670" i="1"/>
  <c r="G1671" i="1"/>
  <c r="G1672" i="1"/>
  <c r="G1673" i="1"/>
  <c r="G1674" i="1"/>
  <c r="G1675" i="1"/>
  <c r="G1676" i="1"/>
  <c r="G1677" i="1"/>
  <c r="G1678" i="1"/>
  <c r="G1679" i="1"/>
  <c r="G1680" i="1"/>
  <c r="G1681" i="1"/>
  <c r="G1682" i="1"/>
  <c r="G1683" i="1"/>
  <c r="G1684" i="1"/>
  <c r="G1685" i="1"/>
  <c r="G1686" i="1"/>
  <c r="G1687" i="1"/>
  <c r="G1688" i="1"/>
  <c r="G1689" i="1"/>
  <c r="G1690" i="1"/>
  <c r="G1691" i="1"/>
  <c r="G1692" i="1"/>
  <c r="G1693" i="1"/>
  <c r="G1694" i="1"/>
  <c r="G1695" i="1"/>
  <c r="G1696" i="1"/>
  <c r="G1697" i="1"/>
  <c r="G1698" i="1"/>
  <c r="G1699" i="1"/>
  <c r="G1700" i="1"/>
  <c r="G1701" i="1"/>
  <c r="G1702" i="1"/>
  <c r="G1703" i="1"/>
  <c r="G1704" i="1"/>
  <c r="G1705" i="1"/>
  <c r="G1706" i="1"/>
  <c r="G1707" i="1"/>
  <c r="G1708" i="1"/>
  <c r="G1709" i="1"/>
  <c r="G1710" i="1"/>
  <c r="G1711" i="1"/>
  <c r="G1712" i="1"/>
  <c r="G1713" i="1"/>
  <c r="G1714" i="1"/>
  <c r="G1715" i="1"/>
  <c r="G1716" i="1"/>
  <c r="G1717" i="1"/>
  <c r="G1718" i="1"/>
  <c r="G1719" i="1"/>
  <c r="G1720" i="1"/>
  <c r="G1721" i="1"/>
  <c r="G1722" i="1"/>
  <c r="G1723" i="1"/>
  <c r="G1724" i="1"/>
  <c r="G1725" i="1"/>
  <c r="G1726" i="1"/>
  <c r="G1727" i="1"/>
  <c r="G1728" i="1"/>
  <c r="G1729" i="1"/>
  <c r="G1730" i="1"/>
  <c r="G1731" i="1"/>
  <c r="G1732" i="1"/>
  <c r="G1733" i="1"/>
  <c r="G1734" i="1"/>
  <c r="G1735" i="1"/>
  <c r="G1736" i="1"/>
  <c r="G1737" i="1"/>
  <c r="G1738" i="1"/>
  <c r="G1739" i="1"/>
  <c r="G1740" i="1"/>
  <c r="G1741" i="1"/>
  <c r="G1742" i="1"/>
  <c r="G1743" i="1"/>
  <c r="G1744" i="1"/>
  <c r="G1745" i="1"/>
  <c r="G1746" i="1"/>
  <c r="G1747" i="1"/>
  <c r="G1748" i="1"/>
  <c r="G1749" i="1"/>
  <c r="G1750" i="1"/>
  <c r="G1751" i="1"/>
  <c r="G1752" i="1"/>
  <c r="G1753" i="1"/>
  <c r="G1754" i="1"/>
  <c r="G1755" i="1"/>
  <c r="G1756" i="1"/>
  <c r="G1757" i="1"/>
  <c r="G1758" i="1"/>
  <c r="G1759" i="1"/>
  <c r="G1760" i="1"/>
  <c r="G1761" i="1"/>
  <c r="G1762" i="1"/>
  <c r="G1763" i="1"/>
  <c r="G1764" i="1"/>
  <c r="G1765" i="1"/>
  <c r="G1766" i="1"/>
  <c r="G1767" i="1"/>
  <c r="G1768" i="1"/>
  <c r="G1769" i="1"/>
  <c r="G1770" i="1"/>
  <c r="G1771" i="1"/>
  <c r="G1772" i="1"/>
  <c r="G1773" i="1"/>
  <c r="G1774" i="1"/>
  <c r="G1775" i="1"/>
  <c r="G1776" i="1"/>
  <c r="G1777" i="1"/>
  <c r="G1778" i="1"/>
  <c r="G1779" i="1"/>
  <c r="G1780" i="1"/>
  <c r="G1781" i="1"/>
  <c r="G1782" i="1"/>
  <c r="G1783" i="1"/>
  <c r="G1784" i="1"/>
  <c r="G1785" i="1"/>
  <c r="G1786" i="1"/>
  <c r="G1787" i="1"/>
  <c r="G1788" i="1"/>
  <c r="G1789" i="1"/>
  <c r="G1790" i="1"/>
  <c r="G1791" i="1"/>
  <c r="G1792" i="1"/>
  <c r="G1793" i="1"/>
  <c r="G1794" i="1"/>
  <c r="G1795" i="1"/>
  <c r="G1796" i="1"/>
  <c r="G1797" i="1"/>
  <c r="G1798" i="1"/>
  <c r="G1799" i="1"/>
  <c r="G1800" i="1"/>
  <c r="G1801" i="1"/>
  <c r="G1802" i="1"/>
  <c r="G1803" i="1"/>
  <c r="G1804" i="1"/>
  <c r="G1805" i="1"/>
  <c r="G1806" i="1"/>
  <c r="G1807" i="1"/>
  <c r="G1808" i="1"/>
  <c r="G1809" i="1"/>
  <c r="G1810" i="1"/>
  <c r="G1811" i="1"/>
  <c r="G1812" i="1"/>
  <c r="G1813" i="1"/>
  <c r="G1814" i="1"/>
  <c r="G1815" i="1"/>
  <c r="G1816" i="1"/>
  <c r="G1817" i="1"/>
  <c r="G1818" i="1"/>
  <c r="G1819" i="1"/>
  <c r="G1820" i="1"/>
  <c r="G1821" i="1"/>
  <c r="G1822" i="1"/>
  <c r="G1823" i="1"/>
  <c r="G1824" i="1"/>
  <c r="G1825" i="1"/>
  <c r="G1826" i="1"/>
  <c r="G1827" i="1"/>
  <c r="G1828" i="1"/>
  <c r="G1829" i="1"/>
  <c r="G1830" i="1"/>
  <c r="G1831" i="1"/>
  <c r="G1832" i="1"/>
  <c r="G1833" i="1"/>
  <c r="G1834" i="1"/>
  <c r="G1835" i="1"/>
  <c r="G1836" i="1"/>
  <c r="G1837" i="1"/>
  <c r="G1838" i="1"/>
  <c r="G1839" i="1"/>
  <c r="G1840" i="1"/>
  <c r="G1841" i="1"/>
  <c r="G1842" i="1"/>
  <c r="G1843" i="1"/>
  <c r="G1844" i="1"/>
  <c r="G1845" i="1"/>
  <c r="G1846" i="1"/>
  <c r="G1847" i="1"/>
  <c r="G1848" i="1"/>
  <c r="G1849" i="1"/>
  <c r="G1850" i="1"/>
  <c r="G1851" i="1"/>
  <c r="G1852" i="1"/>
  <c r="G1853" i="1"/>
  <c r="G1854" i="1"/>
  <c r="G1855" i="1"/>
  <c r="G1856" i="1"/>
  <c r="G1857" i="1"/>
  <c r="G1858" i="1"/>
  <c r="G1859" i="1"/>
  <c r="G1860" i="1"/>
  <c r="G1861" i="1"/>
  <c r="G1862" i="1"/>
  <c r="G1863" i="1"/>
  <c r="G1864" i="1"/>
  <c r="G1865" i="1"/>
  <c r="G1866" i="1"/>
  <c r="G1867" i="1"/>
  <c r="G1868" i="1"/>
  <c r="G1869" i="1"/>
  <c r="G1870" i="1"/>
  <c r="G1871" i="1"/>
  <c r="G1872" i="1"/>
  <c r="G1873" i="1"/>
  <c r="G1874" i="1"/>
  <c r="G1875" i="1"/>
  <c r="G1876" i="1"/>
  <c r="G1877" i="1"/>
  <c r="G1878" i="1"/>
  <c r="G1879" i="1"/>
  <c r="G1880" i="1"/>
  <c r="G1881" i="1"/>
  <c r="G1882" i="1"/>
  <c r="G1883" i="1"/>
  <c r="G1884" i="1"/>
  <c r="G1885" i="1"/>
  <c r="G1886" i="1"/>
  <c r="G1887" i="1"/>
  <c r="G1888" i="1"/>
  <c r="G1889" i="1"/>
  <c r="G1890" i="1"/>
  <c r="G1891" i="1"/>
  <c r="G1892" i="1"/>
  <c r="G1893" i="1"/>
  <c r="G1894" i="1"/>
  <c r="G1895" i="1"/>
  <c r="G1896" i="1"/>
  <c r="G1897" i="1"/>
  <c r="G1898" i="1"/>
  <c r="G1899" i="1"/>
  <c r="G1900" i="1"/>
  <c r="G1901" i="1"/>
  <c r="G1902" i="1"/>
  <c r="G1903" i="1"/>
  <c r="G1904" i="1"/>
  <c r="G1905" i="1"/>
  <c r="G1906" i="1"/>
  <c r="G1907" i="1"/>
  <c r="G1908" i="1"/>
  <c r="G1909" i="1"/>
  <c r="G1910" i="1"/>
  <c r="G1911" i="1"/>
  <c r="G1912" i="1"/>
  <c r="G1913" i="1"/>
  <c r="G1914" i="1"/>
  <c r="G1915" i="1"/>
  <c r="G1916" i="1"/>
  <c r="G1917" i="1"/>
  <c r="G1918" i="1"/>
  <c r="G1919" i="1"/>
  <c r="G1920" i="1"/>
  <c r="G1921" i="1"/>
  <c r="G1922" i="1"/>
  <c r="G1923" i="1"/>
  <c r="G1924" i="1"/>
  <c r="G1925" i="1"/>
  <c r="G1926" i="1"/>
  <c r="G1927" i="1"/>
  <c r="G1928" i="1"/>
  <c r="G1929" i="1"/>
  <c r="G1930" i="1"/>
  <c r="G1931" i="1"/>
  <c r="G1932" i="1"/>
  <c r="G1933" i="1"/>
  <c r="G1934" i="1"/>
  <c r="G1935" i="1"/>
  <c r="G1936" i="1"/>
  <c r="G1937" i="1"/>
  <c r="G1938" i="1"/>
  <c r="G1939" i="1"/>
  <c r="G1940" i="1"/>
  <c r="G1941" i="1"/>
  <c r="G1942" i="1"/>
  <c r="G1943" i="1"/>
  <c r="G1944" i="1"/>
  <c r="G1945" i="1"/>
  <c r="G1946" i="1"/>
  <c r="G1947" i="1"/>
  <c r="G1948" i="1"/>
  <c r="G1949" i="1"/>
  <c r="G1950" i="1"/>
  <c r="G1951" i="1"/>
  <c r="G1952" i="1"/>
  <c r="G1953" i="1"/>
  <c r="G1954" i="1"/>
  <c r="G1955" i="1"/>
  <c r="G1956" i="1"/>
  <c r="G1957" i="1"/>
  <c r="G1958" i="1"/>
  <c r="G1959" i="1"/>
  <c r="G1960" i="1"/>
  <c r="G1961" i="1"/>
  <c r="G1962" i="1"/>
  <c r="G1963" i="1"/>
  <c r="G1964" i="1"/>
  <c r="G1965" i="1"/>
  <c r="G1966" i="1"/>
  <c r="G1967" i="1"/>
  <c r="G1968" i="1"/>
  <c r="G1969" i="1"/>
  <c r="G1970" i="1"/>
  <c r="G1971" i="1"/>
  <c r="G1972" i="1"/>
  <c r="G1973" i="1"/>
  <c r="G1974" i="1"/>
  <c r="G1975" i="1"/>
  <c r="G1976" i="1"/>
  <c r="G1977" i="1"/>
  <c r="G1978" i="1"/>
  <c r="G1979" i="1"/>
  <c r="G1980" i="1"/>
  <c r="G1981" i="1"/>
  <c r="G1982" i="1"/>
  <c r="G1983" i="1"/>
  <c r="G1984" i="1"/>
  <c r="G1985" i="1"/>
  <c r="G1986" i="1"/>
  <c r="G1987" i="1"/>
  <c r="G1988" i="1"/>
  <c r="G1989" i="1"/>
  <c r="G1990" i="1"/>
  <c r="G1991" i="1"/>
  <c r="G1992" i="1"/>
  <c r="G1993" i="1"/>
  <c r="G1994" i="1"/>
  <c r="G1995" i="1"/>
  <c r="G1996" i="1"/>
  <c r="G1997" i="1"/>
  <c r="G1998" i="1"/>
  <c r="G1999" i="1"/>
  <c r="G2000" i="1"/>
  <c r="G2001" i="1"/>
  <c r="G2002" i="1"/>
  <c r="G2003" i="1"/>
  <c r="G2004" i="1"/>
  <c r="G2005" i="1"/>
  <c r="G2006" i="1"/>
  <c r="G2007" i="1"/>
  <c r="G2008" i="1"/>
  <c r="G2009" i="1"/>
  <c r="G2010" i="1"/>
  <c r="G2011" i="1"/>
  <c r="G2012" i="1"/>
  <c r="G2013" i="1"/>
  <c r="G2014" i="1"/>
  <c r="G2015" i="1"/>
  <c r="G2016" i="1"/>
  <c r="G2017" i="1"/>
  <c r="G2018" i="1"/>
  <c r="G2019" i="1"/>
  <c r="G2020" i="1"/>
  <c r="G2021" i="1"/>
  <c r="G2022" i="1"/>
  <c r="G2023" i="1"/>
  <c r="G2024" i="1"/>
  <c r="G2025" i="1"/>
  <c r="G2026" i="1"/>
  <c r="G2027" i="1"/>
  <c r="G2028" i="1"/>
  <c r="G2029" i="1"/>
  <c r="G2030" i="1"/>
  <c r="G2031" i="1"/>
  <c r="G2032" i="1"/>
  <c r="G2033" i="1"/>
  <c r="G2034" i="1"/>
  <c r="G2035" i="1"/>
  <c r="G2036" i="1"/>
  <c r="G2037" i="1"/>
  <c r="G2038" i="1"/>
  <c r="G2039" i="1"/>
  <c r="G2040" i="1"/>
  <c r="G2041" i="1"/>
  <c r="G2042" i="1"/>
  <c r="G2043" i="1"/>
  <c r="G2044" i="1"/>
  <c r="G2045" i="1"/>
  <c r="G2046" i="1"/>
  <c r="G2047" i="1"/>
  <c r="G2048" i="1"/>
  <c r="G2049" i="1"/>
  <c r="G2050" i="1"/>
  <c r="G2051" i="1"/>
  <c r="G2052" i="1"/>
  <c r="G2053" i="1"/>
  <c r="G2054" i="1"/>
  <c r="G2055" i="1"/>
  <c r="G2056" i="1"/>
  <c r="G2057" i="1"/>
  <c r="G2058" i="1"/>
  <c r="G2059" i="1"/>
  <c r="G2060" i="1"/>
  <c r="G2061" i="1"/>
  <c r="G2062" i="1"/>
  <c r="G2063" i="1"/>
  <c r="G2064" i="1"/>
  <c r="G2065" i="1"/>
  <c r="G2066" i="1"/>
  <c r="G2067" i="1"/>
  <c r="G2068" i="1"/>
  <c r="G2069" i="1"/>
  <c r="G2070" i="1"/>
  <c r="G2071" i="1"/>
  <c r="G2072" i="1"/>
  <c r="G2073" i="1"/>
  <c r="G2074" i="1"/>
  <c r="G2075" i="1"/>
  <c r="G2076" i="1"/>
  <c r="G2077" i="1"/>
  <c r="G2078" i="1"/>
  <c r="G2079" i="1"/>
  <c r="G2080" i="1"/>
  <c r="G2081" i="1"/>
  <c r="G2082" i="1"/>
  <c r="G2083" i="1"/>
  <c r="G2084" i="1"/>
  <c r="G2085" i="1"/>
  <c r="G2086" i="1"/>
  <c r="G2087" i="1"/>
  <c r="G2088" i="1"/>
  <c r="G2089" i="1"/>
  <c r="G2090" i="1"/>
  <c r="G2091" i="1"/>
  <c r="G2092" i="1"/>
  <c r="G2093" i="1"/>
  <c r="G2094" i="1"/>
  <c r="G2095" i="1"/>
  <c r="G2096" i="1"/>
  <c r="G2097" i="1"/>
  <c r="G2098" i="1"/>
  <c r="G2099" i="1"/>
  <c r="G2100" i="1"/>
  <c r="G2101" i="1"/>
  <c r="G2102" i="1"/>
  <c r="G2103" i="1"/>
  <c r="G2104" i="1"/>
  <c r="G2105" i="1"/>
  <c r="G2106" i="1"/>
  <c r="G2107" i="1"/>
  <c r="G2108" i="1"/>
  <c r="G2109" i="1"/>
  <c r="G2110" i="1"/>
  <c r="G2111" i="1"/>
  <c r="G2112" i="1"/>
  <c r="G2113" i="1"/>
  <c r="G2114" i="1"/>
  <c r="G2115" i="1"/>
  <c r="G2116" i="1"/>
  <c r="G2117" i="1"/>
  <c r="G2118" i="1"/>
  <c r="G2119" i="1"/>
  <c r="G2120" i="1"/>
  <c r="G2121" i="1"/>
  <c r="G2122" i="1"/>
  <c r="G2123" i="1"/>
  <c r="G2124" i="1"/>
  <c r="G2125" i="1"/>
  <c r="G2126" i="1"/>
  <c r="G2127" i="1"/>
  <c r="G2128" i="1"/>
  <c r="G2129" i="1"/>
  <c r="G2130" i="1"/>
  <c r="G2131" i="1"/>
  <c r="G2132" i="1"/>
  <c r="G2133" i="1"/>
  <c r="G2134" i="1"/>
  <c r="G2135" i="1"/>
  <c r="G2136" i="1"/>
  <c r="G2137" i="1"/>
  <c r="G2138" i="1"/>
  <c r="G2139" i="1"/>
  <c r="G2140" i="1"/>
  <c r="G2141" i="1"/>
  <c r="G2142" i="1"/>
  <c r="G2143" i="1"/>
  <c r="G2144" i="1"/>
  <c r="G2145" i="1"/>
  <c r="G2146" i="1"/>
  <c r="G2147" i="1"/>
  <c r="G2148" i="1"/>
  <c r="G2149" i="1"/>
  <c r="G2150" i="1"/>
  <c r="G2151" i="1"/>
  <c r="G2152" i="1"/>
  <c r="G2153" i="1"/>
  <c r="G2154" i="1"/>
  <c r="G2155" i="1"/>
  <c r="G2156" i="1"/>
  <c r="G2157" i="1"/>
  <c r="G2158" i="1"/>
  <c r="G2159" i="1"/>
  <c r="G2160" i="1"/>
  <c r="G2161" i="1"/>
  <c r="G2162" i="1"/>
  <c r="G2163" i="1"/>
  <c r="G2164" i="1"/>
  <c r="G2165" i="1"/>
  <c r="G2166" i="1"/>
  <c r="G2167" i="1"/>
  <c r="G2168" i="1"/>
  <c r="G2169" i="1"/>
  <c r="G2170" i="1"/>
  <c r="G2171" i="1"/>
  <c r="G2172" i="1"/>
  <c r="G2173" i="1"/>
  <c r="G2174" i="1"/>
  <c r="G2175" i="1"/>
  <c r="G2176" i="1"/>
  <c r="G2177" i="1"/>
  <c r="G2178" i="1"/>
  <c r="G2179" i="1"/>
  <c r="G2180" i="1"/>
  <c r="G2181" i="1"/>
  <c r="G2182" i="1"/>
  <c r="G2183" i="1"/>
  <c r="G2184" i="1"/>
  <c r="G2185" i="1"/>
  <c r="G2186" i="1"/>
  <c r="G2187" i="1"/>
  <c r="G2188" i="1"/>
  <c r="G2189" i="1"/>
  <c r="G2190" i="1"/>
  <c r="G2191" i="1"/>
  <c r="G2192" i="1"/>
  <c r="G2193" i="1"/>
  <c r="G2194" i="1"/>
  <c r="G2195" i="1"/>
  <c r="G2196" i="1"/>
  <c r="G2197" i="1"/>
  <c r="G2198" i="1"/>
  <c r="G2199" i="1"/>
  <c r="G2200" i="1"/>
  <c r="G2201" i="1"/>
  <c r="G2202" i="1"/>
  <c r="G2203" i="1"/>
  <c r="G2204" i="1"/>
  <c r="G2205" i="1"/>
  <c r="G2206" i="1"/>
  <c r="G2207" i="1"/>
  <c r="G2208" i="1"/>
  <c r="G2209" i="1"/>
  <c r="G2210" i="1"/>
  <c r="G2211" i="1"/>
  <c r="G2212" i="1"/>
  <c r="G2213" i="1"/>
  <c r="G2214" i="1"/>
  <c r="G2215" i="1"/>
  <c r="G2216" i="1"/>
  <c r="G2217" i="1"/>
  <c r="G2218" i="1"/>
  <c r="G2219" i="1"/>
  <c r="G2220" i="1"/>
  <c r="G2221" i="1"/>
  <c r="G2222" i="1"/>
  <c r="G2223" i="1"/>
  <c r="G2224" i="1"/>
  <c r="G2225" i="1"/>
  <c r="G2226" i="1"/>
  <c r="G2227" i="1"/>
  <c r="G2228" i="1"/>
  <c r="G2229" i="1"/>
  <c r="G2230" i="1"/>
  <c r="G2231" i="1"/>
  <c r="G2232" i="1"/>
  <c r="G2233" i="1"/>
  <c r="G2234" i="1"/>
  <c r="G2235" i="1"/>
  <c r="G2236" i="1"/>
  <c r="G2237" i="1"/>
  <c r="G2238" i="1"/>
  <c r="G2239" i="1"/>
  <c r="G2240" i="1"/>
  <c r="G2241" i="1"/>
  <c r="G2242" i="1"/>
  <c r="G2243" i="1"/>
  <c r="G2244" i="1"/>
  <c r="G2245" i="1"/>
  <c r="G2246" i="1"/>
  <c r="G2247" i="1"/>
  <c r="G2248" i="1"/>
  <c r="G2249" i="1"/>
  <c r="G2250" i="1"/>
  <c r="G2251" i="1"/>
  <c r="G2252" i="1"/>
  <c r="G2253" i="1"/>
  <c r="G2254" i="1"/>
  <c r="G2255" i="1"/>
  <c r="G2256" i="1"/>
  <c r="G2257" i="1"/>
  <c r="G2258" i="1"/>
  <c r="G2259" i="1"/>
  <c r="G2260" i="1"/>
  <c r="G2261" i="1"/>
  <c r="G2262" i="1"/>
  <c r="G2263" i="1"/>
  <c r="G2264" i="1"/>
  <c r="G2265" i="1"/>
  <c r="G2266" i="1"/>
  <c r="G2267" i="1"/>
  <c r="G2268" i="1"/>
  <c r="G2269" i="1"/>
  <c r="G2270" i="1"/>
  <c r="G2271" i="1"/>
  <c r="G2272" i="1"/>
  <c r="G2273" i="1"/>
  <c r="G2274" i="1"/>
  <c r="G2275" i="1"/>
  <c r="G2276" i="1"/>
  <c r="G2277" i="1"/>
  <c r="G2278" i="1"/>
  <c r="G2279" i="1"/>
  <c r="G2280" i="1"/>
  <c r="G2281" i="1"/>
  <c r="G2282" i="1"/>
  <c r="G2283" i="1"/>
  <c r="G2284" i="1"/>
  <c r="G2285" i="1"/>
  <c r="G2286" i="1"/>
  <c r="G2287" i="1"/>
  <c r="G2288" i="1"/>
  <c r="G2289" i="1"/>
  <c r="G2290" i="1"/>
  <c r="G2291" i="1"/>
  <c r="G2292" i="1"/>
  <c r="G2293" i="1"/>
  <c r="G2294" i="1"/>
  <c r="G2295" i="1"/>
  <c r="G2296" i="1"/>
  <c r="G2297" i="1"/>
  <c r="G2298" i="1"/>
  <c r="G2299" i="1"/>
  <c r="G2300" i="1"/>
  <c r="G2301" i="1"/>
  <c r="G2302" i="1"/>
  <c r="G2303" i="1"/>
  <c r="G2304" i="1"/>
  <c r="G2305" i="1"/>
  <c r="G2306" i="1"/>
  <c r="G2307" i="1"/>
  <c r="G2308" i="1"/>
  <c r="G2309" i="1"/>
  <c r="G2310" i="1"/>
  <c r="G2311" i="1"/>
  <c r="G2312" i="1"/>
  <c r="G2313" i="1"/>
  <c r="G2314" i="1"/>
  <c r="G2315" i="1"/>
  <c r="G2316" i="1"/>
  <c r="G2317" i="1"/>
  <c r="G2318" i="1"/>
  <c r="G2319" i="1"/>
  <c r="G2320" i="1"/>
  <c r="G2321" i="1"/>
  <c r="G2322" i="1"/>
  <c r="G2323" i="1"/>
  <c r="G2324" i="1"/>
  <c r="G2325" i="1"/>
  <c r="G2326" i="1"/>
  <c r="G2327" i="1"/>
  <c r="G2328" i="1"/>
  <c r="G2329" i="1"/>
  <c r="G2330" i="1"/>
  <c r="G2331" i="1"/>
  <c r="G2332" i="1"/>
  <c r="G2333" i="1"/>
  <c r="G2334" i="1"/>
  <c r="G2335" i="1"/>
  <c r="G2336" i="1"/>
  <c r="G2337" i="1"/>
  <c r="G2338" i="1"/>
  <c r="G2339" i="1"/>
  <c r="G2340" i="1"/>
  <c r="G2341" i="1"/>
  <c r="G2342" i="1"/>
  <c r="G2343" i="1"/>
  <c r="G2344" i="1"/>
  <c r="G2345" i="1"/>
  <c r="G2346" i="1"/>
  <c r="G2347" i="1"/>
  <c r="G2348" i="1"/>
  <c r="G2349" i="1"/>
  <c r="G2350" i="1"/>
  <c r="G2351" i="1"/>
  <c r="G2352" i="1"/>
  <c r="G2353" i="1"/>
  <c r="G2354" i="1"/>
  <c r="G2355" i="1"/>
  <c r="G2356" i="1"/>
  <c r="G2357" i="1"/>
  <c r="G2358" i="1"/>
  <c r="G2359" i="1"/>
  <c r="G2360" i="1"/>
  <c r="G2361" i="1"/>
  <c r="G2362" i="1"/>
  <c r="G2363" i="1"/>
  <c r="G2364" i="1"/>
  <c r="G2365" i="1"/>
  <c r="G2366" i="1"/>
  <c r="G2367" i="1"/>
  <c r="G2368" i="1"/>
  <c r="G2369" i="1"/>
  <c r="G2370" i="1"/>
  <c r="G2371" i="1"/>
  <c r="G2372" i="1"/>
  <c r="G2373" i="1"/>
  <c r="G2374" i="1"/>
  <c r="G2375" i="1"/>
  <c r="G2376" i="1"/>
  <c r="G2377" i="1"/>
  <c r="G2378" i="1"/>
  <c r="G2379" i="1"/>
  <c r="G2380" i="1"/>
  <c r="G2381" i="1"/>
  <c r="G2382" i="1"/>
  <c r="G2383" i="1"/>
  <c r="G2384" i="1"/>
  <c r="G2385" i="1"/>
  <c r="G2386" i="1"/>
  <c r="G2387" i="1"/>
  <c r="G2388" i="1"/>
  <c r="G2389" i="1"/>
  <c r="G2390" i="1"/>
  <c r="G2391" i="1"/>
  <c r="G2392" i="1"/>
  <c r="G2393" i="1"/>
  <c r="G2394" i="1"/>
  <c r="G2395" i="1"/>
  <c r="G2396" i="1"/>
  <c r="G2397" i="1"/>
  <c r="G2398" i="1"/>
  <c r="G2399" i="1"/>
  <c r="G2400" i="1"/>
  <c r="G2401" i="1"/>
  <c r="G2402" i="1"/>
  <c r="G2403" i="1"/>
  <c r="G2404" i="1"/>
  <c r="G2405" i="1"/>
  <c r="G2406" i="1"/>
  <c r="G2407" i="1"/>
  <c r="G2408" i="1"/>
  <c r="G2409" i="1"/>
  <c r="G2410" i="1"/>
  <c r="G2411" i="1"/>
  <c r="G2412" i="1"/>
  <c r="G2413" i="1"/>
  <c r="G2414" i="1"/>
  <c r="G2415" i="1"/>
  <c r="G2416" i="1"/>
  <c r="G2417" i="1"/>
  <c r="G2418" i="1"/>
  <c r="G2419" i="1"/>
  <c r="G2420" i="1"/>
  <c r="G2421" i="1"/>
  <c r="G2422" i="1"/>
  <c r="G2423" i="1"/>
  <c r="G2424" i="1"/>
  <c r="G2425" i="1"/>
  <c r="G2426" i="1"/>
  <c r="G2427" i="1"/>
  <c r="G2428" i="1"/>
  <c r="G2429" i="1"/>
  <c r="G2430" i="1"/>
  <c r="G2431" i="1"/>
  <c r="G2432" i="1"/>
  <c r="G2433" i="1"/>
  <c r="G2434" i="1"/>
  <c r="G2435" i="1"/>
  <c r="G2436" i="1"/>
  <c r="G2437" i="1"/>
  <c r="G2438" i="1"/>
  <c r="G2439" i="1"/>
  <c r="G2440" i="1"/>
  <c r="G2441" i="1"/>
  <c r="G2442" i="1"/>
  <c r="G2443" i="1"/>
  <c r="G2444" i="1"/>
  <c r="G2445" i="1"/>
  <c r="G2446" i="1"/>
  <c r="G2447" i="1"/>
  <c r="G2448" i="1"/>
  <c r="G2449" i="1"/>
  <c r="G2450" i="1"/>
  <c r="G2451" i="1"/>
  <c r="G2452" i="1"/>
  <c r="G2453" i="1"/>
  <c r="G2454" i="1"/>
  <c r="G2455" i="1"/>
  <c r="G2456" i="1"/>
  <c r="G2457" i="1"/>
  <c r="G2458" i="1"/>
  <c r="G2459" i="1"/>
  <c r="G2460" i="1"/>
  <c r="G2461" i="1"/>
  <c r="G2462" i="1"/>
  <c r="G2463" i="1"/>
  <c r="G2464" i="1"/>
  <c r="G2465" i="1"/>
  <c r="G2466" i="1"/>
  <c r="G2467" i="1"/>
  <c r="G2468" i="1"/>
  <c r="G2469" i="1"/>
  <c r="G2470" i="1"/>
  <c r="G2471" i="1"/>
  <c r="G2472" i="1"/>
  <c r="G2473" i="1"/>
  <c r="G2474" i="1"/>
  <c r="G2475" i="1"/>
  <c r="G2476" i="1"/>
  <c r="G2477" i="1"/>
  <c r="G2478" i="1"/>
  <c r="G2479" i="1"/>
  <c r="G2480" i="1"/>
  <c r="G2481" i="1"/>
  <c r="G2482" i="1"/>
  <c r="G2483" i="1"/>
  <c r="G2484" i="1"/>
  <c r="G2485" i="1"/>
  <c r="G2486" i="1"/>
  <c r="G2487" i="1"/>
  <c r="G2488" i="1"/>
  <c r="G2489" i="1"/>
  <c r="G2490" i="1"/>
  <c r="G2491" i="1"/>
  <c r="G2492" i="1"/>
  <c r="G2493" i="1"/>
  <c r="G2494" i="1"/>
  <c r="G2495" i="1"/>
  <c r="G2496" i="1"/>
  <c r="G2497" i="1"/>
  <c r="G2498" i="1"/>
  <c r="G2499" i="1"/>
  <c r="G2500" i="1"/>
  <c r="G2501" i="1"/>
  <c r="G2502" i="1"/>
  <c r="G2503" i="1"/>
  <c r="G2504" i="1"/>
  <c r="G2505" i="1"/>
  <c r="G2506" i="1"/>
  <c r="H1" i="1"/>
  <c r="G1" i="1" s="1"/>
  <c r="I1" i="1" s="1"/>
  <c r="Q9" i="1" l="1" a="1"/>
  <c r="Q9" i="1" s="1"/>
  <c r="Q10" i="1" a="1"/>
  <c r="Q10" i="1" s="1"/>
  <c r="Q11" i="1" a="1"/>
  <c r="Q11" i="1" s="1"/>
  <c r="Q12" i="1" a="1"/>
  <c r="Q12" i="1" s="1"/>
  <c r="Q13" i="1" a="1"/>
  <c r="Q13" i="1" s="1"/>
  <c r="Q14" i="1" a="1"/>
  <c r="Q14" i="1" s="1"/>
  <c r="Q15" i="1" a="1"/>
  <c r="Q15" i="1" s="1"/>
  <c r="Q16" i="1" a="1"/>
  <c r="Q16" i="1" s="1"/>
  <c r="Q17" i="1" a="1"/>
  <c r="Q17" i="1" s="1"/>
  <c r="Q18" i="1" a="1"/>
  <c r="Q18" i="1" s="1"/>
  <c r="Q19" i="1" a="1"/>
  <c r="Q19" i="1" s="1"/>
  <c r="Q20" i="1" a="1"/>
  <c r="Q20" i="1" s="1"/>
  <c r="Q21" i="1" a="1"/>
  <c r="Q21" i="1" s="1"/>
  <c r="Q22" i="1" a="1"/>
  <c r="Q22" i="1" s="1"/>
  <c r="Q23" i="1" a="1"/>
  <c r="Q23" i="1" s="1"/>
  <c r="Q24" i="1" a="1"/>
  <c r="Q24" i="1" s="1"/>
  <c r="Q25" i="1" a="1"/>
  <c r="Q25" i="1" s="1"/>
  <c r="Q26" i="1" a="1"/>
  <c r="Q26" i="1" s="1"/>
  <c r="Q27" i="1" a="1"/>
  <c r="Q27" i="1" s="1"/>
  <c r="Q28" i="1" a="1"/>
  <c r="Q28" i="1" s="1"/>
  <c r="Q29" i="1" a="1"/>
  <c r="Q29" i="1" s="1"/>
  <c r="Q30" i="1" a="1"/>
  <c r="Q30" i="1" s="1"/>
  <c r="Q31" i="1" a="1"/>
  <c r="Q31" i="1" s="1"/>
  <c r="Q32" i="1" a="1"/>
  <c r="Q32" i="1" s="1"/>
  <c r="Q33" i="1" a="1"/>
  <c r="Q33" i="1" s="1"/>
  <c r="Q34" i="1" a="1"/>
  <c r="Q34" i="1" s="1"/>
  <c r="Q35" i="1" a="1"/>
  <c r="Q35" i="1" s="1"/>
  <c r="Q36" i="1" a="1"/>
  <c r="Q36" i="1" s="1"/>
  <c r="Q37" i="1" a="1"/>
  <c r="Q37" i="1" s="1"/>
  <c r="Q38" i="1" a="1"/>
  <c r="Q38" i="1" s="1"/>
  <c r="Q39" i="1" a="1"/>
  <c r="Q39" i="1" s="1"/>
  <c r="Q40" i="1" a="1"/>
  <c r="Q40" i="1" s="1"/>
  <c r="Q41" i="1" a="1"/>
  <c r="Q41" i="1" s="1"/>
  <c r="Q42" i="1" a="1"/>
  <c r="Q42" i="1" s="1"/>
  <c r="Q43" i="1" a="1"/>
  <c r="Q43" i="1" s="1"/>
  <c r="Q44" i="1" a="1"/>
  <c r="Q44" i="1" s="1"/>
  <c r="Q45" i="1" a="1"/>
  <c r="Q45" i="1" s="1"/>
  <c r="Q46" i="1" a="1"/>
  <c r="Q46" i="1" s="1"/>
  <c r="Q47" i="1" a="1"/>
  <c r="Q47" i="1" s="1"/>
  <c r="Q48" i="1" a="1"/>
  <c r="Q48" i="1" s="1"/>
  <c r="Q49" i="1" a="1"/>
  <c r="Q49" i="1" s="1"/>
  <c r="Q50" i="1" a="1"/>
  <c r="Q50" i="1" s="1"/>
  <c r="Q51" i="1" a="1"/>
  <c r="Q51" i="1" s="1"/>
  <c r="Q52" i="1" a="1"/>
  <c r="Q52" i="1" s="1"/>
  <c r="Q53" i="1" a="1"/>
  <c r="Q53" i="1" s="1"/>
  <c r="Q54" i="1" a="1"/>
  <c r="Q54" i="1" s="1"/>
  <c r="Q55" i="1" a="1"/>
  <c r="Q55" i="1" s="1"/>
  <c r="Q56" i="1" a="1"/>
  <c r="Q56" i="1" s="1"/>
  <c r="Q57" i="1" a="1"/>
  <c r="Q57" i="1" s="1"/>
  <c r="Q58" i="1" a="1"/>
  <c r="Q58" i="1" s="1"/>
  <c r="Q59" i="1" a="1"/>
  <c r="Q59" i="1" s="1"/>
  <c r="Q60" i="1" a="1"/>
  <c r="Q60" i="1" s="1"/>
  <c r="Q61" i="1" a="1"/>
  <c r="Q61" i="1" s="1"/>
  <c r="Q62" i="1" a="1"/>
  <c r="Q62" i="1" s="1"/>
  <c r="Q63" i="1" a="1"/>
  <c r="Q63" i="1" s="1"/>
  <c r="Q64" i="1" a="1"/>
  <c r="Q64" i="1" s="1"/>
  <c r="Q65" i="1" a="1"/>
  <c r="Q65" i="1" s="1"/>
  <c r="Q66" i="1" a="1"/>
  <c r="Q66" i="1" s="1"/>
  <c r="Q67" i="1" a="1"/>
  <c r="Q67" i="1" s="1"/>
  <c r="Q68" i="1" a="1"/>
  <c r="Q68" i="1" s="1"/>
  <c r="Q69" i="1" a="1"/>
  <c r="Q69" i="1" s="1"/>
  <c r="Q70" i="1" a="1"/>
  <c r="Q70" i="1" s="1"/>
  <c r="Q71" i="1" a="1"/>
  <c r="Q71" i="1" s="1"/>
  <c r="Q72" i="1" a="1"/>
  <c r="Q72" i="1" s="1"/>
  <c r="Q73" i="1" a="1"/>
  <c r="Q73" i="1" s="1"/>
  <c r="Q74" i="1" a="1"/>
  <c r="Q74" i="1" s="1"/>
  <c r="Q75" i="1" a="1"/>
  <c r="Q75" i="1" s="1"/>
  <c r="Q76" i="1" a="1"/>
  <c r="Q76" i="1" s="1"/>
  <c r="Q77" i="1" a="1"/>
  <c r="Q77" i="1" s="1"/>
  <c r="Q78" i="1" a="1"/>
  <c r="Q78" i="1" s="1"/>
  <c r="Q79" i="1" a="1"/>
  <c r="Q79" i="1" s="1"/>
  <c r="Q80" i="1" a="1"/>
  <c r="Q80" i="1" s="1"/>
  <c r="Q81" i="1" a="1"/>
  <c r="Q81" i="1" s="1"/>
  <c r="Q82" i="1" a="1"/>
  <c r="Q82" i="1" s="1"/>
  <c r="Q83" i="1" a="1"/>
  <c r="Q83" i="1" s="1"/>
  <c r="Q84" i="1" a="1"/>
  <c r="Q84" i="1" s="1"/>
  <c r="Q85" i="1" a="1"/>
  <c r="Q85" i="1" s="1"/>
  <c r="Q86" i="1" a="1"/>
  <c r="Q86" i="1" s="1"/>
  <c r="Q87" i="1" a="1"/>
  <c r="Q87" i="1" s="1"/>
  <c r="Q88" i="1" a="1"/>
  <c r="Q88" i="1" s="1"/>
  <c r="Q89" i="1" a="1"/>
  <c r="Q89" i="1" s="1"/>
  <c r="Q90" i="1" a="1"/>
  <c r="Q90" i="1" s="1"/>
  <c r="Q91" i="1" a="1"/>
  <c r="Q91" i="1" s="1"/>
  <c r="Q92" i="1" a="1"/>
  <c r="Q92" i="1" s="1"/>
  <c r="Q93" i="1" a="1"/>
  <c r="Q93" i="1" s="1"/>
  <c r="Q94" i="1" a="1"/>
  <c r="Q94" i="1" s="1"/>
  <c r="Q95" i="1" a="1"/>
  <c r="Q95" i="1" s="1"/>
  <c r="Q96" i="1" a="1"/>
  <c r="Q96" i="1" s="1"/>
  <c r="Q97" i="1" a="1"/>
  <c r="Q97" i="1" s="1"/>
  <c r="Q98" i="1" a="1"/>
  <c r="Q98" i="1" s="1"/>
  <c r="Q99" i="1" a="1"/>
  <c r="Q99" i="1" s="1"/>
  <c r="Q100" i="1" a="1"/>
  <c r="Q100" i="1" s="1"/>
  <c r="Q101" i="1" a="1"/>
  <c r="Q101" i="1" s="1"/>
  <c r="Q102" i="1" a="1"/>
  <c r="Q102" i="1" s="1"/>
  <c r="Q103" i="1" a="1"/>
  <c r="Q103" i="1" s="1"/>
  <c r="Q104" i="1" a="1"/>
  <c r="Q104" i="1" s="1"/>
  <c r="Q105" i="1" a="1"/>
  <c r="Q105" i="1" s="1"/>
  <c r="Q106" i="1" a="1"/>
  <c r="Q106" i="1" s="1"/>
  <c r="Q107" i="1" a="1"/>
  <c r="Q107" i="1" s="1"/>
  <c r="Q108" i="1" a="1"/>
  <c r="Q108" i="1" s="1"/>
  <c r="Q109" i="1" a="1"/>
  <c r="Q109" i="1" s="1"/>
  <c r="Q110" i="1" a="1"/>
  <c r="Q110" i="1" s="1"/>
  <c r="Q111" i="1" a="1"/>
  <c r="Q111" i="1" s="1"/>
  <c r="Q112" i="1" a="1"/>
  <c r="Q112" i="1" s="1"/>
  <c r="Q113" i="1" a="1"/>
  <c r="Q113" i="1" s="1"/>
  <c r="Q114" i="1" a="1"/>
  <c r="Q114" i="1" s="1"/>
  <c r="Q115" i="1" a="1"/>
  <c r="Q115" i="1" s="1"/>
  <c r="Q116" i="1" a="1"/>
  <c r="Q116" i="1" s="1"/>
  <c r="Q117" i="1" a="1"/>
  <c r="Q117" i="1" s="1"/>
  <c r="Q118" i="1" a="1"/>
  <c r="Q118" i="1" s="1"/>
  <c r="Q119" i="1" a="1"/>
  <c r="Q119" i="1" s="1"/>
  <c r="Q120" i="1" a="1"/>
  <c r="Q120" i="1" s="1"/>
  <c r="Q121" i="1" a="1"/>
  <c r="Q121" i="1" s="1"/>
  <c r="Q122" i="1" a="1"/>
  <c r="Q122" i="1" s="1"/>
  <c r="Q123" i="1" a="1"/>
  <c r="Q123" i="1" s="1"/>
  <c r="Q124" i="1" a="1"/>
  <c r="Q124" i="1" s="1"/>
  <c r="Q125" i="1" a="1"/>
  <c r="Q125" i="1" s="1"/>
  <c r="Q126" i="1" a="1"/>
  <c r="Q126" i="1" s="1"/>
  <c r="Q127" i="1" a="1"/>
  <c r="Q127" i="1" s="1"/>
  <c r="Q128" i="1" a="1"/>
  <c r="Q128" i="1" s="1"/>
  <c r="Q129" i="1" a="1"/>
  <c r="Q129" i="1" s="1"/>
  <c r="Q130" i="1" a="1"/>
  <c r="Q130" i="1" s="1"/>
  <c r="Q131" i="1" a="1"/>
  <c r="Q131" i="1" s="1"/>
  <c r="Q132" i="1" a="1"/>
  <c r="Q132" i="1" s="1"/>
  <c r="Q133" i="1" a="1"/>
  <c r="Q133" i="1" s="1"/>
  <c r="Q134" i="1" a="1"/>
  <c r="Q134" i="1" s="1"/>
  <c r="Q135" i="1" a="1"/>
  <c r="Q135" i="1" s="1"/>
  <c r="Q136" i="1" a="1"/>
  <c r="Q136" i="1" s="1"/>
  <c r="Q137" i="1" a="1"/>
  <c r="Q137" i="1" s="1"/>
  <c r="Q138" i="1" a="1"/>
  <c r="Q138" i="1" s="1"/>
  <c r="Q139" i="1" a="1"/>
  <c r="Q139" i="1" s="1"/>
  <c r="Q140" i="1" a="1"/>
  <c r="Q140" i="1" s="1"/>
  <c r="Q141" i="1" a="1"/>
  <c r="Q141" i="1" s="1"/>
  <c r="Q142" i="1" a="1"/>
  <c r="Q142" i="1" s="1"/>
  <c r="Q143" i="1" a="1"/>
  <c r="Q143" i="1" s="1"/>
  <c r="Q144" i="1" a="1"/>
  <c r="Q144" i="1" s="1"/>
  <c r="Q145" i="1" a="1"/>
  <c r="Q145" i="1" s="1"/>
  <c r="Q146" i="1" a="1"/>
  <c r="Q146" i="1" s="1"/>
  <c r="Q147" i="1" a="1"/>
  <c r="Q147" i="1" s="1"/>
  <c r="Q148" i="1" a="1"/>
  <c r="Q148" i="1" s="1"/>
  <c r="Q149" i="1" a="1"/>
  <c r="Q149" i="1" s="1"/>
  <c r="Q150" i="1" a="1"/>
  <c r="Q150" i="1" s="1"/>
  <c r="Q151" i="1" a="1"/>
  <c r="Q151" i="1" s="1"/>
  <c r="Q152" i="1" a="1"/>
  <c r="Q152" i="1" s="1"/>
  <c r="Q153" i="1" a="1"/>
  <c r="Q153" i="1" s="1"/>
  <c r="Q154" i="1" a="1"/>
  <c r="Q154" i="1" s="1"/>
  <c r="Q155" i="1" a="1"/>
  <c r="Q155" i="1" s="1"/>
  <c r="Q156" i="1" a="1"/>
  <c r="Q156" i="1" s="1"/>
  <c r="Q157" i="1" a="1"/>
  <c r="Q157" i="1" s="1"/>
  <c r="Q158" i="1" a="1"/>
  <c r="Q158" i="1" s="1"/>
  <c r="Q159" i="1" a="1"/>
  <c r="Q159" i="1" s="1"/>
  <c r="Q160" i="1" a="1"/>
  <c r="Q160" i="1" s="1"/>
  <c r="Q161" i="1" a="1"/>
  <c r="Q161" i="1" s="1"/>
  <c r="Q162" i="1" a="1"/>
  <c r="Q162" i="1" s="1"/>
  <c r="Q163" i="1" a="1"/>
  <c r="Q163" i="1" s="1"/>
  <c r="Q164" i="1" a="1"/>
  <c r="Q164" i="1" s="1"/>
  <c r="Q165" i="1" a="1"/>
  <c r="Q165" i="1" s="1"/>
  <c r="Q166" i="1" a="1"/>
  <c r="Q166" i="1" s="1"/>
  <c r="Q167" i="1" a="1"/>
  <c r="Q167" i="1" s="1"/>
  <c r="Q168" i="1" a="1"/>
  <c r="Q168" i="1" s="1"/>
  <c r="Q169" i="1" a="1"/>
  <c r="Q169" i="1" s="1"/>
  <c r="Q170" i="1" a="1"/>
  <c r="Q170" i="1" s="1"/>
  <c r="Q171" i="1" a="1"/>
  <c r="Q171" i="1" s="1"/>
  <c r="Q172" i="1" a="1"/>
  <c r="Q172" i="1" s="1"/>
  <c r="Q173" i="1" a="1"/>
  <c r="Q173" i="1" s="1"/>
  <c r="Q174" i="1" a="1"/>
  <c r="Q174" i="1" s="1"/>
  <c r="Q175" i="1" a="1"/>
  <c r="Q175" i="1" s="1"/>
  <c r="Q176" i="1" a="1"/>
  <c r="Q176" i="1" s="1"/>
  <c r="Q177" i="1" a="1"/>
  <c r="Q177" i="1" s="1"/>
  <c r="Q178" i="1" a="1"/>
  <c r="Q178" i="1" s="1"/>
  <c r="Q179" i="1" a="1"/>
  <c r="Q179" i="1" s="1"/>
  <c r="Q180" i="1" a="1"/>
  <c r="Q180" i="1" s="1"/>
  <c r="Q181" i="1" a="1"/>
  <c r="Q181" i="1" s="1"/>
  <c r="Q182" i="1" a="1"/>
  <c r="Q182" i="1" s="1"/>
  <c r="Q183" i="1" a="1"/>
  <c r="Q183" i="1" s="1"/>
  <c r="Q184" i="1" a="1"/>
  <c r="Q184" i="1" s="1"/>
  <c r="Q185" i="1" a="1"/>
  <c r="Q185" i="1" s="1"/>
  <c r="Q186" i="1" a="1"/>
  <c r="Q186" i="1" s="1"/>
  <c r="Q187" i="1" a="1"/>
  <c r="Q187" i="1" s="1"/>
  <c r="Q188" i="1" a="1"/>
  <c r="Q188" i="1" s="1"/>
  <c r="Q189" i="1" a="1"/>
  <c r="Q189" i="1" s="1"/>
  <c r="Q190" i="1" a="1"/>
  <c r="Q190" i="1" s="1"/>
  <c r="Q191" i="1" a="1"/>
  <c r="Q191" i="1" s="1"/>
  <c r="Q192" i="1" a="1"/>
  <c r="Q192" i="1" s="1"/>
  <c r="Q193" i="1" a="1"/>
  <c r="Q193" i="1" s="1"/>
  <c r="Q194" i="1" a="1"/>
  <c r="Q194" i="1" s="1"/>
  <c r="Q195" i="1" a="1"/>
  <c r="Q195" i="1" s="1"/>
  <c r="Q196" i="1" a="1"/>
  <c r="Q196" i="1" s="1"/>
  <c r="Q197" i="1" a="1"/>
  <c r="Q197" i="1" s="1"/>
  <c r="Q198" i="1" a="1"/>
  <c r="Q198" i="1" s="1"/>
  <c r="Q199" i="1" a="1"/>
  <c r="Q199" i="1" s="1"/>
  <c r="Q200" i="1" a="1"/>
  <c r="Q200" i="1" s="1"/>
  <c r="Q201" i="1" a="1"/>
  <c r="Q201" i="1" s="1"/>
  <c r="Q202" i="1" a="1"/>
  <c r="Q202" i="1" s="1"/>
  <c r="Q203" i="1" a="1"/>
  <c r="Q203" i="1" s="1"/>
  <c r="Q204" i="1" a="1"/>
  <c r="Q204" i="1" s="1"/>
  <c r="Q205" i="1" a="1"/>
  <c r="Q205" i="1" s="1"/>
  <c r="Q206" i="1" a="1"/>
  <c r="Q206" i="1" s="1"/>
  <c r="Q207" i="1" a="1"/>
  <c r="Q207" i="1" s="1"/>
  <c r="Q208" i="1" a="1"/>
  <c r="Q208" i="1" s="1"/>
  <c r="Q209" i="1" a="1"/>
  <c r="Q209" i="1" s="1"/>
  <c r="Q210" i="1" a="1"/>
  <c r="Q210" i="1" s="1"/>
  <c r="Q211" i="1" a="1"/>
  <c r="Q211" i="1" s="1"/>
  <c r="Q212" i="1" a="1"/>
  <c r="Q212" i="1" s="1"/>
  <c r="Q213" i="1" a="1"/>
  <c r="Q213" i="1" s="1"/>
  <c r="Q214" i="1" a="1"/>
  <c r="Q214" i="1" s="1"/>
  <c r="Q215" i="1" a="1"/>
  <c r="Q215" i="1" s="1"/>
  <c r="Q216" i="1" a="1"/>
  <c r="Q216" i="1" s="1"/>
  <c r="Q217" i="1" a="1"/>
  <c r="Q217" i="1" s="1"/>
  <c r="Q218" i="1" a="1"/>
  <c r="Q218" i="1" s="1"/>
  <c r="Q219" i="1" a="1"/>
  <c r="Q219" i="1" s="1"/>
  <c r="Q220" i="1" a="1"/>
  <c r="Q220" i="1" s="1"/>
  <c r="Q221" i="1" a="1"/>
  <c r="Q221" i="1" s="1"/>
  <c r="Q222" i="1" a="1"/>
  <c r="Q222" i="1" s="1"/>
  <c r="Q223" i="1" a="1"/>
  <c r="Q223" i="1" s="1"/>
  <c r="Q224" i="1" a="1"/>
  <c r="Q224" i="1" s="1"/>
  <c r="Q225" i="1" a="1"/>
  <c r="Q225" i="1" s="1"/>
  <c r="Q226" i="1" a="1"/>
  <c r="Q226" i="1" s="1"/>
  <c r="Q227" i="1" a="1"/>
  <c r="Q227" i="1" s="1"/>
  <c r="Q228" i="1" a="1"/>
  <c r="Q228" i="1" s="1"/>
  <c r="Q229" i="1" a="1"/>
  <c r="Q229" i="1" s="1"/>
  <c r="Q230" i="1" a="1"/>
  <c r="Q230" i="1" s="1"/>
  <c r="Q231" i="1" a="1"/>
  <c r="Q231" i="1" s="1"/>
  <c r="Q232" i="1" a="1"/>
  <c r="Q232" i="1" s="1"/>
  <c r="Q233" i="1" a="1"/>
  <c r="Q233" i="1" s="1"/>
  <c r="Q234" i="1" a="1"/>
  <c r="Q234" i="1" s="1"/>
  <c r="Q235" i="1" a="1"/>
  <c r="Q235" i="1" s="1"/>
  <c r="Q236" i="1" a="1"/>
  <c r="Q236" i="1" s="1"/>
  <c r="Q237" i="1" a="1"/>
  <c r="Q237" i="1" s="1"/>
  <c r="Q238" i="1" a="1"/>
  <c r="Q238" i="1" s="1"/>
  <c r="Q239" i="1" a="1"/>
  <c r="Q239" i="1" s="1"/>
  <c r="Q240" i="1" a="1"/>
  <c r="Q240" i="1" s="1"/>
  <c r="Q241" i="1" a="1"/>
  <c r="Q241" i="1" s="1"/>
  <c r="Q242" i="1" a="1"/>
  <c r="Q242" i="1" s="1"/>
  <c r="Q243" i="1" a="1"/>
  <c r="Q243" i="1" s="1"/>
  <c r="Q244" i="1" a="1"/>
  <c r="Q244" i="1" s="1"/>
  <c r="Q245" i="1" a="1"/>
  <c r="Q245" i="1" s="1"/>
  <c r="Q246" i="1" a="1"/>
  <c r="Q246" i="1" s="1"/>
  <c r="Q247" i="1" a="1"/>
  <c r="Q247" i="1" s="1"/>
  <c r="Q248" i="1" a="1"/>
  <c r="Q248" i="1" s="1"/>
  <c r="Q249" i="1" a="1"/>
  <c r="Q249" i="1" s="1"/>
  <c r="Q250" i="1" a="1"/>
  <c r="Q250" i="1" s="1"/>
  <c r="Q251" i="1" a="1"/>
  <c r="Q251" i="1" s="1"/>
  <c r="Q252" i="1" a="1"/>
  <c r="Q252" i="1" s="1"/>
  <c r="Q253" i="1" a="1"/>
  <c r="Q253" i="1" s="1"/>
  <c r="Q254" i="1" a="1"/>
  <c r="Q254" i="1" s="1"/>
  <c r="Q255" i="1" a="1"/>
  <c r="Q255" i="1" s="1"/>
  <c r="Q256" i="1" a="1"/>
  <c r="Q256" i="1" s="1"/>
  <c r="Q257" i="1" a="1"/>
  <c r="Q257" i="1" s="1"/>
  <c r="Q258" i="1" a="1"/>
  <c r="Q258" i="1" s="1"/>
  <c r="Q259" i="1" a="1"/>
  <c r="Q259" i="1" s="1"/>
  <c r="Q260" i="1" a="1"/>
  <c r="Q260" i="1" s="1"/>
  <c r="Q261" i="1" a="1"/>
  <c r="Q261" i="1" s="1"/>
  <c r="Q262" i="1" a="1"/>
  <c r="Q262" i="1" s="1"/>
  <c r="Q263" i="1" a="1"/>
  <c r="Q263" i="1" s="1"/>
  <c r="Q264" i="1" a="1"/>
  <c r="Q264" i="1" s="1"/>
  <c r="Q265" i="1" a="1"/>
  <c r="Q265" i="1" s="1"/>
  <c r="Q266" i="1" a="1"/>
  <c r="Q266" i="1" s="1"/>
  <c r="Q267" i="1" a="1"/>
  <c r="Q267" i="1" s="1"/>
  <c r="Q268" i="1" a="1"/>
  <c r="Q268" i="1" s="1"/>
  <c r="Q269" i="1" a="1"/>
  <c r="Q269" i="1" s="1"/>
  <c r="Q270" i="1" a="1"/>
  <c r="Q270" i="1" s="1"/>
  <c r="Q271" i="1" a="1"/>
  <c r="Q271" i="1" s="1"/>
  <c r="Q272" i="1" a="1"/>
  <c r="Q272" i="1" s="1"/>
  <c r="Q273" i="1" a="1"/>
  <c r="Q273" i="1" s="1"/>
  <c r="Q274" i="1" a="1"/>
  <c r="Q274" i="1" s="1"/>
  <c r="Q275" i="1" a="1"/>
  <c r="Q275" i="1" s="1"/>
  <c r="Q276" i="1" a="1"/>
  <c r="Q276" i="1" s="1"/>
  <c r="Q277" i="1" a="1"/>
  <c r="Q277" i="1" s="1"/>
  <c r="Q278" i="1" a="1"/>
  <c r="Q278" i="1" s="1"/>
  <c r="Q279" i="1" a="1"/>
  <c r="Q279" i="1" s="1"/>
  <c r="Q280" i="1" a="1"/>
  <c r="Q280" i="1" s="1"/>
  <c r="Q281" i="1" a="1"/>
  <c r="Q281" i="1" s="1"/>
  <c r="Q282" i="1" a="1"/>
  <c r="Q282" i="1" s="1"/>
  <c r="Q283" i="1" a="1"/>
  <c r="Q283" i="1" s="1"/>
  <c r="Q284" i="1" a="1"/>
  <c r="Q284" i="1" s="1"/>
  <c r="Q285" i="1" a="1"/>
  <c r="Q285" i="1" s="1"/>
  <c r="Q286" i="1" a="1"/>
  <c r="Q286" i="1" s="1"/>
  <c r="Q287" i="1" a="1"/>
  <c r="Q287" i="1" s="1"/>
  <c r="Q288" i="1" a="1"/>
  <c r="Q288" i="1" s="1"/>
  <c r="Q289" i="1" a="1"/>
  <c r="Q289" i="1" s="1"/>
  <c r="Q290" i="1" a="1"/>
  <c r="Q290" i="1" s="1"/>
  <c r="Q291" i="1" a="1"/>
  <c r="Q291" i="1" s="1"/>
  <c r="Q292" i="1" a="1"/>
  <c r="Q292" i="1" s="1"/>
  <c r="Q293" i="1" a="1"/>
  <c r="Q293" i="1" s="1"/>
  <c r="Q294" i="1" a="1"/>
  <c r="Q294" i="1" s="1"/>
  <c r="Q295" i="1" a="1"/>
  <c r="Q295" i="1" s="1"/>
  <c r="Q296" i="1" a="1"/>
  <c r="Q296" i="1" s="1"/>
  <c r="Q297" i="1" a="1"/>
  <c r="Q297" i="1" s="1"/>
  <c r="Q298" i="1" a="1"/>
  <c r="Q298" i="1" s="1"/>
  <c r="Q299" i="1" a="1"/>
  <c r="Q299" i="1" s="1"/>
  <c r="Q300" i="1" a="1"/>
  <c r="Q300" i="1" s="1"/>
  <c r="Q301" i="1" a="1"/>
  <c r="Q301" i="1" s="1"/>
  <c r="Q302" i="1" a="1"/>
  <c r="Q302" i="1" s="1"/>
  <c r="Q303" i="1" a="1"/>
  <c r="Q303" i="1" s="1"/>
  <c r="Q304" i="1" a="1"/>
  <c r="Q304" i="1" s="1"/>
  <c r="Q305" i="1" a="1"/>
  <c r="Q305" i="1" s="1"/>
  <c r="Q306" i="1" a="1"/>
  <c r="Q306" i="1" s="1"/>
  <c r="Q307" i="1" a="1"/>
  <c r="Q307" i="1" s="1"/>
  <c r="Q308" i="1" a="1"/>
  <c r="Q308" i="1" s="1"/>
  <c r="Q309" i="1" a="1"/>
  <c r="Q309" i="1" s="1"/>
  <c r="Q310" i="1" a="1"/>
  <c r="Q310" i="1" s="1"/>
  <c r="Q311" i="1" a="1"/>
  <c r="Q311" i="1" s="1"/>
  <c r="Q312" i="1" a="1"/>
  <c r="Q312" i="1" s="1"/>
  <c r="Q313" i="1" a="1"/>
  <c r="Q313" i="1" s="1"/>
  <c r="Q314" i="1" a="1"/>
  <c r="Q314" i="1" s="1"/>
  <c r="Q315" i="1" a="1"/>
  <c r="Q315" i="1" s="1"/>
  <c r="Q316" i="1" a="1"/>
  <c r="Q316" i="1" s="1"/>
  <c r="Q317" i="1" a="1"/>
  <c r="Q317" i="1" s="1"/>
  <c r="Q318" i="1" a="1"/>
  <c r="Q318" i="1" s="1"/>
  <c r="Q319" i="1" a="1"/>
  <c r="Q319" i="1" s="1"/>
  <c r="Q320" i="1" a="1"/>
  <c r="Q320" i="1" s="1"/>
  <c r="Q321" i="1" a="1"/>
  <c r="Q321" i="1" s="1"/>
  <c r="Q322" i="1" a="1"/>
  <c r="Q322" i="1" s="1"/>
  <c r="Q323" i="1" a="1"/>
  <c r="Q323" i="1" s="1"/>
  <c r="Q324" i="1" a="1"/>
  <c r="Q324" i="1" s="1"/>
  <c r="Q325" i="1" a="1"/>
  <c r="Q325" i="1" s="1"/>
  <c r="Q326" i="1" a="1"/>
  <c r="Q326" i="1" s="1"/>
  <c r="Q327" i="1" a="1"/>
  <c r="Q327" i="1" s="1"/>
  <c r="Q328" i="1" a="1"/>
  <c r="Q328" i="1" s="1"/>
  <c r="Q329" i="1" a="1"/>
  <c r="Q329" i="1" s="1"/>
  <c r="Q330" i="1" a="1"/>
  <c r="Q330" i="1" s="1"/>
  <c r="Q331" i="1" a="1"/>
  <c r="Q331" i="1" s="1"/>
  <c r="Q332" i="1" a="1"/>
  <c r="Q332" i="1" s="1"/>
  <c r="Q333" i="1" a="1"/>
  <c r="Q333" i="1" s="1"/>
  <c r="Q334" i="1" a="1"/>
  <c r="Q334" i="1" s="1"/>
  <c r="Q335" i="1" a="1"/>
  <c r="Q335" i="1" s="1"/>
  <c r="Q336" i="1" a="1"/>
  <c r="Q336" i="1" s="1"/>
  <c r="Q337" i="1" a="1"/>
  <c r="Q337" i="1" s="1"/>
  <c r="Q338" i="1" a="1"/>
  <c r="Q338" i="1" s="1"/>
  <c r="Q339" i="1" a="1"/>
  <c r="Q339" i="1" s="1"/>
  <c r="Q340" i="1" a="1"/>
  <c r="Q340" i="1" s="1"/>
  <c r="Q341" i="1" a="1"/>
  <c r="Q341" i="1" s="1"/>
  <c r="Q342" i="1" a="1"/>
  <c r="Q342" i="1" s="1"/>
  <c r="Q343" i="1" a="1"/>
  <c r="Q343" i="1" s="1"/>
  <c r="Q344" i="1" a="1"/>
  <c r="Q344" i="1" s="1"/>
  <c r="Q345" i="1" a="1"/>
  <c r="Q345" i="1" s="1"/>
  <c r="Q346" i="1" a="1"/>
  <c r="Q346" i="1" s="1"/>
  <c r="Q347" i="1" a="1"/>
  <c r="Q347" i="1" s="1"/>
  <c r="Q348" i="1" a="1"/>
  <c r="Q348" i="1" s="1"/>
  <c r="Q349" i="1" a="1"/>
  <c r="Q349" i="1" s="1"/>
  <c r="Q350" i="1" a="1"/>
  <c r="Q350" i="1" s="1"/>
  <c r="Q351" i="1" a="1"/>
  <c r="Q351" i="1" s="1"/>
  <c r="Q352" i="1" a="1"/>
  <c r="Q352" i="1" s="1"/>
  <c r="Q353" i="1" a="1"/>
  <c r="Q353" i="1" s="1"/>
  <c r="Q354" i="1" a="1"/>
  <c r="Q354" i="1" s="1"/>
  <c r="Q355" i="1" a="1"/>
  <c r="Q355" i="1" s="1"/>
  <c r="Q356" i="1" a="1"/>
  <c r="Q356" i="1" s="1"/>
  <c r="Q357" i="1" a="1"/>
  <c r="Q357" i="1" s="1"/>
  <c r="Q358" i="1" a="1"/>
  <c r="Q358" i="1" s="1"/>
  <c r="Q359" i="1" a="1"/>
  <c r="Q359" i="1" s="1"/>
  <c r="Q360" i="1" a="1"/>
  <c r="Q360" i="1" s="1"/>
  <c r="Q361" i="1" a="1"/>
  <c r="Q361" i="1" s="1"/>
  <c r="Q362" i="1" a="1"/>
  <c r="Q362" i="1" s="1"/>
  <c r="Q363" i="1" a="1"/>
  <c r="Q363" i="1" s="1"/>
  <c r="Q364" i="1" a="1"/>
  <c r="Q364" i="1" s="1"/>
  <c r="Q365" i="1" a="1"/>
  <c r="Q365" i="1" s="1"/>
  <c r="Q366" i="1" a="1"/>
  <c r="Q366" i="1" s="1"/>
  <c r="Q367" i="1" a="1"/>
  <c r="Q367" i="1" s="1"/>
  <c r="Q368" i="1" a="1"/>
  <c r="Q368" i="1" s="1"/>
  <c r="Q369" i="1" a="1"/>
  <c r="Q369" i="1" s="1"/>
  <c r="Q370" i="1" a="1"/>
  <c r="Q370" i="1" s="1"/>
  <c r="Q371" i="1" a="1"/>
  <c r="Q371" i="1" s="1"/>
  <c r="Q372" i="1" a="1"/>
  <c r="Q372" i="1" s="1"/>
  <c r="Q373" i="1" a="1"/>
  <c r="Q373" i="1" s="1"/>
  <c r="Q374" i="1" a="1"/>
  <c r="Q374" i="1" s="1"/>
  <c r="Q375" i="1" a="1"/>
  <c r="Q375" i="1" s="1"/>
  <c r="Q376" i="1" a="1"/>
  <c r="Q376" i="1" s="1"/>
  <c r="Q377" i="1" a="1"/>
  <c r="Q377" i="1" s="1"/>
  <c r="Q378" i="1" a="1"/>
  <c r="Q378" i="1" s="1"/>
  <c r="Q379" i="1" a="1"/>
  <c r="Q379" i="1" s="1"/>
  <c r="Q380" i="1" a="1"/>
  <c r="Q380" i="1" s="1"/>
  <c r="Q381" i="1" a="1"/>
  <c r="Q381" i="1" s="1"/>
  <c r="Q382" i="1" a="1"/>
  <c r="Q382" i="1" s="1"/>
  <c r="Q383" i="1" a="1"/>
  <c r="Q383" i="1" s="1"/>
  <c r="Q384" i="1" a="1"/>
  <c r="Q384" i="1" s="1"/>
  <c r="Q385" i="1" a="1"/>
  <c r="Q385" i="1" s="1"/>
  <c r="Q386" i="1" a="1"/>
  <c r="Q386" i="1" s="1"/>
  <c r="Q387" i="1" a="1"/>
  <c r="Q387" i="1" s="1"/>
  <c r="Q388" i="1" a="1"/>
  <c r="Q388" i="1" s="1"/>
  <c r="Q389" i="1" a="1"/>
  <c r="Q389" i="1" s="1"/>
  <c r="Q390" i="1" a="1"/>
  <c r="Q390" i="1" s="1"/>
  <c r="Q391" i="1" a="1"/>
  <c r="Q391" i="1" s="1"/>
  <c r="Q392" i="1" a="1"/>
  <c r="Q392" i="1" s="1"/>
  <c r="Q393" i="1" a="1"/>
  <c r="Q393" i="1" s="1"/>
  <c r="Q394" i="1" a="1"/>
  <c r="Q394" i="1" s="1"/>
  <c r="Q395" i="1" a="1"/>
  <c r="Q395" i="1" s="1"/>
  <c r="Q396" i="1" a="1"/>
  <c r="Q396" i="1" s="1"/>
  <c r="Q397" i="1" a="1"/>
  <c r="Q397" i="1" s="1"/>
  <c r="Q398" i="1" a="1"/>
  <c r="Q398" i="1" s="1"/>
  <c r="Q399" i="1" a="1"/>
  <c r="Q399" i="1" s="1"/>
  <c r="Q400" i="1" a="1"/>
  <c r="Q400" i="1" s="1"/>
  <c r="Q401" i="1" a="1"/>
  <c r="Q401" i="1" s="1"/>
  <c r="Q402" i="1" a="1"/>
  <c r="Q402" i="1" s="1"/>
  <c r="Q403" i="1" a="1"/>
  <c r="Q403" i="1" s="1"/>
  <c r="Q404" i="1" a="1"/>
  <c r="Q404" i="1" s="1"/>
  <c r="Q405" i="1" a="1"/>
  <c r="Q405" i="1" s="1"/>
  <c r="Q406" i="1" a="1"/>
  <c r="Q406" i="1" s="1"/>
  <c r="Q407" i="1" a="1"/>
  <c r="Q407" i="1" s="1"/>
  <c r="Q408" i="1" a="1"/>
  <c r="Q408" i="1" s="1"/>
  <c r="Q409" i="1" a="1"/>
  <c r="Q409" i="1" s="1"/>
  <c r="Q410" i="1" a="1"/>
  <c r="Q410" i="1" s="1"/>
  <c r="Q411" i="1" a="1"/>
  <c r="Q411" i="1" s="1"/>
  <c r="Q412" i="1" a="1"/>
  <c r="Q412" i="1" s="1"/>
  <c r="Q413" i="1" a="1"/>
  <c r="Q413" i="1" s="1"/>
  <c r="Q414" i="1" a="1"/>
  <c r="Q414" i="1" s="1"/>
  <c r="Q415" i="1" a="1"/>
  <c r="Q415" i="1" s="1"/>
  <c r="Q416" i="1" a="1"/>
  <c r="Q416" i="1" s="1"/>
  <c r="Q417" i="1" a="1"/>
  <c r="Q417" i="1" s="1"/>
  <c r="Q418" i="1" a="1"/>
  <c r="Q418" i="1" s="1"/>
  <c r="Q419" i="1" a="1"/>
  <c r="Q419" i="1" s="1"/>
  <c r="Q420" i="1" a="1"/>
  <c r="Q420" i="1" s="1"/>
  <c r="Q421" i="1" a="1"/>
  <c r="Q421" i="1" s="1"/>
  <c r="Q422" i="1" a="1"/>
  <c r="Q422" i="1" s="1"/>
  <c r="Q423" i="1" a="1"/>
  <c r="Q423" i="1" s="1"/>
  <c r="Q424" i="1" a="1"/>
  <c r="Q424" i="1" s="1"/>
  <c r="Q425" i="1" a="1"/>
  <c r="Q425" i="1" s="1"/>
  <c r="Q426" i="1" a="1"/>
  <c r="Q426" i="1" s="1"/>
  <c r="Q427" i="1" a="1"/>
  <c r="Q427" i="1" s="1"/>
  <c r="Q428" i="1" a="1"/>
  <c r="Q428" i="1" s="1"/>
  <c r="Q429" i="1" a="1"/>
  <c r="Q429" i="1" s="1"/>
  <c r="Q430" i="1" a="1"/>
  <c r="Q430" i="1" s="1"/>
  <c r="Q431" i="1" a="1"/>
  <c r="Q431" i="1" s="1"/>
  <c r="Q432" i="1" a="1"/>
  <c r="Q432" i="1" s="1"/>
  <c r="Q433" i="1" a="1"/>
  <c r="Q433" i="1" s="1"/>
  <c r="Q434" i="1" a="1"/>
  <c r="Q434" i="1" s="1"/>
  <c r="Q435" i="1" a="1"/>
  <c r="Q435" i="1" s="1"/>
  <c r="Q436" i="1" a="1"/>
  <c r="Q436" i="1" s="1"/>
  <c r="Q437" i="1" a="1"/>
  <c r="Q437" i="1" s="1"/>
  <c r="Q438" i="1" a="1"/>
  <c r="Q438" i="1" s="1"/>
  <c r="Q439" i="1" a="1"/>
  <c r="Q439" i="1" s="1"/>
  <c r="Q440" i="1" a="1"/>
  <c r="Q440" i="1" s="1"/>
  <c r="Q441" i="1" a="1"/>
  <c r="Q441" i="1" s="1"/>
  <c r="Q442" i="1" a="1"/>
  <c r="Q442" i="1" s="1"/>
  <c r="Q443" i="1" a="1"/>
  <c r="Q443" i="1" s="1"/>
  <c r="Q444" i="1" a="1"/>
  <c r="Q444" i="1" s="1"/>
  <c r="Q445" i="1" a="1"/>
  <c r="Q445" i="1" s="1"/>
  <c r="Q446" i="1" a="1"/>
  <c r="Q446" i="1" s="1"/>
  <c r="Q447" i="1" a="1"/>
  <c r="Q447" i="1" s="1"/>
  <c r="Q448" i="1" a="1"/>
  <c r="Q448" i="1" s="1"/>
  <c r="Q449" i="1" a="1"/>
  <c r="Q449" i="1" s="1"/>
  <c r="Q450" i="1" a="1"/>
  <c r="Q450" i="1" s="1"/>
  <c r="Q451" i="1" a="1"/>
  <c r="Q451" i="1" s="1"/>
  <c r="Q452" i="1" a="1"/>
  <c r="Q452" i="1" s="1"/>
  <c r="Q453" i="1" a="1"/>
  <c r="Q453" i="1" s="1"/>
  <c r="Q454" i="1" a="1"/>
  <c r="Q454" i="1" s="1"/>
  <c r="Q455" i="1" a="1"/>
  <c r="Q455" i="1" s="1"/>
  <c r="Q456" i="1" a="1"/>
  <c r="Q456" i="1" s="1"/>
  <c r="Q457" i="1" a="1"/>
  <c r="Q457" i="1" s="1"/>
  <c r="Q458" i="1" a="1"/>
  <c r="Q458" i="1" s="1"/>
  <c r="Q459" i="1" a="1"/>
  <c r="Q459" i="1" s="1"/>
  <c r="Q460" i="1" a="1"/>
  <c r="Q460" i="1" s="1"/>
  <c r="Q461" i="1" a="1"/>
  <c r="Q461" i="1" s="1"/>
  <c r="Q462" i="1" a="1"/>
  <c r="Q462" i="1" s="1"/>
  <c r="Q463" i="1" a="1"/>
  <c r="Q463" i="1" s="1"/>
  <c r="Q464" i="1" a="1"/>
  <c r="Q464" i="1" s="1"/>
  <c r="Q465" i="1" a="1"/>
  <c r="Q465" i="1" s="1"/>
  <c r="Q466" i="1" a="1"/>
  <c r="Q466" i="1" s="1"/>
  <c r="Q467" i="1" a="1"/>
  <c r="Q467" i="1" s="1"/>
  <c r="Q468" i="1" a="1"/>
  <c r="Q468" i="1" s="1"/>
  <c r="Q469" i="1" a="1"/>
  <c r="Q469" i="1" s="1"/>
  <c r="Q470" i="1" a="1"/>
  <c r="Q470" i="1" s="1"/>
  <c r="Q471" i="1" a="1"/>
  <c r="Q471" i="1" s="1"/>
  <c r="Q472" i="1" a="1"/>
  <c r="Q472" i="1" s="1"/>
  <c r="Q473" i="1" a="1"/>
  <c r="Q473" i="1" s="1"/>
  <c r="Q474" i="1" a="1"/>
  <c r="Q474" i="1" s="1"/>
  <c r="Q475" i="1" a="1"/>
  <c r="Q475" i="1" s="1"/>
  <c r="Q476" i="1" a="1"/>
  <c r="Q476" i="1" s="1"/>
  <c r="Q477" i="1" a="1"/>
  <c r="Q477" i="1" s="1"/>
  <c r="Q478" i="1" a="1"/>
  <c r="Q478" i="1" s="1"/>
  <c r="Q479" i="1" a="1"/>
  <c r="Q479" i="1" s="1"/>
  <c r="Q480" i="1" a="1"/>
  <c r="Q480" i="1" s="1"/>
  <c r="Q481" i="1" a="1"/>
  <c r="Q481" i="1" s="1"/>
  <c r="Q482" i="1" a="1"/>
  <c r="Q482" i="1" s="1"/>
  <c r="Q483" i="1" a="1"/>
  <c r="Q483" i="1" s="1"/>
  <c r="Q484" i="1" a="1"/>
  <c r="Q484" i="1" s="1"/>
  <c r="Q485" i="1" a="1"/>
  <c r="Q485" i="1" s="1"/>
  <c r="Q486" i="1" a="1"/>
  <c r="Q486" i="1" s="1"/>
  <c r="Q487" i="1" a="1"/>
  <c r="Q487" i="1" s="1"/>
  <c r="Q488" i="1" a="1"/>
  <c r="Q488" i="1" s="1"/>
  <c r="Q489" i="1" a="1"/>
  <c r="Q489" i="1" s="1"/>
  <c r="Q490" i="1" a="1"/>
  <c r="Q490" i="1" s="1"/>
  <c r="Q491" i="1" a="1"/>
  <c r="Q491" i="1" s="1"/>
  <c r="Q492" i="1" a="1"/>
  <c r="Q492" i="1" s="1"/>
  <c r="Q493" i="1" a="1"/>
  <c r="Q493" i="1" s="1"/>
  <c r="Q494" i="1" a="1"/>
  <c r="Q494" i="1" s="1"/>
  <c r="Q495" i="1" a="1"/>
  <c r="Q495" i="1" s="1"/>
  <c r="Q496" i="1" a="1"/>
  <c r="Q496" i="1" s="1"/>
  <c r="Q497" i="1" a="1"/>
  <c r="Q497" i="1" s="1"/>
  <c r="Q498" i="1" a="1"/>
  <c r="Q498" i="1" s="1"/>
  <c r="Q499" i="1" a="1"/>
  <c r="Q499" i="1" s="1"/>
  <c r="Q500" i="1" a="1"/>
  <c r="Q500" i="1" s="1"/>
  <c r="Q501" i="1" a="1"/>
  <c r="Q501" i="1" s="1"/>
  <c r="Q502" i="1" a="1"/>
  <c r="Q502" i="1" s="1"/>
  <c r="Q503" i="1" a="1"/>
  <c r="Q503" i="1" s="1"/>
  <c r="Q504" i="1" a="1"/>
  <c r="Q504" i="1" s="1"/>
  <c r="Q505" i="1" a="1"/>
  <c r="Q505" i="1" s="1"/>
  <c r="Q506" i="1" a="1"/>
  <c r="Q506" i="1" s="1"/>
  <c r="Q507" i="1" a="1"/>
  <c r="Q507" i="1" s="1"/>
  <c r="Q508" i="1" a="1"/>
  <c r="Q508" i="1" s="1"/>
  <c r="Q509" i="1" a="1"/>
  <c r="Q509" i="1" s="1"/>
  <c r="Q510" i="1" a="1"/>
  <c r="Q510" i="1" s="1"/>
  <c r="Q511" i="1" a="1"/>
  <c r="Q511" i="1" s="1"/>
  <c r="Q512" i="1" a="1"/>
  <c r="Q512" i="1" s="1"/>
  <c r="Q513" i="1" a="1"/>
  <c r="Q513" i="1" s="1"/>
  <c r="Q514" i="1" a="1"/>
  <c r="Q514" i="1" s="1"/>
  <c r="Q515" i="1" a="1"/>
  <c r="Q515" i="1" s="1"/>
  <c r="Q516" i="1" a="1"/>
  <c r="Q516" i="1" s="1"/>
  <c r="Q517" i="1" a="1"/>
  <c r="Q517" i="1" s="1"/>
  <c r="Q518" i="1" a="1"/>
  <c r="Q518" i="1" s="1"/>
  <c r="Q519" i="1" a="1"/>
  <c r="Q519" i="1" s="1"/>
  <c r="Q520" i="1" a="1"/>
  <c r="Q520" i="1" s="1"/>
  <c r="Q521" i="1" a="1"/>
  <c r="Q521" i="1" s="1"/>
  <c r="Q522" i="1" a="1"/>
  <c r="Q522" i="1" s="1"/>
  <c r="Q523" i="1" a="1"/>
  <c r="Q523" i="1" s="1"/>
  <c r="Q524" i="1" a="1"/>
  <c r="Q524" i="1" s="1"/>
  <c r="Q525" i="1" a="1"/>
  <c r="Q525" i="1" s="1"/>
  <c r="Q526" i="1" a="1"/>
  <c r="Q526" i="1" s="1"/>
  <c r="Q527" i="1" a="1"/>
  <c r="Q527" i="1" s="1"/>
  <c r="Q528" i="1" a="1"/>
  <c r="Q528" i="1" s="1"/>
  <c r="Q529" i="1" a="1"/>
  <c r="Q529" i="1" s="1"/>
  <c r="Q530" i="1" a="1"/>
  <c r="Q530" i="1" s="1"/>
  <c r="Q531" i="1" a="1"/>
  <c r="Q531" i="1" s="1"/>
  <c r="Q532" i="1" a="1"/>
  <c r="Q532" i="1" s="1"/>
  <c r="Q533" i="1" a="1"/>
  <c r="Q533" i="1" s="1"/>
  <c r="Q534" i="1" a="1"/>
  <c r="Q534" i="1" s="1"/>
  <c r="Q535" i="1" a="1"/>
  <c r="Q535" i="1" s="1"/>
  <c r="Q536" i="1" a="1"/>
  <c r="Q536" i="1" s="1"/>
  <c r="Q537" i="1" a="1"/>
  <c r="Q537" i="1" s="1"/>
  <c r="Q538" i="1" a="1"/>
  <c r="Q538" i="1" s="1"/>
  <c r="Q539" i="1" a="1"/>
  <c r="Q539" i="1" s="1"/>
  <c r="Q540" i="1" a="1"/>
  <c r="Q540" i="1" s="1"/>
  <c r="Q541" i="1" a="1"/>
  <c r="Q541" i="1" s="1"/>
  <c r="Q542" i="1" a="1"/>
  <c r="Q542" i="1" s="1"/>
  <c r="Q543" i="1" a="1"/>
  <c r="Q543" i="1" s="1"/>
  <c r="Q544" i="1" a="1"/>
  <c r="Q544" i="1" s="1"/>
  <c r="Q545" i="1" a="1"/>
  <c r="Q545" i="1" s="1"/>
  <c r="Q546" i="1" a="1"/>
  <c r="Q546" i="1" s="1"/>
  <c r="Q547" i="1" a="1"/>
  <c r="Q547" i="1" s="1"/>
  <c r="Q548" i="1" a="1"/>
  <c r="Q548" i="1" s="1"/>
  <c r="Q549" i="1" a="1"/>
  <c r="Q549" i="1" s="1"/>
  <c r="Q550" i="1" a="1"/>
  <c r="Q550" i="1" s="1"/>
  <c r="Q551" i="1" a="1"/>
  <c r="Q551" i="1" s="1"/>
  <c r="Q552" i="1" a="1"/>
  <c r="Q552" i="1" s="1"/>
  <c r="Q553" i="1" a="1"/>
  <c r="Q553" i="1" s="1"/>
  <c r="Q554" i="1" a="1"/>
  <c r="Q554" i="1" s="1"/>
  <c r="Q555" i="1" a="1"/>
  <c r="Q555" i="1" s="1"/>
  <c r="Q556" i="1" a="1"/>
  <c r="Q556" i="1" s="1"/>
  <c r="Q557" i="1" a="1"/>
  <c r="Q557" i="1" s="1"/>
  <c r="Q558" i="1" a="1"/>
  <c r="Q558" i="1" s="1"/>
  <c r="Q559" i="1" a="1"/>
  <c r="Q559" i="1" s="1"/>
  <c r="Q560" i="1" a="1"/>
  <c r="Q560" i="1" s="1"/>
  <c r="Q561" i="1" a="1"/>
  <c r="Q561" i="1" s="1"/>
  <c r="Q562" i="1" a="1"/>
  <c r="Q562" i="1" s="1"/>
  <c r="Q563" i="1" a="1"/>
  <c r="Q563" i="1" s="1"/>
  <c r="Q564" i="1" a="1"/>
  <c r="Q564" i="1" s="1"/>
  <c r="Q565" i="1" a="1"/>
  <c r="Q565" i="1" s="1"/>
  <c r="Q566" i="1" a="1"/>
  <c r="Q566" i="1" s="1"/>
  <c r="Q567" i="1" a="1"/>
  <c r="Q567" i="1" s="1"/>
  <c r="Q568" i="1" a="1"/>
  <c r="Q568" i="1" s="1"/>
  <c r="Q569" i="1" a="1"/>
  <c r="Q569" i="1" s="1"/>
  <c r="Q570" i="1" a="1"/>
  <c r="Q570" i="1" s="1"/>
  <c r="Q571" i="1" a="1"/>
  <c r="Q571" i="1" s="1"/>
  <c r="Q572" i="1" a="1"/>
  <c r="Q572" i="1" s="1"/>
  <c r="Q573" i="1" a="1"/>
  <c r="Q573" i="1" s="1"/>
  <c r="Q574" i="1" a="1"/>
  <c r="Q574" i="1" s="1"/>
  <c r="Q575" i="1" a="1"/>
  <c r="Q575" i="1" s="1"/>
  <c r="Q576" i="1" a="1"/>
  <c r="Q576" i="1" s="1"/>
  <c r="Q577" i="1" a="1"/>
  <c r="Q577" i="1" s="1"/>
  <c r="Q578" i="1" a="1"/>
  <c r="Q578" i="1" s="1"/>
  <c r="Q579" i="1" a="1"/>
  <c r="Q579" i="1" s="1"/>
  <c r="Q580" i="1" a="1"/>
  <c r="Q580" i="1" s="1"/>
  <c r="Q581" i="1" a="1"/>
  <c r="Q581" i="1" s="1"/>
  <c r="Q582" i="1" a="1"/>
  <c r="Q582" i="1" s="1"/>
  <c r="Q583" i="1" a="1"/>
  <c r="Q583" i="1" s="1"/>
  <c r="Q584" i="1" a="1"/>
  <c r="Q584" i="1" s="1"/>
  <c r="Q585" i="1" a="1"/>
  <c r="Q585" i="1" s="1"/>
  <c r="Q586" i="1" a="1"/>
  <c r="Q586" i="1" s="1"/>
  <c r="Q587" i="1" a="1"/>
  <c r="Q587" i="1" s="1"/>
  <c r="Q588" i="1" a="1"/>
  <c r="Q588" i="1" s="1"/>
  <c r="Q589" i="1" a="1"/>
  <c r="Q589" i="1" s="1"/>
  <c r="Q590" i="1" a="1"/>
  <c r="Q590" i="1" s="1"/>
  <c r="Q591" i="1" a="1"/>
  <c r="Q591" i="1" s="1"/>
  <c r="Q592" i="1" a="1"/>
  <c r="Q592" i="1" s="1"/>
  <c r="Q593" i="1" a="1"/>
  <c r="Q593" i="1" s="1"/>
  <c r="Q594" i="1" a="1"/>
  <c r="Q594" i="1" s="1"/>
  <c r="Q595" i="1" a="1"/>
  <c r="Q595" i="1" s="1"/>
  <c r="Q596" i="1" a="1"/>
  <c r="Q596" i="1" s="1"/>
  <c r="Q597" i="1" a="1"/>
  <c r="Q597" i="1" s="1"/>
  <c r="Q598" i="1" a="1"/>
  <c r="Q598" i="1" s="1"/>
  <c r="Q599" i="1" a="1"/>
  <c r="Q599" i="1" s="1"/>
  <c r="Q600" i="1" a="1"/>
  <c r="Q600" i="1" s="1"/>
  <c r="Q601" i="1" a="1"/>
  <c r="Q601" i="1" s="1"/>
  <c r="Q602" i="1" a="1"/>
  <c r="Q602" i="1" s="1"/>
  <c r="Q603" i="1" a="1"/>
  <c r="Q603" i="1" s="1"/>
  <c r="Q604" i="1" a="1"/>
  <c r="Q604" i="1" s="1"/>
  <c r="Q605" i="1" a="1"/>
  <c r="Q605" i="1" s="1"/>
  <c r="Q606" i="1" a="1"/>
  <c r="Q606" i="1" s="1"/>
  <c r="Q607" i="1" a="1"/>
  <c r="Q607" i="1" s="1"/>
  <c r="Q608" i="1" a="1"/>
  <c r="Q608" i="1" s="1"/>
  <c r="Q609" i="1" a="1"/>
  <c r="Q609" i="1" s="1"/>
  <c r="Q610" i="1" a="1"/>
  <c r="Q610" i="1" s="1"/>
  <c r="Q611" i="1" a="1"/>
  <c r="Q611" i="1" s="1"/>
  <c r="Q612" i="1" a="1"/>
  <c r="Q612" i="1" s="1"/>
  <c r="Q613" i="1" a="1"/>
  <c r="Q613" i="1" s="1"/>
  <c r="Q614" i="1" a="1"/>
  <c r="Q614" i="1" s="1"/>
  <c r="Q615" i="1" a="1"/>
  <c r="Q615" i="1" s="1"/>
  <c r="Q616" i="1" a="1"/>
  <c r="Q616" i="1" s="1"/>
  <c r="Q617" i="1" a="1"/>
  <c r="Q617" i="1" s="1"/>
  <c r="Q618" i="1" a="1"/>
  <c r="Q618" i="1" s="1"/>
  <c r="Q619" i="1" a="1"/>
  <c r="Q619" i="1" s="1"/>
  <c r="Q620" i="1" a="1"/>
  <c r="Q620" i="1" s="1"/>
  <c r="Q621" i="1" a="1"/>
  <c r="Q621" i="1" s="1"/>
  <c r="Q622" i="1" a="1"/>
  <c r="Q622" i="1" s="1"/>
  <c r="Q623" i="1" a="1"/>
  <c r="Q623" i="1" s="1"/>
  <c r="Q624" i="1" a="1"/>
  <c r="Q624" i="1" s="1"/>
  <c r="Q625" i="1" a="1"/>
  <c r="Q625" i="1" s="1"/>
  <c r="Q626" i="1" a="1"/>
  <c r="Q626" i="1" s="1"/>
  <c r="Q627" i="1" a="1"/>
  <c r="Q627" i="1" s="1"/>
  <c r="Q628" i="1" a="1"/>
  <c r="Q628" i="1" s="1"/>
  <c r="Q629" i="1" a="1"/>
  <c r="Q629" i="1" s="1"/>
  <c r="Q630" i="1" a="1"/>
  <c r="Q630" i="1" s="1"/>
  <c r="Q631" i="1" a="1"/>
  <c r="Q631" i="1" s="1"/>
  <c r="Q632" i="1" a="1"/>
  <c r="Q632" i="1" s="1"/>
  <c r="Q633" i="1" a="1"/>
  <c r="Q633" i="1" s="1"/>
  <c r="Q634" i="1" a="1"/>
  <c r="Q634" i="1" s="1"/>
  <c r="Q635" i="1" a="1"/>
  <c r="Q635" i="1" s="1"/>
  <c r="Q636" i="1" a="1"/>
  <c r="Q636" i="1" s="1"/>
  <c r="Q637" i="1" a="1"/>
  <c r="Q637" i="1" s="1"/>
  <c r="Q638" i="1" a="1"/>
  <c r="Q638" i="1" s="1"/>
  <c r="Q639" i="1" a="1"/>
  <c r="Q639" i="1" s="1"/>
  <c r="Q640" i="1" a="1"/>
  <c r="Q640" i="1" s="1"/>
  <c r="Q641" i="1" a="1"/>
  <c r="Q641" i="1" s="1"/>
  <c r="Q642" i="1" a="1"/>
  <c r="Q642" i="1" s="1"/>
  <c r="Q643" i="1" a="1"/>
  <c r="Q643" i="1" s="1"/>
  <c r="Q644" i="1" a="1"/>
  <c r="Q644" i="1" s="1"/>
  <c r="Q645" i="1" a="1"/>
  <c r="Q645" i="1" s="1"/>
  <c r="Q646" i="1" a="1"/>
  <c r="Q646" i="1" s="1"/>
  <c r="Q647" i="1" a="1"/>
  <c r="Q647" i="1" s="1"/>
  <c r="Q648" i="1" a="1"/>
  <c r="Q648" i="1" s="1"/>
  <c r="Q649" i="1" a="1"/>
  <c r="Q649" i="1" s="1"/>
  <c r="Q650" i="1" a="1"/>
  <c r="Q650" i="1" s="1"/>
  <c r="Q651" i="1" a="1"/>
  <c r="Q651" i="1" s="1"/>
  <c r="Q652" i="1" a="1"/>
  <c r="Q652" i="1" s="1"/>
  <c r="Q653" i="1" a="1"/>
  <c r="Q653" i="1" s="1"/>
  <c r="Q654" i="1" a="1"/>
  <c r="Q654" i="1" s="1"/>
  <c r="Q655" i="1" a="1"/>
  <c r="Q655" i="1" s="1"/>
  <c r="Q656" i="1" a="1"/>
  <c r="Q656" i="1" s="1"/>
  <c r="Q657" i="1" a="1"/>
  <c r="Q657" i="1" s="1"/>
  <c r="Q658" i="1" a="1"/>
  <c r="Q658" i="1" s="1"/>
  <c r="Q659" i="1" a="1"/>
  <c r="Q659" i="1" s="1"/>
  <c r="Q660" i="1" a="1"/>
  <c r="Q660" i="1" s="1"/>
  <c r="Q661" i="1" a="1"/>
  <c r="Q661" i="1" s="1"/>
  <c r="Q662" i="1" a="1"/>
  <c r="Q662" i="1" s="1"/>
  <c r="Q663" i="1" a="1"/>
  <c r="Q663" i="1" s="1"/>
  <c r="Q664" i="1" a="1"/>
  <c r="Q664" i="1" s="1"/>
  <c r="Q665" i="1" a="1"/>
  <c r="Q665" i="1" s="1"/>
  <c r="Q666" i="1" a="1"/>
  <c r="Q666" i="1" s="1"/>
  <c r="Q667" i="1" a="1"/>
  <c r="Q667" i="1" s="1"/>
  <c r="Q668" i="1" a="1"/>
  <c r="Q668" i="1" s="1"/>
  <c r="Q669" i="1" a="1"/>
  <c r="Q669" i="1" s="1"/>
  <c r="Q670" i="1" a="1"/>
  <c r="Q670" i="1" s="1"/>
  <c r="Q671" i="1" a="1"/>
  <c r="Q671" i="1" s="1"/>
  <c r="Q672" i="1" a="1"/>
  <c r="Q672" i="1" s="1"/>
  <c r="Q673" i="1" a="1"/>
  <c r="Q673" i="1" s="1"/>
  <c r="Q674" i="1" a="1"/>
  <c r="Q674" i="1" s="1"/>
  <c r="Q675" i="1" a="1"/>
  <c r="Q675" i="1" s="1"/>
  <c r="Q676" i="1" a="1"/>
  <c r="Q676" i="1" s="1"/>
  <c r="Q677" i="1" a="1"/>
  <c r="Q677" i="1" s="1"/>
  <c r="Q678" i="1" a="1"/>
  <c r="Q678" i="1" s="1"/>
  <c r="Q679" i="1" a="1"/>
  <c r="Q679" i="1" s="1"/>
  <c r="Q680" i="1" a="1"/>
  <c r="Q680" i="1" s="1"/>
  <c r="Q681" i="1" a="1"/>
  <c r="Q681" i="1" s="1"/>
  <c r="Q682" i="1" a="1"/>
  <c r="Q682" i="1" s="1"/>
  <c r="Q683" i="1" a="1"/>
  <c r="Q683" i="1" s="1"/>
  <c r="Q684" i="1" a="1"/>
  <c r="Q684" i="1" s="1"/>
  <c r="Q685" i="1" a="1"/>
  <c r="Q685" i="1" s="1"/>
  <c r="Q686" i="1" a="1"/>
  <c r="Q686" i="1" s="1"/>
  <c r="Q687" i="1" a="1"/>
  <c r="Q687" i="1" s="1"/>
  <c r="Q688" i="1" a="1"/>
  <c r="Q688" i="1" s="1"/>
  <c r="Q689" i="1" a="1"/>
  <c r="Q689" i="1" s="1"/>
  <c r="Q690" i="1" a="1"/>
  <c r="Q690" i="1" s="1"/>
  <c r="Q691" i="1" a="1"/>
  <c r="Q691" i="1" s="1"/>
  <c r="Q692" i="1" a="1"/>
  <c r="Q692" i="1" s="1"/>
  <c r="Q693" i="1" a="1"/>
  <c r="Q693" i="1" s="1"/>
  <c r="Q694" i="1" a="1"/>
  <c r="Q694" i="1" s="1"/>
  <c r="Q695" i="1" a="1"/>
  <c r="Q695" i="1" s="1"/>
  <c r="Q696" i="1" a="1"/>
  <c r="Q696" i="1" s="1"/>
  <c r="Q697" i="1" a="1"/>
  <c r="Q697" i="1" s="1"/>
  <c r="Q698" i="1" a="1"/>
  <c r="Q698" i="1" s="1"/>
  <c r="Q699" i="1" a="1"/>
  <c r="Q699" i="1" s="1"/>
  <c r="Q700" i="1" a="1"/>
  <c r="Q700" i="1" s="1"/>
  <c r="Q701" i="1" a="1"/>
  <c r="Q701" i="1" s="1"/>
  <c r="Q702" i="1" a="1"/>
  <c r="Q702" i="1" s="1"/>
  <c r="Q703" i="1" a="1"/>
  <c r="Q703" i="1" s="1"/>
  <c r="Q704" i="1" a="1"/>
  <c r="Q704" i="1" s="1"/>
  <c r="Q705" i="1" a="1"/>
  <c r="Q705" i="1" s="1"/>
  <c r="Q706" i="1" a="1"/>
  <c r="Q706" i="1" s="1"/>
  <c r="Q707" i="1" a="1"/>
  <c r="Q707" i="1" s="1"/>
  <c r="Q708" i="1" a="1"/>
  <c r="Q708" i="1" s="1"/>
  <c r="Q709" i="1" a="1"/>
  <c r="Q709" i="1" s="1"/>
  <c r="Q710" i="1" a="1"/>
  <c r="Q710" i="1" s="1"/>
  <c r="Q711" i="1" a="1"/>
  <c r="Q711" i="1" s="1"/>
  <c r="Q712" i="1" a="1"/>
  <c r="Q712" i="1" s="1"/>
  <c r="Q713" i="1" a="1"/>
  <c r="Q713" i="1" s="1"/>
  <c r="Q714" i="1" a="1"/>
  <c r="Q714" i="1" s="1"/>
  <c r="Q715" i="1" a="1"/>
  <c r="Q715" i="1" s="1"/>
  <c r="Q716" i="1" a="1"/>
  <c r="Q716" i="1" s="1"/>
  <c r="Q717" i="1" a="1"/>
  <c r="Q717" i="1" s="1"/>
  <c r="Q718" i="1" a="1"/>
  <c r="Q718" i="1" s="1"/>
  <c r="Q719" i="1" a="1"/>
  <c r="Q719" i="1" s="1"/>
  <c r="Q720" i="1" a="1"/>
  <c r="Q720" i="1" s="1"/>
  <c r="Q721" i="1" a="1"/>
  <c r="Q721" i="1" s="1"/>
  <c r="Q722" i="1" a="1"/>
  <c r="Q722" i="1" s="1"/>
  <c r="Q723" i="1" a="1"/>
  <c r="Q723" i="1" s="1"/>
  <c r="Q724" i="1" a="1"/>
  <c r="Q724" i="1" s="1"/>
  <c r="Q725" i="1" a="1"/>
  <c r="Q725" i="1" s="1"/>
  <c r="Q726" i="1" a="1"/>
  <c r="Q726" i="1" s="1"/>
  <c r="Q727" i="1" a="1"/>
  <c r="Q727" i="1" s="1"/>
  <c r="Q728" i="1" a="1"/>
  <c r="Q728" i="1" s="1"/>
  <c r="Q729" i="1" a="1"/>
  <c r="Q729" i="1" s="1"/>
  <c r="Q730" i="1" a="1"/>
  <c r="Q730" i="1" s="1"/>
  <c r="Q731" i="1" a="1"/>
  <c r="Q731" i="1" s="1"/>
  <c r="Q732" i="1" a="1"/>
  <c r="Q732" i="1" s="1"/>
  <c r="Q733" i="1" a="1"/>
  <c r="Q733" i="1" s="1"/>
  <c r="Q734" i="1" a="1"/>
  <c r="Q734" i="1" s="1"/>
  <c r="Q735" i="1" a="1"/>
  <c r="Q735" i="1" s="1"/>
  <c r="Q736" i="1" a="1"/>
  <c r="Q736" i="1" s="1"/>
  <c r="Q737" i="1" a="1"/>
  <c r="Q737" i="1" s="1"/>
  <c r="Q738" i="1" a="1"/>
  <c r="Q738" i="1" s="1"/>
  <c r="Q739" i="1" a="1"/>
  <c r="Q739" i="1" s="1"/>
  <c r="Q740" i="1" a="1"/>
  <c r="Q740" i="1" s="1"/>
  <c r="Q741" i="1" a="1"/>
  <c r="Q741" i="1" s="1"/>
  <c r="Q742" i="1" a="1"/>
  <c r="Q742" i="1" s="1"/>
  <c r="Q743" i="1" a="1"/>
  <c r="Q743" i="1" s="1"/>
  <c r="Q744" i="1" a="1"/>
  <c r="Q744" i="1" s="1"/>
  <c r="Q745" i="1" a="1"/>
  <c r="Q745" i="1" s="1"/>
  <c r="Q746" i="1" a="1"/>
  <c r="Q746" i="1" s="1"/>
  <c r="Q747" i="1" a="1"/>
  <c r="Q747" i="1" s="1"/>
  <c r="Q748" i="1" a="1"/>
  <c r="Q748" i="1" s="1"/>
  <c r="Q749" i="1" a="1"/>
  <c r="Q749" i="1" s="1"/>
  <c r="Q750" i="1" a="1"/>
  <c r="Q750" i="1" s="1"/>
  <c r="Q751" i="1" a="1"/>
  <c r="Q751" i="1" s="1"/>
  <c r="Q752" i="1" a="1"/>
  <c r="Q752" i="1" s="1"/>
  <c r="Q753" i="1" a="1"/>
  <c r="Q753" i="1" s="1"/>
  <c r="Q754" i="1" a="1"/>
  <c r="Q754" i="1" s="1"/>
  <c r="Q755" i="1" a="1"/>
  <c r="Q755" i="1" s="1"/>
  <c r="Q756" i="1" a="1"/>
  <c r="Q756" i="1" s="1"/>
  <c r="Q757" i="1" a="1"/>
  <c r="Q757" i="1" s="1"/>
  <c r="Q758" i="1" a="1"/>
  <c r="Q758" i="1" s="1"/>
  <c r="Q759" i="1" a="1"/>
  <c r="Q759" i="1" s="1"/>
  <c r="Q760" i="1" a="1"/>
  <c r="Q760" i="1" s="1"/>
  <c r="Q761" i="1" a="1"/>
  <c r="Q761" i="1" s="1"/>
  <c r="Q762" i="1" a="1"/>
  <c r="Q762" i="1" s="1"/>
  <c r="Q763" i="1" a="1"/>
  <c r="Q763" i="1" s="1"/>
  <c r="Q764" i="1" a="1"/>
  <c r="Q764" i="1" s="1"/>
  <c r="Q765" i="1" a="1"/>
  <c r="Q765" i="1" s="1"/>
  <c r="Q766" i="1" a="1"/>
  <c r="Q766" i="1" s="1"/>
  <c r="Q767" i="1" a="1"/>
  <c r="Q767" i="1" s="1"/>
  <c r="Q768" i="1" a="1"/>
  <c r="Q768" i="1" s="1"/>
  <c r="Q769" i="1" a="1"/>
  <c r="Q769" i="1" s="1"/>
  <c r="Q770" i="1" a="1"/>
  <c r="Q770" i="1" s="1"/>
  <c r="Q771" i="1" a="1"/>
  <c r="Q771" i="1" s="1"/>
  <c r="Q772" i="1" a="1"/>
  <c r="Q772" i="1" s="1"/>
  <c r="Q773" i="1" a="1"/>
  <c r="Q773" i="1" s="1"/>
  <c r="Q774" i="1" a="1"/>
  <c r="Q774" i="1" s="1"/>
  <c r="Q775" i="1" a="1"/>
  <c r="Q775" i="1" s="1"/>
  <c r="Q776" i="1" a="1"/>
  <c r="Q776" i="1" s="1"/>
  <c r="Q777" i="1" a="1"/>
  <c r="Q777" i="1" s="1"/>
  <c r="Q778" i="1" a="1"/>
  <c r="Q778" i="1" s="1"/>
  <c r="Q779" i="1" a="1"/>
  <c r="Q779" i="1" s="1"/>
  <c r="Q780" i="1" a="1"/>
  <c r="Q780" i="1" s="1"/>
  <c r="Q781" i="1" a="1"/>
  <c r="Q781" i="1" s="1"/>
  <c r="Q782" i="1" a="1"/>
  <c r="Q782" i="1" s="1"/>
  <c r="Q783" i="1" a="1"/>
  <c r="Q783" i="1" s="1"/>
  <c r="Q784" i="1" a="1"/>
  <c r="Q784" i="1" s="1"/>
  <c r="Q785" i="1" a="1"/>
  <c r="Q785" i="1" s="1"/>
  <c r="Q786" i="1" a="1"/>
  <c r="Q786" i="1" s="1"/>
  <c r="Q787" i="1" a="1"/>
  <c r="Q787" i="1" s="1"/>
  <c r="Q788" i="1" a="1"/>
  <c r="Q788" i="1" s="1"/>
  <c r="Q789" i="1" a="1"/>
  <c r="Q789" i="1" s="1"/>
  <c r="Q790" i="1" a="1"/>
  <c r="Q790" i="1" s="1"/>
  <c r="Q791" i="1" a="1"/>
  <c r="Q791" i="1" s="1"/>
  <c r="Q792" i="1" a="1"/>
  <c r="Q792" i="1" s="1"/>
  <c r="Q793" i="1" a="1"/>
  <c r="Q793" i="1" s="1"/>
  <c r="Q794" i="1" a="1"/>
  <c r="Q794" i="1" s="1"/>
  <c r="Q795" i="1" a="1"/>
  <c r="Q795" i="1" s="1"/>
  <c r="Q796" i="1" a="1"/>
  <c r="Q796" i="1" s="1"/>
  <c r="Q797" i="1" a="1"/>
  <c r="Q797" i="1" s="1"/>
  <c r="Q798" i="1" a="1"/>
  <c r="Q798" i="1" s="1"/>
  <c r="Q799" i="1" a="1"/>
  <c r="Q799" i="1" s="1"/>
  <c r="Q800" i="1" a="1"/>
  <c r="Q800" i="1" s="1"/>
  <c r="Q801" i="1" a="1"/>
  <c r="Q801" i="1" s="1"/>
  <c r="Q802" i="1" a="1"/>
  <c r="Q802" i="1" s="1"/>
  <c r="Q803" i="1" a="1"/>
  <c r="Q803" i="1" s="1"/>
  <c r="Q804" i="1" a="1"/>
  <c r="Q804" i="1" s="1"/>
  <c r="Q805" i="1" a="1"/>
  <c r="Q805" i="1" s="1"/>
  <c r="Q806" i="1" a="1"/>
  <c r="Q806" i="1" s="1"/>
  <c r="Q807" i="1" a="1"/>
  <c r="Q807" i="1" s="1"/>
  <c r="Q808" i="1" a="1"/>
  <c r="Q808" i="1" s="1"/>
  <c r="Q809" i="1" a="1"/>
  <c r="Q809" i="1" s="1"/>
  <c r="Q810" i="1" a="1"/>
  <c r="Q810" i="1" s="1"/>
  <c r="Q811" i="1" a="1"/>
  <c r="Q811" i="1" s="1"/>
  <c r="Q812" i="1" a="1"/>
  <c r="Q812" i="1" s="1"/>
  <c r="Q813" i="1" a="1"/>
  <c r="Q813" i="1" s="1"/>
  <c r="Q814" i="1" a="1"/>
  <c r="Q814" i="1" s="1"/>
  <c r="Q815" i="1" a="1"/>
  <c r="Q815" i="1" s="1"/>
  <c r="Q816" i="1" a="1"/>
  <c r="Q816" i="1" s="1"/>
  <c r="Q817" i="1" a="1"/>
  <c r="Q817" i="1" s="1"/>
  <c r="Q818" i="1" a="1"/>
  <c r="Q818" i="1" s="1"/>
  <c r="Q819" i="1" a="1"/>
  <c r="Q819" i="1" s="1"/>
  <c r="Q820" i="1" a="1"/>
  <c r="Q820" i="1" s="1"/>
  <c r="Q821" i="1" a="1"/>
  <c r="Q821" i="1" s="1"/>
  <c r="Q822" i="1" a="1"/>
  <c r="Q822" i="1" s="1"/>
  <c r="Q823" i="1" a="1"/>
  <c r="Q823" i="1" s="1"/>
  <c r="Q824" i="1" a="1"/>
  <c r="Q824" i="1" s="1"/>
  <c r="Q825" i="1" a="1"/>
  <c r="Q825" i="1" s="1"/>
  <c r="Q826" i="1" a="1"/>
  <c r="Q826" i="1" s="1"/>
  <c r="Q827" i="1" a="1"/>
  <c r="Q827" i="1" s="1"/>
  <c r="Q828" i="1" a="1"/>
  <c r="Q828" i="1" s="1"/>
  <c r="Q829" i="1" a="1"/>
  <c r="Q829" i="1" s="1"/>
  <c r="Q830" i="1" a="1"/>
  <c r="Q830" i="1" s="1"/>
  <c r="Q831" i="1" a="1"/>
  <c r="Q831" i="1" s="1"/>
  <c r="Q832" i="1" a="1"/>
  <c r="Q832" i="1" s="1"/>
  <c r="Q833" i="1" a="1"/>
  <c r="Q833" i="1" s="1"/>
  <c r="Q834" i="1" a="1"/>
  <c r="Q834" i="1" s="1"/>
  <c r="Q835" i="1" a="1"/>
  <c r="Q835" i="1" s="1"/>
  <c r="Q836" i="1" a="1"/>
  <c r="Q836" i="1" s="1"/>
  <c r="Q837" i="1" a="1"/>
  <c r="Q837" i="1" s="1"/>
  <c r="Q838" i="1" a="1"/>
  <c r="Q838" i="1" s="1"/>
  <c r="Q839" i="1" a="1"/>
  <c r="Q839" i="1" s="1"/>
  <c r="Q840" i="1" a="1"/>
  <c r="Q840" i="1" s="1"/>
  <c r="Q841" i="1" a="1"/>
  <c r="Q841" i="1" s="1"/>
  <c r="Q842" i="1" a="1"/>
  <c r="Q842" i="1" s="1"/>
  <c r="Q843" i="1" a="1"/>
  <c r="Q843" i="1" s="1"/>
  <c r="Q844" i="1" a="1"/>
  <c r="Q844" i="1" s="1"/>
  <c r="Q845" i="1" a="1"/>
  <c r="Q845" i="1" s="1"/>
  <c r="Q846" i="1" a="1"/>
  <c r="Q846" i="1" s="1"/>
  <c r="Q847" i="1" a="1"/>
  <c r="Q847" i="1" s="1"/>
  <c r="Q848" i="1" a="1"/>
  <c r="Q848" i="1" s="1"/>
  <c r="Q849" i="1" a="1"/>
  <c r="Q849" i="1" s="1"/>
  <c r="Q850" i="1" a="1"/>
  <c r="Q850" i="1" s="1"/>
  <c r="Q851" i="1" a="1"/>
  <c r="Q851" i="1" s="1"/>
  <c r="Q852" i="1" a="1"/>
  <c r="Q852" i="1" s="1"/>
  <c r="Q853" i="1" a="1"/>
  <c r="Q853" i="1" s="1"/>
  <c r="Q854" i="1" a="1"/>
  <c r="Q854" i="1" s="1"/>
  <c r="Q855" i="1" a="1"/>
  <c r="Q855" i="1" s="1"/>
  <c r="Q856" i="1" a="1"/>
  <c r="Q856" i="1" s="1"/>
  <c r="Q857" i="1" a="1"/>
  <c r="Q857" i="1" s="1"/>
  <c r="Q858" i="1" a="1"/>
  <c r="Q858" i="1" s="1"/>
  <c r="Q859" i="1" a="1"/>
  <c r="Q859" i="1" s="1"/>
  <c r="Q860" i="1" a="1"/>
  <c r="Q860" i="1" s="1"/>
  <c r="Q861" i="1" a="1"/>
  <c r="Q861" i="1" s="1"/>
  <c r="Q862" i="1" a="1"/>
  <c r="Q862" i="1" s="1"/>
  <c r="Q863" i="1" a="1"/>
  <c r="Q863" i="1" s="1"/>
  <c r="Q864" i="1" a="1"/>
  <c r="Q864" i="1" s="1"/>
  <c r="Q865" i="1" a="1"/>
  <c r="Q865" i="1" s="1"/>
  <c r="Q866" i="1" a="1"/>
  <c r="Q866" i="1" s="1"/>
  <c r="Q867" i="1" a="1"/>
  <c r="Q867" i="1" s="1"/>
  <c r="Q868" i="1" a="1"/>
  <c r="Q868" i="1" s="1"/>
  <c r="Q869" i="1" a="1"/>
  <c r="Q869" i="1" s="1"/>
  <c r="Q870" i="1" a="1"/>
  <c r="Q870" i="1" s="1"/>
  <c r="Q871" i="1" a="1"/>
  <c r="Q871" i="1" s="1"/>
  <c r="Q872" i="1" a="1"/>
  <c r="Q872" i="1" s="1"/>
  <c r="Q873" i="1" a="1"/>
  <c r="Q873" i="1" s="1"/>
  <c r="Q874" i="1" a="1"/>
  <c r="Q874" i="1" s="1"/>
  <c r="Q875" i="1" a="1"/>
  <c r="Q875" i="1" s="1"/>
  <c r="Q876" i="1" a="1"/>
  <c r="Q876" i="1" s="1"/>
  <c r="Q877" i="1" a="1"/>
  <c r="Q877" i="1" s="1"/>
  <c r="Q878" i="1" a="1"/>
  <c r="Q878" i="1" s="1"/>
  <c r="Q879" i="1" a="1"/>
  <c r="Q879" i="1" s="1"/>
  <c r="Q880" i="1" a="1"/>
  <c r="Q880" i="1" s="1"/>
  <c r="Q881" i="1" a="1"/>
  <c r="Q881" i="1" s="1"/>
  <c r="Q882" i="1" a="1"/>
  <c r="Q882" i="1" s="1"/>
  <c r="Q883" i="1" a="1"/>
  <c r="Q883" i="1" s="1"/>
  <c r="Q884" i="1" a="1"/>
  <c r="Q884" i="1" s="1"/>
  <c r="Q885" i="1" a="1"/>
  <c r="Q885" i="1" s="1"/>
  <c r="Q886" i="1" a="1"/>
  <c r="Q886" i="1" s="1"/>
  <c r="Q887" i="1" a="1"/>
  <c r="Q887" i="1" s="1"/>
  <c r="Q888" i="1" a="1"/>
  <c r="Q888" i="1" s="1"/>
  <c r="Q889" i="1" a="1"/>
  <c r="Q889" i="1" s="1"/>
  <c r="Q890" i="1" a="1"/>
  <c r="Q890" i="1" s="1"/>
  <c r="Q891" i="1" a="1"/>
  <c r="Q891" i="1" s="1"/>
  <c r="Q892" i="1" a="1"/>
  <c r="Q892" i="1" s="1"/>
  <c r="Q893" i="1" a="1"/>
  <c r="Q893" i="1" s="1"/>
  <c r="Q894" i="1" a="1"/>
  <c r="Q894" i="1" s="1"/>
  <c r="Q895" i="1" a="1"/>
  <c r="Q895" i="1" s="1"/>
  <c r="Q896" i="1" a="1"/>
  <c r="Q896" i="1" s="1"/>
  <c r="Q897" i="1" a="1"/>
  <c r="Q897" i="1" s="1"/>
  <c r="Q898" i="1" a="1"/>
  <c r="Q898" i="1" s="1"/>
  <c r="Q899" i="1" a="1"/>
  <c r="Q899" i="1" s="1"/>
  <c r="Q900" i="1" a="1"/>
  <c r="Q900" i="1" s="1"/>
  <c r="Q901" i="1" a="1"/>
  <c r="Q901" i="1" s="1"/>
  <c r="Q902" i="1" a="1"/>
  <c r="Q902" i="1" s="1"/>
  <c r="Q903" i="1" a="1"/>
  <c r="Q903" i="1" s="1"/>
  <c r="Q904" i="1" a="1"/>
  <c r="Q904" i="1" s="1"/>
  <c r="Q905" i="1" a="1"/>
  <c r="Q905" i="1" s="1"/>
  <c r="Q906" i="1" a="1"/>
  <c r="Q906" i="1" s="1"/>
  <c r="Q907" i="1" a="1"/>
  <c r="Q907" i="1" s="1"/>
  <c r="Q908" i="1" a="1"/>
  <c r="Q908" i="1" s="1"/>
  <c r="Q909" i="1" a="1"/>
  <c r="Q909" i="1" s="1"/>
  <c r="Q910" i="1" a="1"/>
  <c r="Q910" i="1" s="1"/>
  <c r="Q911" i="1" a="1"/>
  <c r="Q911" i="1" s="1"/>
  <c r="Q912" i="1" a="1"/>
  <c r="Q912" i="1" s="1"/>
  <c r="Q913" i="1" a="1"/>
  <c r="Q913" i="1" s="1"/>
  <c r="Q914" i="1" a="1"/>
  <c r="Q914" i="1" s="1"/>
  <c r="Q915" i="1" a="1"/>
  <c r="Q915" i="1" s="1"/>
  <c r="Q916" i="1" a="1"/>
  <c r="Q916" i="1" s="1"/>
  <c r="Q917" i="1" a="1"/>
  <c r="Q917" i="1" s="1"/>
  <c r="Q918" i="1" a="1"/>
  <c r="Q918" i="1" s="1"/>
  <c r="Q919" i="1" a="1"/>
  <c r="Q919" i="1" s="1"/>
  <c r="Q920" i="1" a="1"/>
  <c r="Q920" i="1" s="1"/>
  <c r="Q921" i="1" a="1"/>
  <c r="Q921" i="1" s="1"/>
  <c r="Q922" i="1" a="1"/>
  <c r="Q922" i="1" s="1"/>
  <c r="Q923" i="1" a="1"/>
  <c r="Q923" i="1" s="1"/>
  <c r="Q924" i="1" a="1"/>
  <c r="Q924" i="1" s="1"/>
  <c r="Q925" i="1" a="1"/>
  <c r="Q925" i="1" s="1"/>
  <c r="Q926" i="1" a="1"/>
  <c r="Q926" i="1" s="1"/>
  <c r="Q927" i="1" a="1"/>
  <c r="Q927" i="1" s="1"/>
  <c r="Q928" i="1" a="1"/>
  <c r="Q928" i="1" s="1"/>
  <c r="Q929" i="1" a="1"/>
  <c r="Q929" i="1" s="1"/>
  <c r="Q930" i="1" a="1"/>
  <c r="Q930" i="1" s="1"/>
  <c r="Q931" i="1" a="1"/>
  <c r="Q931" i="1" s="1"/>
  <c r="Q932" i="1" a="1"/>
  <c r="Q932" i="1" s="1"/>
  <c r="Q933" i="1" a="1"/>
  <c r="Q933" i="1" s="1"/>
  <c r="Q934" i="1" a="1"/>
  <c r="Q934" i="1" s="1"/>
  <c r="Q935" i="1" a="1"/>
  <c r="Q935" i="1" s="1"/>
  <c r="Q936" i="1" a="1"/>
  <c r="Q936" i="1" s="1"/>
  <c r="Q937" i="1" a="1"/>
  <c r="Q937" i="1" s="1"/>
  <c r="Q938" i="1" a="1"/>
  <c r="Q938" i="1" s="1"/>
  <c r="Q939" i="1" a="1"/>
  <c r="Q939" i="1" s="1"/>
  <c r="Q940" i="1" a="1"/>
  <c r="Q940" i="1" s="1"/>
  <c r="Q941" i="1" a="1"/>
  <c r="Q941" i="1" s="1"/>
  <c r="Q942" i="1" a="1"/>
  <c r="Q942" i="1" s="1"/>
  <c r="Q943" i="1" a="1"/>
  <c r="Q943" i="1" s="1"/>
  <c r="Q944" i="1" a="1"/>
  <c r="Q944" i="1" s="1"/>
  <c r="Q945" i="1" a="1"/>
  <c r="Q945" i="1" s="1"/>
  <c r="Q946" i="1" a="1"/>
  <c r="Q946" i="1" s="1"/>
  <c r="Q947" i="1" a="1"/>
  <c r="Q947" i="1" s="1"/>
  <c r="Q948" i="1" a="1"/>
  <c r="Q948" i="1" s="1"/>
  <c r="Q949" i="1" a="1"/>
  <c r="Q949" i="1" s="1"/>
  <c r="Q950" i="1" a="1"/>
  <c r="Q950" i="1" s="1"/>
  <c r="Q951" i="1" a="1"/>
  <c r="Q951" i="1" s="1"/>
  <c r="Q952" i="1" a="1"/>
  <c r="Q952" i="1" s="1"/>
  <c r="Q953" i="1" a="1"/>
  <c r="Q953" i="1" s="1"/>
  <c r="Q954" i="1" a="1"/>
  <c r="Q954" i="1" s="1"/>
  <c r="Q955" i="1" a="1"/>
  <c r="Q955" i="1" s="1"/>
  <c r="Q956" i="1" a="1"/>
  <c r="Q956" i="1" s="1"/>
  <c r="Q957" i="1" a="1"/>
  <c r="Q957" i="1" s="1"/>
  <c r="Q958" i="1" a="1"/>
  <c r="Q958" i="1" s="1"/>
  <c r="Q959" i="1" a="1"/>
  <c r="Q959" i="1" s="1"/>
  <c r="Q960" i="1" a="1"/>
  <c r="Q960" i="1" s="1"/>
  <c r="Q961" i="1" a="1"/>
  <c r="Q961" i="1" s="1"/>
  <c r="Q962" i="1" a="1"/>
  <c r="Q962" i="1" s="1"/>
  <c r="Q963" i="1" a="1"/>
  <c r="Q963" i="1" s="1"/>
  <c r="Q964" i="1" a="1"/>
  <c r="Q964" i="1" s="1"/>
  <c r="Q965" i="1" a="1"/>
  <c r="Q965" i="1" s="1"/>
  <c r="Q966" i="1" a="1"/>
  <c r="Q966" i="1" s="1"/>
  <c r="Q967" i="1" a="1"/>
  <c r="Q967" i="1" s="1"/>
  <c r="Q968" i="1" a="1"/>
  <c r="Q968" i="1" s="1"/>
  <c r="Q969" i="1" a="1"/>
  <c r="Q969" i="1" s="1"/>
  <c r="Q970" i="1" a="1"/>
  <c r="Q970" i="1" s="1"/>
  <c r="Q971" i="1" a="1"/>
  <c r="Q971" i="1" s="1"/>
  <c r="Q972" i="1" a="1"/>
  <c r="Q972" i="1" s="1"/>
  <c r="Q973" i="1" a="1"/>
  <c r="Q973" i="1" s="1"/>
  <c r="Q974" i="1" a="1"/>
  <c r="Q974" i="1" s="1"/>
  <c r="Q975" i="1" a="1"/>
  <c r="Q975" i="1" s="1"/>
  <c r="Q976" i="1" a="1"/>
  <c r="Q976" i="1" s="1"/>
  <c r="Q977" i="1" a="1"/>
  <c r="Q977" i="1" s="1"/>
  <c r="Q978" i="1" a="1"/>
  <c r="Q978" i="1" s="1"/>
  <c r="Q979" i="1" a="1"/>
  <c r="Q979" i="1" s="1"/>
  <c r="Q980" i="1" a="1"/>
  <c r="Q980" i="1" s="1"/>
  <c r="Q981" i="1" a="1"/>
  <c r="Q981" i="1" s="1"/>
  <c r="Q982" i="1" a="1"/>
  <c r="Q982" i="1" s="1"/>
  <c r="Q983" i="1" a="1"/>
  <c r="Q983" i="1" s="1"/>
  <c r="Q984" i="1" a="1"/>
  <c r="Q984" i="1" s="1"/>
  <c r="Q985" i="1" a="1"/>
  <c r="Q985" i="1" s="1"/>
  <c r="Q986" i="1" a="1"/>
  <c r="Q986" i="1" s="1"/>
  <c r="Q987" i="1" a="1"/>
  <c r="Q987" i="1" s="1"/>
  <c r="Q988" i="1" a="1"/>
  <c r="Q988" i="1" s="1"/>
  <c r="Q989" i="1" a="1"/>
  <c r="Q989" i="1" s="1"/>
  <c r="Q990" i="1" a="1"/>
  <c r="Q990" i="1" s="1"/>
  <c r="Q991" i="1" a="1"/>
  <c r="Q991" i="1" s="1"/>
  <c r="Q992" i="1" a="1"/>
  <c r="Q992" i="1" s="1"/>
  <c r="Q993" i="1" a="1"/>
  <c r="Q993" i="1" s="1"/>
  <c r="Q994" i="1" a="1"/>
  <c r="Q994" i="1" s="1"/>
  <c r="Q995" i="1" a="1"/>
  <c r="Q995" i="1" s="1"/>
  <c r="Q996" i="1" a="1"/>
  <c r="Q996" i="1" s="1"/>
  <c r="Q997" i="1" a="1"/>
  <c r="Q997" i="1" s="1"/>
  <c r="Q998" i="1" a="1"/>
  <c r="Q998" i="1" s="1"/>
  <c r="Q999" i="1" a="1"/>
  <c r="Q999" i="1" s="1"/>
  <c r="Q1000" i="1" a="1"/>
  <c r="Q1000" i="1" s="1"/>
  <c r="Q1001" i="1" a="1"/>
  <c r="Q1001" i="1" s="1"/>
  <c r="Q1002" i="1" a="1"/>
  <c r="Q1002" i="1" s="1"/>
  <c r="Q1003" i="1" a="1"/>
  <c r="Q1003" i="1" s="1"/>
  <c r="Q1004" i="1" a="1"/>
  <c r="Q1004" i="1" s="1"/>
  <c r="Q1005" i="1" a="1"/>
  <c r="Q1005" i="1" s="1"/>
  <c r="Q1006" i="1" a="1"/>
  <c r="Q1006" i="1" s="1"/>
  <c r="Q1007" i="1" a="1"/>
  <c r="Q1007" i="1" s="1"/>
  <c r="Q1008" i="1" a="1"/>
  <c r="Q1008" i="1" s="1"/>
  <c r="Q1009" i="1" a="1"/>
  <c r="Q1009" i="1" s="1"/>
  <c r="Q1010" i="1" a="1"/>
  <c r="Q1010" i="1" s="1"/>
  <c r="Q1011" i="1" a="1"/>
  <c r="Q1011" i="1" s="1"/>
  <c r="Q1012" i="1" a="1"/>
  <c r="Q1012" i="1" s="1"/>
  <c r="Q1013" i="1" a="1"/>
  <c r="Q1013" i="1" s="1"/>
  <c r="Q1014" i="1" a="1"/>
  <c r="Q1014" i="1" s="1"/>
  <c r="Q1015" i="1" a="1"/>
  <c r="Q1015" i="1" s="1"/>
  <c r="Q1016" i="1" a="1"/>
  <c r="Q1016" i="1" s="1"/>
  <c r="Q1017" i="1" a="1"/>
  <c r="Q1017" i="1" s="1"/>
  <c r="Q1018" i="1" a="1"/>
  <c r="Q1018" i="1" s="1"/>
  <c r="Q1019" i="1" a="1"/>
  <c r="Q1019" i="1" s="1"/>
  <c r="Q1020" i="1" a="1"/>
  <c r="Q1020" i="1" s="1"/>
  <c r="Q1021" i="1" a="1"/>
  <c r="Q1021" i="1" s="1"/>
  <c r="Q1022" i="1" a="1"/>
  <c r="Q1022" i="1" s="1"/>
  <c r="Q1023" i="1" a="1"/>
  <c r="Q1023" i="1" s="1"/>
  <c r="Q1024" i="1" a="1"/>
  <c r="Q1024" i="1" s="1"/>
  <c r="Q1025" i="1" a="1"/>
  <c r="Q1025" i="1" s="1"/>
  <c r="Q1026" i="1" a="1"/>
  <c r="Q1026" i="1" s="1"/>
  <c r="Q1027" i="1" a="1"/>
  <c r="Q1027" i="1" s="1"/>
  <c r="Q1028" i="1" a="1"/>
  <c r="Q1028" i="1" s="1"/>
  <c r="Q1029" i="1" a="1"/>
  <c r="Q1029" i="1" s="1"/>
  <c r="Q1030" i="1" a="1"/>
  <c r="Q1030" i="1" s="1"/>
  <c r="Q1031" i="1" a="1"/>
  <c r="Q1031" i="1" s="1"/>
  <c r="Q1032" i="1" a="1"/>
  <c r="Q1032" i="1" s="1"/>
  <c r="Q1033" i="1" a="1"/>
  <c r="Q1033" i="1" s="1"/>
  <c r="Q1034" i="1" a="1"/>
  <c r="Q1034" i="1" s="1"/>
  <c r="Q1035" i="1" a="1"/>
  <c r="Q1035" i="1" s="1"/>
  <c r="Q1036" i="1" a="1"/>
  <c r="Q1036" i="1" s="1"/>
  <c r="Q1037" i="1" a="1"/>
  <c r="Q1037" i="1" s="1"/>
  <c r="Q1038" i="1" a="1"/>
  <c r="Q1038" i="1" s="1"/>
  <c r="Q1039" i="1" a="1"/>
  <c r="Q1039" i="1" s="1"/>
  <c r="Q1040" i="1" a="1"/>
  <c r="Q1040" i="1" s="1"/>
  <c r="Q1041" i="1" a="1"/>
  <c r="Q1041" i="1" s="1"/>
  <c r="Q1042" i="1" a="1"/>
  <c r="Q1042" i="1" s="1"/>
  <c r="Q1043" i="1" a="1"/>
  <c r="Q1043" i="1" s="1"/>
  <c r="Q1044" i="1" a="1"/>
  <c r="Q1044" i="1" s="1"/>
  <c r="Q1045" i="1" a="1"/>
  <c r="Q1045" i="1" s="1"/>
  <c r="Q1046" i="1" a="1"/>
  <c r="Q1046" i="1" s="1"/>
  <c r="Q1047" i="1" a="1"/>
  <c r="Q1047" i="1" s="1"/>
  <c r="Q1048" i="1" a="1"/>
  <c r="Q1048" i="1" s="1"/>
  <c r="Q1049" i="1" a="1"/>
  <c r="Q1049" i="1" s="1"/>
  <c r="Q1050" i="1" a="1"/>
  <c r="Q1050" i="1" s="1"/>
  <c r="Q1051" i="1" a="1"/>
  <c r="Q1051" i="1" s="1"/>
  <c r="Q1052" i="1" a="1"/>
  <c r="Q1052" i="1" s="1"/>
  <c r="Q1053" i="1" a="1"/>
  <c r="Q1053" i="1" s="1"/>
  <c r="Q1054" i="1" a="1"/>
  <c r="Q1054" i="1" s="1"/>
  <c r="Q1055" i="1" a="1"/>
  <c r="Q1055" i="1" s="1"/>
  <c r="Q1056" i="1" a="1"/>
  <c r="Q1056" i="1" s="1"/>
  <c r="Q1057" i="1" a="1"/>
  <c r="Q1057" i="1" s="1"/>
  <c r="Q1058" i="1" a="1"/>
  <c r="Q1058" i="1" s="1"/>
  <c r="Q1059" i="1" a="1"/>
  <c r="Q1059" i="1" s="1"/>
  <c r="Q1060" i="1" a="1"/>
  <c r="Q1060" i="1" s="1"/>
  <c r="Q1061" i="1" a="1"/>
  <c r="Q1061" i="1" s="1"/>
  <c r="Q1062" i="1" a="1"/>
  <c r="Q1062" i="1" s="1"/>
  <c r="Q1063" i="1" a="1"/>
  <c r="Q1063" i="1" s="1"/>
  <c r="Q1064" i="1" a="1"/>
  <c r="Q1064" i="1" s="1"/>
  <c r="Q1065" i="1" a="1"/>
  <c r="Q1065" i="1" s="1"/>
  <c r="Q1066" i="1" a="1"/>
  <c r="Q1066" i="1" s="1"/>
  <c r="Q1067" i="1" a="1"/>
  <c r="Q1067" i="1" s="1"/>
  <c r="Q1068" i="1" a="1"/>
  <c r="Q1068" i="1" s="1"/>
  <c r="Q1069" i="1" a="1"/>
  <c r="Q1069" i="1" s="1"/>
  <c r="Q1070" i="1" a="1"/>
  <c r="Q1070" i="1" s="1"/>
  <c r="Q1071" i="1" a="1"/>
  <c r="Q1071" i="1" s="1"/>
  <c r="Q1072" i="1" a="1"/>
  <c r="Q1072" i="1" s="1"/>
  <c r="Q1073" i="1" a="1"/>
  <c r="Q1073" i="1" s="1"/>
  <c r="Q1074" i="1" a="1"/>
  <c r="Q1074" i="1" s="1"/>
  <c r="Q1075" i="1" a="1"/>
  <c r="Q1075" i="1" s="1"/>
  <c r="Q1076" i="1" a="1"/>
  <c r="Q1076" i="1" s="1"/>
  <c r="Q1077" i="1" a="1"/>
  <c r="Q1077" i="1" s="1"/>
  <c r="Q1078" i="1" a="1"/>
  <c r="Q1078" i="1" s="1"/>
  <c r="Q1079" i="1" a="1"/>
  <c r="Q1079" i="1" s="1"/>
  <c r="Q1080" i="1" a="1"/>
  <c r="Q1080" i="1" s="1"/>
  <c r="Q1081" i="1" a="1"/>
  <c r="Q1081" i="1" s="1"/>
  <c r="Q1082" i="1" a="1"/>
  <c r="Q1082" i="1" s="1"/>
  <c r="Q1083" i="1" a="1"/>
  <c r="Q1083" i="1" s="1"/>
  <c r="Q1084" i="1" a="1"/>
  <c r="Q1084" i="1" s="1"/>
  <c r="Q1085" i="1" a="1"/>
  <c r="Q1085" i="1" s="1"/>
  <c r="Q1086" i="1" a="1"/>
  <c r="Q1086" i="1" s="1"/>
  <c r="Q1087" i="1" a="1"/>
  <c r="Q1087" i="1" s="1"/>
  <c r="Q1088" i="1" a="1"/>
  <c r="Q1088" i="1" s="1"/>
  <c r="Q1089" i="1" a="1"/>
  <c r="Q1089" i="1" s="1"/>
  <c r="Q1090" i="1" a="1"/>
  <c r="Q1090" i="1" s="1"/>
  <c r="Q1091" i="1" a="1"/>
  <c r="Q1091" i="1" s="1"/>
  <c r="Q1092" i="1" a="1"/>
  <c r="Q1092" i="1" s="1"/>
  <c r="Q1093" i="1" a="1"/>
  <c r="Q1093" i="1" s="1"/>
  <c r="Q1094" i="1" a="1"/>
  <c r="Q1094" i="1" s="1"/>
  <c r="Q1095" i="1" a="1"/>
  <c r="Q1095" i="1" s="1"/>
  <c r="Q1096" i="1" a="1"/>
  <c r="Q1096" i="1" s="1"/>
  <c r="Q1097" i="1" a="1"/>
  <c r="Q1097" i="1" s="1"/>
  <c r="Q1098" i="1" a="1"/>
  <c r="Q1098" i="1" s="1"/>
  <c r="Q1099" i="1" a="1"/>
  <c r="Q1099" i="1" s="1"/>
  <c r="Q1100" i="1" a="1"/>
  <c r="Q1100" i="1" s="1"/>
  <c r="Q1101" i="1" a="1"/>
  <c r="Q1101" i="1" s="1"/>
  <c r="Q1102" i="1" a="1"/>
  <c r="Q1102" i="1" s="1"/>
  <c r="Q1103" i="1" a="1"/>
  <c r="Q1103" i="1" s="1"/>
  <c r="Q1104" i="1" a="1"/>
  <c r="Q1104" i="1" s="1"/>
  <c r="Q1105" i="1" a="1"/>
  <c r="Q1105" i="1" s="1"/>
  <c r="Q1106" i="1" a="1"/>
  <c r="Q1106" i="1" s="1"/>
  <c r="Q1107" i="1" a="1"/>
  <c r="Q1107" i="1" s="1"/>
  <c r="Q1108" i="1" a="1"/>
  <c r="Q1108" i="1" s="1"/>
  <c r="Q1109" i="1" a="1"/>
  <c r="Q1109" i="1" s="1"/>
  <c r="Q1110" i="1" a="1"/>
  <c r="Q1110" i="1" s="1"/>
  <c r="Q1111" i="1" a="1"/>
  <c r="Q1111" i="1" s="1"/>
  <c r="Q1112" i="1" a="1"/>
  <c r="Q1112" i="1" s="1"/>
  <c r="Q1113" i="1" a="1"/>
  <c r="Q1113" i="1" s="1"/>
  <c r="Q1114" i="1" a="1"/>
  <c r="Q1114" i="1" s="1"/>
  <c r="Q1115" i="1" a="1"/>
  <c r="Q1115" i="1" s="1"/>
  <c r="Q1116" i="1" a="1"/>
  <c r="Q1116" i="1" s="1"/>
  <c r="Q1117" i="1" a="1"/>
  <c r="Q1117" i="1" s="1"/>
  <c r="Q1118" i="1" a="1"/>
  <c r="Q1118" i="1" s="1"/>
  <c r="Q1119" i="1" a="1"/>
  <c r="Q1119" i="1" s="1"/>
  <c r="Q1120" i="1" a="1"/>
  <c r="Q1120" i="1" s="1"/>
  <c r="Q1121" i="1" a="1"/>
  <c r="Q1121" i="1" s="1"/>
  <c r="Q1122" i="1" a="1"/>
  <c r="Q1122" i="1" s="1"/>
  <c r="Q1123" i="1" a="1"/>
  <c r="Q1123" i="1" s="1"/>
  <c r="Q1124" i="1" a="1"/>
  <c r="Q1124" i="1" s="1"/>
  <c r="Q1125" i="1" a="1"/>
  <c r="Q1125" i="1" s="1"/>
  <c r="Q1126" i="1" a="1"/>
  <c r="Q1126" i="1" s="1"/>
  <c r="Q1127" i="1" a="1"/>
  <c r="Q1127" i="1" s="1"/>
  <c r="Q1128" i="1" a="1"/>
  <c r="Q1128" i="1" s="1"/>
  <c r="Q1129" i="1" a="1"/>
  <c r="Q1129" i="1" s="1"/>
  <c r="Q1130" i="1" a="1"/>
  <c r="Q1130" i="1" s="1"/>
  <c r="Q1131" i="1" a="1"/>
  <c r="Q1131" i="1" s="1"/>
  <c r="Q1132" i="1" a="1"/>
  <c r="Q1132" i="1" s="1"/>
  <c r="Q1133" i="1" a="1"/>
  <c r="Q1133" i="1" s="1"/>
  <c r="Q1134" i="1" a="1"/>
  <c r="Q1134" i="1" s="1"/>
  <c r="Q1135" i="1" a="1"/>
  <c r="Q1135" i="1" s="1"/>
  <c r="Q1136" i="1" a="1"/>
  <c r="Q1136" i="1" s="1"/>
  <c r="Q1137" i="1" a="1"/>
  <c r="Q1137" i="1" s="1"/>
  <c r="Q1138" i="1" a="1"/>
  <c r="Q1138" i="1" s="1"/>
  <c r="Q1139" i="1" a="1"/>
  <c r="Q1139" i="1" s="1"/>
  <c r="Q1140" i="1" a="1"/>
  <c r="Q1140" i="1" s="1"/>
  <c r="Q1141" i="1" a="1"/>
  <c r="Q1141" i="1" s="1"/>
  <c r="Q1142" i="1" a="1"/>
  <c r="Q1142" i="1" s="1"/>
  <c r="Q1143" i="1" a="1"/>
  <c r="Q1143" i="1" s="1"/>
  <c r="Q1144" i="1" a="1"/>
  <c r="Q1144" i="1" s="1"/>
  <c r="Q1145" i="1" a="1"/>
  <c r="Q1145" i="1" s="1"/>
  <c r="Q1146" i="1" a="1"/>
  <c r="Q1146" i="1" s="1"/>
  <c r="Q1147" i="1" a="1"/>
  <c r="Q1147" i="1" s="1"/>
  <c r="Q1148" i="1" a="1"/>
  <c r="Q1148" i="1" s="1"/>
  <c r="Q1149" i="1" a="1"/>
  <c r="Q1149" i="1" s="1"/>
  <c r="Q1150" i="1" a="1"/>
  <c r="Q1150" i="1" s="1"/>
  <c r="Q1151" i="1" a="1"/>
  <c r="Q1151" i="1" s="1"/>
  <c r="Q1152" i="1" a="1"/>
  <c r="Q1152" i="1" s="1"/>
  <c r="Q1153" i="1" a="1"/>
  <c r="Q1153" i="1" s="1"/>
  <c r="Q1154" i="1" a="1"/>
  <c r="Q1154" i="1" s="1"/>
  <c r="Q1155" i="1" a="1"/>
  <c r="Q1155" i="1" s="1"/>
  <c r="Q1156" i="1" a="1"/>
  <c r="Q1156" i="1" s="1"/>
  <c r="Q1157" i="1" a="1"/>
  <c r="Q1157" i="1" s="1"/>
  <c r="Q1158" i="1" a="1"/>
  <c r="Q1158" i="1" s="1"/>
  <c r="Q1159" i="1" a="1"/>
  <c r="Q1159" i="1" s="1"/>
  <c r="Q1160" i="1" a="1"/>
  <c r="Q1160" i="1" s="1"/>
  <c r="Q1161" i="1" a="1"/>
  <c r="Q1161" i="1" s="1"/>
  <c r="Q1162" i="1" a="1"/>
  <c r="Q1162" i="1" s="1"/>
  <c r="Q1163" i="1" a="1"/>
  <c r="Q1163" i="1" s="1"/>
  <c r="Q1164" i="1" a="1"/>
  <c r="Q1164" i="1" s="1"/>
  <c r="Q1165" i="1" a="1"/>
  <c r="Q1165" i="1" s="1"/>
  <c r="Q1166" i="1" a="1"/>
  <c r="Q1166" i="1" s="1"/>
  <c r="Q1167" i="1" a="1"/>
  <c r="Q1167" i="1" s="1"/>
  <c r="Q1168" i="1" a="1"/>
  <c r="Q1168" i="1" s="1"/>
  <c r="Q1169" i="1" a="1"/>
  <c r="Q1169" i="1" s="1"/>
  <c r="Q1170" i="1" a="1"/>
  <c r="Q1170" i="1" s="1"/>
  <c r="Q1171" i="1" a="1"/>
  <c r="Q1171" i="1" s="1"/>
  <c r="Q1172" i="1" a="1"/>
  <c r="Q1172" i="1" s="1"/>
  <c r="Q1173" i="1" a="1"/>
  <c r="Q1173" i="1" s="1"/>
  <c r="Q1174" i="1" a="1"/>
  <c r="Q1174" i="1" s="1"/>
  <c r="Q1175" i="1" a="1"/>
  <c r="Q1175" i="1" s="1"/>
  <c r="Q1176" i="1" a="1"/>
  <c r="Q1176" i="1" s="1"/>
  <c r="Q1177" i="1" a="1"/>
  <c r="Q1177" i="1" s="1"/>
  <c r="Q1178" i="1" a="1"/>
  <c r="Q1178" i="1" s="1"/>
  <c r="Q1179" i="1" a="1"/>
  <c r="Q1179" i="1" s="1"/>
  <c r="Q1180" i="1" a="1"/>
  <c r="Q1180" i="1" s="1"/>
  <c r="Q1181" i="1" a="1"/>
  <c r="Q1181" i="1" s="1"/>
  <c r="Q1182" i="1" a="1"/>
  <c r="Q1182" i="1" s="1"/>
  <c r="Q1183" i="1" a="1"/>
  <c r="Q1183" i="1" s="1"/>
  <c r="Q1184" i="1" a="1"/>
  <c r="Q1184" i="1" s="1"/>
  <c r="Q1185" i="1" a="1"/>
  <c r="Q1185" i="1" s="1"/>
  <c r="Q1186" i="1" a="1"/>
  <c r="Q1186" i="1" s="1"/>
  <c r="Q1187" i="1" a="1"/>
  <c r="Q1187" i="1" s="1"/>
  <c r="Q1188" i="1" a="1"/>
  <c r="Q1188" i="1" s="1"/>
  <c r="Q1189" i="1" a="1"/>
  <c r="Q1189" i="1" s="1"/>
  <c r="Q1190" i="1" a="1"/>
  <c r="Q1190" i="1" s="1"/>
  <c r="Q1191" i="1" a="1"/>
  <c r="Q1191" i="1" s="1"/>
  <c r="Q1192" i="1" a="1"/>
  <c r="Q1192" i="1" s="1"/>
  <c r="Q1193" i="1" a="1"/>
  <c r="Q1193" i="1" s="1"/>
  <c r="Q1194" i="1" a="1"/>
  <c r="Q1194" i="1" s="1"/>
  <c r="Q1195" i="1" a="1"/>
  <c r="Q1195" i="1" s="1"/>
  <c r="Q1196" i="1" a="1"/>
  <c r="Q1196" i="1" s="1"/>
  <c r="Q1197" i="1" a="1"/>
  <c r="Q1197" i="1" s="1"/>
  <c r="Q1198" i="1" a="1"/>
  <c r="Q1198" i="1" s="1"/>
  <c r="Q1199" i="1" a="1"/>
  <c r="Q1199" i="1" s="1"/>
  <c r="Q1200" i="1" a="1"/>
  <c r="Q1200" i="1" s="1"/>
  <c r="Q1201" i="1" a="1"/>
  <c r="Q1201" i="1" s="1"/>
  <c r="Q1202" i="1" a="1"/>
  <c r="Q1202" i="1" s="1"/>
  <c r="Q1203" i="1" a="1"/>
  <c r="Q1203" i="1" s="1"/>
  <c r="Q1204" i="1" a="1"/>
  <c r="Q1204" i="1" s="1"/>
  <c r="Q1205" i="1" a="1"/>
  <c r="Q1205" i="1" s="1"/>
  <c r="Q1206" i="1" a="1"/>
  <c r="Q1206" i="1" s="1"/>
  <c r="Q1207" i="1" a="1"/>
  <c r="Q1207" i="1" s="1"/>
  <c r="Q1208" i="1" a="1"/>
  <c r="Q1208" i="1" s="1"/>
  <c r="Q1209" i="1" a="1"/>
  <c r="Q1209" i="1" s="1"/>
  <c r="Q1210" i="1" a="1"/>
  <c r="Q1210" i="1" s="1"/>
  <c r="Q1211" i="1" a="1"/>
  <c r="Q1211" i="1" s="1"/>
  <c r="Q1212" i="1" a="1"/>
  <c r="Q1212" i="1" s="1"/>
  <c r="Q1213" i="1" a="1"/>
  <c r="Q1213" i="1" s="1"/>
  <c r="Q1214" i="1" a="1"/>
  <c r="Q1214" i="1" s="1"/>
  <c r="Q1215" i="1" a="1"/>
  <c r="Q1215" i="1" s="1"/>
  <c r="Q1216" i="1" a="1"/>
  <c r="Q1216" i="1" s="1"/>
  <c r="Q1217" i="1" a="1"/>
  <c r="Q1217" i="1" s="1"/>
  <c r="Q1218" i="1" a="1"/>
  <c r="Q1218" i="1" s="1"/>
  <c r="Q1219" i="1" a="1"/>
  <c r="Q1219" i="1" s="1"/>
  <c r="Q1220" i="1" a="1"/>
  <c r="Q1220" i="1" s="1"/>
  <c r="Q1221" i="1" a="1"/>
  <c r="Q1221" i="1" s="1"/>
  <c r="Q1222" i="1" a="1"/>
  <c r="Q1222" i="1" s="1"/>
  <c r="Q1223" i="1" a="1"/>
  <c r="Q1223" i="1" s="1"/>
  <c r="Q1224" i="1" a="1"/>
  <c r="Q1224" i="1" s="1"/>
  <c r="Q1225" i="1" a="1"/>
  <c r="Q1225" i="1" s="1"/>
  <c r="Q1226" i="1" a="1"/>
  <c r="Q1226" i="1" s="1"/>
  <c r="Q1227" i="1" a="1"/>
  <c r="Q1227" i="1" s="1"/>
  <c r="Q1228" i="1" a="1"/>
  <c r="Q1228" i="1" s="1"/>
  <c r="Q1229" i="1" a="1"/>
  <c r="Q1229" i="1" s="1"/>
  <c r="Q1230" i="1" a="1"/>
  <c r="Q1230" i="1" s="1"/>
  <c r="Q1231" i="1" a="1"/>
  <c r="Q1231" i="1" s="1"/>
  <c r="Q1232" i="1" a="1"/>
  <c r="Q1232" i="1" s="1"/>
  <c r="Q1233" i="1" a="1"/>
  <c r="Q1233" i="1" s="1"/>
  <c r="Q1234" i="1" a="1"/>
  <c r="Q1234" i="1" s="1"/>
  <c r="Q1235" i="1" a="1"/>
  <c r="Q1235" i="1" s="1"/>
  <c r="Q1236" i="1" a="1"/>
  <c r="Q1236" i="1" s="1"/>
  <c r="Q1237" i="1" a="1"/>
  <c r="Q1237" i="1" s="1"/>
  <c r="Q1238" i="1" a="1"/>
  <c r="Q1238" i="1" s="1"/>
  <c r="Q1239" i="1" a="1"/>
  <c r="Q1239" i="1" s="1"/>
  <c r="Q1240" i="1" a="1"/>
  <c r="Q1240" i="1" s="1"/>
  <c r="Q1241" i="1" a="1"/>
  <c r="Q1241" i="1" s="1"/>
  <c r="Q1242" i="1" a="1"/>
  <c r="Q1242" i="1" s="1"/>
  <c r="Q1243" i="1" a="1"/>
  <c r="Q1243" i="1" s="1"/>
  <c r="Q1244" i="1" a="1"/>
  <c r="Q1244" i="1" s="1"/>
  <c r="Q1245" i="1" a="1"/>
  <c r="Q1245" i="1" s="1"/>
  <c r="Q1246" i="1" a="1"/>
  <c r="Q1246" i="1" s="1"/>
  <c r="Q1247" i="1" a="1"/>
  <c r="Q1247" i="1" s="1"/>
  <c r="Q1248" i="1" a="1"/>
  <c r="Q1248" i="1" s="1"/>
  <c r="Q1249" i="1" a="1"/>
  <c r="Q1249" i="1" s="1"/>
  <c r="Q1250" i="1" a="1"/>
  <c r="Q1250" i="1" s="1"/>
  <c r="Q1251" i="1" a="1"/>
  <c r="Q1251" i="1" s="1"/>
  <c r="Q1252" i="1" a="1"/>
  <c r="Q1252" i="1" s="1"/>
  <c r="Q1253" i="1" a="1"/>
  <c r="Q1253" i="1" s="1"/>
  <c r="Q1254" i="1" a="1"/>
  <c r="Q1254" i="1" s="1"/>
  <c r="Q1255" i="1" a="1"/>
  <c r="Q1255" i="1" s="1"/>
  <c r="Q1256" i="1" a="1"/>
  <c r="Q1256" i="1" s="1"/>
  <c r="Q1257" i="1" a="1"/>
  <c r="Q1257" i="1" s="1"/>
  <c r="Q1258" i="1" a="1"/>
  <c r="Q1258" i="1" s="1"/>
  <c r="Q1259" i="1" a="1"/>
  <c r="Q1259" i="1" s="1"/>
  <c r="Q1260" i="1" a="1"/>
  <c r="Q1260" i="1" s="1"/>
  <c r="Q1261" i="1" a="1"/>
  <c r="Q1261" i="1" s="1"/>
  <c r="Q1262" i="1" a="1"/>
  <c r="Q1262" i="1" s="1"/>
  <c r="Q1263" i="1" a="1"/>
  <c r="Q1263" i="1" s="1"/>
  <c r="Q1264" i="1" a="1"/>
  <c r="Q1264" i="1" s="1"/>
  <c r="Q1265" i="1" a="1"/>
  <c r="Q1265" i="1" s="1"/>
  <c r="Q1266" i="1" a="1"/>
  <c r="Q1266" i="1" s="1"/>
  <c r="Q1267" i="1" a="1"/>
  <c r="Q1267" i="1" s="1"/>
  <c r="Q1268" i="1" a="1"/>
  <c r="Q1268" i="1" s="1"/>
  <c r="Q1269" i="1" a="1"/>
  <c r="Q1269" i="1" s="1"/>
  <c r="Q1270" i="1" a="1"/>
  <c r="Q1270" i="1" s="1"/>
  <c r="Q1271" i="1" a="1"/>
  <c r="Q1271" i="1" s="1"/>
  <c r="Q1272" i="1" a="1"/>
  <c r="Q1272" i="1" s="1"/>
  <c r="Q1273" i="1" a="1"/>
  <c r="Q1273" i="1" s="1"/>
  <c r="Q1274" i="1" a="1"/>
  <c r="Q1274" i="1" s="1"/>
  <c r="Q1275" i="1" a="1"/>
  <c r="Q1275" i="1" s="1"/>
  <c r="Q1276" i="1" a="1"/>
  <c r="Q1276" i="1" s="1"/>
  <c r="Q1277" i="1" a="1"/>
  <c r="Q1277" i="1" s="1"/>
  <c r="Q1278" i="1" a="1"/>
  <c r="Q1278" i="1" s="1"/>
  <c r="Q1279" i="1" a="1"/>
  <c r="Q1279" i="1" s="1"/>
  <c r="Q1280" i="1" a="1"/>
  <c r="Q1280" i="1" s="1"/>
  <c r="Q1281" i="1" a="1"/>
  <c r="Q1281" i="1" s="1"/>
  <c r="Q1282" i="1" a="1"/>
  <c r="Q1282" i="1" s="1"/>
  <c r="Q1283" i="1" a="1"/>
  <c r="Q1283" i="1" s="1"/>
  <c r="Q1284" i="1" a="1"/>
  <c r="Q1284" i="1" s="1"/>
  <c r="Q1285" i="1" a="1"/>
  <c r="Q1285" i="1" s="1"/>
  <c r="Q1286" i="1" a="1"/>
  <c r="Q1286" i="1" s="1"/>
  <c r="Q1287" i="1" a="1"/>
  <c r="Q1287" i="1" s="1"/>
  <c r="Q1288" i="1" a="1"/>
  <c r="Q1288" i="1" s="1"/>
  <c r="Q1289" i="1" a="1"/>
  <c r="Q1289" i="1" s="1"/>
  <c r="Q1290" i="1" a="1"/>
  <c r="Q1290" i="1" s="1"/>
  <c r="Q1291" i="1" a="1"/>
  <c r="Q1291" i="1" s="1"/>
  <c r="Q1292" i="1" a="1"/>
  <c r="Q1292" i="1" s="1"/>
  <c r="Q1293" i="1" a="1"/>
  <c r="Q1293" i="1" s="1"/>
  <c r="Q1294" i="1" a="1"/>
  <c r="Q1294" i="1" s="1"/>
  <c r="Q1295" i="1" a="1"/>
  <c r="Q1295" i="1" s="1"/>
  <c r="Q1296" i="1" a="1"/>
  <c r="Q1296" i="1" s="1"/>
  <c r="Q1297" i="1" a="1"/>
  <c r="Q1297" i="1" s="1"/>
  <c r="Q1298" i="1" a="1"/>
  <c r="Q1298" i="1" s="1"/>
  <c r="Q1299" i="1" a="1"/>
  <c r="Q1299" i="1" s="1"/>
  <c r="Q1300" i="1" a="1"/>
  <c r="Q1300" i="1" s="1"/>
  <c r="Q1301" i="1" a="1"/>
  <c r="Q1301" i="1" s="1"/>
  <c r="Q1302" i="1" a="1"/>
  <c r="Q1302" i="1" s="1"/>
  <c r="Q1303" i="1" a="1"/>
  <c r="Q1303" i="1" s="1"/>
  <c r="Q1304" i="1" a="1"/>
  <c r="Q1304" i="1" s="1"/>
  <c r="Q1305" i="1" a="1"/>
  <c r="Q1305" i="1" s="1"/>
  <c r="Q1306" i="1" a="1"/>
  <c r="Q1306" i="1" s="1"/>
  <c r="Q1307" i="1" a="1"/>
  <c r="Q1307" i="1" s="1"/>
  <c r="Q1308" i="1" a="1"/>
  <c r="Q1308" i="1" s="1"/>
  <c r="Q1309" i="1" a="1"/>
  <c r="Q1309" i="1" s="1"/>
  <c r="Q1310" i="1" a="1"/>
  <c r="Q1310" i="1" s="1"/>
  <c r="Q1311" i="1" a="1"/>
  <c r="Q1311" i="1" s="1"/>
  <c r="Q1312" i="1" a="1"/>
  <c r="Q1312" i="1" s="1"/>
  <c r="Q1313" i="1" a="1"/>
  <c r="Q1313" i="1" s="1"/>
  <c r="Q1314" i="1" a="1"/>
  <c r="Q1314" i="1" s="1"/>
  <c r="Q1315" i="1" a="1"/>
  <c r="Q1315" i="1" s="1"/>
  <c r="Q1316" i="1" a="1"/>
  <c r="Q1316" i="1" s="1"/>
  <c r="Q1317" i="1" a="1"/>
  <c r="Q1317" i="1" s="1"/>
  <c r="Q1318" i="1" a="1"/>
  <c r="Q1318" i="1" s="1"/>
  <c r="Q1319" i="1" a="1"/>
  <c r="Q1319" i="1" s="1"/>
  <c r="Q1320" i="1" a="1"/>
  <c r="Q1320" i="1" s="1"/>
  <c r="Q1321" i="1" a="1"/>
  <c r="Q1321" i="1" s="1"/>
  <c r="Q1322" i="1" a="1"/>
  <c r="Q1322" i="1" s="1"/>
  <c r="Q1323" i="1" a="1"/>
  <c r="Q1323" i="1" s="1"/>
  <c r="Q1324" i="1" a="1"/>
  <c r="Q1324" i="1" s="1"/>
  <c r="Q1325" i="1" a="1"/>
  <c r="Q1325" i="1" s="1"/>
  <c r="Q1326" i="1" a="1"/>
  <c r="Q1326" i="1" s="1"/>
  <c r="Q1327" i="1" a="1"/>
  <c r="Q1327" i="1" s="1"/>
  <c r="Q1328" i="1" a="1"/>
  <c r="Q1328" i="1" s="1"/>
  <c r="Q1329" i="1" a="1"/>
  <c r="Q1329" i="1" s="1"/>
  <c r="Q1330" i="1" a="1"/>
  <c r="Q1330" i="1" s="1"/>
  <c r="Q1331" i="1" a="1"/>
  <c r="Q1331" i="1" s="1"/>
  <c r="Q1332" i="1" a="1"/>
  <c r="Q1332" i="1" s="1"/>
  <c r="Q1333" i="1" a="1"/>
  <c r="Q1333" i="1" s="1"/>
  <c r="Q1334" i="1" a="1"/>
  <c r="Q1334" i="1" s="1"/>
  <c r="Q1335" i="1" a="1"/>
  <c r="Q1335" i="1" s="1"/>
  <c r="Q1336" i="1" a="1"/>
  <c r="Q1336" i="1" s="1"/>
  <c r="Q1337" i="1" a="1"/>
  <c r="Q1337" i="1" s="1"/>
  <c r="Q1338" i="1" a="1"/>
  <c r="Q1338" i="1" s="1"/>
  <c r="Q1339" i="1" a="1"/>
  <c r="Q1339" i="1" s="1"/>
  <c r="Q1340" i="1" a="1"/>
  <c r="Q1340" i="1" s="1"/>
  <c r="Q1341" i="1" a="1"/>
  <c r="Q1341" i="1" s="1"/>
  <c r="Q1342" i="1" a="1"/>
  <c r="Q1342" i="1" s="1"/>
  <c r="Q1343" i="1" a="1"/>
  <c r="Q1343" i="1" s="1"/>
  <c r="Q1344" i="1" a="1"/>
  <c r="Q1344" i="1" s="1"/>
  <c r="Q1345" i="1" a="1"/>
  <c r="Q1345" i="1" s="1"/>
  <c r="Q1346" i="1" a="1"/>
  <c r="Q1346" i="1" s="1"/>
  <c r="Q1347" i="1" a="1"/>
  <c r="Q1347" i="1" s="1"/>
  <c r="Q1348" i="1" a="1"/>
  <c r="Q1348" i="1" s="1"/>
  <c r="Q1349" i="1" a="1"/>
  <c r="Q1349" i="1" s="1"/>
  <c r="Q1350" i="1" a="1"/>
  <c r="Q1350" i="1" s="1"/>
  <c r="Q1351" i="1" a="1"/>
  <c r="Q1351" i="1" s="1"/>
  <c r="Q1352" i="1" a="1"/>
  <c r="Q1352" i="1" s="1"/>
  <c r="Q1353" i="1" a="1"/>
  <c r="Q1353" i="1" s="1"/>
  <c r="Q1354" i="1" a="1"/>
  <c r="Q1354" i="1" s="1"/>
  <c r="Q1355" i="1" a="1"/>
  <c r="Q1355" i="1" s="1"/>
  <c r="Q1356" i="1" a="1"/>
  <c r="Q1356" i="1" s="1"/>
  <c r="Q1357" i="1" a="1"/>
  <c r="Q1357" i="1" s="1"/>
  <c r="Q1358" i="1" a="1"/>
  <c r="Q1358" i="1" s="1"/>
  <c r="Q1359" i="1" a="1"/>
  <c r="Q1359" i="1" s="1"/>
  <c r="Q1360" i="1" a="1"/>
  <c r="Q1360" i="1" s="1"/>
  <c r="Q1361" i="1" a="1"/>
  <c r="Q1361" i="1" s="1"/>
  <c r="Q1362" i="1" a="1"/>
  <c r="Q1362" i="1" s="1"/>
  <c r="Q1363" i="1" a="1"/>
  <c r="Q1363" i="1" s="1"/>
  <c r="Q1364" i="1" a="1"/>
  <c r="Q1364" i="1" s="1"/>
  <c r="Q1365" i="1" a="1"/>
  <c r="Q1365" i="1" s="1"/>
  <c r="Q1366" i="1" a="1"/>
  <c r="Q1366" i="1" s="1"/>
  <c r="Q1367" i="1" a="1"/>
  <c r="Q1367" i="1" s="1"/>
  <c r="Q1368" i="1" a="1"/>
  <c r="Q1368" i="1" s="1"/>
  <c r="Q1369" i="1" a="1"/>
  <c r="Q1369" i="1" s="1"/>
  <c r="Q1370" i="1" a="1"/>
  <c r="Q1370" i="1" s="1"/>
  <c r="Q1371" i="1" a="1"/>
  <c r="Q1371" i="1" s="1"/>
  <c r="Q1372" i="1" a="1"/>
  <c r="Q1372" i="1" s="1"/>
  <c r="Q1373" i="1" a="1"/>
  <c r="Q1373" i="1" s="1"/>
  <c r="Q1374" i="1" a="1"/>
  <c r="Q1374" i="1" s="1"/>
  <c r="Q1375" i="1" a="1"/>
  <c r="Q1375" i="1" s="1"/>
  <c r="Q1376" i="1" a="1"/>
  <c r="Q1376" i="1" s="1"/>
  <c r="Q1377" i="1" a="1"/>
  <c r="Q1377" i="1" s="1"/>
  <c r="Q1378" i="1" a="1"/>
  <c r="Q1378" i="1" s="1"/>
  <c r="Q1379" i="1" a="1"/>
  <c r="Q1379" i="1" s="1"/>
  <c r="Q1380" i="1" a="1"/>
  <c r="Q1380" i="1" s="1"/>
  <c r="Q1381" i="1" a="1"/>
  <c r="Q1381" i="1" s="1"/>
  <c r="Q1382" i="1" a="1"/>
  <c r="Q1382" i="1" s="1"/>
  <c r="Q1383" i="1" a="1"/>
  <c r="Q1383" i="1" s="1"/>
  <c r="Q1384" i="1" a="1"/>
  <c r="Q1384" i="1" s="1"/>
  <c r="Q1385" i="1" a="1"/>
  <c r="Q1385" i="1" s="1"/>
  <c r="Q1386" i="1" a="1"/>
  <c r="Q1386" i="1" s="1"/>
  <c r="Q1387" i="1" a="1"/>
  <c r="Q1387" i="1" s="1"/>
  <c r="Q1388" i="1" a="1"/>
  <c r="Q1388" i="1" s="1"/>
  <c r="Q1389" i="1" a="1"/>
  <c r="Q1389" i="1" s="1"/>
  <c r="Q1390" i="1" a="1"/>
  <c r="Q1390" i="1" s="1"/>
  <c r="Q1391" i="1" a="1"/>
  <c r="Q1391" i="1" s="1"/>
  <c r="Q1392" i="1" a="1"/>
  <c r="Q1392" i="1" s="1"/>
  <c r="Q1393" i="1" a="1"/>
  <c r="Q1393" i="1" s="1"/>
  <c r="Q1394" i="1" a="1"/>
  <c r="Q1394" i="1" s="1"/>
  <c r="Q1395" i="1" a="1"/>
  <c r="Q1395" i="1" s="1"/>
  <c r="Q1396" i="1" a="1"/>
  <c r="Q1396" i="1" s="1"/>
  <c r="Q1397" i="1" a="1"/>
  <c r="Q1397" i="1" s="1"/>
  <c r="Q1398" i="1" a="1"/>
  <c r="Q1398" i="1" s="1"/>
  <c r="Q1399" i="1" a="1"/>
  <c r="Q1399" i="1" s="1"/>
  <c r="Q1400" i="1" a="1"/>
  <c r="Q1400" i="1" s="1"/>
  <c r="Q1401" i="1" a="1"/>
  <c r="Q1401" i="1" s="1"/>
  <c r="Q1402" i="1" a="1"/>
  <c r="Q1402" i="1" s="1"/>
  <c r="Q1403" i="1" a="1"/>
  <c r="Q1403" i="1" s="1"/>
  <c r="Q1404" i="1" a="1"/>
  <c r="Q1404" i="1" s="1"/>
  <c r="Q1405" i="1" a="1"/>
  <c r="Q1405" i="1" s="1"/>
  <c r="Q1406" i="1" a="1"/>
  <c r="Q1406" i="1" s="1"/>
  <c r="Q1407" i="1" a="1"/>
  <c r="Q1407" i="1" s="1"/>
  <c r="Q1408" i="1" a="1"/>
  <c r="Q1408" i="1" s="1"/>
  <c r="Q1409" i="1" a="1"/>
  <c r="Q1409" i="1" s="1"/>
  <c r="Q1410" i="1" a="1"/>
  <c r="Q1410" i="1" s="1"/>
  <c r="Q1411" i="1" a="1"/>
  <c r="Q1411" i="1" s="1"/>
  <c r="Q1412" i="1" a="1"/>
  <c r="Q1412" i="1" s="1"/>
  <c r="Q1413" i="1" a="1"/>
  <c r="Q1413" i="1" s="1"/>
  <c r="Q1414" i="1" a="1"/>
  <c r="Q1414" i="1" s="1"/>
  <c r="Q1415" i="1" a="1"/>
  <c r="Q1415" i="1" s="1"/>
  <c r="Q1416" i="1" a="1"/>
  <c r="Q1416" i="1" s="1"/>
  <c r="Q1417" i="1" a="1"/>
  <c r="Q1417" i="1" s="1"/>
  <c r="Q1418" i="1" a="1"/>
  <c r="Q1418" i="1" s="1"/>
  <c r="Q1419" i="1" a="1"/>
  <c r="Q1419" i="1" s="1"/>
  <c r="Q1420" i="1" a="1"/>
  <c r="Q1420" i="1" s="1"/>
  <c r="Q1421" i="1" a="1"/>
  <c r="Q1421" i="1" s="1"/>
  <c r="Q1422" i="1" a="1"/>
  <c r="Q1422" i="1" s="1"/>
  <c r="Q1423" i="1" a="1"/>
  <c r="Q1423" i="1" s="1"/>
  <c r="Q1424" i="1" a="1"/>
  <c r="Q1424" i="1" s="1"/>
  <c r="Q1425" i="1" a="1"/>
  <c r="Q1425" i="1" s="1"/>
  <c r="Q1426" i="1" a="1"/>
  <c r="Q1426" i="1" s="1"/>
  <c r="Q1427" i="1" a="1"/>
  <c r="Q1427" i="1" s="1"/>
  <c r="Q1428" i="1" a="1"/>
  <c r="Q1428" i="1" s="1"/>
  <c r="Q1429" i="1" a="1"/>
  <c r="Q1429" i="1" s="1"/>
  <c r="Q1430" i="1" a="1"/>
  <c r="Q1430" i="1" s="1"/>
  <c r="Q1431" i="1" a="1"/>
  <c r="Q1431" i="1" s="1"/>
  <c r="Q1432" i="1" a="1"/>
  <c r="Q1432" i="1" s="1"/>
  <c r="Q1433" i="1" a="1"/>
  <c r="Q1433" i="1" s="1"/>
  <c r="Q1434" i="1" a="1"/>
  <c r="Q1434" i="1" s="1"/>
  <c r="Q1435" i="1" a="1"/>
  <c r="Q1435" i="1" s="1"/>
  <c r="Q1436" i="1" a="1"/>
  <c r="Q1436" i="1" s="1"/>
  <c r="Q1437" i="1" a="1"/>
  <c r="Q1437" i="1" s="1"/>
  <c r="Q1438" i="1" a="1"/>
  <c r="Q1438" i="1" s="1"/>
  <c r="Q1439" i="1" a="1"/>
  <c r="Q1439" i="1" s="1"/>
  <c r="Q1440" i="1" a="1"/>
  <c r="Q1440" i="1" s="1"/>
  <c r="Q1441" i="1" a="1"/>
  <c r="Q1441" i="1" s="1"/>
  <c r="Q1442" i="1" a="1"/>
  <c r="Q1442" i="1" s="1"/>
  <c r="Q1443" i="1" a="1"/>
  <c r="Q1443" i="1" s="1"/>
  <c r="Q1444" i="1" a="1"/>
  <c r="Q1444" i="1" s="1"/>
  <c r="Q1445" i="1" a="1"/>
  <c r="Q1445" i="1" s="1"/>
  <c r="Q1446" i="1" a="1"/>
  <c r="Q1446" i="1" s="1"/>
  <c r="Q1447" i="1" a="1"/>
  <c r="Q1447" i="1" s="1"/>
  <c r="Q1448" i="1" a="1"/>
  <c r="Q1448" i="1" s="1"/>
  <c r="Q1449" i="1" a="1"/>
  <c r="Q1449" i="1" s="1"/>
  <c r="Q1450" i="1" a="1"/>
  <c r="Q1450" i="1" s="1"/>
  <c r="Q1451" i="1" a="1"/>
  <c r="Q1451" i="1" s="1"/>
  <c r="Q1452" i="1" a="1"/>
  <c r="Q1452" i="1" s="1"/>
  <c r="Q1453" i="1" a="1"/>
  <c r="Q1453" i="1" s="1"/>
  <c r="Q1454" i="1" a="1"/>
  <c r="Q1454" i="1" s="1"/>
  <c r="Q1455" i="1" a="1"/>
  <c r="Q1455" i="1" s="1"/>
  <c r="Q1456" i="1" a="1"/>
  <c r="Q1456" i="1" s="1"/>
  <c r="Q1457" i="1" a="1"/>
  <c r="Q1457" i="1" s="1"/>
  <c r="Q1458" i="1" a="1"/>
  <c r="Q1458" i="1" s="1"/>
  <c r="Q1459" i="1" a="1"/>
  <c r="Q1459" i="1" s="1"/>
  <c r="Q1460" i="1" a="1"/>
  <c r="Q1460" i="1" s="1"/>
  <c r="Q1461" i="1" a="1"/>
  <c r="Q1461" i="1" s="1"/>
  <c r="Q1462" i="1" a="1"/>
  <c r="Q1462" i="1" s="1"/>
  <c r="Q1463" i="1" a="1"/>
  <c r="Q1463" i="1" s="1"/>
  <c r="Q1464" i="1" a="1"/>
  <c r="Q1464" i="1" s="1"/>
  <c r="Q1465" i="1" a="1"/>
  <c r="Q1465" i="1" s="1"/>
  <c r="Q1466" i="1" a="1"/>
  <c r="Q1466" i="1" s="1"/>
  <c r="Q1467" i="1" a="1"/>
  <c r="Q1467" i="1" s="1"/>
  <c r="Q1468" i="1" a="1"/>
  <c r="Q1468" i="1" s="1"/>
  <c r="Q1469" i="1" a="1"/>
  <c r="Q1469" i="1" s="1"/>
  <c r="Q1470" i="1" a="1"/>
  <c r="Q1470" i="1" s="1"/>
  <c r="Q1471" i="1" a="1"/>
  <c r="Q1471" i="1" s="1"/>
  <c r="Q1472" i="1" a="1"/>
  <c r="Q1472" i="1" s="1"/>
  <c r="Q1473" i="1" a="1"/>
  <c r="Q1473" i="1" s="1"/>
  <c r="Q1474" i="1" a="1"/>
  <c r="Q1474" i="1" s="1"/>
  <c r="Q1475" i="1" a="1"/>
  <c r="Q1475" i="1" s="1"/>
  <c r="Q1476" i="1" a="1"/>
  <c r="Q1476" i="1" s="1"/>
  <c r="Q1477" i="1" a="1"/>
  <c r="Q1477" i="1" s="1"/>
  <c r="Q1478" i="1" a="1"/>
  <c r="Q1478" i="1" s="1"/>
  <c r="Q1479" i="1" a="1"/>
  <c r="Q1479" i="1" s="1"/>
  <c r="Q1480" i="1" a="1"/>
  <c r="Q1480" i="1" s="1"/>
  <c r="Q1481" i="1" a="1"/>
  <c r="Q1481" i="1" s="1"/>
  <c r="Q1482" i="1" a="1"/>
  <c r="Q1482" i="1" s="1"/>
  <c r="Q1483" i="1" a="1"/>
  <c r="Q1483" i="1" s="1"/>
  <c r="Q1484" i="1" a="1"/>
  <c r="Q1484" i="1" s="1"/>
  <c r="Q1485" i="1" a="1"/>
  <c r="Q1485" i="1" s="1"/>
  <c r="Q1486" i="1" a="1"/>
  <c r="Q1486" i="1" s="1"/>
  <c r="Q1487" i="1" a="1"/>
  <c r="Q1487" i="1" s="1"/>
  <c r="Q1488" i="1" a="1"/>
  <c r="Q1488" i="1" s="1"/>
  <c r="Q1489" i="1" a="1"/>
  <c r="Q1489" i="1" s="1"/>
  <c r="Q1490" i="1" a="1"/>
  <c r="Q1490" i="1" s="1"/>
  <c r="Q1491" i="1" a="1"/>
  <c r="Q1491" i="1" s="1"/>
  <c r="Q1492" i="1" a="1"/>
  <c r="Q1492" i="1" s="1"/>
  <c r="Q1493" i="1" a="1"/>
  <c r="Q1493" i="1" s="1"/>
  <c r="Q1494" i="1" a="1"/>
  <c r="Q1494" i="1" s="1"/>
  <c r="Q1495" i="1" a="1"/>
  <c r="Q1495" i="1" s="1"/>
  <c r="Q1496" i="1" a="1"/>
  <c r="Q1496" i="1" s="1"/>
  <c r="Q1497" i="1" a="1"/>
  <c r="Q1497" i="1" s="1"/>
  <c r="Q1498" i="1" a="1"/>
  <c r="Q1498" i="1" s="1"/>
  <c r="Q1499" i="1" a="1"/>
  <c r="Q1499" i="1" s="1"/>
  <c r="Q1500" i="1" a="1"/>
  <c r="Q1500" i="1" s="1"/>
  <c r="Q1501" i="1" a="1"/>
  <c r="Q1501" i="1" s="1"/>
  <c r="Q1502" i="1" a="1"/>
  <c r="Q1502" i="1" s="1"/>
  <c r="Q1503" i="1" a="1"/>
  <c r="Q1503" i="1" s="1"/>
  <c r="Q1504" i="1" a="1"/>
  <c r="Q1504" i="1" s="1"/>
  <c r="Q1505" i="1" a="1"/>
  <c r="Q1505" i="1" s="1"/>
  <c r="Q1506" i="1" a="1"/>
  <c r="Q1506" i="1" s="1"/>
  <c r="Q1507" i="1" a="1"/>
  <c r="Q1507" i="1" s="1"/>
  <c r="Q1508" i="1" a="1"/>
  <c r="Q1508" i="1" s="1"/>
  <c r="Q1509" i="1" a="1"/>
  <c r="Q1509" i="1" s="1"/>
  <c r="Q1510" i="1" a="1"/>
  <c r="Q1510" i="1" s="1"/>
  <c r="Q1511" i="1" a="1"/>
  <c r="Q1511" i="1" s="1"/>
  <c r="Q1512" i="1" a="1"/>
  <c r="Q1512" i="1" s="1"/>
  <c r="Q1513" i="1" a="1"/>
  <c r="Q1513" i="1" s="1"/>
  <c r="Q1514" i="1" a="1"/>
  <c r="Q1514" i="1" s="1"/>
  <c r="Q1515" i="1" a="1"/>
  <c r="Q1515" i="1" s="1"/>
  <c r="Q1516" i="1" a="1"/>
  <c r="Q1516" i="1" s="1"/>
  <c r="Q1517" i="1" a="1"/>
  <c r="Q1517" i="1" s="1"/>
  <c r="Q1518" i="1" a="1"/>
  <c r="Q1518" i="1" s="1"/>
  <c r="Q1519" i="1" a="1"/>
  <c r="Q1519" i="1" s="1"/>
  <c r="Q1520" i="1" a="1"/>
  <c r="Q1520" i="1" s="1"/>
  <c r="Q1521" i="1" a="1"/>
  <c r="Q1521" i="1" s="1"/>
  <c r="Q1522" i="1" a="1"/>
  <c r="Q1522" i="1" s="1"/>
  <c r="Q1523" i="1" a="1"/>
  <c r="Q1523" i="1" s="1"/>
  <c r="Q1524" i="1" a="1"/>
  <c r="Q1524" i="1" s="1"/>
  <c r="Q1525" i="1" a="1"/>
  <c r="Q1525" i="1" s="1"/>
  <c r="Q1526" i="1" a="1"/>
  <c r="Q1526" i="1" s="1"/>
  <c r="Q1527" i="1" a="1"/>
  <c r="Q1527" i="1" s="1"/>
  <c r="Q1528" i="1" a="1"/>
  <c r="Q1528" i="1" s="1"/>
  <c r="Q1529" i="1" a="1"/>
  <c r="Q1529" i="1" s="1"/>
  <c r="Q1530" i="1" a="1"/>
  <c r="Q1530" i="1" s="1"/>
  <c r="Q1531" i="1" a="1"/>
  <c r="Q1531" i="1" s="1"/>
  <c r="Q1532" i="1" a="1"/>
  <c r="Q1532" i="1" s="1"/>
  <c r="Q1533" i="1" a="1"/>
  <c r="Q1533" i="1" s="1"/>
  <c r="Q1534" i="1" a="1"/>
  <c r="Q1534" i="1" s="1"/>
  <c r="Q1535" i="1" a="1"/>
  <c r="Q1535" i="1" s="1"/>
  <c r="Q1536" i="1" a="1"/>
  <c r="Q1536" i="1" s="1"/>
  <c r="Q1537" i="1" a="1"/>
  <c r="Q1537" i="1" s="1"/>
  <c r="Q1538" i="1" a="1"/>
  <c r="Q1538" i="1" s="1"/>
  <c r="Q1539" i="1" a="1"/>
  <c r="Q1539" i="1" s="1"/>
  <c r="Q1540" i="1" a="1"/>
  <c r="Q1540" i="1" s="1"/>
  <c r="Q1541" i="1" a="1"/>
  <c r="Q1541" i="1" s="1"/>
  <c r="Q1542" i="1" a="1"/>
  <c r="Q1542" i="1" s="1"/>
  <c r="Q1543" i="1" a="1"/>
  <c r="Q1543" i="1" s="1"/>
  <c r="Q1544" i="1" a="1"/>
  <c r="Q1544" i="1" s="1"/>
  <c r="Q1545" i="1" a="1"/>
  <c r="Q1545" i="1" s="1"/>
  <c r="Q1546" i="1" a="1"/>
  <c r="Q1546" i="1" s="1"/>
  <c r="Q1547" i="1" a="1"/>
  <c r="Q1547" i="1" s="1"/>
  <c r="Q1548" i="1" a="1"/>
  <c r="Q1548" i="1" s="1"/>
  <c r="Q1549" i="1" a="1"/>
  <c r="Q1549" i="1" s="1"/>
  <c r="Q1550" i="1" a="1"/>
  <c r="Q1550" i="1" s="1"/>
  <c r="Q1551" i="1" a="1"/>
  <c r="Q1551" i="1" s="1"/>
  <c r="Q1552" i="1" a="1"/>
  <c r="Q1552" i="1" s="1"/>
  <c r="Q1553" i="1" a="1"/>
  <c r="Q1553" i="1" s="1"/>
  <c r="Q1554" i="1" a="1"/>
  <c r="Q1554" i="1" s="1"/>
  <c r="Q1555" i="1" a="1"/>
  <c r="Q1555" i="1" s="1"/>
  <c r="Q1556" i="1" a="1"/>
  <c r="Q1556" i="1" s="1"/>
  <c r="Q1557" i="1" a="1"/>
  <c r="Q1557" i="1" s="1"/>
  <c r="Q1558" i="1" a="1"/>
  <c r="Q1558" i="1" s="1"/>
  <c r="Q1559" i="1" a="1"/>
  <c r="Q1559" i="1" s="1"/>
  <c r="Q1560" i="1" a="1"/>
  <c r="Q1560" i="1" s="1"/>
  <c r="Q1561" i="1" a="1"/>
  <c r="Q1561" i="1" s="1"/>
  <c r="Q1562" i="1" a="1"/>
  <c r="Q1562" i="1" s="1"/>
  <c r="Q1563" i="1" a="1"/>
  <c r="Q1563" i="1" s="1"/>
  <c r="Q1564" i="1" a="1"/>
  <c r="Q1564" i="1" s="1"/>
  <c r="Q1565" i="1" a="1"/>
  <c r="Q1565" i="1" s="1"/>
  <c r="Q1566" i="1" a="1"/>
  <c r="Q1566" i="1" s="1"/>
  <c r="Q1567" i="1" a="1"/>
  <c r="Q1567" i="1" s="1"/>
  <c r="Q1568" i="1" a="1"/>
  <c r="Q1568" i="1" s="1"/>
  <c r="Q1569" i="1" a="1"/>
  <c r="Q1569" i="1" s="1"/>
  <c r="Q1570" i="1" a="1"/>
  <c r="Q1570" i="1" s="1"/>
  <c r="Q1571" i="1" a="1"/>
  <c r="Q1571" i="1" s="1"/>
  <c r="Q1572" i="1" a="1"/>
  <c r="Q1572" i="1" s="1"/>
  <c r="Q1573" i="1" a="1"/>
  <c r="Q1573" i="1" s="1"/>
  <c r="Q1574" i="1" a="1"/>
  <c r="Q1574" i="1" s="1"/>
  <c r="Q1575" i="1" a="1"/>
  <c r="Q1575" i="1" s="1"/>
  <c r="Q1576" i="1" a="1"/>
  <c r="Q1576" i="1" s="1"/>
  <c r="Q1577" i="1" a="1"/>
  <c r="Q1577" i="1" s="1"/>
  <c r="Q1578" i="1" a="1"/>
  <c r="Q1578" i="1" s="1"/>
  <c r="Q1579" i="1" a="1"/>
  <c r="Q1579" i="1" s="1"/>
  <c r="Q1580" i="1" a="1"/>
  <c r="Q1580" i="1" s="1"/>
  <c r="Q1581" i="1" a="1"/>
  <c r="Q1581" i="1" s="1"/>
  <c r="Q1582" i="1" a="1"/>
  <c r="Q1582" i="1" s="1"/>
  <c r="Q1583" i="1" a="1"/>
  <c r="Q1583" i="1" s="1"/>
  <c r="Q1584" i="1" a="1"/>
  <c r="Q1584" i="1" s="1"/>
  <c r="Q1585" i="1" a="1"/>
  <c r="Q1585" i="1" s="1"/>
  <c r="Q1586" i="1" a="1"/>
  <c r="Q1586" i="1" s="1"/>
  <c r="Q1587" i="1" a="1"/>
  <c r="Q1587" i="1" s="1"/>
  <c r="Q1588" i="1" a="1"/>
  <c r="Q1588" i="1" s="1"/>
  <c r="Q1589" i="1" a="1"/>
  <c r="Q1589" i="1" s="1"/>
  <c r="Q1590" i="1" a="1"/>
  <c r="Q1590" i="1" s="1"/>
  <c r="Q1591" i="1" a="1"/>
  <c r="Q1591" i="1" s="1"/>
  <c r="Q1592" i="1" a="1"/>
  <c r="Q1592" i="1" s="1"/>
  <c r="Q1593" i="1" a="1"/>
  <c r="Q1593" i="1" s="1"/>
  <c r="Q1594" i="1" a="1"/>
  <c r="Q1594" i="1" s="1"/>
  <c r="Q1595" i="1" a="1"/>
  <c r="Q1595" i="1" s="1"/>
  <c r="Q1596" i="1" a="1"/>
  <c r="Q1596" i="1" s="1"/>
  <c r="Q1597" i="1" a="1"/>
  <c r="Q1597" i="1" s="1"/>
  <c r="Q1598" i="1" a="1"/>
  <c r="Q1598" i="1" s="1"/>
  <c r="Q1599" i="1" a="1"/>
  <c r="Q1599" i="1" s="1"/>
  <c r="Q1600" i="1" a="1"/>
  <c r="Q1600" i="1" s="1"/>
  <c r="Q1601" i="1" a="1"/>
  <c r="Q1601" i="1" s="1"/>
  <c r="Q1602" i="1" a="1"/>
  <c r="Q1602" i="1" s="1"/>
  <c r="Q1603" i="1" a="1"/>
  <c r="Q1603" i="1" s="1"/>
  <c r="Q1604" i="1" a="1"/>
  <c r="Q1604" i="1" s="1"/>
  <c r="Q1605" i="1" a="1"/>
  <c r="Q1605" i="1" s="1"/>
  <c r="Q1606" i="1" a="1"/>
  <c r="Q1606" i="1" s="1"/>
  <c r="Q1607" i="1" a="1"/>
  <c r="Q1607" i="1" s="1"/>
  <c r="Q1608" i="1" a="1"/>
  <c r="Q1608" i="1" s="1"/>
  <c r="Q1609" i="1" a="1"/>
  <c r="Q1609" i="1" s="1"/>
  <c r="Q1610" i="1" a="1"/>
  <c r="Q1610" i="1" s="1"/>
  <c r="Q1611" i="1" a="1"/>
  <c r="Q1611" i="1" s="1"/>
  <c r="Q1612" i="1" a="1"/>
  <c r="Q1612" i="1" s="1"/>
  <c r="Q1613" i="1" a="1"/>
  <c r="Q1613" i="1" s="1"/>
  <c r="Q1614" i="1" a="1"/>
  <c r="Q1614" i="1" s="1"/>
  <c r="Q1615" i="1" a="1"/>
  <c r="Q1615" i="1" s="1"/>
  <c r="Q1616" i="1" a="1"/>
  <c r="Q1616" i="1" s="1"/>
  <c r="Q1617" i="1" a="1"/>
  <c r="Q1617" i="1" s="1"/>
  <c r="Q1618" i="1" a="1"/>
  <c r="Q1618" i="1" s="1"/>
  <c r="Q1619" i="1" a="1"/>
  <c r="Q1619" i="1" s="1"/>
  <c r="Q1620" i="1" a="1"/>
  <c r="Q1620" i="1" s="1"/>
  <c r="Q1621" i="1" a="1"/>
  <c r="Q1621" i="1" s="1"/>
  <c r="Q1622" i="1" a="1"/>
  <c r="Q1622" i="1" s="1"/>
  <c r="Q1623" i="1" a="1"/>
  <c r="Q1623" i="1" s="1"/>
  <c r="Q1624" i="1" a="1"/>
  <c r="Q1624" i="1" s="1"/>
  <c r="Q1625" i="1" a="1"/>
  <c r="Q1625" i="1" s="1"/>
  <c r="Q1626" i="1" a="1"/>
  <c r="Q1626" i="1" s="1"/>
  <c r="Q1627" i="1" a="1"/>
  <c r="Q1627" i="1" s="1"/>
  <c r="Q1628" i="1" a="1"/>
  <c r="Q1628" i="1" s="1"/>
  <c r="Q1629" i="1" a="1"/>
  <c r="Q1629" i="1" s="1"/>
  <c r="Q1630" i="1" a="1"/>
  <c r="Q1630" i="1" s="1"/>
  <c r="Q1631" i="1" a="1"/>
  <c r="Q1631" i="1" s="1"/>
  <c r="Q1632" i="1" a="1"/>
  <c r="Q1632" i="1" s="1"/>
  <c r="Q1633" i="1" a="1"/>
  <c r="Q1633" i="1" s="1"/>
  <c r="Q1634" i="1" a="1"/>
  <c r="Q1634" i="1" s="1"/>
  <c r="Q1635" i="1" a="1"/>
  <c r="Q1635" i="1" s="1"/>
  <c r="Q1636" i="1" a="1"/>
  <c r="Q1636" i="1" s="1"/>
  <c r="Q1637" i="1" a="1"/>
  <c r="Q1637" i="1" s="1"/>
  <c r="Q1638" i="1" a="1"/>
  <c r="Q1638" i="1" s="1"/>
  <c r="Q1639" i="1" a="1"/>
  <c r="Q1639" i="1" s="1"/>
  <c r="Q1640" i="1" a="1"/>
  <c r="Q1640" i="1" s="1"/>
  <c r="Q1641" i="1" a="1"/>
  <c r="Q1641" i="1" s="1"/>
  <c r="Q1642" i="1" a="1"/>
  <c r="Q1642" i="1" s="1"/>
  <c r="Q1643" i="1" a="1"/>
  <c r="Q1643" i="1" s="1"/>
  <c r="Q1644" i="1" a="1"/>
  <c r="Q1644" i="1" s="1"/>
  <c r="Q1645" i="1" a="1"/>
  <c r="Q1645" i="1" s="1"/>
  <c r="Q1646" i="1" a="1"/>
  <c r="Q1646" i="1" s="1"/>
  <c r="Q1647" i="1" a="1"/>
  <c r="Q1647" i="1" s="1"/>
  <c r="Q1648" i="1" a="1"/>
  <c r="Q1648" i="1" s="1"/>
  <c r="Q1649" i="1" a="1"/>
  <c r="Q1649" i="1" s="1"/>
  <c r="Q1650" i="1" a="1"/>
  <c r="Q1650" i="1" s="1"/>
  <c r="Q1651" i="1" a="1"/>
  <c r="Q1651" i="1" s="1"/>
  <c r="Q1652" i="1" a="1"/>
  <c r="Q1652" i="1" s="1"/>
  <c r="Q1653" i="1" a="1"/>
  <c r="Q1653" i="1" s="1"/>
  <c r="Q1654" i="1" a="1"/>
  <c r="Q1654" i="1" s="1"/>
  <c r="Q1655" i="1" a="1"/>
  <c r="Q1655" i="1" s="1"/>
  <c r="Q1656" i="1" a="1"/>
  <c r="Q1656" i="1" s="1"/>
  <c r="Q1657" i="1" a="1"/>
  <c r="Q1657" i="1" s="1"/>
  <c r="Q1658" i="1" a="1"/>
  <c r="Q1658" i="1" s="1"/>
  <c r="Q1659" i="1" a="1"/>
  <c r="Q1659" i="1" s="1"/>
  <c r="Q1660" i="1" a="1"/>
  <c r="Q1660" i="1" s="1"/>
  <c r="Q1661" i="1" a="1"/>
  <c r="Q1661" i="1" s="1"/>
  <c r="Q1662" i="1" a="1"/>
  <c r="Q1662" i="1" s="1"/>
  <c r="Q1663" i="1" a="1"/>
  <c r="Q1663" i="1" s="1"/>
  <c r="Q1664" i="1" a="1"/>
  <c r="Q1664" i="1" s="1"/>
  <c r="Q1665" i="1" a="1"/>
  <c r="Q1665" i="1" s="1"/>
  <c r="Q1666" i="1" a="1"/>
  <c r="Q1666" i="1" s="1"/>
  <c r="Q1667" i="1" a="1"/>
  <c r="Q1667" i="1" s="1"/>
  <c r="Q1668" i="1" a="1"/>
  <c r="Q1668" i="1" s="1"/>
  <c r="Q1669" i="1" a="1"/>
  <c r="Q1669" i="1" s="1"/>
  <c r="Q1670" i="1" a="1"/>
  <c r="Q1670" i="1" s="1"/>
  <c r="Q1671" i="1" a="1"/>
  <c r="Q1671" i="1" s="1"/>
  <c r="Q1672" i="1" a="1"/>
  <c r="Q1672" i="1" s="1"/>
  <c r="Q1673" i="1" a="1"/>
  <c r="Q1673" i="1" s="1"/>
  <c r="Q1674" i="1" a="1"/>
  <c r="Q1674" i="1" s="1"/>
  <c r="Q1675" i="1" a="1"/>
  <c r="Q1675" i="1" s="1"/>
  <c r="Q1676" i="1" a="1"/>
  <c r="Q1676" i="1" s="1"/>
  <c r="Q1677" i="1" a="1"/>
  <c r="Q1677" i="1" s="1"/>
  <c r="Q1678" i="1" a="1"/>
  <c r="Q1678" i="1" s="1"/>
  <c r="Q1679" i="1" a="1"/>
  <c r="Q1679" i="1" s="1"/>
  <c r="Q1680" i="1" a="1"/>
  <c r="Q1680" i="1" s="1"/>
  <c r="Q1681" i="1" a="1"/>
  <c r="Q1681" i="1" s="1"/>
  <c r="Q1682" i="1" a="1"/>
  <c r="Q1682" i="1" s="1"/>
  <c r="Q1683" i="1" a="1"/>
  <c r="Q1683" i="1" s="1"/>
  <c r="Q1684" i="1" a="1"/>
  <c r="Q1684" i="1" s="1"/>
  <c r="Q1685" i="1" a="1"/>
  <c r="Q1685" i="1" s="1"/>
  <c r="Q1686" i="1" a="1"/>
  <c r="Q1686" i="1" s="1"/>
  <c r="Q1687" i="1" a="1"/>
  <c r="Q1687" i="1" s="1"/>
  <c r="Q1688" i="1" a="1"/>
  <c r="Q1688" i="1" s="1"/>
  <c r="Q1689" i="1" a="1"/>
  <c r="Q1689" i="1" s="1"/>
  <c r="Q1690" i="1" a="1"/>
  <c r="Q1690" i="1" s="1"/>
  <c r="Q1691" i="1" a="1"/>
  <c r="Q1691" i="1" s="1"/>
  <c r="Q1692" i="1" a="1"/>
  <c r="Q1692" i="1" s="1"/>
  <c r="Q1693" i="1" a="1"/>
  <c r="Q1693" i="1" s="1"/>
  <c r="Q1694" i="1" a="1"/>
  <c r="Q1694" i="1" s="1"/>
  <c r="Q1695" i="1" a="1"/>
  <c r="Q1695" i="1" s="1"/>
  <c r="Q1696" i="1" a="1"/>
  <c r="Q1696" i="1" s="1"/>
  <c r="Q1697" i="1" a="1"/>
  <c r="Q1697" i="1" s="1"/>
  <c r="Q1698" i="1" a="1"/>
  <c r="Q1698" i="1" s="1"/>
  <c r="Q1699" i="1" a="1"/>
  <c r="Q1699" i="1" s="1"/>
  <c r="Q1700" i="1" a="1"/>
  <c r="Q1700" i="1" s="1"/>
  <c r="Q1701" i="1" a="1"/>
  <c r="Q1701" i="1" s="1"/>
  <c r="Q1702" i="1" a="1"/>
  <c r="Q1702" i="1" s="1"/>
  <c r="Q1703" i="1" a="1"/>
  <c r="Q1703" i="1" s="1"/>
  <c r="Q1704" i="1" a="1"/>
  <c r="Q1704" i="1" s="1"/>
  <c r="Q1705" i="1" a="1"/>
  <c r="Q1705" i="1" s="1"/>
  <c r="Q1706" i="1" a="1"/>
  <c r="Q1706" i="1" s="1"/>
  <c r="Q1707" i="1" a="1"/>
  <c r="Q1707" i="1" s="1"/>
  <c r="Q1708" i="1" a="1"/>
  <c r="Q1708" i="1" s="1"/>
  <c r="Q1709" i="1" a="1"/>
  <c r="Q1709" i="1" s="1"/>
  <c r="Q1710" i="1" a="1"/>
  <c r="Q1710" i="1" s="1"/>
  <c r="Q1711" i="1" a="1"/>
  <c r="Q1711" i="1" s="1"/>
  <c r="Q1712" i="1" a="1"/>
  <c r="Q1712" i="1" s="1"/>
  <c r="Q1713" i="1" a="1"/>
  <c r="Q1713" i="1" s="1"/>
  <c r="Q1714" i="1" a="1"/>
  <c r="Q1714" i="1" s="1"/>
  <c r="Q1715" i="1" a="1"/>
  <c r="Q1715" i="1" s="1"/>
  <c r="Q1716" i="1" a="1"/>
  <c r="Q1716" i="1" s="1"/>
  <c r="Q1717" i="1" a="1"/>
  <c r="Q1717" i="1" s="1"/>
  <c r="Q1718" i="1" a="1"/>
  <c r="Q1718" i="1" s="1"/>
  <c r="Q1719" i="1" a="1"/>
  <c r="Q1719" i="1" s="1"/>
  <c r="Q1720" i="1" a="1"/>
  <c r="Q1720" i="1" s="1"/>
  <c r="Q1721" i="1" a="1"/>
  <c r="Q1721" i="1" s="1"/>
  <c r="Q1722" i="1" a="1"/>
  <c r="Q1722" i="1" s="1"/>
  <c r="Q1723" i="1" a="1"/>
  <c r="Q1723" i="1" s="1"/>
  <c r="Q1724" i="1" a="1"/>
  <c r="Q1724" i="1" s="1"/>
  <c r="Q1725" i="1" a="1"/>
  <c r="Q1725" i="1" s="1"/>
  <c r="Q1726" i="1" a="1"/>
  <c r="Q1726" i="1" s="1"/>
  <c r="Q1727" i="1" a="1"/>
  <c r="Q1727" i="1" s="1"/>
  <c r="Q1728" i="1" a="1"/>
  <c r="Q1728" i="1" s="1"/>
  <c r="Q1729" i="1" a="1"/>
  <c r="Q1729" i="1" s="1"/>
  <c r="Q1730" i="1" a="1"/>
  <c r="Q1730" i="1" s="1"/>
  <c r="Q1731" i="1" a="1"/>
  <c r="Q1731" i="1" s="1"/>
  <c r="Q1732" i="1" a="1"/>
  <c r="Q1732" i="1" s="1"/>
  <c r="Q1733" i="1" a="1"/>
  <c r="Q1733" i="1" s="1"/>
  <c r="Q1734" i="1" a="1"/>
  <c r="Q1734" i="1" s="1"/>
  <c r="Q1735" i="1" a="1"/>
  <c r="Q1735" i="1" s="1"/>
  <c r="Q1736" i="1" a="1"/>
  <c r="Q1736" i="1" s="1"/>
  <c r="Q1737" i="1" a="1"/>
  <c r="Q1737" i="1" s="1"/>
  <c r="Q1738" i="1" a="1"/>
  <c r="Q1738" i="1" s="1"/>
  <c r="Q1739" i="1" a="1"/>
  <c r="Q1739" i="1" s="1"/>
  <c r="Q1740" i="1" a="1"/>
  <c r="Q1740" i="1" s="1"/>
  <c r="Q1741" i="1" a="1"/>
  <c r="Q1741" i="1" s="1"/>
  <c r="Q1742" i="1" a="1"/>
  <c r="Q1742" i="1" s="1"/>
  <c r="Q1743" i="1" a="1"/>
  <c r="Q1743" i="1" s="1"/>
  <c r="Q1744" i="1" a="1"/>
  <c r="Q1744" i="1" s="1"/>
  <c r="Q1745" i="1" a="1"/>
  <c r="Q1745" i="1" s="1"/>
  <c r="Q1746" i="1" a="1"/>
  <c r="Q1746" i="1" s="1"/>
  <c r="Q1747" i="1" a="1"/>
  <c r="Q1747" i="1" s="1"/>
  <c r="Q1748" i="1" a="1"/>
  <c r="Q1748" i="1" s="1"/>
  <c r="Q1749" i="1" a="1"/>
  <c r="Q1749" i="1" s="1"/>
  <c r="Q1750" i="1" a="1"/>
  <c r="Q1750" i="1" s="1"/>
  <c r="Q1751" i="1" a="1"/>
  <c r="Q1751" i="1" s="1"/>
  <c r="Q1752" i="1" a="1"/>
  <c r="Q1752" i="1" s="1"/>
  <c r="Q1753" i="1" a="1"/>
  <c r="Q1753" i="1" s="1"/>
  <c r="Q1754" i="1" a="1"/>
  <c r="Q1754" i="1" s="1"/>
  <c r="Q1755" i="1" a="1"/>
  <c r="Q1755" i="1" s="1"/>
  <c r="Q1756" i="1" a="1"/>
  <c r="Q1756" i="1" s="1"/>
  <c r="Q1757" i="1" a="1"/>
  <c r="Q1757" i="1" s="1"/>
  <c r="Q1758" i="1" a="1"/>
  <c r="Q1758" i="1" s="1"/>
  <c r="Q1759" i="1" a="1"/>
  <c r="Q1759" i="1" s="1"/>
  <c r="Q1760" i="1" a="1"/>
  <c r="Q1760" i="1" s="1"/>
  <c r="Q1761" i="1" a="1"/>
  <c r="Q1761" i="1" s="1"/>
  <c r="Q1762" i="1" a="1"/>
  <c r="Q1762" i="1" s="1"/>
  <c r="Q1763" i="1" a="1"/>
  <c r="Q1763" i="1" s="1"/>
  <c r="Q1764" i="1" a="1"/>
  <c r="Q1764" i="1" s="1"/>
  <c r="Q1765" i="1" a="1"/>
  <c r="Q1765" i="1" s="1"/>
  <c r="Q1766" i="1" a="1"/>
  <c r="Q1766" i="1" s="1"/>
  <c r="Q1767" i="1" a="1"/>
  <c r="Q1767" i="1" s="1"/>
  <c r="Q1768" i="1" a="1"/>
  <c r="Q1768" i="1" s="1"/>
  <c r="Q1769" i="1" a="1"/>
  <c r="Q1769" i="1" s="1"/>
  <c r="Q1770" i="1" a="1"/>
  <c r="Q1770" i="1" s="1"/>
  <c r="Q1771" i="1" a="1"/>
  <c r="Q1771" i="1" s="1"/>
  <c r="Q1772" i="1" a="1"/>
  <c r="Q1772" i="1" s="1"/>
  <c r="Q1773" i="1" a="1"/>
  <c r="Q1773" i="1" s="1"/>
  <c r="Q1774" i="1" a="1"/>
  <c r="Q1774" i="1" s="1"/>
  <c r="Q1775" i="1" a="1"/>
  <c r="Q1775" i="1" s="1"/>
  <c r="Q1776" i="1" a="1"/>
  <c r="Q1776" i="1" s="1"/>
  <c r="Q1777" i="1" a="1"/>
  <c r="Q1777" i="1" s="1"/>
  <c r="Q1778" i="1" a="1"/>
  <c r="Q1778" i="1" s="1"/>
  <c r="Q1779" i="1" a="1"/>
  <c r="Q1779" i="1" s="1"/>
  <c r="Q1780" i="1" a="1"/>
  <c r="Q1780" i="1" s="1"/>
  <c r="Q1781" i="1" a="1"/>
  <c r="Q1781" i="1" s="1"/>
  <c r="Q1782" i="1" a="1"/>
  <c r="Q1782" i="1" s="1"/>
  <c r="Q1783" i="1" a="1"/>
  <c r="Q1783" i="1" s="1"/>
  <c r="Q1784" i="1" a="1"/>
  <c r="Q1784" i="1" s="1"/>
  <c r="Q1785" i="1" a="1"/>
  <c r="Q1785" i="1" s="1"/>
  <c r="Q1786" i="1" a="1"/>
  <c r="Q1786" i="1" s="1"/>
  <c r="Q1787" i="1" a="1"/>
  <c r="Q1787" i="1" s="1"/>
  <c r="Q1788" i="1" a="1"/>
  <c r="Q1788" i="1" s="1"/>
  <c r="Q1789" i="1" a="1"/>
  <c r="Q1789" i="1" s="1"/>
  <c r="Q1790" i="1" a="1"/>
  <c r="Q1790" i="1" s="1"/>
  <c r="Q1791" i="1" a="1"/>
  <c r="Q1791" i="1" s="1"/>
  <c r="Q1792" i="1" a="1"/>
  <c r="Q1792" i="1" s="1"/>
  <c r="Q1793" i="1" a="1"/>
  <c r="Q1793" i="1" s="1"/>
  <c r="Q1794" i="1" a="1"/>
  <c r="Q1794" i="1" s="1"/>
  <c r="Q1795" i="1" a="1"/>
  <c r="Q1795" i="1" s="1"/>
  <c r="Q1796" i="1" a="1"/>
  <c r="Q1796" i="1" s="1"/>
  <c r="Q1797" i="1" a="1"/>
  <c r="Q1797" i="1" s="1"/>
  <c r="Q1798" i="1" a="1"/>
  <c r="Q1798" i="1" s="1"/>
  <c r="Q1799" i="1" a="1"/>
  <c r="Q1799" i="1" s="1"/>
  <c r="Q1800" i="1" a="1"/>
  <c r="Q1800" i="1" s="1"/>
  <c r="Q1801" i="1" a="1"/>
  <c r="Q1801" i="1" s="1"/>
  <c r="Q1802" i="1" a="1"/>
  <c r="Q1802" i="1" s="1"/>
  <c r="Q1803" i="1" a="1"/>
  <c r="Q1803" i="1" s="1"/>
  <c r="Q1804" i="1" a="1"/>
  <c r="Q1804" i="1" s="1"/>
  <c r="Q1805" i="1" a="1"/>
  <c r="Q1805" i="1" s="1"/>
  <c r="Q1806" i="1" a="1"/>
  <c r="Q1806" i="1" s="1"/>
  <c r="Q1807" i="1" a="1"/>
  <c r="Q1807" i="1" s="1"/>
  <c r="Q1808" i="1" a="1"/>
  <c r="Q1808" i="1" s="1"/>
  <c r="Q1809" i="1" a="1"/>
  <c r="Q1809" i="1" s="1"/>
  <c r="Q1810" i="1" a="1"/>
  <c r="Q1810" i="1" s="1"/>
  <c r="Q1811" i="1" a="1"/>
  <c r="Q1811" i="1" s="1"/>
  <c r="Q1812" i="1" a="1"/>
  <c r="Q1812" i="1" s="1"/>
  <c r="Q1813" i="1" a="1"/>
  <c r="Q1813" i="1" s="1"/>
  <c r="Q1814" i="1" a="1"/>
  <c r="Q1814" i="1" s="1"/>
  <c r="Q1815" i="1" a="1"/>
  <c r="Q1815" i="1" s="1"/>
  <c r="Q1816" i="1" a="1"/>
  <c r="Q1816" i="1" s="1"/>
  <c r="Q1817" i="1" a="1"/>
  <c r="Q1817" i="1" s="1"/>
  <c r="Q1818" i="1" a="1"/>
  <c r="Q1818" i="1" s="1"/>
  <c r="Q1819" i="1" a="1"/>
  <c r="Q1819" i="1" s="1"/>
  <c r="Q1820" i="1" a="1"/>
  <c r="Q1820" i="1" s="1"/>
  <c r="Q1821" i="1" a="1"/>
  <c r="Q1821" i="1" s="1"/>
  <c r="Q1822" i="1" a="1"/>
  <c r="Q1822" i="1" s="1"/>
  <c r="Q1823" i="1" a="1"/>
  <c r="Q1823" i="1" s="1"/>
  <c r="Q1824" i="1" a="1"/>
  <c r="Q1824" i="1" s="1"/>
  <c r="Q1825" i="1" a="1"/>
  <c r="Q1825" i="1" s="1"/>
  <c r="Q1826" i="1" a="1"/>
  <c r="Q1826" i="1" s="1"/>
  <c r="Q1827" i="1" a="1"/>
  <c r="Q1827" i="1" s="1"/>
  <c r="Q1828" i="1" a="1"/>
  <c r="Q1828" i="1" s="1"/>
  <c r="Q1829" i="1" a="1"/>
  <c r="Q1829" i="1" s="1"/>
  <c r="Q1830" i="1" a="1"/>
  <c r="Q1830" i="1" s="1"/>
  <c r="Q1831" i="1" a="1"/>
  <c r="Q1831" i="1" s="1"/>
  <c r="Q1832" i="1" a="1"/>
  <c r="Q1832" i="1" s="1"/>
  <c r="Q1833" i="1" a="1"/>
  <c r="Q1833" i="1" s="1"/>
  <c r="Q1834" i="1" a="1"/>
  <c r="Q1834" i="1" s="1"/>
  <c r="Q1835" i="1" a="1"/>
  <c r="Q1835" i="1" s="1"/>
  <c r="Q1836" i="1" a="1"/>
  <c r="Q1836" i="1" s="1"/>
  <c r="Q1837" i="1" a="1"/>
  <c r="Q1837" i="1" s="1"/>
  <c r="Q1838" i="1" a="1"/>
  <c r="Q1838" i="1" s="1"/>
  <c r="Q1839" i="1" a="1"/>
  <c r="Q1839" i="1" s="1"/>
  <c r="Q1840" i="1" a="1"/>
  <c r="Q1840" i="1" s="1"/>
  <c r="Q1841" i="1" a="1"/>
  <c r="Q1841" i="1" s="1"/>
  <c r="Q1842" i="1" a="1"/>
  <c r="Q1842" i="1" s="1"/>
  <c r="Q1843" i="1" a="1"/>
  <c r="Q1843" i="1" s="1"/>
  <c r="Q1844" i="1" a="1"/>
  <c r="Q1844" i="1" s="1"/>
  <c r="Q1845" i="1" a="1"/>
  <c r="Q1845" i="1" s="1"/>
  <c r="Q1846" i="1" a="1"/>
  <c r="Q1846" i="1" s="1"/>
  <c r="Q1847" i="1" a="1"/>
  <c r="Q1847" i="1" s="1"/>
  <c r="Q1848" i="1" a="1"/>
  <c r="Q1848" i="1" s="1"/>
  <c r="Q1849" i="1" a="1"/>
  <c r="Q1849" i="1" s="1"/>
  <c r="Q1850" i="1" a="1"/>
  <c r="Q1850" i="1" s="1"/>
  <c r="Q1851" i="1" a="1"/>
  <c r="Q1851" i="1" s="1"/>
  <c r="Q1852" i="1" a="1"/>
  <c r="Q1852" i="1" s="1"/>
  <c r="Q1853" i="1" a="1"/>
  <c r="Q1853" i="1" s="1"/>
  <c r="Q1854" i="1" a="1"/>
  <c r="Q1854" i="1" s="1"/>
  <c r="Q1855" i="1" a="1"/>
  <c r="Q1855" i="1" s="1"/>
  <c r="Q1856" i="1" a="1"/>
  <c r="Q1856" i="1" s="1"/>
  <c r="Q1857" i="1" a="1"/>
  <c r="Q1857" i="1" s="1"/>
  <c r="Q1858" i="1" a="1"/>
  <c r="Q1858" i="1" s="1"/>
  <c r="Q1859" i="1" a="1"/>
  <c r="Q1859" i="1" s="1"/>
  <c r="Q1860" i="1" a="1"/>
  <c r="Q1860" i="1" s="1"/>
  <c r="Q1861" i="1" a="1"/>
  <c r="Q1861" i="1" s="1"/>
  <c r="Q1862" i="1" a="1"/>
  <c r="Q1862" i="1" s="1"/>
  <c r="Q1863" i="1" a="1"/>
  <c r="Q1863" i="1" s="1"/>
  <c r="Q1864" i="1" a="1"/>
  <c r="Q1864" i="1" s="1"/>
  <c r="Q1865" i="1" a="1"/>
  <c r="Q1865" i="1" s="1"/>
  <c r="Q1866" i="1" a="1"/>
  <c r="Q1866" i="1" s="1"/>
  <c r="Q1867" i="1" a="1"/>
  <c r="Q1867" i="1" s="1"/>
  <c r="Q1868" i="1" a="1"/>
  <c r="Q1868" i="1" s="1"/>
  <c r="Q1869" i="1" a="1"/>
  <c r="Q1869" i="1" s="1"/>
  <c r="Q1870" i="1" a="1"/>
  <c r="Q1870" i="1" s="1"/>
  <c r="Q1871" i="1" a="1"/>
  <c r="Q1871" i="1" s="1"/>
  <c r="Q1872" i="1" a="1"/>
  <c r="Q1872" i="1" s="1"/>
  <c r="Q1873" i="1" a="1"/>
  <c r="Q1873" i="1" s="1"/>
  <c r="Q1874" i="1" a="1"/>
  <c r="Q1874" i="1" s="1"/>
  <c r="Q1875" i="1" a="1"/>
  <c r="Q1875" i="1" s="1"/>
  <c r="Q1876" i="1" a="1"/>
  <c r="Q1876" i="1" s="1"/>
  <c r="Q1877" i="1" a="1"/>
  <c r="Q1877" i="1" s="1"/>
  <c r="Q1878" i="1" a="1"/>
  <c r="Q1878" i="1" s="1"/>
  <c r="Q1879" i="1" a="1"/>
  <c r="Q1879" i="1" s="1"/>
  <c r="Q1880" i="1" a="1"/>
  <c r="Q1880" i="1" s="1"/>
  <c r="Q1881" i="1" a="1"/>
  <c r="Q1881" i="1" s="1"/>
  <c r="Q1882" i="1" a="1"/>
  <c r="Q1882" i="1" s="1"/>
  <c r="Q1883" i="1" a="1"/>
  <c r="Q1883" i="1" s="1"/>
  <c r="Q1884" i="1" a="1"/>
  <c r="Q1884" i="1" s="1"/>
  <c r="Q1885" i="1" a="1"/>
  <c r="Q1885" i="1" s="1"/>
  <c r="Q1886" i="1" a="1"/>
  <c r="Q1886" i="1" s="1"/>
  <c r="Q1887" i="1" a="1"/>
  <c r="Q1887" i="1" s="1"/>
  <c r="Q1888" i="1" a="1"/>
  <c r="Q1888" i="1" s="1"/>
  <c r="Q1889" i="1" a="1"/>
  <c r="Q1889" i="1" s="1"/>
  <c r="Q1890" i="1" a="1"/>
  <c r="Q1890" i="1" s="1"/>
  <c r="Q1891" i="1" a="1"/>
  <c r="Q1891" i="1" s="1"/>
  <c r="Q1892" i="1" a="1"/>
  <c r="Q1892" i="1" s="1"/>
  <c r="Q1893" i="1" a="1"/>
  <c r="Q1893" i="1" s="1"/>
  <c r="Q1894" i="1" a="1"/>
  <c r="Q1894" i="1" s="1"/>
  <c r="Q1895" i="1" a="1"/>
  <c r="Q1895" i="1" s="1"/>
  <c r="Q1896" i="1" a="1"/>
  <c r="Q1896" i="1" s="1"/>
  <c r="Q1897" i="1" a="1"/>
  <c r="Q1897" i="1" s="1"/>
  <c r="Q1898" i="1" a="1"/>
  <c r="Q1898" i="1" s="1"/>
  <c r="Q1899" i="1" a="1"/>
  <c r="Q1899" i="1" s="1"/>
  <c r="Q1900" i="1" a="1"/>
  <c r="Q1900" i="1" s="1"/>
  <c r="Q1901" i="1" a="1"/>
  <c r="Q1901" i="1" s="1"/>
  <c r="Q1902" i="1" a="1"/>
  <c r="Q1902" i="1" s="1"/>
  <c r="Q1903" i="1" a="1"/>
  <c r="Q1903" i="1" s="1"/>
  <c r="Q1904" i="1" a="1"/>
  <c r="Q1904" i="1" s="1"/>
  <c r="Q1905" i="1" a="1"/>
  <c r="Q1905" i="1" s="1"/>
  <c r="Q1906" i="1" a="1"/>
  <c r="Q1906" i="1" s="1"/>
  <c r="Q1907" i="1" a="1"/>
  <c r="Q1907" i="1" s="1"/>
  <c r="Q1908" i="1" a="1"/>
  <c r="Q1908" i="1" s="1"/>
  <c r="Q1909" i="1" a="1"/>
  <c r="Q1909" i="1" s="1"/>
  <c r="Q1910" i="1" a="1"/>
  <c r="Q1910" i="1" s="1"/>
  <c r="Q1911" i="1" a="1"/>
  <c r="Q1911" i="1" s="1"/>
  <c r="Q1912" i="1" a="1"/>
  <c r="Q1912" i="1" s="1"/>
  <c r="Q1913" i="1" a="1"/>
  <c r="Q1913" i="1" s="1"/>
  <c r="Q1914" i="1" a="1"/>
  <c r="Q1914" i="1" s="1"/>
  <c r="Q1915" i="1" a="1"/>
  <c r="Q1915" i="1" s="1"/>
  <c r="Q1916" i="1" a="1"/>
  <c r="Q1916" i="1" s="1"/>
  <c r="Q1917" i="1" a="1"/>
  <c r="Q1917" i="1" s="1"/>
  <c r="Q1918" i="1" a="1"/>
  <c r="Q1918" i="1" s="1"/>
  <c r="Q1919" i="1" a="1"/>
  <c r="Q1919" i="1" s="1"/>
  <c r="Q1920" i="1" a="1"/>
  <c r="Q1920" i="1" s="1"/>
  <c r="Q1921" i="1" a="1"/>
  <c r="Q1921" i="1" s="1"/>
  <c r="Q1922" i="1" a="1"/>
  <c r="Q1922" i="1" s="1"/>
  <c r="Q1923" i="1" a="1"/>
  <c r="Q1923" i="1" s="1"/>
  <c r="Q1924" i="1" a="1"/>
  <c r="Q1924" i="1" s="1"/>
  <c r="Q1925" i="1" a="1"/>
  <c r="Q1925" i="1" s="1"/>
  <c r="Q1926" i="1" a="1"/>
  <c r="Q1926" i="1" s="1"/>
  <c r="Q1927" i="1" a="1"/>
  <c r="Q1927" i="1" s="1"/>
  <c r="Q1928" i="1" a="1"/>
  <c r="Q1928" i="1" s="1"/>
  <c r="Q1929" i="1" a="1"/>
  <c r="Q1929" i="1" s="1"/>
  <c r="Q1930" i="1" a="1"/>
  <c r="Q1930" i="1" s="1"/>
  <c r="Q1931" i="1" a="1"/>
  <c r="Q1931" i="1" s="1"/>
  <c r="Q1932" i="1" a="1"/>
  <c r="Q1932" i="1" s="1"/>
  <c r="Q1933" i="1" a="1"/>
  <c r="Q1933" i="1" s="1"/>
  <c r="Q1934" i="1" a="1"/>
  <c r="Q1934" i="1" s="1"/>
  <c r="Q1935" i="1" a="1"/>
  <c r="Q1935" i="1" s="1"/>
  <c r="Q1936" i="1" a="1"/>
  <c r="Q1936" i="1" s="1"/>
  <c r="Q1937" i="1" a="1"/>
  <c r="Q1937" i="1" s="1"/>
  <c r="Q1938" i="1" a="1"/>
  <c r="Q1938" i="1" s="1"/>
  <c r="Q1939" i="1" a="1"/>
  <c r="Q1939" i="1" s="1"/>
  <c r="Q1940" i="1" a="1"/>
  <c r="Q1940" i="1" s="1"/>
  <c r="Q1941" i="1" a="1"/>
  <c r="Q1941" i="1" s="1"/>
  <c r="Q1942" i="1" a="1"/>
  <c r="Q1942" i="1" s="1"/>
  <c r="Q1943" i="1" a="1"/>
  <c r="Q1943" i="1" s="1"/>
  <c r="Q1944" i="1" a="1"/>
  <c r="Q1944" i="1" s="1"/>
  <c r="Q1945" i="1" a="1"/>
  <c r="Q1945" i="1" s="1"/>
  <c r="Q1946" i="1" a="1"/>
  <c r="Q1946" i="1" s="1"/>
  <c r="Q1947" i="1" a="1"/>
  <c r="Q1947" i="1" s="1"/>
  <c r="Q1948" i="1" a="1"/>
  <c r="Q1948" i="1" s="1"/>
  <c r="Q1949" i="1" a="1"/>
  <c r="Q1949" i="1" s="1"/>
  <c r="Q1950" i="1" a="1"/>
  <c r="Q1950" i="1" s="1"/>
  <c r="Q1951" i="1" a="1"/>
  <c r="Q1951" i="1" s="1"/>
  <c r="Q1952" i="1" a="1"/>
  <c r="Q1952" i="1" s="1"/>
  <c r="Q1953" i="1" a="1"/>
  <c r="Q1953" i="1" s="1"/>
  <c r="Q1954" i="1" a="1"/>
  <c r="Q1954" i="1" s="1"/>
  <c r="Q1955" i="1" a="1"/>
  <c r="Q1955" i="1" s="1"/>
  <c r="Q1956" i="1" a="1"/>
  <c r="Q1956" i="1" s="1"/>
  <c r="Q1957" i="1" a="1"/>
  <c r="Q1957" i="1" s="1"/>
  <c r="Q1958" i="1" a="1"/>
  <c r="Q1958" i="1" s="1"/>
  <c r="Q1959" i="1" a="1"/>
  <c r="Q1959" i="1" s="1"/>
  <c r="Q1960" i="1" a="1"/>
  <c r="Q1960" i="1" s="1"/>
  <c r="Q1961" i="1" a="1"/>
  <c r="Q1961" i="1" s="1"/>
  <c r="Q1962" i="1" a="1"/>
  <c r="Q1962" i="1" s="1"/>
  <c r="Q1963" i="1" a="1"/>
  <c r="Q1963" i="1" s="1"/>
  <c r="Q1964" i="1" a="1"/>
  <c r="Q1964" i="1" s="1"/>
  <c r="Q1965" i="1" a="1"/>
  <c r="Q1965" i="1" s="1"/>
  <c r="Q1966" i="1" a="1"/>
  <c r="Q1966" i="1" s="1"/>
  <c r="Q1967" i="1" a="1"/>
  <c r="Q1967" i="1" s="1"/>
  <c r="Q1968" i="1" a="1"/>
  <c r="Q1968" i="1" s="1"/>
  <c r="Q1969" i="1" a="1"/>
  <c r="Q1969" i="1" s="1"/>
  <c r="Q1970" i="1" a="1"/>
  <c r="Q1970" i="1" s="1"/>
  <c r="Q1971" i="1" a="1"/>
  <c r="Q1971" i="1" s="1"/>
  <c r="Q1972" i="1" a="1"/>
  <c r="Q1972" i="1" s="1"/>
  <c r="Q1973" i="1" a="1"/>
  <c r="Q1973" i="1" s="1"/>
  <c r="Q1974" i="1" a="1"/>
  <c r="Q1974" i="1" s="1"/>
  <c r="Q1975" i="1" a="1"/>
  <c r="Q1975" i="1" s="1"/>
  <c r="Q1976" i="1" a="1"/>
  <c r="Q1976" i="1" s="1"/>
  <c r="Q1977" i="1" a="1"/>
  <c r="Q1977" i="1" s="1"/>
  <c r="Q1978" i="1" a="1"/>
  <c r="Q1978" i="1" s="1"/>
  <c r="Q1979" i="1" a="1"/>
  <c r="Q1979" i="1" s="1"/>
  <c r="Q1980" i="1" a="1"/>
  <c r="Q1980" i="1" s="1"/>
  <c r="Q1981" i="1" a="1"/>
  <c r="Q1981" i="1" s="1"/>
  <c r="Q1982" i="1" a="1"/>
  <c r="Q1982" i="1" s="1"/>
  <c r="Q1983" i="1" a="1"/>
  <c r="Q1983" i="1" s="1"/>
  <c r="Q1984" i="1" a="1"/>
  <c r="Q1984" i="1" s="1"/>
  <c r="Q1985" i="1" a="1"/>
  <c r="Q1985" i="1" s="1"/>
  <c r="Q1986" i="1" a="1"/>
  <c r="Q1986" i="1" s="1"/>
  <c r="Q1987" i="1" a="1"/>
  <c r="Q1987" i="1" s="1"/>
  <c r="Q1988" i="1" a="1"/>
  <c r="Q1988" i="1" s="1"/>
  <c r="Q1989" i="1" a="1"/>
  <c r="Q1989" i="1" s="1"/>
  <c r="Q1990" i="1" a="1"/>
  <c r="Q1990" i="1" s="1"/>
  <c r="Q1991" i="1" a="1"/>
  <c r="Q1991" i="1" s="1"/>
  <c r="Q1992" i="1" a="1"/>
  <c r="Q1992" i="1" s="1"/>
  <c r="Q1993" i="1" a="1"/>
  <c r="Q1993" i="1" s="1"/>
  <c r="Q1994" i="1" a="1"/>
  <c r="Q1994" i="1" s="1"/>
  <c r="Q1995" i="1" a="1"/>
  <c r="Q1995" i="1" s="1"/>
  <c r="Q1996" i="1" a="1"/>
  <c r="Q1996" i="1" s="1"/>
  <c r="Q1997" i="1" a="1"/>
  <c r="Q1997" i="1" s="1"/>
  <c r="Q1998" i="1" a="1"/>
  <c r="Q1998" i="1" s="1"/>
  <c r="Q1999" i="1" a="1"/>
  <c r="Q1999" i="1" s="1"/>
  <c r="Q2000" i="1" a="1"/>
  <c r="Q2000" i="1" s="1"/>
  <c r="Q2001" i="1" a="1"/>
  <c r="Q2001" i="1" s="1"/>
  <c r="Q2002" i="1" a="1"/>
  <c r="Q2002" i="1" s="1"/>
  <c r="Q2003" i="1" a="1"/>
  <c r="Q2003" i="1" s="1"/>
  <c r="Q2004" i="1" a="1"/>
  <c r="Q2004" i="1" s="1"/>
  <c r="Q2005" i="1" a="1"/>
  <c r="Q2005" i="1" s="1"/>
  <c r="Q2006" i="1" a="1"/>
  <c r="Q2006" i="1" s="1"/>
  <c r="Q2007" i="1" a="1"/>
  <c r="Q2007" i="1" s="1"/>
  <c r="Q2008" i="1" a="1"/>
  <c r="Q2008" i="1" s="1"/>
  <c r="Q2009" i="1" a="1"/>
  <c r="Q2009" i="1" s="1"/>
  <c r="Q2010" i="1" a="1"/>
  <c r="Q2010" i="1" s="1"/>
  <c r="Q2011" i="1" a="1"/>
  <c r="Q2011" i="1" s="1"/>
  <c r="Q2012" i="1" a="1"/>
  <c r="Q2012" i="1" s="1"/>
  <c r="Q2013" i="1" a="1"/>
  <c r="Q2013" i="1" s="1"/>
  <c r="Q2014" i="1" a="1"/>
  <c r="Q2014" i="1" s="1"/>
  <c r="Q2015" i="1" a="1"/>
  <c r="Q2015" i="1" s="1"/>
  <c r="Q2016" i="1" a="1"/>
  <c r="Q2016" i="1" s="1"/>
  <c r="Q2017" i="1" a="1"/>
  <c r="Q2017" i="1" s="1"/>
  <c r="Q2018" i="1" a="1"/>
  <c r="Q2018" i="1" s="1"/>
  <c r="Q2019" i="1" a="1"/>
  <c r="Q2019" i="1" s="1"/>
  <c r="Q2020" i="1" a="1"/>
  <c r="Q2020" i="1" s="1"/>
  <c r="Q2021" i="1" a="1"/>
  <c r="Q2021" i="1" s="1"/>
  <c r="Q2022" i="1" a="1"/>
  <c r="Q2022" i="1" s="1"/>
  <c r="Q2023" i="1" a="1"/>
  <c r="Q2023" i="1" s="1"/>
  <c r="Q2024" i="1" a="1"/>
  <c r="Q2024" i="1" s="1"/>
  <c r="Q2025" i="1" a="1"/>
  <c r="Q2025" i="1" s="1"/>
  <c r="Q2026" i="1" a="1"/>
  <c r="Q2026" i="1" s="1"/>
  <c r="Q2027" i="1" a="1"/>
  <c r="Q2027" i="1" s="1"/>
  <c r="Q2028" i="1" a="1"/>
  <c r="Q2028" i="1" s="1"/>
  <c r="Q2029" i="1" a="1"/>
  <c r="Q2029" i="1" s="1"/>
  <c r="Q2030" i="1" a="1"/>
  <c r="Q2030" i="1" s="1"/>
  <c r="Q2031" i="1" a="1"/>
  <c r="Q2031" i="1" s="1"/>
  <c r="Q2032" i="1" a="1"/>
  <c r="Q2032" i="1" s="1"/>
  <c r="Q2033" i="1" a="1"/>
  <c r="Q2033" i="1" s="1"/>
  <c r="Q2034" i="1" a="1"/>
  <c r="Q2034" i="1" s="1"/>
  <c r="Q2035" i="1" a="1"/>
  <c r="Q2035" i="1" s="1"/>
  <c r="Q2036" i="1" a="1"/>
  <c r="Q2036" i="1" s="1"/>
  <c r="Q2037" i="1" a="1"/>
  <c r="Q2037" i="1" s="1"/>
  <c r="Q2038" i="1" a="1"/>
  <c r="Q2038" i="1" s="1"/>
  <c r="Q2039" i="1" a="1"/>
  <c r="Q2039" i="1" s="1"/>
  <c r="Q2040" i="1" a="1"/>
  <c r="Q2040" i="1" s="1"/>
  <c r="Q2041" i="1" a="1"/>
  <c r="Q2041" i="1" s="1"/>
  <c r="Q2042" i="1" a="1"/>
  <c r="Q2042" i="1" s="1"/>
  <c r="Q2043" i="1" a="1"/>
  <c r="Q2043" i="1" s="1"/>
  <c r="Q2044" i="1" a="1"/>
  <c r="Q2044" i="1" s="1"/>
  <c r="Q2045" i="1" a="1"/>
  <c r="Q2045" i="1" s="1"/>
  <c r="Q2046" i="1" a="1"/>
  <c r="Q2046" i="1" s="1"/>
  <c r="Q2047" i="1" a="1"/>
  <c r="Q2047" i="1" s="1"/>
  <c r="Q2048" i="1" a="1"/>
  <c r="Q2048" i="1" s="1"/>
  <c r="Q2049" i="1" a="1"/>
  <c r="Q2049" i="1" s="1"/>
  <c r="Q2050" i="1" a="1"/>
  <c r="Q2050" i="1" s="1"/>
  <c r="Q2051" i="1" a="1"/>
  <c r="Q2051" i="1" s="1"/>
  <c r="Q2052" i="1" a="1"/>
  <c r="Q2052" i="1" s="1"/>
  <c r="Q2053" i="1" a="1"/>
  <c r="Q2053" i="1" s="1"/>
  <c r="Q2054" i="1" a="1"/>
  <c r="Q2054" i="1" s="1"/>
  <c r="Q2055" i="1" a="1"/>
  <c r="Q2055" i="1" s="1"/>
  <c r="Q2056" i="1" a="1"/>
  <c r="Q2056" i="1" s="1"/>
  <c r="Q2057" i="1" a="1"/>
  <c r="Q2057" i="1" s="1"/>
  <c r="Q2058" i="1" a="1"/>
  <c r="Q2058" i="1" s="1"/>
  <c r="Q2059" i="1" a="1"/>
  <c r="Q2059" i="1" s="1"/>
  <c r="Q2060" i="1" a="1"/>
  <c r="Q2060" i="1" s="1"/>
  <c r="Q2061" i="1" a="1"/>
  <c r="Q2061" i="1" s="1"/>
  <c r="Q2062" i="1" a="1"/>
  <c r="Q2062" i="1" s="1"/>
  <c r="Q2063" i="1" a="1"/>
  <c r="Q2063" i="1" s="1"/>
  <c r="Q2064" i="1" a="1"/>
  <c r="Q2064" i="1" s="1"/>
  <c r="Q2065" i="1" a="1"/>
  <c r="Q2065" i="1" s="1"/>
  <c r="Q2066" i="1" a="1"/>
  <c r="Q2066" i="1" s="1"/>
  <c r="Q2067" i="1" a="1"/>
  <c r="Q2067" i="1" s="1"/>
  <c r="Q2068" i="1" a="1"/>
  <c r="Q2068" i="1" s="1"/>
  <c r="Q2069" i="1" a="1"/>
  <c r="Q2069" i="1" s="1"/>
  <c r="Q2070" i="1" a="1"/>
  <c r="Q2070" i="1" s="1"/>
  <c r="Q2071" i="1" a="1"/>
  <c r="Q2071" i="1" s="1"/>
  <c r="Q2072" i="1" a="1"/>
  <c r="Q2072" i="1" s="1"/>
  <c r="Q2073" i="1" a="1"/>
  <c r="Q2073" i="1" s="1"/>
  <c r="Q2074" i="1" a="1"/>
  <c r="Q2074" i="1" s="1"/>
  <c r="Q2075" i="1" a="1"/>
  <c r="Q2075" i="1" s="1"/>
  <c r="Q2076" i="1" a="1"/>
  <c r="Q2076" i="1" s="1"/>
  <c r="Q2077" i="1" a="1"/>
  <c r="Q2077" i="1" s="1"/>
  <c r="Q2078" i="1" a="1"/>
  <c r="Q2078" i="1" s="1"/>
  <c r="Q2079" i="1" a="1"/>
  <c r="Q2079" i="1" s="1"/>
  <c r="Q2080" i="1" a="1"/>
  <c r="Q2080" i="1" s="1"/>
  <c r="Q2081" i="1" a="1"/>
  <c r="Q2081" i="1" s="1"/>
  <c r="Q2082" i="1" a="1"/>
  <c r="Q2082" i="1" s="1"/>
  <c r="Q2083" i="1" a="1"/>
  <c r="Q2083" i="1" s="1"/>
  <c r="Q2084" i="1" a="1"/>
  <c r="Q2084" i="1" s="1"/>
  <c r="Q2085" i="1" a="1"/>
  <c r="Q2085" i="1" s="1"/>
  <c r="Q2086" i="1" a="1"/>
  <c r="Q2086" i="1" s="1"/>
  <c r="Q2087" i="1" a="1"/>
  <c r="Q2087" i="1" s="1"/>
  <c r="Q2088" i="1" a="1"/>
  <c r="Q2088" i="1" s="1"/>
  <c r="Q2089" i="1" a="1"/>
  <c r="Q2089" i="1" s="1"/>
  <c r="Q2090" i="1" a="1"/>
  <c r="Q2090" i="1" s="1"/>
  <c r="Q2091" i="1" a="1"/>
  <c r="Q2091" i="1" s="1"/>
  <c r="Q2092" i="1" a="1"/>
  <c r="Q2092" i="1" s="1"/>
  <c r="Q2093" i="1" a="1"/>
  <c r="Q2093" i="1" s="1"/>
  <c r="Q2094" i="1" a="1"/>
  <c r="Q2094" i="1" s="1"/>
  <c r="Q2095" i="1" a="1"/>
  <c r="Q2095" i="1" s="1"/>
  <c r="Q2096" i="1" a="1"/>
  <c r="Q2096" i="1" s="1"/>
  <c r="Q2097" i="1" a="1"/>
  <c r="Q2097" i="1" s="1"/>
  <c r="Q2098" i="1" a="1"/>
  <c r="Q2098" i="1" s="1"/>
  <c r="Q2099" i="1" a="1"/>
  <c r="Q2099" i="1" s="1"/>
  <c r="Q2100" i="1" a="1"/>
  <c r="Q2100" i="1" s="1"/>
  <c r="Q2101" i="1" a="1"/>
  <c r="Q2101" i="1" s="1"/>
  <c r="Q2102" i="1" a="1"/>
  <c r="Q2102" i="1" s="1"/>
  <c r="Q2103" i="1" a="1"/>
  <c r="Q2103" i="1" s="1"/>
  <c r="Q2104" i="1" a="1"/>
  <c r="Q2104" i="1" s="1"/>
  <c r="Q2105" i="1" a="1"/>
  <c r="Q2105" i="1" s="1"/>
  <c r="Q2106" i="1" a="1"/>
  <c r="Q2106" i="1" s="1"/>
  <c r="Q2107" i="1" a="1"/>
  <c r="Q2107" i="1" s="1"/>
  <c r="Q2108" i="1" a="1"/>
  <c r="Q2108" i="1" s="1"/>
  <c r="Q2109" i="1" a="1"/>
  <c r="Q2109" i="1" s="1"/>
  <c r="Q2110" i="1" a="1"/>
  <c r="Q2110" i="1" s="1"/>
  <c r="Q2111" i="1" a="1"/>
  <c r="Q2111" i="1" s="1"/>
  <c r="Q2112" i="1" a="1"/>
  <c r="Q2112" i="1" s="1"/>
  <c r="Q2113" i="1" a="1"/>
  <c r="Q2113" i="1" s="1"/>
  <c r="Q2114" i="1" a="1"/>
  <c r="Q2114" i="1" s="1"/>
  <c r="Q2115" i="1" a="1"/>
  <c r="Q2115" i="1" s="1"/>
  <c r="Q2116" i="1" a="1"/>
  <c r="Q2116" i="1" s="1"/>
  <c r="Q2117" i="1" a="1"/>
  <c r="Q2117" i="1" s="1"/>
  <c r="Q2118" i="1" a="1"/>
  <c r="Q2118" i="1" s="1"/>
  <c r="Q2119" i="1" a="1"/>
  <c r="Q2119" i="1" s="1"/>
  <c r="Q2120" i="1" a="1"/>
  <c r="Q2120" i="1" s="1"/>
  <c r="Q2121" i="1" a="1"/>
  <c r="Q2121" i="1" s="1"/>
  <c r="Q2122" i="1" a="1"/>
  <c r="Q2122" i="1" s="1"/>
  <c r="Q2123" i="1" a="1"/>
  <c r="Q2123" i="1" s="1"/>
  <c r="Q2124" i="1" a="1"/>
  <c r="Q2124" i="1" s="1"/>
  <c r="Q2125" i="1" a="1"/>
  <c r="Q2125" i="1" s="1"/>
  <c r="Q2126" i="1" a="1"/>
  <c r="Q2126" i="1" s="1"/>
  <c r="Q2127" i="1" a="1"/>
  <c r="Q2127" i="1" s="1"/>
  <c r="Q2128" i="1" a="1"/>
  <c r="Q2128" i="1" s="1"/>
  <c r="Q2129" i="1" a="1"/>
  <c r="Q2129" i="1" s="1"/>
  <c r="Q2130" i="1" a="1"/>
  <c r="Q2130" i="1" s="1"/>
  <c r="Q2131" i="1" a="1"/>
  <c r="Q2131" i="1" s="1"/>
  <c r="Q2132" i="1" a="1"/>
  <c r="Q2132" i="1" s="1"/>
  <c r="Q2133" i="1" a="1"/>
  <c r="Q2133" i="1" s="1"/>
  <c r="Q2134" i="1" a="1"/>
  <c r="Q2134" i="1" s="1"/>
  <c r="Q2135" i="1" a="1"/>
  <c r="Q2135" i="1" s="1"/>
  <c r="Q2136" i="1" a="1"/>
  <c r="Q2136" i="1" s="1"/>
  <c r="Q2137" i="1" a="1"/>
  <c r="Q2137" i="1" s="1"/>
  <c r="Q2138" i="1" a="1"/>
  <c r="Q2138" i="1" s="1"/>
  <c r="Q2139" i="1" a="1"/>
  <c r="Q2139" i="1" s="1"/>
  <c r="Q2140" i="1" a="1"/>
  <c r="Q2140" i="1" s="1"/>
  <c r="Q2141" i="1" a="1"/>
  <c r="Q2141" i="1" s="1"/>
  <c r="Q2142" i="1" a="1"/>
  <c r="Q2142" i="1" s="1"/>
  <c r="Q2143" i="1" a="1"/>
  <c r="Q2143" i="1" s="1"/>
  <c r="Q2144" i="1" a="1"/>
  <c r="Q2144" i="1" s="1"/>
  <c r="Q2145" i="1" a="1"/>
  <c r="Q2145" i="1" s="1"/>
  <c r="Q2146" i="1" a="1"/>
  <c r="Q2146" i="1" s="1"/>
  <c r="Q2147" i="1" a="1"/>
  <c r="Q2147" i="1" s="1"/>
  <c r="Q2148" i="1" a="1"/>
  <c r="Q2148" i="1" s="1"/>
  <c r="Q2149" i="1" a="1"/>
  <c r="Q2149" i="1" s="1"/>
  <c r="Q2150" i="1" a="1"/>
  <c r="Q2150" i="1" s="1"/>
  <c r="Q2151" i="1" a="1"/>
  <c r="Q2151" i="1" s="1"/>
  <c r="Q2152" i="1" a="1"/>
  <c r="Q2152" i="1" s="1"/>
  <c r="Q2153" i="1" a="1"/>
  <c r="Q2153" i="1" s="1"/>
  <c r="Q2154" i="1" a="1"/>
  <c r="Q2154" i="1" s="1"/>
  <c r="Q2155" i="1" a="1"/>
  <c r="Q2155" i="1" s="1"/>
  <c r="Q2156" i="1" a="1"/>
  <c r="Q2156" i="1" s="1"/>
  <c r="Q2157" i="1" a="1"/>
  <c r="Q2157" i="1" s="1"/>
  <c r="Q2158" i="1" a="1"/>
  <c r="Q2158" i="1" s="1"/>
  <c r="Q2159" i="1" a="1"/>
  <c r="Q2159" i="1" s="1"/>
  <c r="Q2160" i="1" a="1"/>
  <c r="Q2160" i="1" s="1"/>
  <c r="Q2161" i="1" a="1"/>
  <c r="Q2161" i="1" s="1"/>
  <c r="Q2162" i="1" a="1"/>
  <c r="Q2162" i="1" s="1"/>
  <c r="Q2163" i="1" a="1"/>
  <c r="Q2163" i="1" s="1"/>
  <c r="Q2164" i="1" a="1"/>
  <c r="Q2164" i="1" s="1"/>
  <c r="Q2165" i="1" a="1"/>
  <c r="Q2165" i="1" s="1"/>
  <c r="Q2166" i="1" a="1"/>
  <c r="Q2166" i="1" s="1"/>
  <c r="Q2167" i="1" a="1"/>
  <c r="Q2167" i="1" s="1"/>
  <c r="Q2168" i="1" a="1"/>
  <c r="Q2168" i="1" s="1"/>
  <c r="Q2169" i="1" a="1"/>
  <c r="Q2169" i="1" s="1"/>
  <c r="Q2170" i="1" a="1"/>
  <c r="Q2170" i="1" s="1"/>
  <c r="Q2171" i="1" a="1"/>
  <c r="Q2171" i="1" s="1"/>
  <c r="Q2172" i="1" a="1"/>
  <c r="Q2172" i="1" s="1"/>
  <c r="Q2173" i="1" a="1"/>
  <c r="Q2173" i="1" s="1"/>
  <c r="Q2174" i="1" a="1"/>
  <c r="Q2174" i="1" s="1"/>
  <c r="Q2175" i="1" a="1"/>
  <c r="Q2175" i="1" s="1"/>
  <c r="Q2176" i="1" a="1"/>
  <c r="Q2176" i="1" s="1"/>
  <c r="Q2177" i="1" a="1"/>
  <c r="Q2177" i="1" s="1"/>
  <c r="Q2178" i="1" a="1"/>
  <c r="Q2178" i="1" s="1"/>
  <c r="Q2179" i="1" a="1"/>
  <c r="Q2179" i="1" s="1"/>
  <c r="Q2180" i="1" a="1"/>
  <c r="Q2180" i="1" s="1"/>
  <c r="Q2181" i="1" a="1"/>
  <c r="Q2181" i="1" s="1"/>
  <c r="Q2182" i="1" a="1"/>
  <c r="Q2182" i="1" s="1"/>
  <c r="Q2183" i="1" a="1"/>
  <c r="Q2183" i="1" s="1"/>
  <c r="Q2184" i="1" a="1"/>
  <c r="Q2184" i="1" s="1"/>
  <c r="Q2185" i="1" a="1"/>
  <c r="Q2185" i="1" s="1"/>
  <c r="Q2186" i="1" a="1"/>
  <c r="Q2186" i="1" s="1"/>
  <c r="Q2187" i="1" a="1"/>
  <c r="Q2187" i="1" s="1"/>
  <c r="Q2188" i="1" a="1"/>
  <c r="Q2188" i="1" s="1"/>
  <c r="Q2189" i="1" a="1"/>
  <c r="Q2189" i="1" s="1"/>
  <c r="Q2190" i="1" a="1"/>
  <c r="Q2190" i="1" s="1"/>
  <c r="Q2191" i="1" a="1"/>
  <c r="Q2191" i="1" s="1"/>
  <c r="Q2192" i="1" a="1"/>
  <c r="Q2192" i="1" s="1"/>
  <c r="Q2193" i="1" a="1"/>
  <c r="Q2193" i="1" s="1"/>
  <c r="Q2194" i="1" a="1"/>
  <c r="Q2194" i="1" s="1"/>
  <c r="Q2195" i="1" a="1"/>
  <c r="Q2195" i="1" s="1"/>
  <c r="Q2196" i="1" a="1"/>
  <c r="Q2196" i="1" s="1"/>
  <c r="Q2197" i="1" a="1"/>
  <c r="Q2197" i="1" s="1"/>
  <c r="Q2198" i="1" a="1"/>
  <c r="Q2198" i="1" s="1"/>
  <c r="Q2199" i="1" a="1"/>
  <c r="Q2199" i="1" s="1"/>
  <c r="Q2200" i="1" a="1"/>
  <c r="Q2200" i="1" s="1"/>
  <c r="Q2201" i="1" a="1"/>
  <c r="Q2201" i="1" s="1"/>
  <c r="Q2202" i="1" a="1"/>
  <c r="Q2202" i="1" s="1"/>
  <c r="Q2203" i="1" a="1"/>
  <c r="Q2203" i="1" s="1"/>
  <c r="Q2204" i="1" a="1"/>
  <c r="Q2204" i="1" s="1"/>
  <c r="Q2205" i="1" a="1"/>
  <c r="Q2205" i="1" s="1"/>
  <c r="Q2206" i="1" a="1"/>
  <c r="Q2206" i="1" s="1"/>
  <c r="Q2207" i="1" a="1"/>
  <c r="Q2207" i="1" s="1"/>
  <c r="Q2208" i="1" a="1"/>
  <c r="Q2208" i="1" s="1"/>
  <c r="Q2209" i="1" a="1"/>
  <c r="Q2209" i="1" s="1"/>
  <c r="Q2210" i="1" a="1"/>
  <c r="Q2210" i="1" s="1"/>
  <c r="Q2211" i="1" a="1"/>
  <c r="Q2211" i="1" s="1"/>
  <c r="Q2212" i="1" a="1"/>
  <c r="Q2212" i="1" s="1"/>
  <c r="Q2213" i="1" a="1"/>
  <c r="Q2213" i="1" s="1"/>
  <c r="Q2214" i="1" a="1"/>
  <c r="Q2214" i="1" s="1"/>
  <c r="Q2215" i="1" a="1"/>
  <c r="Q2215" i="1" s="1"/>
  <c r="Q2216" i="1" a="1"/>
  <c r="Q2216" i="1" s="1"/>
  <c r="Q2217" i="1" a="1"/>
  <c r="Q2217" i="1" s="1"/>
  <c r="Q2218" i="1" a="1"/>
  <c r="Q2218" i="1" s="1"/>
  <c r="Q2219" i="1" a="1"/>
  <c r="Q2219" i="1" s="1"/>
  <c r="Q2220" i="1" a="1"/>
  <c r="Q2220" i="1" s="1"/>
  <c r="Q2221" i="1" a="1"/>
  <c r="Q2221" i="1" s="1"/>
  <c r="Q2222" i="1" a="1"/>
  <c r="Q2222" i="1" s="1"/>
  <c r="Q2223" i="1" a="1"/>
  <c r="Q2223" i="1" s="1"/>
  <c r="Q2224" i="1" a="1"/>
  <c r="Q2224" i="1" s="1"/>
  <c r="Q2225" i="1" a="1"/>
  <c r="Q2225" i="1" s="1"/>
  <c r="Q2226" i="1" a="1"/>
  <c r="Q2226" i="1" s="1"/>
  <c r="Q2227" i="1" a="1"/>
  <c r="Q2227" i="1" s="1"/>
  <c r="Q2228" i="1" a="1"/>
  <c r="Q2228" i="1" s="1"/>
  <c r="Q2229" i="1" a="1"/>
  <c r="Q2229" i="1" s="1"/>
  <c r="Q2230" i="1" a="1"/>
  <c r="Q2230" i="1" s="1"/>
  <c r="Q2231" i="1" a="1"/>
  <c r="Q2231" i="1" s="1"/>
  <c r="Q2232" i="1" a="1"/>
  <c r="Q2232" i="1" s="1"/>
  <c r="Q2233" i="1" a="1"/>
  <c r="Q2233" i="1" s="1"/>
  <c r="Q2234" i="1" a="1"/>
  <c r="Q2234" i="1" s="1"/>
  <c r="Q2235" i="1" a="1"/>
  <c r="Q2235" i="1" s="1"/>
  <c r="Q2236" i="1" a="1"/>
  <c r="Q2236" i="1" s="1"/>
  <c r="Q2237" i="1" a="1"/>
  <c r="Q2237" i="1" s="1"/>
  <c r="Q2238" i="1" a="1"/>
  <c r="Q2238" i="1" s="1"/>
  <c r="Q2239" i="1" a="1"/>
  <c r="Q2239" i="1" s="1"/>
  <c r="Q2240" i="1" a="1"/>
  <c r="Q2240" i="1" s="1"/>
  <c r="Q2241" i="1" a="1"/>
  <c r="Q2241" i="1" s="1"/>
  <c r="Q2242" i="1" a="1"/>
  <c r="Q2242" i="1" s="1"/>
  <c r="Q2243" i="1" a="1"/>
  <c r="Q2243" i="1" s="1"/>
  <c r="Q2244" i="1" a="1"/>
  <c r="Q2244" i="1" s="1"/>
  <c r="Q2245" i="1" a="1"/>
  <c r="Q2245" i="1" s="1"/>
  <c r="Q2246" i="1" a="1"/>
  <c r="Q2246" i="1" s="1"/>
  <c r="Q2247" i="1" a="1"/>
  <c r="Q2247" i="1" s="1"/>
  <c r="Q2248" i="1" a="1"/>
  <c r="Q2248" i="1" s="1"/>
  <c r="Q2249" i="1" a="1"/>
  <c r="Q2249" i="1" s="1"/>
  <c r="Q2250" i="1" a="1"/>
  <c r="Q2250" i="1" s="1"/>
  <c r="Q2251" i="1" a="1"/>
  <c r="Q2251" i="1" s="1"/>
  <c r="Q2252" i="1" a="1"/>
  <c r="Q2252" i="1" s="1"/>
  <c r="Q2253" i="1" a="1"/>
  <c r="Q2253" i="1" s="1"/>
  <c r="Q2254" i="1" a="1"/>
  <c r="Q2254" i="1" s="1"/>
  <c r="Q2255" i="1" a="1"/>
  <c r="Q2255" i="1" s="1"/>
  <c r="Q2256" i="1" a="1"/>
  <c r="Q2256" i="1" s="1"/>
  <c r="Q2257" i="1" a="1"/>
  <c r="Q2257" i="1" s="1"/>
  <c r="Q2258" i="1" a="1"/>
  <c r="Q2258" i="1" s="1"/>
  <c r="Q2259" i="1" a="1"/>
  <c r="Q2259" i="1" s="1"/>
  <c r="Q2260" i="1" a="1"/>
  <c r="Q2260" i="1" s="1"/>
  <c r="Q2261" i="1" a="1"/>
  <c r="Q2261" i="1" s="1"/>
  <c r="Q2262" i="1" a="1"/>
  <c r="Q2262" i="1" s="1"/>
  <c r="Q2263" i="1" a="1"/>
  <c r="Q2263" i="1" s="1"/>
  <c r="Q2264" i="1" a="1"/>
  <c r="Q2264" i="1" s="1"/>
  <c r="Q2265" i="1" a="1"/>
  <c r="Q2265" i="1" s="1"/>
  <c r="Q2266" i="1" a="1"/>
  <c r="Q2266" i="1" s="1"/>
  <c r="Q2267" i="1" a="1"/>
  <c r="Q2267" i="1" s="1"/>
  <c r="Q2268" i="1" a="1"/>
  <c r="Q2268" i="1" s="1"/>
  <c r="Q2269" i="1" a="1"/>
  <c r="Q2269" i="1" s="1"/>
  <c r="Q2270" i="1" a="1"/>
  <c r="Q2270" i="1" s="1"/>
  <c r="Q2271" i="1" a="1"/>
  <c r="Q2271" i="1" s="1"/>
  <c r="Q2272" i="1" a="1"/>
  <c r="Q2272" i="1" s="1"/>
  <c r="Q2273" i="1" a="1"/>
  <c r="Q2273" i="1" s="1"/>
  <c r="Q2274" i="1" a="1"/>
  <c r="Q2274" i="1" s="1"/>
  <c r="Q2275" i="1" a="1"/>
  <c r="Q2275" i="1" s="1"/>
  <c r="Q2276" i="1" a="1"/>
  <c r="Q2276" i="1" s="1"/>
  <c r="Q2277" i="1" a="1"/>
  <c r="Q2277" i="1" s="1"/>
  <c r="Q2278" i="1" a="1"/>
  <c r="Q2278" i="1" s="1"/>
  <c r="Q2279" i="1" a="1"/>
  <c r="Q2279" i="1" s="1"/>
  <c r="Q2280" i="1" a="1"/>
  <c r="Q2280" i="1" s="1"/>
  <c r="Q2281" i="1" a="1"/>
  <c r="Q2281" i="1" s="1"/>
  <c r="Q2282" i="1" a="1"/>
  <c r="Q2282" i="1" s="1"/>
  <c r="Q2283" i="1" a="1"/>
  <c r="Q2283" i="1" s="1"/>
  <c r="Q2284" i="1" a="1"/>
  <c r="Q2284" i="1" s="1"/>
  <c r="Q2285" i="1" a="1"/>
  <c r="Q2285" i="1" s="1"/>
  <c r="Q2286" i="1" a="1"/>
  <c r="Q2286" i="1" s="1"/>
  <c r="Q2287" i="1" a="1"/>
  <c r="Q2287" i="1" s="1"/>
  <c r="Q2288" i="1" a="1"/>
  <c r="Q2288" i="1" s="1"/>
  <c r="Q2289" i="1" a="1"/>
  <c r="Q2289" i="1" s="1"/>
  <c r="Q2290" i="1" a="1"/>
  <c r="Q2290" i="1" s="1"/>
  <c r="Q2291" i="1" a="1"/>
  <c r="Q2291" i="1" s="1"/>
  <c r="Q2292" i="1" a="1"/>
  <c r="Q2292" i="1" s="1"/>
  <c r="Q2293" i="1" a="1"/>
  <c r="Q2293" i="1" s="1"/>
  <c r="Q2294" i="1" a="1"/>
  <c r="Q2294" i="1" s="1"/>
  <c r="Q2295" i="1" a="1"/>
  <c r="Q2295" i="1" s="1"/>
  <c r="Q2296" i="1" a="1"/>
  <c r="Q2296" i="1" s="1"/>
  <c r="Q2297" i="1" a="1"/>
  <c r="Q2297" i="1" s="1"/>
  <c r="Q2298" i="1" a="1"/>
  <c r="Q2298" i="1" s="1"/>
  <c r="Q2299" i="1" a="1"/>
  <c r="Q2299" i="1" s="1"/>
  <c r="Q2300" i="1" a="1"/>
  <c r="Q2300" i="1" s="1"/>
  <c r="Q2301" i="1" a="1"/>
  <c r="Q2301" i="1" s="1"/>
  <c r="Q2302" i="1" a="1"/>
  <c r="Q2302" i="1" s="1"/>
  <c r="Q2303" i="1" a="1"/>
  <c r="Q2303" i="1" s="1"/>
  <c r="Q2304" i="1" a="1"/>
  <c r="Q2304" i="1" s="1"/>
  <c r="Q2305" i="1" a="1"/>
  <c r="Q2305" i="1" s="1"/>
  <c r="Q2306" i="1" a="1"/>
  <c r="Q2306" i="1" s="1"/>
  <c r="Q2307" i="1" a="1"/>
  <c r="Q2307" i="1" s="1"/>
  <c r="Q2308" i="1" a="1"/>
  <c r="Q2308" i="1" s="1"/>
  <c r="Q2309" i="1" a="1"/>
  <c r="Q2309" i="1" s="1"/>
  <c r="Q2310" i="1" a="1"/>
  <c r="Q2310" i="1" s="1"/>
  <c r="Q2311" i="1" a="1"/>
  <c r="Q2311" i="1" s="1"/>
  <c r="Q2312" i="1" a="1"/>
  <c r="Q2312" i="1" s="1"/>
  <c r="Q2313" i="1" a="1"/>
  <c r="Q2313" i="1" s="1"/>
  <c r="Q2314" i="1" a="1"/>
  <c r="Q2314" i="1" s="1"/>
  <c r="Q2315" i="1" a="1"/>
  <c r="Q2315" i="1" s="1"/>
  <c r="Q2316" i="1" a="1"/>
  <c r="Q2316" i="1" s="1"/>
  <c r="Q2317" i="1" a="1"/>
  <c r="Q2317" i="1" s="1"/>
  <c r="Q2318" i="1" a="1"/>
  <c r="Q2318" i="1" s="1"/>
  <c r="Q2319" i="1" a="1"/>
  <c r="Q2319" i="1" s="1"/>
  <c r="Q2320" i="1" a="1"/>
  <c r="Q2320" i="1" s="1"/>
  <c r="Q2321" i="1" a="1"/>
  <c r="Q2321" i="1" s="1"/>
  <c r="Q2322" i="1" a="1"/>
  <c r="Q2322" i="1" s="1"/>
  <c r="Q2323" i="1" a="1"/>
  <c r="Q2323" i="1" s="1"/>
  <c r="Q2324" i="1" a="1"/>
  <c r="Q2324" i="1" s="1"/>
  <c r="Q2325" i="1" a="1"/>
  <c r="Q2325" i="1" s="1"/>
  <c r="Q2326" i="1" a="1"/>
  <c r="Q2326" i="1" s="1"/>
  <c r="Q2327" i="1" a="1"/>
  <c r="Q2327" i="1" s="1"/>
  <c r="Q2328" i="1" a="1"/>
  <c r="Q2328" i="1" s="1"/>
  <c r="Q2329" i="1" a="1"/>
  <c r="Q2329" i="1" s="1"/>
  <c r="Q2330" i="1" a="1"/>
  <c r="Q2330" i="1" s="1"/>
  <c r="Q2331" i="1" a="1"/>
  <c r="Q2331" i="1" s="1"/>
  <c r="Q2332" i="1" a="1"/>
  <c r="Q2332" i="1" s="1"/>
  <c r="Q2333" i="1" a="1"/>
  <c r="Q2333" i="1" s="1"/>
  <c r="Q2334" i="1" a="1"/>
  <c r="Q2334" i="1" s="1"/>
  <c r="Q2335" i="1" a="1"/>
  <c r="Q2335" i="1" s="1"/>
  <c r="Q2336" i="1" a="1"/>
  <c r="Q2336" i="1" s="1"/>
  <c r="Q2337" i="1" a="1"/>
  <c r="Q2337" i="1" s="1"/>
  <c r="Q2338" i="1" a="1"/>
  <c r="Q2338" i="1" s="1"/>
  <c r="Q2339" i="1" a="1"/>
  <c r="Q2339" i="1" s="1"/>
  <c r="Q2340" i="1" a="1"/>
  <c r="Q2340" i="1" s="1"/>
  <c r="Q2341" i="1" a="1"/>
  <c r="Q2341" i="1" s="1"/>
  <c r="Q2342" i="1" a="1"/>
  <c r="Q2342" i="1" s="1"/>
  <c r="Q2343" i="1" a="1"/>
  <c r="Q2343" i="1" s="1"/>
  <c r="Q2344" i="1" a="1"/>
  <c r="Q2344" i="1" s="1"/>
  <c r="Q2345" i="1" a="1"/>
  <c r="Q2345" i="1" s="1"/>
  <c r="Q2346" i="1" a="1"/>
  <c r="Q2346" i="1" s="1"/>
  <c r="Q2347" i="1" a="1"/>
  <c r="Q2347" i="1" s="1"/>
  <c r="Q2348" i="1" a="1"/>
  <c r="Q2348" i="1" s="1"/>
  <c r="Q2349" i="1" a="1"/>
  <c r="Q2349" i="1" s="1"/>
  <c r="Q2350" i="1" a="1"/>
  <c r="Q2350" i="1" s="1"/>
  <c r="Q2351" i="1" a="1"/>
  <c r="Q2351" i="1" s="1"/>
  <c r="Q2352" i="1" a="1"/>
  <c r="Q2352" i="1" s="1"/>
  <c r="Q2353" i="1" a="1"/>
  <c r="Q2353" i="1" s="1"/>
  <c r="Q2354" i="1" a="1"/>
  <c r="Q2354" i="1" s="1"/>
  <c r="Q2355" i="1" a="1"/>
  <c r="Q2355" i="1" s="1"/>
  <c r="Q2356" i="1" a="1"/>
  <c r="Q2356" i="1" s="1"/>
  <c r="Q2357" i="1" a="1"/>
  <c r="Q2357" i="1" s="1"/>
  <c r="Q2358" i="1" a="1"/>
  <c r="Q2358" i="1" s="1"/>
  <c r="Q2359" i="1" a="1"/>
  <c r="Q2359" i="1" s="1"/>
  <c r="Q2360" i="1" a="1"/>
  <c r="Q2360" i="1" s="1"/>
  <c r="Q2361" i="1" a="1"/>
  <c r="Q2361" i="1" s="1"/>
  <c r="Q2362" i="1" a="1"/>
  <c r="Q2362" i="1" s="1"/>
  <c r="Q2363" i="1" a="1"/>
  <c r="Q2363" i="1" s="1"/>
  <c r="Q2364" i="1" a="1"/>
  <c r="Q2364" i="1" s="1"/>
  <c r="Q2365" i="1" a="1"/>
  <c r="Q2365" i="1" s="1"/>
  <c r="Q2366" i="1" a="1"/>
  <c r="Q2366" i="1" s="1"/>
  <c r="Q2367" i="1" a="1"/>
  <c r="Q2367" i="1" s="1"/>
  <c r="Q2368" i="1" a="1"/>
  <c r="Q2368" i="1" s="1"/>
  <c r="Q2369" i="1" a="1"/>
  <c r="Q2369" i="1" s="1"/>
  <c r="Q2370" i="1" a="1"/>
  <c r="Q2370" i="1" s="1"/>
  <c r="Q2371" i="1" a="1"/>
  <c r="Q2371" i="1" s="1"/>
  <c r="Q2372" i="1" a="1"/>
  <c r="Q2372" i="1" s="1"/>
  <c r="Q2373" i="1" a="1"/>
  <c r="Q2373" i="1" s="1"/>
  <c r="Q2374" i="1" a="1"/>
  <c r="Q2374" i="1" s="1"/>
  <c r="Q2375" i="1" a="1"/>
  <c r="Q2375" i="1" s="1"/>
  <c r="Q2376" i="1" a="1"/>
  <c r="Q2376" i="1" s="1"/>
  <c r="Q2377" i="1" a="1"/>
  <c r="Q2377" i="1" s="1"/>
  <c r="Q2378" i="1" a="1"/>
  <c r="Q2378" i="1" s="1"/>
  <c r="Q2379" i="1" a="1"/>
  <c r="Q2379" i="1" s="1"/>
  <c r="Q2380" i="1" a="1"/>
  <c r="Q2380" i="1" s="1"/>
  <c r="Q2381" i="1" a="1"/>
  <c r="Q2381" i="1" s="1"/>
  <c r="Q2382" i="1" a="1"/>
  <c r="Q2382" i="1" s="1"/>
  <c r="Q2383" i="1" a="1"/>
  <c r="Q2383" i="1" s="1"/>
  <c r="Q2384" i="1" a="1"/>
  <c r="Q2384" i="1" s="1"/>
  <c r="Q2385" i="1" a="1"/>
  <c r="Q2385" i="1" s="1"/>
  <c r="Q2386" i="1" a="1"/>
  <c r="Q2386" i="1" s="1"/>
  <c r="Q2387" i="1" a="1"/>
  <c r="Q2387" i="1" s="1"/>
  <c r="Q2388" i="1" a="1"/>
  <c r="Q2388" i="1" s="1"/>
  <c r="Q2389" i="1" a="1"/>
  <c r="Q2389" i="1" s="1"/>
  <c r="Q2390" i="1" a="1"/>
  <c r="Q2390" i="1" s="1"/>
  <c r="Q2391" i="1" a="1"/>
  <c r="Q2391" i="1" s="1"/>
  <c r="Q2392" i="1" a="1"/>
  <c r="Q2392" i="1" s="1"/>
  <c r="Q2393" i="1" a="1"/>
  <c r="Q2393" i="1" s="1"/>
  <c r="Q2394" i="1" a="1"/>
  <c r="Q2394" i="1" s="1"/>
  <c r="Q2395" i="1" a="1"/>
  <c r="Q2395" i="1" s="1"/>
  <c r="Q2396" i="1" a="1"/>
  <c r="Q2396" i="1" s="1"/>
  <c r="Q2397" i="1" a="1"/>
  <c r="Q2397" i="1" s="1"/>
  <c r="Q2398" i="1" a="1"/>
  <c r="Q2398" i="1" s="1"/>
  <c r="Q2399" i="1" a="1"/>
  <c r="Q2399" i="1" s="1"/>
  <c r="Q2400" i="1" a="1"/>
  <c r="Q2400" i="1" s="1"/>
  <c r="Q2401" i="1" a="1"/>
  <c r="Q2401" i="1" s="1"/>
  <c r="Q2402" i="1" a="1"/>
  <c r="Q2402" i="1" s="1"/>
  <c r="Q2403" i="1" a="1"/>
  <c r="Q2403" i="1" s="1"/>
  <c r="Q2404" i="1" a="1"/>
  <c r="Q2404" i="1" s="1"/>
  <c r="Q2405" i="1" a="1"/>
  <c r="Q2405" i="1" s="1"/>
  <c r="Q2406" i="1" a="1"/>
  <c r="Q2406" i="1" s="1"/>
  <c r="Q2407" i="1" a="1"/>
  <c r="Q2407" i="1" s="1"/>
  <c r="Q2408" i="1" a="1"/>
  <c r="Q2408" i="1" s="1"/>
  <c r="Q2409" i="1" a="1"/>
  <c r="Q2409" i="1" s="1"/>
  <c r="Q2410" i="1" a="1"/>
  <c r="Q2410" i="1" s="1"/>
  <c r="Q2411" i="1" a="1"/>
  <c r="Q2411" i="1" s="1"/>
  <c r="Q2412" i="1" a="1"/>
  <c r="Q2412" i="1" s="1"/>
  <c r="Q2413" i="1" a="1"/>
  <c r="Q2413" i="1" s="1"/>
  <c r="Q2414" i="1" a="1"/>
  <c r="Q2414" i="1" s="1"/>
  <c r="Q2415" i="1" a="1"/>
  <c r="Q2415" i="1" s="1"/>
  <c r="Q2416" i="1" a="1"/>
  <c r="Q2416" i="1" s="1"/>
  <c r="Q2417" i="1" a="1"/>
  <c r="Q2417" i="1" s="1"/>
  <c r="Q2418" i="1" a="1"/>
  <c r="Q2418" i="1" s="1"/>
  <c r="Q2419" i="1" a="1"/>
  <c r="Q2419" i="1" s="1"/>
  <c r="Q2420" i="1" a="1"/>
  <c r="Q2420" i="1" s="1"/>
  <c r="Q2421" i="1" a="1"/>
  <c r="Q2421" i="1" s="1"/>
  <c r="Q2422" i="1" a="1"/>
  <c r="Q2422" i="1" s="1"/>
  <c r="Q2423" i="1" a="1"/>
  <c r="Q2423" i="1" s="1"/>
  <c r="Q2424" i="1" a="1"/>
  <c r="Q2424" i="1" s="1"/>
  <c r="Q2425" i="1" a="1"/>
  <c r="Q2425" i="1" s="1"/>
  <c r="Q2426" i="1" a="1"/>
  <c r="Q2426" i="1" s="1"/>
  <c r="Q2427" i="1" a="1"/>
  <c r="Q2427" i="1" s="1"/>
  <c r="Q2428" i="1" a="1"/>
  <c r="Q2428" i="1" s="1"/>
  <c r="Q2429" i="1" a="1"/>
  <c r="Q2429" i="1" s="1"/>
  <c r="Q2430" i="1" a="1"/>
  <c r="Q2430" i="1" s="1"/>
  <c r="Q2431" i="1" a="1"/>
  <c r="Q2431" i="1" s="1"/>
  <c r="Q2432" i="1" a="1"/>
  <c r="Q2432" i="1" s="1"/>
  <c r="Q2433" i="1" a="1"/>
  <c r="Q2433" i="1" s="1"/>
  <c r="Q2434" i="1" a="1"/>
  <c r="Q2434" i="1" s="1"/>
  <c r="Q2435" i="1" a="1"/>
  <c r="Q2435" i="1" s="1"/>
  <c r="Q2436" i="1" a="1"/>
  <c r="Q2436" i="1" s="1"/>
  <c r="Q2437" i="1" a="1"/>
  <c r="Q2437" i="1" s="1"/>
  <c r="Q2438" i="1" a="1"/>
  <c r="Q2438" i="1" s="1"/>
  <c r="Q2439" i="1" a="1"/>
  <c r="Q2439" i="1" s="1"/>
  <c r="Q2440" i="1" a="1"/>
  <c r="Q2440" i="1" s="1"/>
  <c r="Q2441" i="1" a="1"/>
  <c r="Q2441" i="1" s="1"/>
  <c r="Q2442" i="1" a="1"/>
  <c r="Q2442" i="1" s="1"/>
  <c r="Q2443" i="1" a="1"/>
  <c r="Q2443" i="1" s="1"/>
  <c r="Q2444" i="1" a="1"/>
  <c r="Q2444" i="1" s="1"/>
  <c r="Q2445" i="1" a="1"/>
  <c r="Q2445" i="1" s="1"/>
  <c r="Q2446" i="1" a="1"/>
  <c r="Q2446" i="1" s="1"/>
  <c r="Q2447" i="1" a="1"/>
  <c r="Q2447" i="1" s="1"/>
  <c r="Q2448" i="1" a="1"/>
  <c r="Q2448" i="1" s="1"/>
  <c r="Q2449" i="1" a="1"/>
  <c r="Q2449" i="1" s="1"/>
  <c r="Q2450" i="1" a="1"/>
  <c r="Q2450" i="1" s="1"/>
  <c r="Q2451" i="1" a="1"/>
  <c r="Q2451" i="1" s="1"/>
  <c r="Q2452" i="1" a="1"/>
  <c r="Q2452" i="1" s="1"/>
  <c r="Q2453" i="1" a="1"/>
  <c r="Q2453" i="1" s="1"/>
  <c r="Q2454" i="1" a="1"/>
  <c r="Q2454" i="1" s="1"/>
  <c r="Q2455" i="1" a="1"/>
  <c r="Q2455" i="1" s="1"/>
  <c r="Q2456" i="1" a="1"/>
  <c r="Q2456" i="1" s="1"/>
  <c r="Q2457" i="1" a="1"/>
  <c r="Q2457" i="1" s="1"/>
  <c r="Q2458" i="1" a="1"/>
  <c r="Q2458" i="1" s="1"/>
  <c r="Q2459" i="1" a="1"/>
  <c r="Q2459" i="1" s="1"/>
  <c r="Q2460" i="1" a="1"/>
  <c r="Q2460" i="1" s="1"/>
  <c r="Q2461" i="1" a="1"/>
  <c r="Q2461" i="1" s="1"/>
  <c r="Q2462" i="1" a="1"/>
  <c r="Q2462" i="1" s="1"/>
  <c r="Q2463" i="1" a="1"/>
  <c r="Q2463" i="1" s="1"/>
  <c r="Q2464" i="1" a="1"/>
  <c r="Q2464" i="1" s="1"/>
  <c r="Q2465" i="1" a="1"/>
  <c r="Q2465" i="1" s="1"/>
  <c r="Q2466" i="1" a="1"/>
  <c r="Q2466" i="1" s="1"/>
  <c r="Q2467" i="1" a="1"/>
  <c r="Q2467" i="1" s="1"/>
  <c r="Q2468" i="1" a="1"/>
  <c r="Q2468" i="1" s="1"/>
  <c r="Q2469" i="1" a="1"/>
  <c r="Q2469" i="1" s="1"/>
  <c r="Q2470" i="1" a="1"/>
  <c r="Q2470" i="1" s="1"/>
  <c r="Q2471" i="1" a="1"/>
  <c r="Q2471" i="1" s="1"/>
  <c r="Q2472" i="1" a="1"/>
  <c r="Q2472" i="1" s="1"/>
  <c r="Q2473" i="1" a="1"/>
  <c r="Q2473" i="1" s="1"/>
  <c r="Q2474" i="1" a="1"/>
  <c r="Q2474" i="1" s="1"/>
  <c r="Q2475" i="1" a="1"/>
  <c r="Q2475" i="1" s="1"/>
  <c r="Q2476" i="1" a="1"/>
  <c r="Q2476" i="1" s="1"/>
  <c r="Q2477" i="1" a="1"/>
  <c r="Q2477" i="1" s="1"/>
  <c r="Q2478" i="1" a="1"/>
  <c r="Q2478" i="1" s="1"/>
  <c r="Q2479" i="1" a="1"/>
  <c r="Q2479" i="1" s="1"/>
  <c r="Q2480" i="1" a="1"/>
  <c r="Q2480" i="1" s="1"/>
  <c r="Q2481" i="1" a="1"/>
  <c r="Q2481" i="1" s="1"/>
  <c r="Q2482" i="1" a="1"/>
  <c r="Q2482" i="1" s="1"/>
  <c r="Q2483" i="1" a="1"/>
  <c r="Q2483" i="1" s="1"/>
  <c r="Q2484" i="1" a="1"/>
  <c r="Q2484" i="1" s="1"/>
  <c r="Q2485" i="1" a="1"/>
  <c r="Q2485" i="1" s="1"/>
  <c r="Q2486" i="1" a="1"/>
  <c r="Q2486" i="1" s="1"/>
  <c r="Q2487" i="1" a="1"/>
  <c r="Q2487" i="1" s="1"/>
  <c r="Q2488" i="1" a="1"/>
  <c r="Q2488" i="1" s="1"/>
  <c r="Q2489" i="1" a="1"/>
  <c r="Q2489" i="1" s="1"/>
  <c r="Q2490" i="1" a="1"/>
  <c r="Q2490" i="1" s="1"/>
  <c r="Q2491" i="1" a="1"/>
  <c r="Q2491" i="1" s="1"/>
  <c r="Q2492" i="1" a="1"/>
  <c r="Q2492" i="1" s="1"/>
  <c r="Q2493" i="1" a="1"/>
  <c r="Q2493" i="1" s="1"/>
  <c r="Q2494" i="1" a="1"/>
  <c r="Q2494" i="1" s="1"/>
  <c r="Q2495" i="1" a="1"/>
  <c r="Q2495" i="1" s="1"/>
  <c r="Q2496" i="1" a="1"/>
  <c r="Q2496" i="1" s="1"/>
  <c r="Q2497" i="1" a="1"/>
  <c r="Q2497" i="1" s="1"/>
  <c r="Q2498" i="1" a="1"/>
  <c r="Q2498" i="1" s="1"/>
  <c r="Q2499" i="1" a="1"/>
  <c r="Q2499" i="1" s="1"/>
  <c r="Q2500" i="1" a="1"/>
  <c r="Q2500" i="1" s="1"/>
  <c r="Q2501" i="1" a="1"/>
  <c r="Q2501" i="1" s="1"/>
  <c r="Q2502" i="1" a="1"/>
  <c r="Q2502" i="1" s="1"/>
  <c r="Q2503" i="1" a="1"/>
  <c r="Q2503" i="1" s="1"/>
  <c r="Q2504" i="1" a="1"/>
  <c r="Q2504" i="1" s="1"/>
  <c r="Q2505" i="1" a="1"/>
  <c r="Q2505" i="1" s="1"/>
  <c r="Q2506" i="1" a="1"/>
  <c r="Q2506" i="1" s="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294" i="1"/>
  <c r="M295" i="1"/>
  <c r="M296" i="1"/>
  <c r="M297" i="1"/>
  <c r="M298" i="1"/>
  <c r="M299" i="1"/>
  <c r="M300" i="1"/>
  <c r="M301" i="1"/>
  <c r="M302" i="1"/>
  <c r="M303" i="1"/>
  <c r="M304" i="1"/>
  <c r="M305" i="1"/>
  <c r="M306" i="1"/>
  <c r="M307" i="1"/>
  <c r="M308" i="1"/>
  <c r="M309" i="1"/>
  <c r="M310" i="1"/>
  <c r="M311" i="1"/>
  <c r="M312" i="1"/>
  <c r="M313" i="1"/>
  <c r="M314" i="1"/>
  <c r="M315" i="1"/>
  <c r="M316" i="1"/>
  <c r="M317" i="1"/>
  <c r="M318" i="1"/>
  <c r="M319" i="1"/>
  <c r="M320" i="1"/>
  <c r="M321" i="1"/>
  <c r="M322" i="1"/>
  <c r="M323" i="1"/>
  <c r="M324" i="1"/>
  <c r="M325" i="1"/>
  <c r="M326" i="1"/>
  <c r="M327" i="1"/>
  <c r="M328" i="1"/>
  <c r="M329" i="1"/>
  <c r="M330" i="1"/>
  <c r="M331" i="1"/>
  <c r="M332" i="1"/>
  <c r="M333" i="1"/>
  <c r="M334" i="1"/>
  <c r="M335" i="1"/>
  <c r="M336" i="1"/>
  <c r="M337" i="1"/>
  <c r="M338" i="1"/>
  <c r="M339" i="1"/>
  <c r="M340" i="1"/>
  <c r="M341" i="1"/>
  <c r="M342" i="1"/>
  <c r="M343" i="1"/>
  <c r="M344" i="1"/>
  <c r="M345" i="1"/>
  <c r="M346" i="1"/>
  <c r="M347" i="1"/>
  <c r="M348" i="1"/>
  <c r="M349" i="1"/>
  <c r="M350" i="1"/>
  <c r="M351" i="1"/>
  <c r="M352" i="1"/>
  <c r="M353" i="1"/>
  <c r="M354" i="1"/>
  <c r="M355" i="1"/>
  <c r="M356" i="1"/>
  <c r="M357" i="1"/>
  <c r="M358" i="1"/>
  <c r="M359" i="1"/>
  <c r="M360" i="1"/>
  <c r="M361" i="1"/>
  <c r="M362" i="1"/>
  <c r="M363" i="1"/>
  <c r="M364" i="1"/>
  <c r="M365" i="1"/>
  <c r="M366" i="1"/>
  <c r="M367" i="1"/>
  <c r="M368" i="1"/>
  <c r="M369" i="1"/>
  <c r="M370" i="1"/>
  <c r="M371" i="1"/>
  <c r="M372" i="1"/>
  <c r="M373" i="1"/>
  <c r="M374" i="1"/>
  <c r="M375" i="1"/>
  <c r="M376" i="1"/>
  <c r="M377" i="1"/>
  <c r="M378" i="1"/>
  <c r="M379" i="1"/>
  <c r="M380" i="1"/>
  <c r="M381" i="1"/>
  <c r="M382" i="1"/>
  <c r="M383" i="1"/>
  <c r="M384" i="1"/>
  <c r="M385" i="1"/>
  <c r="M386" i="1"/>
  <c r="M387" i="1"/>
  <c r="M388" i="1"/>
  <c r="M389" i="1"/>
  <c r="M390" i="1"/>
  <c r="M391" i="1"/>
  <c r="M392" i="1"/>
  <c r="M393" i="1"/>
  <c r="M394" i="1"/>
  <c r="M395" i="1"/>
  <c r="M396" i="1"/>
  <c r="M397" i="1"/>
  <c r="M398" i="1"/>
  <c r="M399" i="1"/>
  <c r="M400" i="1"/>
  <c r="M401" i="1"/>
  <c r="M402" i="1"/>
  <c r="M403" i="1"/>
  <c r="M404" i="1"/>
  <c r="M405" i="1"/>
  <c r="M406" i="1"/>
  <c r="M407" i="1"/>
  <c r="M408" i="1"/>
  <c r="M409" i="1"/>
  <c r="M410" i="1"/>
  <c r="M411" i="1"/>
  <c r="M412" i="1"/>
  <c r="M413" i="1"/>
  <c r="M414" i="1"/>
  <c r="M415" i="1"/>
  <c r="M416" i="1"/>
  <c r="M417" i="1"/>
  <c r="M418" i="1"/>
  <c r="M419" i="1"/>
  <c r="M420" i="1"/>
  <c r="M421" i="1"/>
  <c r="M422" i="1"/>
  <c r="M423" i="1"/>
  <c r="M424" i="1"/>
  <c r="M425" i="1"/>
  <c r="M426" i="1"/>
  <c r="M427" i="1"/>
  <c r="M428" i="1"/>
  <c r="M429" i="1"/>
  <c r="M430" i="1"/>
  <c r="M431" i="1"/>
  <c r="M432" i="1"/>
  <c r="M433" i="1"/>
  <c r="M434" i="1"/>
  <c r="M435" i="1"/>
  <c r="M436" i="1"/>
  <c r="M437" i="1"/>
  <c r="M438" i="1"/>
  <c r="M439" i="1"/>
  <c r="M440" i="1"/>
  <c r="M441" i="1"/>
  <c r="M442" i="1"/>
  <c r="M443" i="1"/>
  <c r="M444" i="1"/>
  <c r="M445" i="1"/>
  <c r="M446" i="1"/>
  <c r="M447" i="1"/>
  <c r="M448" i="1"/>
  <c r="M449" i="1"/>
  <c r="M450" i="1"/>
  <c r="M451" i="1"/>
  <c r="M452" i="1"/>
  <c r="M453" i="1"/>
  <c r="M454" i="1"/>
  <c r="M455" i="1"/>
  <c r="M456" i="1"/>
  <c r="M457" i="1"/>
  <c r="M458" i="1"/>
  <c r="M459" i="1"/>
  <c r="M460" i="1"/>
  <c r="M461" i="1"/>
  <c r="M462" i="1"/>
  <c r="M463" i="1"/>
  <c r="M464" i="1"/>
  <c r="M465" i="1"/>
  <c r="M466" i="1"/>
  <c r="M467" i="1"/>
  <c r="M468" i="1"/>
  <c r="M469" i="1"/>
  <c r="M470" i="1"/>
  <c r="M471" i="1"/>
  <c r="M472" i="1"/>
  <c r="M473" i="1"/>
  <c r="M474" i="1"/>
  <c r="M475" i="1"/>
  <c r="M476" i="1"/>
  <c r="M477" i="1"/>
  <c r="M478" i="1"/>
  <c r="M479" i="1"/>
  <c r="M480" i="1"/>
  <c r="M481" i="1"/>
  <c r="M482" i="1"/>
  <c r="M483" i="1"/>
  <c r="M484" i="1"/>
  <c r="M485" i="1"/>
  <c r="M486" i="1"/>
  <c r="M487" i="1"/>
  <c r="M488" i="1"/>
  <c r="M489" i="1"/>
  <c r="M490" i="1"/>
  <c r="M491" i="1"/>
  <c r="M492" i="1"/>
  <c r="M493" i="1"/>
  <c r="M494" i="1"/>
  <c r="M495" i="1"/>
  <c r="M496" i="1"/>
  <c r="M497" i="1"/>
  <c r="M498" i="1"/>
  <c r="M499" i="1"/>
  <c r="M500" i="1"/>
  <c r="M501" i="1"/>
  <c r="M502" i="1"/>
  <c r="M503" i="1"/>
  <c r="M504" i="1"/>
  <c r="M505" i="1"/>
  <c r="M506" i="1"/>
  <c r="M507" i="1"/>
  <c r="M508" i="1"/>
  <c r="M509" i="1"/>
  <c r="M510" i="1"/>
  <c r="M511" i="1"/>
  <c r="M512" i="1"/>
  <c r="M513" i="1"/>
  <c r="M514" i="1"/>
  <c r="M515" i="1"/>
  <c r="M516" i="1"/>
  <c r="M517" i="1"/>
  <c r="M518" i="1"/>
  <c r="M519" i="1"/>
  <c r="M520" i="1"/>
  <c r="M521" i="1"/>
  <c r="M522" i="1"/>
  <c r="M523" i="1"/>
  <c r="M524" i="1"/>
  <c r="M525" i="1"/>
  <c r="M526" i="1"/>
  <c r="M527" i="1"/>
  <c r="M528" i="1"/>
  <c r="M529" i="1"/>
  <c r="M530" i="1"/>
  <c r="M531" i="1"/>
  <c r="M532" i="1"/>
  <c r="M533" i="1"/>
  <c r="M534" i="1"/>
  <c r="M535" i="1"/>
  <c r="M536" i="1"/>
  <c r="M537" i="1"/>
  <c r="M538" i="1"/>
  <c r="M539" i="1"/>
  <c r="M540" i="1"/>
  <c r="M541" i="1"/>
  <c r="M542" i="1"/>
  <c r="M543" i="1"/>
  <c r="M544" i="1"/>
  <c r="M545" i="1"/>
  <c r="M546" i="1"/>
  <c r="M547" i="1"/>
  <c r="M548" i="1"/>
  <c r="M549" i="1"/>
  <c r="M550" i="1"/>
  <c r="M551" i="1"/>
  <c r="M552" i="1"/>
  <c r="M553" i="1"/>
  <c r="M554" i="1"/>
  <c r="M555" i="1"/>
  <c r="M556" i="1"/>
  <c r="M557" i="1"/>
  <c r="M558" i="1"/>
  <c r="M559" i="1"/>
  <c r="M560" i="1"/>
  <c r="M561" i="1"/>
  <c r="M562" i="1"/>
  <c r="M563" i="1"/>
  <c r="M564" i="1"/>
  <c r="M565" i="1"/>
  <c r="M566" i="1"/>
  <c r="M567" i="1"/>
  <c r="M568" i="1"/>
  <c r="M569" i="1"/>
  <c r="M570" i="1"/>
  <c r="M571" i="1"/>
  <c r="M572" i="1"/>
  <c r="M573" i="1"/>
  <c r="M574" i="1"/>
  <c r="M575" i="1"/>
  <c r="M576" i="1"/>
  <c r="M577" i="1"/>
  <c r="M578" i="1"/>
  <c r="M579" i="1"/>
  <c r="M580" i="1"/>
  <c r="M581" i="1"/>
  <c r="M582" i="1"/>
  <c r="M583" i="1"/>
  <c r="M584" i="1"/>
  <c r="M585" i="1"/>
  <c r="M586" i="1"/>
  <c r="M587" i="1"/>
  <c r="M588" i="1"/>
  <c r="M589" i="1"/>
  <c r="M590" i="1"/>
  <c r="M591" i="1"/>
  <c r="M592" i="1"/>
  <c r="M593" i="1"/>
  <c r="M594" i="1"/>
  <c r="M595" i="1"/>
  <c r="M596" i="1"/>
  <c r="M597" i="1"/>
  <c r="M598" i="1"/>
  <c r="M599" i="1"/>
  <c r="M600" i="1"/>
  <c r="M601" i="1"/>
  <c r="M602" i="1"/>
  <c r="M603" i="1"/>
  <c r="M604" i="1"/>
  <c r="M605" i="1"/>
  <c r="M606" i="1"/>
  <c r="M607" i="1"/>
  <c r="M608" i="1"/>
  <c r="M609" i="1"/>
  <c r="M610" i="1"/>
  <c r="M611" i="1"/>
  <c r="M612" i="1"/>
  <c r="M613" i="1"/>
  <c r="M614" i="1"/>
  <c r="M615" i="1"/>
  <c r="M616" i="1"/>
  <c r="M617" i="1"/>
  <c r="M618" i="1"/>
  <c r="M619" i="1"/>
  <c r="M620" i="1"/>
  <c r="M621" i="1"/>
  <c r="M622" i="1"/>
  <c r="M623" i="1"/>
  <c r="M624" i="1"/>
  <c r="M625" i="1"/>
  <c r="M626" i="1"/>
  <c r="M627" i="1"/>
  <c r="M628" i="1"/>
  <c r="M629" i="1"/>
  <c r="M630" i="1"/>
  <c r="M631" i="1"/>
  <c r="M632" i="1"/>
  <c r="M633" i="1"/>
  <c r="M634" i="1"/>
  <c r="M635" i="1"/>
  <c r="M636" i="1"/>
  <c r="M637" i="1"/>
  <c r="M638" i="1"/>
  <c r="M639" i="1"/>
  <c r="M640" i="1"/>
  <c r="M641" i="1"/>
  <c r="M642" i="1"/>
  <c r="M643" i="1"/>
  <c r="M644" i="1"/>
  <c r="M645" i="1"/>
  <c r="M646" i="1"/>
  <c r="M647" i="1"/>
  <c r="M648" i="1"/>
  <c r="M649" i="1"/>
  <c r="M650" i="1"/>
  <c r="M651" i="1"/>
  <c r="M652" i="1"/>
  <c r="M653" i="1"/>
  <c r="M654" i="1"/>
  <c r="M655" i="1"/>
  <c r="M656" i="1"/>
  <c r="M657" i="1"/>
  <c r="M658" i="1"/>
  <c r="M659" i="1"/>
  <c r="M660" i="1"/>
  <c r="M661" i="1"/>
  <c r="M662" i="1"/>
  <c r="M663" i="1"/>
  <c r="M664" i="1"/>
  <c r="M665" i="1"/>
  <c r="M666" i="1"/>
  <c r="M667" i="1"/>
  <c r="M668" i="1"/>
  <c r="M669" i="1"/>
  <c r="M670" i="1"/>
  <c r="M671" i="1"/>
  <c r="M672" i="1"/>
  <c r="M673" i="1"/>
  <c r="M674" i="1"/>
  <c r="M675" i="1"/>
  <c r="M676" i="1"/>
  <c r="M677" i="1"/>
  <c r="M678" i="1"/>
  <c r="M679" i="1"/>
  <c r="M680" i="1"/>
  <c r="M681" i="1"/>
  <c r="M682" i="1"/>
  <c r="M683" i="1"/>
  <c r="M684" i="1"/>
  <c r="M685" i="1"/>
  <c r="M686" i="1"/>
  <c r="M687" i="1"/>
  <c r="M688" i="1"/>
  <c r="M689" i="1"/>
  <c r="M690" i="1"/>
  <c r="M691" i="1"/>
  <c r="M692" i="1"/>
  <c r="M693" i="1"/>
  <c r="M694" i="1"/>
  <c r="M695" i="1"/>
  <c r="M696" i="1"/>
  <c r="M697" i="1"/>
  <c r="M698" i="1"/>
  <c r="M699" i="1"/>
  <c r="M700" i="1"/>
  <c r="M701" i="1"/>
  <c r="M702" i="1"/>
  <c r="M703" i="1"/>
  <c r="M704" i="1"/>
  <c r="M705" i="1"/>
  <c r="M706" i="1"/>
  <c r="M707" i="1"/>
  <c r="M708" i="1"/>
  <c r="M709" i="1"/>
  <c r="M710" i="1"/>
  <c r="M711" i="1"/>
  <c r="M712" i="1"/>
  <c r="M713" i="1"/>
  <c r="M714" i="1"/>
  <c r="M715" i="1"/>
  <c r="M716" i="1"/>
  <c r="M717" i="1"/>
  <c r="M718" i="1"/>
  <c r="M719" i="1"/>
  <c r="M720" i="1"/>
  <c r="M721" i="1"/>
  <c r="M722" i="1"/>
  <c r="M723" i="1"/>
  <c r="M724" i="1"/>
  <c r="M725" i="1"/>
  <c r="M726" i="1"/>
  <c r="M727" i="1"/>
  <c r="M728" i="1"/>
  <c r="M729" i="1"/>
  <c r="M730" i="1"/>
  <c r="M731" i="1"/>
  <c r="M732" i="1"/>
  <c r="M733" i="1"/>
  <c r="M734" i="1"/>
  <c r="M735" i="1"/>
  <c r="M736" i="1"/>
  <c r="M737" i="1"/>
  <c r="M738" i="1"/>
  <c r="M739" i="1"/>
  <c r="M740" i="1"/>
  <c r="M741" i="1"/>
  <c r="M742" i="1"/>
  <c r="M743" i="1"/>
  <c r="M744" i="1"/>
  <c r="M745" i="1"/>
  <c r="M746" i="1"/>
  <c r="M747" i="1"/>
  <c r="M748" i="1"/>
  <c r="M749" i="1"/>
  <c r="M750" i="1"/>
  <c r="M751" i="1"/>
  <c r="M752" i="1"/>
  <c r="M753" i="1"/>
  <c r="M754" i="1"/>
  <c r="M755" i="1"/>
  <c r="M756" i="1"/>
  <c r="M757" i="1"/>
  <c r="M758" i="1"/>
  <c r="M759" i="1"/>
  <c r="M760" i="1"/>
  <c r="M761" i="1"/>
  <c r="M762" i="1"/>
  <c r="M763" i="1"/>
  <c r="M764" i="1"/>
  <c r="M765" i="1"/>
  <c r="M766" i="1"/>
  <c r="M767" i="1"/>
  <c r="M768" i="1"/>
  <c r="M769" i="1"/>
  <c r="M770" i="1"/>
  <c r="M771" i="1"/>
  <c r="M772" i="1"/>
  <c r="M773" i="1"/>
  <c r="M774" i="1"/>
  <c r="M775" i="1"/>
  <c r="M776" i="1"/>
  <c r="M777" i="1"/>
  <c r="M778" i="1"/>
  <c r="M779" i="1"/>
  <c r="M780" i="1"/>
  <c r="M781" i="1"/>
  <c r="M782" i="1"/>
  <c r="M783" i="1"/>
  <c r="M784" i="1"/>
  <c r="M785" i="1"/>
  <c r="M786" i="1"/>
  <c r="M787" i="1"/>
  <c r="M788" i="1"/>
  <c r="M789" i="1"/>
  <c r="M790" i="1"/>
  <c r="M791" i="1"/>
  <c r="M792" i="1"/>
  <c r="M793" i="1"/>
  <c r="M794" i="1"/>
  <c r="M795" i="1"/>
  <c r="M796" i="1"/>
  <c r="M797" i="1"/>
  <c r="M798" i="1"/>
  <c r="M799" i="1"/>
  <c r="M800" i="1"/>
  <c r="M801" i="1"/>
  <c r="M802" i="1"/>
  <c r="M803" i="1"/>
  <c r="M804" i="1"/>
  <c r="M805" i="1"/>
  <c r="M806" i="1"/>
  <c r="M807" i="1"/>
  <c r="M808" i="1"/>
  <c r="M809" i="1"/>
  <c r="M810" i="1"/>
  <c r="M811" i="1"/>
  <c r="M812" i="1"/>
  <c r="M813" i="1"/>
  <c r="M814" i="1"/>
  <c r="M815" i="1"/>
  <c r="M816" i="1"/>
  <c r="M817" i="1"/>
  <c r="M818" i="1"/>
  <c r="M819" i="1"/>
  <c r="M820" i="1"/>
  <c r="M821" i="1"/>
  <c r="M822" i="1"/>
  <c r="M823" i="1"/>
  <c r="M824" i="1"/>
  <c r="M825" i="1"/>
  <c r="M826" i="1"/>
  <c r="M827" i="1"/>
  <c r="M828" i="1"/>
  <c r="M829" i="1"/>
  <c r="M830" i="1"/>
  <c r="M831" i="1"/>
  <c r="M832" i="1"/>
  <c r="M833" i="1"/>
  <c r="M834" i="1"/>
  <c r="M835" i="1"/>
  <c r="M836" i="1"/>
  <c r="M837" i="1"/>
  <c r="M838" i="1"/>
  <c r="M839" i="1"/>
  <c r="M840" i="1"/>
  <c r="M841" i="1"/>
  <c r="M842" i="1"/>
  <c r="M843" i="1"/>
  <c r="M844" i="1"/>
  <c r="M845" i="1"/>
  <c r="M846" i="1"/>
  <c r="M847" i="1"/>
  <c r="M848" i="1"/>
  <c r="M849" i="1"/>
  <c r="M850" i="1"/>
  <c r="M851" i="1"/>
  <c r="M852" i="1"/>
  <c r="M853" i="1"/>
  <c r="M854" i="1"/>
  <c r="M855" i="1"/>
  <c r="M856" i="1"/>
  <c r="M857" i="1"/>
  <c r="M858" i="1"/>
  <c r="M859" i="1"/>
  <c r="M860" i="1"/>
  <c r="M861" i="1"/>
  <c r="M862" i="1"/>
  <c r="M863" i="1"/>
  <c r="M864" i="1"/>
  <c r="M865" i="1"/>
  <c r="M866" i="1"/>
  <c r="M867" i="1"/>
  <c r="M868" i="1"/>
  <c r="M869" i="1"/>
  <c r="M870" i="1"/>
  <c r="M871" i="1"/>
  <c r="M872" i="1"/>
  <c r="M873" i="1"/>
  <c r="M874" i="1"/>
  <c r="M875" i="1"/>
  <c r="M876" i="1"/>
  <c r="M877" i="1"/>
  <c r="M878" i="1"/>
  <c r="M879" i="1"/>
  <c r="M880" i="1"/>
  <c r="M881" i="1"/>
  <c r="M882" i="1"/>
  <c r="M883" i="1"/>
  <c r="M884" i="1"/>
  <c r="M885" i="1"/>
  <c r="M886" i="1"/>
  <c r="M887" i="1"/>
  <c r="M888" i="1"/>
  <c r="M889" i="1"/>
  <c r="M890" i="1"/>
  <c r="M891" i="1"/>
  <c r="M892" i="1"/>
  <c r="M893" i="1"/>
  <c r="M894" i="1"/>
  <c r="M895" i="1"/>
  <c r="M896" i="1"/>
  <c r="M897" i="1"/>
  <c r="M898" i="1"/>
  <c r="M899" i="1"/>
  <c r="M900" i="1"/>
  <c r="M901" i="1"/>
  <c r="M902" i="1"/>
  <c r="M903" i="1"/>
  <c r="M904" i="1"/>
  <c r="M905" i="1"/>
  <c r="M906" i="1"/>
  <c r="M907" i="1"/>
  <c r="M908" i="1"/>
  <c r="M909" i="1"/>
  <c r="M910" i="1"/>
  <c r="M911" i="1"/>
  <c r="M912" i="1"/>
  <c r="M913" i="1"/>
  <c r="M914" i="1"/>
  <c r="M915" i="1"/>
  <c r="M916" i="1"/>
  <c r="M917" i="1"/>
  <c r="M918" i="1"/>
  <c r="M919" i="1"/>
  <c r="M920" i="1"/>
  <c r="M921" i="1"/>
  <c r="M922" i="1"/>
  <c r="M923" i="1"/>
  <c r="M924" i="1"/>
  <c r="M925" i="1"/>
  <c r="M926" i="1"/>
  <c r="M927" i="1"/>
  <c r="M928" i="1"/>
  <c r="M929" i="1"/>
  <c r="M930" i="1"/>
  <c r="M931" i="1"/>
  <c r="M932" i="1"/>
  <c r="M933" i="1"/>
  <c r="M934" i="1"/>
  <c r="M935" i="1"/>
  <c r="M936" i="1"/>
  <c r="M937" i="1"/>
  <c r="M938" i="1"/>
  <c r="M939" i="1"/>
  <c r="M940" i="1"/>
  <c r="M941" i="1"/>
  <c r="M942" i="1"/>
  <c r="M943" i="1"/>
  <c r="M944" i="1"/>
  <c r="M945" i="1"/>
  <c r="M946" i="1"/>
  <c r="M947" i="1"/>
  <c r="M948" i="1"/>
  <c r="M949" i="1"/>
  <c r="M950" i="1"/>
  <c r="M951" i="1"/>
  <c r="M952" i="1"/>
  <c r="M953" i="1"/>
  <c r="M954" i="1"/>
  <c r="M955" i="1"/>
  <c r="M956" i="1"/>
  <c r="M957" i="1"/>
  <c r="M958" i="1"/>
  <c r="M959" i="1"/>
  <c r="M960" i="1"/>
  <c r="M961" i="1"/>
  <c r="M962" i="1"/>
  <c r="M963" i="1"/>
  <c r="M964" i="1"/>
  <c r="M965" i="1"/>
  <c r="M966" i="1"/>
  <c r="M967" i="1"/>
  <c r="M968" i="1"/>
  <c r="M969" i="1"/>
  <c r="M970" i="1"/>
  <c r="M971" i="1"/>
  <c r="M972" i="1"/>
  <c r="M973" i="1"/>
  <c r="M974" i="1"/>
  <c r="M975" i="1"/>
  <c r="M976" i="1"/>
  <c r="M977" i="1"/>
  <c r="M978" i="1"/>
  <c r="M979" i="1"/>
  <c r="M980" i="1"/>
  <c r="M981" i="1"/>
  <c r="M982" i="1"/>
  <c r="M983" i="1"/>
  <c r="M984" i="1"/>
  <c r="M985" i="1"/>
  <c r="M986" i="1"/>
  <c r="M987" i="1"/>
  <c r="M988" i="1"/>
  <c r="M989" i="1"/>
  <c r="M990" i="1"/>
  <c r="M991" i="1"/>
  <c r="M992" i="1"/>
  <c r="M993" i="1"/>
  <c r="M994" i="1"/>
  <c r="M995" i="1"/>
  <c r="M996" i="1"/>
  <c r="M997" i="1"/>
  <c r="M998" i="1"/>
  <c r="M999" i="1"/>
  <c r="M1000" i="1"/>
  <c r="M1001" i="1"/>
  <c r="M1002" i="1"/>
  <c r="M1003" i="1"/>
  <c r="M1004" i="1"/>
  <c r="M1005" i="1"/>
  <c r="M1006" i="1"/>
  <c r="M1007" i="1"/>
  <c r="M1008" i="1"/>
  <c r="M1009" i="1"/>
  <c r="M1010" i="1"/>
  <c r="M1011" i="1"/>
  <c r="M1012" i="1"/>
  <c r="M1013" i="1"/>
  <c r="M1014" i="1"/>
  <c r="M1015" i="1"/>
  <c r="M1016" i="1"/>
  <c r="M1017" i="1"/>
  <c r="M1018" i="1"/>
  <c r="M1019" i="1"/>
  <c r="M1020" i="1"/>
  <c r="M1021" i="1"/>
  <c r="M1022" i="1"/>
  <c r="M1023" i="1"/>
  <c r="M1024" i="1"/>
  <c r="M1025" i="1"/>
  <c r="M1026" i="1"/>
  <c r="M1027" i="1"/>
  <c r="M1028" i="1"/>
  <c r="M1029" i="1"/>
  <c r="M1030" i="1"/>
  <c r="M1031" i="1"/>
  <c r="M1032" i="1"/>
  <c r="M1033" i="1"/>
  <c r="M1034" i="1"/>
  <c r="M1035" i="1"/>
  <c r="M1036" i="1"/>
  <c r="M1037" i="1"/>
  <c r="M1038" i="1"/>
  <c r="M1039" i="1"/>
  <c r="M1040" i="1"/>
  <c r="M1041" i="1"/>
  <c r="M1042" i="1"/>
  <c r="M1043" i="1"/>
  <c r="M1044" i="1"/>
  <c r="M1045" i="1"/>
  <c r="M1046" i="1"/>
  <c r="M1047" i="1"/>
  <c r="M1048" i="1"/>
  <c r="M1049" i="1"/>
  <c r="M1050" i="1"/>
  <c r="M1051" i="1"/>
  <c r="M1052" i="1"/>
  <c r="M1053" i="1"/>
  <c r="M1054" i="1"/>
  <c r="M1055" i="1"/>
  <c r="M1056" i="1"/>
  <c r="M1057" i="1"/>
  <c r="M1058" i="1"/>
  <c r="M1059" i="1"/>
  <c r="M1060" i="1"/>
  <c r="M1061" i="1"/>
  <c r="M1062" i="1"/>
  <c r="M1063" i="1"/>
  <c r="M1064" i="1"/>
  <c r="M1065" i="1"/>
  <c r="M1066" i="1"/>
  <c r="M1067" i="1"/>
  <c r="M1068" i="1"/>
  <c r="M1069" i="1"/>
  <c r="M1070" i="1"/>
  <c r="M1071" i="1"/>
  <c r="M1072" i="1"/>
  <c r="M1073" i="1"/>
  <c r="M1074" i="1"/>
  <c r="M1075" i="1"/>
  <c r="M1076" i="1"/>
  <c r="M1077" i="1"/>
  <c r="M1078" i="1"/>
  <c r="M1079" i="1"/>
  <c r="M1080" i="1"/>
  <c r="M1081" i="1"/>
  <c r="M1082" i="1"/>
  <c r="M1083" i="1"/>
  <c r="M1084" i="1"/>
  <c r="M1085" i="1"/>
  <c r="M1086" i="1"/>
  <c r="M1087" i="1"/>
  <c r="M1088" i="1"/>
  <c r="M1089" i="1"/>
  <c r="M1090" i="1"/>
  <c r="M1091" i="1"/>
  <c r="M1092" i="1"/>
  <c r="M1093" i="1"/>
  <c r="M1094" i="1"/>
  <c r="M1095" i="1"/>
  <c r="M1096" i="1"/>
  <c r="M1097" i="1"/>
  <c r="M1098" i="1"/>
  <c r="M1099" i="1"/>
  <c r="M1100" i="1"/>
  <c r="M1101" i="1"/>
  <c r="M1102" i="1"/>
  <c r="M1103" i="1"/>
  <c r="M1104" i="1"/>
  <c r="M1105" i="1"/>
  <c r="M1106" i="1"/>
  <c r="M1107" i="1"/>
  <c r="M1108" i="1"/>
  <c r="M1109" i="1"/>
  <c r="M1110" i="1"/>
  <c r="M1111" i="1"/>
  <c r="M1112" i="1"/>
  <c r="M1113" i="1"/>
  <c r="M1114" i="1"/>
  <c r="M1115" i="1"/>
  <c r="M1116" i="1"/>
  <c r="M1117" i="1"/>
  <c r="M1118" i="1"/>
  <c r="M1119" i="1"/>
  <c r="M1120" i="1"/>
  <c r="M1121" i="1"/>
  <c r="M1122" i="1"/>
  <c r="M1123" i="1"/>
  <c r="M1124" i="1"/>
  <c r="M1125" i="1"/>
  <c r="M1126" i="1"/>
  <c r="M1127" i="1"/>
  <c r="M1128" i="1"/>
  <c r="M1129" i="1"/>
  <c r="M1130" i="1"/>
  <c r="M1131" i="1"/>
  <c r="M1132" i="1"/>
  <c r="M1133" i="1"/>
  <c r="M1134" i="1"/>
  <c r="M1135" i="1"/>
  <c r="M1136" i="1"/>
  <c r="M1137" i="1"/>
  <c r="M1138" i="1"/>
  <c r="M1139" i="1"/>
  <c r="M1140" i="1"/>
  <c r="M1141" i="1"/>
  <c r="M1142" i="1"/>
  <c r="M1143" i="1"/>
  <c r="M1144" i="1"/>
  <c r="M1145" i="1"/>
  <c r="M1146" i="1"/>
  <c r="M1147" i="1"/>
  <c r="M1148" i="1"/>
  <c r="M1149" i="1"/>
  <c r="M1150" i="1"/>
  <c r="M1151" i="1"/>
  <c r="M1152" i="1"/>
  <c r="M1153" i="1"/>
  <c r="M1154" i="1"/>
  <c r="M1155" i="1"/>
  <c r="M1156" i="1"/>
  <c r="M1157" i="1"/>
  <c r="M1158" i="1"/>
  <c r="M1159" i="1"/>
  <c r="M1160" i="1"/>
  <c r="M1161" i="1"/>
  <c r="M1162" i="1"/>
  <c r="M1163" i="1"/>
  <c r="M1164" i="1"/>
  <c r="M1165" i="1"/>
  <c r="M1166" i="1"/>
  <c r="M1167" i="1"/>
  <c r="M1168" i="1"/>
  <c r="M1169" i="1"/>
  <c r="M1170" i="1"/>
  <c r="M1171" i="1"/>
  <c r="M1172" i="1"/>
  <c r="M1173" i="1"/>
  <c r="M1174" i="1"/>
  <c r="M1175" i="1"/>
  <c r="M1176" i="1"/>
  <c r="M1177" i="1"/>
  <c r="M1178" i="1"/>
  <c r="M1179" i="1"/>
  <c r="M1180" i="1"/>
  <c r="M1181" i="1"/>
  <c r="M1182" i="1"/>
  <c r="M1183" i="1"/>
  <c r="M1184" i="1"/>
  <c r="M1185" i="1"/>
  <c r="M1186" i="1"/>
  <c r="M1187" i="1"/>
  <c r="M1188" i="1"/>
  <c r="M1189" i="1"/>
  <c r="M1190" i="1"/>
  <c r="M1191" i="1"/>
  <c r="M1192" i="1"/>
  <c r="M1193" i="1"/>
  <c r="M1194" i="1"/>
  <c r="M1195" i="1"/>
  <c r="M1196" i="1"/>
  <c r="M1197" i="1"/>
  <c r="M1198" i="1"/>
  <c r="M1199" i="1"/>
  <c r="M1200" i="1"/>
  <c r="M1201" i="1"/>
  <c r="M1202" i="1"/>
  <c r="M1203" i="1"/>
  <c r="M1204" i="1"/>
  <c r="M1205" i="1"/>
  <c r="M1206" i="1"/>
  <c r="M1207" i="1"/>
  <c r="M1208" i="1"/>
  <c r="M1209" i="1"/>
  <c r="M1210" i="1"/>
  <c r="M1211" i="1"/>
  <c r="M1212" i="1"/>
  <c r="M1213" i="1"/>
  <c r="M1214" i="1"/>
  <c r="M1215" i="1"/>
  <c r="M1216" i="1"/>
  <c r="M1217" i="1"/>
  <c r="M1218" i="1"/>
  <c r="M1219" i="1"/>
  <c r="M1220" i="1"/>
  <c r="M1221" i="1"/>
  <c r="M1222" i="1"/>
  <c r="M1223" i="1"/>
  <c r="M1224" i="1"/>
  <c r="M1225" i="1"/>
  <c r="M1226" i="1"/>
  <c r="M1227" i="1"/>
  <c r="M1228" i="1"/>
  <c r="M1229" i="1"/>
  <c r="M1230" i="1"/>
  <c r="M1231" i="1"/>
  <c r="M1232" i="1"/>
  <c r="M1233" i="1"/>
  <c r="M1234" i="1"/>
  <c r="M1235" i="1"/>
  <c r="M1236" i="1"/>
  <c r="M1237" i="1"/>
  <c r="M1238" i="1"/>
  <c r="M1239" i="1"/>
  <c r="M1240" i="1"/>
  <c r="M1241" i="1"/>
  <c r="M1242" i="1"/>
  <c r="M1243" i="1"/>
  <c r="M1244" i="1"/>
  <c r="M1245" i="1"/>
  <c r="M1246" i="1"/>
  <c r="M1247" i="1"/>
  <c r="M1248" i="1"/>
  <c r="M1249" i="1"/>
  <c r="M1250" i="1"/>
  <c r="M1251" i="1"/>
  <c r="M1252" i="1"/>
  <c r="M1253" i="1"/>
  <c r="M1254" i="1"/>
  <c r="M1255" i="1"/>
  <c r="M1256" i="1"/>
  <c r="M1257" i="1"/>
  <c r="M1258" i="1"/>
  <c r="M1259" i="1"/>
  <c r="M1260" i="1"/>
  <c r="M1261" i="1"/>
  <c r="M1262" i="1"/>
  <c r="M1263" i="1"/>
  <c r="M1264" i="1"/>
  <c r="M1265" i="1"/>
  <c r="M1266" i="1"/>
  <c r="M1267" i="1"/>
  <c r="M1268" i="1"/>
  <c r="M1269" i="1"/>
  <c r="M1270" i="1"/>
  <c r="M1271" i="1"/>
  <c r="M1272" i="1"/>
  <c r="M1273" i="1"/>
  <c r="M1274" i="1"/>
  <c r="M1275" i="1"/>
  <c r="M1276" i="1"/>
  <c r="M1277" i="1"/>
  <c r="M1278" i="1"/>
  <c r="M1279" i="1"/>
  <c r="M1280" i="1"/>
  <c r="M1281" i="1"/>
  <c r="M1282" i="1"/>
  <c r="M1283" i="1"/>
  <c r="M1284" i="1"/>
  <c r="M1285" i="1"/>
  <c r="M1286" i="1"/>
  <c r="M1287" i="1"/>
  <c r="M1288" i="1"/>
  <c r="M1289" i="1"/>
  <c r="M1290" i="1"/>
  <c r="M1291" i="1"/>
  <c r="M1292" i="1"/>
  <c r="M1293" i="1"/>
  <c r="M1294" i="1"/>
  <c r="M1295" i="1"/>
  <c r="M1296" i="1"/>
  <c r="M1297" i="1"/>
  <c r="M1298" i="1"/>
  <c r="M1299" i="1"/>
  <c r="M1300" i="1"/>
  <c r="M1301" i="1"/>
  <c r="M1302" i="1"/>
  <c r="M1303" i="1"/>
  <c r="M1304" i="1"/>
  <c r="M1305" i="1"/>
  <c r="M1306" i="1"/>
  <c r="M1307" i="1"/>
  <c r="M1308" i="1"/>
  <c r="M1309" i="1"/>
  <c r="M1310" i="1"/>
  <c r="M1311" i="1"/>
  <c r="M1312" i="1"/>
  <c r="M1313" i="1"/>
  <c r="M1314" i="1"/>
  <c r="M1315" i="1"/>
  <c r="M1316" i="1"/>
  <c r="M1317" i="1"/>
  <c r="M1318" i="1"/>
  <c r="M1319" i="1"/>
  <c r="M1320" i="1"/>
  <c r="M1321" i="1"/>
  <c r="M1322" i="1"/>
  <c r="M1323" i="1"/>
  <c r="M1324" i="1"/>
  <c r="M1325" i="1"/>
  <c r="M1326" i="1"/>
  <c r="M1327" i="1"/>
  <c r="M1328" i="1"/>
  <c r="M1329" i="1"/>
  <c r="M1330" i="1"/>
  <c r="M1331" i="1"/>
  <c r="M1332" i="1"/>
  <c r="M1333" i="1"/>
  <c r="M1334" i="1"/>
  <c r="M1335" i="1"/>
  <c r="M1336" i="1"/>
  <c r="M1337" i="1"/>
  <c r="M1338" i="1"/>
  <c r="M1339" i="1"/>
  <c r="M1340" i="1"/>
  <c r="M1341" i="1"/>
  <c r="M1342" i="1"/>
  <c r="M1343" i="1"/>
  <c r="M1344" i="1"/>
  <c r="M1345" i="1"/>
  <c r="M1346" i="1"/>
  <c r="M1347" i="1"/>
  <c r="M1348" i="1"/>
  <c r="M1349" i="1"/>
  <c r="M1350" i="1"/>
  <c r="M1351" i="1"/>
  <c r="M1352" i="1"/>
  <c r="M1353" i="1"/>
  <c r="M1354" i="1"/>
  <c r="M1355" i="1"/>
  <c r="M1356" i="1"/>
  <c r="M1357" i="1"/>
  <c r="M1358" i="1"/>
  <c r="M1359" i="1"/>
  <c r="M1360" i="1"/>
  <c r="M1361" i="1"/>
  <c r="M1362" i="1"/>
  <c r="M1363" i="1"/>
  <c r="M1364" i="1"/>
  <c r="M1365" i="1"/>
  <c r="M1366" i="1"/>
  <c r="M1367" i="1"/>
  <c r="M1368" i="1"/>
  <c r="M1369" i="1"/>
  <c r="M1370" i="1"/>
  <c r="M1371" i="1"/>
  <c r="M1372" i="1"/>
  <c r="M1373" i="1"/>
  <c r="M1374" i="1"/>
  <c r="M1375" i="1"/>
  <c r="M1376" i="1"/>
  <c r="M1377" i="1"/>
  <c r="M1378" i="1"/>
  <c r="M1379" i="1"/>
  <c r="M1380" i="1"/>
  <c r="M1381" i="1"/>
  <c r="M1382" i="1"/>
  <c r="M1383" i="1"/>
  <c r="M1384" i="1"/>
  <c r="M1385" i="1"/>
  <c r="M1386" i="1"/>
  <c r="M1387" i="1"/>
  <c r="M1388" i="1"/>
  <c r="M1389" i="1"/>
  <c r="M1390" i="1"/>
  <c r="M1391" i="1"/>
  <c r="M1392" i="1"/>
  <c r="M1393" i="1"/>
  <c r="M1394" i="1"/>
  <c r="M1395" i="1"/>
  <c r="M1396" i="1"/>
  <c r="M1397" i="1"/>
  <c r="M1398" i="1"/>
  <c r="M1399" i="1"/>
  <c r="M1400" i="1"/>
  <c r="M1401" i="1"/>
  <c r="M1402" i="1"/>
  <c r="M1403" i="1"/>
  <c r="M1404" i="1"/>
  <c r="M1405" i="1"/>
  <c r="M1406" i="1"/>
  <c r="M1407" i="1"/>
  <c r="M1408" i="1"/>
  <c r="M1409" i="1"/>
  <c r="M1410" i="1"/>
  <c r="M1411" i="1"/>
  <c r="M1412" i="1"/>
  <c r="M1413" i="1"/>
  <c r="M1414" i="1"/>
  <c r="M1415" i="1"/>
  <c r="M1416" i="1"/>
  <c r="M1417" i="1"/>
  <c r="M1418" i="1"/>
  <c r="M1419" i="1"/>
  <c r="M1420" i="1"/>
  <c r="M1421" i="1"/>
  <c r="M1422" i="1"/>
  <c r="M1423" i="1"/>
  <c r="M1424" i="1"/>
  <c r="M1425" i="1"/>
  <c r="M1426" i="1"/>
  <c r="M1427" i="1"/>
  <c r="M1428" i="1"/>
  <c r="M1429" i="1"/>
  <c r="M1430" i="1"/>
  <c r="M1431" i="1"/>
  <c r="M1432" i="1"/>
  <c r="M1433" i="1"/>
  <c r="M1434" i="1"/>
  <c r="M1435" i="1"/>
  <c r="M1436" i="1"/>
  <c r="M1437" i="1"/>
  <c r="M1438" i="1"/>
  <c r="M1439" i="1"/>
  <c r="M1440" i="1"/>
  <c r="M1441" i="1"/>
  <c r="M1442" i="1"/>
  <c r="M1443" i="1"/>
  <c r="M1444" i="1"/>
  <c r="M1445" i="1"/>
  <c r="M1446" i="1"/>
  <c r="M1447" i="1"/>
  <c r="M1448" i="1"/>
  <c r="M1449" i="1"/>
  <c r="M1450" i="1"/>
  <c r="M1451" i="1"/>
  <c r="M1452" i="1"/>
  <c r="M1453" i="1"/>
  <c r="M1454" i="1"/>
  <c r="M1455" i="1"/>
  <c r="M1456" i="1"/>
  <c r="M1457" i="1"/>
  <c r="M1458" i="1"/>
  <c r="M1459" i="1"/>
  <c r="M1460" i="1"/>
  <c r="M1461" i="1"/>
  <c r="M1462" i="1"/>
  <c r="M1463" i="1"/>
  <c r="M1464" i="1"/>
  <c r="M1465" i="1"/>
  <c r="M1466" i="1"/>
  <c r="M1467" i="1"/>
  <c r="M1468" i="1"/>
  <c r="M1469" i="1"/>
  <c r="M1470" i="1"/>
  <c r="M1471" i="1"/>
  <c r="M1472" i="1"/>
  <c r="M1473" i="1"/>
  <c r="M1474" i="1"/>
  <c r="M1475" i="1"/>
  <c r="M1476" i="1"/>
  <c r="M1477" i="1"/>
  <c r="M1478" i="1"/>
  <c r="M1479" i="1"/>
  <c r="M1480" i="1"/>
  <c r="M1481" i="1"/>
  <c r="M1482" i="1"/>
  <c r="M1483" i="1"/>
  <c r="M1484" i="1"/>
  <c r="M1485" i="1"/>
  <c r="M1486" i="1"/>
  <c r="M1487" i="1"/>
  <c r="M1488" i="1"/>
  <c r="M1489" i="1"/>
  <c r="M1490" i="1"/>
  <c r="M1491" i="1"/>
  <c r="M1492" i="1"/>
  <c r="M1493" i="1"/>
  <c r="M1494" i="1"/>
  <c r="M1495" i="1"/>
  <c r="M1496" i="1"/>
  <c r="M1497" i="1"/>
  <c r="M1498" i="1"/>
  <c r="M1499" i="1"/>
  <c r="M1500" i="1"/>
  <c r="M1501" i="1"/>
  <c r="M1502" i="1"/>
  <c r="M1503" i="1"/>
  <c r="M1504" i="1"/>
  <c r="M1505" i="1"/>
  <c r="M1506" i="1"/>
  <c r="M1507" i="1"/>
  <c r="M1508" i="1"/>
  <c r="M1509" i="1"/>
  <c r="M1510" i="1"/>
  <c r="M1511" i="1"/>
  <c r="M1512" i="1"/>
  <c r="M1513" i="1"/>
  <c r="M1514" i="1"/>
  <c r="M1515" i="1"/>
  <c r="M1516" i="1"/>
  <c r="M1517" i="1"/>
  <c r="M1518" i="1"/>
  <c r="M1519" i="1"/>
  <c r="M1520" i="1"/>
  <c r="M1521" i="1"/>
  <c r="M1522" i="1"/>
  <c r="M1523" i="1"/>
  <c r="M1524" i="1"/>
  <c r="M1525" i="1"/>
  <c r="M1526" i="1"/>
  <c r="M1527" i="1"/>
  <c r="M1528" i="1"/>
  <c r="M1529" i="1"/>
  <c r="M1530" i="1"/>
  <c r="M1531" i="1"/>
  <c r="M1532" i="1"/>
  <c r="M1533" i="1"/>
  <c r="M1534" i="1"/>
  <c r="M1535" i="1"/>
  <c r="M1536" i="1"/>
  <c r="M1537" i="1"/>
  <c r="M1538" i="1"/>
  <c r="M1539" i="1"/>
  <c r="M1540" i="1"/>
  <c r="M1541" i="1"/>
  <c r="M1542" i="1"/>
  <c r="M1543" i="1"/>
  <c r="M1544" i="1"/>
  <c r="M1545" i="1"/>
  <c r="M1546" i="1"/>
  <c r="M1547" i="1"/>
  <c r="M1548" i="1"/>
  <c r="M1549" i="1"/>
  <c r="M1550" i="1"/>
  <c r="M1551" i="1"/>
  <c r="M1552" i="1"/>
  <c r="M1553" i="1"/>
  <c r="M1554" i="1"/>
  <c r="M1555" i="1"/>
  <c r="M1556" i="1"/>
  <c r="M1557" i="1"/>
  <c r="M1558" i="1"/>
  <c r="M1559" i="1"/>
  <c r="M1560" i="1"/>
  <c r="M1561" i="1"/>
  <c r="M1562" i="1"/>
  <c r="M1563" i="1"/>
  <c r="M1564" i="1"/>
  <c r="M1565" i="1"/>
  <c r="M1566" i="1"/>
  <c r="M1567" i="1"/>
  <c r="M1568" i="1"/>
  <c r="M1569" i="1"/>
  <c r="M1570" i="1"/>
  <c r="M1571" i="1"/>
  <c r="M1572" i="1"/>
  <c r="M1573" i="1"/>
  <c r="M1574" i="1"/>
  <c r="M1575" i="1"/>
  <c r="M1576" i="1"/>
  <c r="M1577" i="1"/>
  <c r="M1578" i="1"/>
  <c r="M1579" i="1"/>
  <c r="M1580" i="1"/>
  <c r="M1581" i="1"/>
  <c r="M1582" i="1"/>
  <c r="M1583" i="1"/>
  <c r="M1584" i="1"/>
  <c r="M1585" i="1"/>
  <c r="M1586" i="1"/>
  <c r="M1587" i="1"/>
  <c r="M1588" i="1"/>
  <c r="M1589" i="1"/>
  <c r="M1590" i="1"/>
  <c r="M1591" i="1"/>
  <c r="M1592" i="1"/>
  <c r="M1593" i="1"/>
  <c r="M1594" i="1"/>
  <c r="M1595" i="1"/>
  <c r="M1596" i="1"/>
  <c r="M1597" i="1"/>
  <c r="M1598" i="1"/>
  <c r="M1599" i="1"/>
  <c r="M1600" i="1"/>
  <c r="M1601" i="1"/>
  <c r="M1602" i="1"/>
  <c r="M1603" i="1"/>
  <c r="M1604" i="1"/>
  <c r="M1605" i="1"/>
  <c r="M1606" i="1"/>
  <c r="M1607" i="1"/>
  <c r="M1608" i="1"/>
  <c r="M1609" i="1"/>
  <c r="M1610" i="1"/>
  <c r="M1611" i="1"/>
  <c r="M1612" i="1"/>
  <c r="M1613" i="1"/>
  <c r="M1614" i="1"/>
  <c r="M1615" i="1"/>
  <c r="M1616" i="1"/>
  <c r="M1617" i="1"/>
  <c r="M1618" i="1"/>
  <c r="M1619" i="1"/>
  <c r="M1620" i="1"/>
  <c r="M1621" i="1"/>
  <c r="M1622" i="1"/>
  <c r="M1623" i="1"/>
  <c r="M1624" i="1"/>
  <c r="M1625" i="1"/>
  <c r="M1626" i="1"/>
  <c r="M1627" i="1"/>
  <c r="M1628" i="1"/>
  <c r="M1629" i="1"/>
  <c r="M1630" i="1"/>
  <c r="M1631" i="1"/>
  <c r="M1632" i="1"/>
  <c r="M1633" i="1"/>
  <c r="M1634" i="1"/>
  <c r="M1635" i="1"/>
  <c r="M1636" i="1"/>
  <c r="M1637" i="1"/>
  <c r="M1638" i="1"/>
  <c r="M1639" i="1"/>
  <c r="M1640" i="1"/>
  <c r="M1641" i="1"/>
  <c r="M1642" i="1"/>
  <c r="M1643" i="1"/>
  <c r="M1644" i="1"/>
  <c r="M1645" i="1"/>
  <c r="M1646" i="1"/>
  <c r="M1647" i="1"/>
  <c r="M1648" i="1"/>
  <c r="M1649" i="1"/>
  <c r="M1650" i="1"/>
  <c r="M1651" i="1"/>
  <c r="M1652" i="1"/>
  <c r="M1653" i="1"/>
  <c r="M1654" i="1"/>
  <c r="M1655" i="1"/>
  <c r="M1656" i="1"/>
  <c r="M1657" i="1"/>
  <c r="M1658" i="1"/>
  <c r="M1659" i="1"/>
  <c r="M1660" i="1"/>
  <c r="M1661" i="1"/>
  <c r="M1662" i="1"/>
  <c r="M1663" i="1"/>
  <c r="M1664" i="1"/>
  <c r="M1665" i="1"/>
  <c r="M1666" i="1"/>
  <c r="M1667" i="1"/>
  <c r="M1668" i="1"/>
  <c r="M1669" i="1"/>
  <c r="M1670" i="1"/>
  <c r="M1671" i="1"/>
  <c r="M1672" i="1"/>
  <c r="M1673" i="1"/>
  <c r="M1674" i="1"/>
  <c r="M1675" i="1"/>
  <c r="M1676" i="1"/>
  <c r="M1677" i="1"/>
  <c r="M1678" i="1"/>
  <c r="M1679" i="1"/>
  <c r="M1680" i="1"/>
  <c r="M1681" i="1"/>
  <c r="M1682" i="1"/>
  <c r="M1683" i="1"/>
  <c r="M1684" i="1"/>
  <c r="M1685" i="1"/>
  <c r="M1686" i="1"/>
  <c r="M1687" i="1"/>
  <c r="M1688" i="1"/>
  <c r="M1689" i="1"/>
  <c r="M1690" i="1"/>
  <c r="M1691" i="1"/>
  <c r="M1692" i="1"/>
  <c r="M1693" i="1"/>
  <c r="M1694" i="1"/>
  <c r="M1695" i="1"/>
  <c r="M1696" i="1"/>
  <c r="M1697" i="1"/>
  <c r="M1698" i="1"/>
  <c r="M1699" i="1"/>
  <c r="M1700" i="1"/>
  <c r="M1701" i="1"/>
  <c r="M1702" i="1"/>
  <c r="M1703" i="1"/>
  <c r="M1704" i="1"/>
  <c r="M1705" i="1"/>
  <c r="M1706" i="1"/>
  <c r="M1707" i="1"/>
  <c r="M1708" i="1"/>
  <c r="M1709" i="1"/>
  <c r="M1710" i="1"/>
  <c r="M1711" i="1"/>
  <c r="M1712" i="1"/>
  <c r="M1713" i="1"/>
  <c r="M1714" i="1"/>
  <c r="M1715" i="1"/>
  <c r="M1716" i="1"/>
  <c r="M1717" i="1"/>
  <c r="M1718" i="1"/>
  <c r="M1719" i="1"/>
  <c r="M1720" i="1"/>
  <c r="M1721" i="1"/>
  <c r="M1722" i="1"/>
  <c r="M1723" i="1"/>
  <c r="M1724" i="1"/>
  <c r="M1725" i="1"/>
  <c r="M1726" i="1"/>
  <c r="M1727" i="1"/>
  <c r="M1728" i="1"/>
  <c r="M1729" i="1"/>
  <c r="M1730" i="1"/>
  <c r="M1731" i="1"/>
  <c r="M1732" i="1"/>
  <c r="M1733" i="1"/>
  <c r="M1734" i="1"/>
  <c r="M1735" i="1"/>
  <c r="M1736" i="1"/>
  <c r="M1737" i="1"/>
  <c r="M1738" i="1"/>
  <c r="M1739" i="1"/>
  <c r="M1740" i="1"/>
  <c r="M1741" i="1"/>
  <c r="M1742" i="1"/>
  <c r="M1743" i="1"/>
  <c r="M1744" i="1"/>
  <c r="M1745" i="1"/>
  <c r="M1746" i="1"/>
  <c r="M1747" i="1"/>
  <c r="M1748" i="1"/>
  <c r="M1749" i="1"/>
  <c r="M1750" i="1"/>
  <c r="M1751" i="1"/>
  <c r="M1752" i="1"/>
  <c r="M1753" i="1"/>
  <c r="M1754" i="1"/>
  <c r="M1755" i="1"/>
  <c r="M1756" i="1"/>
  <c r="M1757" i="1"/>
  <c r="M1758" i="1"/>
  <c r="M1759" i="1"/>
  <c r="M1760" i="1"/>
  <c r="M1761" i="1"/>
  <c r="M1762" i="1"/>
  <c r="M1763" i="1"/>
  <c r="M1764" i="1"/>
  <c r="M1765" i="1"/>
  <c r="M1766" i="1"/>
  <c r="M1767" i="1"/>
  <c r="M1768" i="1"/>
  <c r="M1769" i="1"/>
  <c r="M1770" i="1"/>
  <c r="M1771" i="1"/>
  <c r="M1772" i="1"/>
  <c r="M1773" i="1"/>
  <c r="M1774" i="1"/>
  <c r="M1775" i="1"/>
  <c r="M1776" i="1"/>
  <c r="M1777" i="1"/>
  <c r="M1778" i="1"/>
  <c r="M1779" i="1"/>
  <c r="M1780" i="1"/>
  <c r="M1781" i="1"/>
  <c r="M1782" i="1"/>
  <c r="M1783" i="1"/>
  <c r="M1784" i="1"/>
  <c r="M1785" i="1"/>
  <c r="M1786" i="1"/>
  <c r="M1787" i="1"/>
  <c r="M1788" i="1"/>
  <c r="M1789" i="1"/>
  <c r="M1790" i="1"/>
  <c r="M1791" i="1"/>
  <c r="M1792" i="1"/>
  <c r="M1793" i="1"/>
  <c r="M1794" i="1"/>
  <c r="M1795" i="1"/>
  <c r="M1796" i="1"/>
  <c r="M1797" i="1"/>
  <c r="M1798" i="1"/>
  <c r="M1799" i="1"/>
  <c r="M1800" i="1"/>
  <c r="M1801" i="1"/>
  <c r="M1802" i="1"/>
  <c r="M1803" i="1"/>
  <c r="M1804" i="1"/>
  <c r="M1805" i="1"/>
  <c r="M1806" i="1"/>
  <c r="M1807" i="1"/>
  <c r="M1808" i="1"/>
  <c r="M1809" i="1"/>
  <c r="M1810" i="1"/>
  <c r="M1811" i="1"/>
  <c r="M1812" i="1"/>
  <c r="M1813" i="1"/>
  <c r="M1814" i="1"/>
  <c r="M1815" i="1"/>
  <c r="M1816" i="1"/>
  <c r="M1817" i="1"/>
  <c r="M1818" i="1"/>
  <c r="M1819" i="1"/>
  <c r="M1820" i="1"/>
  <c r="M1821" i="1"/>
  <c r="M1822" i="1"/>
  <c r="M1823" i="1"/>
  <c r="M1824" i="1"/>
  <c r="M1825" i="1"/>
  <c r="M1826" i="1"/>
  <c r="M1827" i="1"/>
  <c r="M1828" i="1"/>
  <c r="M1829" i="1"/>
  <c r="M1830" i="1"/>
  <c r="M1831" i="1"/>
  <c r="M1832" i="1"/>
  <c r="M1833" i="1"/>
  <c r="M1834" i="1"/>
  <c r="M1835" i="1"/>
  <c r="M1836" i="1"/>
  <c r="M1837" i="1"/>
  <c r="M1838" i="1"/>
  <c r="M1839" i="1"/>
  <c r="M1840" i="1"/>
  <c r="M1841" i="1"/>
  <c r="M1842" i="1"/>
  <c r="M1843" i="1"/>
  <c r="M1844" i="1"/>
  <c r="M1845" i="1"/>
  <c r="M1846" i="1"/>
  <c r="M1847" i="1"/>
  <c r="M1848" i="1"/>
  <c r="M1849" i="1"/>
  <c r="M1850" i="1"/>
  <c r="M1851" i="1"/>
  <c r="M1852" i="1"/>
  <c r="M1853" i="1"/>
  <c r="M1854" i="1"/>
  <c r="M1855" i="1"/>
  <c r="M1856" i="1"/>
  <c r="M1857" i="1"/>
  <c r="M1858" i="1"/>
  <c r="M1859" i="1"/>
  <c r="M1860" i="1"/>
  <c r="M1861" i="1"/>
  <c r="M1862" i="1"/>
  <c r="M1863" i="1"/>
  <c r="M1864" i="1"/>
  <c r="M1865" i="1"/>
  <c r="M1866" i="1"/>
  <c r="M1867" i="1"/>
  <c r="M1868" i="1"/>
  <c r="M1869" i="1"/>
  <c r="M1870" i="1"/>
  <c r="M1871" i="1"/>
  <c r="M1872" i="1"/>
  <c r="M1873" i="1"/>
  <c r="M1874" i="1"/>
  <c r="M1875" i="1"/>
  <c r="M1876" i="1"/>
  <c r="M1877" i="1"/>
  <c r="M1878" i="1"/>
  <c r="M1879" i="1"/>
  <c r="M1880" i="1"/>
  <c r="M1881" i="1"/>
  <c r="M1882" i="1"/>
  <c r="M1883" i="1"/>
  <c r="M1884" i="1"/>
  <c r="M1885" i="1"/>
  <c r="M1886" i="1"/>
  <c r="M1887" i="1"/>
  <c r="M1888" i="1"/>
  <c r="M1889" i="1"/>
  <c r="M1890" i="1"/>
  <c r="M1891" i="1"/>
  <c r="M1892" i="1"/>
  <c r="M1893" i="1"/>
  <c r="M1894" i="1"/>
  <c r="M1895" i="1"/>
  <c r="M1896" i="1"/>
  <c r="M1897" i="1"/>
  <c r="M1898" i="1"/>
  <c r="M1899" i="1"/>
  <c r="M1900" i="1"/>
  <c r="M1901" i="1"/>
  <c r="M1902" i="1"/>
  <c r="M1903" i="1"/>
  <c r="M1904" i="1"/>
  <c r="M1905" i="1"/>
  <c r="M1906" i="1"/>
  <c r="M1907" i="1"/>
  <c r="M1908" i="1"/>
  <c r="M1909" i="1"/>
  <c r="M1910" i="1"/>
  <c r="M1911" i="1"/>
  <c r="M1912" i="1"/>
  <c r="M1913" i="1"/>
  <c r="M1914" i="1"/>
  <c r="M1915" i="1"/>
  <c r="M1916" i="1"/>
  <c r="M1917" i="1"/>
  <c r="M1918" i="1"/>
  <c r="M1919" i="1"/>
  <c r="M1920" i="1"/>
  <c r="M1921" i="1"/>
  <c r="M1922" i="1"/>
  <c r="M1923" i="1"/>
  <c r="M1924" i="1"/>
  <c r="M1925" i="1"/>
  <c r="M1926" i="1"/>
  <c r="M1927" i="1"/>
  <c r="M1928" i="1"/>
  <c r="M1929" i="1"/>
  <c r="M1930" i="1"/>
  <c r="M1931" i="1"/>
  <c r="M1932" i="1"/>
  <c r="M1933" i="1"/>
  <c r="M1934" i="1"/>
  <c r="M1935" i="1"/>
  <c r="M1936" i="1"/>
  <c r="M1937" i="1"/>
  <c r="M1938" i="1"/>
  <c r="M1939" i="1"/>
  <c r="M1940" i="1"/>
  <c r="M1941" i="1"/>
  <c r="M1942" i="1"/>
  <c r="M1943" i="1"/>
  <c r="M1944" i="1"/>
  <c r="M1945" i="1"/>
  <c r="M1946" i="1"/>
  <c r="M1947" i="1"/>
  <c r="M1948" i="1"/>
  <c r="M1949" i="1"/>
  <c r="M1950" i="1"/>
  <c r="M1951" i="1"/>
  <c r="M1952" i="1"/>
  <c r="M1953" i="1"/>
  <c r="M1954" i="1"/>
  <c r="M1955" i="1"/>
  <c r="M1956" i="1"/>
  <c r="M1957" i="1"/>
  <c r="M1958" i="1"/>
  <c r="M1959" i="1"/>
  <c r="M1960" i="1"/>
  <c r="M1961" i="1"/>
  <c r="M1962" i="1"/>
  <c r="M1963" i="1"/>
  <c r="M1964" i="1"/>
  <c r="M1965" i="1"/>
  <c r="M1966" i="1"/>
  <c r="M1967" i="1"/>
  <c r="M1968" i="1"/>
  <c r="M1969" i="1"/>
  <c r="M1970" i="1"/>
  <c r="M1971" i="1"/>
  <c r="M1972" i="1"/>
  <c r="M1973" i="1"/>
  <c r="M1974" i="1"/>
  <c r="M1975" i="1"/>
  <c r="M1976" i="1"/>
  <c r="M1977" i="1"/>
  <c r="M1978" i="1"/>
  <c r="M1979" i="1"/>
  <c r="M1980" i="1"/>
  <c r="M1981" i="1"/>
  <c r="M1982" i="1"/>
  <c r="M1983" i="1"/>
  <c r="M1984" i="1"/>
  <c r="M1985" i="1"/>
  <c r="M1986" i="1"/>
  <c r="M1987" i="1"/>
  <c r="M1988" i="1"/>
  <c r="M1989" i="1"/>
  <c r="M1990" i="1"/>
  <c r="M1991" i="1"/>
  <c r="M1992" i="1"/>
  <c r="M1993" i="1"/>
  <c r="M1994" i="1"/>
  <c r="M1995" i="1"/>
  <c r="M1996" i="1"/>
  <c r="M1997" i="1"/>
  <c r="M1998" i="1"/>
  <c r="M1999" i="1"/>
  <c r="M2000" i="1"/>
  <c r="M2001" i="1"/>
  <c r="M2002" i="1"/>
  <c r="M2003" i="1"/>
  <c r="M2004" i="1"/>
  <c r="M2005" i="1"/>
  <c r="M2006" i="1"/>
  <c r="M2007" i="1"/>
  <c r="M2008" i="1"/>
  <c r="M2009" i="1"/>
  <c r="M2010" i="1"/>
  <c r="M2011" i="1"/>
  <c r="M2012" i="1"/>
  <c r="M2013" i="1"/>
  <c r="M2014" i="1"/>
  <c r="M2015" i="1"/>
  <c r="M2016" i="1"/>
  <c r="M2017" i="1"/>
  <c r="M2018" i="1"/>
  <c r="M2019" i="1"/>
  <c r="M2020" i="1"/>
  <c r="M2021" i="1"/>
  <c r="M2022" i="1"/>
  <c r="M2023" i="1"/>
  <c r="M2024" i="1"/>
  <c r="M2025" i="1"/>
  <c r="M2026" i="1"/>
  <c r="M2027" i="1"/>
  <c r="M2028" i="1"/>
  <c r="M2029" i="1"/>
  <c r="M2030" i="1"/>
  <c r="M2031" i="1"/>
  <c r="M2032" i="1"/>
  <c r="M2033" i="1"/>
  <c r="M2034" i="1"/>
  <c r="M2035" i="1"/>
  <c r="M2036" i="1"/>
  <c r="M2037" i="1"/>
  <c r="M2038" i="1"/>
  <c r="M2039" i="1"/>
  <c r="M2040" i="1"/>
  <c r="M2041" i="1"/>
  <c r="M2042" i="1"/>
  <c r="M2043" i="1"/>
  <c r="M2044" i="1"/>
  <c r="M2045" i="1"/>
  <c r="M2046" i="1"/>
  <c r="M2047" i="1"/>
  <c r="M2048" i="1"/>
  <c r="M2049" i="1"/>
  <c r="M2050" i="1"/>
  <c r="M2051" i="1"/>
  <c r="M2052" i="1"/>
  <c r="M2053" i="1"/>
  <c r="M2054" i="1"/>
  <c r="M2055" i="1"/>
  <c r="M2056" i="1"/>
  <c r="M2057" i="1"/>
  <c r="M2058" i="1"/>
  <c r="M2059" i="1"/>
  <c r="M2060" i="1"/>
  <c r="M2061" i="1"/>
  <c r="M2062" i="1"/>
  <c r="M2063" i="1"/>
  <c r="M2064" i="1"/>
  <c r="M2065" i="1"/>
  <c r="M2066" i="1"/>
  <c r="M2067" i="1"/>
  <c r="M2068" i="1"/>
  <c r="M2069" i="1"/>
  <c r="M2070" i="1"/>
  <c r="M2071" i="1"/>
  <c r="M2072" i="1"/>
  <c r="M2073" i="1"/>
  <c r="M2074" i="1"/>
  <c r="M2075" i="1"/>
  <c r="M2076" i="1"/>
  <c r="M2077" i="1"/>
  <c r="M2078" i="1"/>
  <c r="M2079" i="1"/>
  <c r="M2080" i="1"/>
  <c r="M2081" i="1"/>
  <c r="M2082" i="1"/>
  <c r="M2083" i="1"/>
  <c r="M2084" i="1"/>
  <c r="M2085" i="1"/>
  <c r="M2086" i="1"/>
  <c r="M2087" i="1"/>
  <c r="M2088" i="1"/>
  <c r="M2089" i="1"/>
  <c r="M2090" i="1"/>
  <c r="M2091" i="1"/>
  <c r="M2092" i="1"/>
  <c r="M2093" i="1"/>
  <c r="M2094" i="1"/>
  <c r="M2095" i="1"/>
  <c r="M2096" i="1"/>
  <c r="M2097" i="1"/>
  <c r="M2098" i="1"/>
  <c r="M2099" i="1"/>
  <c r="M2100" i="1"/>
  <c r="M2101" i="1"/>
  <c r="M2102" i="1"/>
  <c r="M2103" i="1"/>
  <c r="M2104" i="1"/>
  <c r="M2105" i="1"/>
  <c r="M2106" i="1"/>
  <c r="M2107" i="1"/>
  <c r="M2108" i="1"/>
  <c r="M2109" i="1"/>
  <c r="M2110" i="1"/>
  <c r="M2111" i="1"/>
  <c r="M2112" i="1"/>
  <c r="M2113" i="1"/>
  <c r="M2114" i="1"/>
  <c r="M2115" i="1"/>
  <c r="M2116" i="1"/>
  <c r="M2117" i="1"/>
  <c r="M2118" i="1"/>
  <c r="M2119" i="1"/>
  <c r="M2120" i="1"/>
  <c r="M2121" i="1"/>
  <c r="M2122" i="1"/>
  <c r="M2123" i="1"/>
  <c r="M2124" i="1"/>
  <c r="M2125" i="1"/>
  <c r="M2126" i="1"/>
  <c r="M2127" i="1"/>
  <c r="M2128" i="1"/>
  <c r="M2129" i="1"/>
  <c r="M2130" i="1"/>
  <c r="M2131" i="1"/>
  <c r="M2132" i="1"/>
  <c r="M2133" i="1"/>
  <c r="M2134" i="1"/>
  <c r="M2135" i="1"/>
  <c r="M2136" i="1"/>
  <c r="M2137" i="1"/>
  <c r="M2138" i="1"/>
  <c r="M2139" i="1"/>
  <c r="M2140" i="1"/>
  <c r="M2141" i="1"/>
  <c r="M2142" i="1"/>
  <c r="M2143" i="1"/>
  <c r="M2144" i="1"/>
  <c r="M2145" i="1"/>
  <c r="M2146" i="1"/>
  <c r="M2147" i="1"/>
  <c r="M2148" i="1"/>
  <c r="M2149" i="1"/>
  <c r="M2150" i="1"/>
  <c r="M2151" i="1"/>
  <c r="M2152" i="1"/>
  <c r="M2153" i="1"/>
  <c r="M2154" i="1"/>
  <c r="M2155" i="1"/>
  <c r="M2156" i="1"/>
  <c r="M2157" i="1"/>
  <c r="M2158" i="1"/>
  <c r="M2159" i="1"/>
  <c r="M2160" i="1"/>
  <c r="M2161" i="1"/>
  <c r="M2162" i="1"/>
  <c r="M2163" i="1"/>
  <c r="M2164" i="1"/>
  <c r="M2165" i="1"/>
  <c r="M2166" i="1"/>
  <c r="M2167" i="1"/>
  <c r="M2168" i="1"/>
  <c r="M2169" i="1"/>
  <c r="M2170" i="1"/>
  <c r="M2171" i="1"/>
  <c r="M2172" i="1"/>
  <c r="M2173" i="1"/>
  <c r="M2174" i="1"/>
  <c r="M2175" i="1"/>
  <c r="M2176" i="1"/>
  <c r="M2177" i="1"/>
  <c r="M2178" i="1"/>
  <c r="M2179" i="1"/>
  <c r="M2180" i="1"/>
  <c r="M2181" i="1"/>
  <c r="M2182" i="1"/>
  <c r="M2183" i="1"/>
  <c r="M2184" i="1"/>
  <c r="M2185" i="1"/>
  <c r="M2186" i="1"/>
  <c r="M2187" i="1"/>
  <c r="M2188" i="1"/>
  <c r="M2189" i="1"/>
  <c r="M2190" i="1"/>
  <c r="M2191" i="1"/>
  <c r="M2192" i="1"/>
  <c r="M2193" i="1"/>
  <c r="M2194" i="1"/>
  <c r="M2195" i="1"/>
  <c r="M2196" i="1"/>
  <c r="M2197" i="1"/>
  <c r="M2198" i="1"/>
  <c r="M2199" i="1"/>
  <c r="M2200" i="1"/>
  <c r="M2201" i="1"/>
  <c r="M2202" i="1"/>
  <c r="M2203" i="1"/>
  <c r="M2204" i="1"/>
  <c r="M2205" i="1"/>
  <c r="M2206" i="1"/>
  <c r="M2207" i="1"/>
  <c r="M2208" i="1"/>
  <c r="M2209" i="1"/>
  <c r="M2210" i="1"/>
  <c r="M2211" i="1"/>
  <c r="M2212" i="1"/>
  <c r="M2213" i="1"/>
  <c r="M2214" i="1"/>
  <c r="M2215" i="1"/>
  <c r="M2216" i="1"/>
  <c r="M2217" i="1"/>
  <c r="M2218" i="1"/>
  <c r="M2219" i="1"/>
  <c r="M2220" i="1"/>
  <c r="M2221" i="1"/>
  <c r="M2222" i="1"/>
  <c r="M2223" i="1"/>
  <c r="M2224" i="1"/>
  <c r="M2225" i="1"/>
  <c r="M2226" i="1"/>
  <c r="M2227" i="1"/>
  <c r="M2228" i="1"/>
  <c r="M2229" i="1"/>
  <c r="M2230" i="1"/>
  <c r="M2231" i="1"/>
  <c r="M2232" i="1"/>
  <c r="M2233" i="1"/>
  <c r="M2234" i="1"/>
  <c r="M2235" i="1"/>
  <c r="M2236" i="1"/>
  <c r="M2237" i="1"/>
  <c r="M2238" i="1"/>
  <c r="M2239" i="1"/>
  <c r="M2240" i="1"/>
  <c r="M2241" i="1"/>
  <c r="M2242" i="1"/>
  <c r="M2243" i="1"/>
  <c r="M2244" i="1"/>
  <c r="M2245" i="1"/>
  <c r="M2246" i="1"/>
  <c r="M2247" i="1"/>
  <c r="M2248" i="1"/>
  <c r="M2249" i="1"/>
  <c r="M2250" i="1"/>
  <c r="M2251" i="1"/>
  <c r="M2252" i="1"/>
  <c r="M2253" i="1"/>
  <c r="M2254" i="1"/>
  <c r="M2255" i="1"/>
  <c r="M2256" i="1"/>
  <c r="M2257" i="1"/>
  <c r="M2258" i="1"/>
  <c r="M2259" i="1"/>
  <c r="M2260" i="1"/>
  <c r="M2261" i="1"/>
  <c r="M2262" i="1"/>
  <c r="M2263" i="1"/>
  <c r="M2264" i="1"/>
  <c r="M2265" i="1"/>
  <c r="M2266" i="1"/>
  <c r="M2267" i="1"/>
  <c r="M2268" i="1"/>
  <c r="M2269" i="1"/>
  <c r="M2270" i="1"/>
  <c r="M2271" i="1"/>
  <c r="M2272" i="1"/>
  <c r="M2273" i="1"/>
  <c r="M2274" i="1"/>
  <c r="M2275" i="1"/>
  <c r="M2276" i="1"/>
  <c r="M2277" i="1"/>
  <c r="M2278" i="1"/>
  <c r="M2279" i="1"/>
  <c r="M2280" i="1"/>
  <c r="M2281" i="1"/>
  <c r="M2282" i="1"/>
  <c r="M2283" i="1"/>
  <c r="M2284" i="1"/>
  <c r="M2285" i="1"/>
  <c r="M2286" i="1"/>
  <c r="M2287" i="1"/>
  <c r="M2288" i="1"/>
  <c r="M2289" i="1"/>
  <c r="M2290" i="1"/>
  <c r="M2291" i="1"/>
  <c r="M2292" i="1"/>
  <c r="M2293" i="1"/>
  <c r="M2294" i="1"/>
  <c r="M2295" i="1"/>
  <c r="M2296" i="1"/>
  <c r="M2297" i="1"/>
  <c r="M2298" i="1"/>
  <c r="M2299" i="1"/>
  <c r="M2300" i="1"/>
  <c r="M2301" i="1"/>
  <c r="M2302" i="1"/>
  <c r="M2303" i="1"/>
  <c r="M2304" i="1"/>
  <c r="M2305" i="1"/>
  <c r="M2306" i="1"/>
  <c r="M2307" i="1"/>
  <c r="M2308" i="1"/>
  <c r="M2309" i="1"/>
  <c r="M2310" i="1"/>
  <c r="M2311" i="1"/>
  <c r="M2312" i="1"/>
  <c r="M2313" i="1"/>
  <c r="M2314" i="1"/>
  <c r="M2315" i="1"/>
  <c r="M2316" i="1"/>
  <c r="M2317" i="1"/>
  <c r="M2318" i="1"/>
  <c r="M2319" i="1"/>
  <c r="M2320" i="1"/>
  <c r="M2321" i="1"/>
  <c r="M2322" i="1"/>
  <c r="M2323" i="1"/>
  <c r="M2324" i="1"/>
  <c r="M2325" i="1"/>
  <c r="M2326" i="1"/>
  <c r="M2327" i="1"/>
  <c r="M2328" i="1"/>
  <c r="M2329" i="1"/>
  <c r="M2330" i="1"/>
  <c r="M2331" i="1"/>
  <c r="M2332" i="1"/>
  <c r="M2333" i="1"/>
  <c r="M2334" i="1"/>
  <c r="M2335" i="1"/>
  <c r="M2336" i="1"/>
  <c r="M2337" i="1"/>
  <c r="M2338" i="1"/>
  <c r="M2339" i="1"/>
  <c r="M2340" i="1"/>
  <c r="M2341" i="1"/>
  <c r="M2342" i="1"/>
  <c r="M2343" i="1"/>
  <c r="M2344" i="1"/>
  <c r="M2345" i="1"/>
  <c r="M2346" i="1"/>
  <c r="M2347" i="1"/>
  <c r="M2348" i="1"/>
  <c r="M2349" i="1"/>
  <c r="M2350" i="1"/>
  <c r="M2351" i="1"/>
  <c r="M2352" i="1"/>
  <c r="M2353" i="1"/>
  <c r="M2354" i="1"/>
  <c r="M2355" i="1"/>
  <c r="M2356" i="1"/>
  <c r="M2357" i="1"/>
  <c r="M2358" i="1"/>
  <c r="M2359" i="1"/>
  <c r="M2360" i="1"/>
  <c r="M2361" i="1"/>
  <c r="M2362" i="1"/>
  <c r="M2363" i="1"/>
  <c r="M2364" i="1"/>
  <c r="M2365" i="1"/>
  <c r="M2366" i="1"/>
  <c r="M2367" i="1"/>
  <c r="M2368" i="1"/>
  <c r="M2369" i="1"/>
  <c r="M2370" i="1"/>
  <c r="M2371" i="1"/>
  <c r="M2372" i="1"/>
  <c r="M2373" i="1"/>
  <c r="M2374" i="1"/>
  <c r="M2375" i="1"/>
  <c r="M2376" i="1"/>
  <c r="M2377" i="1"/>
  <c r="M2378" i="1"/>
  <c r="M2379" i="1"/>
  <c r="M2380" i="1"/>
  <c r="M2381" i="1"/>
  <c r="M2382" i="1"/>
  <c r="M2383" i="1"/>
  <c r="M2384" i="1"/>
  <c r="M2385" i="1"/>
  <c r="M2386" i="1"/>
  <c r="M2387" i="1"/>
  <c r="M2388" i="1"/>
  <c r="M2389" i="1"/>
  <c r="M2390" i="1"/>
  <c r="M2391" i="1"/>
  <c r="M2392" i="1"/>
  <c r="M2393" i="1"/>
  <c r="M2394" i="1"/>
  <c r="M2395" i="1"/>
  <c r="M2396" i="1"/>
  <c r="M2397" i="1"/>
  <c r="M2398" i="1"/>
  <c r="M2399" i="1"/>
  <c r="M2400" i="1"/>
  <c r="M2401" i="1"/>
  <c r="M2402" i="1"/>
  <c r="M2403" i="1"/>
  <c r="M2404" i="1"/>
  <c r="M2405" i="1"/>
  <c r="M2406" i="1"/>
  <c r="M2407" i="1"/>
  <c r="M2408" i="1"/>
  <c r="M2409" i="1"/>
  <c r="M2410" i="1"/>
  <c r="M2411" i="1"/>
  <c r="M2412" i="1"/>
  <c r="M2413" i="1"/>
  <c r="M2414" i="1"/>
  <c r="M2415" i="1"/>
  <c r="M2416" i="1"/>
  <c r="M2417" i="1"/>
  <c r="M2418" i="1"/>
  <c r="M2419" i="1"/>
  <c r="M2420" i="1"/>
  <c r="M2421" i="1"/>
  <c r="M2422" i="1"/>
  <c r="M2423" i="1"/>
  <c r="M2424" i="1"/>
  <c r="M2425" i="1"/>
  <c r="M2426" i="1"/>
  <c r="M2427" i="1"/>
  <c r="M2428" i="1"/>
  <c r="M2429" i="1"/>
  <c r="M2430" i="1"/>
  <c r="M2431" i="1"/>
  <c r="M2432" i="1"/>
  <c r="M2433" i="1"/>
  <c r="M2434" i="1"/>
  <c r="M2435" i="1"/>
  <c r="M2436" i="1"/>
  <c r="M2437" i="1"/>
  <c r="M2438" i="1"/>
  <c r="M2439" i="1"/>
  <c r="M2440" i="1"/>
  <c r="M2441" i="1"/>
  <c r="M2442" i="1"/>
  <c r="M2443" i="1"/>
  <c r="M2444" i="1"/>
  <c r="M2445" i="1"/>
  <c r="M2446" i="1"/>
  <c r="M2447" i="1"/>
  <c r="M2448" i="1"/>
  <c r="M2449" i="1"/>
  <c r="M2450" i="1"/>
  <c r="M2451" i="1"/>
  <c r="M2452" i="1"/>
  <c r="M2453" i="1"/>
  <c r="M2454" i="1"/>
  <c r="M2455" i="1"/>
  <c r="M2456" i="1"/>
  <c r="M2457" i="1"/>
  <c r="M2458" i="1"/>
  <c r="M2459" i="1"/>
  <c r="M2460" i="1"/>
  <c r="M2461" i="1"/>
  <c r="M2462" i="1"/>
  <c r="M2463" i="1"/>
  <c r="M2464" i="1"/>
  <c r="M2465" i="1"/>
  <c r="M2466" i="1"/>
  <c r="M2467" i="1"/>
  <c r="M2468" i="1"/>
  <c r="M2469" i="1"/>
  <c r="M2470" i="1"/>
  <c r="M2471" i="1"/>
  <c r="M2472" i="1"/>
  <c r="M2473" i="1"/>
  <c r="M2474" i="1"/>
  <c r="M2475" i="1"/>
  <c r="M2476" i="1"/>
  <c r="M2477" i="1"/>
  <c r="M2478" i="1"/>
  <c r="M2479" i="1"/>
  <c r="M2480" i="1"/>
  <c r="M2481" i="1"/>
  <c r="M2482" i="1"/>
  <c r="M2483" i="1"/>
  <c r="M2484" i="1"/>
  <c r="M2485" i="1"/>
  <c r="M2486" i="1"/>
  <c r="M2487" i="1"/>
  <c r="M2488" i="1"/>
  <c r="M2489" i="1"/>
  <c r="M2490" i="1"/>
  <c r="M2491" i="1"/>
  <c r="M2492" i="1"/>
  <c r="M2493" i="1"/>
  <c r="M2494" i="1"/>
  <c r="M2495" i="1"/>
  <c r="M2496" i="1"/>
  <c r="M2497" i="1"/>
  <c r="M2498" i="1"/>
  <c r="M2499" i="1"/>
  <c r="M2500" i="1"/>
  <c r="M2501" i="1"/>
  <c r="M2502" i="1"/>
  <c r="M2503" i="1"/>
  <c r="M2504" i="1"/>
  <c r="M2505" i="1"/>
  <c r="M2506" i="1"/>
  <c r="G7" i="1"/>
  <c r="G8" i="1"/>
  <c r="I7" i="1"/>
  <c r="I8" i="1"/>
  <c r="I9" i="1"/>
  <c r="L9" i="1" s="1"/>
  <c r="I10" i="1"/>
  <c r="L10" i="1" s="1"/>
  <c r="I11" i="1"/>
  <c r="L11" i="1" s="1"/>
  <c r="I12" i="1"/>
  <c r="L12" i="1" s="1"/>
  <c r="I13" i="1"/>
  <c r="L13" i="1" s="1"/>
  <c r="I14" i="1"/>
  <c r="L14" i="1" s="1"/>
  <c r="I15" i="1"/>
  <c r="L15" i="1" s="1"/>
  <c r="I16" i="1"/>
  <c r="L16" i="1" s="1"/>
  <c r="I17" i="1"/>
  <c r="L17" i="1" s="1"/>
  <c r="I18" i="1"/>
  <c r="L18" i="1" s="1"/>
  <c r="I19" i="1"/>
  <c r="L19" i="1" s="1"/>
  <c r="I20" i="1"/>
  <c r="L20" i="1" s="1"/>
  <c r="I21" i="1"/>
  <c r="L21" i="1" s="1"/>
  <c r="I22" i="1"/>
  <c r="L22" i="1" s="1"/>
  <c r="I23" i="1"/>
  <c r="L23" i="1" s="1"/>
  <c r="I24" i="1"/>
  <c r="L24" i="1" s="1"/>
  <c r="I25" i="1"/>
  <c r="L25" i="1" s="1"/>
  <c r="I26" i="1"/>
  <c r="L26" i="1" s="1"/>
  <c r="I27" i="1"/>
  <c r="L27" i="1" s="1"/>
  <c r="I28" i="1"/>
  <c r="L28" i="1" s="1"/>
  <c r="I29" i="1"/>
  <c r="L29" i="1" s="1"/>
  <c r="I30" i="1"/>
  <c r="L30" i="1" s="1"/>
  <c r="I31" i="1"/>
  <c r="L31" i="1" s="1"/>
  <c r="I32" i="1"/>
  <c r="L32" i="1" s="1"/>
  <c r="I33" i="1"/>
  <c r="L33" i="1" s="1"/>
  <c r="I34" i="1"/>
  <c r="L34" i="1" s="1"/>
  <c r="I35" i="1"/>
  <c r="L35" i="1" s="1"/>
  <c r="I36" i="1"/>
  <c r="L36" i="1" s="1"/>
  <c r="I37" i="1"/>
  <c r="L37" i="1" s="1"/>
  <c r="I38" i="1"/>
  <c r="L38" i="1" s="1"/>
  <c r="I39" i="1"/>
  <c r="L39" i="1" s="1"/>
  <c r="I40" i="1"/>
  <c r="L40" i="1" s="1"/>
  <c r="I41" i="1"/>
  <c r="L41" i="1" s="1"/>
  <c r="I42" i="1"/>
  <c r="L42" i="1" s="1"/>
  <c r="I43" i="1"/>
  <c r="L43" i="1" s="1"/>
  <c r="I44" i="1"/>
  <c r="L44" i="1" s="1"/>
  <c r="I45" i="1"/>
  <c r="L45" i="1" s="1"/>
  <c r="I46" i="1"/>
  <c r="L46" i="1" s="1"/>
  <c r="I47" i="1"/>
  <c r="L47" i="1" s="1"/>
  <c r="I48" i="1"/>
  <c r="L48" i="1" s="1"/>
  <c r="I49" i="1"/>
  <c r="L49" i="1" s="1"/>
  <c r="I50" i="1"/>
  <c r="L50" i="1" s="1"/>
  <c r="I51" i="1"/>
  <c r="L51" i="1" s="1"/>
  <c r="I52" i="1"/>
  <c r="L52" i="1" s="1"/>
  <c r="I53" i="1"/>
  <c r="L53" i="1" s="1"/>
  <c r="I54" i="1"/>
  <c r="L54" i="1" s="1"/>
  <c r="I55" i="1"/>
  <c r="L55" i="1" s="1"/>
  <c r="I56" i="1"/>
  <c r="L56" i="1" s="1"/>
  <c r="I57" i="1"/>
  <c r="L57" i="1" s="1"/>
  <c r="I58" i="1"/>
  <c r="L58" i="1" s="1"/>
  <c r="I59" i="1"/>
  <c r="L59" i="1" s="1"/>
  <c r="I60" i="1"/>
  <c r="L60" i="1" s="1"/>
  <c r="I61" i="1"/>
  <c r="L61" i="1" s="1"/>
  <c r="I62" i="1"/>
  <c r="L62" i="1" s="1"/>
  <c r="I63" i="1"/>
  <c r="L63" i="1" s="1"/>
  <c r="I64" i="1"/>
  <c r="L64" i="1" s="1"/>
  <c r="I65" i="1"/>
  <c r="L65" i="1" s="1"/>
  <c r="I66" i="1"/>
  <c r="L66" i="1" s="1"/>
  <c r="I67" i="1"/>
  <c r="L67" i="1" s="1"/>
  <c r="I68" i="1"/>
  <c r="L68" i="1" s="1"/>
  <c r="I69" i="1"/>
  <c r="L69" i="1" s="1"/>
  <c r="I70" i="1"/>
  <c r="L70" i="1" s="1"/>
  <c r="I71" i="1"/>
  <c r="L71" i="1" s="1"/>
  <c r="I72" i="1"/>
  <c r="L72" i="1" s="1"/>
  <c r="I73" i="1"/>
  <c r="L73" i="1" s="1"/>
  <c r="I74" i="1"/>
  <c r="L74" i="1" s="1"/>
  <c r="I75" i="1"/>
  <c r="L75" i="1" s="1"/>
  <c r="I76" i="1"/>
  <c r="L76" i="1" s="1"/>
  <c r="I77" i="1"/>
  <c r="L77" i="1" s="1"/>
  <c r="I78" i="1"/>
  <c r="L78" i="1" s="1"/>
  <c r="I79" i="1"/>
  <c r="L79" i="1" s="1"/>
  <c r="I80" i="1"/>
  <c r="L80" i="1" s="1"/>
  <c r="I81" i="1"/>
  <c r="L81" i="1" s="1"/>
  <c r="I82" i="1"/>
  <c r="L82" i="1" s="1"/>
  <c r="I83" i="1"/>
  <c r="L83" i="1" s="1"/>
  <c r="I84" i="1"/>
  <c r="L84" i="1" s="1"/>
  <c r="I85" i="1"/>
  <c r="L85" i="1" s="1"/>
  <c r="I86" i="1"/>
  <c r="L86" i="1" s="1"/>
  <c r="I87" i="1"/>
  <c r="L87" i="1" s="1"/>
  <c r="I88" i="1"/>
  <c r="L88" i="1" s="1"/>
  <c r="I89" i="1"/>
  <c r="L89" i="1" s="1"/>
  <c r="I90" i="1"/>
  <c r="L90" i="1" s="1"/>
  <c r="I91" i="1"/>
  <c r="L91" i="1" s="1"/>
  <c r="I92" i="1"/>
  <c r="L92" i="1" s="1"/>
  <c r="I93" i="1"/>
  <c r="L93" i="1" s="1"/>
  <c r="I94" i="1"/>
  <c r="L94" i="1" s="1"/>
  <c r="I95" i="1"/>
  <c r="L95" i="1" s="1"/>
  <c r="I96" i="1"/>
  <c r="L96" i="1" s="1"/>
  <c r="I97" i="1"/>
  <c r="L97" i="1" s="1"/>
  <c r="I98" i="1"/>
  <c r="L98" i="1" s="1"/>
  <c r="I99" i="1"/>
  <c r="L99" i="1" s="1"/>
  <c r="I100" i="1"/>
  <c r="L100" i="1" s="1"/>
  <c r="I101" i="1"/>
  <c r="L101" i="1" s="1"/>
  <c r="I102" i="1"/>
  <c r="L102" i="1" s="1"/>
  <c r="I103" i="1"/>
  <c r="L103" i="1" s="1"/>
  <c r="I104" i="1"/>
  <c r="L104" i="1" s="1"/>
  <c r="I105" i="1"/>
  <c r="L105" i="1" s="1"/>
  <c r="I106" i="1"/>
  <c r="L106" i="1" s="1"/>
  <c r="I107" i="1"/>
  <c r="L107" i="1" s="1"/>
  <c r="I108" i="1"/>
  <c r="L108" i="1" s="1"/>
  <c r="I109" i="1"/>
  <c r="L109" i="1" s="1"/>
  <c r="I110" i="1"/>
  <c r="L110" i="1" s="1"/>
  <c r="I111" i="1"/>
  <c r="L111" i="1" s="1"/>
  <c r="I112" i="1"/>
  <c r="L112" i="1" s="1"/>
  <c r="I113" i="1"/>
  <c r="L113" i="1" s="1"/>
  <c r="I114" i="1"/>
  <c r="L114" i="1" s="1"/>
  <c r="I115" i="1"/>
  <c r="L115" i="1" s="1"/>
  <c r="I116" i="1"/>
  <c r="L116" i="1" s="1"/>
  <c r="I117" i="1"/>
  <c r="L117" i="1" s="1"/>
  <c r="I118" i="1"/>
  <c r="L118" i="1" s="1"/>
  <c r="I119" i="1"/>
  <c r="L119" i="1" s="1"/>
  <c r="I120" i="1"/>
  <c r="L120" i="1" s="1"/>
  <c r="I121" i="1"/>
  <c r="L121" i="1" s="1"/>
  <c r="I122" i="1"/>
  <c r="L122" i="1" s="1"/>
  <c r="I123" i="1"/>
  <c r="L123" i="1" s="1"/>
  <c r="I124" i="1"/>
  <c r="L124" i="1" s="1"/>
  <c r="I125" i="1"/>
  <c r="L125" i="1" s="1"/>
  <c r="I126" i="1"/>
  <c r="L126" i="1" s="1"/>
  <c r="I127" i="1"/>
  <c r="L127" i="1" s="1"/>
  <c r="I128" i="1"/>
  <c r="L128" i="1" s="1"/>
  <c r="I129" i="1"/>
  <c r="L129" i="1" s="1"/>
  <c r="I130" i="1"/>
  <c r="L130" i="1" s="1"/>
  <c r="I131" i="1"/>
  <c r="L131" i="1" s="1"/>
  <c r="I132" i="1"/>
  <c r="L132" i="1" s="1"/>
  <c r="I133" i="1"/>
  <c r="L133" i="1" s="1"/>
  <c r="I134" i="1"/>
  <c r="L134" i="1" s="1"/>
  <c r="I135" i="1"/>
  <c r="L135" i="1" s="1"/>
  <c r="I136" i="1"/>
  <c r="L136" i="1" s="1"/>
  <c r="I137" i="1"/>
  <c r="L137" i="1" s="1"/>
  <c r="I138" i="1"/>
  <c r="L138" i="1" s="1"/>
  <c r="I139" i="1"/>
  <c r="L139" i="1" s="1"/>
  <c r="I140" i="1"/>
  <c r="L140" i="1" s="1"/>
  <c r="I141" i="1"/>
  <c r="L141" i="1" s="1"/>
  <c r="I142" i="1"/>
  <c r="L142" i="1" s="1"/>
  <c r="I143" i="1"/>
  <c r="L143" i="1" s="1"/>
  <c r="I144" i="1"/>
  <c r="L144" i="1" s="1"/>
  <c r="I145" i="1"/>
  <c r="L145" i="1" s="1"/>
  <c r="I146" i="1"/>
  <c r="L146" i="1" s="1"/>
  <c r="I147" i="1"/>
  <c r="L147" i="1" s="1"/>
  <c r="I148" i="1"/>
  <c r="L148" i="1" s="1"/>
  <c r="I149" i="1"/>
  <c r="L149" i="1" s="1"/>
  <c r="I150" i="1"/>
  <c r="L150" i="1" s="1"/>
  <c r="I151" i="1"/>
  <c r="L151" i="1" s="1"/>
  <c r="I152" i="1"/>
  <c r="L152" i="1" s="1"/>
  <c r="I153" i="1"/>
  <c r="L153" i="1" s="1"/>
  <c r="I154" i="1"/>
  <c r="L154" i="1" s="1"/>
  <c r="I155" i="1"/>
  <c r="L155" i="1" s="1"/>
  <c r="I156" i="1"/>
  <c r="L156" i="1" s="1"/>
  <c r="I157" i="1"/>
  <c r="L157" i="1" s="1"/>
  <c r="I158" i="1"/>
  <c r="L158" i="1" s="1"/>
  <c r="I159" i="1"/>
  <c r="L159" i="1" s="1"/>
  <c r="I160" i="1"/>
  <c r="L160" i="1" s="1"/>
  <c r="I161" i="1"/>
  <c r="L161" i="1" s="1"/>
  <c r="I162" i="1"/>
  <c r="L162" i="1" s="1"/>
  <c r="I163" i="1"/>
  <c r="L163" i="1" s="1"/>
  <c r="I164" i="1"/>
  <c r="L164" i="1" s="1"/>
  <c r="I165" i="1"/>
  <c r="L165" i="1" s="1"/>
  <c r="I166" i="1"/>
  <c r="L166" i="1" s="1"/>
  <c r="I167" i="1"/>
  <c r="L167" i="1" s="1"/>
  <c r="I168" i="1"/>
  <c r="L168" i="1" s="1"/>
  <c r="I169" i="1"/>
  <c r="L169" i="1" s="1"/>
  <c r="I170" i="1"/>
  <c r="L170" i="1" s="1"/>
  <c r="I171" i="1"/>
  <c r="L171" i="1" s="1"/>
  <c r="I172" i="1"/>
  <c r="L172" i="1" s="1"/>
  <c r="I173" i="1"/>
  <c r="L173" i="1" s="1"/>
  <c r="I174" i="1"/>
  <c r="L174" i="1" s="1"/>
  <c r="I175" i="1"/>
  <c r="L175" i="1" s="1"/>
  <c r="I176" i="1"/>
  <c r="L176" i="1" s="1"/>
  <c r="I177" i="1"/>
  <c r="L177" i="1" s="1"/>
  <c r="I178" i="1"/>
  <c r="L178" i="1" s="1"/>
  <c r="I179" i="1"/>
  <c r="L179" i="1" s="1"/>
  <c r="I180" i="1"/>
  <c r="L180" i="1" s="1"/>
  <c r="I181" i="1"/>
  <c r="L181" i="1" s="1"/>
  <c r="I182" i="1"/>
  <c r="L182" i="1" s="1"/>
  <c r="I183" i="1"/>
  <c r="L183" i="1" s="1"/>
  <c r="I184" i="1"/>
  <c r="L184" i="1" s="1"/>
  <c r="I185" i="1"/>
  <c r="L185" i="1" s="1"/>
  <c r="I186" i="1"/>
  <c r="L186" i="1" s="1"/>
  <c r="I187" i="1"/>
  <c r="L187" i="1" s="1"/>
  <c r="I188" i="1"/>
  <c r="L188" i="1" s="1"/>
  <c r="I189" i="1"/>
  <c r="L189" i="1" s="1"/>
  <c r="I190" i="1"/>
  <c r="L190" i="1" s="1"/>
  <c r="I191" i="1"/>
  <c r="L191" i="1" s="1"/>
  <c r="I192" i="1"/>
  <c r="L192" i="1" s="1"/>
  <c r="I193" i="1"/>
  <c r="L193" i="1" s="1"/>
  <c r="I194" i="1"/>
  <c r="L194" i="1" s="1"/>
  <c r="I195" i="1"/>
  <c r="L195" i="1" s="1"/>
  <c r="I196" i="1"/>
  <c r="L196" i="1" s="1"/>
  <c r="I197" i="1"/>
  <c r="L197" i="1" s="1"/>
  <c r="I198" i="1"/>
  <c r="L198" i="1" s="1"/>
  <c r="I199" i="1"/>
  <c r="L199" i="1" s="1"/>
  <c r="I200" i="1"/>
  <c r="L200" i="1" s="1"/>
  <c r="I201" i="1"/>
  <c r="L201" i="1" s="1"/>
  <c r="I202" i="1"/>
  <c r="L202" i="1" s="1"/>
  <c r="I203" i="1"/>
  <c r="L203" i="1" s="1"/>
  <c r="I204" i="1"/>
  <c r="L204" i="1" s="1"/>
  <c r="I205" i="1"/>
  <c r="L205" i="1" s="1"/>
  <c r="I206" i="1"/>
  <c r="L206" i="1" s="1"/>
  <c r="I207" i="1"/>
  <c r="L207" i="1" s="1"/>
  <c r="I208" i="1"/>
  <c r="L208" i="1" s="1"/>
  <c r="I209" i="1"/>
  <c r="L209" i="1" s="1"/>
  <c r="I210" i="1"/>
  <c r="L210" i="1" s="1"/>
  <c r="I211" i="1"/>
  <c r="L211" i="1" s="1"/>
  <c r="I212" i="1"/>
  <c r="L212" i="1" s="1"/>
  <c r="I213" i="1"/>
  <c r="L213" i="1" s="1"/>
  <c r="I214" i="1"/>
  <c r="L214" i="1" s="1"/>
  <c r="I215" i="1"/>
  <c r="L215" i="1" s="1"/>
  <c r="I216" i="1"/>
  <c r="L216" i="1" s="1"/>
  <c r="I217" i="1"/>
  <c r="L217" i="1" s="1"/>
  <c r="I218" i="1"/>
  <c r="L218" i="1" s="1"/>
  <c r="I219" i="1"/>
  <c r="L219" i="1" s="1"/>
  <c r="I220" i="1"/>
  <c r="L220" i="1" s="1"/>
  <c r="I221" i="1"/>
  <c r="L221" i="1" s="1"/>
  <c r="I222" i="1"/>
  <c r="L222" i="1" s="1"/>
  <c r="I223" i="1"/>
  <c r="L223" i="1" s="1"/>
  <c r="I224" i="1"/>
  <c r="L224" i="1" s="1"/>
  <c r="I225" i="1"/>
  <c r="L225" i="1" s="1"/>
  <c r="I226" i="1"/>
  <c r="L226" i="1" s="1"/>
  <c r="I227" i="1"/>
  <c r="L227" i="1" s="1"/>
  <c r="I228" i="1"/>
  <c r="L228" i="1" s="1"/>
  <c r="I229" i="1"/>
  <c r="L229" i="1" s="1"/>
  <c r="I230" i="1"/>
  <c r="L230" i="1" s="1"/>
  <c r="I231" i="1"/>
  <c r="L231" i="1" s="1"/>
  <c r="I232" i="1"/>
  <c r="L232" i="1" s="1"/>
  <c r="I233" i="1"/>
  <c r="L233" i="1" s="1"/>
  <c r="I234" i="1"/>
  <c r="L234" i="1" s="1"/>
  <c r="I235" i="1"/>
  <c r="L235" i="1" s="1"/>
  <c r="I236" i="1"/>
  <c r="L236" i="1" s="1"/>
  <c r="I237" i="1"/>
  <c r="L237" i="1" s="1"/>
  <c r="I238" i="1"/>
  <c r="L238" i="1" s="1"/>
  <c r="I239" i="1"/>
  <c r="L239" i="1" s="1"/>
  <c r="I240" i="1"/>
  <c r="L240" i="1" s="1"/>
  <c r="I241" i="1"/>
  <c r="L241" i="1" s="1"/>
  <c r="I242" i="1"/>
  <c r="L242" i="1" s="1"/>
  <c r="I243" i="1"/>
  <c r="L243" i="1" s="1"/>
  <c r="I244" i="1"/>
  <c r="L244" i="1" s="1"/>
  <c r="I245" i="1"/>
  <c r="L245" i="1" s="1"/>
  <c r="I246" i="1"/>
  <c r="L246" i="1" s="1"/>
  <c r="I247" i="1"/>
  <c r="L247" i="1" s="1"/>
  <c r="I248" i="1"/>
  <c r="L248" i="1" s="1"/>
  <c r="I249" i="1"/>
  <c r="L249" i="1" s="1"/>
  <c r="I250" i="1"/>
  <c r="L250" i="1" s="1"/>
  <c r="I251" i="1"/>
  <c r="L251" i="1" s="1"/>
  <c r="I252" i="1"/>
  <c r="L252" i="1" s="1"/>
  <c r="I253" i="1"/>
  <c r="L253" i="1" s="1"/>
  <c r="I254" i="1"/>
  <c r="L254" i="1" s="1"/>
  <c r="I255" i="1"/>
  <c r="L255" i="1" s="1"/>
  <c r="I256" i="1"/>
  <c r="L256" i="1" s="1"/>
  <c r="I257" i="1"/>
  <c r="L257" i="1" s="1"/>
  <c r="I258" i="1"/>
  <c r="L258" i="1" s="1"/>
  <c r="I259" i="1"/>
  <c r="L259" i="1" s="1"/>
  <c r="I260" i="1"/>
  <c r="L260" i="1" s="1"/>
  <c r="I261" i="1"/>
  <c r="L261" i="1" s="1"/>
  <c r="I262" i="1"/>
  <c r="L262" i="1" s="1"/>
  <c r="I263" i="1"/>
  <c r="L263" i="1" s="1"/>
  <c r="I264" i="1"/>
  <c r="L264" i="1" s="1"/>
  <c r="I265" i="1"/>
  <c r="L265" i="1" s="1"/>
  <c r="I266" i="1"/>
  <c r="L266" i="1" s="1"/>
  <c r="I267" i="1"/>
  <c r="L267" i="1" s="1"/>
  <c r="I268" i="1"/>
  <c r="L268" i="1" s="1"/>
  <c r="I269" i="1"/>
  <c r="L269" i="1" s="1"/>
  <c r="I270" i="1"/>
  <c r="L270" i="1" s="1"/>
  <c r="I271" i="1"/>
  <c r="L271" i="1" s="1"/>
  <c r="I272" i="1"/>
  <c r="L272" i="1" s="1"/>
  <c r="I273" i="1"/>
  <c r="L273" i="1" s="1"/>
  <c r="I274" i="1"/>
  <c r="L274" i="1" s="1"/>
  <c r="I275" i="1"/>
  <c r="L275" i="1" s="1"/>
  <c r="I276" i="1"/>
  <c r="L276" i="1" s="1"/>
  <c r="I277" i="1"/>
  <c r="L277" i="1" s="1"/>
  <c r="I278" i="1"/>
  <c r="L278" i="1" s="1"/>
  <c r="I279" i="1"/>
  <c r="L279" i="1" s="1"/>
  <c r="I280" i="1"/>
  <c r="L280" i="1" s="1"/>
  <c r="I281" i="1"/>
  <c r="L281" i="1" s="1"/>
  <c r="I282" i="1"/>
  <c r="L282" i="1" s="1"/>
  <c r="I283" i="1"/>
  <c r="L283" i="1" s="1"/>
  <c r="I284" i="1"/>
  <c r="L284" i="1" s="1"/>
  <c r="I285" i="1"/>
  <c r="L285" i="1" s="1"/>
  <c r="I286" i="1"/>
  <c r="L286" i="1" s="1"/>
  <c r="I287" i="1"/>
  <c r="L287" i="1" s="1"/>
  <c r="I288" i="1"/>
  <c r="L288" i="1" s="1"/>
  <c r="I289" i="1"/>
  <c r="L289" i="1" s="1"/>
  <c r="I290" i="1"/>
  <c r="L290" i="1" s="1"/>
  <c r="I291" i="1"/>
  <c r="L291" i="1" s="1"/>
  <c r="I292" i="1"/>
  <c r="L292" i="1" s="1"/>
  <c r="I293" i="1"/>
  <c r="L293" i="1" s="1"/>
  <c r="I294" i="1"/>
  <c r="L294" i="1" s="1"/>
  <c r="I295" i="1"/>
  <c r="L295" i="1" s="1"/>
  <c r="I296" i="1"/>
  <c r="L296" i="1" s="1"/>
  <c r="I297" i="1"/>
  <c r="L297" i="1" s="1"/>
  <c r="I298" i="1"/>
  <c r="L298" i="1" s="1"/>
  <c r="I299" i="1"/>
  <c r="L299" i="1" s="1"/>
  <c r="I300" i="1"/>
  <c r="L300" i="1" s="1"/>
  <c r="I301" i="1"/>
  <c r="L301" i="1" s="1"/>
  <c r="I302" i="1"/>
  <c r="L302" i="1" s="1"/>
  <c r="I303" i="1"/>
  <c r="L303" i="1" s="1"/>
  <c r="I304" i="1"/>
  <c r="L304" i="1" s="1"/>
  <c r="I305" i="1"/>
  <c r="L305" i="1" s="1"/>
  <c r="I306" i="1"/>
  <c r="L306" i="1" s="1"/>
  <c r="I307" i="1"/>
  <c r="L307" i="1" s="1"/>
  <c r="I308" i="1"/>
  <c r="L308" i="1" s="1"/>
  <c r="I309" i="1"/>
  <c r="L309" i="1" s="1"/>
  <c r="I310" i="1"/>
  <c r="L310" i="1" s="1"/>
  <c r="I311" i="1"/>
  <c r="L311" i="1" s="1"/>
  <c r="I312" i="1"/>
  <c r="L312" i="1" s="1"/>
  <c r="I313" i="1"/>
  <c r="L313" i="1" s="1"/>
  <c r="I314" i="1"/>
  <c r="L314" i="1" s="1"/>
  <c r="I315" i="1"/>
  <c r="L315" i="1" s="1"/>
  <c r="I316" i="1"/>
  <c r="L316" i="1" s="1"/>
  <c r="I317" i="1"/>
  <c r="L317" i="1" s="1"/>
  <c r="I318" i="1"/>
  <c r="L318" i="1" s="1"/>
  <c r="I319" i="1"/>
  <c r="L319" i="1" s="1"/>
  <c r="I320" i="1"/>
  <c r="L320" i="1" s="1"/>
  <c r="I321" i="1"/>
  <c r="L321" i="1" s="1"/>
  <c r="I322" i="1"/>
  <c r="L322" i="1" s="1"/>
  <c r="I323" i="1"/>
  <c r="L323" i="1" s="1"/>
  <c r="I324" i="1"/>
  <c r="L324" i="1" s="1"/>
  <c r="I325" i="1"/>
  <c r="L325" i="1" s="1"/>
  <c r="I326" i="1"/>
  <c r="L326" i="1" s="1"/>
  <c r="I327" i="1"/>
  <c r="L327" i="1" s="1"/>
  <c r="I328" i="1"/>
  <c r="L328" i="1" s="1"/>
  <c r="I329" i="1"/>
  <c r="L329" i="1" s="1"/>
  <c r="I330" i="1"/>
  <c r="L330" i="1" s="1"/>
  <c r="I331" i="1"/>
  <c r="L331" i="1" s="1"/>
  <c r="I332" i="1"/>
  <c r="L332" i="1" s="1"/>
  <c r="I333" i="1"/>
  <c r="L333" i="1" s="1"/>
  <c r="I334" i="1"/>
  <c r="L334" i="1" s="1"/>
  <c r="I335" i="1"/>
  <c r="L335" i="1" s="1"/>
  <c r="I336" i="1"/>
  <c r="L336" i="1" s="1"/>
  <c r="I337" i="1"/>
  <c r="L337" i="1" s="1"/>
  <c r="I338" i="1"/>
  <c r="L338" i="1" s="1"/>
  <c r="I339" i="1"/>
  <c r="L339" i="1" s="1"/>
  <c r="I340" i="1"/>
  <c r="L340" i="1" s="1"/>
  <c r="I341" i="1"/>
  <c r="L341" i="1" s="1"/>
  <c r="I342" i="1"/>
  <c r="L342" i="1" s="1"/>
  <c r="I343" i="1"/>
  <c r="L343" i="1" s="1"/>
  <c r="I344" i="1"/>
  <c r="L344" i="1" s="1"/>
  <c r="I345" i="1"/>
  <c r="L345" i="1" s="1"/>
  <c r="I346" i="1"/>
  <c r="L346" i="1" s="1"/>
  <c r="I347" i="1"/>
  <c r="L347" i="1" s="1"/>
  <c r="I348" i="1"/>
  <c r="L348" i="1" s="1"/>
  <c r="I349" i="1"/>
  <c r="L349" i="1" s="1"/>
  <c r="I350" i="1"/>
  <c r="L350" i="1" s="1"/>
  <c r="I351" i="1"/>
  <c r="L351" i="1" s="1"/>
  <c r="I352" i="1"/>
  <c r="L352" i="1" s="1"/>
  <c r="I353" i="1"/>
  <c r="L353" i="1" s="1"/>
  <c r="I354" i="1"/>
  <c r="L354" i="1" s="1"/>
  <c r="I355" i="1"/>
  <c r="L355" i="1" s="1"/>
  <c r="I356" i="1"/>
  <c r="L356" i="1" s="1"/>
  <c r="I357" i="1"/>
  <c r="L357" i="1" s="1"/>
  <c r="I358" i="1"/>
  <c r="L358" i="1" s="1"/>
  <c r="I359" i="1"/>
  <c r="L359" i="1" s="1"/>
  <c r="I360" i="1"/>
  <c r="L360" i="1" s="1"/>
  <c r="I361" i="1"/>
  <c r="L361" i="1" s="1"/>
  <c r="I362" i="1"/>
  <c r="L362" i="1" s="1"/>
  <c r="I363" i="1"/>
  <c r="L363" i="1" s="1"/>
  <c r="I364" i="1"/>
  <c r="L364" i="1" s="1"/>
  <c r="I365" i="1"/>
  <c r="L365" i="1" s="1"/>
  <c r="I366" i="1"/>
  <c r="L366" i="1" s="1"/>
  <c r="I367" i="1"/>
  <c r="L367" i="1" s="1"/>
  <c r="I368" i="1"/>
  <c r="L368" i="1" s="1"/>
  <c r="I369" i="1"/>
  <c r="L369" i="1" s="1"/>
  <c r="I370" i="1"/>
  <c r="L370" i="1" s="1"/>
  <c r="I371" i="1"/>
  <c r="L371" i="1" s="1"/>
  <c r="I372" i="1"/>
  <c r="L372" i="1" s="1"/>
  <c r="I373" i="1"/>
  <c r="L373" i="1" s="1"/>
  <c r="I374" i="1"/>
  <c r="L374" i="1" s="1"/>
  <c r="I375" i="1"/>
  <c r="L375" i="1" s="1"/>
  <c r="I376" i="1"/>
  <c r="L376" i="1" s="1"/>
  <c r="I377" i="1"/>
  <c r="L377" i="1" s="1"/>
  <c r="I378" i="1"/>
  <c r="L378" i="1" s="1"/>
  <c r="I379" i="1"/>
  <c r="L379" i="1" s="1"/>
  <c r="I380" i="1"/>
  <c r="L380" i="1" s="1"/>
  <c r="I381" i="1"/>
  <c r="L381" i="1" s="1"/>
  <c r="I382" i="1"/>
  <c r="L382" i="1" s="1"/>
  <c r="I383" i="1"/>
  <c r="L383" i="1" s="1"/>
  <c r="I384" i="1"/>
  <c r="L384" i="1" s="1"/>
  <c r="I385" i="1"/>
  <c r="L385" i="1" s="1"/>
  <c r="I386" i="1"/>
  <c r="L386" i="1" s="1"/>
  <c r="I387" i="1"/>
  <c r="L387" i="1" s="1"/>
  <c r="I388" i="1"/>
  <c r="L388" i="1" s="1"/>
  <c r="I389" i="1"/>
  <c r="L389" i="1" s="1"/>
  <c r="I390" i="1"/>
  <c r="L390" i="1" s="1"/>
  <c r="I391" i="1"/>
  <c r="L391" i="1" s="1"/>
  <c r="I392" i="1"/>
  <c r="L392" i="1" s="1"/>
  <c r="I393" i="1"/>
  <c r="L393" i="1" s="1"/>
  <c r="I394" i="1"/>
  <c r="L394" i="1" s="1"/>
  <c r="I395" i="1"/>
  <c r="L395" i="1" s="1"/>
  <c r="I396" i="1"/>
  <c r="L396" i="1" s="1"/>
  <c r="I397" i="1"/>
  <c r="L397" i="1" s="1"/>
  <c r="I398" i="1"/>
  <c r="L398" i="1" s="1"/>
  <c r="I399" i="1"/>
  <c r="L399" i="1" s="1"/>
  <c r="I400" i="1"/>
  <c r="L400" i="1" s="1"/>
  <c r="I401" i="1"/>
  <c r="L401" i="1" s="1"/>
  <c r="I402" i="1"/>
  <c r="L402" i="1" s="1"/>
  <c r="I403" i="1"/>
  <c r="L403" i="1" s="1"/>
  <c r="I404" i="1"/>
  <c r="L404" i="1" s="1"/>
  <c r="I405" i="1"/>
  <c r="L405" i="1" s="1"/>
  <c r="I406" i="1"/>
  <c r="L406" i="1" s="1"/>
  <c r="I407" i="1"/>
  <c r="L407" i="1" s="1"/>
  <c r="I408" i="1"/>
  <c r="L408" i="1" s="1"/>
  <c r="I409" i="1"/>
  <c r="L409" i="1" s="1"/>
  <c r="I410" i="1"/>
  <c r="L410" i="1" s="1"/>
  <c r="I411" i="1"/>
  <c r="L411" i="1" s="1"/>
  <c r="I412" i="1"/>
  <c r="L412" i="1" s="1"/>
  <c r="I413" i="1"/>
  <c r="L413" i="1" s="1"/>
  <c r="I414" i="1"/>
  <c r="L414" i="1" s="1"/>
  <c r="I415" i="1"/>
  <c r="L415" i="1" s="1"/>
  <c r="I416" i="1"/>
  <c r="L416" i="1" s="1"/>
  <c r="I417" i="1"/>
  <c r="L417" i="1" s="1"/>
  <c r="I418" i="1"/>
  <c r="L418" i="1" s="1"/>
  <c r="I419" i="1"/>
  <c r="L419" i="1" s="1"/>
  <c r="I420" i="1"/>
  <c r="L420" i="1" s="1"/>
  <c r="I421" i="1"/>
  <c r="L421" i="1" s="1"/>
  <c r="I422" i="1"/>
  <c r="L422" i="1" s="1"/>
  <c r="I423" i="1"/>
  <c r="L423" i="1" s="1"/>
  <c r="I424" i="1"/>
  <c r="L424" i="1" s="1"/>
  <c r="I425" i="1"/>
  <c r="L425" i="1" s="1"/>
  <c r="I426" i="1"/>
  <c r="L426" i="1" s="1"/>
  <c r="I427" i="1"/>
  <c r="L427" i="1" s="1"/>
  <c r="I428" i="1"/>
  <c r="L428" i="1" s="1"/>
  <c r="I429" i="1"/>
  <c r="L429" i="1" s="1"/>
  <c r="I430" i="1"/>
  <c r="L430" i="1" s="1"/>
  <c r="I431" i="1"/>
  <c r="L431" i="1" s="1"/>
  <c r="I432" i="1"/>
  <c r="L432" i="1" s="1"/>
  <c r="I433" i="1"/>
  <c r="L433" i="1" s="1"/>
  <c r="I434" i="1"/>
  <c r="L434" i="1" s="1"/>
  <c r="I435" i="1"/>
  <c r="L435" i="1" s="1"/>
  <c r="I436" i="1"/>
  <c r="L436" i="1" s="1"/>
  <c r="I437" i="1"/>
  <c r="L437" i="1" s="1"/>
  <c r="I438" i="1"/>
  <c r="L438" i="1" s="1"/>
  <c r="I439" i="1"/>
  <c r="L439" i="1" s="1"/>
  <c r="I440" i="1"/>
  <c r="L440" i="1" s="1"/>
  <c r="I441" i="1"/>
  <c r="L441" i="1" s="1"/>
  <c r="I442" i="1"/>
  <c r="L442" i="1" s="1"/>
  <c r="I443" i="1"/>
  <c r="L443" i="1" s="1"/>
  <c r="I444" i="1"/>
  <c r="L444" i="1" s="1"/>
  <c r="I445" i="1"/>
  <c r="L445" i="1" s="1"/>
  <c r="I446" i="1"/>
  <c r="L446" i="1" s="1"/>
  <c r="I447" i="1"/>
  <c r="L447" i="1" s="1"/>
  <c r="I448" i="1"/>
  <c r="L448" i="1" s="1"/>
  <c r="I449" i="1"/>
  <c r="L449" i="1" s="1"/>
  <c r="I450" i="1"/>
  <c r="L450" i="1" s="1"/>
  <c r="I451" i="1"/>
  <c r="L451" i="1" s="1"/>
  <c r="I452" i="1"/>
  <c r="L452" i="1" s="1"/>
  <c r="I453" i="1"/>
  <c r="L453" i="1" s="1"/>
  <c r="I454" i="1"/>
  <c r="L454" i="1" s="1"/>
  <c r="I455" i="1"/>
  <c r="L455" i="1" s="1"/>
  <c r="I456" i="1"/>
  <c r="L456" i="1" s="1"/>
  <c r="I457" i="1"/>
  <c r="L457" i="1" s="1"/>
  <c r="I458" i="1"/>
  <c r="L458" i="1" s="1"/>
  <c r="I459" i="1"/>
  <c r="L459" i="1" s="1"/>
  <c r="I460" i="1"/>
  <c r="L460" i="1" s="1"/>
  <c r="I461" i="1"/>
  <c r="L461" i="1" s="1"/>
  <c r="I462" i="1"/>
  <c r="L462" i="1" s="1"/>
  <c r="I463" i="1"/>
  <c r="L463" i="1" s="1"/>
  <c r="I464" i="1"/>
  <c r="L464" i="1" s="1"/>
  <c r="I465" i="1"/>
  <c r="L465" i="1" s="1"/>
  <c r="I466" i="1"/>
  <c r="L466" i="1" s="1"/>
  <c r="I467" i="1"/>
  <c r="L467" i="1" s="1"/>
  <c r="I468" i="1"/>
  <c r="L468" i="1" s="1"/>
  <c r="I469" i="1"/>
  <c r="L469" i="1" s="1"/>
  <c r="I470" i="1"/>
  <c r="L470" i="1" s="1"/>
  <c r="I471" i="1"/>
  <c r="L471" i="1" s="1"/>
  <c r="I472" i="1"/>
  <c r="L472" i="1" s="1"/>
  <c r="I473" i="1"/>
  <c r="L473" i="1" s="1"/>
  <c r="I474" i="1"/>
  <c r="L474" i="1" s="1"/>
  <c r="I475" i="1"/>
  <c r="L475" i="1" s="1"/>
  <c r="I476" i="1"/>
  <c r="L476" i="1" s="1"/>
  <c r="I477" i="1"/>
  <c r="L477" i="1" s="1"/>
  <c r="I478" i="1"/>
  <c r="L478" i="1" s="1"/>
  <c r="I479" i="1"/>
  <c r="L479" i="1" s="1"/>
  <c r="I480" i="1"/>
  <c r="L480" i="1" s="1"/>
  <c r="I481" i="1"/>
  <c r="L481" i="1" s="1"/>
  <c r="I482" i="1"/>
  <c r="L482" i="1" s="1"/>
  <c r="I483" i="1"/>
  <c r="L483" i="1" s="1"/>
  <c r="I484" i="1"/>
  <c r="L484" i="1" s="1"/>
  <c r="I485" i="1"/>
  <c r="L485" i="1" s="1"/>
  <c r="I486" i="1"/>
  <c r="L486" i="1" s="1"/>
  <c r="I487" i="1"/>
  <c r="L487" i="1" s="1"/>
  <c r="I488" i="1"/>
  <c r="L488" i="1" s="1"/>
  <c r="I489" i="1"/>
  <c r="L489" i="1" s="1"/>
  <c r="I490" i="1"/>
  <c r="L490" i="1" s="1"/>
  <c r="I491" i="1"/>
  <c r="L491" i="1" s="1"/>
  <c r="I492" i="1"/>
  <c r="L492" i="1" s="1"/>
  <c r="I493" i="1"/>
  <c r="L493" i="1" s="1"/>
  <c r="I494" i="1"/>
  <c r="L494" i="1" s="1"/>
  <c r="I495" i="1"/>
  <c r="L495" i="1" s="1"/>
  <c r="I496" i="1"/>
  <c r="L496" i="1" s="1"/>
  <c r="I497" i="1"/>
  <c r="L497" i="1" s="1"/>
  <c r="I498" i="1"/>
  <c r="L498" i="1" s="1"/>
  <c r="I499" i="1"/>
  <c r="L499" i="1" s="1"/>
  <c r="I500" i="1"/>
  <c r="L500" i="1" s="1"/>
  <c r="I501" i="1"/>
  <c r="L501" i="1" s="1"/>
  <c r="I502" i="1"/>
  <c r="L502" i="1" s="1"/>
  <c r="I503" i="1"/>
  <c r="L503" i="1" s="1"/>
  <c r="I504" i="1"/>
  <c r="L504" i="1" s="1"/>
  <c r="I505" i="1"/>
  <c r="L505" i="1" s="1"/>
  <c r="I506" i="1"/>
  <c r="L506" i="1" s="1"/>
  <c r="I507" i="1"/>
  <c r="L507" i="1" s="1"/>
  <c r="I508" i="1"/>
  <c r="L508" i="1" s="1"/>
  <c r="I509" i="1"/>
  <c r="L509" i="1" s="1"/>
  <c r="I510" i="1"/>
  <c r="L510" i="1" s="1"/>
  <c r="I511" i="1"/>
  <c r="L511" i="1" s="1"/>
  <c r="I512" i="1"/>
  <c r="L512" i="1" s="1"/>
  <c r="I513" i="1"/>
  <c r="L513" i="1" s="1"/>
  <c r="I514" i="1"/>
  <c r="L514" i="1" s="1"/>
  <c r="I515" i="1"/>
  <c r="L515" i="1" s="1"/>
  <c r="I516" i="1"/>
  <c r="L516" i="1" s="1"/>
  <c r="I517" i="1"/>
  <c r="L517" i="1" s="1"/>
  <c r="I518" i="1"/>
  <c r="L518" i="1" s="1"/>
  <c r="I519" i="1"/>
  <c r="L519" i="1" s="1"/>
  <c r="I520" i="1"/>
  <c r="L520" i="1" s="1"/>
  <c r="I521" i="1"/>
  <c r="L521" i="1" s="1"/>
  <c r="I522" i="1"/>
  <c r="L522" i="1" s="1"/>
  <c r="I523" i="1"/>
  <c r="L523" i="1" s="1"/>
  <c r="I524" i="1"/>
  <c r="L524" i="1" s="1"/>
  <c r="I525" i="1"/>
  <c r="L525" i="1" s="1"/>
  <c r="I526" i="1"/>
  <c r="L526" i="1" s="1"/>
  <c r="I527" i="1"/>
  <c r="L527" i="1" s="1"/>
  <c r="I528" i="1"/>
  <c r="L528" i="1" s="1"/>
  <c r="I529" i="1"/>
  <c r="L529" i="1" s="1"/>
  <c r="I530" i="1"/>
  <c r="L530" i="1" s="1"/>
  <c r="I531" i="1"/>
  <c r="L531" i="1" s="1"/>
  <c r="I532" i="1"/>
  <c r="L532" i="1" s="1"/>
  <c r="I533" i="1"/>
  <c r="L533" i="1" s="1"/>
  <c r="I534" i="1"/>
  <c r="L534" i="1" s="1"/>
  <c r="I535" i="1"/>
  <c r="L535" i="1" s="1"/>
  <c r="I536" i="1"/>
  <c r="L536" i="1" s="1"/>
  <c r="I537" i="1"/>
  <c r="L537" i="1" s="1"/>
  <c r="I538" i="1"/>
  <c r="L538" i="1" s="1"/>
  <c r="I539" i="1"/>
  <c r="L539" i="1" s="1"/>
  <c r="I540" i="1"/>
  <c r="L540" i="1" s="1"/>
  <c r="I541" i="1"/>
  <c r="L541" i="1" s="1"/>
  <c r="I542" i="1"/>
  <c r="L542" i="1" s="1"/>
  <c r="I543" i="1"/>
  <c r="L543" i="1" s="1"/>
  <c r="I544" i="1"/>
  <c r="L544" i="1" s="1"/>
  <c r="I545" i="1"/>
  <c r="L545" i="1" s="1"/>
  <c r="I546" i="1"/>
  <c r="L546" i="1" s="1"/>
  <c r="I547" i="1"/>
  <c r="L547" i="1" s="1"/>
  <c r="I548" i="1"/>
  <c r="L548" i="1" s="1"/>
  <c r="I549" i="1"/>
  <c r="L549" i="1" s="1"/>
  <c r="I550" i="1"/>
  <c r="L550" i="1" s="1"/>
  <c r="I551" i="1"/>
  <c r="L551" i="1" s="1"/>
  <c r="I552" i="1"/>
  <c r="L552" i="1" s="1"/>
  <c r="I553" i="1"/>
  <c r="L553" i="1" s="1"/>
  <c r="I554" i="1"/>
  <c r="L554" i="1" s="1"/>
  <c r="I555" i="1"/>
  <c r="L555" i="1" s="1"/>
  <c r="I556" i="1"/>
  <c r="L556" i="1" s="1"/>
  <c r="I557" i="1"/>
  <c r="L557" i="1" s="1"/>
  <c r="I558" i="1"/>
  <c r="L558" i="1" s="1"/>
  <c r="I559" i="1"/>
  <c r="L559" i="1" s="1"/>
  <c r="I560" i="1"/>
  <c r="L560" i="1" s="1"/>
  <c r="I561" i="1"/>
  <c r="L561" i="1" s="1"/>
  <c r="I562" i="1"/>
  <c r="L562" i="1" s="1"/>
  <c r="I563" i="1"/>
  <c r="L563" i="1" s="1"/>
  <c r="I564" i="1"/>
  <c r="L564" i="1" s="1"/>
  <c r="I565" i="1"/>
  <c r="L565" i="1" s="1"/>
  <c r="I566" i="1"/>
  <c r="L566" i="1" s="1"/>
  <c r="I567" i="1"/>
  <c r="L567" i="1" s="1"/>
  <c r="I568" i="1"/>
  <c r="L568" i="1" s="1"/>
  <c r="I569" i="1"/>
  <c r="L569" i="1" s="1"/>
  <c r="I570" i="1"/>
  <c r="L570" i="1" s="1"/>
  <c r="I571" i="1"/>
  <c r="L571" i="1" s="1"/>
  <c r="I572" i="1"/>
  <c r="L572" i="1" s="1"/>
  <c r="I573" i="1"/>
  <c r="L573" i="1" s="1"/>
  <c r="I574" i="1"/>
  <c r="L574" i="1" s="1"/>
  <c r="I575" i="1"/>
  <c r="L575" i="1" s="1"/>
  <c r="I576" i="1"/>
  <c r="L576" i="1" s="1"/>
  <c r="I577" i="1"/>
  <c r="L577" i="1" s="1"/>
  <c r="I578" i="1"/>
  <c r="L578" i="1" s="1"/>
  <c r="I579" i="1"/>
  <c r="L579" i="1" s="1"/>
  <c r="I580" i="1"/>
  <c r="L580" i="1" s="1"/>
  <c r="I581" i="1"/>
  <c r="L581" i="1" s="1"/>
  <c r="I582" i="1"/>
  <c r="L582" i="1" s="1"/>
  <c r="I583" i="1"/>
  <c r="L583" i="1" s="1"/>
  <c r="I584" i="1"/>
  <c r="L584" i="1" s="1"/>
  <c r="I585" i="1"/>
  <c r="L585" i="1" s="1"/>
  <c r="I586" i="1"/>
  <c r="L586" i="1" s="1"/>
  <c r="I587" i="1"/>
  <c r="L587" i="1" s="1"/>
  <c r="I588" i="1"/>
  <c r="L588" i="1" s="1"/>
  <c r="I589" i="1"/>
  <c r="L589" i="1" s="1"/>
  <c r="I590" i="1"/>
  <c r="L590" i="1" s="1"/>
  <c r="I591" i="1"/>
  <c r="L591" i="1" s="1"/>
  <c r="I592" i="1"/>
  <c r="L592" i="1" s="1"/>
  <c r="I593" i="1"/>
  <c r="L593" i="1" s="1"/>
  <c r="I594" i="1"/>
  <c r="L594" i="1" s="1"/>
  <c r="I595" i="1"/>
  <c r="L595" i="1" s="1"/>
  <c r="I596" i="1"/>
  <c r="L596" i="1" s="1"/>
  <c r="I597" i="1"/>
  <c r="L597" i="1" s="1"/>
  <c r="I598" i="1"/>
  <c r="L598" i="1" s="1"/>
  <c r="I599" i="1"/>
  <c r="L599" i="1" s="1"/>
  <c r="I600" i="1"/>
  <c r="L600" i="1" s="1"/>
  <c r="I601" i="1"/>
  <c r="L601" i="1" s="1"/>
  <c r="I602" i="1"/>
  <c r="L602" i="1" s="1"/>
  <c r="I603" i="1"/>
  <c r="L603" i="1" s="1"/>
  <c r="I604" i="1"/>
  <c r="L604" i="1" s="1"/>
  <c r="I605" i="1"/>
  <c r="L605" i="1" s="1"/>
  <c r="I606" i="1"/>
  <c r="L606" i="1" s="1"/>
  <c r="I607" i="1"/>
  <c r="L607" i="1" s="1"/>
  <c r="I608" i="1"/>
  <c r="L608" i="1" s="1"/>
  <c r="I609" i="1"/>
  <c r="L609" i="1" s="1"/>
  <c r="I610" i="1"/>
  <c r="L610" i="1" s="1"/>
  <c r="I611" i="1"/>
  <c r="L611" i="1" s="1"/>
  <c r="I612" i="1"/>
  <c r="L612" i="1" s="1"/>
  <c r="I613" i="1"/>
  <c r="L613" i="1" s="1"/>
  <c r="I614" i="1"/>
  <c r="L614" i="1" s="1"/>
  <c r="I615" i="1"/>
  <c r="L615" i="1" s="1"/>
  <c r="I616" i="1"/>
  <c r="L616" i="1" s="1"/>
  <c r="I617" i="1"/>
  <c r="L617" i="1" s="1"/>
  <c r="I618" i="1"/>
  <c r="L618" i="1" s="1"/>
  <c r="I619" i="1"/>
  <c r="L619" i="1" s="1"/>
  <c r="I620" i="1"/>
  <c r="L620" i="1" s="1"/>
  <c r="I621" i="1"/>
  <c r="L621" i="1" s="1"/>
  <c r="I622" i="1"/>
  <c r="L622" i="1" s="1"/>
  <c r="I623" i="1"/>
  <c r="L623" i="1" s="1"/>
  <c r="I624" i="1"/>
  <c r="L624" i="1" s="1"/>
  <c r="I625" i="1"/>
  <c r="L625" i="1" s="1"/>
  <c r="I626" i="1"/>
  <c r="L626" i="1" s="1"/>
  <c r="I627" i="1"/>
  <c r="L627" i="1" s="1"/>
  <c r="I628" i="1"/>
  <c r="L628" i="1" s="1"/>
  <c r="I629" i="1"/>
  <c r="L629" i="1" s="1"/>
  <c r="I630" i="1"/>
  <c r="L630" i="1" s="1"/>
  <c r="I631" i="1"/>
  <c r="L631" i="1" s="1"/>
  <c r="I632" i="1"/>
  <c r="L632" i="1" s="1"/>
  <c r="I633" i="1"/>
  <c r="L633" i="1" s="1"/>
  <c r="I634" i="1"/>
  <c r="L634" i="1" s="1"/>
  <c r="I635" i="1"/>
  <c r="L635" i="1" s="1"/>
  <c r="I636" i="1"/>
  <c r="L636" i="1" s="1"/>
  <c r="I637" i="1"/>
  <c r="L637" i="1" s="1"/>
  <c r="I638" i="1"/>
  <c r="L638" i="1" s="1"/>
  <c r="I639" i="1"/>
  <c r="L639" i="1" s="1"/>
  <c r="I640" i="1"/>
  <c r="L640" i="1" s="1"/>
  <c r="I641" i="1"/>
  <c r="L641" i="1" s="1"/>
  <c r="I642" i="1"/>
  <c r="L642" i="1" s="1"/>
  <c r="I643" i="1"/>
  <c r="L643" i="1" s="1"/>
  <c r="I644" i="1"/>
  <c r="L644" i="1" s="1"/>
  <c r="I645" i="1"/>
  <c r="L645" i="1" s="1"/>
  <c r="I646" i="1"/>
  <c r="L646" i="1" s="1"/>
  <c r="I647" i="1"/>
  <c r="L647" i="1" s="1"/>
  <c r="I648" i="1"/>
  <c r="L648" i="1" s="1"/>
  <c r="I649" i="1"/>
  <c r="L649" i="1" s="1"/>
  <c r="I650" i="1"/>
  <c r="L650" i="1" s="1"/>
  <c r="I651" i="1"/>
  <c r="L651" i="1" s="1"/>
  <c r="I652" i="1"/>
  <c r="L652" i="1" s="1"/>
  <c r="I653" i="1"/>
  <c r="L653" i="1" s="1"/>
  <c r="I654" i="1"/>
  <c r="L654" i="1" s="1"/>
  <c r="I655" i="1"/>
  <c r="L655" i="1" s="1"/>
  <c r="I656" i="1"/>
  <c r="L656" i="1" s="1"/>
  <c r="I657" i="1"/>
  <c r="L657" i="1" s="1"/>
  <c r="I658" i="1"/>
  <c r="L658" i="1" s="1"/>
  <c r="I659" i="1"/>
  <c r="L659" i="1" s="1"/>
  <c r="I660" i="1"/>
  <c r="L660" i="1" s="1"/>
  <c r="I661" i="1"/>
  <c r="L661" i="1" s="1"/>
  <c r="I662" i="1"/>
  <c r="L662" i="1" s="1"/>
  <c r="I663" i="1"/>
  <c r="L663" i="1" s="1"/>
  <c r="I664" i="1"/>
  <c r="L664" i="1" s="1"/>
  <c r="I665" i="1"/>
  <c r="L665" i="1" s="1"/>
  <c r="I666" i="1"/>
  <c r="L666" i="1" s="1"/>
  <c r="I667" i="1"/>
  <c r="L667" i="1" s="1"/>
  <c r="I668" i="1"/>
  <c r="L668" i="1" s="1"/>
  <c r="I669" i="1"/>
  <c r="L669" i="1" s="1"/>
  <c r="I670" i="1"/>
  <c r="L670" i="1" s="1"/>
  <c r="I671" i="1"/>
  <c r="L671" i="1" s="1"/>
  <c r="I672" i="1"/>
  <c r="L672" i="1" s="1"/>
  <c r="I673" i="1"/>
  <c r="L673" i="1" s="1"/>
  <c r="I674" i="1"/>
  <c r="L674" i="1" s="1"/>
  <c r="I675" i="1"/>
  <c r="L675" i="1" s="1"/>
  <c r="I676" i="1"/>
  <c r="L676" i="1" s="1"/>
  <c r="I677" i="1"/>
  <c r="L677" i="1" s="1"/>
  <c r="I678" i="1"/>
  <c r="L678" i="1" s="1"/>
  <c r="I679" i="1"/>
  <c r="L679" i="1" s="1"/>
  <c r="I680" i="1"/>
  <c r="L680" i="1" s="1"/>
  <c r="I681" i="1"/>
  <c r="L681" i="1" s="1"/>
  <c r="I682" i="1"/>
  <c r="L682" i="1" s="1"/>
  <c r="I683" i="1"/>
  <c r="L683" i="1" s="1"/>
  <c r="I684" i="1"/>
  <c r="L684" i="1" s="1"/>
  <c r="I685" i="1"/>
  <c r="L685" i="1" s="1"/>
  <c r="I686" i="1"/>
  <c r="L686" i="1" s="1"/>
  <c r="I687" i="1"/>
  <c r="L687" i="1" s="1"/>
  <c r="I688" i="1"/>
  <c r="L688" i="1" s="1"/>
  <c r="I689" i="1"/>
  <c r="L689" i="1" s="1"/>
  <c r="I690" i="1"/>
  <c r="L690" i="1" s="1"/>
  <c r="I691" i="1"/>
  <c r="L691" i="1" s="1"/>
  <c r="I692" i="1"/>
  <c r="L692" i="1" s="1"/>
  <c r="I693" i="1"/>
  <c r="L693" i="1" s="1"/>
  <c r="I694" i="1"/>
  <c r="L694" i="1" s="1"/>
  <c r="I695" i="1"/>
  <c r="L695" i="1" s="1"/>
  <c r="I696" i="1"/>
  <c r="L696" i="1" s="1"/>
  <c r="I697" i="1"/>
  <c r="L697" i="1" s="1"/>
  <c r="I698" i="1"/>
  <c r="L698" i="1" s="1"/>
  <c r="I699" i="1"/>
  <c r="L699" i="1" s="1"/>
  <c r="I700" i="1"/>
  <c r="L700" i="1" s="1"/>
  <c r="I701" i="1"/>
  <c r="L701" i="1" s="1"/>
  <c r="I702" i="1"/>
  <c r="L702" i="1" s="1"/>
  <c r="I703" i="1"/>
  <c r="L703" i="1" s="1"/>
  <c r="I704" i="1"/>
  <c r="L704" i="1" s="1"/>
  <c r="I705" i="1"/>
  <c r="L705" i="1" s="1"/>
  <c r="I706" i="1"/>
  <c r="L706" i="1" s="1"/>
  <c r="I707" i="1"/>
  <c r="L707" i="1" s="1"/>
  <c r="I708" i="1"/>
  <c r="L708" i="1" s="1"/>
  <c r="I709" i="1"/>
  <c r="L709" i="1" s="1"/>
  <c r="I710" i="1"/>
  <c r="L710" i="1" s="1"/>
  <c r="I711" i="1"/>
  <c r="L711" i="1" s="1"/>
  <c r="I712" i="1"/>
  <c r="L712" i="1" s="1"/>
  <c r="I713" i="1"/>
  <c r="L713" i="1" s="1"/>
  <c r="I714" i="1"/>
  <c r="L714" i="1" s="1"/>
  <c r="I715" i="1"/>
  <c r="L715" i="1" s="1"/>
  <c r="I716" i="1"/>
  <c r="L716" i="1" s="1"/>
  <c r="I717" i="1"/>
  <c r="L717" i="1" s="1"/>
  <c r="I718" i="1"/>
  <c r="L718" i="1" s="1"/>
  <c r="I719" i="1"/>
  <c r="L719" i="1" s="1"/>
  <c r="I720" i="1"/>
  <c r="L720" i="1" s="1"/>
  <c r="I721" i="1"/>
  <c r="L721" i="1" s="1"/>
  <c r="I722" i="1"/>
  <c r="L722" i="1" s="1"/>
  <c r="I723" i="1"/>
  <c r="L723" i="1" s="1"/>
  <c r="I724" i="1"/>
  <c r="L724" i="1" s="1"/>
  <c r="I725" i="1"/>
  <c r="L725" i="1" s="1"/>
  <c r="I726" i="1"/>
  <c r="L726" i="1" s="1"/>
  <c r="I727" i="1"/>
  <c r="L727" i="1" s="1"/>
  <c r="I728" i="1"/>
  <c r="L728" i="1" s="1"/>
  <c r="I729" i="1"/>
  <c r="L729" i="1" s="1"/>
  <c r="I730" i="1"/>
  <c r="L730" i="1" s="1"/>
  <c r="I731" i="1"/>
  <c r="L731" i="1" s="1"/>
  <c r="I732" i="1"/>
  <c r="L732" i="1" s="1"/>
  <c r="I733" i="1"/>
  <c r="L733" i="1" s="1"/>
  <c r="I734" i="1"/>
  <c r="L734" i="1" s="1"/>
  <c r="I735" i="1"/>
  <c r="L735" i="1" s="1"/>
  <c r="I736" i="1"/>
  <c r="L736" i="1" s="1"/>
  <c r="I737" i="1"/>
  <c r="L737" i="1" s="1"/>
  <c r="I738" i="1"/>
  <c r="L738" i="1" s="1"/>
  <c r="I739" i="1"/>
  <c r="L739" i="1" s="1"/>
  <c r="I740" i="1"/>
  <c r="L740" i="1" s="1"/>
  <c r="I741" i="1"/>
  <c r="L741" i="1" s="1"/>
  <c r="I742" i="1"/>
  <c r="L742" i="1" s="1"/>
  <c r="I743" i="1"/>
  <c r="L743" i="1" s="1"/>
  <c r="I744" i="1"/>
  <c r="L744" i="1" s="1"/>
  <c r="I745" i="1"/>
  <c r="L745" i="1" s="1"/>
  <c r="I746" i="1"/>
  <c r="L746" i="1" s="1"/>
  <c r="I747" i="1"/>
  <c r="L747" i="1" s="1"/>
  <c r="I748" i="1"/>
  <c r="L748" i="1" s="1"/>
  <c r="I749" i="1"/>
  <c r="L749" i="1" s="1"/>
  <c r="I750" i="1"/>
  <c r="L750" i="1" s="1"/>
  <c r="I751" i="1"/>
  <c r="L751" i="1" s="1"/>
  <c r="I752" i="1"/>
  <c r="L752" i="1" s="1"/>
  <c r="I753" i="1"/>
  <c r="L753" i="1" s="1"/>
  <c r="I754" i="1"/>
  <c r="L754" i="1" s="1"/>
  <c r="I755" i="1"/>
  <c r="L755" i="1" s="1"/>
  <c r="I756" i="1"/>
  <c r="L756" i="1" s="1"/>
  <c r="I757" i="1"/>
  <c r="L757" i="1" s="1"/>
  <c r="I758" i="1"/>
  <c r="L758" i="1" s="1"/>
  <c r="I759" i="1"/>
  <c r="L759" i="1" s="1"/>
  <c r="I760" i="1"/>
  <c r="L760" i="1" s="1"/>
  <c r="I761" i="1"/>
  <c r="L761" i="1" s="1"/>
  <c r="I762" i="1"/>
  <c r="L762" i="1" s="1"/>
  <c r="I763" i="1"/>
  <c r="L763" i="1" s="1"/>
  <c r="I764" i="1"/>
  <c r="L764" i="1" s="1"/>
  <c r="I765" i="1"/>
  <c r="L765" i="1" s="1"/>
  <c r="I766" i="1"/>
  <c r="L766" i="1" s="1"/>
  <c r="I767" i="1"/>
  <c r="L767" i="1" s="1"/>
  <c r="I768" i="1"/>
  <c r="L768" i="1" s="1"/>
  <c r="I769" i="1"/>
  <c r="L769" i="1" s="1"/>
  <c r="I770" i="1"/>
  <c r="L770" i="1" s="1"/>
  <c r="I771" i="1"/>
  <c r="L771" i="1" s="1"/>
  <c r="I772" i="1"/>
  <c r="L772" i="1" s="1"/>
  <c r="I773" i="1"/>
  <c r="L773" i="1" s="1"/>
  <c r="I774" i="1"/>
  <c r="L774" i="1" s="1"/>
  <c r="I775" i="1"/>
  <c r="L775" i="1" s="1"/>
  <c r="I776" i="1"/>
  <c r="L776" i="1" s="1"/>
  <c r="I777" i="1"/>
  <c r="L777" i="1" s="1"/>
  <c r="I778" i="1"/>
  <c r="L778" i="1" s="1"/>
  <c r="I779" i="1"/>
  <c r="L779" i="1" s="1"/>
  <c r="I780" i="1"/>
  <c r="L780" i="1" s="1"/>
  <c r="I781" i="1"/>
  <c r="L781" i="1" s="1"/>
  <c r="I782" i="1"/>
  <c r="L782" i="1" s="1"/>
  <c r="I783" i="1"/>
  <c r="L783" i="1" s="1"/>
  <c r="I784" i="1"/>
  <c r="L784" i="1" s="1"/>
  <c r="I785" i="1"/>
  <c r="L785" i="1" s="1"/>
  <c r="I786" i="1"/>
  <c r="L786" i="1" s="1"/>
  <c r="I787" i="1"/>
  <c r="L787" i="1" s="1"/>
  <c r="I788" i="1"/>
  <c r="L788" i="1" s="1"/>
  <c r="I789" i="1"/>
  <c r="L789" i="1" s="1"/>
  <c r="I790" i="1"/>
  <c r="L790" i="1" s="1"/>
  <c r="I791" i="1"/>
  <c r="L791" i="1" s="1"/>
  <c r="I792" i="1"/>
  <c r="L792" i="1" s="1"/>
  <c r="I793" i="1"/>
  <c r="L793" i="1" s="1"/>
  <c r="I794" i="1"/>
  <c r="L794" i="1" s="1"/>
  <c r="I795" i="1"/>
  <c r="L795" i="1" s="1"/>
  <c r="I796" i="1"/>
  <c r="L796" i="1" s="1"/>
  <c r="I797" i="1"/>
  <c r="L797" i="1" s="1"/>
  <c r="I798" i="1"/>
  <c r="L798" i="1" s="1"/>
  <c r="I799" i="1"/>
  <c r="L799" i="1" s="1"/>
  <c r="I800" i="1"/>
  <c r="L800" i="1" s="1"/>
  <c r="I801" i="1"/>
  <c r="L801" i="1" s="1"/>
  <c r="I802" i="1"/>
  <c r="L802" i="1" s="1"/>
  <c r="I803" i="1"/>
  <c r="L803" i="1" s="1"/>
  <c r="I804" i="1"/>
  <c r="L804" i="1" s="1"/>
  <c r="I805" i="1"/>
  <c r="L805" i="1" s="1"/>
  <c r="I806" i="1"/>
  <c r="L806" i="1" s="1"/>
  <c r="I807" i="1"/>
  <c r="L807" i="1" s="1"/>
  <c r="I808" i="1"/>
  <c r="L808" i="1" s="1"/>
  <c r="I809" i="1"/>
  <c r="L809" i="1" s="1"/>
  <c r="I810" i="1"/>
  <c r="L810" i="1" s="1"/>
  <c r="I811" i="1"/>
  <c r="L811" i="1" s="1"/>
  <c r="I812" i="1"/>
  <c r="L812" i="1" s="1"/>
  <c r="I813" i="1"/>
  <c r="L813" i="1" s="1"/>
  <c r="I814" i="1"/>
  <c r="L814" i="1" s="1"/>
  <c r="I815" i="1"/>
  <c r="L815" i="1" s="1"/>
  <c r="I816" i="1"/>
  <c r="L816" i="1" s="1"/>
  <c r="I817" i="1"/>
  <c r="L817" i="1" s="1"/>
  <c r="I818" i="1"/>
  <c r="L818" i="1" s="1"/>
  <c r="I819" i="1"/>
  <c r="L819" i="1" s="1"/>
  <c r="I820" i="1"/>
  <c r="L820" i="1" s="1"/>
  <c r="I821" i="1"/>
  <c r="L821" i="1" s="1"/>
  <c r="I822" i="1"/>
  <c r="L822" i="1" s="1"/>
  <c r="I823" i="1"/>
  <c r="L823" i="1" s="1"/>
  <c r="I824" i="1"/>
  <c r="L824" i="1" s="1"/>
  <c r="I825" i="1"/>
  <c r="L825" i="1" s="1"/>
  <c r="I826" i="1"/>
  <c r="L826" i="1" s="1"/>
  <c r="I827" i="1"/>
  <c r="L827" i="1" s="1"/>
  <c r="I828" i="1"/>
  <c r="L828" i="1" s="1"/>
  <c r="I829" i="1"/>
  <c r="L829" i="1" s="1"/>
  <c r="I830" i="1"/>
  <c r="L830" i="1" s="1"/>
  <c r="I831" i="1"/>
  <c r="L831" i="1" s="1"/>
  <c r="I832" i="1"/>
  <c r="L832" i="1" s="1"/>
  <c r="I833" i="1"/>
  <c r="L833" i="1" s="1"/>
  <c r="I834" i="1"/>
  <c r="L834" i="1" s="1"/>
  <c r="I835" i="1"/>
  <c r="L835" i="1" s="1"/>
  <c r="I836" i="1"/>
  <c r="L836" i="1" s="1"/>
  <c r="I837" i="1"/>
  <c r="L837" i="1" s="1"/>
  <c r="I838" i="1"/>
  <c r="L838" i="1" s="1"/>
  <c r="I839" i="1"/>
  <c r="L839" i="1" s="1"/>
  <c r="I840" i="1"/>
  <c r="L840" i="1" s="1"/>
  <c r="I841" i="1"/>
  <c r="L841" i="1" s="1"/>
  <c r="I842" i="1"/>
  <c r="L842" i="1" s="1"/>
  <c r="I843" i="1"/>
  <c r="L843" i="1" s="1"/>
  <c r="I844" i="1"/>
  <c r="L844" i="1" s="1"/>
  <c r="I845" i="1"/>
  <c r="L845" i="1" s="1"/>
  <c r="I846" i="1"/>
  <c r="L846" i="1" s="1"/>
  <c r="I847" i="1"/>
  <c r="L847" i="1" s="1"/>
  <c r="I848" i="1"/>
  <c r="L848" i="1" s="1"/>
  <c r="I849" i="1"/>
  <c r="L849" i="1" s="1"/>
  <c r="I850" i="1"/>
  <c r="L850" i="1" s="1"/>
  <c r="I851" i="1"/>
  <c r="L851" i="1" s="1"/>
  <c r="I852" i="1"/>
  <c r="L852" i="1" s="1"/>
  <c r="I853" i="1"/>
  <c r="L853" i="1" s="1"/>
  <c r="I854" i="1"/>
  <c r="L854" i="1" s="1"/>
  <c r="I855" i="1"/>
  <c r="L855" i="1" s="1"/>
  <c r="I856" i="1"/>
  <c r="L856" i="1" s="1"/>
  <c r="I857" i="1"/>
  <c r="L857" i="1" s="1"/>
  <c r="I858" i="1"/>
  <c r="L858" i="1" s="1"/>
  <c r="I859" i="1"/>
  <c r="L859" i="1" s="1"/>
  <c r="I860" i="1"/>
  <c r="L860" i="1" s="1"/>
  <c r="I861" i="1"/>
  <c r="L861" i="1" s="1"/>
  <c r="I862" i="1"/>
  <c r="L862" i="1" s="1"/>
  <c r="I863" i="1"/>
  <c r="L863" i="1" s="1"/>
  <c r="I864" i="1"/>
  <c r="L864" i="1" s="1"/>
  <c r="I865" i="1"/>
  <c r="L865" i="1" s="1"/>
  <c r="I866" i="1"/>
  <c r="L866" i="1" s="1"/>
  <c r="I867" i="1"/>
  <c r="L867" i="1" s="1"/>
  <c r="I868" i="1"/>
  <c r="L868" i="1" s="1"/>
  <c r="I869" i="1"/>
  <c r="L869" i="1" s="1"/>
  <c r="I870" i="1"/>
  <c r="L870" i="1" s="1"/>
  <c r="I871" i="1"/>
  <c r="L871" i="1" s="1"/>
  <c r="I872" i="1"/>
  <c r="L872" i="1" s="1"/>
  <c r="I873" i="1"/>
  <c r="L873" i="1" s="1"/>
  <c r="I874" i="1"/>
  <c r="L874" i="1" s="1"/>
  <c r="I875" i="1"/>
  <c r="L875" i="1" s="1"/>
  <c r="I876" i="1"/>
  <c r="L876" i="1" s="1"/>
  <c r="I877" i="1"/>
  <c r="L877" i="1" s="1"/>
  <c r="I878" i="1"/>
  <c r="L878" i="1" s="1"/>
  <c r="I879" i="1"/>
  <c r="L879" i="1" s="1"/>
  <c r="I880" i="1"/>
  <c r="L880" i="1" s="1"/>
  <c r="I881" i="1"/>
  <c r="L881" i="1" s="1"/>
  <c r="I882" i="1"/>
  <c r="L882" i="1" s="1"/>
  <c r="I883" i="1"/>
  <c r="L883" i="1" s="1"/>
  <c r="I884" i="1"/>
  <c r="L884" i="1" s="1"/>
  <c r="I885" i="1"/>
  <c r="L885" i="1" s="1"/>
  <c r="I886" i="1"/>
  <c r="L886" i="1" s="1"/>
  <c r="I887" i="1"/>
  <c r="L887" i="1" s="1"/>
  <c r="I888" i="1"/>
  <c r="L888" i="1" s="1"/>
  <c r="I889" i="1"/>
  <c r="L889" i="1" s="1"/>
  <c r="I890" i="1"/>
  <c r="L890" i="1" s="1"/>
  <c r="I891" i="1"/>
  <c r="L891" i="1" s="1"/>
  <c r="I892" i="1"/>
  <c r="L892" i="1" s="1"/>
  <c r="I893" i="1"/>
  <c r="L893" i="1" s="1"/>
  <c r="I894" i="1"/>
  <c r="L894" i="1" s="1"/>
  <c r="I895" i="1"/>
  <c r="L895" i="1" s="1"/>
  <c r="I896" i="1"/>
  <c r="L896" i="1" s="1"/>
  <c r="I897" i="1"/>
  <c r="L897" i="1" s="1"/>
  <c r="I898" i="1"/>
  <c r="L898" i="1" s="1"/>
  <c r="I899" i="1"/>
  <c r="L899" i="1" s="1"/>
  <c r="I900" i="1"/>
  <c r="L900" i="1" s="1"/>
  <c r="I901" i="1"/>
  <c r="L901" i="1" s="1"/>
  <c r="I902" i="1"/>
  <c r="L902" i="1" s="1"/>
  <c r="I903" i="1"/>
  <c r="L903" i="1" s="1"/>
  <c r="I904" i="1"/>
  <c r="L904" i="1" s="1"/>
  <c r="I905" i="1"/>
  <c r="L905" i="1" s="1"/>
  <c r="I906" i="1"/>
  <c r="L906" i="1" s="1"/>
  <c r="I907" i="1"/>
  <c r="L907" i="1" s="1"/>
  <c r="I908" i="1"/>
  <c r="L908" i="1" s="1"/>
  <c r="I909" i="1"/>
  <c r="L909" i="1" s="1"/>
  <c r="I910" i="1"/>
  <c r="L910" i="1" s="1"/>
  <c r="I911" i="1"/>
  <c r="L911" i="1" s="1"/>
  <c r="I912" i="1"/>
  <c r="L912" i="1" s="1"/>
  <c r="I913" i="1"/>
  <c r="L913" i="1" s="1"/>
  <c r="I914" i="1"/>
  <c r="L914" i="1" s="1"/>
  <c r="I915" i="1"/>
  <c r="L915" i="1" s="1"/>
  <c r="I916" i="1"/>
  <c r="L916" i="1" s="1"/>
  <c r="I917" i="1"/>
  <c r="L917" i="1" s="1"/>
  <c r="I918" i="1"/>
  <c r="L918" i="1" s="1"/>
  <c r="I919" i="1"/>
  <c r="L919" i="1" s="1"/>
  <c r="I920" i="1"/>
  <c r="L920" i="1" s="1"/>
  <c r="I921" i="1"/>
  <c r="L921" i="1" s="1"/>
  <c r="I922" i="1"/>
  <c r="L922" i="1" s="1"/>
  <c r="I923" i="1"/>
  <c r="L923" i="1" s="1"/>
  <c r="I924" i="1"/>
  <c r="L924" i="1" s="1"/>
  <c r="I925" i="1"/>
  <c r="L925" i="1" s="1"/>
  <c r="I926" i="1"/>
  <c r="L926" i="1" s="1"/>
  <c r="I927" i="1"/>
  <c r="L927" i="1" s="1"/>
  <c r="I928" i="1"/>
  <c r="L928" i="1" s="1"/>
  <c r="I929" i="1"/>
  <c r="L929" i="1" s="1"/>
  <c r="I930" i="1"/>
  <c r="L930" i="1" s="1"/>
  <c r="I931" i="1"/>
  <c r="L931" i="1" s="1"/>
  <c r="I932" i="1"/>
  <c r="L932" i="1" s="1"/>
  <c r="I933" i="1"/>
  <c r="L933" i="1" s="1"/>
  <c r="I934" i="1"/>
  <c r="L934" i="1" s="1"/>
  <c r="I935" i="1"/>
  <c r="L935" i="1" s="1"/>
  <c r="I936" i="1"/>
  <c r="L936" i="1" s="1"/>
  <c r="I937" i="1"/>
  <c r="L937" i="1" s="1"/>
  <c r="I938" i="1"/>
  <c r="L938" i="1" s="1"/>
  <c r="I939" i="1"/>
  <c r="L939" i="1" s="1"/>
  <c r="I940" i="1"/>
  <c r="L940" i="1" s="1"/>
  <c r="I941" i="1"/>
  <c r="L941" i="1" s="1"/>
  <c r="I942" i="1"/>
  <c r="L942" i="1" s="1"/>
  <c r="I943" i="1"/>
  <c r="L943" i="1" s="1"/>
  <c r="I944" i="1"/>
  <c r="L944" i="1" s="1"/>
  <c r="I945" i="1"/>
  <c r="L945" i="1" s="1"/>
  <c r="I946" i="1"/>
  <c r="L946" i="1" s="1"/>
  <c r="I947" i="1"/>
  <c r="L947" i="1" s="1"/>
  <c r="I948" i="1"/>
  <c r="L948" i="1" s="1"/>
  <c r="I949" i="1"/>
  <c r="L949" i="1" s="1"/>
  <c r="I950" i="1"/>
  <c r="L950" i="1" s="1"/>
  <c r="I951" i="1"/>
  <c r="L951" i="1" s="1"/>
  <c r="I952" i="1"/>
  <c r="L952" i="1" s="1"/>
  <c r="I953" i="1"/>
  <c r="L953" i="1" s="1"/>
  <c r="I954" i="1"/>
  <c r="L954" i="1" s="1"/>
  <c r="I955" i="1"/>
  <c r="L955" i="1" s="1"/>
  <c r="I956" i="1"/>
  <c r="L956" i="1" s="1"/>
  <c r="I957" i="1"/>
  <c r="L957" i="1" s="1"/>
  <c r="I958" i="1"/>
  <c r="L958" i="1" s="1"/>
  <c r="I959" i="1"/>
  <c r="L959" i="1" s="1"/>
  <c r="I960" i="1"/>
  <c r="L960" i="1" s="1"/>
  <c r="I961" i="1"/>
  <c r="L961" i="1" s="1"/>
  <c r="I962" i="1"/>
  <c r="L962" i="1" s="1"/>
  <c r="I963" i="1"/>
  <c r="L963" i="1" s="1"/>
  <c r="I964" i="1"/>
  <c r="L964" i="1" s="1"/>
  <c r="I965" i="1"/>
  <c r="L965" i="1" s="1"/>
  <c r="I966" i="1"/>
  <c r="L966" i="1" s="1"/>
  <c r="I967" i="1"/>
  <c r="L967" i="1" s="1"/>
  <c r="I968" i="1"/>
  <c r="L968" i="1" s="1"/>
  <c r="I969" i="1"/>
  <c r="L969" i="1" s="1"/>
  <c r="I970" i="1"/>
  <c r="L970" i="1" s="1"/>
  <c r="I971" i="1"/>
  <c r="L971" i="1" s="1"/>
  <c r="I972" i="1"/>
  <c r="L972" i="1" s="1"/>
  <c r="I973" i="1"/>
  <c r="L973" i="1" s="1"/>
  <c r="I974" i="1"/>
  <c r="L974" i="1" s="1"/>
  <c r="I975" i="1"/>
  <c r="L975" i="1" s="1"/>
  <c r="I976" i="1"/>
  <c r="L976" i="1" s="1"/>
  <c r="I977" i="1"/>
  <c r="L977" i="1" s="1"/>
  <c r="I978" i="1"/>
  <c r="L978" i="1" s="1"/>
  <c r="I979" i="1"/>
  <c r="L979" i="1" s="1"/>
  <c r="I980" i="1"/>
  <c r="L980" i="1" s="1"/>
  <c r="I981" i="1"/>
  <c r="L981" i="1" s="1"/>
  <c r="I982" i="1"/>
  <c r="L982" i="1" s="1"/>
  <c r="I983" i="1"/>
  <c r="L983" i="1" s="1"/>
  <c r="I984" i="1"/>
  <c r="L984" i="1" s="1"/>
  <c r="I985" i="1"/>
  <c r="L985" i="1" s="1"/>
  <c r="I986" i="1"/>
  <c r="L986" i="1" s="1"/>
  <c r="I987" i="1"/>
  <c r="L987" i="1" s="1"/>
  <c r="I988" i="1"/>
  <c r="L988" i="1" s="1"/>
  <c r="I989" i="1"/>
  <c r="L989" i="1" s="1"/>
  <c r="I990" i="1"/>
  <c r="L990" i="1" s="1"/>
  <c r="I991" i="1"/>
  <c r="L991" i="1" s="1"/>
  <c r="I992" i="1"/>
  <c r="L992" i="1" s="1"/>
  <c r="I993" i="1"/>
  <c r="L993" i="1" s="1"/>
  <c r="I994" i="1"/>
  <c r="L994" i="1" s="1"/>
  <c r="I995" i="1"/>
  <c r="L995" i="1" s="1"/>
  <c r="I996" i="1"/>
  <c r="L996" i="1" s="1"/>
  <c r="I997" i="1"/>
  <c r="L997" i="1" s="1"/>
  <c r="I998" i="1"/>
  <c r="L998" i="1" s="1"/>
  <c r="I999" i="1"/>
  <c r="L999" i="1" s="1"/>
  <c r="I1000" i="1"/>
  <c r="L1000" i="1" s="1"/>
  <c r="I1001" i="1"/>
  <c r="L1001" i="1" s="1"/>
  <c r="I1002" i="1"/>
  <c r="L1002" i="1" s="1"/>
  <c r="I1003" i="1"/>
  <c r="L1003" i="1" s="1"/>
  <c r="I1004" i="1"/>
  <c r="L1004" i="1" s="1"/>
  <c r="I1005" i="1"/>
  <c r="L1005" i="1" s="1"/>
  <c r="I1006" i="1"/>
  <c r="L1006" i="1" s="1"/>
  <c r="I1007" i="1"/>
  <c r="L1007" i="1" s="1"/>
  <c r="I1008" i="1"/>
  <c r="L1008" i="1" s="1"/>
  <c r="I1009" i="1"/>
  <c r="L1009" i="1" s="1"/>
  <c r="I1010" i="1"/>
  <c r="L1010" i="1" s="1"/>
  <c r="I1011" i="1"/>
  <c r="L1011" i="1" s="1"/>
  <c r="I1012" i="1"/>
  <c r="L1012" i="1" s="1"/>
  <c r="I1013" i="1"/>
  <c r="L1013" i="1" s="1"/>
  <c r="I1014" i="1"/>
  <c r="L1014" i="1" s="1"/>
  <c r="I1015" i="1"/>
  <c r="L1015" i="1" s="1"/>
  <c r="I1016" i="1"/>
  <c r="L1016" i="1" s="1"/>
  <c r="I1017" i="1"/>
  <c r="L1017" i="1" s="1"/>
  <c r="I1018" i="1"/>
  <c r="L1018" i="1" s="1"/>
  <c r="I1019" i="1"/>
  <c r="L1019" i="1" s="1"/>
  <c r="I1020" i="1"/>
  <c r="L1020" i="1" s="1"/>
  <c r="I1021" i="1"/>
  <c r="L1021" i="1" s="1"/>
  <c r="I1022" i="1"/>
  <c r="L1022" i="1" s="1"/>
  <c r="I1023" i="1"/>
  <c r="L1023" i="1" s="1"/>
  <c r="I1024" i="1"/>
  <c r="L1024" i="1" s="1"/>
  <c r="I1025" i="1"/>
  <c r="L1025" i="1" s="1"/>
  <c r="I1026" i="1"/>
  <c r="L1026" i="1" s="1"/>
  <c r="I1027" i="1"/>
  <c r="L1027" i="1" s="1"/>
  <c r="I1028" i="1"/>
  <c r="L1028" i="1" s="1"/>
  <c r="I1029" i="1"/>
  <c r="L1029" i="1" s="1"/>
  <c r="I1030" i="1"/>
  <c r="L1030" i="1" s="1"/>
  <c r="I1031" i="1"/>
  <c r="L1031" i="1" s="1"/>
  <c r="I1032" i="1"/>
  <c r="L1032" i="1" s="1"/>
  <c r="I1033" i="1"/>
  <c r="L1033" i="1" s="1"/>
  <c r="I1034" i="1"/>
  <c r="L1034" i="1" s="1"/>
  <c r="I1035" i="1"/>
  <c r="L1035" i="1" s="1"/>
  <c r="I1036" i="1"/>
  <c r="L1036" i="1" s="1"/>
  <c r="I1037" i="1"/>
  <c r="L1037" i="1" s="1"/>
  <c r="I1038" i="1"/>
  <c r="L1038" i="1" s="1"/>
  <c r="I1039" i="1"/>
  <c r="L1039" i="1" s="1"/>
  <c r="I1040" i="1"/>
  <c r="L1040" i="1" s="1"/>
  <c r="I1041" i="1"/>
  <c r="L1041" i="1" s="1"/>
  <c r="I1042" i="1"/>
  <c r="L1042" i="1" s="1"/>
  <c r="I1043" i="1"/>
  <c r="L1043" i="1" s="1"/>
  <c r="I1044" i="1"/>
  <c r="L1044" i="1" s="1"/>
  <c r="I1045" i="1"/>
  <c r="L1045" i="1" s="1"/>
  <c r="I1046" i="1"/>
  <c r="L1046" i="1" s="1"/>
  <c r="I1047" i="1"/>
  <c r="L1047" i="1" s="1"/>
  <c r="I1048" i="1"/>
  <c r="L1048" i="1" s="1"/>
  <c r="I1049" i="1"/>
  <c r="L1049" i="1" s="1"/>
  <c r="I1050" i="1"/>
  <c r="L1050" i="1" s="1"/>
  <c r="I1051" i="1"/>
  <c r="L1051" i="1" s="1"/>
  <c r="I1052" i="1"/>
  <c r="L1052" i="1" s="1"/>
  <c r="I1053" i="1"/>
  <c r="L1053" i="1" s="1"/>
  <c r="I1054" i="1"/>
  <c r="L1054" i="1" s="1"/>
  <c r="I1055" i="1"/>
  <c r="L1055" i="1" s="1"/>
  <c r="I1056" i="1"/>
  <c r="L1056" i="1" s="1"/>
  <c r="I1057" i="1"/>
  <c r="L1057" i="1" s="1"/>
  <c r="I1058" i="1"/>
  <c r="L1058" i="1" s="1"/>
  <c r="I1059" i="1"/>
  <c r="L1059" i="1" s="1"/>
  <c r="I1060" i="1"/>
  <c r="L1060" i="1" s="1"/>
  <c r="I1061" i="1"/>
  <c r="L1061" i="1" s="1"/>
  <c r="I1062" i="1"/>
  <c r="L1062" i="1" s="1"/>
  <c r="I1063" i="1"/>
  <c r="L1063" i="1" s="1"/>
  <c r="I1064" i="1"/>
  <c r="L1064" i="1" s="1"/>
  <c r="I1065" i="1"/>
  <c r="L1065" i="1" s="1"/>
  <c r="I1066" i="1"/>
  <c r="L1066" i="1" s="1"/>
  <c r="I1067" i="1"/>
  <c r="L1067" i="1" s="1"/>
  <c r="I1068" i="1"/>
  <c r="L1068" i="1" s="1"/>
  <c r="I1069" i="1"/>
  <c r="L1069" i="1" s="1"/>
  <c r="I1070" i="1"/>
  <c r="L1070" i="1" s="1"/>
  <c r="I1071" i="1"/>
  <c r="L1071" i="1" s="1"/>
  <c r="I1072" i="1"/>
  <c r="L1072" i="1" s="1"/>
  <c r="I1073" i="1"/>
  <c r="L1073" i="1" s="1"/>
  <c r="I1074" i="1"/>
  <c r="L1074" i="1" s="1"/>
  <c r="I1075" i="1"/>
  <c r="L1075" i="1" s="1"/>
  <c r="I1076" i="1"/>
  <c r="L1076" i="1" s="1"/>
  <c r="I1077" i="1"/>
  <c r="L1077" i="1" s="1"/>
  <c r="I1078" i="1"/>
  <c r="L1078" i="1" s="1"/>
  <c r="I1079" i="1"/>
  <c r="L1079" i="1" s="1"/>
  <c r="I1080" i="1"/>
  <c r="L1080" i="1" s="1"/>
  <c r="I1081" i="1"/>
  <c r="L1081" i="1" s="1"/>
  <c r="I1082" i="1"/>
  <c r="L1082" i="1" s="1"/>
  <c r="I1083" i="1"/>
  <c r="L1083" i="1" s="1"/>
  <c r="I1084" i="1"/>
  <c r="L1084" i="1" s="1"/>
  <c r="I1085" i="1"/>
  <c r="L1085" i="1" s="1"/>
  <c r="I1086" i="1"/>
  <c r="L1086" i="1" s="1"/>
  <c r="I1087" i="1"/>
  <c r="L1087" i="1" s="1"/>
  <c r="I1088" i="1"/>
  <c r="L1088" i="1" s="1"/>
  <c r="I1089" i="1"/>
  <c r="L1089" i="1" s="1"/>
  <c r="I1090" i="1"/>
  <c r="L1090" i="1" s="1"/>
  <c r="I1091" i="1"/>
  <c r="L1091" i="1" s="1"/>
  <c r="I1092" i="1"/>
  <c r="L1092" i="1" s="1"/>
  <c r="I1093" i="1"/>
  <c r="L1093" i="1" s="1"/>
  <c r="I1094" i="1"/>
  <c r="L1094" i="1" s="1"/>
  <c r="I1095" i="1"/>
  <c r="L1095" i="1" s="1"/>
  <c r="I1096" i="1"/>
  <c r="L1096" i="1" s="1"/>
  <c r="I1097" i="1"/>
  <c r="L1097" i="1" s="1"/>
  <c r="I1098" i="1"/>
  <c r="L1098" i="1" s="1"/>
  <c r="I1099" i="1"/>
  <c r="L1099" i="1" s="1"/>
  <c r="I1100" i="1"/>
  <c r="L1100" i="1" s="1"/>
  <c r="I1101" i="1"/>
  <c r="L1101" i="1" s="1"/>
  <c r="I1102" i="1"/>
  <c r="L1102" i="1" s="1"/>
  <c r="I1103" i="1"/>
  <c r="L1103" i="1" s="1"/>
  <c r="I1104" i="1"/>
  <c r="L1104" i="1" s="1"/>
  <c r="I1105" i="1"/>
  <c r="L1105" i="1" s="1"/>
  <c r="I1106" i="1"/>
  <c r="L1106" i="1" s="1"/>
  <c r="I1107" i="1"/>
  <c r="L1107" i="1" s="1"/>
  <c r="I1108" i="1"/>
  <c r="L1108" i="1" s="1"/>
  <c r="I1109" i="1"/>
  <c r="L1109" i="1" s="1"/>
  <c r="I1110" i="1"/>
  <c r="L1110" i="1" s="1"/>
  <c r="I1111" i="1"/>
  <c r="L1111" i="1" s="1"/>
  <c r="I1112" i="1"/>
  <c r="L1112" i="1" s="1"/>
  <c r="I1113" i="1"/>
  <c r="L1113" i="1" s="1"/>
  <c r="I1114" i="1"/>
  <c r="L1114" i="1" s="1"/>
  <c r="I1115" i="1"/>
  <c r="L1115" i="1" s="1"/>
  <c r="I1116" i="1"/>
  <c r="L1116" i="1" s="1"/>
  <c r="I1117" i="1"/>
  <c r="L1117" i="1" s="1"/>
  <c r="I1118" i="1"/>
  <c r="L1118" i="1" s="1"/>
  <c r="I1119" i="1"/>
  <c r="L1119" i="1" s="1"/>
  <c r="I1120" i="1"/>
  <c r="L1120" i="1" s="1"/>
  <c r="I1121" i="1"/>
  <c r="L1121" i="1" s="1"/>
  <c r="I1122" i="1"/>
  <c r="L1122" i="1" s="1"/>
  <c r="I1123" i="1"/>
  <c r="L1123" i="1" s="1"/>
  <c r="I1124" i="1"/>
  <c r="L1124" i="1" s="1"/>
  <c r="I1125" i="1"/>
  <c r="L1125" i="1" s="1"/>
  <c r="I1126" i="1"/>
  <c r="L1126" i="1" s="1"/>
  <c r="I1127" i="1"/>
  <c r="L1127" i="1" s="1"/>
  <c r="I1128" i="1"/>
  <c r="L1128" i="1" s="1"/>
  <c r="I1129" i="1"/>
  <c r="L1129" i="1" s="1"/>
  <c r="I1130" i="1"/>
  <c r="L1130" i="1" s="1"/>
  <c r="I1131" i="1"/>
  <c r="L1131" i="1" s="1"/>
  <c r="I1132" i="1"/>
  <c r="L1132" i="1" s="1"/>
  <c r="I1133" i="1"/>
  <c r="L1133" i="1" s="1"/>
  <c r="I1134" i="1"/>
  <c r="L1134" i="1" s="1"/>
  <c r="I1135" i="1"/>
  <c r="L1135" i="1" s="1"/>
  <c r="I1136" i="1"/>
  <c r="L1136" i="1" s="1"/>
  <c r="I1137" i="1"/>
  <c r="L1137" i="1" s="1"/>
  <c r="I1138" i="1"/>
  <c r="L1138" i="1" s="1"/>
  <c r="I1139" i="1"/>
  <c r="L1139" i="1" s="1"/>
  <c r="I1140" i="1"/>
  <c r="L1140" i="1" s="1"/>
  <c r="I1141" i="1"/>
  <c r="L1141" i="1" s="1"/>
  <c r="I1142" i="1"/>
  <c r="L1142" i="1" s="1"/>
  <c r="I1143" i="1"/>
  <c r="L1143" i="1" s="1"/>
  <c r="I1144" i="1"/>
  <c r="L1144" i="1" s="1"/>
  <c r="I1145" i="1"/>
  <c r="L1145" i="1" s="1"/>
  <c r="I1146" i="1"/>
  <c r="L1146" i="1" s="1"/>
  <c r="I1147" i="1"/>
  <c r="L1147" i="1" s="1"/>
  <c r="I1148" i="1"/>
  <c r="L1148" i="1" s="1"/>
  <c r="I1149" i="1"/>
  <c r="L1149" i="1" s="1"/>
  <c r="I1150" i="1"/>
  <c r="L1150" i="1" s="1"/>
  <c r="I1151" i="1"/>
  <c r="L1151" i="1" s="1"/>
  <c r="I1152" i="1"/>
  <c r="L1152" i="1" s="1"/>
  <c r="I1153" i="1"/>
  <c r="L1153" i="1" s="1"/>
  <c r="I1154" i="1"/>
  <c r="L1154" i="1" s="1"/>
  <c r="I1155" i="1"/>
  <c r="L1155" i="1" s="1"/>
  <c r="I1156" i="1"/>
  <c r="L1156" i="1" s="1"/>
  <c r="I1157" i="1"/>
  <c r="L1157" i="1" s="1"/>
  <c r="I1158" i="1"/>
  <c r="L1158" i="1" s="1"/>
  <c r="I1159" i="1"/>
  <c r="L1159" i="1" s="1"/>
  <c r="I1160" i="1"/>
  <c r="L1160" i="1" s="1"/>
  <c r="I1161" i="1"/>
  <c r="L1161" i="1" s="1"/>
  <c r="I1162" i="1"/>
  <c r="L1162" i="1" s="1"/>
  <c r="I1163" i="1"/>
  <c r="L1163" i="1" s="1"/>
  <c r="I1164" i="1"/>
  <c r="L1164" i="1" s="1"/>
  <c r="I1165" i="1"/>
  <c r="L1165" i="1" s="1"/>
  <c r="I1166" i="1"/>
  <c r="L1166" i="1" s="1"/>
  <c r="I1167" i="1"/>
  <c r="L1167" i="1" s="1"/>
  <c r="I1168" i="1"/>
  <c r="L1168" i="1" s="1"/>
  <c r="I1169" i="1"/>
  <c r="L1169" i="1" s="1"/>
  <c r="I1170" i="1"/>
  <c r="L1170" i="1" s="1"/>
  <c r="I1171" i="1"/>
  <c r="L1171" i="1" s="1"/>
  <c r="I1172" i="1"/>
  <c r="L1172" i="1" s="1"/>
  <c r="I1173" i="1"/>
  <c r="L1173" i="1" s="1"/>
  <c r="I1174" i="1"/>
  <c r="L1174" i="1" s="1"/>
  <c r="I1175" i="1"/>
  <c r="L1175" i="1" s="1"/>
  <c r="I1176" i="1"/>
  <c r="L1176" i="1" s="1"/>
  <c r="I1177" i="1"/>
  <c r="L1177" i="1" s="1"/>
  <c r="I1178" i="1"/>
  <c r="L1178" i="1" s="1"/>
  <c r="I1179" i="1"/>
  <c r="L1179" i="1" s="1"/>
  <c r="I1180" i="1"/>
  <c r="L1180" i="1" s="1"/>
  <c r="I1181" i="1"/>
  <c r="L1181" i="1" s="1"/>
  <c r="I1182" i="1"/>
  <c r="L1182" i="1" s="1"/>
  <c r="I1183" i="1"/>
  <c r="L1183" i="1" s="1"/>
  <c r="I1184" i="1"/>
  <c r="L1184" i="1" s="1"/>
  <c r="I1185" i="1"/>
  <c r="L1185" i="1" s="1"/>
  <c r="I1186" i="1"/>
  <c r="L1186" i="1" s="1"/>
  <c r="I1187" i="1"/>
  <c r="L1187" i="1" s="1"/>
  <c r="I1188" i="1"/>
  <c r="L1188" i="1" s="1"/>
  <c r="I1189" i="1"/>
  <c r="L1189" i="1" s="1"/>
  <c r="I1190" i="1"/>
  <c r="L1190" i="1" s="1"/>
  <c r="I1191" i="1"/>
  <c r="L1191" i="1" s="1"/>
  <c r="I1192" i="1"/>
  <c r="L1192" i="1" s="1"/>
  <c r="I1193" i="1"/>
  <c r="L1193" i="1" s="1"/>
  <c r="I1194" i="1"/>
  <c r="L1194" i="1" s="1"/>
  <c r="I1195" i="1"/>
  <c r="L1195" i="1" s="1"/>
  <c r="I1196" i="1"/>
  <c r="L1196" i="1" s="1"/>
  <c r="I1197" i="1"/>
  <c r="L1197" i="1" s="1"/>
  <c r="I1198" i="1"/>
  <c r="L1198" i="1" s="1"/>
  <c r="I1199" i="1"/>
  <c r="L1199" i="1" s="1"/>
  <c r="I1200" i="1"/>
  <c r="L1200" i="1" s="1"/>
  <c r="I1201" i="1"/>
  <c r="L1201" i="1" s="1"/>
  <c r="I1202" i="1"/>
  <c r="L1202" i="1" s="1"/>
  <c r="I1203" i="1"/>
  <c r="L1203" i="1" s="1"/>
  <c r="I1204" i="1"/>
  <c r="L1204" i="1" s="1"/>
  <c r="I1205" i="1"/>
  <c r="L1205" i="1" s="1"/>
  <c r="I1206" i="1"/>
  <c r="L1206" i="1" s="1"/>
  <c r="I1207" i="1"/>
  <c r="L1207" i="1" s="1"/>
  <c r="I1208" i="1"/>
  <c r="L1208" i="1" s="1"/>
  <c r="I1209" i="1"/>
  <c r="L1209" i="1" s="1"/>
  <c r="I1210" i="1"/>
  <c r="L1210" i="1" s="1"/>
  <c r="I1211" i="1"/>
  <c r="L1211" i="1" s="1"/>
  <c r="I1212" i="1"/>
  <c r="L1212" i="1" s="1"/>
  <c r="I1213" i="1"/>
  <c r="L1213" i="1" s="1"/>
  <c r="I1214" i="1"/>
  <c r="L1214" i="1" s="1"/>
  <c r="I1215" i="1"/>
  <c r="L1215" i="1" s="1"/>
  <c r="I1216" i="1"/>
  <c r="L1216" i="1" s="1"/>
  <c r="I1217" i="1"/>
  <c r="L1217" i="1" s="1"/>
  <c r="I1218" i="1"/>
  <c r="L1218" i="1" s="1"/>
  <c r="I1219" i="1"/>
  <c r="L1219" i="1" s="1"/>
  <c r="I1220" i="1"/>
  <c r="L1220" i="1" s="1"/>
  <c r="I1221" i="1"/>
  <c r="L1221" i="1" s="1"/>
  <c r="I1222" i="1"/>
  <c r="L1222" i="1" s="1"/>
  <c r="I1223" i="1"/>
  <c r="L1223" i="1" s="1"/>
  <c r="I1224" i="1"/>
  <c r="L1224" i="1" s="1"/>
  <c r="I1225" i="1"/>
  <c r="L1225" i="1" s="1"/>
  <c r="I1226" i="1"/>
  <c r="L1226" i="1" s="1"/>
  <c r="I1227" i="1"/>
  <c r="L1227" i="1" s="1"/>
  <c r="I1228" i="1"/>
  <c r="L1228" i="1" s="1"/>
  <c r="I1229" i="1"/>
  <c r="L1229" i="1" s="1"/>
  <c r="I1230" i="1"/>
  <c r="L1230" i="1" s="1"/>
  <c r="I1231" i="1"/>
  <c r="L1231" i="1" s="1"/>
  <c r="I1232" i="1"/>
  <c r="L1232" i="1" s="1"/>
  <c r="I1233" i="1"/>
  <c r="L1233" i="1" s="1"/>
  <c r="I1234" i="1"/>
  <c r="L1234" i="1" s="1"/>
  <c r="I1235" i="1"/>
  <c r="L1235" i="1" s="1"/>
  <c r="I1236" i="1"/>
  <c r="L1236" i="1" s="1"/>
  <c r="I1237" i="1"/>
  <c r="L1237" i="1" s="1"/>
  <c r="I1238" i="1"/>
  <c r="L1238" i="1" s="1"/>
  <c r="I1239" i="1"/>
  <c r="L1239" i="1" s="1"/>
  <c r="I1240" i="1"/>
  <c r="L1240" i="1" s="1"/>
  <c r="I1241" i="1"/>
  <c r="L1241" i="1" s="1"/>
  <c r="I1242" i="1"/>
  <c r="L1242" i="1" s="1"/>
  <c r="I1243" i="1"/>
  <c r="L1243" i="1" s="1"/>
  <c r="I1244" i="1"/>
  <c r="L1244" i="1" s="1"/>
  <c r="I1245" i="1"/>
  <c r="L1245" i="1" s="1"/>
  <c r="I1246" i="1"/>
  <c r="L1246" i="1" s="1"/>
  <c r="I1247" i="1"/>
  <c r="L1247" i="1" s="1"/>
  <c r="I1248" i="1"/>
  <c r="L1248" i="1" s="1"/>
  <c r="I1249" i="1"/>
  <c r="L1249" i="1" s="1"/>
  <c r="I1250" i="1"/>
  <c r="L1250" i="1" s="1"/>
  <c r="I1251" i="1"/>
  <c r="L1251" i="1" s="1"/>
  <c r="I1252" i="1"/>
  <c r="L1252" i="1" s="1"/>
  <c r="I1253" i="1"/>
  <c r="L1253" i="1" s="1"/>
  <c r="I1254" i="1"/>
  <c r="L1254" i="1" s="1"/>
  <c r="I1255" i="1"/>
  <c r="L1255" i="1" s="1"/>
  <c r="I1256" i="1"/>
  <c r="L1256" i="1" s="1"/>
  <c r="I1257" i="1"/>
  <c r="L1257" i="1" s="1"/>
  <c r="I1258" i="1"/>
  <c r="L1258" i="1" s="1"/>
  <c r="I1259" i="1"/>
  <c r="L1259" i="1" s="1"/>
  <c r="I1260" i="1"/>
  <c r="L1260" i="1" s="1"/>
  <c r="I1261" i="1"/>
  <c r="L1261" i="1" s="1"/>
  <c r="I1262" i="1"/>
  <c r="L1262" i="1" s="1"/>
  <c r="I1263" i="1"/>
  <c r="L1263" i="1" s="1"/>
  <c r="I1264" i="1"/>
  <c r="L1264" i="1" s="1"/>
  <c r="I1265" i="1"/>
  <c r="L1265" i="1" s="1"/>
  <c r="I1266" i="1"/>
  <c r="L1266" i="1" s="1"/>
  <c r="I1267" i="1"/>
  <c r="L1267" i="1" s="1"/>
  <c r="I1268" i="1"/>
  <c r="L1268" i="1" s="1"/>
  <c r="I1269" i="1"/>
  <c r="L1269" i="1" s="1"/>
  <c r="I1270" i="1"/>
  <c r="L1270" i="1" s="1"/>
  <c r="I1271" i="1"/>
  <c r="L1271" i="1" s="1"/>
  <c r="I1272" i="1"/>
  <c r="L1272" i="1" s="1"/>
  <c r="I1273" i="1"/>
  <c r="L1273" i="1" s="1"/>
  <c r="I1274" i="1"/>
  <c r="L1274" i="1" s="1"/>
  <c r="I1275" i="1"/>
  <c r="L1275" i="1" s="1"/>
  <c r="I1276" i="1"/>
  <c r="L1276" i="1" s="1"/>
  <c r="I1277" i="1"/>
  <c r="L1277" i="1" s="1"/>
  <c r="I1278" i="1"/>
  <c r="L1278" i="1" s="1"/>
  <c r="I1279" i="1"/>
  <c r="L1279" i="1" s="1"/>
  <c r="I1280" i="1"/>
  <c r="L1280" i="1" s="1"/>
  <c r="I1281" i="1"/>
  <c r="L1281" i="1" s="1"/>
  <c r="I1282" i="1"/>
  <c r="L1282" i="1" s="1"/>
  <c r="I1283" i="1"/>
  <c r="L1283" i="1" s="1"/>
  <c r="I1284" i="1"/>
  <c r="L1284" i="1" s="1"/>
  <c r="I1285" i="1"/>
  <c r="L1285" i="1" s="1"/>
  <c r="I1286" i="1"/>
  <c r="L1286" i="1" s="1"/>
  <c r="I1287" i="1"/>
  <c r="L1287" i="1" s="1"/>
  <c r="I1288" i="1"/>
  <c r="L1288" i="1" s="1"/>
  <c r="I1289" i="1"/>
  <c r="L1289" i="1" s="1"/>
  <c r="I1290" i="1"/>
  <c r="L1290" i="1" s="1"/>
  <c r="I1291" i="1"/>
  <c r="L1291" i="1" s="1"/>
  <c r="I1292" i="1"/>
  <c r="L1292" i="1" s="1"/>
  <c r="I1293" i="1"/>
  <c r="L1293" i="1" s="1"/>
  <c r="I1294" i="1"/>
  <c r="L1294" i="1" s="1"/>
  <c r="I1295" i="1"/>
  <c r="L1295" i="1" s="1"/>
  <c r="I1296" i="1"/>
  <c r="L1296" i="1" s="1"/>
  <c r="I1297" i="1"/>
  <c r="L1297" i="1" s="1"/>
  <c r="I1298" i="1"/>
  <c r="L1298" i="1" s="1"/>
  <c r="I1299" i="1"/>
  <c r="L1299" i="1" s="1"/>
  <c r="I1300" i="1"/>
  <c r="L1300" i="1" s="1"/>
  <c r="I1301" i="1"/>
  <c r="L1301" i="1" s="1"/>
  <c r="I1302" i="1"/>
  <c r="L1302" i="1" s="1"/>
  <c r="I1303" i="1"/>
  <c r="L1303" i="1" s="1"/>
  <c r="I1304" i="1"/>
  <c r="L1304" i="1" s="1"/>
  <c r="I1305" i="1"/>
  <c r="L1305" i="1" s="1"/>
  <c r="I1306" i="1"/>
  <c r="L1306" i="1" s="1"/>
  <c r="I1307" i="1"/>
  <c r="L1307" i="1" s="1"/>
  <c r="I1308" i="1"/>
  <c r="L1308" i="1" s="1"/>
  <c r="I1309" i="1"/>
  <c r="L1309" i="1" s="1"/>
  <c r="I1310" i="1"/>
  <c r="L1310" i="1" s="1"/>
  <c r="I1311" i="1"/>
  <c r="L1311" i="1" s="1"/>
  <c r="I1312" i="1"/>
  <c r="L1312" i="1" s="1"/>
  <c r="I1313" i="1"/>
  <c r="L1313" i="1" s="1"/>
  <c r="I1314" i="1"/>
  <c r="L1314" i="1" s="1"/>
  <c r="I1315" i="1"/>
  <c r="L1315" i="1" s="1"/>
  <c r="I1316" i="1"/>
  <c r="L1316" i="1" s="1"/>
  <c r="I1317" i="1"/>
  <c r="L1317" i="1" s="1"/>
  <c r="I1318" i="1"/>
  <c r="L1318" i="1" s="1"/>
  <c r="I1319" i="1"/>
  <c r="L1319" i="1" s="1"/>
  <c r="I1320" i="1"/>
  <c r="L1320" i="1" s="1"/>
  <c r="I1321" i="1"/>
  <c r="L1321" i="1" s="1"/>
  <c r="I1322" i="1"/>
  <c r="L1322" i="1" s="1"/>
  <c r="I1323" i="1"/>
  <c r="L1323" i="1" s="1"/>
  <c r="I1324" i="1"/>
  <c r="L1324" i="1" s="1"/>
  <c r="I1325" i="1"/>
  <c r="L1325" i="1" s="1"/>
  <c r="I1326" i="1"/>
  <c r="L1326" i="1" s="1"/>
  <c r="I1327" i="1"/>
  <c r="L1327" i="1" s="1"/>
  <c r="I1328" i="1"/>
  <c r="L1328" i="1" s="1"/>
  <c r="I1329" i="1"/>
  <c r="L1329" i="1" s="1"/>
  <c r="I1330" i="1"/>
  <c r="L1330" i="1" s="1"/>
  <c r="I1331" i="1"/>
  <c r="L1331" i="1" s="1"/>
  <c r="I1332" i="1"/>
  <c r="L1332" i="1" s="1"/>
  <c r="I1333" i="1"/>
  <c r="L1333" i="1" s="1"/>
  <c r="I1334" i="1"/>
  <c r="L1334" i="1" s="1"/>
  <c r="I1335" i="1"/>
  <c r="L1335" i="1" s="1"/>
  <c r="I1336" i="1"/>
  <c r="L1336" i="1" s="1"/>
  <c r="I1337" i="1"/>
  <c r="L1337" i="1" s="1"/>
  <c r="I1338" i="1"/>
  <c r="L1338" i="1" s="1"/>
  <c r="I1339" i="1"/>
  <c r="L1339" i="1" s="1"/>
  <c r="I1340" i="1"/>
  <c r="L1340" i="1" s="1"/>
  <c r="I1341" i="1"/>
  <c r="L1341" i="1" s="1"/>
  <c r="I1342" i="1"/>
  <c r="L1342" i="1" s="1"/>
  <c r="I1343" i="1"/>
  <c r="L1343" i="1" s="1"/>
  <c r="I1344" i="1"/>
  <c r="L1344" i="1" s="1"/>
  <c r="I1345" i="1"/>
  <c r="L1345" i="1" s="1"/>
  <c r="I1346" i="1"/>
  <c r="L1346" i="1" s="1"/>
  <c r="I1347" i="1"/>
  <c r="L1347" i="1" s="1"/>
  <c r="I1348" i="1"/>
  <c r="L1348" i="1" s="1"/>
  <c r="I1349" i="1"/>
  <c r="L1349" i="1" s="1"/>
  <c r="I1350" i="1"/>
  <c r="L1350" i="1" s="1"/>
  <c r="I1351" i="1"/>
  <c r="L1351" i="1" s="1"/>
  <c r="I1352" i="1"/>
  <c r="L1352" i="1" s="1"/>
  <c r="I1353" i="1"/>
  <c r="L1353" i="1" s="1"/>
  <c r="I1354" i="1"/>
  <c r="L1354" i="1" s="1"/>
  <c r="I1355" i="1"/>
  <c r="L1355" i="1" s="1"/>
  <c r="I1356" i="1"/>
  <c r="L1356" i="1" s="1"/>
  <c r="I1357" i="1"/>
  <c r="L1357" i="1" s="1"/>
  <c r="I1358" i="1"/>
  <c r="L1358" i="1" s="1"/>
  <c r="I1359" i="1"/>
  <c r="L1359" i="1" s="1"/>
  <c r="I1360" i="1"/>
  <c r="L1360" i="1" s="1"/>
  <c r="I1361" i="1"/>
  <c r="L1361" i="1" s="1"/>
  <c r="I1362" i="1"/>
  <c r="L1362" i="1" s="1"/>
  <c r="I1363" i="1"/>
  <c r="L1363" i="1" s="1"/>
  <c r="I1364" i="1"/>
  <c r="L1364" i="1" s="1"/>
  <c r="I1365" i="1"/>
  <c r="L1365" i="1" s="1"/>
  <c r="I1366" i="1"/>
  <c r="L1366" i="1" s="1"/>
  <c r="I1367" i="1"/>
  <c r="L1367" i="1" s="1"/>
  <c r="I1368" i="1"/>
  <c r="L1368" i="1" s="1"/>
  <c r="I1369" i="1"/>
  <c r="L1369" i="1" s="1"/>
  <c r="I1370" i="1"/>
  <c r="L1370" i="1" s="1"/>
  <c r="I1371" i="1"/>
  <c r="L1371" i="1" s="1"/>
  <c r="I1372" i="1"/>
  <c r="L1372" i="1" s="1"/>
  <c r="I1373" i="1"/>
  <c r="L1373" i="1" s="1"/>
  <c r="I1374" i="1"/>
  <c r="L1374" i="1" s="1"/>
  <c r="I1375" i="1"/>
  <c r="L1375" i="1" s="1"/>
  <c r="I1376" i="1"/>
  <c r="L1376" i="1" s="1"/>
  <c r="I1377" i="1"/>
  <c r="L1377" i="1" s="1"/>
  <c r="I1378" i="1"/>
  <c r="L1378" i="1" s="1"/>
  <c r="I1379" i="1"/>
  <c r="L1379" i="1" s="1"/>
  <c r="I1380" i="1"/>
  <c r="L1380" i="1" s="1"/>
  <c r="I1381" i="1"/>
  <c r="L1381" i="1" s="1"/>
  <c r="I1382" i="1"/>
  <c r="L1382" i="1" s="1"/>
  <c r="I1383" i="1"/>
  <c r="L1383" i="1" s="1"/>
  <c r="I1384" i="1"/>
  <c r="L1384" i="1" s="1"/>
  <c r="I1385" i="1"/>
  <c r="L1385" i="1" s="1"/>
  <c r="I1386" i="1"/>
  <c r="L1386" i="1" s="1"/>
  <c r="I1387" i="1"/>
  <c r="L1387" i="1" s="1"/>
  <c r="I1388" i="1"/>
  <c r="L1388" i="1" s="1"/>
  <c r="I1389" i="1"/>
  <c r="L1389" i="1" s="1"/>
  <c r="I1390" i="1"/>
  <c r="L1390" i="1" s="1"/>
  <c r="I1391" i="1"/>
  <c r="L1391" i="1" s="1"/>
  <c r="I1392" i="1"/>
  <c r="L1392" i="1" s="1"/>
  <c r="I1393" i="1"/>
  <c r="L1393" i="1" s="1"/>
  <c r="I1394" i="1"/>
  <c r="L1394" i="1" s="1"/>
  <c r="I1395" i="1"/>
  <c r="L1395" i="1" s="1"/>
  <c r="I1396" i="1"/>
  <c r="L1396" i="1" s="1"/>
  <c r="I1397" i="1"/>
  <c r="L1397" i="1" s="1"/>
  <c r="I1398" i="1"/>
  <c r="L1398" i="1" s="1"/>
  <c r="I1399" i="1"/>
  <c r="L1399" i="1" s="1"/>
  <c r="I1400" i="1"/>
  <c r="L1400" i="1" s="1"/>
  <c r="I1401" i="1"/>
  <c r="L1401" i="1" s="1"/>
  <c r="I1402" i="1"/>
  <c r="L1402" i="1" s="1"/>
  <c r="I1403" i="1"/>
  <c r="L1403" i="1" s="1"/>
  <c r="I1404" i="1"/>
  <c r="L1404" i="1" s="1"/>
  <c r="I1405" i="1"/>
  <c r="L1405" i="1" s="1"/>
  <c r="I1406" i="1"/>
  <c r="L1406" i="1" s="1"/>
  <c r="I1407" i="1"/>
  <c r="L1407" i="1" s="1"/>
  <c r="I1408" i="1"/>
  <c r="L1408" i="1" s="1"/>
  <c r="I1409" i="1"/>
  <c r="L1409" i="1" s="1"/>
  <c r="I1410" i="1"/>
  <c r="L1410" i="1" s="1"/>
  <c r="I1411" i="1"/>
  <c r="L1411" i="1" s="1"/>
  <c r="I1412" i="1"/>
  <c r="L1412" i="1" s="1"/>
  <c r="I1413" i="1"/>
  <c r="L1413" i="1" s="1"/>
  <c r="I1414" i="1"/>
  <c r="L1414" i="1" s="1"/>
  <c r="I1415" i="1"/>
  <c r="L1415" i="1" s="1"/>
  <c r="I1416" i="1"/>
  <c r="L1416" i="1" s="1"/>
  <c r="I1417" i="1"/>
  <c r="L1417" i="1" s="1"/>
  <c r="I1418" i="1"/>
  <c r="L1418" i="1" s="1"/>
  <c r="I1419" i="1"/>
  <c r="L1419" i="1" s="1"/>
  <c r="I1420" i="1"/>
  <c r="L1420" i="1" s="1"/>
  <c r="I1421" i="1"/>
  <c r="L1421" i="1" s="1"/>
  <c r="I1422" i="1"/>
  <c r="L1422" i="1" s="1"/>
  <c r="I1423" i="1"/>
  <c r="L1423" i="1" s="1"/>
  <c r="I1424" i="1"/>
  <c r="L1424" i="1" s="1"/>
  <c r="I1425" i="1"/>
  <c r="L1425" i="1" s="1"/>
  <c r="I1426" i="1"/>
  <c r="L1426" i="1" s="1"/>
  <c r="I1427" i="1"/>
  <c r="L1427" i="1" s="1"/>
  <c r="I1428" i="1"/>
  <c r="L1428" i="1" s="1"/>
  <c r="I1429" i="1"/>
  <c r="L1429" i="1" s="1"/>
  <c r="I1430" i="1"/>
  <c r="L1430" i="1" s="1"/>
  <c r="I1431" i="1"/>
  <c r="L1431" i="1" s="1"/>
  <c r="I1432" i="1"/>
  <c r="L1432" i="1" s="1"/>
  <c r="I1433" i="1"/>
  <c r="L1433" i="1" s="1"/>
  <c r="I1434" i="1"/>
  <c r="L1434" i="1" s="1"/>
  <c r="I1435" i="1"/>
  <c r="L1435" i="1" s="1"/>
  <c r="I1436" i="1"/>
  <c r="L1436" i="1" s="1"/>
  <c r="I1437" i="1"/>
  <c r="L1437" i="1" s="1"/>
  <c r="I1438" i="1"/>
  <c r="L1438" i="1" s="1"/>
  <c r="I1439" i="1"/>
  <c r="L1439" i="1" s="1"/>
  <c r="I1440" i="1"/>
  <c r="L1440" i="1" s="1"/>
  <c r="I1441" i="1"/>
  <c r="L1441" i="1" s="1"/>
  <c r="I1442" i="1"/>
  <c r="L1442" i="1" s="1"/>
  <c r="I1443" i="1"/>
  <c r="L1443" i="1" s="1"/>
  <c r="I1444" i="1"/>
  <c r="L1444" i="1" s="1"/>
  <c r="I1445" i="1"/>
  <c r="L1445" i="1" s="1"/>
  <c r="I1446" i="1"/>
  <c r="L1446" i="1" s="1"/>
  <c r="I1447" i="1"/>
  <c r="L1447" i="1" s="1"/>
  <c r="I1448" i="1"/>
  <c r="L1448" i="1" s="1"/>
  <c r="I1449" i="1"/>
  <c r="L1449" i="1" s="1"/>
  <c r="I1450" i="1"/>
  <c r="L1450" i="1" s="1"/>
  <c r="I1451" i="1"/>
  <c r="L1451" i="1" s="1"/>
  <c r="I1452" i="1"/>
  <c r="L1452" i="1" s="1"/>
  <c r="I1453" i="1"/>
  <c r="L1453" i="1" s="1"/>
  <c r="I1454" i="1"/>
  <c r="L1454" i="1" s="1"/>
  <c r="I1455" i="1"/>
  <c r="L1455" i="1" s="1"/>
  <c r="I1456" i="1"/>
  <c r="L1456" i="1" s="1"/>
  <c r="I1457" i="1"/>
  <c r="L1457" i="1" s="1"/>
  <c r="I1458" i="1"/>
  <c r="L1458" i="1" s="1"/>
  <c r="I1459" i="1"/>
  <c r="L1459" i="1" s="1"/>
  <c r="I1460" i="1"/>
  <c r="L1460" i="1" s="1"/>
  <c r="I1461" i="1"/>
  <c r="L1461" i="1" s="1"/>
  <c r="I1462" i="1"/>
  <c r="L1462" i="1" s="1"/>
  <c r="I1463" i="1"/>
  <c r="L1463" i="1" s="1"/>
  <c r="I1464" i="1"/>
  <c r="L1464" i="1" s="1"/>
  <c r="I1465" i="1"/>
  <c r="L1465" i="1" s="1"/>
  <c r="I1466" i="1"/>
  <c r="L1466" i="1" s="1"/>
  <c r="I1467" i="1"/>
  <c r="L1467" i="1" s="1"/>
  <c r="I1468" i="1"/>
  <c r="L1468" i="1" s="1"/>
  <c r="I1469" i="1"/>
  <c r="L1469" i="1" s="1"/>
  <c r="I1470" i="1"/>
  <c r="L1470" i="1" s="1"/>
  <c r="I1471" i="1"/>
  <c r="L1471" i="1" s="1"/>
  <c r="I1472" i="1"/>
  <c r="L1472" i="1" s="1"/>
  <c r="I1473" i="1"/>
  <c r="L1473" i="1" s="1"/>
  <c r="I1474" i="1"/>
  <c r="L1474" i="1" s="1"/>
  <c r="I1475" i="1"/>
  <c r="L1475" i="1" s="1"/>
  <c r="I1476" i="1"/>
  <c r="L1476" i="1" s="1"/>
  <c r="I1477" i="1"/>
  <c r="L1477" i="1" s="1"/>
  <c r="I1478" i="1"/>
  <c r="L1478" i="1" s="1"/>
  <c r="I1479" i="1"/>
  <c r="L1479" i="1" s="1"/>
  <c r="I1480" i="1"/>
  <c r="L1480" i="1" s="1"/>
  <c r="I1481" i="1"/>
  <c r="L1481" i="1" s="1"/>
  <c r="I1482" i="1"/>
  <c r="L1482" i="1" s="1"/>
  <c r="I1483" i="1"/>
  <c r="L1483" i="1" s="1"/>
  <c r="I1484" i="1"/>
  <c r="L1484" i="1" s="1"/>
  <c r="I1485" i="1"/>
  <c r="L1485" i="1" s="1"/>
  <c r="I1486" i="1"/>
  <c r="L1486" i="1" s="1"/>
  <c r="I1487" i="1"/>
  <c r="L1487" i="1" s="1"/>
  <c r="I1488" i="1"/>
  <c r="L1488" i="1" s="1"/>
  <c r="I1489" i="1"/>
  <c r="L1489" i="1" s="1"/>
  <c r="I1490" i="1"/>
  <c r="L1490" i="1" s="1"/>
  <c r="I1491" i="1"/>
  <c r="L1491" i="1" s="1"/>
  <c r="I1492" i="1"/>
  <c r="L1492" i="1" s="1"/>
  <c r="I1493" i="1"/>
  <c r="L1493" i="1" s="1"/>
  <c r="I1494" i="1"/>
  <c r="L1494" i="1" s="1"/>
  <c r="I1495" i="1"/>
  <c r="L1495" i="1" s="1"/>
  <c r="I1496" i="1"/>
  <c r="L1496" i="1" s="1"/>
  <c r="I1497" i="1"/>
  <c r="L1497" i="1" s="1"/>
  <c r="I1498" i="1"/>
  <c r="L1498" i="1" s="1"/>
  <c r="I1499" i="1"/>
  <c r="L1499" i="1" s="1"/>
  <c r="I1500" i="1"/>
  <c r="L1500" i="1" s="1"/>
  <c r="I1501" i="1"/>
  <c r="L1501" i="1" s="1"/>
  <c r="I1502" i="1"/>
  <c r="L1502" i="1" s="1"/>
  <c r="I1503" i="1"/>
  <c r="L1503" i="1" s="1"/>
  <c r="I1504" i="1"/>
  <c r="L1504" i="1" s="1"/>
  <c r="I1505" i="1"/>
  <c r="L1505" i="1" s="1"/>
  <c r="I1506" i="1"/>
  <c r="L1506" i="1" s="1"/>
  <c r="I1507" i="1"/>
  <c r="L1507" i="1" s="1"/>
  <c r="I1508" i="1"/>
  <c r="L1508" i="1" s="1"/>
  <c r="I1509" i="1"/>
  <c r="L1509" i="1" s="1"/>
  <c r="I1510" i="1"/>
  <c r="L1510" i="1" s="1"/>
  <c r="I1511" i="1"/>
  <c r="L1511" i="1" s="1"/>
  <c r="I1512" i="1"/>
  <c r="L1512" i="1" s="1"/>
  <c r="I1513" i="1"/>
  <c r="L1513" i="1" s="1"/>
  <c r="I1514" i="1"/>
  <c r="L1514" i="1" s="1"/>
  <c r="I1515" i="1"/>
  <c r="L1515" i="1" s="1"/>
  <c r="I1516" i="1"/>
  <c r="L1516" i="1" s="1"/>
  <c r="I1517" i="1"/>
  <c r="L1517" i="1" s="1"/>
  <c r="I1518" i="1"/>
  <c r="L1518" i="1" s="1"/>
  <c r="I1519" i="1"/>
  <c r="L1519" i="1" s="1"/>
  <c r="I1520" i="1"/>
  <c r="L1520" i="1" s="1"/>
  <c r="I1521" i="1"/>
  <c r="L1521" i="1" s="1"/>
  <c r="I1522" i="1"/>
  <c r="L1522" i="1" s="1"/>
  <c r="I1523" i="1"/>
  <c r="L1523" i="1" s="1"/>
  <c r="I1524" i="1"/>
  <c r="L1524" i="1" s="1"/>
  <c r="I1525" i="1"/>
  <c r="L1525" i="1" s="1"/>
  <c r="I1526" i="1"/>
  <c r="L1526" i="1" s="1"/>
  <c r="I1527" i="1"/>
  <c r="L1527" i="1" s="1"/>
  <c r="I1528" i="1"/>
  <c r="L1528" i="1" s="1"/>
  <c r="I1529" i="1"/>
  <c r="L1529" i="1" s="1"/>
  <c r="I1530" i="1"/>
  <c r="L1530" i="1" s="1"/>
  <c r="I1531" i="1"/>
  <c r="L1531" i="1" s="1"/>
  <c r="I1532" i="1"/>
  <c r="L1532" i="1" s="1"/>
  <c r="I1533" i="1"/>
  <c r="L1533" i="1" s="1"/>
  <c r="I1534" i="1"/>
  <c r="L1534" i="1" s="1"/>
  <c r="I1535" i="1"/>
  <c r="L1535" i="1" s="1"/>
  <c r="I1536" i="1"/>
  <c r="L1536" i="1" s="1"/>
  <c r="I1537" i="1"/>
  <c r="L1537" i="1" s="1"/>
  <c r="I1538" i="1"/>
  <c r="L1538" i="1" s="1"/>
  <c r="I1539" i="1"/>
  <c r="L1539" i="1" s="1"/>
  <c r="I1540" i="1"/>
  <c r="L1540" i="1" s="1"/>
  <c r="I1541" i="1"/>
  <c r="L1541" i="1" s="1"/>
  <c r="I1542" i="1"/>
  <c r="L1542" i="1" s="1"/>
  <c r="I1543" i="1"/>
  <c r="L1543" i="1" s="1"/>
  <c r="I1544" i="1"/>
  <c r="L1544" i="1" s="1"/>
  <c r="I1545" i="1"/>
  <c r="L1545" i="1" s="1"/>
  <c r="I1546" i="1"/>
  <c r="L1546" i="1" s="1"/>
  <c r="I1547" i="1"/>
  <c r="L1547" i="1" s="1"/>
  <c r="I1548" i="1"/>
  <c r="L1548" i="1" s="1"/>
  <c r="I1549" i="1"/>
  <c r="L1549" i="1" s="1"/>
  <c r="I1550" i="1"/>
  <c r="L1550" i="1" s="1"/>
  <c r="I1551" i="1"/>
  <c r="L1551" i="1" s="1"/>
  <c r="I1552" i="1"/>
  <c r="L1552" i="1" s="1"/>
  <c r="I1553" i="1"/>
  <c r="L1553" i="1" s="1"/>
  <c r="I1554" i="1"/>
  <c r="L1554" i="1" s="1"/>
  <c r="I1555" i="1"/>
  <c r="L1555" i="1" s="1"/>
  <c r="I1556" i="1"/>
  <c r="L1556" i="1" s="1"/>
  <c r="I1557" i="1"/>
  <c r="L1557" i="1" s="1"/>
  <c r="I1558" i="1"/>
  <c r="L1558" i="1" s="1"/>
  <c r="I1559" i="1"/>
  <c r="L1559" i="1" s="1"/>
  <c r="I1560" i="1"/>
  <c r="L1560" i="1" s="1"/>
  <c r="I1561" i="1"/>
  <c r="L1561" i="1" s="1"/>
  <c r="I1562" i="1"/>
  <c r="L1562" i="1" s="1"/>
  <c r="I1563" i="1"/>
  <c r="L1563" i="1" s="1"/>
  <c r="I1564" i="1"/>
  <c r="L1564" i="1" s="1"/>
  <c r="I1565" i="1"/>
  <c r="L1565" i="1" s="1"/>
  <c r="I1566" i="1"/>
  <c r="L1566" i="1" s="1"/>
  <c r="I1567" i="1"/>
  <c r="L1567" i="1" s="1"/>
  <c r="I1568" i="1"/>
  <c r="L1568" i="1" s="1"/>
  <c r="I1569" i="1"/>
  <c r="L1569" i="1" s="1"/>
  <c r="I1570" i="1"/>
  <c r="L1570" i="1" s="1"/>
  <c r="I1571" i="1"/>
  <c r="L1571" i="1" s="1"/>
  <c r="I1572" i="1"/>
  <c r="L1572" i="1" s="1"/>
  <c r="I1573" i="1"/>
  <c r="L1573" i="1" s="1"/>
  <c r="I1574" i="1"/>
  <c r="L1574" i="1" s="1"/>
  <c r="I1575" i="1"/>
  <c r="L1575" i="1" s="1"/>
  <c r="I1576" i="1"/>
  <c r="L1576" i="1" s="1"/>
  <c r="I1577" i="1"/>
  <c r="L1577" i="1" s="1"/>
  <c r="I1578" i="1"/>
  <c r="L1578" i="1" s="1"/>
  <c r="I1579" i="1"/>
  <c r="L1579" i="1" s="1"/>
  <c r="I1580" i="1"/>
  <c r="L1580" i="1" s="1"/>
  <c r="I1581" i="1"/>
  <c r="L1581" i="1" s="1"/>
  <c r="I1582" i="1"/>
  <c r="L1582" i="1" s="1"/>
  <c r="I1583" i="1"/>
  <c r="L1583" i="1" s="1"/>
  <c r="I1584" i="1"/>
  <c r="L1584" i="1" s="1"/>
  <c r="I1585" i="1"/>
  <c r="L1585" i="1" s="1"/>
  <c r="I1586" i="1"/>
  <c r="L1586" i="1" s="1"/>
  <c r="I1587" i="1"/>
  <c r="L1587" i="1" s="1"/>
  <c r="I1588" i="1"/>
  <c r="L1588" i="1" s="1"/>
  <c r="I1589" i="1"/>
  <c r="L1589" i="1" s="1"/>
  <c r="I1590" i="1"/>
  <c r="L1590" i="1" s="1"/>
  <c r="I1591" i="1"/>
  <c r="L1591" i="1" s="1"/>
  <c r="I1592" i="1"/>
  <c r="L1592" i="1" s="1"/>
  <c r="I1593" i="1"/>
  <c r="L1593" i="1" s="1"/>
  <c r="I1594" i="1"/>
  <c r="L1594" i="1" s="1"/>
  <c r="I1595" i="1"/>
  <c r="L1595" i="1" s="1"/>
  <c r="I1596" i="1"/>
  <c r="L1596" i="1" s="1"/>
  <c r="I1597" i="1"/>
  <c r="L1597" i="1" s="1"/>
  <c r="I1598" i="1"/>
  <c r="L1598" i="1" s="1"/>
  <c r="I1599" i="1"/>
  <c r="L1599" i="1" s="1"/>
  <c r="I1600" i="1"/>
  <c r="L1600" i="1" s="1"/>
  <c r="I1601" i="1"/>
  <c r="L1601" i="1" s="1"/>
  <c r="I1602" i="1"/>
  <c r="L1602" i="1" s="1"/>
  <c r="I1603" i="1"/>
  <c r="L1603" i="1" s="1"/>
  <c r="I1604" i="1"/>
  <c r="L1604" i="1" s="1"/>
  <c r="I1605" i="1"/>
  <c r="L1605" i="1" s="1"/>
  <c r="I1606" i="1"/>
  <c r="L1606" i="1" s="1"/>
  <c r="I1607" i="1"/>
  <c r="L1607" i="1" s="1"/>
  <c r="I1608" i="1"/>
  <c r="L1608" i="1" s="1"/>
  <c r="I1609" i="1"/>
  <c r="L1609" i="1" s="1"/>
  <c r="I1610" i="1"/>
  <c r="L1610" i="1" s="1"/>
  <c r="I1611" i="1"/>
  <c r="L1611" i="1" s="1"/>
  <c r="I1612" i="1"/>
  <c r="L1612" i="1" s="1"/>
  <c r="I1613" i="1"/>
  <c r="L1613" i="1" s="1"/>
  <c r="I1614" i="1"/>
  <c r="L1614" i="1" s="1"/>
  <c r="I1615" i="1"/>
  <c r="L1615" i="1" s="1"/>
  <c r="I1616" i="1"/>
  <c r="L1616" i="1" s="1"/>
  <c r="I1617" i="1"/>
  <c r="L1617" i="1" s="1"/>
  <c r="I1618" i="1"/>
  <c r="L1618" i="1" s="1"/>
  <c r="I1619" i="1"/>
  <c r="L1619" i="1" s="1"/>
  <c r="I1620" i="1"/>
  <c r="L1620" i="1" s="1"/>
  <c r="I1621" i="1"/>
  <c r="L1621" i="1" s="1"/>
  <c r="I1622" i="1"/>
  <c r="L1622" i="1" s="1"/>
  <c r="I1623" i="1"/>
  <c r="L1623" i="1" s="1"/>
  <c r="I1624" i="1"/>
  <c r="L1624" i="1" s="1"/>
  <c r="I1625" i="1"/>
  <c r="L1625" i="1" s="1"/>
  <c r="I1626" i="1"/>
  <c r="L1626" i="1" s="1"/>
  <c r="I1627" i="1"/>
  <c r="L1627" i="1" s="1"/>
  <c r="I1628" i="1"/>
  <c r="L1628" i="1" s="1"/>
  <c r="I1629" i="1"/>
  <c r="L1629" i="1" s="1"/>
  <c r="I1630" i="1"/>
  <c r="L1630" i="1" s="1"/>
  <c r="I1631" i="1"/>
  <c r="L1631" i="1" s="1"/>
  <c r="I1632" i="1"/>
  <c r="L1632" i="1" s="1"/>
  <c r="I1633" i="1"/>
  <c r="L1633" i="1" s="1"/>
  <c r="I1634" i="1"/>
  <c r="L1634" i="1" s="1"/>
  <c r="I1635" i="1"/>
  <c r="L1635" i="1" s="1"/>
  <c r="I1636" i="1"/>
  <c r="L1636" i="1" s="1"/>
  <c r="I1637" i="1"/>
  <c r="L1637" i="1" s="1"/>
  <c r="I1638" i="1"/>
  <c r="L1638" i="1" s="1"/>
  <c r="I1639" i="1"/>
  <c r="L1639" i="1" s="1"/>
  <c r="I1640" i="1"/>
  <c r="L1640" i="1" s="1"/>
  <c r="I1641" i="1"/>
  <c r="L1641" i="1" s="1"/>
  <c r="I1642" i="1"/>
  <c r="L1642" i="1" s="1"/>
  <c r="I1643" i="1"/>
  <c r="L1643" i="1" s="1"/>
  <c r="I1644" i="1"/>
  <c r="L1644" i="1" s="1"/>
  <c r="I1645" i="1"/>
  <c r="L1645" i="1" s="1"/>
  <c r="I1646" i="1"/>
  <c r="L1646" i="1" s="1"/>
  <c r="I1647" i="1"/>
  <c r="L1647" i="1" s="1"/>
  <c r="I1648" i="1"/>
  <c r="L1648" i="1" s="1"/>
  <c r="I1649" i="1"/>
  <c r="L1649" i="1" s="1"/>
  <c r="I1650" i="1"/>
  <c r="L1650" i="1" s="1"/>
  <c r="I1651" i="1"/>
  <c r="L1651" i="1" s="1"/>
  <c r="I1652" i="1"/>
  <c r="L1652" i="1" s="1"/>
  <c r="I1653" i="1"/>
  <c r="L1653" i="1" s="1"/>
  <c r="I1654" i="1"/>
  <c r="L1654" i="1" s="1"/>
  <c r="I1655" i="1"/>
  <c r="L1655" i="1" s="1"/>
  <c r="I1656" i="1"/>
  <c r="L1656" i="1" s="1"/>
  <c r="I1657" i="1"/>
  <c r="L1657" i="1" s="1"/>
  <c r="I1658" i="1"/>
  <c r="L1658" i="1" s="1"/>
  <c r="I1659" i="1"/>
  <c r="L1659" i="1" s="1"/>
  <c r="I1660" i="1"/>
  <c r="L1660" i="1" s="1"/>
  <c r="I1661" i="1"/>
  <c r="L1661" i="1" s="1"/>
  <c r="I1662" i="1"/>
  <c r="L1662" i="1" s="1"/>
  <c r="I1663" i="1"/>
  <c r="L1663" i="1" s="1"/>
  <c r="I1664" i="1"/>
  <c r="L1664" i="1" s="1"/>
  <c r="I1665" i="1"/>
  <c r="L1665" i="1" s="1"/>
  <c r="I1666" i="1"/>
  <c r="L1666" i="1" s="1"/>
  <c r="I1667" i="1"/>
  <c r="L1667" i="1" s="1"/>
  <c r="I1668" i="1"/>
  <c r="L1668" i="1" s="1"/>
  <c r="I1669" i="1"/>
  <c r="L1669" i="1" s="1"/>
  <c r="I1670" i="1"/>
  <c r="L1670" i="1" s="1"/>
  <c r="I1671" i="1"/>
  <c r="L1671" i="1" s="1"/>
  <c r="I1672" i="1"/>
  <c r="L1672" i="1" s="1"/>
  <c r="I1673" i="1"/>
  <c r="L1673" i="1" s="1"/>
  <c r="I1674" i="1"/>
  <c r="L1674" i="1" s="1"/>
  <c r="I1675" i="1"/>
  <c r="L1675" i="1" s="1"/>
  <c r="I1676" i="1"/>
  <c r="L1676" i="1" s="1"/>
  <c r="I1677" i="1"/>
  <c r="L1677" i="1" s="1"/>
  <c r="I1678" i="1"/>
  <c r="L1678" i="1" s="1"/>
  <c r="I1679" i="1"/>
  <c r="L1679" i="1" s="1"/>
  <c r="I1680" i="1"/>
  <c r="L1680" i="1" s="1"/>
  <c r="I1681" i="1"/>
  <c r="L1681" i="1" s="1"/>
  <c r="I1682" i="1"/>
  <c r="L1682" i="1" s="1"/>
  <c r="I1683" i="1"/>
  <c r="L1683" i="1" s="1"/>
  <c r="I1684" i="1"/>
  <c r="L1684" i="1" s="1"/>
  <c r="I1685" i="1"/>
  <c r="L1685" i="1" s="1"/>
  <c r="I1686" i="1"/>
  <c r="L1686" i="1" s="1"/>
  <c r="I1687" i="1"/>
  <c r="L1687" i="1" s="1"/>
  <c r="I1688" i="1"/>
  <c r="L1688" i="1" s="1"/>
  <c r="I1689" i="1"/>
  <c r="L1689" i="1" s="1"/>
  <c r="I1690" i="1"/>
  <c r="L1690" i="1" s="1"/>
  <c r="I1691" i="1"/>
  <c r="L1691" i="1" s="1"/>
  <c r="I1692" i="1"/>
  <c r="L1692" i="1" s="1"/>
  <c r="I1693" i="1"/>
  <c r="L1693" i="1" s="1"/>
  <c r="I1694" i="1"/>
  <c r="L1694" i="1" s="1"/>
  <c r="I1695" i="1"/>
  <c r="L1695" i="1" s="1"/>
  <c r="I1696" i="1"/>
  <c r="L1696" i="1" s="1"/>
  <c r="I1697" i="1"/>
  <c r="L1697" i="1" s="1"/>
  <c r="I1698" i="1"/>
  <c r="L1698" i="1" s="1"/>
  <c r="I1699" i="1"/>
  <c r="L1699" i="1" s="1"/>
  <c r="I1700" i="1"/>
  <c r="L1700" i="1" s="1"/>
  <c r="I1701" i="1"/>
  <c r="L1701" i="1" s="1"/>
  <c r="I1702" i="1"/>
  <c r="L1702" i="1" s="1"/>
  <c r="I1703" i="1"/>
  <c r="L1703" i="1" s="1"/>
  <c r="I1704" i="1"/>
  <c r="L1704" i="1" s="1"/>
  <c r="I1705" i="1"/>
  <c r="L1705" i="1" s="1"/>
  <c r="I1706" i="1"/>
  <c r="L1706" i="1" s="1"/>
  <c r="I1707" i="1"/>
  <c r="L1707" i="1" s="1"/>
  <c r="I1708" i="1"/>
  <c r="L1708" i="1" s="1"/>
  <c r="I1709" i="1"/>
  <c r="L1709" i="1" s="1"/>
  <c r="I1710" i="1"/>
  <c r="L1710" i="1" s="1"/>
  <c r="I1711" i="1"/>
  <c r="L1711" i="1" s="1"/>
  <c r="I1712" i="1"/>
  <c r="L1712" i="1" s="1"/>
  <c r="I1713" i="1"/>
  <c r="L1713" i="1" s="1"/>
  <c r="I1714" i="1"/>
  <c r="L1714" i="1" s="1"/>
  <c r="I1715" i="1"/>
  <c r="L1715" i="1" s="1"/>
  <c r="I1716" i="1"/>
  <c r="L1716" i="1" s="1"/>
  <c r="I1717" i="1"/>
  <c r="L1717" i="1" s="1"/>
  <c r="I1718" i="1"/>
  <c r="L1718" i="1" s="1"/>
  <c r="I1719" i="1"/>
  <c r="L1719" i="1" s="1"/>
  <c r="I1720" i="1"/>
  <c r="L1720" i="1" s="1"/>
  <c r="I1721" i="1"/>
  <c r="L1721" i="1" s="1"/>
  <c r="I1722" i="1"/>
  <c r="L1722" i="1" s="1"/>
  <c r="I1723" i="1"/>
  <c r="L1723" i="1" s="1"/>
  <c r="I1724" i="1"/>
  <c r="L1724" i="1" s="1"/>
  <c r="I1725" i="1"/>
  <c r="L1725" i="1" s="1"/>
  <c r="I1726" i="1"/>
  <c r="L1726" i="1" s="1"/>
  <c r="I1727" i="1"/>
  <c r="L1727" i="1" s="1"/>
  <c r="I1728" i="1"/>
  <c r="L1728" i="1" s="1"/>
  <c r="I1729" i="1"/>
  <c r="L1729" i="1" s="1"/>
  <c r="I1730" i="1"/>
  <c r="L1730" i="1" s="1"/>
  <c r="I1731" i="1"/>
  <c r="L1731" i="1" s="1"/>
  <c r="I1732" i="1"/>
  <c r="L1732" i="1" s="1"/>
  <c r="I1733" i="1"/>
  <c r="L1733" i="1" s="1"/>
  <c r="I1734" i="1"/>
  <c r="L1734" i="1" s="1"/>
  <c r="I1735" i="1"/>
  <c r="L1735" i="1" s="1"/>
  <c r="I1736" i="1"/>
  <c r="L1736" i="1" s="1"/>
  <c r="I1737" i="1"/>
  <c r="L1737" i="1" s="1"/>
  <c r="I1738" i="1"/>
  <c r="L1738" i="1" s="1"/>
  <c r="I1739" i="1"/>
  <c r="L1739" i="1" s="1"/>
  <c r="I1740" i="1"/>
  <c r="L1740" i="1" s="1"/>
  <c r="I1741" i="1"/>
  <c r="L1741" i="1" s="1"/>
  <c r="I1742" i="1"/>
  <c r="L1742" i="1" s="1"/>
  <c r="I1743" i="1"/>
  <c r="L1743" i="1" s="1"/>
  <c r="I1744" i="1"/>
  <c r="L1744" i="1" s="1"/>
  <c r="I1745" i="1"/>
  <c r="L1745" i="1" s="1"/>
  <c r="I1746" i="1"/>
  <c r="L1746" i="1" s="1"/>
  <c r="I1747" i="1"/>
  <c r="L1747" i="1" s="1"/>
  <c r="I1748" i="1"/>
  <c r="L1748" i="1" s="1"/>
  <c r="I1749" i="1"/>
  <c r="L1749" i="1" s="1"/>
  <c r="I1750" i="1"/>
  <c r="L1750" i="1" s="1"/>
  <c r="I1751" i="1"/>
  <c r="L1751" i="1" s="1"/>
  <c r="I1752" i="1"/>
  <c r="L1752" i="1" s="1"/>
  <c r="I1753" i="1"/>
  <c r="L1753" i="1" s="1"/>
  <c r="I1754" i="1"/>
  <c r="L1754" i="1" s="1"/>
  <c r="I1755" i="1"/>
  <c r="L1755" i="1" s="1"/>
  <c r="I1756" i="1"/>
  <c r="L1756" i="1" s="1"/>
  <c r="I1757" i="1"/>
  <c r="L1757" i="1" s="1"/>
  <c r="I1758" i="1"/>
  <c r="L1758" i="1" s="1"/>
  <c r="I1759" i="1"/>
  <c r="L1759" i="1" s="1"/>
  <c r="I1760" i="1"/>
  <c r="L1760" i="1" s="1"/>
  <c r="I1761" i="1"/>
  <c r="L1761" i="1" s="1"/>
  <c r="I1762" i="1"/>
  <c r="L1762" i="1" s="1"/>
  <c r="I1763" i="1"/>
  <c r="L1763" i="1" s="1"/>
  <c r="I1764" i="1"/>
  <c r="L1764" i="1" s="1"/>
  <c r="I1765" i="1"/>
  <c r="L1765" i="1" s="1"/>
  <c r="I1766" i="1"/>
  <c r="L1766" i="1" s="1"/>
  <c r="I1767" i="1"/>
  <c r="L1767" i="1" s="1"/>
  <c r="I1768" i="1"/>
  <c r="L1768" i="1" s="1"/>
  <c r="I1769" i="1"/>
  <c r="L1769" i="1" s="1"/>
  <c r="I1770" i="1"/>
  <c r="L1770" i="1" s="1"/>
  <c r="I1771" i="1"/>
  <c r="L1771" i="1" s="1"/>
  <c r="I1772" i="1"/>
  <c r="L1772" i="1" s="1"/>
  <c r="I1773" i="1"/>
  <c r="L1773" i="1" s="1"/>
  <c r="I1774" i="1"/>
  <c r="L1774" i="1" s="1"/>
  <c r="I1775" i="1"/>
  <c r="L1775" i="1" s="1"/>
  <c r="I1776" i="1"/>
  <c r="L1776" i="1" s="1"/>
  <c r="I1777" i="1"/>
  <c r="L1777" i="1" s="1"/>
  <c r="I1778" i="1"/>
  <c r="L1778" i="1" s="1"/>
  <c r="I1779" i="1"/>
  <c r="L1779" i="1" s="1"/>
  <c r="I1780" i="1"/>
  <c r="L1780" i="1" s="1"/>
  <c r="I1781" i="1"/>
  <c r="L1781" i="1" s="1"/>
  <c r="I1782" i="1"/>
  <c r="L1782" i="1" s="1"/>
  <c r="I1783" i="1"/>
  <c r="L1783" i="1" s="1"/>
  <c r="I1784" i="1"/>
  <c r="L1784" i="1" s="1"/>
  <c r="I1785" i="1"/>
  <c r="L1785" i="1" s="1"/>
  <c r="I1786" i="1"/>
  <c r="L1786" i="1" s="1"/>
  <c r="I1787" i="1"/>
  <c r="L1787" i="1" s="1"/>
  <c r="I1788" i="1"/>
  <c r="L1788" i="1" s="1"/>
  <c r="I1789" i="1"/>
  <c r="L1789" i="1" s="1"/>
  <c r="I1790" i="1"/>
  <c r="L1790" i="1" s="1"/>
  <c r="I1791" i="1"/>
  <c r="L1791" i="1" s="1"/>
  <c r="I1792" i="1"/>
  <c r="L1792" i="1" s="1"/>
  <c r="I1793" i="1"/>
  <c r="L1793" i="1" s="1"/>
  <c r="I1794" i="1"/>
  <c r="L1794" i="1" s="1"/>
  <c r="I1795" i="1"/>
  <c r="L1795" i="1" s="1"/>
  <c r="I1796" i="1"/>
  <c r="L1796" i="1" s="1"/>
  <c r="I1797" i="1"/>
  <c r="L1797" i="1" s="1"/>
  <c r="I1798" i="1"/>
  <c r="L1798" i="1" s="1"/>
  <c r="I1799" i="1"/>
  <c r="L1799" i="1" s="1"/>
  <c r="I1800" i="1"/>
  <c r="L1800" i="1" s="1"/>
  <c r="I1801" i="1"/>
  <c r="L1801" i="1" s="1"/>
  <c r="I1802" i="1"/>
  <c r="L1802" i="1" s="1"/>
  <c r="I1803" i="1"/>
  <c r="L1803" i="1" s="1"/>
  <c r="I1804" i="1"/>
  <c r="L1804" i="1" s="1"/>
  <c r="I1805" i="1"/>
  <c r="L1805" i="1" s="1"/>
  <c r="I1806" i="1"/>
  <c r="L1806" i="1" s="1"/>
  <c r="I1807" i="1"/>
  <c r="L1807" i="1" s="1"/>
  <c r="I1808" i="1"/>
  <c r="L1808" i="1" s="1"/>
  <c r="I1809" i="1"/>
  <c r="L1809" i="1" s="1"/>
  <c r="I1810" i="1"/>
  <c r="L1810" i="1" s="1"/>
  <c r="I1811" i="1"/>
  <c r="L1811" i="1" s="1"/>
  <c r="I1812" i="1"/>
  <c r="L1812" i="1" s="1"/>
  <c r="I1813" i="1"/>
  <c r="L1813" i="1" s="1"/>
  <c r="I1814" i="1"/>
  <c r="L1814" i="1" s="1"/>
  <c r="I1815" i="1"/>
  <c r="L1815" i="1" s="1"/>
  <c r="I1816" i="1"/>
  <c r="L1816" i="1" s="1"/>
  <c r="I1817" i="1"/>
  <c r="L1817" i="1" s="1"/>
  <c r="I1818" i="1"/>
  <c r="L1818" i="1" s="1"/>
  <c r="I1819" i="1"/>
  <c r="L1819" i="1" s="1"/>
  <c r="I1820" i="1"/>
  <c r="L1820" i="1" s="1"/>
  <c r="I1821" i="1"/>
  <c r="L1821" i="1" s="1"/>
  <c r="I1822" i="1"/>
  <c r="L1822" i="1" s="1"/>
  <c r="I1823" i="1"/>
  <c r="L1823" i="1" s="1"/>
  <c r="I1824" i="1"/>
  <c r="L1824" i="1" s="1"/>
  <c r="I1825" i="1"/>
  <c r="L1825" i="1" s="1"/>
  <c r="I1826" i="1"/>
  <c r="L1826" i="1" s="1"/>
  <c r="I1827" i="1"/>
  <c r="L1827" i="1" s="1"/>
  <c r="I1828" i="1"/>
  <c r="L1828" i="1" s="1"/>
  <c r="I1829" i="1"/>
  <c r="L1829" i="1" s="1"/>
  <c r="I1830" i="1"/>
  <c r="L1830" i="1" s="1"/>
  <c r="I1831" i="1"/>
  <c r="L1831" i="1" s="1"/>
  <c r="I1832" i="1"/>
  <c r="L1832" i="1" s="1"/>
  <c r="I1833" i="1"/>
  <c r="L1833" i="1" s="1"/>
  <c r="I1834" i="1"/>
  <c r="L1834" i="1" s="1"/>
  <c r="I1835" i="1"/>
  <c r="L1835" i="1" s="1"/>
  <c r="I1836" i="1"/>
  <c r="L1836" i="1" s="1"/>
  <c r="I1837" i="1"/>
  <c r="L1837" i="1" s="1"/>
  <c r="I1838" i="1"/>
  <c r="L1838" i="1" s="1"/>
  <c r="I1839" i="1"/>
  <c r="L1839" i="1" s="1"/>
  <c r="I1840" i="1"/>
  <c r="L1840" i="1" s="1"/>
  <c r="I1841" i="1"/>
  <c r="L1841" i="1" s="1"/>
  <c r="I1842" i="1"/>
  <c r="L1842" i="1" s="1"/>
  <c r="I1843" i="1"/>
  <c r="L1843" i="1" s="1"/>
  <c r="I1844" i="1"/>
  <c r="L1844" i="1" s="1"/>
  <c r="I1845" i="1"/>
  <c r="L1845" i="1" s="1"/>
  <c r="I1846" i="1"/>
  <c r="L1846" i="1" s="1"/>
  <c r="I1847" i="1"/>
  <c r="L1847" i="1" s="1"/>
  <c r="I1848" i="1"/>
  <c r="L1848" i="1" s="1"/>
  <c r="I1849" i="1"/>
  <c r="L1849" i="1" s="1"/>
  <c r="I1850" i="1"/>
  <c r="L1850" i="1" s="1"/>
  <c r="I1851" i="1"/>
  <c r="L1851" i="1" s="1"/>
  <c r="I1852" i="1"/>
  <c r="L1852" i="1" s="1"/>
  <c r="I1853" i="1"/>
  <c r="L1853" i="1" s="1"/>
  <c r="I1854" i="1"/>
  <c r="L1854" i="1" s="1"/>
  <c r="I1855" i="1"/>
  <c r="L1855" i="1" s="1"/>
  <c r="I1856" i="1"/>
  <c r="L1856" i="1" s="1"/>
  <c r="I1857" i="1"/>
  <c r="L1857" i="1" s="1"/>
  <c r="I1858" i="1"/>
  <c r="L1858" i="1" s="1"/>
  <c r="I1859" i="1"/>
  <c r="L1859" i="1" s="1"/>
  <c r="I1860" i="1"/>
  <c r="L1860" i="1" s="1"/>
  <c r="I1861" i="1"/>
  <c r="L1861" i="1" s="1"/>
  <c r="I1862" i="1"/>
  <c r="L1862" i="1" s="1"/>
  <c r="I1863" i="1"/>
  <c r="L1863" i="1" s="1"/>
  <c r="I1864" i="1"/>
  <c r="L1864" i="1" s="1"/>
  <c r="I1865" i="1"/>
  <c r="L1865" i="1" s="1"/>
  <c r="I1866" i="1"/>
  <c r="L1866" i="1" s="1"/>
  <c r="I1867" i="1"/>
  <c r="L1867" i="1" s="1"/>
  <c r="I1868" i="1"/>
  <c r="L1868" i="1" s="1"/>
  <c r="I1869" i="1"/>
  <c r="L1869" i="1" s="1"/>
  <c r="I1870" i="1"/>
  <c r="L1870" i="1" s="1"/>
  <c r="I1871" i="1"/>
  <c r="L1871" i="1" s="1"/>
  <c r="I1872" i="1"/>
  <c r="L1872" i="1" s="1"/>
  <c r="I1873" i="1"/>
  <c r="L1873" i="1" s="1"/>
  <c r="I1874" i="1"/>
  <c r="L1874" i="1" s="1"/>
  <c r="I1875" i="1"/>
  <c r="L1875" i="1" s="1"/>
  <c r="I1876" i="1"/>
  <c r="L1876" i="1" s="1"/>
  <c r="I1877" i="1"/>
  <c r="L1877" i="1" s="1"/>
  <c r="I1878" i="1"/>
  <c r="L1878" i="1" s="1"/>
  <c r="I1879" i="1"/>
  <c r="L1879" i="1" s="1"/>
  <c r="I1880" i="1"/>
  <c r="L1880" i="1" s="1"/>
  <c r="I1881" i="1"/>
  <c r="L1881" i="1" s="1"/>
  <c r="I1882" i="1"/>
  <c r="L1882" i="1" s="1"/>
  <c r="I1883" i="1"/>
  <c r="L1883" i="1" s="1"/>
  <c r="I1884" i="1"/>
  <c r="L1884" i="1" s="1"/>
  <c r="I1885" i="1"/>
  <c r="L1885" i="1" s="1"/>
  <c r="I1886" i="1"/>
  <c r="L1886" i="1" s="1"/>
  <c r="I1887" i="1"/>
  <c r="L1887" i="1" s="1"/>
  <c r="I1888" i="1"/>
  <c r="L1888" i="1" s="1"/>
  <c r="I1889" i="1"/>
  <c r="L1889" i="1" s="1"/>
  <c r="I1890" i="1"/>
  <c r="L1890" i="1" s="1"/>
  <c r="I1891" i="1"/>
  <c r="L1891" i="1" s="1"/>
  <c r="I1892" i="1"/>
  <c r="L1892" i="1" s="1"/>
  <c r="I1893" i="1"/>
  <c r="L1893" i="1" s="1"/>
  <c r="I1894" i="1"/>
  <c r="L1894" i="1" s="1"/>
  <c r="I1895" i="1"/>
  <c r="L1895" i="1" s="1"/>
  <c r="I1896" i="1"/>
  <c r="L1896" i="1" s="1"/>
  <c r="I1897" i="1"/>
  <c r="L1897" i="1" s="1"/>
  <c r="I1898" i="1"/>
  <c r="L1898" i="1" s="1"/>
  <c r="I1899" i="1"/>
  <c r="L1899" i="1" s="1"/>
  <c r="I1900" i="1"/>
  <c r="L1900" i="1" s="1"/>
  <c r="I1901" i="1"/>
  <c r="L1901" i="1" s="1"/>
  <c r="I1902" i="1"/>
  <c r="L1902" i="1" s="1"/>
  <c r="I1903" i="1"/>
  <c r="L1903" i="1" s="1"/>
  <c r="I1904" i="1"/>
  <c r="L1904" i="1" s="1"/>
  <c r="I1905" i="1"/>
  <c r="L1905" i="1" s="1"/>
  <c r="I1906" i="1"/>
  <c r="L1906" i="1" s="1"/>
  <c r="I1907" i="1"/>
  <c r="L1907" i="1" s="1"/>
  <c r="I1908" i="1"/>
  <c r="L1908" i="1" s="1"/>
  <c r="I1909" i="1"/>
  <c r="L1909" i="1" s="1"/>
  <c r="I1910" i="1"/>
  <c r="L1910" i="1" s="1"/>
  <c r="I1911" i="1"/>
  <c r="L1911" i="1" s="1"/>
  <c r="I1912" i="1"/>
  <c r="L1912" i="1" s="1"/>
  <c r="I1913" i="1"/>
  <c r="L1913" i="1" s="1"/>
  <c r="I1914" i="1"/>
  <c r="L1914" i="1" s="1"/>
  <c r="I1915" i="1"/>
  <c r="L1915" i="1" s="1"/>
  <c r="I1916" i="1"/>
  <c r="L1916" i="1" s="1"/>
  <c r="I1917" i="1"/>
  <c r="L1917" i="1" s="1"/>
  <c r="I1918" i="1"/>
  <c r="L1918" i="1" s="1"/>
  <c r="I1919" i="1"/>
  <c r="L1919" i="1" s="1"/>
  <c r="I1920" i="1"/>
  <c r="L1920" i="1" s="1"/>
  <c r="I1921" i="1"/>
  <c r="L1921" i="1" s="1"/>
  <c r="I1922" i="1"/>
  <c r="L1922" i="1" s="1"/>
  <c r="I1923" i="1"/>
  <c r="L1923" i="1" s="1"/>
  <c r="I1924" i="1"/>
  <c r="L1924" i="1" s="1"/>
  <c r="I1925" i="1"/>
  <c r="L1925" i="1" s="1"/>
  <c r="I1926" i="1"/>
  <c r="L1926" i="1" s="1"/>
  <c r="I1927" i="1"/>
  <c r="L1927" i="1" s="1"/>
  <c r="I1928" i="1"/>
  <c r="L1928" i="1" s="1"/>
  <c r="I1929" i="1"/>
  <c r="L1929" i="1" s="1"/>
  <c r="I1930" i="1"/>
  <c r="L1930" i="1" s="1"/>
  <c r="I1931" i="1"/>
  <c r="L1931" i="1" s="1"/>
  <c r="I1932" i="1"/>
  <c r="L1932" i="1" s="1"/>
  <c r="I1933" i="1"/>
  <c r="L1933" i="1" s="1"/>
  <c r="I1934" i="1"/>
  <c r="L1934" i="1" s="1"/>
  <c r="I1935" i="1"/>
  <c r="L1935" i="1" s="1"/>
  <c r="I1936" i="1"/>
  <c r="L1936" i="1" s="1"/>
  <c r="I1937" i="1"/>
  <c r="L1937" i="1" s="1"/>
  <c r="I1938" i="1"/>
  <c r="L1938" i="1" s="1"/>
  <c r="I1939" i="1"/>
  <c r="L1939" i="1" s="1"/>
  <c r="I1940" i="1"/>
  <c r="L1940" i="1" s="1"/>
  <c r="I1941" i="1"/>
  <c r="L1941" i="1" s="1"/>
  <c r="I1942" i="1"/>
  <c r="L1942" i="1" s="1"/>
  <c r="I1943" i="1"/>
  <c r="L1943" i="1" s="1"/>
  <c r="I1944" i="1"/>
  <c r="L1944" i="1" s="1"/>
  <c r="I1945" i="1"/>
  <c r="L1945" i="1" s="1"/>
  <c r="I1946" i="1"/>
  <c r="L1946" i="1" s="1"/>
  <c r="I1947" i="1"/>
  <c r="L1947" i="1" s="1"/>
  <c r="I1948" i="1"/>
  <c r="L1948" i="1" s="1"/>
  <c r="I1949" i="1"/>
  <c r="L1949" i="1" s="1"/>
  <c r="I1950" i="1"/>
  <c r="L1950" i="1" s="1"/>
  <c r="I1951" i="1"/>
  <c r="L1951" i="1" s="1"/>
  <c r="I1952" i="1"/>
  <c r="L1952" i="1" s="1"/>
  <c r="I1953" i="1"/>
  <c r="L1953" i="1" s="1"/>
  <c r="I1954" i="1"/>
  <c r="L1954" i="1" s="1"/>
  <c r="I1955" i="1"/>
  <c r="L1955" i="1" s="1"/>
  <c r="I1956" i="1"/>
  <c r="L1956" i="1" s="1"/>
  <c r="I1957" i="1"/>
  <c r="L1957" i="1" s="1"/>
  <c r="I1958" i="1"/>
  <c r="L1958" i="1" s="1"/>
  <c r="I1959" i="1"/>
  <c r="L1959" i="1" s="1"/>
  <c r="I1960" i="1"/>
  <c r="L1960" i="1" s="1"/>
  <c r="I1961" i="1"/>
  <c r="L1961" i="1" s="1"/>
  <c r="I1962" i="1"/>
  <c r="L1962" i="1" s="1"/>
  <c r="I1963" i="1"/>
  <c r="L1963" i="1" s="1"/>
  <c r="I1964" i="1"/>
  <c r="L1964" i="1" s="1"/>
  <c r="I1965" i="1"/>
  <c r="L1965" i="1" s="1"/>
  <c r="I1966" i="1"/>
  <c r="L1966" i="1" s="1"/>
  <c r="I1967" i="1"/>
  <c r="L1967" i="1" s="1"/>
  <c r="I1968" i="1"/>
  <c r="L1968" i="1" s="1"/>
  <c r="I1969" i="1"/>
  <c r="L1969" i="1" s="1"/>
  <c r="I1970" i="1"/>
  <c r="L1970" i="1" s="1"/>
  <c r="I1971" i="1"/>
  <c r="L1971" i="1" s="1"/>
  <c r="I1972" i="1"/>
  <c r="L1972" i="1" s="1"/>
  <c r="I1973" i="1"/>
  <c r="L1973" i="1" s="1"/>
  <c r="I1974" i="1"/>
  <c r="L1974" i="1" s="1"/>
  <c r="I1975" i="1"/>
  <c r="L1975" i="1" s="1"/>
  <c r="I1976" i="1"/>
  <c r="L1976" i="1" s="1"/>
  <c r="I1977" i="1"/>
  <c r="L1977" i="1" s="1"/>
  <c r="I1978" i="1"/>
  <c r="L1978" i="1" s="1"/>
  <c r="I1979" i="1"/>
  <c r="L1979" i="1" s="1"/>
  <c r="I1980" i="1"/>
  <c r="L1980" i="1" s="1"/>
  <c r="I1981" i="1"/>
  <c r="L1981" i="1" s="1"/>
  <c r="I1982" i="1"/>
  <c r="L1982" i="1" s="1"/>
  <c r="I1983" i="1"/>
  <c r="L1983" i="1" s="1"/>
  <c r="I1984" i="1"/>
  <c r="L1984" i="1" s="1"/>
  <c r="I1985" i="1"/>
  <c r="L1985" i="1" s="1"/>
  <c r="I1986" i="1"/>
  <c r="L1986" i="1" s="1"/>
  <c r="I1987" i="1"/>
  <c r="L1987" i="1" s="1"/>
  <c r="I1988" i="1"/>
  <c r="L1988" i="1" s="1"/>
  <c r="I1989" i="1"/>
  <c r="L1989" i="1" s="1"/>
  <c r="I1990" i="1"/>
  <c r="L1990" i="1" s="1"/>
  <c r="I1991" i="1"/>
  <c r="L1991" i="1" s="1"/>
  <c r="I1992" i="1"/>
  <c r="L1992" i="1" s="1"/>
  <c r="I1993" i="1"/>
  <c r="L1993" i="1" s="1"/>
  <c r="I1994" i="1"/>
  <c r="L1994" i="1" s="1"/>
  <c r="I1995" i="1"/>
  <c r="L1995" i="1" s="1"/>
  <c r="I1996" i="1"/>
  <c r="L1996" i="1" s="1"/>
  <c r="I1997" i="1"/>
  <c r="L1997" i="1" s="1"/>
  <c r="I1998" i="1"/>
  <c r="L1998" i="1" s="1"/>
  <c r="I1999" i="1"/>
  <c r="L1999" i="1" s="1"/>
  <c r="I2000" i="1"/>
  <c r="L2000" i="1" s="1"/>
  <c r="I2001" i="1"/>
  <c r="L2001" i="1" s="1"/>
  <c r="I2002" i="1"/>
  <c r="L2002" i="1" s="1"/>
  <c r="I2003" i="1"/>
  <c r="L2003" i="1" s="1"/>
  <c r="I2004" i="1"/>
  <c r="L2004" i="1" s="1"/>
  <c r="I2005" i="1"/>
  <c r="L2005" i="1" s="1"/>
  <c r="I2006" i="1"/>
  <c r="L2006" i="1" s="1"/>
  <c r="I2007" i="1"/>
  <c r="L2007" i="1" s="1"/>
  <c r="I2008" i="1"/>
  <c r="L2008" i="1" s="1"/>
  <c r="I2009" i="1"/>
  <c r="L2009" i="1" s="1"/>
  <c r="I2010" i="1"/>
  <c r="L2010" i="1" s="1"/>
  <c r="I2011" i="1"/>
  <c r="L2011" i="1" s="1"/>
  <c r="I2012" i="1"/>
  <c r="L2012" i="1" s="1"/>
  <c r="I2013" i="1"/>
  <c r="L2013" i="1" s="1"/>
  <c r="I2014" i="1"/>
  <c r="L2014" i="1" s="1"/>
  <c r="I2015" i="1"/>
  <c r="L2015" i="1" s="1"/>
  <c r="I2016" i="1"/>
  <c r="L2016" i="1" s="1"/>
  <c r="I2017" i="1"/>
  <c r="L2017" i="1" s="1"/>
  <c r="I2018" i="1"/>
  <c r="L2018" i="1" s="1"/>
  <c r="I2019" i="1"/>
  <c r="L2019" i="1" s="1"/>
  <c r="I2020" i="1"/>
  <c r="L2020" i="1" s="1"/>
  <c r="I2021" i="1"/>
  <c r="L2021" i="1" s="1"/>
  <c r="I2022" i="1"/>
  <c r="L2022" i="1" s="1"/>
  <c r="I2023" i="1"/>
  <c r="L2023" i="1" s="1"/>
  <c r="I2024" i="1"/>
  <c r="L2024" i="1" s="1"/>
  <c r="I2025" i="1"/>
  <c r="L2025" i="1" s="1"/>
  <c r="I2026" i="1"/>
  <c r="L2026" i="1" s="1"/>
  <c r="I2027" i="1"/>
  <c r="L2027" i="1" s="1"/>
  <c r="I2028" i="1"/>
  <c r="L2028" i="1" s="1"/>
  <c r="I2029" i="1"/>
  <c r="L2029" i="1" s="1"/>
  <c r="I2030" i="1"/>
  <c r="L2030" i="1" s="1"/>
  <c r="I2031" i="1"/>
  <c r="L2031" i="1" s="1"/>
  <c r="I2032" i="1"/>
  <c r="L2032" i="1" s="1"/>
  <c r="I2033" i="1"/>
  <c r="L2033" i="1" s="1"/>
  <c r="I2034" i="1"/>
  <c r="L2034" i="1" s="1"/>
  <c r="I2035" i="1"/>
  <c r="L2035" i="1" s="1"/>
  <c r="I2036" i="1"/>
  <c r="L2036" i="1" s="1"/>
  <c r="I2037" i="1"/>
  <c r="L2037" i="1" s="1"/>
  <c r="I2038" i="1"/>
  <c r="L2038" i="1" s="1"/>
  <c r="I2039" i="1"/>
  <c r="L2039" i="1" s="1"/>
  <c r="I2040" i="1"/>
  <c r="L2040" i="1" s="1"/>
  <c r="I2041" i="1"/>
  <c r="L2041" i="1" s="1"/>
  <c r="I2042" i="1"/>
  <c r="L2042" i="1" s="1"/>
  <c r="I2043" i="1"/>
  <c r="L2043" i="1" s="1"/>
  <c r="I2044" i="1"/>
  <c r="L2044" i="1" s="1"/>
  <c r="I2045" i="1"/>
  <c r="L2045" i="1" s="1"/>
  <c r="I2046" i="1"/>
  <c r="L2046" i="1" s="1"/>
  <c r="I2047" i="1"/>
  <c r="L2047" i="1" s="1"/>
  <c r="I2048" i="1"/>
  <c r="L2048" i="1" s="1"/>
  <c r="I2049" i="1"/>
  <c r="L2049" i="1" s="1"/>
  <c r="I2050" i="1"/>
  <c r="L2050" i="1" s="1"/>
  <c r="I2051" i="1"/>
  <c r="L2051" i="1" s="1"/>
  <c r="I2052" i="1"/>
  <c r="L2052" i="1" s="1"/>
  <c r="I2053" i="1"/>
  <c r="L2053" i="1" s="1"/>
  <c r="I2054" i="1"/>
  <c r="L2054" i="1" s="1"/>
  <c r="I2055" i="1"/>
  <c r="L2055" i="1" s="1"/>
  <c r="I2056" i="1"/>
  <c r="L2056" i="1" s="1"/>
  <c r="I2057" i="1"/>
  <c r="L2057" i="1" s="1"/>
  <c r="I2058" i="1"/>
  <c r="L2058" i="1" s="1"/>
  <c r="I2059" i="1"/>
  <c r="L2059" i="1" s="1"/>
  <c r="I2060" i="1"/>
  <c r="L2060" i="1" s="1"/>
  <c r="I2061" i="1"/>
  <c r="L2061" i="1" s="1"/>
  <c r="I2062" i="1"/>
  <c r="L2062" i="1" s="1"/>
  <c r="I2063" i="1"/>
  <c r="L2063" i="1" s="1"/>
  <c r="I2064" i="1"/>
  <c r="L2064" i="1" s="1"/>
  <c r="I2065" i="1"/>
  <c r="L2065" i="1" s="1"/>
  <c r="I2066" i="1"/>
  <c r="L2066" i="1" s="1"/>
  <c r="I2067" i="1"/>
  <c r="L2067" i="1" s="1"/>
  <c r="I2068" i="1"/>
  <c r="L2068" i="1" s="1"/>
  <c r="I2069" i="1"/>
  <c r="L2069" i="1" s="1"/>
  <c r="I2070" i="1"/>
  <c r="L2070" i="1" s="1"/>
  <c r="I2071" i="1"/>
  <c r="L2071" i="1" s="1"/>
  <c r="I2072" i="1"/>
  <c r="L2072" i="1" s="1"/>
  <c r="I2073" i="1"/>
  <c r="L2073" i="1" s="1"/>
  <c r="I2074" i="1"/>
  <c r="L2074" i="1" s="1"/>
  <c r="I2075" i="1"/>
  <c r="L2075" i="1" s="1"/>
  <c r="I2076" i="1"/>
  <c r="L2076" i="1" s="1"/>
  <c r="I2077" i="1"/>
  <c r="L2077" i="1" s="1"/>
  <c r="I2078" i="1"/>
  <c r="L2078" i="1" s="1"/>
  <c r="I2079" i="1"/>
  <c r="L2079" i="1" s="1"/>
  <c r="I2080" i="1"/>
  <c r="L2080" i="1" s="1"/>
  <c r="I2081" i="1"/>
  <c r="L2081" i="1" s="1"/>
  <c r="I2082" i="1"/>
  <c r="L2082" i="1" s="1"/>
  <c r="I2083" i="1"/>
  <c r="L2083" i="1" s="1"/>
  <c r="I2084" i="1"/>
  <c r="L2084" i="1" s="1"/>
  <c r="I2085" i="1"/>
  <c r="L2085" i="1" s="1"/>
  <c r="I2086" i="1"/>
  <c r="L2086" i="1" s="1"/>
  <c r="I2087" i="1"/>
  <c r="L2087" i="1" s="1"/>
  <c r="I2088" i="1"/>
  <c r="L2088" i="1" s="1"/>
  <c r="I2089" i="1"/>
  <c r="L2089" i="1" s="1"/>
  <c r="I2090" i="1"/>
  <c r="L2090" i="1" s="1"/>
  <c r="I2091" i="1"/>
  <c r="L2091" i="1" s="1"/>
  <c r="I2092" i="1"/>
  <c r="L2092" i="1" s="1"/>
  <c r="I2093" i="1"/>
  <c r="L2093" i="1" s="1"/>
  <c r="I2094" i="1"/>
  <c r="L2094" i="1" s="1"/>
  <c r="I2095" i="1"/>
  <c r="L2095" i="1" s="1"/>
  <c r="I2096" i="1"/>
  <c r="L2096" i="1" s="1"/>
  <c r="I2097" i="1"/>
  <c r="L2097" i="1" s="1"/>
  <c r="I2098" i="1"/>
  <c r="L2098" i="1" s="1"/>
  <c r="I2099" i="1"/>
  <c r="L2099" i="1" s="1"/>
  <c r="I2100" i="1"/>
  <c r="L2100" i="1" s="1"/>
  <c r="I2101" i="1"/>
  <c r="L2101" i="1" s="1"/>
  <c r="I2102" i="1"/>
  <c r="L2102" i="1" s="1"/>
  <c r="I2103" i="1"/>
  <c r="L2103" i="1" s="1"/>
  <c r="I2104" i="1"/>
  <c r="L2104" i="1" s="1"/>
  <c r="I2105" i="1"/>
  <c r="L2105" i="1" s="1"/>
  <c r="I2106" i="1"/>
  <c r="L2106" i="1" s="1"/>
  <c r="I2107" i="1"/>
  <c r="L2107" i="1" s="1"/>
  <c r="I2108" i="1"/>
  <c r="L2108" i="1" s="1"/>
  <c r="I2109" i="1"/>
  <c r="L2109" i="1" s="1"/>
  <c r="I2110" i="1"/>
  <c r="L2110" i="1" s="1"/>
  <c r="I2111" i="1"/>
  <c r="L2111" i="1" s="1"/>
  <c r="I2112" i="1"/>
  <c r="L2112" i="1" s="1"/>
  <c r="I2113" i="1"/>
  <c r="L2113" i="1" s="1"/>
  <c r="I2114" i="1"/>
  <c r="L2114" i="1" s="1"/>
  <c r="I2115" i="1"/>
  <c r="L2115" i="1" s="1"/>
  <c r="I2116" i="1"/>
  <c r="L2116" i="1" s="1"/>
  <c r="I2117" i="1"/>
  <c r="L2117" i="1" s="1"/>
  <c r="I2118" i="1"/>
  <c r="L2118" i="1" s="1"/>
  <c r="I2119" i="1"/>
  <c r="L2119" i="1" s="1"/>
  <c r="I2120" i="1"/>
  <c r="L2120" i="1" s="1"/>
  <c r="I2121" i="1"/>
  <c r="L2121" i="1" s="1"/>
  <c r="I2122" i="1"/>
  <c r="L2122" i="1" s="1"/>
  <c r="I2123" i="1"/>
  <c r="L2123" i="1" s="1"/>
  <c r="I2124" i="1"/>
  <c r="L2124" i="1" s="1"/>
  <c r="I2125" i="1"/>
  <c r="L2125" i="1" s="1"/>
  <c r="I2126" i="1"/>
  <c r="L2126" i="1" s="1"/>
  <c r="I2127" i="1"/>
  <c r="L2127" i="1" s="1"/>
  <c r="I2128" i="1"/>
  <c r="L2128" i="1" s="1"/>
  <c r="I2129" i="1"/>
  <c r="L2129" i="1" s="1"/>
  <c r="I2130" i="1"/>
  <c r="L2130" i="1" s="1"/>
  <c r="I2131" i="1"/>
  <c r="L2131" i="1" s="1"/>
  <c r="I2132" i="1"/>
  <c r="L2132" i="1" s="1"/>
  <c r="I2133" i="1"/>
  <c r="L2133" i="1" s="1"/>
  <c r="I2134" i="1"/>
  <c r="L2134" i="1" s="1"/>
  <c r="I2135" i="1"/>
  <c r="L2135" i="1" s="1"/>
  <c r="I2136" i="1"/>
  <c r="L2136" i="1" s="1"/>
  <c r="I2137" i="1"/>
  <c r="L2137" i="1" s="1"/>
  <c r="I2138" i="1"/>
  <c r="L2138" i="1" s="1"/>
  <c r="I2139" i="1"/>
  <c r="L2139" i="1" s="1"/>
  <c r="I2140" i="1"/>
  <c r="L2140" i="1" s="1"/>
  <c r="I2141" i="1"/>
  <c r="L2141" i="1" s="1"/>
  <c r="I2142" i="1"/>
  <c r="L2142" i="1" s="1"/>
  <c r="I2143" i="1"/>
  <c r="L2143" i="1" s="1"/>
  <c r="I2144" i="1"/>
  <c r="L2144" i="1" s="1"/>
  <c r="I2145" i="1"/>
  <c r="L2145" i="1" s="1"/>
  <c r="I2146" i="1"/>
  <c r="L2146" i="1" s="1"/>
  <c r="I2147" i="1"/>
  <c r="L2147" i="1" s="1"/>
  <c r="I2148" i="1"/>
  <c r="L2148" i="1" s="1"/>
  <c r="I2149" i="1"/>
  <c r="L2149" i="1" s="1"/>
  <c r="I2150" i="1"/>
  <c r="L2150" i="1" s="1"/>
  <c r="I2151" i="1"/>
  <c r="L2151" i="1" s="1"/>
  <c r="I2152" i="1"/>
  <c r="L2152" i="1" s="1"/>
  <c r="I2153" i="1"/>
  <c r="L2153" i="1" s="1"/>
  <c r="I2154" i="1"/>
  <c r="L2154" i="1" s="1"/>
  <c r="I2155" i="1"/>
  <c r="L2155" i="1" s="1"/>
  <c r="I2156" i="1"/>
  <c r="L2156" i="1" s="1"/>
  <c r="I2157" i="1"/>
  <c r="L2157" i="1" s="1"/>
  <c r="I2158" i="1"/>
  <c r="L2158" i="1" s="1"/>
  <c r="I2159" i="1"/>
  <c r="L2159" i="1" s="1"/>
  <c r="I2160" i="1"/>
  <c r="L2160" i="1" s="1"/>
  <c r="I2161" i="1"/>
  <c r="L2161" i="1" s="1"/>
  <c r="I2162" i="1"/>
  <c r="L2162" i="1" s="1"/>
  <c r="I2163" i="1"/>
  <c r="L2163" i="1" s="1"/>
  <c r="I2164" i="1"/>
  <c r="L2164" i="1" s="1"/>
  <c r="I2165" i="1"/>
  <c r="L2165" i="1" s="1"/>
  <c r="I2166" i="1"/>
  <c r="L2166" i="1" s="1"/>
  <c r="I2167" i="1"/>
  <c r="L2167" i="1" s="1"/>
  <c r="I2168" i="1"/>
  <c r="L2168" i="1" s="1"/>
  <c r="I2169" i="1"/>
  <c r="L2169" i="1" s="1"/>
  <c r="I2170" i="1"/>
  <c r="L2170" i="1" s="1"/>
  <c r="I2171" i="1"/>
  <c r="L2171" i="1" s="1"/>
  <c r="I2172" i="1"/>
  <c r="L2172" i="1" s="1"/>
  <c r="I2173" i="1"/>
  <c r="L2173" i="1" s="1"/>
  <c r="I2174" i="1"/>
  <c r="L2174" i="1" s="1"/>
  <c r="I2175" i="1"/>
  <c r="L2175" i="1" s="1"/>
  <c r="I2176" i="1"/>
  <c r="L2176" i="1" s="1"/>
  <c r="I2177" i="1"/>
  <c r="L2177" i="1" s="1"/>
  <c r="I2178" i="1"/>
  <c r="L2178" i="1" s="1"/>
  <c r="I2179" i="1"/>
  <c r="L2179" i="1" s="1"/>
  <c r="I2180" i="1"/>
  <c r="L2180" i="1" s="1"/>
  <c r="I2181" i="1"/>
  <c r="L2181" i="1" s="1"/>
  <c r="I2182" i="1"/>
  <c r="L2182" i="1" s="1"/>
  <c r="I2183" i="1"/>
  <c r="L2183" i="1" s="1"/>
  <c r="I2184" i="1"/>
  <c r="L2184" i="1" s="1"/>
  <c r="I2185" i="1"/>
  <c r="L2185" i="1" s="1"/>
  <c r="I2186" i="1"/>
  <c r="L2186" i="1" s="1"/>
  <c r="I2187" i="1"/>
  <c r="L2187" i="1" s="1"/>
  <c r="I2188" i="1"/>
  <c r="L2188" i="1" s="1"/>
  <c r="I2189" i="1"/>
  <c r="L2189" i="1" s="1"/>
  <c r="I2190" i="1"/>
  <c r="L2190" i="1" s="1"/>
  <c r="I2191" i="1"/>
  <c r="L2191" i="1" s="1"/>
  <c r="I2192" i="1"/>
  <c r="L2192" i="1" s="1"/>
  <c r="I2193" i="1"/>
  <c r="L2193" i="1" s="1"/>
  <c r="I2194" i="1"/>
  <c r="L2194" i="1" s="1"/>
  <c r="I2195" i="1"/>
  <c r="L2195" i="1" s="1"/>
  <c r="I2196" i="1"/>
  <c r="L2196" i="1" s="1"/>
  <c r="I2197" i="1"/>
  <c r="L2197" i="1" s="1"/>
  <c r="I2198" i="1"/>
  <c r="L2198" i="1" s="1"/>
  <c r="I2199" i="1"/>
  <c r="L2199" i="1" s="1"/>
  <c r="I2200" i="1"/>
  <c r="L2200" i="1" s="1"/>
  <c r="I2201" i="1"/>
  <c r="L2201" i="1" s="1"/>
  <c r="I2202" i="1"/>
  <c r="L2202" i="1" s="1"/>
  <c r="I2203" i="1"/>
  <c r="L2203" i="1" s="1"/>
  <c r="I2204" i="1"/>
  <c r="L2204" i="1" s="1"/>
  <c r="I2205" i="1"/>
  <c r="L2205" i="1" s="1"/>
  <c r="I2206" i="1"/>
  <c r="L2206" i="1" s="1"/>
  <c r="I2207" i="1"/>
  <c r="L2207" i="1" s="1"/>
  <c r="I2208" i="1"/>
  <c r="L2208" i="1" s="1"/>
  <c r="I2209" i="1"/>
  <c r="L2209" i="1" s="1"/>
  <c r="I2210" i="1"/>
  <c r="L2210" i="1" s="1"/>
  <c r="I2211" i="1"/>
  <c r="L2211" i="1" s="1"/>
  <c r="I2212" i="1"/>
  <c r="L2212" i="1" s="1"/>
  <c r="I2213" i="1"/>
  <c r="L2213" i="1" s="1"/>
  <c r="I2214" i="1"/>
  <c r="L2214" i="1" s="1"/>
  <c r="I2215" i="1"/>
  <c r="L2215" i="1" s="1"/>
  <c r="I2216" i="1"/>
  <c r="L2216" i="1" s="1"/>
  <c r="I2217" i="1"/>
  <c r="L2217" i="1" s="1"/>
  <c r="I2218" i="1"/>
  <c r="L2218" i="1" s="1"/>
  <c r="I2219" i="1"/>
  <c r="L2219" i="1" s="1"/>
  <c r="I2220" i="1"/>
  <c r="L2220" i="1" s="1"/>
  <c r="I2221" i="1"/>
  <c r="L2221" i="1" s="1"/>
  <c r="I2222" i="1"/>
  <c r="L2222" i="1" s="1"/>
  <c r="I2223" i="1"/>
  <c r="L2223" i="1" s="1"/>
  <c r="I2224" i="1"/>
  <c r="L2224" i="1" s="1"/>
  <c r="I2225" i="1"/>
  <c r="L2225" i="1" s="1"/>
  <c r="I2226" i="1"/>
  <c r="L2226" i="1" s="1"/>
  <c r="I2227" i="1"/>
  <c r="L2227" i="1" s="1"/>
  <c r="I2228" i="1"/>
  <c r="L2228" i="1" s="1"/>
  <c r="I2229" i="1"/>
  <c r="L2229" i="1" s="1"/>
  <c r="I2230" i="1"/>
  <c r="L2230" i="1" s="1"/>
  <c r="I2231" i="1"/>
  <c r="L2231" i="1" s="1"/>
  <c r="I2232" i="1"/>
  <c r="L2232" i="1" s="1"/>
  <c r="I2233" i="1"/>
  <c r="L2233" i="1" s="1"/>
  <c r="I2234" i="1"/>
  <c r="L2234" i="1" s="1"/>
  <c r="I2235" i="1"/>
  <c r="L2235" i="1" s="1"/>
  <c r="I2236" i="1"/>
  <c r="L2236" i="1" s="1"/>
  <c r="I2237" i="1"/>
  <c r="L2237" i="1" s="1"/>
  <c r="I2238" i="1"/>
  <c r="L2238" i="1" s="1"/>
  <c r="I2239" i="1"/>
  <c r="L2239" i="1" s="1"/>
  <c r="I2240" i="1"/>
  <c r="L2240" i="1" s="1"/>
  <c r="I2241" i="1"/>
  <c r="L2241" i="1" s="1"/>
  <c r="I2242" i="1"/>
  <c r="L2242" i="1" s="1"/>
  <c r="I2243" i="1"/>
  <c r="L2243" i="1" s="1"/>
  <c r="I2244" i="1"/>
  <c r="L2244" i="1" s="1"/>
  <c r="I2245" i="1"/>
  <c r="L2245" i="1" s="1"/>
  <c r="I2246" i="1"/>
  <c r="L2246" i="1" s="1"/>
  <c r="I2247" i="1"/>
  <c r="L2247" i="1" s="1"/>
  <c r="I2248" i="1"/>
  <c r="L2248" i="1" s="1"/>
  <c r="I2249" i="1"/>
  <c r="L2249" i="1" s="1"/>
  <c r="I2250" i="1"/>
  <c r="L2250" i="1" s="1"/>
  <c r="I2251" i="1"/>
  <c r="L2251" i="1" s="1"/>
  <c r="I2252" i="1"/>
  <c r="L2252" i="1" s="1"/>
  <c r="I2253" i="1"/>
  <c r="L2253" i="1" s="1"/>
  <c r="I2254" i="1"/>
  <c r="L2254" i="1" s="1"/>
  <c r="I2255" i="1"/>
  <c r="L2255" i="1" s="1"/>
  <c r="I2256" i="1"/>
  <c r="L2256" i="1" s="1"/>
  <c r="I2257" i="1"/>
  <c r="L2257" i="1" s="1"/>
  <c r="I2258" i="1"/>
  <c r="L2258" i="1" s="1"/>
  <c r="I2259" i="1"/>
  <c r="L2259" i="1" s="1"/>
  <c r="I2260" i="1"/>
  <c r="L2260" i="1" s="1"/>
  <c r="I2261" i="1"/>
  <c r="L2261" i="1" s="1"/>
  <c r="I2262" i="1"/>
  <c r="L2262" i="1" s="1"/>
  <c r="I2263" i="1"/>
  <c r="L2263" i="1" s="1"/>
  <c r="I2264" i="1"/>
  <c r="L2264" i="1" s="1"/>
  <c r="I2265" i="1"/>
  <c r="L2265" i="1" s="1"/>
  <c r="I2266" i="1"/>
  <c r="L2266" i="1" s="1"/>
  <c r="I2267" i="1"/>
  <c r="L2267" i="1" s="1"/>
  <c r="I2268" i="1"/>
  <c r="L2268" i="1" s="1"/>
  <c r="I2269" i="1"/>
  <c r="L2269" i="1" s="1"/>
  <c r="I2270" i="1"/>
  <c r="L2270" i="1" s="1"/>
  <c r="I2271" i="1"/>
  <c r="L2271" i="1" s="1"/>
  <c r="I2272" i="1"/>
  <c r="L2272" i="1" s="1"/>
  <c r="I2273" i="1"/>
  <c r="L2273" i="1" s="1"/>
  <c r="I2274" i="1"/>
  <c r="L2274" i="1" s="1"/>
  <c r="I2275" i="1"/>
  <c r="L2275" i="1" s="1"/>
  <c r="I2276" i="1"/>
  <c r="L2276" i="1" s="1"/>
  <c r="I2277" i="1"/>
  <c r="L2277" i="1" s="1"/>
  <c r="I2278" i="1"/>
  <c r="L2278" i="1" s="1"/>
  <c r="I2279" i="1"/>
  <c r="L2279" i="1" s="1"/>
  <c r="I2280" i="1"/>
  <c r="L2280" i="1" s="1"/>
  <c r="I2281" i="1"/>
  <c r="L2281" i="1" s="1"/>
  <c r="I2282" i="1"/>
  <c r="L2282" i="1" s="1"/>
  <c r="I2283" i="1"/>
  <c r="L2283" i="1" s="1"/>
  <c r="I2284" i="1"/>
  <c r="L2284" i="1" s="1"/>
  <c r="I2285" i="1"/>
  <c r="L2285" i="1" s="1"/>
  <c r="I2286" i="1"/>
  <c r="L2286" i="1" s="1"/>
  <c r="I2287" i="1"/>
  <c r="L2287" i="1" s="1"/>
  <c r="I2288" i="1"/>
  <c r="L2288" i="1" s="1"/>
  <c r="I2289" i="1"/>
  <c r="L2289" i="1" s="1"/>
  <c r="I2290" i="1"/>
  <c r="L2290" i="1" s="1"/>
  <c r="I2291" i="1"/>
  <c r="L2291" i="1" s="1"/>
  <c r="I2292" i="1"/>
  <c r="L2292" i="1" s="1"/>
  <c r="I2293" i="1"/>
  <c r="L2293" i="1" s="1"/>
  <c r="I2294" i="1"/>
  <c r="L2294" i="1" s="1"/>
  <c r="I2295" i="1"/>
  <c r="L2295" i="1" s="1"/>
  <c r="I2296" i="1"/>
  <c r="L2296" i="1" s="1"/>
  <c r="I2297" i="1"/>
  <c r="L2297" i="1" s="1"/>
  <c r="I2298" i="1"/>
  <c r="L2298" i="1" s="1"/>
  <c r="I2299" i="1"/>
  <c r="L2299" i="1" s="1"/>
  <c r="I2300" i="1"/>
  <c r="L2300" i="1" s="1"/>
  <c r="I2301" i="1"/>
  <c r="L2301" i="1" s="1"/>
  <c r="I2302" i="1"/>
  <c r="L2302" i="1" s="1"/>
  <c r="I2303" i="1"/>
  <c r="L2303" i="1" s="1"/>
  <c r="I2304" i="1"/>
  <c r="L2304" i="1" s="1"/>
  <c r="I2305" i="1"/>
  <c r="L2305" i="1" s="1"/>
  <c r="I2306" i="1"/>
  <c r="L2306" i="1" s="1"/>
  <c r="I2307" i="1"/>
  <c r="L2307" i="1" s="1"/>
  <c r="I2308" i="1"/>
  <c r="L2308" i="1" s="1"/>
  <c r="I2309" i="1"/>
  <c r="L2309" i="1" s="1"/>
  <c r="I2310" i="1"/>
  <c r="L2310" i="1" s="1"/>
  <c r="I2311" i="1"/>
  <c r="L2311" i="1" s="1"/>
  <c r="I2312" i="1"/>
  <c r="L2312" i="1" s="1"/>
  <c r="I2313" i="1"/>
  <c r="L2313" i="1" s="1"/>
  <c r="I2314" i="1"/>
  <c r="L2314" i="1" s="1"/>
  <c r="I2315" i="1"/>
  <c r="L2315" i="1" s="1"/>
  <c r="I2316" i="1"/>
  <c r="L2316" i="1" s="1"/>
  <c r="I2317" i="1"/>
  <c r="L2317" i="1" s="1"/>
  <c r="I2318" i="1"/>
  <c r="L2318" i="1" s="1"/>
  <c r="I2319" i="1"/>
  <c r="L2319" i="1" s="1"/>
  <c r="I2320" i="1"/>
  <c r="L2320" i="1" s="1"/>
  <c r="I2321" i="1"/>
  <c r="L2321" i="1" s="1"/>
  <c r="I2322" i="1"/>
  <c r="L2322" i="1" s="1"/>
  <c r="I2323" i="1"/>
  <c r="L2323" i="1" s="1"/>
  <c r="I2324" i="1"/>
  <c r="L2324" i="1" s="1"/>
  <c r="I2325" i="1"/>
  <c r="L2325" i="1" s="1"/>
  <c r="I2326" i="1"/>
  <c r="L2326" i="1" s="1"/>
  <c r="I2327" i="1"/>
  <c r="L2327" i="1" s="1"/>
  <c r="I2328" i="1"/>
  <c r="L2328" i="1" s="1"/>
  <c r="I2329" i="1"/>
  <c r="L2329" i="1" s="1"/>
  <c r="I2330" i="1"/>
  <c r="L2330" i="1" s="1"/>
  <c r="I2331" i="1"/>
  <c r="L2331" i="1" s="1"/>
  <c r="I2332" i="1"/>
  <c r="L2332" i="1" s="1"/>
  <c r="I2333" i="1"/>
  <c r="L2333" i="1" s="1"/>
  <c r="I2334" i="1"/>
  <c r="L2334" i="1" s="1"/>
  <c r="I2335" i="1"/>
  <c r="L2335" i="1" s="1"/>
  <c r="I2336" i="1"/>
  <c r="L2336" i="1" s="1"/>
  <c r="I2337" i="1"/>
  <c r="L2337" i="1" s="1"/>
  <c r="I2338" i="1"/>
  <c r="L2338" i="1" s="1"/>
  <c r="I2339" i="1"/>
  <c r="L2339" i="1" s="1"/>
  <c r="I2340" i="1"/>
  <c r="L2340" i="1" s="1"/>
  <c r="I2341" i="1"/>
  <c r="L2341" i="1" s="1"/>
  <c r="I2342" i="1"/>
  <c r="L2342" i="1" s="1"/>
  <c r="I2343" i="1"/>
  <c r="L2343" i="1" s="1"/>
  <c r="I2344" i="1"/>
  <c r="L2344" i="1" s="1"/>
  <c r="I2345" i="1"/>
  <c r="L2345" i="1" s="1"/>
  <c r="I2346" i="1"/>
  <c r="L2346" i="1" s="1"/>
  <c r="I2347" i="1"/>
  <c r="L2347" i="1" s="1"/>
  <c r="I2348" i="1"/>
  <c r="L2348" i="1" s="1"/>
  <c r="I2349" i="1"/>
  <c r="L2349" i="1" s="1"/>
  <c r="I2350" i="1"/>
  <c r="L2350" i="1" s="1"/>
  <c r="I2351" i="1"/>
  <c r="L2351" i="1" s="1"/>
  <c r="I2352" i="1"/>
  <c r="L2352" i="1" s="1"/>
  <c r="I2353" i="1"/>
  <c r="L2353" i="1" s="1"/>
  <c r="I2354" i="1"/>
  <c r="L2354" i="1" s="1"/>
  <c r="I2355" i="1"/>
  <c r="L2355" i="1" s="1"/>
  <c r="I2356" i="1"/>
  <c r="L2356" i="1" s="1"/>
  <c r="I2357" i="1"/>
  <c r="L2357" i="1" s="1"/>
  <c r="I2358" i="1"/>
  <c r="L2358" i="1" s="1"/>
  <c r="I2359" i="1"/>
  <c r="L2359" i="1" s="1"/>
  <c r="I2360" i="1"/>
  <c r="L2360" i="1" s="1"/>
  <c r="I2361" i="1"/>
  <c r="L2361" i="1" s="1"/>
  <c r="I2362" i="1"/>
  <c r="L2362" i="1" s="1"/>
  <c r="I2363" i="1"/>
  <c r="L2363" i="1" s="1"/>
  <c r="I2364" i="1"/>
  <c r="L2364" i="1" s="1"/>
  <c r="I2365" i="1"/>
  <c r="L2365" i="1" s="1"/>
  <c r="I2366" i="1"/>
  <c r="L2366" i="1" s="1"/>
  <c r="I2367" i="1"/>
  <c r="L2367" i="1" s="1"/>
  <c r="I2368" i="1"/>
  <c r="L2368" i="1" s="1"/>
  <c r="I2369" i="1"/>
  <c r="L2369" i="1" s="1"/>
  <c r="I2370" i="1"/>
  <c r="L2370" i="1" s="1"/>
  <c r="I2371" i="1"/>
  <c r="L2371" i="1" s="1"/>
  <c r="I2372" i="1"/>
  <c r="L2372" i="1" s="1"/>
  <c r="I2373" i="1"/>
  <c r="L2373" i="1" s="1"/>
  <c r="I2374" i="1"/>
  <c r="L2374" i="1" s="1"/>
  <c r="I2375" i="1"/>
  <c r="L2375" i="1" s="1"/>
  <c r="I2376" i="1"/>
  <c r="L2376" i="1" s="1"/>
  <c r="I2377" i="1"/>
  <c r="L2377" i="1" s="1"/>
  <c r="I2378" i="1"/>
  <c r="L2378" i="1" s="1"/>
  <c r="I2379" i="1"/>
  <c r="L2379" i="1" s="1"/>
  <c r="I2380" i="1"/>
  <c r="L2380" i="1" s="1"/>
  <c r="I2381" i="1"/>
  <c r="L2381" i="1" s="1"/>
  <c r="I2382" i="1"/>
  <c r="L2382" i="1" s="1"/>
  <c r="I2383" i="1"/>
  <c r="L2383" i="1" s="1"/>
  <c r="I2384" i="1"/>
  <c r="L2384" i="1" s="1"/>
  <c r="I2385" i="1"/>
  <c r="L2385" i="1" s="1"/>
  <c r="I2386" i="1"/>
  <c r="L2386" i="1" s="1"/>
  <c r="I2387" i="1"/>
  <c r="L2387" i="1" s="1"/>
  <c r="I2388" i="1"/>
  <c r="L2388" i="1" s="1"/>
  <c r="I2389" i="1"/>
  <c r="L2389" i="1" s="1"/>
  <c r="I2390" i="1"/>
  <c r="L2390" i="1" s="1"/>
  <c r="I2391" i="1"/>
  <c r="L2391" i="1" s="1"/>
  <c r="I2392" i="1"/>
  <c r="L2392" i="1" s="1"/>
  <c r="I2393" i="1"/>
  <c r="L2393" i="1" s="1"/>
  <c r="I2394" i="1"/>
  <c r="L2394" i="1" s="1"/>
  <c r="I2395" i="1"/>
  <c r="L2395" i="1" s="1"/>
  <c r="I2396" i="1"/>
  <c r="L2396" i="1" s="1"/>
  <c r="I2397" i="1"/>
  <c r="L2397" i="1" s="1"/>
  <c r="I2398" i="1"/>
  <c r="L2398" i="1" s="1"/>
  <c r="I2399" i="1"/>
  <c r="L2399" i="1" s="1"/>
  <c r="I2400" i="1"/>
  <c r="L2400" i="1" s="1"/>
  <c r="I2401" i="1"/>
  <c r="L2401" i="1" s="1"/>
  <c r="I2402" i="1"/>
  <c r="L2402" i="1" s="1"/>
  <c r="I2403" i="1"/>
  <c r="L2403" i="1" s="1"/>
  <c r="I2404" i="1"/>
  <c r="L2404" i="1" s="1"/>
  <c r="I2405" i="1"/>
  <c r="L2405" i="1" s="1"/>
  <c r="I2406" i="1"/>
  <c r="L2406" i="1" s="1"/>
  <c r="I2407" i="1"/>
  <c r="L2407" i="1" s="1"/>
  <c r="I2408" i="1"/>
  <c r="L2408" i="1" s="1"/>
  <c r="I2409" i="1"/>
  <c r="L2409" i="1" s="1"/>
  <c r="I2410" i="1"/>
  <c r="L2410" i="1" s="1"/>
  <c r="I2411" i="1"/>
  <c r="L2411" i="1" s="1"/>
  <c r="I2412" i="1"/>
  <c r="L2412" i="1" s="1"/>
  <c r="I2413" i="1"/>
  <c r="L2413" i="1" s="1"/>
  <c r="I2414" i="1"/>
  <c r="L2414" i="1" s="1"/>
  <c r="I2415" i="1"/>
  <c r="L2415" i="1" s="1"/>
  <c r="I2416" i="1"/>
  <c r="L2416" i="1" s="1"/>
  <c r="I2417" i="1"/>
  <c r="L2417" i="1" s="1"/>
  <c r="I2418" i="1"/>
  <c r="L2418" i="1" s="1"/>
  <c r="I2419" i="1"/>
  <c r="L2419" i="1" s="1"/>
  <c r="I2420" i="1"/>
  <c r="L2420" i="1" s="1"/>
  <c r="I2421" i="1"/>
  <c r="L2421" i="1" s="1"/>
  <c r="I2422" i="1"/>
  <c r="L2422" i="1" s="1"/>
  <c r="I2423" i="1"/>
  <c r="L2423" i="1" s="1"/>
  <c r="I2424" i="1"/>
  <c r="L2424" i="1" s="1"/>
  <c r="I2425" i="1"/>
  <c r="L2425" i="1" s="1"/>
  <c r="I2426" i="1"/>
  <c r="L2426" i="1" s="1"/>
  <c r="I2427" i="1"/>
  <c r="L2427" i="1" s="1"/>
  <c r="I2428" i="1"/>
  <c r="L2428" i="1" s="1"/>
  <c r="I2429" i="1"/>
  <c r="L2429" i="1" s="1"/>
  <c r="I2430" i="1"/>
  <c r="L2430" i="1" s="1"/>
  <c r="I2431" i="1"/>
  <c r="L2431" i="1" s="1"/>
  <c r="I2432" i="1"/>
  <c r="L2432" i="1" s="1"/>
  <c r="I2433" i="1"/>
  <c r="L2433" i="1" s="1"/>
  <c r="I2434" i="1"/>
  <c r="L2434" i="1" s="1"/>
  <c r="I2435" i="1"/>
  <c r="L2435" i="1" s="1"/>
  <c r="I2436" i="1"/>
  <c r="L2436" i="1" s="1"/>
  <c r="I2437" i="1"/>
  <c r="L2437" i="1" s="1"/>
  <c r="I2438" i="1"/>
  <c r="L2438" i="1" s="1"/>
  <c r="I2439" i="1"/>
  <c r="L2439" i="1" s="1"/>
  <c r="I2440" i="1"/>
  <c r="L2440" i="1" s="1"/>
  <c r="I2441" i="1"/>
  <c r="L2441" i="1" s="1"/>
  <c r="I2442" i="1"/>
  <c r="L2442" i="1" s="1"/>
  <c r="I2443" i="1"/>
  <c r="L2443" i="1" s="1"/>
  <c r="I2444" i="1"/>
  <c r="L2444" i="1" s="1"/>
  <c r="I2445" i="1"/>
  <c r="L2445" i="1" s="1"/>
  <c r="I2446" i="1"/>
  <c r="L2446" i="1" s="1"/>
  <c r="I2447" i="1"/>
  <c r="L2447" i="1" s="1"/>
  <c r="I2448" i="1"/>
  <c r="L2448" i="1" s="1"/>
  <c r="I2449" i="1"/>
  <c r="L2449" i="1" s="1"/>
  <c r="I2450" i="1"/>
  <c r="L2450" i="1" s="1"/>
  <c r="I2451" i="1"/>
  <c r="L2451" i="1" s="1"/>
  <c r="I2452" i="1"/>
  <c r="L2452" i="1" s="1"/>
  <c r="I2453" i="1"/>
  <c r="L2453" i="1" s="1"/>
  <c r="I2454" i="1"/>
  <c r="L2454" i="1" s="1"/>
  <c r="I2455" i="1"/>
  <c r="L2455" i="1" s="1"/>
  <c r="I2456" i="1"/>
  <c r="L2456" i="1" s="1"/>
  <c r="I2457" i="1"/>
  <c r="L2457" i="1" s="1"/>
  <c r="I2458" i="1"/>
  <c r="L2458" i="1" s="1"/>
  <c r="I2459" i="1"/>
  <c r="L2459" i="1" s="1"/>
  <c r="I2460" i="1"/>
  <c r="L2460" i="1" s="1"/>
  <c r="I2461" i="1"/>
  <c r="L2461" i="1" s="1"/>
  <c r="I2462" i="1"/>
  <c r="L2462" i="1" s="1"/>
  <c r="I2463" i="1"/>
  <c r="L2463" i="1" s="1"/>
  <c r="I2464" i="1"/>
  <c r="L2464" i="1" s="1"/>
  <c r="I2465" i="1"/>
  <c r="L2465" i="1" s="1"/>
  <c r="I2466" i="1"/>
  <c r="L2466" i="1" s="1"/>
  <c r="I2467" i="1"/>
  <c r="L2467" i="1" s="1"/>
  <c r="I2468" i="1"/>
  <c r="L2468" i="1" s="1"/>
  <c r="I2469" i="1"/>
  <c r="L2469" i="1" s="1"/>
  <c r="I2470" i="1"/>
  <c r="L2470" i="1" s="1"/>
  <c r="I2471" i="1"/>
  <c r="L2471" i="1" s="1"/>
  <c r="I2472" i="1"/>
  <c r="L2472" i="1" s="1"/>
  <c r="I2473" i="1"/>
  <c r="L2473" i="1" s="1"/>
  <c r="I2474" i="1"/>
  <c r="L2474" i="1" s="1"/>
  <c r="I2475" i="1"/>
  <c r="L2475" i="1" s="1"/>
  <c r="I2476" i="1"/>
  <c r="L2476" i="1" s="1"/>
  <c r="I2477" i="1"/>
  <c r="L2477" i="1" s="1"/>
  <c r="I2478" i="1"/>
  <c r="L2478" i="1" s="1"/>
  <c r="I2479" i="1"/>
  <c r="L2479" i="1" s="1"/>
  <c r="I2480" i="1"/>
  <c r="L2480" i="1" s="1"/>
  <c r="I2481" i="1"/>
  <c r="L2481" i="1" s="1"/>
  <c r="I2482" i="1"/>
  <c r="L2482" i="1" s="1"/>
  <c r="I2483" i="1"/>
  <c r="L2483" i="1" s="1"/>
  <c r="I2484" i="1"/>
  <c r="L2484" i="1" s="1"/>
  <c r="I2485" i="1"/>
  <c r="L2485" i="1" s="1"/>
  <c r="I2486" i="1"/>
  <c r="L2486" i="1" s="1"/>
  <c r="I2487" i="1"/>
  <c r="L2487" i="1" s="1"/>
  <c r="I2488" i="1"/>
  <c r="L2488" i="1" s="1"/>
  <c r="I2489" i="1"/>
  <c r="L2489" i="1" s="1"/>
  <c r="I2490" i="1"/>
  <c r="L2490" i="1" s="1"/>
  <c r="I2491" i="1"/>
  <c r="L2491" i="1" s="1"/>
  <c r="I2492" i="1"/>
  <c r="L2492" i="1" s="1"/>
  <c r="I2493" i="1"/>
  <c r="L2493" i="1" s="1"/>
  <c r="I2494" i="1"/>
  <c r="L2494" i="1" s="1"/>
  <c r="I2495" i="1"/>
  <c r="L2495" i="1" s="1"/>
  <c r="I2496" i="1"/>
  <c r="L2496" i="1" s="1"/>
  <c r="I2497" i="1"/>
  <c r="L2497" i="1" s="1"/>
  <c r="I2498" i="1"/>
  <c r="L2498" i="1" s="1"/>
  <c r="I2499" i="1"/>
  <c r="L2499" i="1" s="1"/>
  <c r="I2500" i="1"/>
  <c r="L2500" i="1" s="1"/>
  <c r="I2501" i="1"/>
  <c r="L2501" i="1" s="1"/>
  <c r="I2502" i="1"/>
  <c r="L2502" i="1" s="1"/>
  <c r="I2503" i="1"/>
  <c r="L2503" i="1" s="1"/>
  <c r="I2504" i="1"/>
  <c r="L2504" i="1" s="1"/>
  <c r="I2505" i="1"/>
  <c r="L2505" i="1" s="1"/>
  <c r="I2506" i="1"/>
  <c r="L2506" i="1" s="1"/>
  <c r="A2502" i="5"/>
  <c r="B2502" i="5"/>
  <c r="C2502" i="5"/>
  <c r="D2502" i="5"/>
  <c r="E2502" i="5"/>
  <c r="F2502" i="5"/>
  <c r="G2502" i="5"/>
  <c r="H2502" i="5"/>
  <c r="A2503" i="5"/>
  <c r="B2503" i="5"/>
  <c r="C2503" i="5"/>
  <c r="D2503" i="5"/>
  <c r="E2503" i="5"/>
  <c r="F2503" i="5"/>
  <c r="G2503" i="5"/>
  <c r="H2503" i="5"/>
  <c r="A2504" i="5"/>
  <c r="B2504" i="5"/>
  <c r="C2504" i="5"/>
  <c r="D2504" i="5"/>
  <c r="E2504" i="5"/>
  <c r="F2504" i="5"/>
  <c r="G2504" i="5"/>
  <c r="H2504" i="5"/>
  <c r="A2505" i="5"/>
  <c r="B2505" i="5"/>
  <c r="C2505" i="5"/>
  <c r="D2505" i="5"/>
  <c r="E2505" i="5"/>
  <c r="F2505" i="5"/>
  <c r="G2505" i="5"/>
  <c r="H2505" i="5"/>
  <c r="A2506" i="5"/>
  <c r="B2506" i="5"/>
  <c r="C2506" i="5"/>
  <c r="D2506" i="5"/>
  <c r="E2506" i="5"/>
  <c r="F2506" i="5"/>
  <c r="G2506" i="5"/>
  <c r="H2506" i="5"/>
  <c r="F3" i="5"/>
  <c r="F4" i="5"/>
  <c r="F5" i="5"/>
  <c r="F6" i="5"/>
  <c r="F7" i="5"/>
  <c r="F8" i="5"/>
  <c r="F9" i="5"/>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F39" i="5"/>
  <c r="F40" i="5"/>
  <c r="F41" i="5"/>
  <c r="F42" i="5"/>
  <c r="F43" i="5"/>
  <c r="F44" i="5"/>
  <c r="F45" i="5"/>
  <c r="F46" i="5"/>
  <c r="F47" i="5"/>
  <c r="F48" i="5"/>
  <c r="F49" i="5"/>
  <c r="F50" i="5"/>
  <c r="F51" i="5"/>
  <c r="F52" i="5"/>
  <c r="F53" i="5"/>
  <c r="F54" i="5"/>
  <c r="F55" i="5"/>
  <c r="F56" i="5"/>
  <c r="F57" i="5"/>
  <c r="F58" i="5"/>
  <c r="F59" i="5"/>
  <c r="F60" i="5"/>
  <c r="F61" i="5"/>
  <c r="F62" i="5"/>
  <c r="F63" i="5"/>
  <c r="F64" i="5"/>
  <c r="F65" i="5"/>
  <c r="F66" i="5"/>
  <c r="F67" i="5"/>
  <c r="F68" i="5"/>
  <c r="F69" i="5"/>
  <c r="F70" i="5"/>
  <c r="F71" i="5"/>
  <c r="F72" i="5"/>
  <c r="F73" i="5"/>
  <c r="F74" i="5"/>
  <c r="F75" i="5"/>
  <c r="F76" i="5"/>
  <c r="F77" i="5"/>
  <c r="F78" i="5"/>
  <c r="F79" i="5"/>
  <c r="F80" i="5"/>
  <c r="F81" i="5"/>
  <c r="F82" i="5"/>
  <c r="F83" i="5"/>
  <c r="F84" i="5"/>
  <c r="F85" i="5"/>
  <c r="F86" i="5"/>
  <c r="F87" i="5"/>
  <c r="F88" i="5"/>
  <c r="F89" i="5"/>
  <c r="F90" i="5"/>
  <c r="F91" i="5"/>
  <c r="F92" i="5"/>
  <c r="F93" i="5"/>
  <c r="F94" i="5"/>
  <c r="F95" i="5"/>
  <c r="F96" i="5"/>
  <c r="F97" i="5"/>
  <c r="F98" i="5"/>
  <c r="F99" i="5"/>
  <c r="F100" i="5"/>
  <c r="F101" i="5"/>
  <c r="F102" i="5"/>
  <c r="F103" i="5"/>
  <c r="F104" i="5"/>
  <c r="F105" i="5"/>
  <c r="F106" i="5"/>
  <c r="F107" i="5"/>
  <c r="F108" i="5"/>
  <c r="F109" i="5"/>
  <c r="F110" i="5"/>
  <c r="F111" i="5"/>
  <c r="F112" i="5"/>
  <c r="F113" i="5"/>
  <c r="F114" i="5"/>
  <c r="F115" i="5"/>
  <c r="F116" i="5"/>
  <c r="F117" i="5"/>
  <c r="F118" i="5"/>
  <c r="F119" i="5"/>
  <c r="F120" i="5"/>
  <c r="F121" i="5"/>
  <c r="F122" i="5"/>
  <c r="F123" i="5"/>
  <c r="F124" i="5"/>
  <c r="F125" i="5"/>
  <c r="F126" i="5"/>
  <c r="F127" i="5"/>
  <c r="F128" i="5"/>
  <c r="F129" i="5"/>
  <c r="F130" i="5"/>
  <c r="F131" i="5"/>
  <c r="F132" i="5"/>
  <c r="F133" i="5"/>
  <c r="F134" i="5"/>
  <c r="F135" i="5"/>
  <c r="F136" i="5"/>
  <c r="F137" i="5"/>
  <c r="F138" i="5"/>
  <c r="F139" i="5"/>
  <c r="F140" i="5"/>
  <c r="F141" i="5"/>
  <c r="F142" i="5"/>
  <c r="F143" i="5"/>
  <c r="F144" i="5"/>
  <c r="F145" i="5"/>
  <c r="F146" i="5"/>
  <c r="F147" i="5"/>
  <c r="F148" i="5"/>
  <c r="F149" i="5"/>
  <c r="F150" i="5"/>
  <c r="F151" i="5"/>
  <c r="F152" i="5"/>
  <c r="F153" i="5"/>
  <c r="F154" i="5"/>
  <c r="F155" i="5"/>
  <c r="F156" i="5"/>
  <c r="F157" i="5"/>
  <c r="F158" i="5"/>
  <c r="F159" i="5"/>
  <c r="F160" i="5"/>
  <c r="F161" i="5"/>
  <c r="F162" i="5"/>
  <c r="F163" i="5"/>
  <c r="F164" i="5"/>
  <c r="F165" i="5"/>
  <c r="F166" i="5"/>
  <c r="F167" i="5"/>
  <c r="F168" i="5"/>
  <c r="F169" i="5"/>
  <c r="F170" i="5"/>
  <c r="F171" i="5"/>
  <c r="F172" i="5"/>
  <c r="F173" i="5"/>
  <c r="F174" i="5"/>
  <c r="F175" i="5"/>
  <c r="F176" i="5"/>
  <c r="F177" i="5"/>
  <c r="F178" i="5"/>
  <c r="F179" i="5"/>
  <c r="F180" i="5"/>
  <c r="F181" i="5"/>
  <c r="F182" i="5"/>
  <c r="F183" i="5"/>
  <c r="F184" i="5"/>
  <c r="F185" i="5"/>
  <c r="F186" i="5"/>
  <c r="F187" i="5"/>
  <c r="F188" i="5"/>
  <c r="F189" i="5"/>
  <c r="F190" i="5"/>
  <c r="F191" i="5"/>
  <c r="F192" i="5"/>
  <c r="F193" i="5"/>
  <c r="F194" i="5"/>
  <c r="F195" i="5"/>
  <c r="F196" i="5"/>
  <c r="F197" i="5"/>
  <c r="F198" i="5"/>
  <c r="F199" i="5"/>
  <c r="F200" i="5"/>
  <c r="F201" i="5"/>
  <c r="F202" i="5"/>
  <c r="F203" i="5"/>
  <c r="F204" i="5"/>
  <c r="F205" i="5"/>
  <c r="F206" i="5"/>
  <c r="F207" i="5"/>
  <c r="F208" i="5"/>
  <c r="F209" i="5"/>
  <c r="F210" i="5"/>
  <c r="F211" i="5"/>
  <c r="F212" i="5"/>
  <c r="F213" i="5"/>
  <c r="F214" i="5"/>
  <c r="F215" i="5"/>
  <c r="F216" i="5"/>
  <c r="F217" i="5"/>
  <c r="F218" i="5"/>
  <c r="F219" i="5"/>
  <c r="F220" i="5"/>
  <c r="F221" i="5"/>
  <c r="F222" i="5"/>
  <c r="F223" i="5"/>
  <c r="F224" i="5"/>
  <c r="F225" i="5"/>
  <c r="F226" i="5"/>
  <c r="F227" i="5"/>
  <c r="F228" i="5"/>
  <c r="F229" i="5"/>
  <c r="F230" i="5"/>
  <c r="F231" i="5"/>
  <c r="F232" i="5"/>
  <c r="F233" i="5"/>
  <c r="F234" i="5"/>
  <c r="F235" i="5"/>
  <c r="F236" i="5"/>
  <c r="F237" i="5"/>
  <c r="F238" i="5"/>
  <c r="F239" i="5"/>
  <c r="F240" i="5"/>
  <c r="F241" i="5"/>
  <c r="F242" i="5"/>
  <c r="F243" i="5"/>
  <c r="F244" i="5"/>
  <c r="F245" i="5"/>
  <c r="F246" i="5"/>
  <c r="F247" i="5"/>
  <c r="F248" i="5"/>
  <c r="F249" i="5"/>
  <c r="F250" i="5"/>
  <c r="F251" i="5"/>
  <c r="F252" i="5"/>
  <c r="F253" i="5"/>
  <c r="F254" i="5"/>
  <c r="F255" i="5"/>
  <c r="F256" i="5"/>
  <c r="F257" i="5"/>
  <c r="F258" i="5"/>
  <c r="F259" i="5"/>
  <c r="F260" i="5"/>
  <c r="F261" i="5"/>
  <c r="F262" i="5"/>
  <c r="F263" i="5"/>
  <c r="F264" i="5"/>
  <c r="F265" i="5"/>
  <c r="F266" i="5"/>
  <c r="F267" i="5"/>
  <c r="F268" i="5"/>
  <c r="F269" i="5"/>
  <c r="F270" i="5"/>
  <c r="F271" i="5"/>
  <c r="F272" i="5"/>
  <c r="F273" i="5"/>
  <c r="F274" i="5"/>
  <c r="F275" i="5"/>
  <c r="F276" i="5"/>
  <c r="F277" i="5"/>
  <c r="F278" i="5"/>
  <c r="F279" i="5"/>
  <c r="F280" i="5"/>
  <c r="F281" i="5"/>
  <c r="F282" i="5"/>
  <c r="F283" i="5"/>
  <c r="F284" i="5"/>
  <c r="F285" i="5"/>
  <c r="F286" i="5"/>
  <c r="F287" i="5"/>
  <c r="F288" i="5"/>
  <c r="F289" i="5"/>
  <c r="F290" i="5"/>
  <c r="F291" i="5"/>
  <c r="F292" i="5"/>
  <c r="F293" i="5"/>
  <c r="F294" i="5"/>
  <c r="F295" i="5"/>
  <c r="F296" i="5"/>
  <c r="F297" i="5"/>
  <c r="F298" i="5"/>
  <c r="F299" i="5"/>
  <c r="F300" i="5"/>
  <c r="F301" i="5"/>
  <c r="F302" i="5"/>
  <c r="F303" i="5"/>
  <c r="F304" i="5"/>
  <c r="F305" i="5"/>
  <c r="F306" i="5"/>
  <c r="F307" i="5"/>
  <c r="F308" i="5"/>
  <c r="F309" i="5"/>
  <c r="F310" i="5"/>
  <c r="F311" i="5"/>
  <c r="F312" i="5"/>
  <c r="F313" i="5"/>
  <c r="F314" i="5"/>
  <c r="F315" i="5"/>
  <c r="F316" i="5"/>
  <c r="F317" i="5"/>
  <c r="F318" i="5"/>
  <c r="F319" i="5"/>
  <c r="F320" i="5"/>
  <c r="F321" i="5"/>
  <c r="F322" i="5"/>
  <c r="F323" i="5"/>
  <c r="F324" i="5"/>
  <c r="F325" i="5"/>
  <c r="F326" i="5"/>
  <c r="F327" i="5"/>
  <c r="F328" i="5"/>
  <c r="F329" i="5"/>
  <c r="F330" i="5"/>
  <c r="F331" i="5"/>
  <c r="F332" i="5"/>
  <c r="F333" i="5"/>
  <c r="F334" i="5"/>
  <c r="F335" i="5"/>
  <c r="F336" i="5"/>
  <c r="F337" i="5"/>
  <c r="F338" i="5"/>
  <c r="F339" i="5"/>
  <c r="F340" i="5"/>
  <c r="F341" i="5"/>
  <c r="F342" i="5"/>
  <c r="F343" i="5"/>
  <c r="F344" i="5"/>
  <c r="F345" i="5"/>
  <c r="F346" i="5"/>
  <c r="F347" i="5"/>
  <c r="F348" i="5"/>
  <c r="F349" i="5"/>
  <c r="F350" i="5"/>
  <c r="F351" i="5"/>
  <c r="F352" i="5"/>
  <c r="F353" i="5"/>
  <c r="F354" i="5"/>
  <c r="F355" i="5"/>
  <c r="F356" i="5"/>
  <c r="F357" i="5"/>
  <c r="F358" i="5"/>
  <c r="F359" i="5"/>
  <c r="F360" i="5"/>
  <c r="F361" i="5"/>
  <c r="F362" i="5"/>
  <c r="F363" i="5"/>
  <c r="F364" i="5"/>
  <c r="F365" i="5"/>
  <c r="F366" i="5"/>
  <c r="F367" i="5"/>
  <c r="F368" i="5"/>
  <c r="F369" i="5"/>
  <c r="F370" i="5"/>
  <c r="F371" i="5"/>
  <c r="F372" i="5"/>
  <c r="F373" i="5"/>
  <c r="F374" i="5"/>
  <c r="F375" i="5"/>
  <c r="F376" i="5"/>
  <c r="F377" i="5"/>
  <c r="F378" i="5"/>
  <c r="F379" i="5"/>
  <c r="F380" i="5"/>
  <c r="F381" i="5"/>
  <c r="F382" i="5"/>
  <c r="F383" i="5"/>
  <c r="F384" i="5"/>
  <c r="F385" i="5"/>
  <c r="F386" i="5"/>
  <c r="F387" i="5"/>
  <c r="F388" i="5"/>
  <c r="F389" i="5"/>
  <c r="F390" i="5"/>
  <c r="F391" i="5"/>
  <c r="F392" i="5"/>
  <c r="F393" i="5"/>
  <c r="F394" i="5"/>
  <c r="F395" i="5"/>
  <c r="F396" i="5"/>
  <c r="F397" i="5"/>
  <c r="F398" i="5"/>
  <c r="F399" i="5"/>
  <c r="F400" i="5"/>
  <c r="F401" i="5"/>
  <c r="F402" i="5"/>
  <c r="F403" i="5"/>
  <c r="F404" i="5"/>
  <c r="F405" i="5"/>
  <c r="F406" i="5"/>
  <c r="F407" i="5"/>
  <c r="F408" i="5"/>
  <c r="F409" i="5"/>
  <c r="F410" i="5"/>
  <c r="F411" i="5"/>
  <c r="F412" i="5"/>
  <c r="F413" i="5"/>
  <c r="F414" i="5"/>
  <c r="F415" i="5"/>
  <c r="F416" i="5"/>
  <c r="F417" i="5"/>
  <c r="F418" i="5"/>
  <c r="F419" i="5"/>
  <c r="F420" i="5"/>
  <c r="F421" i="5"/>
  <c r="F422" i="5"/>
  <c r="F423" i="5"/>
  <c r="F424" i="5"/>
  <c r="F425" i="5"/>
  <c r="F426" i="5"/>
  <c r="F427" i="5"/>
  <c r="F428" i="5"/>
  <c r="F429" i="5"/>
  <c r="F430" i="5"/>
  <c r="F431" i="5"/>
  <c r="F432" i="5"/>
  <c r="F433" i="5"/>
  <c r="F434" i="5"/>
  <c r="F435" i="5"/>
  <c r="F436" i="5"/>
  <c r="F437" i="5"/>
  <c r="F438" i="5"/>
  <c r="F439" i="5"/>
  <c r="F440" i="5"/>
  <c r="F441" i="5"/>
  <c r="F442" i="5"/>
  <c r="F443" i="5"/>
  <c r="F444" i="5"/>
  <c r="F445" i="5"/>
  <c r="F446" i="5"/>
  <c r="F447" i="5"/>
  <c r="F448" i="5"/>
  <c r="F449" i="5"/>
  <c r="F450" i="5"/>
  <c r="F451" i="5"/>
  <c r="F452" i="5"/>
  <c r="F453" i="5"/>
  <c r="F454" i="5"/>
  <c r="F455" i="5"/>
  <c r="F456" i="5"/>
  <c r="F457" i="5"/>
  <c r="F458" i="5"/>
  <c r="F459" i="5"/>
  <c r="F460" i="5"/>
  <c r="F461" i="5"/>
  <c r="F462" i="5"/>
  <c r="F463" i="5"/>
  <c r="F464" i="5"/>
  <c r="F465" i="5"/>
  <c r="F466" i="5"/>
  <c r="F467" i="5"/>
  <c r="F468" i="5"/>
  <c r="F469" i="5"/>
  <c r="F470" i="5"/>
  <c r="F471" i="5"/>
  <c r="F472" i="5"/>
  <c r="F473" i="5"/>
  <c r="F474" i="5"/>
  <c r="F475" i="5"/>
  <c r="F476" i="5"/>
  <c r="F477" i="5"/>
  <c r="F478" i="5"/>
  <c r="F479" i="5"/>
  <c r="F480" i="5"/>
  <c r="F481" i="5"/>
  <c r="F482" i="5"/>
  <c r="F483" i="5"/>
  <c r="F484" i="5"/>
  <c r="F485" i="5"/>
  <c r="F486" i="5"/>
  <c r="F487" i="5"/>
  <c r="F488" i="5"/>
  <c r="F489" i="5"/>
  <c r="F490" i="5"/>
  <c r="F491" i="5"/>
  <c r="F492" i="5"/>
  <c r="F493" i="5"/>
  <c r="F494" i="5"/>
  <c r="F495" i="5"/>
  <c r="F496" i="5"/>
  <c r="F497" i="5"/>
  <c r="F498" i="5"/>
  <c r="F499" i="5"/>
  <c r="F500" i="5"/>
  <c r="F501" i="5"/>
  <c r="F502" i="5"/>
  <c r="F503" i="5"/>
  <c r="F504" i="5"/>
  <c r="F505" i="5"/>
  <c r="F506" i="5"/>
  <c r="F507" i="5"/>
  <c r="F508" i="5"/>
  <c r="F509" i="5"/>
  <c r="F510" i="5"/>
  <c r="F511" i="5"/>
  <c r="F512" i="5"/>
  <c r="F513" i="5"/>
  <c r="F514" i="5"/>
  <c r="F515" i="5"/>
  <c r="F516" i="5"/>
  <c r="F517" i="5"/>
  <c r="F518" i="5"/>
  <c r="F519" i="5"/>
  <c r="F520" i="5"/>
  <c r="F521" i="5"/>
  <c r="F522" i="5"/>
  <c r="F523" i="5"/>
  <c r="F524" i="5"/>
  <c r="F525" i="5"/>
  <c r="F526" i="5"/>
  <c r="F527" i="5"/>
  <c r="F528" i="5"/>
  <c r="F529" i="5"/>
  <c r="F530" i="5"/>
  <c r="F531" i="5"/>
  <c r="F532" i="5"/>
  <c r="F533" i="5"/>
  <c r="F534" i="5"/>
  <c r="F535" i="5"/>
  <c r="F536" i="5"/>
  <c r="F537" i="5"/>
  <c r="F538" i="5"/>
  <c r="F539" i="5"/>
  <c r="F540" i="5"/>
  <c r="F541" i="5"/>
  <c r="F542" i="5"/>
  <c r="F543" i="5"/>
  <c r="F544" i="5"/>
  <c r="F545" i="5"/>
  <c r="F546" i="5"/>
  <c r="F547" i="5"/>
  <c r="F548" i="5"/>
  <c r="F549" i="5"/>
  <c r="F550" i="5"/>
  <c r="F551" i="5"/>
  <c r="F552" i="5"/>
  <c r="F553" i="5"/>
  <c r="F554" i="5"/>
  <c r="F555" i="5"/>
  <c r="F556" i="5"/>
  <c r="F557" i="5"/>
  <c r="F558" i="5"/>
  <c r="F559" i="5"/>
  <c r="F560" i="5"/>
  <c r="F561" i="5"/>
  <c r="F562" i="5"/>
  <c r="F563" i="5"/>
  <c r="F564" i="5"/>
  <c r="F565" i="5"/>
  <c r="F566" i="5"/>
  <c r="F567" i="5"/>
  <c r="F568" i="5"/>
  <c r="F569" i="5"/>
  <c r="F570" i="5"/>
  <c r="F571" i="5"/>
  <c r="F572" i="5"/>
  <c r="F573" i="5"/>
  <c r="F574" i="5"/>
  <c r="F575" i="5"/>
  <c r="F576" i="5"/>
  <c r="F577" i="5"/>
  <c r="F578" i="5"/>
  <c r="F579" i="5"/>
  <c r="F580" i="5"/>
  <c r="F581" i="5"/>
  <c r="F582" i="5"/>
  <c r="F583" i="5"/>
  <c r="F584" i="5"/>
  <c r="F585" i="5"/>
  <c r="F586" i="5"/>
  <c r="F587" i="5"/>
  <c r="F588" i="5"/>
  <c r="F589" i="5"/>
  <c r="F590" i="5"/>
  <c r="F591" i="5"/>
  <c r="F592" i="5"/>
  <c r="F593" i="5"/>
  <c r="F594" i="5"/>
  <c r="F595" i="5"/>
  <c r="F596" i="5"/>
  <c r="F597" i="5"/>
  <c r="F598" i="5"/>
  <c r="F599" i="5"/>
  <c r="F600" i="5"/>
  <c r="F601" i="5"/>
  <c r="F602" i="5"/>
  <c r="F603" i="5"/>
  <c r="F604" i="5"/>
  <c r="F605" i="5"/>
  <c r="F606" i="5"/>
  <c r="F607" i="5"/>
  <c r="F608" i="5"/>
  <c r="F609" i="5"/>
  <c r="F610" i="5"/>
  <c r="F611" i="5"/>
  <c r="F612" i="5"/>
  <c r="F613" i="5"/>
  <c r="F614" i="5"/>
  <c r="F615" i="5"/>
  <c r="F616" i="5"/>
  <c r="F617" i="5"/>
  <c r="F618" i="5"/>
  <c r="F619" i="5"/>
  <c r="F620" i="5"/>
  <c r="F621" i="5"/>
  <c r="F622" i="5"/>
  <c r="F623" i="5"/>
  <c r="F624" i="5"/>
  <c r="F625" i="5"/>
  <c r="F626" i="5"/>
  <c r="F627" i="5"/>
  <c r="F628" i="5"/>
  <c r="F629" i="5"/>
  <c r="F630" i="5"/>
  <c r="F631" i="5"/>
  <c r="F632" i="5"/>
  <c r="F633" i="5"/>
  <c r="F634" i="5"/>
  <c r="F635" i="5"/>
  <c r="F636" i="5"/>
  <c r="F637" i="5"/>
  <c r="F638" i="5"/>
  <c r="F639" i="5"/>
  <c r="F640" i="5"/>
  <c r="F641" i="5"/>
  <c r="F642" i="5"/>
  <c r="F643" i="5"/>
  <c r="F644" i="5"/>
  <c r="F645" i="5"/>
  <c r="F646" i="5"/>
  <c r="F647" i="5"/>
  <c r="F648" i="5"/>
  <c r="F649" i="5"/>
  <c r="F650" i="5"/>
  <c r="F651" i="5"/>
  <c r="F652" i="5"/>
  <c r="F653" i="5"/>
  <c r="F654" i="5"/>
  <c r="F655" i="5"/>
  <c r="F656" i="5"/>
  <c r="F657" i="5"/>
  <c r="F658" i="5"/>
  <c r="F659" i="5"/>
  <c r="F660" i="5"/>
  <c r="F661" i="5"/>
  <c r="F662" i="5"/>
  <c r="F663" i="5"/>
  <c r="F664" i="5"/>
  <c r="F665" i="5"/>
  <c r="F666" i="5"/>
  <c r="F667" i="5"/>
  <c r="F668" i="5"/>
  <c r="F669" i="5"/>
  <c r="F670" i="5"/>
  <c r="F671" i="5"/>
  <c r="F672" i="5"/>
  <c r="F673" i="5"/>
  <c r="F674" i="5"/>
  <c r="F675" i="5"/>
  <c r="F676" i="5"/>
  <c r="F677" i="5"/>
  <c r="F678" i="5"/>
  <c r="F679" i="5"/>
  <c r="F680" i="5"/>
  <c r="F681" i="5"/>
  <c r="F682" i="5"/>
  <c r="F683" i="5"/>
  <c r="F684" i="5"/>
  <c r="F685" i="5"/>
  <c r="F686" i="5"/>
  <c r="F687" i="5"/>
  <c r="F688" i="5"/>
  <c r="F689" i="5"/>
  <c r="F690" i="5"/>
  <c r="F691" i="5"/>
  <c r="F692" i="5"/>
  <c r="F693" i="5"/>
  <c r="F694" i="5"/>
  <c r="F695" i="5"/>
  <c r="F696" i="5"/>
  <c r="F697" i="5"/>
  <c r="F698" i="5"/>
  <c r="F699" i="5"/>
  <c r="F700" i="5"/>
  <c r="F701" i="5"/>
  <c r="F702" i="5"/>
  <c r="F703" i="5"/>
  <c r="F704" i="5"/>
  <c r="F705" i="5"/>
  <c r="F706" i="5"/>
  <c r="F707" i="5"/>
  <c r="F708" i="5"/>
  <c r="F709" i="5"/>
  <c r="F710" i="5"/>
  <c r="F711" i="5"/>
  <c r="F712" i="5"/>
  <c r="F713" i="5"/>
  <c r="F714" i="5"/>
  <c r="F715" i="5"/>
  <c r="F716" i="5"/>
  <c r="F717" i="5"/>
  <c r="F718" i="5"/>
  <c r="F719" i="5"/>
  <c r="F720" i="5"/>
  <c r="F721" i="5"/>
  <c r="F722" i="5"/>
  <c r="F723" i="5"/>
  <c r="F724" i="5"/>
  <c r="F725" i="5"/>
  <c r="F726" i="5"/>
  <c r="F727" i="5"/>
  <c r="F728" i="5"/>
  <c r="F729" i="5"/>
  <c r="F730" i="5"/>
  <c r="F731" i="5"/>
  <c r="F732" i="5"/>
  <c r="F733" i="5"/>
  <c r="F734" i="5"/>
  <c r="F735" i="5"/>
  <c r="F736" i="5"/>
  <c r="F737" i="5"/>
  <c r="F738" i="5"/>
  <c r="F739" i="5"/>
  <c r="F740" i="5"/>
  <c r="F741" i="5"/>
  <c r="F742" i="5"/>
  <c r="F743" i="5"/>
  <c r="F744" i="5"/>
  <c r="F745" i="5"/>
  <c r="F746" i="5"/>
  <c r="F747" i="5"/>
  <c r="F748" i="5"/>
  <c r="F749" i="5"/>
  <c r="F750" i="5"/>
  <c r="F751" i="5"/>
  <c r="F752" i="5"/>
  <c r="F753" i="5"/>
  <c r="F754" i="5"/>
  <c r="F755" i="5"/>
  <c r="F756" i="5"/>
  <c r="F757" i="5"/>
  <c r="F758" i="5"/>
  <c r="F759" i="5"/>
  <c r="F760" i="5"/>
  <c r="F761" i="5"/>
  <c r="F762" i="5"/>
  <c r="F763" i="5"/>
  <c r="F764" i="5"/>
  <c r="F765" i="5"/>
  <c r="F766" i="5"/>
  <c r="F767" i="5"/>
  <c r="F768" i="5"/>
  <c r="F769" i="5"/>
  <c r="F770" i="5"/>
  <c r="F771" i="5"/>
  <c r="F772" i="5"/>
  <c r="F773" i="5"/>
  <c r="F774" i="5"/>
  <c r="F775" i="5"/>
  <c r="F776" i="5"/>
  <c r="F777" i="5"/>
  <c r="F778" i="5"/>
  <c r="F779" i="5"/>
  <c r="F780" i="5"/>
  <c r="F781" i="5"/>
  <c r="F782" i="5"/>
  <c r="F783" i="5"/>
  <c r="F784" i="5"/>
  <c r="F785" i="5"/>
  <c r="F786" i="5"/>
  <c r="F787" i="5"/>
  <c r="F788" i="5"/>
  <c r="F789" i="5"/>
  <c r="F790" i="5"/>
  <c r="F791" i="5"/>
  <c r="F792" i="5"/>
  <c r="F793" i="5"/>
  <c r="F794" i="5"/>
  <c r="F795" i="5"/>
  <c r="F796" i="5"/>
  <c r="F797" i="5"/>
  <c r="F798" i="5"/>
  <c r="F799" i="5"/>
  <c r="F800" i="5"/>
  <c r="F801" i="5"/>
  <c r="F802" i="5"/>
  <c r="F803" i="5"/>
  <c r="F804" i="5"/>
  <c r="F805" i="5"/>
  <c r="F806" i="5"/>
  <c r="F807" i="5"/>
  <c r="F808" i="5"/>
  <c r="F809" i="5"/>
  <c r="F810" i="5"/>
  <c r="F811" i="5"/>
  <c r="F812" i="5"/>
  <c r="F813" i="5"/>
  <c r="F814" i="5"/>
  <c r="F815" i="5"/>
  <c r="F816" i="5"/>
  <c r="F817" i="5"/>
  <c r="F818" i="5"/>
  <c r="F819" i="5"/>
  <c r="F820" i="5"/>
  <c r="F821" i="5"/>
  <c r="F822" i="5"/>
  <c r="F823" i="5"/>
  <c r="F824" i="5"/>
  <c r="F825" i="5"/>
  <c r="F826" i="5"/>
  <c r="F827" i="5"/>
  <c r="F828" i="5"/>
  <c r="F829" i="5"/>
  <c r="F830" i="5"/>
  <c r="F831" i="5"/>
  <c r="F832" i="5"/>
  <c r="F833" i="5"/>
  <c r="F834" i="5"/>
  <c r="F835" i="5"/>
  <c r="F836" i="5"/>
  <c r="F837" i="5"/>
  <c r="F838" i="5"/>
  <c r="F839" i="5"/>
  <c r="F840" i="5"/>
  <c r="F841" i="5"/>
  <c r="F842" i="5"/>
  <c r="F843" i="5"/>
  <c r="F844" i="5"/>
  <c r="F845" i="5"/>
  <c r="F846" i="5"/>
  <c r="F847" i="5"/>
  <c r="F848" i="5"/>
  <c r="F849" i="5"/>
  <c r="F850" i="5"/>
  <c r="F851" i="5"/>
  <c r="F852" i="5"/>
  <c r="F853" i="5"/>
  <c r="F854" i="5"/>
  <c r="F855" i="5"/>
  <c r="F856" i="5"/>
  <c r="F857" i="5"/>
  <c r="F858" i="5"/>
  <c r="F859" i="5"/>
  <c r="F860" i="5"/>
  <c r="F861" i="5"/>
  <c r="F862" i="5"/>
  <c r="F863" i="5"/>
  <c r="F864" i="5"/>
  <c r="F865" i="5"/>
  <c r="F866" i="5"/>
  <c r="F867" i="5"/>
  <c r="F868" i="5"/>
  <c r="F869" i="5"/>
  <c r="F870" i="5"/>
  <c r="F871" i="5"/>
  <c r="F872" i="5"/>
  <c r="F873" i="5"/>
  <c r="F874" i="5"/>
  <c r="F875" i="5"/>
  <c r="F876" i="5"/>
  <c r="F877" i="5"/>
  <c r="F878" i="5"/>
  <c r="F879" i="5"/>
  <c r="F880" i="5"/>
  <c r="F881" i="5"/>
  <c r="F882" i="5"/>
  <c r="F883" i="5"/>
  <c r="F884" i="5"/>
  <c r="F885" i="5"/>
  <c r="F886" i="5"/>
  <c r="F887" i="5"/>
  <c r="F888" i="5"/>
  <c r="F889" i="5"/>
  <c r="F890" i="5"/>
  <c r="F891" i="5"/>
  <c r="F892" i="5"/>
  <c r="F893" i="5"/>
  <c r="F894" i="5"/>
  <c r="F895" i="5"/>
  <c r="F896" i="5"/>
  <c r="F897" i="5"/>
  <c r="F898" i="5"/>
  <c r="F899" i="5"/>
  <c r="F900" i="5"/>
  <c r="F901" i="5"/>
  <c r="F902" i="5"/>
  <c r="F903" i="5"/>
  <c r="F904" i="5"/>
  <c r="F905" i="5"/>
  <c r="F906" i="5"/>
  <c r="F907" i="5"/>
  <c r="F908" i="5"/>
  <c r="F909" i="5"/>
  <c r="F910" i="5"/>
  <c r="F911" i="5"/>
  <c r="F912" i="5"/>
  <c r="F913" i="5"/>
  <c r="F914" i="5"/>
  <c r="F915" i="5"/>
  <c r="F916" i="5"/>
  <c r="F917" i="5"/>
  <c r="F918" i="5"/>
  <c r="F919" i="5"/>
  <c r="F920" i="5"/>
  <c r="F921" i="5"/>
  <c r="F922" i="5"/>
  <c r="F923" i="5"/>
  <c r="F924" i="5"/>
  <c r="F925" i="5"/>
  <c r="F926" i="5"/>
  <c r="F927" i="5"/>
  <c r="F928" i="5"/>
  <c r="F929" i="5"/>
  <c r="F930" i="5"/>
  <c r="F931" i="5"/>
  <c r="F932" i="5"/>
  <c r="F933" i="5"/>
  <c r="F934" i="5"/>
  <c r="F935" i="5"/>
  <c r="F936" i="5"/>
  <c r="F937" i="5"/>
  <c r="F938" i="5"/>
  <c r="F939" i="5"/>
  <c r="F940" i="5"/>
  <c r="F941" i="5"/>
  <c r="F942" i="5"/>
  <c r="F943" i="5"/>
  <c r="F944" i="5"/>
  <c r="F945" i="5"/>
  <c r="F946" i="5"/>
  <c r="F947" i="5"/>
  <c r="F948" i="5"/>
  <c r="F949" i="5"/>
  <c r="F950" i="5"/>
  <c r="F951" i="5"/>
  <c r="F952" i="5"/>
  <c r="F953" i="5"/>
  <c r="F954" i="5"/>
  <c r="F955" i="5"/>
  <c r="F956" i="5"/>
  <c r="F957" i="5"/>
  <c r="F958" i="5"/>
  <c r="F959" i="5"/>
  <c r="F960" i="5"/>
  <c r="F961" i="5"/>
  <c r="F962" i="5"/>
  <c r="F963" i="5"/>
  <c r="F964" i="5"/>
  <c r="F965" i="5"/>
  <c r="F966" i="5"/>
  <c r="F967" i="5"/>
  <c r="F968" i="5"/>
  <c r="F969" i="5"/>
  <c r="F970" i="5"/>
  <c r="F971" i="5"/>
  <c r="F972" i="5"/>
  <c r="F973" i="5"/>
  <c r="F974" i="5"/>
  <c r="F975" i="5"/>
  <c r="F976" i="5"/>
  <c r="F977" i="5"/>
  <c r="F978" i="5"/>
  <c r="F979" i="5"/>
  <c r="F980" i="5"/>
  <c r="F981" i="5"/>
  <c r="F982" i="5"/>
  <c r="F983" i="5"/>
  <c r="F984" i="5"/>
  <c r="F985" i="5"/>
  <c r="F986" i="5"/>
  <c r="F987" i="5"/>
  <c r="F988" i="5"/>
  <c r="F989" i="5"/>
  <c r="F990" i="5"/>
  <c r="F991" i="5"/>
  <c r="F992" i="5"/>
  <c r="F993" i="5"/>
  <c r="F994" i="5"/>
  <c r="F995" i="5"/>
  <c r="F996" i="5"/>
  <c r="F997" i="5"/>
  <c r="F998" i="5"/>
  <c r="F999" i="5"/>
  <c r="F1000" i="5"/>
  <c r="F1001" i="5"/>
  <c r="F1002" i="5"/>
  <c r="F1003" i="5"/>
  <c r="F1004" i="5"/>
  <c r="F1005" i="5"/>
  <c r="F1006" i="5"/>
  <c r="F1007" i="5"/>
  <c r="F1008" i="5"/>
  <c r="F1009" i="5"/>
  <c r="F1010" i="5"/>
  <c r="F1011" i="5"/>
  <c r="F1012" i="5"/>
  <c r="F1013" i="5"/>
  <c r="F1014" i="5"/>
  <c r="F1015" i="5"/>
  <c r="F1016" i="5"/>
  <c r="F1017" i="5"/>
  <c r="F1018" i="5"/>
  <c r="F1019" i="5"/>
  <c r="F1020" i="5"/>
  <c r="F1021" i="5"/>
  <c r="F1022" i="5"/>
  <c r="F1023" i="5"/>
  <c r="F1024" i="5"/>
  <c r="F1025" i="5"/>
  <c r="F1026" i="5"/>
  <c r="F1027" i="5"/>
  <c r="F1028" i="5"/>
  <c r="F1029" i="5"/>
  <c r="F1030" i="5"/>
  <c r="F1031" i="5"/>
  <c r="F1032" i="5"/>
  <c r="F1033" i="5"/>
  <c r="F1034" i="5"/>
  <c r="F1035" i="5"/>
  <c r="F1036" i="5"/>
  <c r="F1037" i="5"/>
  <c r="F1038" i="5"/>
  <c r="F1039" i="5"/>
  <c r="F1040" i="5"/>
  <c r="F1041" i="5"/>
  <c r="F1042" i="5"/>
  <c r="F1043" i="5"/>
  <c r="F1044" i="5"/>
  <c r="F1045" i="5"/>
  <c r="F1046" i="5"/>
  <c r="F1047" i="5"/>
  <c r="F1048" i="5"/>
  <c r="F1049" i="5"/>
  <c r="F1050" i="5"/>
  <c r="F1051" i="5"/>
  <c r="F1052" i="5"/>
  <c r="F1053" i="5"/>
  <c r="F1054" i="5"/>
  <c r="F1055" i="5"/>
  <c r="F1056" i="5"/>
  <c r="F1057" i="5"/>
  <c r="F1058" i="5"/>
  <c r="F1059" i="5"/>
  <c r="F1060" i="5"/>
  <c r="F1061" i="5"/>
  <c r="F1062" i="5"/>
  <c r="F1063" i="5"/>
  <c r="F1064" i="5"/>
  <c r="F1065" i="5"/>
  <c r="F1066" i="5"/>
  <c r="F1067" i="5"/>
  <c r="F1068" i="5"/>
  <c r="F1069" i="5"/>
  <c r="F1070" i="5"/>
  <c r="F1071" i="5"/>
  <c r="F1072" i="5"/>
  <c r="F1073" i="5"/>
  <c r="F1074" i="5"/>
  <c r="F1075" i="5"/>
  <c r="F1076" i="5"/>
  <c r="F1077" i="5"/>
  <c r="F1078" i="5"/>
  <c r="F1079" i="5"/>
  <c r="F1080" i="5"/>
  <c r="F1081" i="5"/>
  <c r="F1082" i="5"/>
  <c r="F1083" i="5"/>
  <c r="F1084" i="5"/>
  <c r="F1085" i="5"/>
  <c r="F1086" i="5"/>
  <c r="F1087" i="5"/>
  <c r="F1088" i="5"/>
  <c r="F1089" i="5"/>
  <c r="F1090" i="5"/>
  <c r="F1091" i="5"/>
  <c r="F1092" i="5"/>
  <c r="F1093" i="5"/>
  <c r="F1094" i="5"/>
  <c r="F1095" i="5"/>
  <c r="F1096" i="5"/>
  <c r="F1097" i="5"/>
  <c r="F1098" i="5"/>
  <c r="F1099" i="5"/>
  <c r="F1100" i="5"/>
  <c r="F1101" i="5"/>
  <c r="F1102" i="5"/>
  <c r="F1103" i="5"/>
  <c r="F1104" i="5"/>
  <c r="F1105" i="5"/>
  <c r="F1106" i="5"/>
  <c r="F1107" i="5"/>
  <c r="F1108" i="5"/>
  <c r="F1109" i="5"/>
  <c r="F1110" i="5"/>
  <c r="F1111" i="5"/>
  <c r="F1112" i="5"/>
  <c r="F1113" i="5"/>
  <c r="F1114" i="5"/>
  <c r="F1115" i="5"/>
  <c r="F1116" i="5"/>
  <c r="F1117" i="5"/>
  <c r="F1118" i="5"/>
  <c r="F1119" i="5"/>
  <c r="F1120" i="5"/>
  <c r="F1121" i="5"/>
  <c r="F1122" i="5"/>
  <c r="F1123" i="5"/>
  <c r="F1124" i="5"/>
  <c r="F1125" i="5"/>
  <c r="F1126" i="5"/>
  <c r="F1127" i="5"/>
  <c r="F1128" i="5"/>
  <c r="F1129" i="5"/>
  <c r="F1130" i="5"/>
  <c r="F1131" i="5"/>
  <c r="F1132" i="5"/>
  <c r="F1133" i="5"/>
  <c r="F1134" i="5"/>
  <c r="F1135" i="5"/>
  <c r="F1136" i="5"/>
  <c r="F1137" i="5"/>
  <c r="F1138" i="5"/>
  <c r="F1139" i="5"/>
  <c r="F1140" i="5"/>
  <c r="F1141" i="5"/>
  <c r="F1142" i="5"/>
  <c r="F1143" i="5"/>
  <c r="F1144" i="5"/>
  <c r="F1145" i="5"/>
  <c r="F1146" i="5"/>
  <c r="F1147" i="5"/>
  <c r="F1148" i="5"/>
  <c r="F1149" i="5"/>
  <c r="F1150" i="5"/>
  <c r="F1151" i="5"/>
  <c r="F1152" i="5"/>
  <c r="F1153" i="5"/>
  <c r="F1154" i="5"/>
  <c r="F1155" i="5"/>
  <c r="F1156" i="5"/>
  <c r="F1157" i="5"/>
  <c r="F1158" i="5"/>
  <c r="F1159" i="5"/>
  <c r="F1160" i="5"/>
  <c r="F1161" i="5"/>
  <c r="F1162" i="5"/>
  <c r="F1163" i="5"/>
  <c r="F1164" i="5"/>
  <c r="F1165" i="5"/>
  <c r="F1166" i="5"/>
  <c r="F1167" i="5"/>
  <c r="F1168" i="5"/>
  <c r="F1169" i="5"/>
  <c r="F1170" i="5"/>
  <c r="F1171" i="5"/>
  <c r="F1172" i="5"/>
  <c r="F1173" i="5"/>
  <c r="F1174" i="5"/>
  <c r="F1175" i="5"/>
  <c r="F1176" i="5"/>
  <c r="F1177" i="5"/>
  <c r="F1178" i="5"/>
  <c r="F1179" i="5"/>
  <c r="F1180" i="5"/>
  <c r="F1181" i="5"/>
  <c r="F1182" i="5"/>
  <c r="F1183" i="5"/>
  <c r="F1184" i="5"/>
  <c r="F1185" i="5"/>
  <c r="F1186" i="5"/>
  <c r="F1187" i="5"/>
  <c r="F1188" i="5"/>
  <c r="F1189" i="5"/>
  <c r="F1190" i="5"/>
  <c r="F1191" i="5"/>
  <c r="F1192" i="5"/>
  <c r="F1193" i="5"/>
  <c r="F1194" i="5"/>
  <c r="F1195" i="5"/>
  <c r="F1196" i="5"/>
  <c r="F1197" i="5"/>
  <c r="F1198" i="5"/>
  <c r="F1199" i="5"/>
  <c r="F1200" i="5"/>
  <c r="F1201" i="5"/>
  <c r="F1202" i="5"/>
  <c r="F1203" i="5"/>
  <c r="F1204" i="5"/>
  <c r="F1205" i="5"/>
  <c r="F1206" i="5"/>
  <c r="F1207" i="5"/>
  <c r="F1208" i="5"/>
  <c r="F1209" i="5"/>
  <c r="F1210" i="5"/>
  <c r="F1211" i="5"/>
  <c r="F1212" i="5"/>
  <c r="F1213" i="5"/>
  <c r="F1214" i="5"/>
  <c r="F1215" i="5"/>
  <c r="F1216" i="5"/>
  <c r="F1217" i="5"/>
  <c r="F1218" i="5"/>
  <c r="F1219" i="5"/>
  <c r="F1220" i="5"/>
  <c r="F1221" i="5"/>
  <c r="F1222" i="5"/>
  <c r="F1223" i="5"/>
  <c r="F1224" i="5"/>
  <c r="F1225" i="5"/>
  <c r="F1226" i="5"/>
  <c r="F1227" i="5"/>
  <c r="F1228" i="5"/>
  <c r="F1229" i="5"/>
  <c r="F1230" i="5"/>
  <c r="F1231" i="5"/>
  <c r="F1232" i="5"/>
  <c r="F1233" i="5"/>
  <c r="F1234" i="5"/>
  <c r="F1235" i="5"/>
  <c r="F1236" i="5"/>
  <c r="F1237" i="5"/>
  <c r="F1238" i="5"/>
  <c r="F1239" i="5"/>
  <c r="F1240" i="5"/>
  <c r="F1241" i="5"/>
  <c r="F1242" i="5"/>
  <c r="F1243" i="5"/>
  <c r="F1244" i="5"/>
  <c r="F1245" i="5"/>
  <c r="F1246" i="5"/>
  <c r="F1247" i="5"/>
  <c r="F1248" i="5"/>
  <c r="F1249" i="5"/>
  <c r="F1250" i="5"/>
  <c r="F1251" i="5"/>
  <c r="F1252" i="5"/>
  <c r="F1253" i="5"/>
  <c r="F1254" i="5"/>
  <c r="F1255" i="5"/>
  <c r="F1256" i="5"/>
  <c r="F1257" i="5"/>
  <c r="F1258" i="5"/>
  <c r="F1259" i="5"/>
  <c r="F1260" i="5"/>
  <c r="F1261" i="5"/>
  <c r="F1262" i="5"/>
  <c r="F1263" i="5"/>
  <c r="F1264" i="5"/>
  <c r="F1265" i="5"/>
  <c r="F1266" i="5"/>
  <c r="F1267" i="5"/>
  <c r="F1268" i="5"/>
  <c r="F1269" i="5"/>
  <c r="F1270" i="5"/>
  <c r="F1271" i="5"/>
  <c r="F1272" i="5"/>
  <c r="F1273" i="5"/>
  <c r="F1274" i="5"/>
  <c r="F1275" i="5"/>
  <c r="F1276" i="5"/>
  <c r="F1277" i="5"/>
  <c r="F1278" i="5"/>
  <c r="F1279" i="5"/>
  <c r="F1280" i="5"/>
  <c r="F1281" i="5"/>
  <c r="F1282" i="5"/>
  <c r="F1283" i="5"/>
  <c r="F1284" i="5"/>
  <c r="F1285" i="5"/>
  <c r="F1286" i="5"/>
  <c r="F1287" i="5"/>
  <c r="F1288" i="5"/>
  <c r="F1289" i="5"/>
  <c r="F1290" i="5"/>
  <c r="F1291" i="5"/>
  <c r="F1292" i="5"/>
  <c r="F1293" i="5"/>
  <c r="F1294" i="5"/>
  <c r="F1295" i="5"/>
  <c r="F1296" i="5"/>
  <c r="F1297" i="5"/>
  <c r="F1298" i="5"/>
  <c r="F1299" i="5"/>
  <c r="F1300" i="5"/>
  <c r="F1301" i="5"/>
  <c r="F1302" i="5"/>
  <c r="F1303" i="5"/>
  <c r="F1304" i="5"/>
  <c r="F1305" i="5"/>
  <c r="F1306" i="5"/>
  <c r="F1307" i="5"/>
  <c r="F1308" i="5"/>
  <c r="F1309" i="5"/>
  <c r="F1310" i="5"/>
  <c r="F1311" i="5"/>
  <c r="F1312" i="5"/>
  <c r="F1313" i="5"/>
  <c r="F1314" i="5"/>
  <c r="F1315" i="5"/>
  <c r="F1316" i="5"/>
  <c r="F1317" i="5"/>
  <c r="F1318" i="5"/>
  <c r="F1319" i="5"/>
  <c r="F1320" i="5"/>
  <c r="F1321" i="5"/>
  <c r="F1322" i="5"/>
  <c r="F1323" i="5"/>
  <c r="F1324" i="5"/>
  <c r="F1325" i="5"/>
  <c r="F1326" i="5"/>
  <c r="F1327" i="5"/>
  <c r="F1328" i="5"/>
  <c r="F1329" i="5"/>
  <c r="F1330" i="5"/>
  <c r="F1331" i="5"/>
  <c r="F1332" i="5"/>
  <c r="F1333" i="5"/>
  <c r="F1334" i="5"/>
  <c r="F1335" i="5"/>
  <c r="F1336" i="5"/>
  <c r="F1337" i="5"/>
  <c r="F1338" i="5"/>
  <c r="F1339" i="5"/>
  <c r="F1340" i="5"/>
  <c r="F1341" i="5"/>
  <c r="F1342" i="5"/>
  <c r="F1343" i="5"/>
  <c r="F1344" i="5"/>
  <c r="F1345" i="5"/>
  <c r="F1346" i="5"/>
  <c r="F1347" i="5"/>
  <c r="F1348" i="5"/>
  <c r="F1349" i="5"/>
  <c r="F1350" i="5"/>
  <c r="F1351" i="5"/>
  <c r="F1352" i="5"/>
  <c r="F1353" i="5"/>
  <c r="F1354" i="5"/>
  <c r="F1355" i="5"/>
  <c r="F1356" i="5"/>
  <c r="F1357" i="5"/>
  <c r="F1358" i="5"/>
  <c r="F1359" i="5"/>
  <c r="F1360" i="5"/>
  <c r="F1361" i="5"/>
  <c r="F1362" i="5"/>
  <c r="F1363" i="5"/>
  <c r="F1364" i="5"/>
  <c r="F1365" i="5"/>
  <c r="F1366" i="5"/>
  <c r="F1367" i="5"/>
  <c r="F1368" i="5"/>
  <c r="F1369" i="5"/>
  <c r="F1370" i="5"/>
  <c r="F1371" i="5"/>
  <c r="F1372" i="5"/>
  <c r="F1373" i="5"/>
  <c r="F1374" i="5"/>
  <c r="F1375" i="5"/>
  <c r="F1376" i="5"/>
  <c r="F1377" i="5"/>
  <c r="F1378" i="5"/>
  <c r="F1379" i="5"/>
  <c r="F1380" i="5"/>
  <c r="F1381" i="5"/>
  <c r="F1382" i="5"/>
  <c r="F1383" i="5"/>
  <c r="F1384" i="5"/>
  <c r="F1385" i="5"/>
  <c r="F1386" i="5"/>
  <c r="F1387" i="5"/>
  <c r="F1388" i="5"/>
  <c r="F1389" i="5"/>
  <c r="F1390" i="5"/>
  <c r="F1391" i="5"/>
  <c r="F1392" i="5"/>
  <c r="F1393" i="5"/>
  <c r="F1394" i="5"/>
  <c r="F1395" i="5"/>
  <c r="F1396" i="5"/>
  <c r="F1397" i="5"/>
  <c r="F1398" i="5"/>
  <c r="F1399" i="5"/>
  <c r="F1400" i="5"/>
  <c r="F1401" i="5"/>
  <c r="F1402" i="5"/>
  <c r="F1403" i="5"/>
  <c r="F1404" i="5"/>
  <c r="F1405" i="5"/>
  <c r="F1406" i="5"/>
  <c r="F1407" i="5"/>
  <c r="F1408" i="5"/>
  <c r="F1409" i="5"/>
  <c r="F1410" i="5"/>
  <c r="F1411" i="5"/>
  <c r="F1412" i="5"/>
  <c r="F1413" i="5"/>
  <c r="F1414" i="5"/>
  <c r="F1415" i="5"/>
  <c r="F1416" i="5"/>
  <c r="F1417" i="5"/>
  <c r="F1418" i="5"/>
  <c r="F1419" i="5"/>
  <c r="F1420" i="5"/>
  <c r="F1421" i="5"/>
  <c r="F1422" i="5"/>
  <c r="F1423" i="5"/>
  <c r="F1424" i="5"/>
  <c r="F1425" i="5"/>
  <c r="F1426" i="5"/>
  <c r="F1427" i="5"/>
  <c r="F1428" i="5"/>
  <c r="F1429" i="5"/>
  <c r="F1430" i="5"/>
  <c r="F1431" i="5"/>
  <c r="F1432" i="5"/>
  <c r="F1433" i="5"/>
  <c r="F1434" i="5"/>
  <c r="F1435" i="5"/>
  <c r="F1436" i="5"/>
  <c r="F1437" i="5"/>
  <c r="F1438" i="5"/>
  <c r="F1439" i="5"/>
  <c r="F1440" i="5"/>
  <c r="F1441" i="5"/>
  <c r="F1442" i="5"/>
  <c r="F1443" i="5"/>
  <c r="F1444" i="5"/>
  <c r="F1445" i="5"/>
  <c r="F1446" i="5"/>
  <c r="F1447" i="5"/>
  <c r="F1448" i="5"/>
  <c r="F1449" i="5"/>
  <c r="F1450" i="5"/>
  <c r="F1451" i="5"/>
  <c r="F1452" i="5"/>
  <c r="F1453" i="5"/>
  <c r="F1454" i="5"/>
  <c r="F1455" i="5"/>
  <c r="F1456" i="5"/>
  <c r="F1457" i="5"/>
  <c r="F1458" i="5"/>
  <c r="F1459" i="5"/>
  <c r="F1460" i="5"/>
  <c r="F1461" i="5"/>
  <c r="F1462" i="5"/>
  <c r="F1463" i="5"/>
  <c r="F1464" i="5"/>
  <c r="F1465" i="5"/>
  <c r="F1466" i="5"/>
  <c r="F1467" i="5"/>
  <c r="F1468" i="5"/>
  <c r="F1469" i="5"/>
  <c r="F1470" i="5"/>
  <c r="F1471" i="5"/>
  <c r="F1472" i="5"/>
  <c r="F1473" i="5"/>
  <c r="F1474" i="5"/>
  <c r="F1475" i="5"/>
  <c r="F1476" i="5"/>
  <c r="F1477" i="5"/>
  <c r="F1478" i="5"/>
  <c r="F1479" i="5"/>
  <c r="F1480" i="5"/>
  <c r="F1481" i="5"/>
  <c r="F1482" i="5"/>
  <c r="F1483" i="5"/>
  <c r="F1484" i="5"/>
  <c r="F1485" i="5"/>
  <c r="F1486" i="5"/>
  <c r="F1487" i="5"/>
  <c r="F1488" i="5"/>
  <c r="F1489" i="5"/>
  <c r="F1490" i="5"/>
  <c r="F1491" i="5"/>
  <c r="F1492" i="5"/>
  <c r="F1493" i="5"/>
  <c r="F1494" i="5"/>
  <c r="F1495" i="5"/>
  <c r="F1496" i="5"/>
  <c r="F1497" i="5"/>
  <c r="F1498" i="5"/>
  <c r="F1499" i="5"/>
  <c r="F1500" i="5"/>
  <c r="F1501" i="5"/>
  <c r="F1502" i="5"/>
  <c r="F1503" i="5"/>
  <c r="F1504" i="5"/>
  <c r="F1505" i="5"/>
  <c r="F1506" i="5"/>
  <c r="F1507" i="5"/>
  <c r="F1508" i="5"/>
  <c r="F1509" i="5"/>
  <c r="F1510" i="5"/>
  <c r="F1511" i="5"/>
  <c r="F1512" i="5"/>
  <c r="F1513" i="5"/>
  <c r="F1514" i="5"/>
  <c r="F1515" i="5"/>
  <c r="F1516" i="5"/>
  <c r="F1517" i="5"/>
  <c r="F1518" i="5"/>
  <c r="F1519" i="5"/>
  <c r="F1520" i="5"/>
  <c r="F1521" i="5"/>
  <c r="F1522" i="5"/>
  <c r="F1523" i="5"/>
  <c r="F1524" i="5"/>
  <c r="F1525" i="5"/>
  <c r="F1526" i="5"/>
  <c r="F1527" i="5"/>
  <c r="F1528" i="5"/>
  <c r="F1529" i="5"/>
  <c r="F1530" i="5"/>
  <c r="F1531" i="5"/>
  <c r="F1532" i="5"/>
  <c r="F1533" i="5"/>
  <c r="F1534" i="5"/>
  <c r="F1535" i="5"/>
  <c r="F1536" i="5"/>
  <c r="F1537" i="5"/>
  <c r="F1538" i="5"/>
  <c r="F1539" i="5"/>
  <c r="F1540" i="5"/>
  <c r="F1541" i="5"/>
  <c r="F1542" i="5"/>
  <c r="F1543" i="5"/>
  <c r="F1544" i="5"/>
  <c r="F1545" i="5"/>
  <c r="F1546" i="5"/>
  <c r="F1547" i="5"/>
  <c r="F1548" i="5"/>
  <c r="F1549" i="5"/>
  <c r="F1550" i="5"/>
  <c r="F1551" i="5"/>
  <c r="F1552" i="5"/>
  <c r="F1553" i="5"/>
  <c r="F1554" i="5"/>
  <c r="F1555" i="5"/>
  <c r="F1556" i="5"/>
  <c r="F1557" i="5"/>
  <c r="F1558" i="5"/>
  <c r="F1559" i="5"/>
  <c r="F1560" i="5"/>
  <c r="F1561" i="5"/>
  <c r="F1562" i="5"/>
  <c r="F1563" i="5"/>
  <c r="F1564" i="5"/>
  <c r="F1565" i="5"/>
  <c r="F1566" i="5"/>
  <c r="F1567" i="5"/>
  <c r="F1568" i="5"/>
  <c r="F1569" i="5"/>
  <c r="F1570" i="5"/>
  <c r="F1571" i="5"/>
  <c r="F1572" i="5"/>
  <c r="F1573" i="5"/>
  <c r="F1574" i="5"/>
  <c r="F1575" i="5"/>
  <c r="F1576" i="5"/>
  <c r="F1577" i="5"/>
  <c r="F1578" i="5"/>
  <c r="F1579" i="5"/>
  <c r="F1580" i="5"/>
  <c r="F1581" i="5"/>
  <c r="F1582" i="5"/>
  <c r="F1583" i="5"/>
  <c r="F1584" i="5"/>
  <c r="F1585" i="5"/>
  <c r="F1586" i="5"/>
  <c r="F1587" i="5"/>
  <c r="F1588" i="5"/>
  <c r="F1589" i="5"/>
  <c r="F1590" i="5"/>
  <c r="F1591" i="5"/>
  <c r="F1592" i="5"/>
  <c r="F1593" i="5"/>
  <c r="F1594" i="5"/>
  <c r="F1595" i="5"/>
  <c r="F1596" i="5"/>
  <c r="F1597" i="5"/>
  <c r="F1598" i="5"/>
  <c r="F1599" i="5"/>
  <c r="F1600" i="5"/>
  <c r="F1601" i="5"/>
  <c r="F1602" i="5"/>
  <c r="F1603" i="5"/>
  <c r="F1604" i="5"/>
  <c r="F1605" i="5"/>
  <c r="F1606" i="5"/>
  <c r="F1607" i="5"/>
  <c r="F1608" i="5"/>
  <c r="F1609" i="5"/>
  <c r="F1610" i="5"/>
  <c r="F1611" i="5"/>
  <c r="F1612" i="5"/>
  <c r="F1613" i="5"/>
  <c r="F1614" i="5"/>
  <c r="F1615" i="5"/>
  <c r="F1616" i="5"/>
  <c r="F1617" i="5"/>
  <c r="F1618" i="5"/>
  <c r="F1619" i="5"/>
  <c r="F1620" i="5"/>
  <c r="F1621" i="5"/>
  <c r="F1622" i="5"/>
  <c r="F1623" i="5"/>
  <c r="F1624" i="5"/>
  <c r="F1625" i="5"/>
  <c r="F1626" i="5"/>
  <c r="F1627" i="5"/>
  <c r="F1628" i="5"/>
  <c r="F1629" i="5"/>
  <c r="F1630" i="5"/>
  <c r="F1631" i="5"/>
  <c r="F1632" i="5"/>
  <c r="F1633" i="5"/>
  <c r="F1634" i="5"/>
  <c r="F1635" i="5"/>
  <c r="F1636" i="5"/>
  <c r="F1637" i="5"/>
  <c r="F1638" i="5"/>
  <c r="F1639" i="5"/>
  <c r="F1640" i="5"/>
  <c r="F1641" i="5"/>
  <c r="F1642" i="5"/>
  <c r="F1643" i="5"/>
  <c r="F1644" i="5"/>
  <c r="F1645" i="5"/>
  <c r="F1646" i="5"/>
  <c r="F1647" i="5"/>
  <c r="F1648" i="5"/>
  <c r="F1649" i="5"/>
  <c r="F1650" i="5"/>
  <c r="F1651" i="5"/>
  <c r="F1652" i="5"/>
  <c r="F1653" i="5"/>
  <c r="F1654" i="5"/>
  <c r="F1655" i="5"/>
  <c r="F1656" i="5"/>
  <c r="F1657" i="5"/>
  <c r="F1658" i="5"/>
  <c r="F1659" i="5"/>
  <c r="F1660" i="5"/>
  <c r="F1661" i="5"/>
  <c r="F1662" i="5"/>
  <c r="F1663" i="5"/>
  <c r="F1664" i="5"/>
  <c r="F1665" i="5"/>
  <c r="F1666" i="5"/>
  <c r="F1667" i="5"/>
  <c r="F1668" i="5"/>
  <c r="F1669" i="5"/>
  <c r="F1670" i="5"/>
  <c r="F1671" i="5"/>
  <c r="F1672" i="5"/>
  <c r="F1673" i="5"/>
  <c r="F1674" i="5"/>
  <c r="F1675" i="5"/>
  <c r="F1676" i="5"/>
  <c r="F1677" i="5"/>
  <c r="F1678" i="5"/>
  <c r="F1679" i="5"/>
  <c r="F1680" i="5"/>
  <c r="F1681" i="5"/>
  <c r="F1682" i="5"/>
  <c r="F1683" i="5"/>
  <c r="F1684" i="5"/>
  <c r="F1685" i="5"/>
  <c r="F1686" i="5"/>
  <c r="F1687" i="5"/>
  <c r="F1688" i="5"/>
  <c r="F1689" i="5"/>
  <c r="F1690" i="5"/>
  <c r="F1691" i="5"/>
  <c r="F1692" i="5"/>
  <c r="F1693" i="5"/>
  <c r="F1694" i="5"/>
  <c r="F1695" i="5"/>
  <c r="F1696" i="5"/>
  <c r="F1697" i="5"/>
  <c r="F1698" i="5"/>
  <c r="F1699" i="5"/>
  <c r="F1700" i="5"/>
  <c r="F1701" i="5"/>
  <c r="F1702" i="5"/>
  <c r="F1703" i="5"/>
  <c r="F1704" i="5"/>
  <c r="F1705" i="5"/>
  <c r="F1706" i="5"/>
  <c r="F1707" i="5"/>
  <c r="F1708" i="5"/>
  <c r="F1709" i="5"/>
  <c r="F1710" i="5"/>
  <c r="F1711" i="5"/>
  <c r="F1712" i="5"/>
  <c r="F1713" i="5"/>
  <c r="F1714" i="5"/>
  <c r="F1715" i="5"/>
  <c r="F1716" i="5"/>
  <c r="F1717" i="5"/>
  <c r="F1718" i="5"/>
  <c r="F1719" i="5"/>
  <c r="F1720" i="5"/>
  <c r="F1721" i="5"/>
  <c r="F1722" i="5"/>
  <c r="F1723" i="5"/>
  <c r="F1724" i="5"/>
  <c r="F1725" i="5"/>
  <c r="F1726" i="5"/>
  <c r="F1727" i="5"/>
  <c r="F1728" i="5"/>
  <c r="F1729" i="5"/>
  <c r="F1730" i="5"/>
  <c r="F1731" i="5"/>
  <c r="F1732" i="5"/>
  <c r="F1733" i="5"/>
  <c r="F1734" i="5"/>
  <c r="F1735" i="5"/>
  <c r="F1736" i="5"/>
  <c r="F1737" i="5"/>
  <c r="F1738" i="5"/>
  <c r="F1739" i="5"/>
  <c r="F1740" i="5"/>
  <c r="F1741" i="5"/>
  <c r="F1742" i="5"/>
  <c r="F1743" i="5"/>
  <c r="F1744" i="5"/>
  <c r="F1745" i="5"/>
  <c r="F1746" i="5"/>
  <c r="F1747" i="5"/>
  <c r="F1748" i="5"/>
  <c r="F1749" i="5"/>
  <c r="F1750" i="5"/>
  <c r="F1751" i="5"/>
  <c r="F1752" i="5"/>
  <c r="F1753" i="5"/>
  <c r="F1754" i="5"/>
  <c r="F1755" i="5"/>
  <c r="F1756" i="5"/>
  <c r="F1757" i="5"/>
  <c r="F1758" i="5"/>
  <c r="F1759" i="5"/>
  <c r="F1760" i="5"/>
  <c r="F1761" i="5"/>
  <c r="F1762" i="5"/>
  <c r="F1763" i="5"/>
  <c r="F1764" i="5"/>
  <c r="F1765" i="5"/>
  <c r="F1766" i="5"/>
  <c r="F1767" i="5"/>
  <c r="F1768" i="5"/>
  <c r="F1769" i="5"/>
  <c r="F1770" i="5"/>
  <c r="F1771" i="5"/>
  <c r="F1772" i="5"/>
  <c r="F1773" i="5"/>
  <c r="F1774" i="5"/>
  <c r="F1775" i="5"/>
  <c r="F1776" i="5"/>
  <c r="F1777" i="5"/>
  <c r="F1778" i="5"/>
  <c r="F1779" i="5"/>
  <c r="F1780" i="5"/>
  <c r="F1781" i="5"/>
  <c r="F1782" i="5"/>
  <c r="F1783" i="5"/>
  <c r="F1784" i="5"/>
  <c r="F1785" i="5"/>
  <c r="F1786" i="5"/>
  <c r="F1787" i="5"/>
  <c r="F1788" i="5"/>
  <c r="F1789" i="5"/>
  <c r="F1790" i="5"/>
  <c r="F1791" i="5"/>
  <c r="F1792" i="5"/>
  <c r="F1793" i="5"/>
  <c r="F1794" i="5"/>
  <c r="F1795" i="5"/>
  <c r="F1796" i="5"/>
  <c r="F1797" i="5"/>
  <c r="F1798" i="5"/>
  <c r="F1799" i="5"/>
  <c r="F1800" i="5"/>
  <c r="F1801" i="5"/>
  <c r="F1802" i="5"/>
  <c r="F1803" i="5"/>
  <c r="F1804" i="5"/>
  <c r="F1805" i="5"/>
  <c r="F1806" i="5"/>
  <c r="F1807" i="5"/>
  <c r="F1808" i="5"/>
  <c r="F1809" i="5"/>
  <c r="F1810" i="5"/>
  <c r="F1811" i="5"/>
  <c r="F1812" i="5"/>
  <c r="F1813" i="5"/>
  <c r="F1814" i="5"/>
  <c r="F1815" i="5"/>
  <c r="F1816" i="5"/>
  <c r="F1817" i="5"/>
  <c r="F1818" i="5"/>
  <c r="F1819" i="5"/>
  <c r="F1820" i="5"/>
  <c r="F1821" i="5"/>
  <c r="F1822" i="5"/>
  <c r="F1823" i="5"/>
  <c r="F1824" i="5"/>
  <c r="F1825" i="5"/>
  <c r="F1826" i="5"/>
  <c r="F1827" i="5"/>
  <c r="F1828" i="5"/>
  <c r="F1829" i="5"/>
  <c r="F1830" i="5"/>
  <c r="F1831" i="5"/>
  <c r="F1832" i="5"/>
  <c r="F1833" i="5"/>
  <c r="F1834" i="5"/>
  <c r="F1835" i="5"/>
  <c r="F1836" i="5"/>
  <c r="F1837" i="5"/>
  <c r="F1838" i="5"/>
  <c r="F1839" i="5"/>
  <c r="F1840" i="5"/>
  <c r="F1841" i="5"/>
  <c r="F1842" i="5"/>
  <c r="F1843" i="5"/>
  <c r="F1844" i="5"/>
  <c r="F1845" i="5"/>
  <c r="F1846" i="5"/>
  <c r="F1847" i="5"/>
  <c r="F1848" i="5"/>
  <c r="F1849" i="5"/>
  <c r="F1850" i="5"/>
  <c r="F1851" i="5"/>
  <c r="F1852" i="5"/>
  <c r="F1853" i="5"/>
  <c r="F1854" i="5"/>
  <c r="F1855" i="5"/>
  <c r="F1856" i="5"/>
  <c r="F1857" i="5"/>
  <c r="F1858" i="5"/>
  <c r="F1859" i="5"/>
  <c r="F1860" i="5"/>
  <c r="F1861" i="5"/>
  <c r="F1862" i="5"/>
  <c r="F1863" i="5"/>
  <c r="F1864" i="5"/>
  <c r="F1865" i="5"/>
  <c r="F1866" i="5"/>
  <c r="F1867" i="5"/>
  <c r="F1868" i="5"/>
  <c r="F1869" i="5"/>
  <c r="F1870" i="5"/>
  <c r="F1871" i="5"/>
  <c r="F1872" i="5"/>
  <c r="F1873" i="5"/>
  <c r="F1874" i="5"/>
  <c r="F1875" i="5"/>
  <c r="F1876" i="5"/>
  <c r="F1877" i="5"/>
  <c r="F1878" i="5"/>
  <c r="F1879" i="5"/>
  <c r="F1880" i="5"/>
  <c r="F1881" i="5"/>
  <c r="F1882" i="5"/>
  <c r="F1883" i="5"/>
  <c r="F1884" i="5"/>
  <c r="F1885" i="5"/>
  <c r="F1886" i="5"/>
  <c r="F1887" i="5"/>
  <c r="F1888" i="5"/>
  <c r="F1889" i="5"/>
  <c r="F1890" i="5"/>
  <c r="F1891" i="5"/>
  <c r="F1892" i="5"/>
  <c r="F1893" i="5"/>
  <c r="F1894" i="5"/>
  <c r="F1895" i="5"/>
  <c r="F1896" i="5"/>
  <c r="F1897" i="5"/>
  <c r="F1898" i="5"/>
  <c r="F1899" i="5"/>
  <c r="F1900" i="5"/>
  <c r="F1901" i="5"/>
  <c r="F1902" i="5"/>
  <c r="F1903" i="5"/>
  <c r="F1904" i="5"/>
  <c r="F1905" i="5"/>
  <c r="F1906" i="5"/>
  <c r="F1907" i="5"/>
  <c r="F1908" i="5"/>
  <c r="F1909" i="5"/>
  <c r="F1910" i="5"/>
  <c r="F1911" i="5"/>
  <c r="F1912" i="5"/>
  <c r="F1913" i="5"/>
  <c r="F1914" i="5"/>
  <c r="F1915" i="5"/>
  <c r="F1916" i="5"/>
  <c r="F1917" i="5"/>
  <c r="F1918" i="5"/>
  <c r="F1919" i="5"/>
  <c r="F1920" i="5"/>
  <c r="F1921" i="5"/>
  <c r="F1922" i="5"/>
  <c r="F1923" i="5"/>
  <c r="F1924" i="5"/>
  <c r="F1925" i="5"/>
  <c r="F1926" i="5"/>
  <c r="F1927" i="5"/>
  <c r="F1928" i="5"/>
  <c r="F1929" i="5"/>
  <c r="F1930" i="5"/>
  <c r="F1931" i="5"/>
  <c r="F1932" i="5"/>
  <c r="F1933" i="5"/>
  <c r="F1934" i="5"/>
  <c r="F1935" i="5"/>
  <c r="F1936" i="5"/>
  <c r="F1937" i="5"/>
  <c r="F1938" i="5"/>
  <c r="F1939" i="5"/>
  <c r="F1940" i="5"/>
  <c r="F1941" i="5"/>
  <c r="F1942" i="5"/>
  <c r="F1943" i="5"/>
  <c r="F1944" i="5"/>
  <c r="F1945" i="5"/>
  <c r="F1946" i="5"/>
  <c r="F1947" i="5"/>
  <c r="F1948" i="5"/>
  <c r="F1949" i="5"/>
  <c r="F1950" i="5"/>
  <c r="F1951" i="5"/>
  <c r="F1952" i="5"/>
  <c r="F1953" i="5"/>
  <c r="F1954" i="5"/>
  <c r="F1955" i="5"/>
  <c r="F1956" i="5"/>
  <c r="F1957" i="5"/>
  <c r="F1958" i="5"/>
  <c r="F1959" i="5"/>
  <c r="F1960" i="5"/>
  <c r="F1961" i="5"/>
  <c r="F1962" i="5"/>
  <c r="F1963" i="5"/>
  <c r="F1964" i="5"/>
  <c r="F1965" i="5"/>
  <c r="F1966" i="5"/>
  <c r="F1967" i="5"/>
  <c r="F1968" i="5"/>
  <c r="F1969" i="5"/>
  <c r="F1970" i="5"/>
  <c r="F1971" i="5"/>
  <c r="F1972" i="5"/>
  <c r="F1973" i="5"/>
  <c r="F1974" i="5"/>
  <c r="F1975" i="5"/>
  <c r="F1976" i="5"/>
  <c r="F1977" i="5"/>
  <c r="F1978" i="5"/>
  <c r="F1979" i="5"/>
  <c r="F1980" i="5"/>
  <c r="F1981" i="5"/>
  <c r="F1982" i="5"/>
  <c r="F1983" i="5"/>
  <c r="F1984" i="5"/>
  <c r="F1985" i="5"/>
  <c r="F1986" i="5"/>
  <c r="F1987" i="5"/>
  <c r="F1988" i="5"/>
  <c r="F1989" i="5"/>
  <c r="F1990" i="5"/>
  <c r="F1991" i="5"/>
  <c r="F1992" i="5"/>
  <c r="F1993" i="5"/>
  <c r="F1994" i="5"/>
  <c r="F1995" i="5"/>
  <c r="F1996" i="5"/>
  <c r="F1997" i="5"/>
  <c r="F1998" i="5"/>
  <c r="F1999" i="5"/>
  <c r="F2000" i="5"/>
  <c r="F2001" i="5"/>
  <c r="F2002" i="5"/>
  <c r="F2003" i="5"/>
  <c r="F2004" i="5"/>
  <c r="F2005" i="5"/>
  <c r="F2006" i="5"/>
  <c r="F2007" i="5"/>
  <c r="F2008" i="5"/>
  <c r="F2009" i="5"/>
  <c r="F2010" i="5"/>
  <c r="F2011" i="5"/>
  <c r="F2012" i="5"/>
  <c r="F2013" i="5"/>
  <c r="F2014" i="5"/>
  <c r="F2015" i="5"/>
  <c r="F2016" i="5"/>
  <c r="F2017" i="5"/>
  <c r="F2018" i="5"/>
  <c r="F2019" i="5"/>
  <c r="F2020" i="5"/>
  <c r="F2021" i="5"/>
  <c r="F2022" i="5"/>
  <c r="F2023" i="5"/>
  <c r="F2024" i="5"/>
  <c r="F2025" i="5"/>
  <c r="F2026" i="5"/>
  <c r="F2027" i="5"/>
  <c r="F2028" i="5"/>
  <c r="F2029" i="5"/>
  <c r="F2030" i="5"/>
  <c r="F2031" i="5"/>
  <c r="F2032" i="5"/>
  <c r="F2033" i="5"/>
  <c r="F2034" i="5"/>
  <c r="F2035" i="5"/>
  <c r="F2036" i="5"/>
  <c r="F2037" i="5"/>
  <c r="F2038" i="5"/>
  <c r="F2039" i="5"/>
  <c r="F2040" i="5"/>
  <c r="F2041" i="5"/>
  <c r="F2042" i="5"/>
  <c r="F2043" i="5"/>
  <c r="F2044" i="5"/>
  <c r="F2045" i="5"/>
  <c r="F2046" i="5"/>
  <c r="F2047" i="5"/>
  <c r="F2048" i="5"/>
  <c r="F2049" i="5"/>
  <c r="F2050" i="5"/>
  <c r="F2051" i="5"/>
  <c r="F2052" i="5"/>
  <c r="F2053" i="5"/>
  <c r="F2054" i="5"/>
  <c r="F2055" i="5"/>
  <c r="F2056" i="5"/>
  <c r="F2057" i="5"/>
  <c r="F2058" i="5"/>
  <c r="F2059" i="5"/>
  <c r="F2060" i="5"/>
  <c r="F2061" i="5"/>
  <c r="F2062" i="5"/>
  <c r="F2063" i="5"/>
  <c r="F2064" i="5"/>
  <c r="F2065" i="5"/>
  <c r="F2066" i="5"/>
  <c r="F2067" i="5"/>
  <c r="F2068" i="5"/>
  <c r="F2069" i="5"/>
  <c r="F2070" i="5"/>
  <c r="F2071" i="5"/>
  <c r="F2072" i="5"/>
  <c r="F2073" i="5"/>
  <c r="F2074" i="5"/>
  <c r="F2075" i="5"/>
  <c r="F2076" i="5"/>
  <c r="F2077" i="5"/>
  <c r="F2078" i="5"/>
  <c r="F2079" i="5"/>
  <c r="F2080" i="5"/>
  <c r="F2081" i="5"/>
  <c r="F2082" i="5"/>
  <c r="F2083" i="5"/>
  <c r="F2084" i="5"/>
  <c r="F2085" i="5"/>
  <c r="F2086" i="5"/>
  <c r="F2087" i="5"/>
  <c r="F2088" i="5"/>
  <c r="F2089" i="5"/>
  <c r="F2090" i="5"/>
  <c r="F2091" i="5"/>
  <c r="F2092" i="5"/>
  <c r="F2093" i="5"/>
  <c r="F2094" i="5"/>
  <c r="F2095" i="5"/>
  <c r="F2096" i="5"/>
  <c r="F2097" i="5"/>
  <c r="F2098" i="5"/>
  <c r="F2099" i="5"/>
  <c r="F2100" i="5"/>
  <c r="F2101" i="5"/>
  <c r="F2102" i="5"/>
  <c r="F2103" i="5"/>
  <c r="F2104" i="5"/>
  <c r="F2105" i="5"/>
  <c r="F2106" i="5"/>
  <c r="F2107" i="5"/>
  <c r="F2108" i="5"/>
  <c r="F2109" i="5"/>
  <c r="F2110" i="5"/>
  <c r="F2111" i="5"/>
  <c r="F2112" i="5"/>
  <c r="F2113" i="5"/>
  <c r="F2114" i="5"/>
  <c r="F2115" i="5"/>
  <c r="F2116" i="5"/>
  <c r="F2117" i="5"/>
  <c r="F2118" i="5"/>
  <c r="F2119" i="5"/>
  <c r="F2120" i="5"/>
  <c r="F2121" i="5"/>
  <c r="F2122" i="5"/>
  <c r="F2123" i="5"/>
  <c r="F2124" i="5"/>
  <c r="F2125" i="5"/>
  <c r="F2126" i="5"/>
  <c r="F2127" i="5"/>
  <c r="F2128" i="5"/>
  <c r="F2129" i="5"/>
  <c r="F2130" i="5"/>
  <c r="F2131" i="5"/>
  <c r="F2132" i="5"/>
  <c r="F2133" i="5"/>
  <c r="F2134" i="5"/>
  <c r="F2135" i="5"/>
  <c r="F2136" i="5"/>
  <c r="F2137" i="5"/>
  <c r="F2138" i="5"/>
  <c r="F2139" i="5"/>
  <c r="F2140" i="5"/>
  <c r="F2141" i="5"/>
  <c r="F2142" i="5"/>
  <c r="F2143" i="5"/>
  <c r="F2144" i="5"/>
  <c r="F2145" i="5"/>
  <c r="F2146" i="5"/>
  <c r="F2147" i="5"/>
  <c r="F2148" i="5"/>
  <c r="F2149" i="5"/>
  <c r="F2150" i="5"/>
  <c r="F2151" i="5"/>
  <c r="F2152" i="5"/>
  <c r="F2153" i="5"/>
  <c r="F2154" i="5"/>
  <c r="F2155" i="5"/>
  <c r="F2156" i="5"/>
  <c r="F2157" i="5"/>
  <c r="F2158" i="5"/>
  <c r="F2159" i="5"/>
  <c r="F2160" i="5"/>
  <c r="F2161" i="5"/>
  <c r="F2162" i="5"/>
  <c r="F2163" i="5"/>
  <c r="F2164" i="5"/>
  <c r="F2165" i="5"/>
  <c r="F2166" i="5"/>
  <c r="F2167" i="5"/>
  <c r="F2168" i="5"/>
  <c r="F2169" i="5"/>
  <c r="F2170" i="5"/>
  <c r="F2171" i="5"/>
  <c r="F2172" i="5"/>
  <c r="F2173" i="5"/>
  <c r="F2174" i="5"/>
  <c r="F2175" i="5"/>
  <c r="F2176" i="5"/>
  <c r="F2177" i="5"/>
  <c r="F2178" i="5"/>
  <c r="F2179" i="5"/>
  <c r="F2180" i="5"/>
  <c r="F2181" i="5"/>
  <c r="F2182" i="5"/>
  <c r="F2183" i="5"/>
  <c r="F2184" i="5"/>
  <c r="F2185" i="5"/>
  <c r="F2186" i="5"/>
  <c r="F2187" i="5"/>
  <c r="F2188" i="5"/>
  <c r="F2189" i="5"/>
  <c r="F2190" i="5"/>
  <c r="F2191" i="5"/>
  <c r="F2192" i="5"/>
  <c r="F2193" i="5"/>
  <c r="F2194" i="5"/>
  <c r="F2195" i="5"/>
  <c r="F2196" i="5"/>
  <c r="F2197" i="5"/>
  <c r="F2198" i="5"/>
  <c r="F2199" i="5"/>
  <c r="F2200" i="5"/>
  <c r="F2201" i="5"/>
  <c r="F2202" i="5"/>
  <c r="F2203" i="5"/>
  <c r="F2204" i="5"/>
  <c r="F2205" i="5"/>
  <c r="F2206" i="5"/>
  <c r="F2207" i="5"/>
  <c r="F2208" i="5"/>
  <c r="F2209" i="5"/>
  <c r="F2210" i="5"/>
  <c r="F2211" i="5"/>
  <c r="F2212" i="5"/>
  <c r="F2213" i="5"/>
  <c r="F2214" i="5"/>
  <c r="F2215" i="5"/>
  <c r="F2216" i="5"/>
  <c r="F2217" i="5"/>
  <c r="F2218" i="5"/>
  <c r="F2219" i="5"/>
  <c r="F2220" i="5"/>
  <c r="F2221" i="5"/>
  <c r="F2222" i="5"/>
  <c r="F2223" i="5"/>
  <c r="F2224" i="5"/>
  <c r="F2225" i="5"/>
  <c r="F2226" i="5"/>
  <c r="F2227" i="5"/>
  <c r="F2228" i="5"/>
  <c r="F2229" i="5"/>
  <c r="F2230" i="5"/>
  <c r="F2231" i="5"/>
  <c r="F2232" i="5"/>
  <c r="F2233" i="5"/>
  <c r="F2234" i="5"/>
  <c r="F2235" i="5"/>
  <c r="F2236" i="5"/>
  <c r="F2237" i="5"/>
  <c r="F2238" i="5"/>
  <c r="F2239" i="5"/>
  <c r="F2240" i="5"/>
  <c r="F2241" i="5"/>
  <c r="F2242" i="5"/>
  <c r="F2243" i="5"/>
  <c r="F2244" i="5"/>
  <c r="F2245" i="5"/>
  <c r="F2246" i="5"/>
  <c r="F2247" i="5"/>
  <c r="F2248" i="5"/>
  <c r="F2249" i="5"/>
  <c r="F2250" i="5"/>
  <c r="F2251" i="5"/>
  <c r="F2252" i="5"/>
  <c r="F2253" i="5"/>
  <c r="F2254" i="5"/>
  <c r="F2255" i="5"/>
  <c r="F2256" i="5"/>
  <c r="F2257" i="5"/>
  <c r="F2258" i="5"/>
  <c r="F2259" i="5"/>
  <c r="F2260" i="5"/>
  <c r="F2261" i="5"/>
  <c r="F2262" i="5"/>
  <c r="F2263" i="5"/>
  <c r="F2264" i="5"/>
  <c r="F2265" i="5"/>
  <c r="F2266" i="5"/>
  <c r="F2267" i="5"/>
  <c r="F2268" i="5"/>
  <c r="F2269" i="5"/>
  <c r="F2270" i="5"/>
  <c r="F2271" i="5"/>
  <c r="F2272" i="5"/>
  <c r="F2273" i="5"/>
  <c r="F2274" i="5"/>
  <c r="F2275" i="5"/>
  <c r="F2276" i="5"/>
  <c r="F2277" i="5"/>
  <c r="F2278" i="5"/>
  <c r="F2279" i="5"/>
  <c r="F2280" i="5"/>
  <c r="F2281" i="5"/>
  <c r="F2282" i="5"/>
  <c r="F2283" i="5"/>
  <c r="F2284" i="5"/>
  <c r="F2285" i="5"/>
  <c r="F2286" i="5"/>
  <c r="F2287" i="5"/>
  <c r="F2288" i="5"/>
  <c r="F2289" i="5"/>
  <c r="F2290" i="5"/>
  <c r="F2291" i="5"/>
  <c r="F2292" i="5"/>
  <c r="F2293" i="5"/>
  <c r="F2294" i="5"/>
  <c r="F2295" i="5"/>
  <c r="F2296" i="5"/>
  <c r="F2297" i="5"/>
  <c r="F2298" i="5"/>
  <c r="F2299" i="5"/>
  <c r="F2300" i="5"/>
  <c r="F2301" i="5"/>
  <c r="F2302" i="5"/>
  <c r="F2303" i="5"/>
  <c r="F2304" i="5"/>
  <c r="F2305" i="5"/>
  <c r="F2306" i="5"/>
  <c r="F2307" i="5"/>
  <c r="F2308" i="5"/>
  <c r="F2309" i="5"/>
  <c r="F2310" i="5"/>
  <c r="F2311" i="5"/>
  <c r="F2312" i="5"/>
  <c r="F2313" i="5"/>
  <c r="F2314" i="5"/>
  <c r="F2315" i="5"/>
  <c r="F2316" i="5"/>
  <c r="F2317" i="5"/>
  <c r="F2318" i="5"/>
  <c r="F2319" i="5"/>
  <c r="F2320" i="5"/>
  <c r="F2321" i="5"/>
  <c r="F2322" i="5"/>
  <c r="F2323" i="5"/>
  <c r="F2324" i="5"/>
  <c r="F2325" i="5"/>
  <c r="F2326" i="5"/>
  <c r="F2327" i="5"/>
  <c r="F2328" i="5"/>
  <c r="F2329" i="5"/>
  <c r="F2330" i="5"/>
  <c r="F2331" i="5"/>
  <c r="F2332" i="5"/>
  <c r="F2333" i="5"/>
  <c r="F2334" i="5"/>
  <c r="F2335" i="5"/>
  <c r="F2336" i="5"/>
  <c r="F2337" i="5"/>
  <c r="F2338" i="5"/>
  <c r="F2339" i="5"/>
  <c r="F2340" i="5"/>
  <c r="F2341" i="5"/>
  <c r="F2342" i="5"/>
  <c r="F2343" i="5"/>
  <c r="F2344" i="5"/>
  <c r="F2345" i="5"/>
  <c r="F2346" i="5"/>
  <c r="F2347" i="5"/>
  <c r="F2348" i="5"/>
  <c r="F2349" i="5"/>
  <c r="F2350" i="5"/>
  <c r="F2351" i="5"/>
  <c r="F2352" i="5"/>
  <c r="F2353" i="5"/>
  <c r="F2354" i="5"/>
  <c r="F2355" i="5"/>
  <c r="F2356" i="5"/>
  <c r="F2357" i="5"/>
  <c r="F2358" i="5"/>
  <c r="F2359" i="5"/>
  <c r="F2360" i="5"/>
  <c r="F2361" i="5"/>
  <c r="F2362" i="5"/>
  <c r="F2363" i="5"/>
  <c r="F2364" i="5"/>
  <c r="F2365" i="5"/>
  <c r="F2366" i="5"/>
  <c r="F2367" i="5"/>
  <c r="F2368" i="5"/>
  <c r="F2369" i="5"/>
  <c r="F2370" i="5"/>
  <c r="F2371" i="5"/>
  <c r="F2372" i="5"/>
  <c r="F2373" i="5"/>
  <c r="F2374" i="5"/>
  <c r="F2375" i="5"/>
  <c r="F2376" i="5"/>
  <c r="F2377" i="5"/>
  <c r="F2378" i="5"/>
  <c r="F2379" i="5"/>
  <c r="F2380" i="5"/>
  <c r="F2381" i="5"/>
  <c r="F2382" i="5"/>
  <c r="F2383" i="5"/>
  <c r="F2384" i="5"/>
  <c r="F2385" i="5"/>
  <c r="F2386" i="5"/>
  <c r="F2387" i="5"/>
  <c r="F2388" i="5"/>
  <c r="F2389" i="5"/>
  <c r="F2390" i="5"/>
  <c r="F2391" i="5"/>
  <c r="F2392" i="5"/>
  <c r="F2393" i="5"/>
  <c r="F2394" i="5"/>
  <c r="F2395" i="5"/>
  <c r="F2396" i="5"/>
  <c r="F2397" i="5"/>
  <c r="F2398" i="5"/>
  <c r="F2399" i="5"/>
  <c r="F2400" i="5"/>
  <c r="F2401" i="5"/>
  <c r="F2402" i="5"/>
  <c r="F2403" i="5"/>
  <c r="F2404" i="5"/>
  <c r="F2405" i="5"/>
  <c r="F2406" i="5"/>
  <c r="F2407" i="5"/>
  <c r="F2408" i="5"/>
  <c r="F2409" i="5"/>
  <c r="F2410" i="5"/>
  <c r="F2411" i="5"/>
  <c r="F2412" i="5"/>
  <c r="F2413" i="5"/>
  <c r="F2414" i="5"/>
  <c r="F2415" i="5"/>
  <c r="F2416" i="5"/>
  <c r="F2417" i="5"/>
  <c r="F2418" i="5"/>
  <c r="F2419" i="5"/>
  <c r="F2420" i="5"/>
  <c r="F2421" i="5"/>
  <c r="F2422" i="5"/>
  <c r="F2423" i="5"/>
  <c r="F2424" i="5"/>
  <c r="F2425" i="5"/>
  <c r="F2426" i="5"/>
  <c r="F2427" i="5"/>
  <c r="F2428" i="5"/>
  <c r="F2429" i="5"/>
  <c r="F2430" i="5"/>
  <c r="F2431" i="5"/>
  <c r="F2432" i="5"/>
  <c r="F2433" i="5"/>
  <c r="F2434" i="5"/>
  <c r="F2435" i="5"/>
  <c r="F2436" i="5"/>
  <c r="F2437" i="5"/>
  <c r="F2438" i="5"/>
  <c r="F2439" i="5"/>
  <c r="F2440" i="5"/>
  <c r="F2441" i="5"/>
  <c r="F2442" i="5"/>
  <c r="F2443" i="5"/>
  <c r="F2444" i="5"/>
  <c r="F2445" i="5"/>
  <c r="F2446" i="5"/>
  <c r="F2447" i="5"/>
  <c r="F2448" i="5"/>
  <c r="F2449" i="5"/>
  <c r="F2450" i="5"/>
  <c r="F2451" i="5"/>
  <c r="F2452" i="5"/>
  <c r="F2453" i="5"/>
  <c r="F2454" i="5"/>
  <c r="F2455" i="5"/>
  <c r="F2456" i="5"/>
  <c r="F2457" i="5"/>
  <c r="F2458" i="5"/>
  <c r="F2459" i="5"/>
  <c r="F2460" i="5"/>
  <c r="F2461" i="5"/>
  <c r="F2462" i="5"/>
  <c r="F2463" i="5"/>
  <c r="F2464" i="5"/>
  <c r="F2465" i="5"/>
  <c r="F2466" i="5"/>
  <c r="F2467" i="5"/>
  <c r="F2468" i="5"/>
  <c r="F2469" i="5"/>
  <c r="F2470" i="5"/>
  <c r="F2471" i="5"/>
  <c r="F2472" i="5"/>
  <c r="F2473" i="5"/>
  <c r="F2474" i="5"/>
  <c r="F2475" i="5"/>
  <c r="F2476" i="5"/>
  <c r="F2477" i="5"/>
  <c r="F2478" i="5"/>
  <c r="F2479" i="5"/>
  <c r="F2480" i="5"/>
  <c r="F2481" i="5"/>
  <c r="F2482" i="5"/>
  <c r="F2483" i="5"/>
  <c r="F2484" i="5"/>
  <c r="F2485" i="5"/>
  <c r="F2486" i="5"/>
  <c r="F2487" i="5"/>
  <c r="F2488" i="5"/>
  <c r="F2489" i="5"/>
  <c r="F2490" i="5"/>
  <c r="F2491" i="5"/>
  <c r="F2492" i="5"/>
  <c r="F2493" i="5"/>
  <c r="F2494" i="5"/>
  <c r="F2495" i="5"/>
  <c r="F2496" i="5"/>
  <c r="F2497" i="5"/>
  <c r="F2498" i="5"/>
  <c r="F2499" i="5"/>
  <c r="F2500" i="5"/>
  <c r="F2501" i="5"/>
  <c r="F2" i="5"/>
  <c r="G6" i="1"/>
  <c r="M10" i="1" l="1"/>
  <c r="V10" i="1" s="1"/>
  <c r="L7" i="1"/>
  <c r="L8" i="1"/>
  <c r="M9" i="1"/>
  <c r="V9" i="1" s="1"/>
  <c r="M8" i="1"/>
  <c r="M7" i="1"/>
  <c r="I6" i="1"/>
  <c r="L6" i="1" l="1"/>
  <c r="M6" i="1"/>
  <c r="B2502" i="1" l="1"/>
  <c r="J2498" i="5" s="1"/>
  <c r="C2502" i="1"/>
  <c r="D2502" i="1"/>
  <c r="P2502" i="1" s="1" a="1"/>
  <c r="P2502" i="1" s="1"/>
  <c r="R2502" i="1" s="1"/>
  <c r="W2502" i="1"/>
  <c r="B2503" i="1"/>
  <c r="J2499" i="5" s="1"/>
  <c r="C2503" i="1"/>
  <c r="D2503" i="1"/>
  <c r="P2503" i="1" s="1" a="1"/>
  <c r="P2503" i="1" s="1"/>
  <c r="R2503" i="1" s="1"/>
  <c r="W2503" i="1"/>
  <c r="B2504" i="1"/>
  <c r="J2500" i="5" s="1"/>
  <c r="C2504" i="1"/>
  <c r="D2504" i="1"/>
  <c r="P2504" i="1" s="1" a="1"/>
  <c r="P2504" i="1" s="1"/>
  <c r="R2504" i="1" s="1"/>
  <c r="W2504" i="1"/>
  <c r="B2505" i="1"/>
  <c r="J2501" i="5" s="1"/>
  <c r="C2505" i="1"/>
  <c r="D2505" i="1"/>
  <c r="P2505" i="1" s="1" a="1"/>
  <c r="P2505" i="1" s="1"/>
  <c r="R2505" i="1" s="1"/>
  <c r="W2505" i="1"/>
  <c r="B2506" i="1"/>
  <c r="J2502" i="5" s="1"/>
  <c r="C2506" i="1"/>
  <c r="D2506" i="1"/>
  <c r="P2506" i="1" s="1" a="1"/>
  <c r="P2506" i="1" s="1"/>
  <c r="R2506" i="1" s="1"/>
  <c r="W2506" i="1"/>
  <c r="B15" i="1"/>
  <c r="J11" i="5" s="1"/>
  <c r="C15" i="1"/>
  <c r="D15" i="1"/>
  <c r="P15" i="1" s="1" a="1"/>
  <c r="P15" i="1" s="1"/>
  <c r="R15" i="1" s="1"/>
  <c r="B16" i="1"/>
  <c r="J12" i="5" s="1"/>
  <c r="C16" i="1"/>
  <c r="D16" i="1"/>
  <c r="P16" i="1" s="1" a="1"/>
  <c r="P16" i="1" s="1"/>
  <c r="R16" i="1" s="1"/>
  <c r="W16" i="1"/>
  <c r="B17" i="1"/>
  <c r="J13" i="5" s="1"/>
  <c r="C17" i="1"/>
  <c r="D17" i="1"/>
  <c r="P17" i="1" s="1" a="1"/>
  <c r="P17" i="1" s="1"/>
  <c r="R17" i="1" s="1"/>
  <c r="W17" i="1"/>
  <c r="B18" i="1"/>
  <c r="J14" i="5" s="1"/>
  <c r="C18" i="1"/>
  <c r="D18" i="1"/>
  <c r="P18" i="1" s="1" a="1"/>
  <c r="P18" i="1" s="1"/>
  <c r="R18" i="1" s="1"/>
  <c r="W18" i="1"/>
  <c r="B19" i="1"/>
  <c r="J15" i="5" s="1"/>
  <c r="C19" i="1"/>
  <c r="D19" i="1"/>
  <c r="P19" i="1" s="1" a="1"/>
  <c r="P19" i="1" s="1"/>
  <c r="R19" i="1" s="1"/>
  <c r="W19" i="1"/>
  <c r="B20" i="1"/>
  <c r="J16" i="5" s="1"/>
  <c r="C20" i="1"/>
  <c r="D20" i="1"/>
  <c r="P20" i="1" s="1" a="1"/>
  <c r="P20" i="1" s="1"/>
  <c r="R20" i="1" s="1"/>
  <c r="W20" i="1"/>
  <c r="B21" i="1"/>
  <c r="J17" i="5" s="1"/>
  <c r="C21" i="1"/>
  <c r="D21" i="1"/>
  <c r="P21" i="1" s="1" a="1"/>
  <c r="P21" i="1" s="1"/>
  <c r="R21" i="1" s="1"/>
  <c r="W21" i="1"/>
  <c r="B22" i="1"/>
  <c r="J18" i="5" s="1"/>
  <c r="C22" i="1"/>
  <c r="D22" i="1"/>
  <c r="P22" i="1" s="1" a="1"/>
  <c r="P22" i="1" s="1"/>
  <c r="R22" i="1" s="1"/>
  <c r="W22" i="1"/>
  <c r="B23" i="1"/>
  <c r="J19" i="5" s="1"/>
  <c r="C23" i="1"/>
  <c r="D23" i="1"/>
  <c r="P23" i="1" s="1" a="1"/>
  <c r="P23" i="1" s="1"/>
  <c r="R23" i="1" s="1"/>
  <c r="W23" i="1"/>
  <c r="B24" i="1"/>
  <c r="J20" i="5" s="1"/>
  <c r="C24" i="1"/>
  <c r="D24" i="1"/>
  <c r="P24" i="1" s="1" a="1"/>
  <c r="P24" i="1" s="1"/>
  <c r="R24" i="1" s="1"/>
  <c r="W24" i="1"/>
  <c r="B25" i="1"/>
  <c r="J21" i="5" s="1"/>
  <c r="C25" i="1"/>
  <c r="D25" i="1"/>
  <c r="P25" i="1" s="1" a="1"/>
  <c r="P25" i="1" s="1"/>
  <c r="R25" i="1" s="1"/>
  <c r="W25" i="1"/>
  <c r="B26" i="1"/>
  <c r="J22" i="5" s="1"/>
  <c r="C26" i="1"/>
  <c r="D26" i="1"/>
  <c r="P26" i="1" s="1" a="1"/>
  <c r="P26" i="1" s="1"/>
  <c r="R26" i="1" s="1"/>
  <c r="W26" i="1"/>
  <c r="B27" i="1"/>
  <c r="J23" i="5" s="1"/>
  <c r="C27" i="1"/>
  <c r="D27" i="1"/>
  <c r="P27" i="1" s="1" a="1"/>
  <c r="P27" i="1" s="1"/>
  <c r="R27" i="1" s="1"/>
  <c r="W27" i="1"/>
  <c r="B28" i="1"/>
  <c r="J24" i="5" s="1"/>
  <c r="C28" i="1"/>
  <c r="D28" i="1"/>
  <c r="P28" i="1" s="1" a="1"/>
  <c r="P28" i="1" s="1"/>
  <c r="R28" i="1" s="1"/>
  <c r="W28" i="1"/>
  <c r="B29" i="1"/>
  <c r="J25" i="5" s="1"/>
  <c r="C29" i="1"/>
  <c r="D29" i="1"/>
  <c r="P29" i="1" s="1" a="1"/>
  <c r="P29" i="1" s="1"/>
  <c r="R29" i="1" s="1"/>
  <c r="W29" i="1"/>
  <c r="B30" i="1"/>
  <c r="J26" i="5" s="1"/>
  <c r="C30" i="1"/>
  <c r="D30" i="1"/>
  <c r="P30" i="1" s="1" a="1"/>
  <c r="P30" i="1" s="1"/>
  <c r="R30" i="1" s="1"/>
  <c r="W30" i="1"/>
  <c r="B31" i="1"/>
  <c r="J27" i="5" s="1"/>
  <c r="C31" i="1"/>
  <c r="D31" i="1"/>
  <c r="P31" i="1" s="1" a="1"/>
  <c r="P31" i="1" s="1"/>
  <c r="R31" i="1" s="1"/>
  <c r="W31" i="1"/>
  <c r="B32" i="1"/>
  <c r="J28" i="5" s="1"/>
  <c r="C32" i="1"/>
  <c r="D32" i="1"/>
  <c r="P32" i="1" s="1" a="1"/>
  <c r="P32" i="1" s="1"/>
  <c r="R32" i="1" s="1"/>
  <c r="W32" i="1"/>
  <c r="B33" i="1"/>
  <c r="J29" i="5" s="1"/>
  <c r="C33" i="1"/>
  <c r="D33" i="1"/>
  <c r="P33" i="1" s="1" a="1"/>
  <c r="P33" i="1" s="1"/>
  <c r="R33" i="1" s="1"/>
  <c r="W33" i="1"/>
  <c r="B34" i="1"/>
  <c r="J30" i="5" s="1"/>
  <c r="C34" i="1"/>
  <c r="D34" i="1"/>
  <c r="P34" i="1" s="1" a="1"/>
  <c r="P34" i="1" s="1"/>
  <c r="R34" i="1" s="1"/>
  <c r="W34" i="1"/>
  <c r="B35" i="1"/>
  <c r="J31" i="5" s="1"/>
  <c r="C35" i="1"/>
  <c r="D35" i="1"/>
  <c r="P35" i="1" s="1" a="1"/>
  <c r="P35" i="1" s="1"/>
  <c r="R35" i="1" s="1"/>
  <c r="W35" i="1"/>
  <c r="B36" i="1"/>
  <c r="J32" i="5" s="1"/>
  <c r="C36" i="1"/>
  <c r="D36" i="1"/>
  <c r="P36" i="1" s="1" a="1"/>
  <c r="P36" i="1" s="1"/>
  <c r="R36" i="1" s="1"/>
  <c r="W36" i="1"/>
  <c r="B37" i="1"/>
  <c r="J33" i="5" s="1"/>
  <c r="C37" i="1"/>
  <c r="D37" i="1"/>
  <c r="P37" i="1" s="1" a="1"/>
  <c r="P37" i="1" s="1"/>
  <c r="R37" i="1" s="1"/>
  <c r="W37" i="1"/>
  <c r="B38" i="1"/>
  <c r="J34" i="5" s="1"/>
  <c r="C38" i="1"/>
  <c r="D38" i="1"/>
  <c r="P38" i="1" s="1" a="1"/>
  <c r="P38" i="1" s="1"/>
  <c r="R38" i="1" s="1"/>
  <c r="W38" i="1"/>
  <c r="B39" i="1"/>
  <c r="J35" i="5" s="1"/>
  <c r="C39" i="1"/>
  <c r="D39" i="1"/>
  <c r="P39" i="1" s="1" a="1"/>
  <c r="P39" i="1" s="1"/>
  <c r="R39" i="1" s="1"/>
  <c r="W39" i="1"/>
  <c r="B40" i="1"/>
  <c r="J36" i="5" s="1"/>
  <c r="C40" i="1"/>
  <c r="D40" i="1"/>
  <c r="P40" i="1" s="1" a="1"/>
  <c r="P40" i="1" s="1"/>
  <c r="R40" i="1" s="1"/>
  <c r="W40" i="1"/>
  <c r="B41" i="1"/>
  <c r="J37" i="5" s="1"/>
  <c r="C41" i="1"/>
  <c r="D41" i="1"/>
  <c r="P41" i="1" s="1" a="1"/>
  <c r="P41" i="1" s="1"/>
  <c r="R41" i="1" s="1"/>
  <c r="W41" i="1"/>
  <c r="B42" i="1"/>
  <c r="J38" i="5" s="1"/>
  <c r="C42" i="1"/>
  <c r="D42" i="1"/>
  <c r="P42" i="1" s="1" a="1"/>
  <c r="P42" i="1" s="1"/>
  <c r="R42" i="1" s="1"/>
  <c r="W42" i="1"/>
  <c r="B43" i="1"/>
  <c r="J39" i="5" s="1"/>
  <c r="C43" i="1"/>
  <c r="D43" i="1"/>
  <c r="P43" i="1" s="1" a="1"/>
  <c r="P43" i="1" s="1"/>
  <c r="R43" i="1" s="1"/>
  <c r="W43" i="1"/>
  <c r="B44" i="1"/>
  <c r="J40" i="5" s="1"/>
  <c r="C44" i="1"/>
  <c r="D44" i="1"/>
  <c r="P44" i="1" s="1" a="1"/>
  <c r="P44" i="1" s="1"/>
  <c r="R44" i="1" s="1"/>
  <c r="W44" i="1"/>
  <c r="B45" i="1"/>
  <c r="J41" i="5" s="1"/>
  <c r="C45" i="1"/>
  <c r="D45" i="1"/>
  <c r="P45" i="1" s="1" a="1"/>
  <c r="P45" i="1" s="1"/>
  <c r="R45" i="1" s="1"/>
  <c r="W45" i="1"/>
  <c r="B46" i="1"/>
  <c r="J42" i="5" s="1"/>
  <c r="C46" i="1"/>
  <c r="D46" i="1"/>
  <c r="P46" i="1" s="1" a="1"/>
  <c r="P46" i="1" s="1"/>
  <c r="R46" i="1" s="1"/>
  <c r="W46" i="1"/>
  <c r="B47" i="1"/>
  <c r="J43" i="5" s="1"/>
  <c r="C47" i="1"/>
  <c r="D47" i="1"/>
  <c r="P47" i="1" s="1" a="1"/>
  <c r="P47" i="1" s="1"/>
  <c r="R47" i="1" s="1"/>
  <c r="W47" i="1"/>
  <c r="B48" i="1"/>
  <c r="J44" i="5" s="1"/>
  <c r="C48" i="1"/>
  <c r="D48" i="1"/>
  <c r="P48" i="1" s="1" a="1"/>
  <c r="P48" i="1" s="1"/>
  <c r="R48" i="1" s="1"/>
  <c r="W48" i="1"/>
  <c r="B49" i="1"/>
  <c r="J45" i="5" s="1"/>
  <c r="C49" i="1"/>
  <c r="D49" i="1"/>
  <c r="P49" i="1" s="1" a="1"/>
  <c r="P49" i="1" s="1"/>
  <c r="R49" i="1" s="1"/>
  <c r="W49" i="1"/>
  <c r="B50" i="1"/>
  <c r="J46" i="5" s="1"/>
  <c r="C50" i="1"/>
  <c r="D50" i="1"/>
  <c r="P50" i="1" s="1" a="1"/>
  <c r="P50" i="1" s="1"/>
  <c r="R50" i="1" s="1"/>
  <c r="W50" i="1"/>
  <c r="B51" i="1"/>
  <c r="J47" i="5" s="1"/>
  <c r="C51" i="1"/>
  <c r="D51" i="1"/>
  <c r="P51" i="1" s="1" a="1"/>
  <c r="P51" i="1" s="1"/>
  <c r="R51" i="1" s="1"/>
  <c r="W51" i="1"/>
  <c r="B52" i="1"/>
  <c r="J48" i="5" s="1"/>
  <c r="C52" i="1"/>
  <c r="D52" i="1"/>
  <c r="P52" i="1" s="1" a="1"/>
  <c r="P52" i="1" s="1"/>
  <c r="R52" i="1" s="1"/>
  <c r="W52" i="1"/>
  <c r="B53" i="1"/>
  <c r="J49" i="5" s="1"/>
  <c r="C53" i="1"/>
  <c r="D53" i="1"/>
  <c r="P53" i="1" s="1" a="1"/>
  <c r="P53" i="1" s="1"/>
  <c r="R53" i="1" s="1"/>
  <c r="W53" i="1"/>
  <c r="B54" i="1"/>
  <c r="J50" i="5" s="1"/>
  <c r="C54" i="1"/>
  <c r="D54" i="1"/>
  <c r="P54" i="1" s="1" a="1"/>
  <c r="P54" i="1" s="1"/>
  <c r="R54" i="1" s="1"/>
  <c r="W54" i="1"/>
  <c r="B55" i="1"/>
  <c r="J51" i="5" s="1"/>
  <c r="C55" i="1"/>
  <c r="D55" i="1"/>
  <c r="P55" i="1" s="1" a="1"/>
  <c r="P55" i="1" s="1"/>
  <c r="R55" i="1" s="1"/>
  <c r="W55" i="1"/>
  <c r="B56" i="1"/>
  <c r="J52" i="5" s="1"/>
  <c r="C56" i="1"/>
  <c r="D56" i="1"/>
  <c r="P56" i="1" s="1" a="1"/>
  <c r="P56" i="1" s="1"/>
  <c r="R56" i="1" s="1"/>
  <c r="W56" i="1"/>
  <c r="B57" i="1"/>
  <c r="J53" i="5" s="1"/>
  <c r="C57" i="1"/>
  <c r="D57" i="1"/>
  <c r="P57" i="1" s="1" a="1"/>
  <c r="P57" i="1" s="1"/>
  <c r="R57" i="1" s="1"/>
  <c r="W57" i="1"/>
  <c r="B58" i="1"/>
  <c r="J54" i="5" s="1"/>
  <c r="C58" i="1"/>
  <c r="D58" i="1"/>
  <c r="P58" i="1" s="1" a="1"/>
  <c r="P58" i="1" s="1"/>
  <c r="R58" i="1" s="1"/>
  <c r="W58" i="1"/>
  <c r="B59" i="1"/>
  <c r="J55" i="5" s="1"/>
  <c r="C59" i="1"/>
  <c r="D59" i="1"/>
  <c r="P59" i="1" s="1" a="1"/>
  <c r="P59" i="1" s="1"/>
  <c r="R59" i="1" s="1"/>
  <c r="W59" i="1"/>
  <c r="B60" i="1"/>
  <c r="J56" i="5" s="1"/>
  <c r="C60" i="1"/>
  <c r="D60" i="1"/>
  <c r="P60" i="1" s="1" a="1"/>
  <c r="P60" i="1" s="1"/>
  <c r="R60" i="1" s="1"/>
  <c r="W60" i="1"/>
  <c r="B61" i="1"/>
  <c r="J57" i="5" s="1"/>
  <c r="C61" i="1"/>
  <c r="D61" i="1"/>
  <c r="P61" i="1" s="1" a="1"/>
  <c r="P61" i="1" s="1"/>
  <c r="R61" i="1" s="1"/>
  <c r="W61" i="1"/>
  <c r="B62" i="1"/>
  <c r="J58" i="5" s="1"/>
  <c r="C62" i="1"/>
  <c r="D62" i="1"/>
  <c r="P62" i="1" s="1" a="1"/>
  <c r="P62" i="1" s="1"/>
  <c r="R62" i="1" s="1"/>
  <c r="W62" i="1"/>
  <c r="B63" i="1"/>
  <c r="J59" i="5" s="1"/>
  <c r="C63" i="1"/>
  <c r="D63" i="1"/>
  <c r="P63" i="1" s="1" a="1"/>
  <c r="P63" i="1" s="1"/>
  <c r="R63" i="1" s="1"/>
  <c r="W63" i="1"/>
  <c r="B64" i="1"/>
  <c r="J60" i="5" s="1"/>
  <c r="C64" i="1"/>
  <c r="D64" i="1"/>
  <c r="P64" i="1" s="1" a="1"/>
  <c r="P64" i="1" s="1"/>
  <c r="R64" i="1" s="1"/>
  <c r="W64" i="1"/>
  <c r="B65" i="1"/>
  <c r="J61" i="5" s="1"/>
  <c r="C65" i="1"/>
  <c r="D65" i="1"/>
  <c r="P65" i="1" s="1" a="1"/>
  <c r="P65" i="1" s="1"/>
  <c r="R65" i="1" s="1"/>
  <c r="W65" i="1"/>
  <c r="B66" i="1"/>
  <c r="J62" i="5" s="1"/>
  <c r="C66" i="1"/>
  <c r="D66" i="1"/>
  <c r="P66" i="1" s="1" a="1"/>
  <c r="P66" i="1" s="1"/>
  <c r="R66" i="1" s="1"/>
  <c r="W66" i="1"/>
  <c r="B67" i="1"/>
  <c r="J63" i="5" s="1"/>
  <c r="C67" i="1"/>
  <c r="D67" i="1"/>
  <c r="P67" i="1" s="1" a="1"/>
  <c r="P67" i="1" s="1"/>
  <c r="R67" i="1" s="1"/>
  <c r="W67" i="1"/>
  <c r="B68" i="1"/>
  <c r="J64" i="5" s="1"/>
  <c r="C68" i="1"/>
  <c r="D68" i="1"/>
  <c r="P68" i="1" s="1" a="1"/>
  <c r="P68" i="1" s="1"/>
  <c r="R68" i="1" s="1"/>
  <c r="W68" i="1"/>
  <c r="B69" i="1"/>
  <c r="J65" i="5" s="1"/>
  <c r="C69" i="1"/>
  <c r="D69" i="1"/>
  <c r="P69" i="1" s="1" a="1"/>
  <c r="P69" i="1" s="1"/>
  <c r="R69" i="1" s="1"/>
  <c r="W69" i="1"/>
  <c r="B70" i="1"/>
  <c r="J66" i="5" s="1"/>
  <c r="C70" i="1"/>
  <c r="D70" i="1"/>
  <c r="P70" i="1" s="1" a="1"/>
  <c r="P70" i="1" s="1"/>
  <c r="R70" i="1" s="1"/>
  <c r="W70" i="1"/>
  <c r="B71" i="1"/>
  <c r="J67" i="5" s="1"/>
  <c r="C71" i="1"/>
  <c r="D71" i="1"/>
  <c r="P71" i="1" s="1" a="1"/>
  <c r="P71" i="1" s="1"/>
  <c r="R71" i="1" s="1"/>
  <c r="W71" i="1"/>
  <c r="B72" i="1"/>
  <c r="J68" i="5" s="1"/>
  <c r="C72" i="1"/>
  <c r="D72" i="1"/>
  <c r="P72" i="1" s="1" a="1"/>
  <c r="P72" i="1" s="1"/>
  <c r="R72" i="1" s="1"/>
  <c r="W72" i="1"/>
  <c r="B73" i="1"/>
  <c r="J69" i="5" s="1"/>
  <c r="C73" i="1"/>
  <c r="D73" i="1"/>
  <c r="P73" i="1" s="1" a="1"/>
  <c r="P73" i="1" s="1"/>
  <c r="R73" i="1" s="1"/>
  <c r="W73" i="1"/>
  <c r="B74" i="1"/>
  <c r="J70" i="5" s="1"/>
  <c r="C74" i="1"/>
  <c r="D74" i="1"/>
  <c r="P74" i="1" s="1" a="1"/>
  <c r="P74" i="1" s="1"/>
  <c r="R74" i="1" s="1"/>
  <c r="W74" i="1"/>
  <c r="B75" i="1"/>
  <c r="J71" i="5" s="1"/>
  <c r="C75" i="1"/>
  <c r="D75" i="1"/>
  <c r="P75" i="1" s="1" a="1"/>
  <c r="P75" i="1" s="1"/>
  <c r="R75" i="1" s="1"/>
  <c r="W75" i="1"/>
  <c r="B76" i="1"/>
  <c r="J72" i="5" s="1"/>
  <c r="C76" i="1"/>
  <c r="D76" i="1"/>
  <c r="P76" i="1" s="1" a="1"/>
  <c r="P76" i="1" s="1"/>
  <c r="R76" i="1" s="1"/>
  <c r="W76" i="1"/>
  <c r="B77" i="1"/>
  <c r="J73" i="5" s="1"/>
  <c r="C77" i="1"/>
  <c r="D77" i="1"/>
  <c r="P77" i="1" s="1" a="1"/>
  <c r="P77" i="1" s="1"/>
  <c r="R77" i="1" s="1"/>
  <c r="W77" i="1"/>
  <c r="B78" i="1"/>
  <c r="J74" i="5" s="1"/>
  <c r="C78" i="1"/>
  <c r="D78" i="1"/>
  <c r="P78" i="1" s="1" a="1"/>
  <c r="P78" i="1" s="1"/>
  <c r="R78" i="1" s="1"/>
  <c r="W78" i="1"/>
  <c r="B79" i="1"/>
  <c r="J75" i="5" s="1"/>
  <c r="C79" i="1"/>
  <c r="D79" i="1"/>
  <c r="P79" i="1" s="1" a="1"/>
  <c r="P79" i="1" s="1"/>
  <c r="R79" i="1" s="1"/>
  <c r="W79" i="1"/>
  <c r="B80" i="1"/>
  <c r="J76" i="5" s="1"/>
  <c r="C80" i="1"/>
  <c r="D80" i="1"/>
  <c r="P80" i="1" s="1" a="1"/>
  <c r="P80" i="1" s="1"/>
  <c r="R80" i="1" s="1"/>
  <c r="W80" i="1"/>
  <c r="B81" i="1"/>
  <c r="J77" i="5" s="1"/>
  <c r="C81" i="1"/>
  <c r="D81" i="1"/>
  <c r="P81" i="1" s="1" a="1"/>
  <c r="P81" i="1" s="1"/>
  <c r="R81" i="1" s="1"/>
  <c r="W81" i="1"/>
  <c r="B82" i="1"/>
  <c r="J78" i="5" s="1"/>
  <c r="C82" i="1"/>
  <c r="D82" i="1"/>
  <c r="P82" i="1" s="1" a="1"/>
  <c r="P82" i="1" s="1"/>
  <c r="R82" i="1" s="1"/>
  <c r="W82" i="1"/>
  <c r="B83" i="1"/>
  <c r="J79" i="5" s="1"/>
  <c r="C83" i="1"/>
  <c r="D83" i="1"/>
  <c r="P83" i="1" s="1" a="1"/>
  <c r="P83" i="1" s="1"/>
  <c r="R83" i="1" s="1"/>
  <c r="W83" i="1"/>
  <c r="B84" i="1"/>
  <c r="J80" i="5" s="1"/>
  <c r="C84" i="1"/>
  <c r="D84" i="1"/>
  <c r="P84" i="1" s="1" a="1"/>
  <c r="P84" i="1" s="1"/>
  <c r="R84" i="1" s="1"/>
  <c r="W84" i="1"/>
  <c r="B85" i="1"/>
  <c r="J81" i="5" s="1"/>
  <c r="C85" i="1"/>
  <c r="D85" i="1"/>
  <c r="P85" i="1" s="1" a="1"/>
  <c r="P85" i="1" s="1"/>
  <c r="R85" i="1" s="1"/>
  <c r="W85" i="1"/>
  <c r="B86" i="1"/>
  <c r="J82" i="5" s="1"/>
  <c r="C86" i="1"/>
  <c r="D86" i="1"/>
  <c r="P86" i="1" s="1" a="1"/>
  <c r="P86" i="1" s="1"/>
  <c r="R86" i="1" s="1"/>
  <c r="W86" i="1"/>
  <c r="B87" i="1"/>
  <c r="J83" i="5" s="1"/>
  <c r="C87" i="1"/>
  <c r="D87" i="1"/>
  <c r="P87" i="1" s="1" a="1"/>
  <c r="P87" i="1" s="1"/>
  <c r="R87" i="1" s="1"/>
  <c r="W87" i="1"/>
  <c r="B88" i="1"/>
  <c r="J84" i="5" s="1"/>
  <c r="C88" i="1"/>
  <c r="D88" i="1"/>
  <c r="P88" i="1" s="1" a="1"/>
  <c r="P88" i="1" s="1"/>
  <c r="R88" i="1" s="1"/>
  <c r="W88" i="1"/>
  <c r="B89" i="1"/>
  <c r="J85" i="5" s="1"/>
  <c r="C89" i="1"/>
  <c r="D89" i="1"/>
  <c r="P89" i="1" s="1" a="1"/>
  <c r="P89" i="1" s="1"/>
  <c r="R89" i="1" s="1"/>
  <c r="W89" i="1"/>
  <c r="B90" i="1"/>
  <c r="J86" i="5" s="1"/>
  <c r="C90" i="1"/>
  <c r="D90" i="1"/>
  <c r="P90" i="1" s="1" a="1"/>
  <c r="P90" i="1" s="1"/>
  <c r="R90" i="1" s="1"/>
  <c r="W90" i="1"/>
  <c r="B91" i="1"/>
  <c r="J87" i="5" s="1"/>
  <c r="C91" i="1"/>
  <c r="D91" i="1"/>
  <c r="P91" i="1" s="1" a="1"/>
  <c r="P91" i="1" s="1"/>
  <c r="R91" i="1" s="1"/>
  <c r="W91" i="1"/>
  <c r="B92" i="1"/>
  <c r="J88" i="5" s="1"/>
  <c r="C92" i="1"/>
  <c r="D92" i="1"/>
  <c r="P92" i="1" s="1" a="1"/>
  <c r="P92" i="1" s="1"/>
  <c r="R92" i="1" s="1"/>
  <c r="W92" i="1"/>
  <c r="B93" i="1"/>
  <c r="J89" i="5" s="1"/>
  <c r="C93" i="1"/>
  <c r="D93" i="1"/>
  <c r="P93" i="1" s="1" a="1"/>
  <c r="P93" i="1" s="1"/>
  <c r="R93" i="1" s="1"/>
  <c r="W93" i="1"/>
  <c r="B94" i="1"/>
  <c r="J90" i="5" s="1"/>
  <c r="C94" i="1"/>
  <c r="D94" i="1"/>
  <c r="P94" i="1" s="1" a="1"/>
  <c r="P94" i="1" s="1"/>
  <c r="R94" i="1" s="1"/>
  <c r="W94" i="1"/>
  <c r="B95" i="1"/>
  <c r="J91" i="5" s="1"/>
  <c r="C95" i="1"/>
  <c r="D95" i="1"/>
  <c r="P95" i="1" s="1" a="1"/>
  <c r="P95" i="1" s="1"/>
  <c r="R95" i="1" s="1"/>
  <c r="W95" i="1"/>
  <c r="B96" i="1"/>
  <c r="J92" i="5" s="1"/>
  <c r="C96" i="1"/>
  <c r="D96" i="1"/>
  <c r="P96" i="1" s="1" a="1"/>
  <c r="P96" i="1" s="1"/>
  <c r="R96" i="1" s="1"/>
  <c r="W96" i="1"/>
  <c r="B97" i="1"/>
  <c r="J93" i="5" s="1"/>
  <c r="C97" i="1"/>
  <c r="D97" i="1"/>
  <c r="P97" i="1" s="1" a="1"/>
  <c r="P97" i="1" s="1"/>
  <c r="R97" i="1" s="1"/>
  <c r="W97" i="1"/>
  <c r="B98" i="1"/>
  <c r="J94" i="5" s="1"/>
  <c r="C98" i="1"/>
  <c r="D98" i="1"/>
  <c r="P98" i="1" s="1" a="1"/>
  <c r="P98" i="1" s="1"/>
  <c r="R98" i="1" s="1"/>
  <c r="W98" i="1"/>
  <c r="B99" i="1"/>
  <c r="J95" i="5" s="1"/>
  <c r="C99" i="1"/>
  <c r="D99" i="1"/>
  <c r="P99" i="1" s="1" a="1"/>
  <c r="P99" i="1" s="1"/>
  <c r="R99" i="1" s="1"/>
  <c r="W99" i="1"/>
  <c r="B100" i="1"/>
  <c r="J96" i="5" s="1"/>
  <c r="C100" i="1"/>
  <c r="D100" i="1"/>
  <c r="P100" i="1" s="1" a="1"/>
  <c r="P100" i="1" s="1"/>
  <c r="R100" i="1" s="1"/>
  <c r="W100" i="1"/>
  <c r="B101" i="1"/>
  <c r="J97" i="5" s="1"/>
  <c r="C101" i="1"/>
  <c r="D101" i="1"/>
  <c r="P101" i="1" s="1" a="1"/>
  <c r="P101" i="1" s="1"/>
  <c r="R101" i="1" s="1"/>
  <c r="W101" i="1"/>
  <c r="B102" i="1"/>
  <c r="J98" i="5" s="1"/>
  <c r="C102" i="1"/>
  <c r="D102" i="1"/>
  <c r="P102" i="1" s="1" a="1"/>
  <c r="P102" i="1" s="1"/>
  <c r="R102" i="1" s="1"/>
  <c r="W102" i="1"/>
  <c r="B103" i="1"/>
  <c r="J99" i="5" s="1"/>
  <c r="C103" i="1"/>
  <c r="D103" i="1"/>
  <c r="P103" i="1" s="1" a="1"/>
  <c r="P103" i="1" s="1"/>
  <c r="R103" i="1" s="1"/>
  <c r="W103" i="1"/>
  <c r="B104" i="1"/>
  <c r="J100" i="5" s="1"/>
  <c r="C104" i="1"/>
  <c r="D104" i="1"/>
  <c r="P104" i="1" s="1" a="1"/>
  <c r="P104" i="1" s="1"/>
  <c r="R104" i="1" s="1"/>
  <c r="W104" i="1"/>
  <c r="B105" i="1"/>
  <c r="J101" i="5" s="1"/>
  <c r="C105" i="1"/>
  <c r="D105" i="1"/>
  <c r="P105" i="1" s="1" a="1"/>
  <c r="P105" i="1" s="1"/>
  <c r="R105" i="1" s="1"/>
  <c r="W105" i="1"/>
  <c r="B106" i="1"/>
  <c r="J102" i="5" s="1"/>
  <c r="C106" i="1"/>
  <c r="D106" i="1"/>
  <c r="P106" i="1" s="1" a="1"/>
  <c r="P106" i="1" s="1"/>
  <c r="R106" i="1" s="1"/>
  <c r="W106" i="1"/>
  <c r="B107" i="1"/>
  <c r="J103" i="5" s="1"/>
  <c r="C107" i="1"/>
  <c r="D107" i="1"/>
  <c r="P107" i="1" s="1" a="1"/>
  <c r="P107" i="1" s="1"/>
  <c r="R107" i="1" s="1"/>
  <c r="W107" i="1"/>
  <c r="B108" i="1"/>
  <c r="J104" i="5" s="1"/>
  <c r="C108" i="1"/>
  <c r="D108" i="1"/>
  <c r="P108" i="1" s="1" a="1"/>
  <c r="P108" i="1" s="1"/>
  <c r="R108" i="1" s="1"/>
  <c r="W108" i="1"/>
  <c r="B109" i="1"/>
  <c r="J105" i="5" s="1"/>
  <c r="C109" i="1"/>
  <c r="D109" i="1"/>
  <c r="P109" i="1" s="1" a="1"/>
  <c r="P109" i="1" s="1"/>
  <c r="R109" i="1" s="1"/>
  <c r="W109" i="1"/>
  <c r="B110" i="1"/>
  <c r="J106" i="5" s="1"/>
  <c r="C110" i="1"/>
  <c r="D110" i="1"/>
  <c r="P110" i="1" s="1" a="1"/>
  <c r="P110" i="1" s="1"/>
  <c r="R110" i="1" s="1"/>
  <c r="W110" i="1"/>
  <c r="B111" i="1"/>
  <c r="J107" i="5" s="1"/>
  <c r="C111" i="1"/>
  <c r="D111" i="1"/>
  <c r="P111" i="1" s="1" a="1"/>
  <c r="P111" i="1" s="1"/>
  <c r="R111" i="1" s="1"/>
  <c r="W111" i="1"/>
  <c r="B112" i="1"/>
  <c r="J108" i="5" s="1"/>
  <c r="C112" i="1"/>
  <c r="D112" i="1"/>
  <c r="P112" i="1" s="1" a="1"/>
  <c r="P112" i="1" s="1"/>
  <c r="R112" i="1" s="1"/>
  <c r="W112" i="1"/>
  <c r="B113" i="1"/>
  <c r="J109" i="5" s="1"/>
  <c r="C113" i="1"/>
  <c r="D113" i="1"/>
  <c r="P113" i="1" s="1" a="1"/>
  <c r="P113" i="1" s="1"/>
  <c r="R113" i="1" s="1"/>
  <c r="W113" i="1"/>
  <c r="B114" i="1"/>
  <c r="J110" i="5" s="1"/>
  <c r="C114" i="1"/>
  <c r="D114" i="1"/>
  <c r="P114" i="1" s="1" a="1"/>
  <c r="P114" i="1" s="1"/>
  <c r="R114" i="1" s="1"/>
  <c r="W114" i="1"/>
  <c r="B115" i="1"/>
  <c r="J111" i="5" s="1"/>
  <c r="C115" i="1"/>
  <c r="D115" i="1"/>
  <c r="P115" i="1" s="1" a="1"/>
  <c r="P115" i="1" s="1"/>
  <c r="R115" i="1" s="1"/>
  <c r="W115" i="1"/>
  <c r="B116" i="1"/>
  <c r="J112" i="5" s="1"/>
  <c r="C116" i="1"/>
  <c r="D116" i="1"/>
  <c r="P116" i="1" s="1" a="1"/>
  <c r="P116" i="1" s="1"/>
  <c r="R116" i="1" s="1"/>
  <c r="W116" i="1"/>
  <c r="B117" i="1"/>
  <c r="J113" i="5" s="1"/>
  <c r="C117" i="1"/>
  <c r="D117" i="1"/>
  <c r="P117" i="1" s="1" a="1"/>
  <c r="P117" i="1" s="1"/>
  <c r="R117" i="1" s="1"/>
  <c r="W117" i="1"/>
  <c r="B118" i="1"/>
  <c r="J114" i="5" s="1"/>
  <c r="C118" i="1"/>
  <c r="D118" i="1"/>
  <c r="P118" i="1" s="1" a="1"/>
  <c r="P118" i="1" s="1"/>
  <c r="R118" i="1" s="1"/>
  <c r="W118" i="1"/>
  <c r="B119" i="1"/>
  <c r="J115" i="5" s="1"/>
  <c r="C119" i="1"/>
  <c r="D119" i="1"/>
  <c r="P119" i="1" s="1" a="1"/>
  <c r="P119" i="1" s="1"/>
  <c r="R119" i="1" s="1"/>
  <c r="W119" i="1"/>
  <c r="B120" i="1"/>
  <c r="J116" i="5" s="1"/>
  <c r="C120" i="1"/>
  <c r="D120" i="1"/>
  <c r="P120" i="1" s="1" a="1"/>
  <c r="P120" i="1" s="1"/>
  <c r="R120" i="1" s="1"/>
  <c r="W120" i="1"/>
  <c r="B121" i="1"/>
  <c r="J117" i="5" s="1"/>
  <c r="C121" i="1"/>
  <c r="D121" i="1"/>
  <c r="P121" i="1" s="1" a="1"/>
  <c r="P121" i="1" s="1"/>
  <c r="R121" i="1" s="1"/>
  <c r="W121" i="1"/>
  <c r="B122" i="1"/>
  <c r="J118" i="5" s="1"/>
  <c r="C122" i="1"/>
  <c r="D122" i="1"/>
  <c r="P122" i="1" s="1" a="1"/>
  <c r="P122" i="1" s="1"/>
  <c r="R122" i="1" s="1"/>
  <c r="W122" i="1"/>
  <c r="B123" i="1"/>
  <c r="J119" i="5" s="1"/>
  <c r="C123" i="1"/>
  <c r="D123" i="1"/>
  <c r="P123" i="1" s="1" a="1"/>
  <c r="P123" i="1" s="1"/>
  <c r="R123" i="1" s="1"/>
  <c r="W123" i="1"/>
  <c r="B124" i="1"/>
  <c r="J120" i="5" s="1"/>
  <c r="C124" i="1"/>
  <c r="D124" i="1"/>
  <c r="P124" i="1" s="1" a="1"/>
  <c r="P124" i="1" s="1"/>
  <c r="R124" i="1" s="1"/>
  <c r="W124" i="1"/>
  <c r="B125" i="1"/>
  <c r="J121" i="5" s="1"/>
  <c r="C125" i="1"/>
  <c r="D125" i="1"/>
  <c r="P125" i="1" s="1" a="1"/>
  <c r="P125" i="1" s="1"/>
  <c r="R125" i="1" s="1"/>
  <c r="W125" i="1"/>
  <c r="B126" i="1"/>
  <c r="J122" i="5" s="1"/>
  <c r="C126" i="1"/>
  <c r="D126" i="1"/>
  <c r="P126" i="1" s="1" a="1"/>
  <c r="P126" i="1" s="1"/>
  <c r="R126" i="1" s="1"/>
  <c r="W126" i="1"/>
  <c r="B127" i="1"/>
  <c r="J123" i="5" s="1"/>
  <c r="C127" i="1"/>
  <c r="D127" i="1"/>
  <c r="P127" i="1" s="1" a="1"/>
  <c r="P127" i="1" s="1"/>
  <c r="R127" i="1" s="1"/>
  <c r="W127" i="1"/>
  <c r="B128" i="1"/>
  <c r="J124" i="5" s="1"/>
  <c r="C128" i="1"/>
  <c r="D128" i="1"/>
  <c r="P128" i="1" s="1" a="1"/>
  <c r="P128" i="1" s="1"/>
  <c r="R128" i="1" s="1"/>
  <c r="W128" i="1"/>
  <c r="B129" i="1"/>
  <c r="J125" i="5" s="1"/>
  <c r="C129" i="1"/>
  <c r="D129" i="1"/>
  <c r="P129" i="1" s="1" a="1"/>
  <c r="P129" i="1" s="1"/>
  <c r="R129" i="1" s="1"/>
  <c r="W129" i="1"/>
  <c r="B130" i="1"/>
  <c r="J126" i="5" s="1"/>
  <c r="C130" i="1"/>
  <c r="D130" i="1"/>
  <c r="P130" i="1" s="1" a="1"/>
  <c r="P130" i="1" s="1"/>
  <c r="R130" i="1" s="1"/>
  <c r="W130" i="1"/>
  <c r="B131" i="1"/>
  <c r="J127" i="5" s="1"/>
  <c r="C131" i="1"/>
  <c r="D131" i="1"/>
  <c r="P131" i="1" s="1" a="1"/>
  <c r="P131" i="1" s="1"/>
  <c r="R131" i="1" s="1"/>
  <c r="W131" i="1"/>
  <c r="B132" i="1"/>
  <c r="J128" i="5" s="1"/>
  <c r="C132" i="1"/>
  <c r="D132" i="1"/>
  <c r="P132" i="1" s="1" a="1"/>
  <c r="P132" i="1" s="1"/>
  <c r="R132" i="1" s="1"/>
  <c r="W132" i="1"/>
  <c r="B133" i="1"/>
  <c r="J129" i="5" s="1"/>
  <c r="C133" i="1"/>
  <c r="D133" i="1"/>
  <c r="P133" i="1" s="1" a="1"/>
  <c r="P133" i="1" s="1"/>
  <c r="R133" i="1" s="1"/>
  <c r="W133" i="1"/>
  <c r="B134" i="1"/>
  <c r="J130" i="5" s="1"/>
  <c r="C134" i="1"/>
  <c r="D134" i="1"/>
  <c r="P134" i="1" s="1" a="1"/>
  <c r="P134" i="1" s="1"/>
  <c r="R134" i="1" s="1"/>
  <c r="W134" i="1"/>
  <c r="B135" i="1"/>
  <c r="J131" i="5" s="1"/>
  <c r="C135" i="1"/>
  <c r="D135" i="1"/>
  <c r="P135" i="1" s="1" a="1"/>
  <c r="P135" i="1" s="1"/>
  <c r="R135" i="1" s="1"/>
  <c r="W135" i="1"/>
  <c r="B136" i="1"/>
  <c r="J132" i="5" s="1"/>
  <c r="C136" i="1"/>
  <c r="D136" i="1"/>
  <c r="P136" i="1" s="1" a="1"/>
  <c r="P136" i="1" s="1"/>
  <c r="R136" i="1" s="1"/>
  <c r="W136" i="1"/>
  <c r="B137" i="1"/>
  <c r="J133" i="5" s="1"/>
  <c r="C137" i="1"/>
  <c r="D137" i="1"/>
  <c r="P137" i="1" s="1" a="1"/>
  <c r="P137" i="1" s="1"/>
  <c r="R137" i="1" s="1"/>
  <c r="W137" i="1"/>
  <c r="B138" i="1"/>
  <c r="J134" i="5" s="1"/>
  <c r="C138" i="1"/>
  <c r="D138" i="1"/>
  <c r="P138" i="1" s="1" a="1"/>
  <c r="P138" i="1" s="1"/>
  <c r="R138" i="1" s="1"/>
  <c r="W138" i="1"/>
  <c r="B139" i="1"/>
  <c r="J135" i="5" s="1"/>
  <c r="C139" i="1"/>
  <c r="D139" i="1"/>
  <c r="P139" i="1" s="1" a="1"/>
  <c r="P139" i="1" s="1"/>
  <c r="R139" i="1" s="1"/>
  <c r="W139" i="1"/>
  <c r="B140" i="1"/>
  <c r="J136" i="5" s="1"/>
  <c r="C140" i="1"/>
  <c r="D140" i="1"/>
  <c r="P140" i="1" s="1" a="1"/>
  <c r="P140" i="1" s="1"/>
  <c r="R140" i="1" s="1"/>
  <c r="W140" i="1"/>
  <c r="B141" i="1"/>
  <c r="J137" i="5" s="1"/>
  <c r="C141" i="1"/>
  <c r="D141" i="1"/>
  <c r="P141" i="1" s="1" a="1"/>
  <c r="P141" i="1" s="1"/>
  <c r="R141" i="1" s="1"/>
  <c r="W141" i="1"/>
  <c r="B142" i="1"/>
  <c r="J138" i="5" s="1"/>
  <c r="C142" i="1"/>
  <c r="D142" i="1"/>
  <c r="P142" i="1" s="1" a="1"/>
  <c r="P142" i="1" s="1"/>
  <c r="R142" i="1" s="1"/>
  <c r="W142" i="1"/>
  <c r="B143" i="1"/>
  <c r="J139" i="5" s="1"/>
  <c r="C143" i="1"/>
  <c r="D143" i="1"/>
  <c r="P143" i="1" s="1" a="1"/>
  <c r="P143" i="1" s="1"/>
  <c r="R143" i="1" s="1"/>
  <c r="W143" i="1"/>
  <c r="B144" i="1"/>
  <c r="J140" i="5" s="1"/>
  <c r="C144" i="1"/>
  <c r="D144" i="1"/>
  <c r="P144" i="1" s="1" a="1"/>
  <c r="P144" i="1" s="1"/>
  <c r="R144" i="1" s="1"/>
  <c r="W144" i="1"/>
  <c r="B145" i="1"/>
  <c r="J141" i="5" s="1"/>
  <c r="C145" i="1"/>
  <c r="D145" i="1"/>
  <c r="P145" i="1" s="1" a="1"/>
  <c r="P145" i="1" s="1"/>
  <c r="R145" i="1" s="1"/>
  <c r="W145" i="1"/>
  <c r="B146" i="1"/>
  <c r="J142" i="5" s="1"/>
  <c r="C146" i="1"/>
  <c r="D146" i="1"/>
  <c r="P146" i="1" s="1" a="1"/>
  <c r="P146" i="1" s="1"/>
  <c r="R146" i="1" s="1"/>
  <c r="W146" i="1"/>
  <c r="B147" i="1"/>
  <c r="J143" i="5" s="1"/>
  <c r="C147" i="1"/>
  <c r="D147" i="1"/>
  <c r="P147" i="1" s="1" a="1"/>
  <c r="P147" i="1" s="1"/>
  <c r="R147" i="1" s="1"/>
  <c r="W147" i="1"/>
  <c r="B148" i="1"/>
  <c r="J144" i="5" s="1"/>
  <c r="C148" i="1"/>
  <c r="D148" i="1"/>
  <c r="P148" i="1" s="1" a="1"/>
  <c r="P148" i="1" s="1"/>
  <c r="R148" i="1" s="1"/>
  <c r="W148" i="1"/>
  <c r="B149" i="1"/>
  <c r="J145" i="5" s="1"/>
  <c r="C149" i="1"/>
  <c r="D149" i="1"/>
  <c r="P149" i="1" s="1" a="1"/>
  <c r="P149" i="1" s="1"/>
  <c r="R149" i="1" s="1"/>
  <c r="W149" i="1"/>
  <c r="B150" i="1"/>
  <c r="J146" i="5" s="1"/>
  <c r="C150" i="1"/>
  <c r="D150" i="1"/>
  <c r="P150" i="1" s="1" a="1"/>
  <c r="P150" i="1" s="1"/>
  <c r="R150" i="1" s="1"/>
  <c r="W150" i="1"/>
  <c r="B151" i="1"/>
  <c r="J147" i="5" s="1"/>
  <c r="C151" i="1"/>
  <c r="D151" i="1"/>
  <c r="P151" i="1" s="1" a="1"/>
  <c r="P151" i="1" s="1"/>
  <c r="R151" i="1" s="1"/>
  <c r="W151" i="1"/>
  <c r="B152" i="1"/>
  <c r="J148" i="5" s="1"/>
  <c r="C152" i="1"/>
  <c r="D152" i="1"/>
  <c r="P152" i="1" s="1" a="1"/>
  <c r="P152" i="1" s="1"/>
  <c r="R152" i="1" s="1"/>
  <c r="W152" i="1"/>
  <c r="B153" i="1"/>
  <c r="J149" i="5" s="1"/>
  <c r="C153" i="1"/>
  <c r="D153" i="1"/>
  <c r="P153" i="1" s="1" a="1"/>
  <c r="P153" i="1" s="1"/>
  <c r="R153" i="1" s="1"/>
  <c r="W153" i="1"/>
  <c r="B154" i="1"/>
  <c r="J150" i="5" s="1"/>
  <c r="C154" i="1"/>
  <c r="D154" i="1"/>
  <c r="P154" i="1" s="1" a="1"/>
  <c r="P154" i="1" s="1"/>
  <c r="R154" i="1" s="1"/>
  <c r="W154" i="1"/>
  <c r="B155" i="1"/>
  <c r="J151" i="5" s="1"/>
  <c r="C155" i="1"/>
  <c r="D155" i="1"/>
  <c r="P155" i="1" s="1" a="1"/>
  <c r="P155" i="1" s="1"/>
  <c r="R155" i="1" s="1"/>
  <c r="W155" i="1"/>
  <c r="B156" i="1"/>
  <c r="J152" i="5" s="1"/>
  <c r="C156" i="1"/>
  <c r="D156" i="1"/>
  <c r="P156" i="1" s="1" a="1"/>
  <c r="P156" i="1" s="1"/>
  <c r="R156" i="1" s="1"/>
  <c r="W156" i="1"/>
  <c r="B157" i="1"/>
  <c r="J153" i="5" s="1"/>
  <c r="C157" i="1"/>
  <c r="D157" i="1"/>
  <c r="P157" i="1" s="1" a="1"/>
  <c r="P157" i="1" s="1"/>
  <c r="R157" i="1" s="1"/>
  <c r="W157" i="1"/>
  <c r="B158" i="1"/>
  <c r="J154" i="5" s="1"/>
  <c r="C158" i="1"/>
  <c r="D158" i="1"/>
  <c r="P158" i="1" s="1" a="1"/>
  <c r="P158" i="1" s="1"/>
  <c r="R158" i="1" s="1"/>
  <c r="W158" i="1"/>
  <c r="B159" i="1"/>
  <c r="J155" i="5" s="1"/>
  <c r="C159" i="1"/>
  <c r="D159" i="1"/>
  <c r="P159" i="1" s="1" a="1"/>
  <c r="P159" i="1" s="1"/>
  <c r="R159" i="1" s="1"/>
  <c r="W159" i="1"/>
  <c r="B160" i="1"/>
  <c r="J156" i="5" s="1"/>
  <c r="C160" i="1"/>
  <c r="D160" i="1"/>
  <c r="P160" i="1" s="1" a="1"/>
  <c r="P160" i="1" s="1"/>
  <c r="R160" i="1" s="1"/>
  <c r="W160" i="1"/>
  <c r="B161" i="1"/>
  <c r="J157" i="5" s="1"/>
  <c r="C161" i="1"/>
  <c r="D161" i="1"/>
  <c r="P161" i="1" s="1" a="1"/>
  <c r="P161" i="1" s="1"/>
  <c r="R161" i="1" s="1"/>
  <c r="W161" i="1"/>
  <c r="B162" i="1"/>
  <c r="J158" i="5" s="1"/>
  <c r="C162" i="1"/>
  <c r="D162" i="1"/>
  <c r="P162" i="1" s="1" a="1"/>
  <c r="P162" i="1" s="1"/>
  <c r="R162" i="1" s="1"/>
  <c r="W162" i="1"/>
  <c r="B163" i="1"/>
  <c r="J159" i="5" s="1"/>
  <c r="C163" i="1"/>
  <c r="D163" i="1"/>
  <c r="P163" i="1" s="1" a="1"/>
  <c r="P163" i="1" s="1"/>
  <c r="R163" i="1" s="1"/>
  <c r="W163" i="1"/>
  <c r="B164" i="1"/>
  <c r="J160" i="5" s="1"/>
  <c r="C164" i="1"/>
  <c r="D164" i="1"/>
  <c r="P164" i="1" s="1" a="1"/>
  <c r="P164" i="1" s="1"/>
  <c r="R164" i="1" s="1"/>
  <c r="W164" i="1"/>
  <c r="B165" i="1"/>
  <c r="J161" i="5" s="1"/>
  <c r="C165" i="1"/>
  <c r="D165" i="1"/>
  <c r="P165" i="1" s="1" a="1"/>
  <c r="P165" i="1" s="1"/>
  <c r="R165" i="1" s="1"/>
  <c r="W165" i="1"/>
  <c r="B166" i="1"/>
  <c r="J162" i="5" s="1"/>
  <c r="C166" i="1"/>
  <c r="D166" i="1"/>
  <c r="P166" i="1" s="1" a="1"/>
  <c r="P166" i="1" s="1"/>
  <c r="R166" i="1" s="1"/>
  <c r="W166" i="1"/>
  <c r="B167" i="1"/>
  <c r="J163" i="5" s="1"/>
  <c r="C167" i="1"/>
  <c r="D167" i="1"/>
  <c r="P167" i="1" s="1" a="1"/>
  <c r="P167" i="1" s="1"/>
  <c r="R167" i="1" s="1"/>
  <c r="W167" i="1"/>
  <c r="B168" i="1"/>
  <c r="J164" i="5" s="1"/>
  <c r="C168" i="1"/>
  <c r="D168" i="1"/>
  <c r="P168" i="1" s="1" a="1"/>
  <c r="P168" i="1" s="1"/>
  <c r="R168" i="1" s="1"/>
  <c r="W168" i="1"/>
  <c r="B169" i="1"/>
  <c r="J165" i="5" s="1"/>
  <c r="C169" i="1"/>
  <c r="D169" i="1"/>
  <c r="P169" i="1" s="1" a="1"/>
  <c r="P169" i="1" s="1"/>
  <c r="R169" i="1" s="1"/>
  <c r="W169" i="1"/>
  <c r="B170" i="1"/>
  <c r="J166" i="5" s="1"/>
  <c r="C170" i="1"/>
  <c r="D170" i="1"/>
  <c r="P170" i="1" s="1" a="1"/>
  <c r="P170" i="1" s="1"/>
  <c r="R170" i="1" s="1"/>
  <c r="W170" i="1"/>
  <c r="B171" i="1"/>
  <c r="J167" i="5" s="1"/>
  <c r="C171" i="1"/>
  <c r="D171" i="1"/>
  <c r="P171" i="1" s="1" a="1"/>
  <c r="P171" i="1" s="1"/>
  <c r="R171" i="1" s="1"/>
  <c r="W171" i="1"/>
  <c r="B172" i="1"/>
  <c r="J168" i="5" s="1"/>
  <c r="C172" i="1"/>
  <c r="D172" i="1"/>
  <c r="P172" i="1" s="1" a="1"/>
  <c r="P172" i="1" s="1"/>
  <c r="R172" i="1" s="1"/>
  <c r="W172" i="1"/>
  <c r="B173" i="1"/>
  <c r="J169" i="5" s="1"/>
  <c r="C173" i="1"/>
  <c r="D173" i="1"/>
  <c r="P173" i="1" s="1" a="1"/>
  <c r="P173" i="1" s="1"/>
  <c r="R173" i="1" s="1"/>
  <c r="W173" i="1"/>
  <c r="B174" i="1"/>
  <c r="J170" i="5" s="1"/>
  <c r="C174" i="1"/>
  <c r="D174" i="1"/>
  <c r="P174" i="1" s="1" a="1"/>
  <c r="P174" i="1" s="1"/>
  <c r="R174" i="1" s="1"/>
  <c r="W174" i="1"/>
  <c r="B175" i="1"/>
  <c r="J171" i="5" s="1"/>
  <c r="C175" i="1"/>
  <c r="D175" i="1"/>
  <c r="P175" i="1" s="1" a="1"/>
  <c r="P175" i="1" s="1"/>
  <c r="R175" i="1" s="1"/>
  <c r="W175" i="1"/>
  <c r="B176" i="1"/>
  <c r="J172" i="5" s="1"/>
  <c r="C176" i="1"/>
  <c r="D176" i="1"/>
  <c r="P176" i="1" s="1" a="1"/>
  <c r="P176" i="1" s="1"/>
  <c r="R176" i="1" s="1"/>
  <c r="W176" i="1"/>
  <c r="B177" i="1"/>
  <c r="J173" i="5" s="1"/>
  <c r="C177" i="1"/>
  <c r="D177" i="1"/>
  <c r="P177" i="1" s="1" a="1"/>
  <c r="P177" i="1" s="1"/>
  <c r="R177" i="1" s="1"/>
  <c r="W177" i="1"/>
  <c r="B178" i="1"/>
  <c r="J174" i="5" s="1"/>
  <c r="C178" i="1"/>
  <c r="D178" i="1"/>
  <c r="P178" i="1" s="1" a="1"/>
  <c r="P178" i="1" s="1"/>
  <c r="R178" i="1" s="1"/>
  <c r="W178" i="1"/>
  <c r="B179" i="1"/>
  <c r="J175" i="5" s="1"/>
  <c r="C179" i="1"/>
  <c r="D179" i="1"/>
  <c r="P179" i="1" s="1" a="1"/>
  <c r="P179" i="1" s="1"/>
  <c r="R179" i="1" s="1"/>
  <c r="W179" i="1"/>
  <c r="B180" i="1"/>
  <c r="J176" i="5" s="1"/>
  <c r="C180" i="1"/>
  <c r="D180" i="1"/>
  <c r="P180" i="1" s="1" a="1"/>
  <c r="P180" i="1" s="1"/>
  <c r="R180" i="1" s="1"/>
  <c r="W180" i="1"/>
  <c r="B181" i="1"/>
  <c r="J177" i="5" s="1"/>
  <c r="C181" i="1"/>
  <c r="D181" i="1"/>
  <c r="P181" i="1" s="1" a="1"/>
  <c r="P181" i="1" s="1"/>
  <c r="R181" i="1" s="1"/>
  <c r="W181" i="1"/>
  <c r="B182" i="1"/>
  <c r="J178" i="5" s="1"/>
  <c r="C182" i="1"/>
  <c r="D182" i="1"/>
  <c r="P182" i="1" s="1" a="1"/>
  <c r="P182" i="1" s="1"/>
  <c r="R182" i="1" s="1"/>
  <c r="W182" i="1"/>
  <c r="B183" i="1"/>
  <c r="J179" i="5" s="1"/>
  <c r="C183" i="1"/>
  <c r="D183" i="1"/>
  <c r="P183" i="1" s="1" a="1"/>
  <c r="P183" i="1" s="1"/>
  <c r="R183" i="1" s="1"/>
  <c r="W183" i="1"/>
  <c r="B184" i="1"/>
  <c r="J180" i="5" s="1"/>
  <c r="C184" i="1"/>
  <c r="D184" i="1"/>
  <c r="P184" i="1" s="1" a="1"/>
  <c r="P184" i="1" s="1"/>
  <c r="R184" i="1" s="1"/>
  <c r="W184" i="1"/>
  <c r="B185" i="1"/>
  <c r="J181" i="5" s="1"/>
  <c r="C185" i="1"/>
  <c r="D185" i="1"/>
  <c r="P185" i="1" s="1" a="1"/>
  <c r="P185" i="1" s="1"/>
  <c r="R185" i="1" s="1"/>
  <c r="W185" i="1"/>
  <c r="B186" i="1"/>
  <c r="J182" i="5" s="1"/>
  <c r="C186" i="1"/>
  <c r="D186" i="1"/>
  <c r="P186" i="1" s="1" a="1"/>
  <c r="P186" i="1" s="1"/>
  <c r="R186" i="1" s="1"/>
  <c r="W186" i="1"/>
  <c r="B187" i="1"/>
  <c r="J183" i="5" s="1"/>
  <c r="C187" i="1"/>
  <c r="D187" i="1"/>
  <c r="P187" i="1" s="1" a="1"/>
  <c r="P187" i="1" s="1"/>
  <c r="R187" i="1" s="1"/>
  <c r="W187" i="1"/>
  <c r="B188" i="1"/>
  <c r="J184" i="5" s="1"/>
  <c r="C188" i="1"/>
  <c r="D188" i="1"/>
  <c r="P188" i="1" s="1" a="1"/>
  <c r="P188" i="1" s="1"/>
  <c r="R188" i="1" s="1"/>
  <c r="W188" i="1"/>
  <c r="B189" i="1"/>
  <c r="J185" i="5" s="1"/>
  <c r="C189" i="1"/>
  <c r="D189" i="1"/>
  <c r="P189" i="1" s="1" a="1"/>
  <c r="P189" i="1" s="1"/>
  <c r="R189" i="1" s="1"/>
  <c r="W189" i="1"/>
  <c r="B190" i="1"/>
  <c r="J186" i="5" s="1"/>
  <c r="C190" i="1"/>
  <c r="D190" i="1"/>
  <c r="P190" i="1" s="1" a="1"/>
  <c r="P190" i="1" s="1"/>
  <c r="R190" i="1" s="1"/>
  <c r="W190" i="1"/>
  <c r="B191" i="1"/>
  <c r="J187" i="5" s="1"/>
  <c r="C191" i="1"/>
  <c r="D191" i="1"/>
  <c r="P191" i="1" s="1" a="1"/>
  <c r="P191" i="1" s="1"/>
  <c r="R191" i="1" s="1"/>
  <c r="W191" i="1"/>
  <c r="B192" i="1"/>
  <c r="J188" i="5" s="1"/>
  <c r="C192" i="1"/>
  <c r="D192" i="1"/>
  <c r="P192" i="1" s="1" a="1"/>
  <c r="P192" i="1" s="1"/>
  <c r="R192" i="1" s="1"/>
  <c r="W192" i="1"/>
  <c r="B193" i="1"/>
  <c r="J189" i="5" s="1"/>
  <c r="C193" i="1"/>
  <c r="D193" i="1"/>
  <c r="P193" i="1" s="1" a="1"/>
  <c r="P193" i="1" s="1"/>
  <c r="R193" i="1" s="1"/>
  <c r="W193" i="1"/>
  <c r="B194" i="1"/>
  <c r="J190" i="5" s="1"/>
  <c r="C194" i="1"/>
  <c r="D194" i="1"/>
  <c r="P194" i="1" s="1" a="1"/>
  <c r="P194" i="1" s="1"/>
  <c r="R194" i="1" s="1"/>
  <c r="W194" i="1"/>
  <c r="B195" i="1"/>
  <c r="J191" i="5" s="1"/>
  <c r="C195" i="1"/>
  <c r="D195" i="1"/>
  <c r="P195" i="1" s="1" a="1"/>
  <c r="P195" i="1" s="1"/>
  <c r="R195" i="1" s="1"/>
  <c r="W195" i="1"/>
  <c r="B196" i="1"/>
  <c r="J192" i="5" s="1"/>
  <c r="C196" i="1"/>
  <c r="D196" i="1"/>
  <c r="P196" i="1" s="1" a="1"/>
  <c r="P196" i="1" s="1"/>
  <c r="R196" i="1" s="1"/>
  <c r="W196" i="1"/>
  <c r="B197" i="1"/>
  <c r="J193" i="5" s="1"/>
  <c r="C197" i="1"/>
  <c r="D197" i="1"/>
  <c r="P197" i="1" s="1" a="1"/>
  <c r="P197" i="1" s="1"/>
  <c r="R197" i="1" s="1"/>
  <c r="W197" i="1"/>
  <c r="B198" i="1"/>
  <c r="J194" i="5" s="1"/>
  <c r="C198" i="1"/>
  <c r="D198" i="1"/>
  <c r="P198" i="1" s="1" a="1"/>
  <c r="P198" i="1" s="1"/>
  <c r="R198" i="1" s="1"/>
  <c r="W198" i="1"/>
  <c r="B199" i="1"/>
  <c r="J195" i="5" s="1"/>
  <c r="C199" i="1"/>
  <c r="D199" i="1"/>
  <c r="P199" i="1" s="1" a="1"/>
  <c r="P199" i="1" s="1"/>
  <c r="R199" i="1" s="1"/>
  <c r="W199" i="1"/>
  <c r="B200" i="1"/>
  <c r="J196" i="5" s="1"/>
  <c r="C200" i="1"/>
  <c r="D200" i="1"/>
  <c r="P200" i="1" s="1" a="1"/>
  <c r="P200" i="1" s="1"/>
  <c r="R200" i="1" s="1"/>
  <c r="W200" i="1"/>
  <c r="B201" i="1"/>
  <c r="J197" i="5" s="1"/>
  <c r="C201" i="1"/>
  <c r="D201" i="1"/>
  <c r="P201" i="1" s="1" a="1"/>
  <c r="P201" i="1" s="1"/>
  <c r="R201" i="1" s="1"/>
  <c r="W201" i="1"/>
  <c r="B202" i="1"/>
  <c r="J198" i="5" s="1"/>
  <c r="C202" i="1"/>
  <c r="D202" i="1"/>
  <c r="P202" i="1" s="1" a="1"/>
  <c r="P202" i="1" s="1"/>
  <c r="R202" i="1" s="1"/>
  <c r="W202" i="1"/>
  <c r="B203" i="1"/>
  <c r="J199" i="5" s="1"/>
  <c r="C203" i="1"/>
  <c r="D203" i="1"/>
  <c r="P203" i="1" s="1" a="1"/>
  <c r="P203" i="1" s="1"/>
  <c r="R203" i="1" s="1"/>
  <c r="W203" i="1"/>
  <c r="B204" i="1"/>
  <c r="J200" i="5" s="1"/>
  <c r="C204" i="1"/>
  <c r="D204" i="1"/>
  <c r="P204" i="1" s="1" a="1"/>
  <c r="P204" i="1" s="1"/>
  <c r="R204" i="1" s="1"/>
  <c r="W204" i="1"/>
  <c r="B205" i="1"/>
  <c r="J201" i="5" s="1"/>
  <c r="C205" i="1"/>
  <c r="D205" i="1"/>
  <c r="P205" i="1" s="1" a="1"/>
  <c r="P205" i="1" s="1"/>
  <c r="R205" i="1" s="1"/>
  <c r="W205" i="1"/>
  <c r="B206" i="1"/>
  <c r="J202" i="5" s="1"/>
  <c r="C206" i="1"/>
  <c r="D206" i="1"/>
  <c r="P206" i="1" s="1" a="1"/>
  <c r="P206" i="1" s="1"/>
  <c r="R206" i="1" s="1"/>
  <c r="W206" i="1"/>
  <c r="B207" i="1"/>
  <c r="J203" i="5" s="1"/>
  <c r="C207" i="1"/>
  <c r="D207" i="1"/>
  <c r="P207" i="1" s="1" a="1"/>
  <c r="P207" i="1" s="1"/>
  <c r="R207" i="1" s="1"/>
  <c r="W207" i="1"/>
  <c r="B208" i="1"/>
  <c r="J204" i="5" s="1"/>
  <c r="C208" i="1"/>
  <c r="D208" i="1"/>
  <c r="P208" i="1" s="1" a="1"/>
  <c r="P208" i="1" s="1"/>
  <c r="R208" i="1" s="1"/>
  <c r="W208" i="1"/>
  <c r="B209" i="1"/>
  <c r="J205" i="5" s="1"/>
  <c r="C209" i="1"/>
  <c r="D209" i="1"/>
  <c r="P209" i="1" s="1" a="1"/>
  <c r="P209" i="1" s="1"/>
  <c r="R209" i="1" s="1"/>
  <c r="W209" i="1"/>
  <c r="B210" i="1"/>
  <c r="J206" i="5" s="1"/>
  <c r="C210" i="1"/>
  <c r="D210" i="1"/>
  <c r="P210" i="1" s="1" a="1"/>
  <c r="P210" i="1" s="1"/>
  <c r="R210" i="1" s="1"/>
  <c r="W210" i="1"/>
  <c r="B211" i="1"/>
  <c r="J207" i="5" s="1"/>
  <c r="C211" i="1"/>
  <c r="D211" i="1"/>
  <c r="P211" i="1" s="1" a="1"/>
  <c r="P211" i="1" s="1"/>
  <c r="R211" i="1" s="1"/>
  <c r="W211" i="1"/>
  <c r="B212" i="1"/>
  <c r="J208" i="5" s="1"/>
  <c r="C212" i="1"/>
  <c r="D212" i="1"/>
  <c r="P212" i="1" s="1" a="1"/>
  <c r="P212" i="1" s="1"/>
  <c r="R212" i="1" s="1"/>
  <c r="W212" i="1"/>
  <c r="B213" i="1"/>
  <c r="J209" i="5" s="1"/>
  <c r="C213" i="1"/>
  <c r="D213" i="1"/>
  <c r="P213" i="1" s="1" a="1"/>
  <c r="P213" i="1" s="1"/>
  <c r="R213" i="1" s="1"/>
  <c r="W213" i="1"/>
  <c r="B214" i="1"/>
  <c r="J210" i="5" s="1"/>
  <c r="C214" i="1"/>
  <c r="D214" i="1"/>
  <c r="P214" i="1" s="1" a="1"/>
  <c r="P214" i="1" s="1"/>
  <c r="R214" i="1" s="1"/>
  <c r="W214" i="1"/>
  <c r="B215" i="1"/>
  <c r="J211" i="5" s="1"/>
  <c r="C215" i="1"/>
  <c r="D215" i="1"/>
  <c r="P215" i="1" s="1" a="1"/>
  <c r="P215" i="1" s="1"/>
  <c r="R215" i="1" s="1"/>
  <c r="W215" i="1"/>
  <c r="B216" i="1"/>
  <c r="J212" i="5" s="1"/>
  <c r="C216" i="1"/>
  <c r="D216" i="1"/>
  <c r="P216" i="1" s="1" a="1"/>
  <c r="P216" i="1" s="1"/>
  <c r="R216" i="1" s="1"/>
  <c r="W216" i="1"/>
  <c r="B217" i="1"/>
  <c r="J213" i="5" s="1"/>
  <c r="C217" i="1"/>
  <c r="D217" i="1"/>
  <c r="P217" i="1" s="1" a="1"/>
  <c r="P217" i="1" s="1"/>
  <c r="R217" i="1" s="1"/>
  <c r="W217" i="1"/>
  <c r="B218" i="1"/>
  <c r="J214" i="5" s="1"/>
  <c r="C218" i="1"/>
  <c r="D218" i="1"/>
  <c r="P218" i="1" s="1" a="1"/>
  <c r="P218" i="1" s="1"/>
  <c r="R218" i="1" s="1"/>
  <c r="W218" i="1"/>
  <c r="B219" i="1"/>
  <c r="J215" i="5" s="1"/>
  <c r="C219" i="1"/>
  <c r="D219" i="1"/>
  <c r="P219" i="1" s="1" a="1"/>
  <c r="P219" i="1" s="1"/>
  <c r="R219" i="1" s="1"/>
  <c r="W219" i="1"/>
  <c r="B220" i="1"/>
  <c r="J216" i="5" s="1"/>
  <c r="C220" i="1"/>
  <c r="D220" i="1"/>
  <c r="P220" i="1" s="1" a="1"/>
  <c r="P220" i="1" s="1"/>
  <c r="R220" i="1" s="1"/>
  <c r="W220" i="1"/>
  <c r="B221" i="1"/>
  <c r="J217" i="5" s="1"/>
  <c r="C221" i="1"/>
  <c r="D221" i="1"/>
  <c r="P221" i="1" s="1" a="1"/>
  <c r="P221" i="1" s="1"/>
  <c r="R221" i="1" s="1"/>
  <c r="W221" i="1"/>
  <c r="B222" i="1"/>
  <c r="J218" i="5" s="1"/>
  <c r="C222" i="1"/>
  <c r="D222" i="1"/>
  <c r="P222" i="1" s="1" a="1"/>
  <c r="P222" i="1" s="1"/>
  <c r="R222" i="1" s="1"/>
  <c r="W222" i="1"/>
  <c r="B223" i="1"/>
  <c r="J219" i="5" s="1"/>
  <c r="C223" i="1"/>
  <c r="D223" i="1"/>
  <c r="P223" i="1" s="1" a="1"/>
  <c r="P223" i="1" s="1"/>
  <c r="R223" i="1" s="1"/>
  <c r="W223" i="1"/>
  <c r="B224" i="1"/>
  <c r="J220" i="5" s="1"/>
  <c r="C224" i="1"/>
  <c r="D224" i="1"/>
  <c r="P224" i="1" s="1" a="1"/>
  <c r="P224" i="1" s="1"/>
  <c r="R224" i="1" s="1"/>
  <c r="W224" i="1"/>
  <c r="B225" i="1"/>
  <c r="J221" i="5" s="1"/>
  <c r="C225" i="1"/>
  <c r="D225" i="1"/>
  <c r="P225" i="1" s="1" a="1"/>
  <c r="P225" i="1" s="1"/>
  <c r="R225" i="1" s="1"/>
  <c r="W225" i="1"/>
  <c r="B226" i="1"/>
  <c r="J222" i="5" s="1"/>
  <c r="C226" i="1"/>
  <c r="D226" i="1"/>
  <c r="P226" i="1" s="1" a="1"/>
  <c r="P226" i="1" s="1"/>
  <c r="R226" i="1" s="1"/>
  <c r="W226" i="1"/>
  <c r="B227" i="1"/>
  <c r="J223" i="5" s="1"/>
  <c r="C227" i="1"/>
  <c r="D227" i="1"/>
  <c r="P227" i="1" s="1" a="1"/>
  <c r="P227" i="1" s="1"/>
  <c r="R227" i="1" s="1"/>
  <c r="W227" i="1"/>
  <c r="B228" i="1"/>
  <c r="J224" i="5" s="1"/>
  <c r="C228" i="1"/>
  <c r="D228" i="1"/>
  <c r="P228" i="1" s="1" a="1"/>
  <c r="P228" i="1" s="1"/>
  <c r="R228" i="1" s="1"/>
  <c r="W228" i="1"/>
  <c r="B229" i="1"/>
  <c r="J225" i="5" s="1"/>
  <c r="C229" i="1"/>
  <c r="D229" i="1"/>
  <c r="P229" i="1" s="1" a="1"/>
  <c r="P229" i="1" s="1"/>
  <c r="R229" i="1" s="1"/>
  <c r="W229" i="1"/>
  <c r="B230" i="1"/>
  <c r="J226" i="5" s="1"/>
  <c r="C230" i="1"/>
  <c r="D230" i="1"/>
  <c r="P230" i="1" s="1" a="1"/>
  <c r="P230" i="1" s="1"/>
  <c r="R230" i="1" s="1"/>
  <c r="W230" i="1"/>
  <c r="B231" i="1"/>
  <c r="J227" i="5" s="1"/>
  <c r="C231" i="1"/>
  <c r="D231" i="1"/>
  <c r="P231" i="1" s="1" a="1"/>
  <c r="P231" i="1" s="1"/>
  <c r="R231" i="1" s="1"/>
  <c r="W231" i="1"/>
  <c r="B232" i="1"/>
  <c r="J228" i="5" s="1"/>
  <c r="C232" i="1"/>
  <c r="D232" i="1"/>
  <c r="P232" i="1" s="1" a="1"/>
  <c r="P232" i="1" s="1"/>
  <c r="R232" i="1" s="1"/>
  <c r="W232" i="1"/>
  <c r="B233" i="1"/>
  <c r="J229" i="5" s="1"/>
  <c r="C233" i="1"/>
  <c r="D233" i="1"/>
  <c r="P233" i="1" s="1" a="1"/>
  <c r="P233" i="1" s="1"/>
  <c r="R233" i="1" s="1"/>
  <c r="W233" i="1"/>
  <c r="B234" i="1"/>
  <c r="J230" i="5" s="1"/>
  <c r="C234" i="1"/>
  <c r="D234" i="1"/>
  <c r="P234" i="1" s="1" a="1"/>
  <c r="P234" i="1" s="1"/>
  <c r="R234" i="1" s="1"/>
  <c r="W234" i="1"/>
  <c r="B235" i="1"/>
  <c r="J231" i="5" s="1"/>
  <c r="C235" i="1"/>
  <c r="D235" i="1"/>
  <c r="P235" i="1" s="1" a="1"/>
  <c r="P235" i="1" s="1"/>
  <c r="R235" i="1" s="1"/>
  <c r="W235" i="1"/>
  <c r="B236" i="1"/>
  <c r="J232" i="5" s="1"/>
  <c r="C236" i="1"/>
  <c r="D236" i="1"/>
  <c r="P236" i="1" s="1" a="1"/>
  <c r="P236" i="1" s="1"/>
  <c r="R236" i="1" s="1"/>
  <c r="W236" i="1"/>
  <c r="B237" i="1"/>
  <c r="J233" i="5" s="1"/>
  <c r="C237" i="1"/>
  <c r="D237" i="1"/>
  <c r="P237" i="1" s="1" a="1"/>
  <c r="P237" i="1" s="1"/>
  <c r="R237" i="1" s="1"/>
  <c r="W237" i="1"/>
  <c r="B238" i="1"/>
  <c r="J234" i="5" s="1"/>
  <c r="C238" i="1"/>
  <c r="D238" i="1"/>
  <c r="P238" i="1" s="1" a="1"/>
  <c r="P238" i="1" s="1"/>
  <c r="R238" i="1" s="1"/>
  <c r="W238" i="1"/>
  <c r="B239" i="1"/>
  <c r="J235" i="5" s="1"/>
  <c r="C239" i="1"/>
  <c r="D239" i="1"/>
  <c r="P239" i="1" s="1" a="1"/>
  <c r="P239" i="1" s="1"/>
  <c r="R239" i="1" s="1"/>
  <c r="W239" i="1"/>
  <c r="B240" i="1"/>
  <c r="J236" i="5" s="1"/>
  <c r="C240" i="1"/>
  <c r="D240" i="1"/>
  <c r="P240" i="1" s="1" a="1"/>
  <c r="P240" i="1" s="1"/>
  <c r="R240" i="1" s="1"/>
  <c r="W240" i="1"/>
  <c r="B241" i="1"/>
  <c r="J237" i="5" s="1"/>
  <c r="C241" i="1"/>
  <c r="D241" i="1"/>
  <c r="P241" i="1" s="1" a="1"/>
  <c r="P241" i="1" s="1"/>
  <c r="R241" i="1" s="1"/>
  <c r="W241" i="1"/>
  <c r="B242" i="1"/>
  <c r="J238" i="5" s="1"/>
  <c r="C242" i="1"/>
  <c r="D242" i="1"/>
  <c r="P242" i="1" s="1" a="1"/>
  <c r="P242" i="1" s="1"/>
  <c r="R242" i="1" s="1"/>
  <c r="W242" i="1"/>
  <c r="B243" i="1"/>
  <c r="J239" i="5" s="1"/>
  <c r="C243" i="1"/>
  <c r="D243" i="1"/>
  <c r="P243" i="1" s="1" a="1"/>
  <c r="P243" i="1" s="1"/>
  <c r="R243" i="1" s="1"/>
  <c r="W243" i="1"/>
  <c r="B244" i="1"/>
  <c r="J240" i="5" s="1"/>
  <c r="C244" i="1"/>
  <c r="D244" i="1"/>
  <c r="P244" i="1" s="1" a="1"/>
  <c r="P244" i="1" s="1"/>
  <c r="R244" i="1" s="1"/>
  <c r="W244" i="1"/>
  <c r="B245" i="1"/>
  <c r="J241" i="5" s="1"/>
  <c r="C245" i="1"/>
  <c r="D245" i="1"/>
  <c r="P245" i="1" s="1" a="1"/>
  <c r="P245" i="1" s="1"/>
  <c r="R245" i="1" s="1"/>
  <c r="W245" i="1"/>
  <c r="B246" i="1"/>
  <c r="J242" i="5" s="1"/>
  <c r="C246" i="1"/>
  <c r="D246" i="1"/>
  <c r="P246" i="1" s="1" a="1"/>
  <c r="P246" i="1" s="1"/>
  <c r="R246" i="1" s="1"/>
  <c r="W246" i="1"/>
  <c r="B247" i="1"/>
  <c r="J243" i="5" s="1"/>
  <c r="C247" i="1"/>
  <c r="D247" i="1"/>
  <c r="P247" i="1" s="1" a="1"/>
  <c r="P247" i="1" s="1"/>
  <c r="R247" i="1" s="1"/>
  <c r="W247" i="1"/>
  <c r="B248" i="1"/>
  <c r="J244" i="5" s="1"/>
  <c r="C248" i="1"/>
  <c r="D248" i="1"/>
  <c r="P248" i="1" s="1" a="1"/>
  <c r="P248" i="1" s="1"/>
  <c r="R248" i="1" s="1"/>
  <c r="W248" i="1"/>
  <c r="B249" i="1"/>
  <c r="J245" i="5" s="1"/>
  <c r="C249" i="1"/>
  <c r="D249" i="1"/>
  <c r="P249" i="1" s="1" a="1"/>
  <c r="P249" i="1" s="1"/>
  <c r="R249" i="1" s="1"/>
  <c r="W249" i="1"/>
  <c r="B250" i="1"/>
  <c r="J246" i="5" s="1"/>
  <c r="C250" i="1"/>
  <c r="D250" i="1"/>
  <c r="P250" i="1" s="1" a="1"/>
  <c r="P250" i="1" s="1"/>
  <c r="R250" i="1" s="1"/>
  <c r="W250" i="1"/>
  <c r="B251" i="1"/>
  <c r="J247" i="5" s="1"/>
  <c r="C251" i="1"/>
  <c r="D251" i="1"/>
  <c r="P251" i="1" s="1" a="1"/>
  <c r="P251" i="1" s="1"/>
  <c r="R251" i="1" s="1"/>
  <c r="W251" i="1"/>
  <c r="B252" i="1"/>
  <c r="J248" i="5" s="1"/>
  <c r="C252" i="1"/>
  <c r="D252" i="1"/>
  <c r="P252" i="1" s="1" a="1"/>
  <c r="P252" i="1" s="1"/>
  <c r="R252" i="1" s="1"/>
  <c r="W252" i="1"/>
  <c r="B253" i="1"/>
  <c r="J249" i="5" s="1"/>
  <c r="C253" i="1"/>
  <c r="D253" i="1"/>
  <c r="P253" i="1" s="1" a="1"/>
  <c r="P253" i="1" s="1"/>
  <c r="R253" i="1" s="1"/>
  <c r="W253" i="1"/>
  <c r="B254" i="1"/>
  <c r="J250" i="5" s="1"/>
  <c r="C254" i="1"/>
  <c r="D254" i="1"/>
  <c r="P254" i="1" s="1" a="1"/>
  <c r="P254" i="1" s="1"/>
  <c r="R254" i="1" s="1"/>
  <c r="W254" i="1"/>
  <c r="B255" i="1"/>
  <c r="J251" i="5" s="1"/>
  <c r="C255" i="1"/>
  <c r="D255" i="1"/>
  <c r="P255" i="1" s="1" a="1"/>
  <c r="P255" i="1" s="1"/>
  <c r="R255" i="1" s="1"/>
  <c r="W255" i="1"/>
  <c r="B256" i="1"/>
  <c r="J252" i="5" s="1"/>
  <c r="C256" i="1"/>
  <c r="D256" i="1"/>
  <c r="P256" i="1" s="1" a="1"/>
  <c r="P256" i="1" s="1"/>
  <c r="R256" i="1" s="1"/>
  <c r="W256" i="1"/>
  <c r="B257" i="1"/>
  <c r="J253" i="5" s="1"/>
  <c r="C257" i="1"/>
  <c r="D257" i="1"/>
  <c r="P257" i="1" s="1" a="1"/>
  <c r="P257" i="1" s="1"/>
  <c r="R257" i="1" s="1"/>
  <c r="W257" i="1"/>
  <c r="B258" i="1"/>
  <c r="J254" i="5" s="1"/>
  <c r="C258" i="1"/>
  <c r="D258" i="1"/>
  <c r="P258" i="1" s="1" a="1"/>
  <c r="P258" i="1" s="1"/>
  <c r="R258" i="1" s="1"/>
  <c r="W258" i="1"/>
  <c r="B259" i="1"/>
  <c r="J255" i="5" s="1"/>
  <c r="C259" i="1"/>
  <c r="D259" i="1"/>
  <c r="P259" i="1" s="1" a="1"/>
  <c r="P259" i="1" s="1"/>
  <c r="R259" i="1" s="1"/>
  <c r="W259" i="1"/>
  <c r="B260" i="1"/>
  <c r="J256" i="5" s="1"/>
  <c r="C260" i="1"/>
  <c r="D260" i="1"/>
  <c r="P260" i="1" s="1" a="1"/>
  <c r="P260" i="1" s="1"/>
  <c r="R260" i="1" s="1"/>
  <c r="W260" i="1"/>
  <c r="B261" i="1"/>
  <c r="J257" i="5" s="1"/>
  <c r="C261" i="1"/>
  <c r="D261" i="1"/>
  <c r="P261" i="1" s="1" a="1"/>
  <c r="P261" i="1" s="1"/>
  <c r="R261" i="1" s="1"/>
  <c r="W261" i="1"/>
  <c r="B262" i="1"/>
  <c r="J258" i="5" s="1"/>
  <c r="C262" i="1"/>
  <c r="D262" i="1"/>
  <c r="P262" i="1" s="1" a="1"/>
  <c r="P262" i="1" s="1"/>
  <c r="R262" i="1" s="1"/>
  <c r="W262" i="1"/>
  <c r="B263" i="1"/>
  <c r="J259" i="5" s="1"/>
  <c r="C263" i="1"/>
  <c r="D263" i="1"/>
  <c r="P263" i="1" s="1" a="1"/>
  <c r="P263" i="1" s="1"/>
  <c r="R263" i="1" s="1"/>
  <c r="W263" i="1"/>
  <c r="B264" i="1"/>
  <c r="J260" i="5" s="1"/>
  <c r="C264" i="1"/>
  <c r="D264" i="1"/>
  <c r="P264" i="1" s="1" a="1"/>
  <c r="P264" i="1" s="1"/>
  <c r="R264" i="1" s="1"/>
  <c r="W264" i="1"/>
  <c r="B265" i="1"/>
  <c r="J261" i="5" s="1"/>
  <c r="C265" i="1"/>
  <c r="D265" i="1"/>
  <c r="P265" i="1" s="1" a="1"/>
  <c r="P265" i="1" s="1"/>
  <c r="R265" i="1" s="1"/>
  <c r="W265" i="1"/>
  <c r="B266" i="1"/>
  <c r="J262" i="5" s="1"/>
  <c r="C266" i="1"/>
  <c r="D266" i="1"/>
  <c r="P266" i="1" s="1" a="1"/>
  <c r="P266" i="1" s="1"/>
  <c r="R266" i="1" s="1"/>
  <c r="W266" i="1"/>
  <c r="B267" i="1"/>
  <c r="J263" i="5" s="1"/>
  <c r="C267" i="1"/>
  <c r="D267" i="1"/>
  <c r="P267" i="1" s="1" a="1"/>
  <c r="P267" i="1" s="1"/>
  <c r="R267" i="1" s="1"/>
  <c r="W267" i="1"/>
  <c r="B268" i="1"/>
  <c r="J264" i="5" s="1"/>
  <c r="C268" i="1"/>
  <c r="D268" i="1"/>
  <c r="P268" i="1" s="1" a="1"/>
  <c r="P268" i="1" s="1"/>
  <c r="R268" i="1" s="1"/>
  <c r="W268" i="1"/>
  <c r="B269" i="1"/>
  <c r="J265" i="5" s="1"/>
  <c r="C269" i="1"/>
  <c r="D269" i="1"/>
  <c r="P269" i="1" s="1" a="1"/>
  <c r="P269" i="1" s="1"/>
  <c r="R269" i="1" s="1"/>
  <c r="W269" i="1"/>
  <c r="B270" i="1"/>
  <c r="J266" i="5" s="1"/>
  <c r="C270" i="1"/>
  <c r="D270" i="1"/>
  <c r="P270" i="1" s="1" a="1"/>
  <c r="P270" i="1" s="1"/>
  <c r="R270" i="1" s="1"/>
  <c r="W270" i="1"/>
  <c r="B271" i="1"/>
  <c r="J267" i="5" s="1"/>
  <c r="C271" i="1"/>
  <c r="D271" i="1"/>
  <c r="P271" i="1" s="1" a="1"/>
  <c r="P271" i="1" s="1"/>
  <c r="R271" i="1" s="1"/>
  <c r="W271" i="1"/>
  <c r="B272" i="1"/>
  <c r="J268" i="5" s="1"/>
  <c r="C272" i="1"/>
  <c r="D272" i="1"/>
  <c r="P272" i="1" s="1" a="1"/>
  <c r="P272" i="1" s="1"/>
  <c r="R272" i="1" s="1"/>
  <c r="W272" i="1"/>
  <c r="B273" i="1"/>
  <c r="J269" i="5" s="1"/>
  <c r="C273" i="1"/>
  <c r="D273" i="1"/>
  <c r="P273" i="1" s="1" a="1"/>
  <c r="P273" i="1" s="1"/>
  <c r="R273" i="1" s="1"/>
  <c r="W273" i="1"/>
  <c r="B274" i="1"/>
  <c r="J270" i="5" s="1"/>
  <c r="C274" i="1"/>
  <c r="D274" i="1"/>
  <c r="P274" i="1" s="1" a="1"/>
  <c r="P274" i="1" s="1"/>
  <c r="R274" i="1" s="1"/>
  <c r="W274" i="1"/>
  <c r="B275" i="1"/>
  <c r="J271" i="5" s="1"/>
  <c r="C275" i="1"/>
  <c r="D275" i="1"/>
  <c r="P275" i="1" s="1" a="1"/>
  <c r="P275" i="1" s="1"/>
  <c r="R275" i="1" s="1"/>
  <c r="W275" i="1"/>
  <c r="B276" i="1"/>
  <c r="J272" i="5" s="1"/>
  <c r="C276" i="1"/>
  <c r="D276" i="1"/>
  <c r="P276" i="1" s="1" a="1"/>
  <c r="P276" i="1" s="1"/>
  <c r="R276" i="1" s="1"/>
  <c r="W276" i="1"/>
  <c r="B277" i="1"/>
  <c r="J273" i="5" s="1"/>
  <c r="C277" i="1"/>
  <c r="D277" i="1"/>
  <c r="P277" i="1" s="1" a="1"/>
  <c r="P277" i="1" s="1"/>
  <c r="R277" i="1" s="1"/>
  <c r="W277" i="1"/>
  <c r="B278" i="1"/>
  <c r="J274" i="5" s="1"/>
  <c r="C278" i="1"/>
  <c r="D278" i="1"/>
  <c r="P278" i="1" s="1" a="1"/>
  <c r="P278" i="1" s="1"/>
  <c r="R278" i="1" s="1"/>
  <c r="W278" i="1"/>
  <c r="B279" i="1"/>
  <c r="J275" i="5" s="1"/>
  <c r="C279" i="1"/>
  <c r="D279" i="1"/>
  <c r="P279" i="1" s="1" a="1"/>
  <c r="P279" i="1" s="1"/>
  <c r="R279" i="1" s="1"/>
  <c r="W279" i="1"/>
  <c r="B280" i="1"/>
  <c r="J276" i="5" s="1"/>
  <c r="C280" i="1"/>
  <c r="D280" i="1"/>
  <c r="P280" i="1" s="1" a="1"/>
  <c r="P280" i="1" s="1"/>
  <c r="R280" i="1" s="1"/>
  <c r="W280" i="1"/>
  <c r="B281" i="1"/>
  <c r="J277" i="5" s="1"/>
  <c r="C281" i="1"/>
  <c r="D281" i="1"/>
  <c r="P281" i="1" s="1" a="1"/>
  <c r="P281" i="1" s="1"/>
  <c r="R281" i="1" s="1"/>
  <c r="W281" i="1"/>
  <c r="B282" i="1"/>
  <c r="J278" i="5" s="1"/>
  <c r="C282" i="1"/>
  <c r="D282" i="1"/>
  <c r="P282" i="1" s="1" a="1"/>
  <c r="P282" i="1" s="1"/>
  <c r="R282" i="1" s="1"/>
  <c r="W282" i="1"/>
  <c r="B283" i="1"/>
  <c r="J279" i="5" s="1"/>
  <c r="C283" i="1"/>
  <c r="D283" i="1"/>
  <c r="P283" i="1" s="1" a="1"/>
  <c r="P283" i="1" s="1"/>
  <c r="R283" i="1" s="1"/>
  <c r="W283" i="1"/>
  <c r="B284" i="1"/>
  <c r="J280" i="5" s="1"/>
  <c r="C284" i="1"/>
  <c r="D284" i="1"/>
  <c r="P284" i="1" s="1" a="1"/>
  <c r="P284" i="1" s="1"/>
  <c r="R284" i="1" s="1"/>
  <c r="W284" i="1"/>
  <c r="B285" i="1"/>
  <c r="J281" i="5" s="1"/>
  <c r="C285" i="1"/>
  <c r="D285" i="1"/>
  <c r="P285" i="1" s="1" a="1"/>
  <c r="P285" i="1" s="1"/>
  <c r="R285" i="1" s="1"/>
  <c r="W285" i="1"/>
  <c r="B286" i="1"/>
  <c r="J282" i="5" s="1"/>
  <c r="C286" i="1"/>
  <c r="D286" i="1"/>
  <c r="P286" i="1" s="1" a="1"/>
  <c r="P286" i="1" s="1"/>
  <c r="R286" i="1" s="1"/>
  <c r="W286" i="1"/>
  <c r="B287" i="1"/>
  <c r="J283" i="5" s="1"/>
  <c r="C287" i="1"/>
  <c r="D287" i="1"/>
  <c r="P287" i="1" s="1" a="1"/>
  <c r="P287" i="1" s="1"/>
  <c r="R287" i="1" s="1"/>
  <c r="W287" i="1"/>
  <c r="B288" i="1"/>
  <c r="J284" i="5" s="1"/>
  <c r="C288" i="1"/>
  <c r="D288" i="1"/>
  <c r="P288" i="1" s="1" a="1"/>
  <c r="P288" i="1" s="1"/>
  <c r="R288" i="1" s="1"/>
  <c r="W288" i="1"/>
  <c r="B289" i="1"/>
  <c r="J285" i="5" s="1"/>
  <c r="C289" i="1"/>
  <c r="D289" i="1"/>
  <c r="P289" i="1" s="1" a="1"/>
  <c r="P289" i="1" s="1"/>
  <c r="R289" i="1" s="1"/>
  <c r="W289" i="1"/>
  <c r="B290" i="1"/>
  <c r="J286" i="5" s="1"/>
  <c r="C290" i="1"/>
  <c r="D290" i="1"/>
  <c r="P290" i="1" s="1" a="1"/>
  <c r="P290" i="1" s="1"/>
  <c r="R290" i="1" s="1"/>
  <c r="W290" i="1"/>
  <c r="B291" i="1"/>
  <c r="J287" i="5" s="1"/>
  <c r="C291" i="1"/>
  <c r="D291" i="1"/>
  <c r="P291" i="1" s="1" a="1"/>
  <c r="P291" i="1" s="1"/>
  <c r="R291" i="1" s="1"/>
  <c r="W291" i="1"/>
  <c r="B292" i="1"/>
  <c r="J288" i="5" s="1"/>
  <c r="C292" i="1"/>
  <c r="D292" i="1"/>
  <c r="P292" i="1" s="1" a="1"/>
  <c r="P292" i="1" s="1"/>
  <c r="R292" i="1" s="1"/>
  <c r="W292" i="1"/>
  <c r="B293" i="1"/>
  <c r="J289" i="5" s="1"/>
  <c r="C293" i="1"/>
  <c r="D293" i="1"/>
  <c r="P293" i="1" s="1" a="1"/>
  <c r="P293" i="1" s="1"/>
  <c r="R293" i="1" s="1"/>
  <c r="W293" i="1"/>
  <c r="B294" i="1"/>
  <c r="J290" i="5" s="1"/>
  <c r="C294" i="1"/>
  <c r="D294" i="1"/>
  <c r="P294" i="1" s="1" a="1"/>
  <c r="P294" i="1" s="1"/>
  <c r="R294" i="1" s="1"/>
  <c r="W294" i="1"/>
  <c r="B295" i="1"/>
  <c r="J291" i="5" s="1"/>
  <c r="C295" i="1"/>
  <c r="D295" i="1"/>
  <c r="P295" i="1" s="1" a="1"/>
  <c r="P295" i="1" s="1"/>
  <c r="R295" i="1" s="1"/>
  <c r="W295" i="1"/>
  <c r="B296" i="1"/>
  <c r="J292" i="5" s="1"/>
  <c r="C296" i="1"/>
  <c r="D296" i="1"/>
  <c r="P296" i="1" s="1" a="1"/>
  <c r="P296" i="1" s="1"/>
  <c r="R296" i="1" s="1"/>
  <c r="W296" i="1"/>
  <c r="B297" i="1"/>
  <c r="J293" i="5" s="1"/>
  <c r="C297" i="1"/>
  <c r="D297" i="1"/>
  <c r="P297" i="1" s="1" a="1"/>
  <c r="P297" i="1" s="1"/>
  <c r="R297" i="1" s="1"/>
  <c r="W297" i="1"/>
  <c r="B298" i="1"/>
  <c r="J294" i="5" s="1"/>
  <c r="C298" i="1"/>
  <c r="D298" i="1"/>
  <c r="P298" i="1" s="1" a="1"/>
  <c r="P298" i="1" s="1"/>
  <c r="R298" i="1" s="1"/>
  <c r="W298" i="1"/>
  <c r="B299" i="1"/>
  <c r="J295" i="5" s="1"/>
  <c r="C299" i="1"/>
  <c r="D299" i="1"/>
  <c r="P299" i="1" s="1" a="1"/>
  <c r="P299" i="1" s="1"/>
  <c r="R299" i="1" s="1"/>
  <c r="W299" i="1"/>
  <c r="B300" i="1"/>
  <c r="J296" i="5" s="1"/>
  <c r="C300" i="1"/>
  <c r="D300" i="1"/>
  <c r="P300" i="1" s="1" a="1"/>
  <c r="P300" i="1" s="1"/>
  <c r="R300" i="1" s="1"/>
  <c r="W300" i="1"/>
  <c r="B301" i="1"/>
  <c r="J297" i="5" s="1"/>
  <c r="C301" i="1"/>
  <c r="D301" i="1"/>
  <c r="P301" i="1" s="1" a="1"/>
  <c r="P301" i="1" s="1"/>
  <c r="R301" i="1" s="1"/>
  <c r="W301" i="1"/>
  <c r="B302" i="1"/>
  <c r="J298" i="5" s="1"/>
  <c r="C302" i="1"/>
  <c r="D302" i="1"/>
  <c r="P302" i="1" s="1" a="1"/>
  <c r="P302" i="1" s="1"/>
  <c r="R302" i="1" s="1"/>
  <c r="W302" i="1"/>
  <c r="B303" i="1"/>
  <c r="J299" i="5" s="1"/>
  <c r="C303" i="1"/>
  <c r="D303" i="1"/>
  <c r="P303" i="1" s="1" a="1"/>
  <c r="P303" i="1" s="1"/>
  <c r="R303" i="1" s="1"/>
  <c r="W303" i="1"/>
  <c r="B304" i="1"/>
  <c r="J300" i="5" s="1"/>
  <c r="C304" i="1"/>
  <c r="D304" i="1"/>
  <c r="P304" i="1" s="1" a="1"/>
  <c r="P304" i="1" s="1"/>
  <c r="R304" i="1" s="1"/>
  <c r="W304" i="1"/>
  <c r="B305" i="1"/>
  <c r="J301" i="5" s="1"/>
  <c r="C305" i="1"/>
  <c r="D305" i="1"/>
  <c r="P305" i="1" s="1" a="1"/>
  <c r="P305" i="1" s="1"/>
  <c r="R305" i="1" s="1"/>
  <c r="W305" i="1"/>
  <c r="B306" i="1"/>
  <c r="J302" i="5" s="1"/>
  <c r="C306" i="1"/>
  <c r="D306" i="1"/>
  <c r="P306" i="1" s="1" a="1"/>
  <c r="P306" i="1" s="1"/>
  <c r="R306" i="1" s="1"/>
  <c r="W306" i="1"/>
  <c r="B307" i="1"/>
  <c r="J303" i="5" s="1"/>
  <c r="C307" i="1"/>
  <c r="D307" i="1"/>
  <c r="P307" i="1" s="1" a="1"/>
  <c r="P307" i="1" s="1"/>
  <c r="R307" i="1" s="1"/>
  <c r="W307" i="1"/>
  <c r="B308" i="1"/>
  <c r="J304" i="5" s="1"/>
  <c r="C308" i="1"/>
  <c r="D308" i="1"/>
  <c r="P308" i="1" s="1" a="1"/>
  <c r="P308" i="1" s="1"/>
  <c r="R308" i="1" s="1"/>
  <c r="W308" i="1"/>
  <c r="B309" i="1"/>
  <c r="J305" i="5" s="1"/>
  <c r="C309" i="1"/>
  <c r="D309" i="1"/>
  <c r="P309" i="1" s="1" a="1"/>
  <c r="P309" i="1" s="1"/>
  <c r="R309" i="1" s="1"/>
  <c r="W309" i="1"/>
  <c r="B310" i="1"/>
  <c r="J306" i="5" s="1"/>
  <c r="C310" i="1"/>
  <c r="D310" i="1"/>
  <c r="P310" i="1" s="1" a="1"/>
  <c r="P310" i="1" s="1"/>
  <c r="R310" i="1" s="1"/>
  <c r="W310" i="1"/>
  <c r="B311" i="1"/>
  <c r="J307" i="5" s="1"/>
  <c r="C311" i="1"/>
  <c r="D311" i="1"/>
  <c r="P311" i="1" s="1" a="1"/>
  <c r="P311" i="1" s="1"/>
  <c r="R311" i="1" s="1"/>
  <c r="W311" i="1"/>
  <c r="B312" i="1"/>
  <c r="J308" i="5" s="1"/>
  <c r="C312" i="1"/>
  <c r="D312" i="1"/>
  <c r="P312" i="1" s="1" a="1"/>
  <c r="P312" i="1" s="1"/>
  <c r="R312" i="1" s="1"/>
  <c r="W312" i="1"/>
  <c r="B313" i="1"/>
  <c r="J309" i="5" s="1"/>
  <c r="C313" i="1"/>
  <c r="D313" i="1"/>
  <c r="P313" i="1" s="1" a="1"/>
  <c r="P313" i="1" s="1"/>
  <c r="R313" i="1" s="1"/>
  <c r="W313" i="1"/>
  <c r="B314" i="1"/>
  <c r="J310" i="5" s="1"/>
  <c r="C314" i="1"/>
  <c r="D314" i="1"/>
  <c r="P314" i="1" s="1" a="1"/>
  <c r="P314" i="1" s="1"/>
  <c r="R314" i="1" s="1"/>
  <c r="W314" i="1"/>
  <c r="B315" i="1"/>
  <c r="J311" i="5" s="1"/>
  <c r="C315" i="1"/>
  <c r="D315" i="1"/>
  <c r="P315" i="1" s="1" a="1"/>
  <c r="P315" i="1" s="1"/>
  <c r="R315" i="1" s="1"/>
  <c r="W315" i="1"/>
  <c r="B316" i="1"/>
  <c r="J312" i="5" s="1"/>
  <c r="C316" i="1"/>
  <c r="D316" i="1"/>
  <c r="P316" i="1" s="1" a="1"/>
  <c r="P316" i="1" s="1"/>
  <c r="R316" i="1" s="1"/>
  <c r="W316" i="1"/>
  <c r="B317" i="1"/>
  <c r="J313" i="5" s="1"/>
  <c r="C317" i="1"/>
  <c r="D317" i="1"/>
  <c r="P317" i="1" s="1" a="1"/>
  <c r="P317" i="1" s="1"/>
  <c r="R317" i="1" s="1"/>
  <c r="W317" i="1"/>
  <c r="B318" i="1"/>
  <c r="J314" i="5" s="1"/>
  <c r="C318" i="1"/>
  <c r="D318" i="1"/>
  <c r="P318" i="1" s="1" a="1"/>
  <c r="P318" i="1" s="1"/>
  <c r="R318" i="1" s="1"/>
  <c r="W318" i="1"/>
  <c r="B319" i="1"/>
  <c r="J315" i="5" s="1"/>
  <c r="C319" i="1"/>
  <c r="D319" i="1"/>
  <c r="P319" i="1" s="1" a="1"/>
  <c r="P319" i="1" s="1"/>
  <c r="R319" i="1" s="1"/>
  <c r="W319" i="1"/>
  <c r="B320" i="1"/>
  <c r="J316" i="5" s="1"/>
  <c r="C320" i="1"/>
  <c r="D320" i="1"/>
  <c r="P320" i="1" s="1" a="1"/>
  <c r="P320" i="1" s="1"/>
  <c r="R320" i="1" s="1"/>
  <c r="W320" i="1"/>
  <c r="B321" i="1"/>
  <c r="J317" i="5" s="1"/>
  <c r="C321" i="1"/>
  <c r="D321" i="1"/>
  <c r="P321" i="1" s="1" a="1"/>
  <c r="P321" i="1" s="1"/>
  <c r="R321" i="1" s="1"/>
  <c r="W321" i="1"/>
  <c r="B322" i="1"/>
  <c r="J318" i="5" s="1"/>
  <c r="C322" i="1"/>
  <c r="D322" i="1"/>
  <c r="P322" i="1" s="1" a="1"/>
  <c r="P322" i="1" s="1"/>
  <c r="R322" i="1" s="1"/>
  <c r="W322" i="1"/>
  <c r="B323" i="1"/>
  <c r="J319" i="5" s="1"/>
  <c r="C323" i="1"/>
  <c r="D323" i="1"/>
  <c r="P323" i="1" s="1" a="1"/>
  <c r="P323" i="1" s="1"/>
  <c r="R323" i="1" s="1"/>
  <c r="W323" i="1"/>
  <c r="B324" i="1"/>
  <c r="J320" i="5" s="1"/>
  <c r="C324" i="1"/>
  <c r="D324" i="1"/>
  <c r="P324" i="1" s="1" a="1"/>
  <c r="P324" i="1" s="1"/>
  <c r="R324" i="1" s="1"/>
  <c r="W324" i="1"/>
  <c r="B325" i="1"/>
  <c r="J321" i="5" s="1"/>
  <c r="C325" i="1"/>
  <c r="D325" i="1"/>
  <c r="P325" i="1" s="1" a="1"/>
  <c r="P325" i="1" s="1"/>
  <c r="R325" i="1" s="1"/>
  <c r="W325" i="1"/>
  <c r="B326" i="1"/>
  <c r="J322" i="5" s="1"/>
  <c r="C326" i="1"/>
  <c r="D326" i="1"/>
  <c r="P326" i="1" s="1" a="1"/>
  <c r="P326" i="1" s="1"/>
  <c r="R326" i="1" s="1"/>
  <c r="W326" i="1"/>
  <c r="B327" i="1"/>
  <c r="J323" i="5" s="1"/>
  <c r="C327" i="1"/>
  <c r="D327" i="1"/>
  <c r="P327" i="1" s="1" a="1"/>
  <c r="P327" i="1" s="1"/>
  <c r="R327" i="1" s="1"/>
  <c r="W327" i="1"/>
  <c r="B328" i="1"/>
  <c r="J324" i="5" s="1"/>
  <c r="C328" i="1"/>
  <c r="D328" i="1"/>
  <c r="P328" i="1" s="1" a="1"/>
  <c r="P328" i="1" s="1"/>
  <c r="R328" i="1" s="1"/>
  <c r="W328" i="1"/>
  <c r="B329" i="1"/>
  <c r="J325" i="5" s="1"/>
  <c r="C329" i="1"/>
  <c r="D329" i="1"/>
  <c r="P329" i="1" s="1" a="1"/>
  <c r="P329" i="1" s="1"/>
  <c r="R329" i="1" s="1"/>
  <c r="W329" i="1"/>
  <c r="B330" i="1"/>
  <c r="J326" i="5" s="1"/>
  <c r="C330" i="1"/>
  <c r="D330" i="1"/>
  <c r="P330" i="1" s="1" a="1"/>
  <c r="P330" i="1" s="1"/>
  <c r="R330" i="1" s="1"/>
  <c r="W330" i="1"/>
  <c r="B331" i="1"/>
  <c r="J327" i="5" s="1"/>
  <c r="C331" i="1"/>
  <c r="D331" i="1"/>
  <c r="P331" i="1" s="1" a="1"/>
  <c r="P331" i="1" s="1"/>
  <c r="R331" i="1" s="1"/>
  <c r="W331" i="1"/>
  <c r="B332" i="1"/>
  <c r="J328" i="5" s="1"/>
  <c r="C332" i="1"/>
  <c r="D332" i="1"/>
  <c r="P332" i="1" s="1" a="1"/>
  <c r="P332" i="1" s="1"/>
  <c r="R332" i="1" s="1"/>
  <c r="W332" i="1"/>
  <c r="B333" i="1"/>
  <c r="J329" i="5" s="1"/>
  <c r="C333" i="1"/>
  <c r="D333" i="1"/>
  <c r="P333" i="1" s="1" a="1"/>
  <c r="P333" i="1" s="1"/>
  <c r="R333" i="1" s="1"/>
  <c r="W333" i="1"/>
  <c r="B334" i="1"/>
  <c r="J330" i="5" s="1"/>
  <c r="C334" i="1"/>
  <c r="D334" i="1"/>
  <c r="P334" i="1" s="1" a="1"/>
  <c r="P334" i="1" s="1"/>
  <c r="R334" i="1" s="1"/>
  <c r="W334" i="1"/>
  <c r="B335" i="1"/>
  <c r="J331" i="5" s="1"/>
  <c r="C335" i="1"/>
  <c r="D335" i="1"/>
  <c r="P335" i="1" s="1" a="1"/>
  <c r="P335" i="1" s="1"/>
  <c r="R335" i="1" s="1"/>
  <c r="W335" i="1"/>
  <c r="B336" i="1"/>
  <c r="J332" i="5" s="1"/>
  <c r="C336" i="1"/>
  <c r="D336" i="1"/>
  <c r="P336" i="1" s="1" a="1"/>
  <c r="P336" i="1" s="1"/>
  <c r="R336" i="1" s="1"/>
  <c r="W336" i="1"/>
  <c r="B337" i="1"/>
  <c r="J333" i="5" s="1"/>
  <c r="C337" i="1"/>
  <c r="D337" i="1"/>
  <c r="P337" i="1" s="1" a="1"/>
  <c r="P337" i="1" s="1"/>
  <c r="R337" i="1" s="1"/>
  <c r="W337" i="1"/>
  <c r="B338" i="1"/>
  <c r="J334" i="5" s="1"/>
  <c r="C338" i="1"/>
  <c r="D338" i="1"/>
  <c r="P338" i="1" s="1" a="1"/>
  <c r="P338" i="1" s="1"/>
  <c r="R338" i="1" s="1"/>
  <c r="W338" i="1"/>
  <c r="B339" i="1"/>
  <c r="J335" i="5" s="1"/>
  <c r="C339" i="1"/>
  <c r="D339" i="1"/>
  <c r="P339" i="1" s="1" a="1"/>
  <c r="P339" i="1" s="1"/>
  <c r="R339" i="1" s="1"/>
  <c r="W339" i="1"/>
  <c r="B340" i="1"/>
  <c r="J336" i="5" s="1"/>
  <c r="C340" i="1"/>
  <c r="D340" i="1"/>
  <c r="P340" i="1" s="1" a="1"/>
  <c r="P340" i="1" s="1"/>
  <c r="R340" i="1" s="1"/>
  <c r="W340" i="1"/>
  <c r="B341" i="1"/>
  <c r="J337" i="5" s="1"/>
  <c r="C341" i="1"/>
  <c r="D341" i="1"/>
  <c r="P341" i="1" s="1" a="1"/>
  <c r="P341" i="1" s="1"/>
  <c r="R341" i="1" s="1"/>
  <c r="W341" i="1"/>
  <c r="B342" i="1"/>
  <c r="J338" i="5" s="1"/>
  <c r="C342" i="1"/>
  <c r="D342" i="1"/>
  <c r="P342" i="1" s="1" a="1"/>
  <c r="P342" i="1" s="1"/>
  <c r="R342" i="1" s="1"/>
  <c r="W342" i="1"/>
  <c r="B343" i="1"/>
  <c r="J339" i="5" s="1"/>
  <c r="C343" i="1"/>
  <c r="D343" i="1"/>
  <c r="P343" i="1" s="1" a="1"/>
  <c r="P343" i="1" s="1"/>
  <c r="R343" i="1" s="1"/>
  <c r="W343" i="1"/>
  <c r="B344" i="1"/>
  <c r="J340" i="5" s="1"/>
  <c r="C344" i="1"/>
  <c r="D344" i="1"/>
  <c r="P344" i="1" s="1" a="1"/>
  <c r="P344" i="1" s="1"/>
  <c r="R344" i="1" s="1"/>
  <c r="W344" i="1"/>
  <c r="B345" i="1"/>
  <c r="J341" i="5" s="1"/>
  <c r="C345" i="1"/>
  <c r="D345" i="1"/>
  <c r="P345" i="1" s="1" a="1"/>
  <c r="P345" i="1" s="1"/>
  <c r="R345" i="1" s="1"/>
  <c r="W345" i="1"/>
  <c r="B346" i="1"/>
  <c r="J342" i="5" s="1"/>
  <c r="C346" i="1"/>
  <c r="D346" i="1"/>
  <c r="P346" i="1" s="1" a="1"/>
  <c r="P346" i="1" s="1"/>
  <c r="R346" i="1" s="1"/>
  <c r="W346" i="1"/>
  <c r="B347" i="1"/>
  <c r="J343" i="5" s="1"/>
  <c r="C347" i="1"/>
  <c r="D347" i="1"/>
  <c r="P347" i="1" s="1" a="1"/>
  <c r="P347" i="1" s="1"/>
  <c r="R347" i="1" s="1"/>
  <c r="W347" i="1"/>
  <c r="B348" i="1"/>
  <c r="J344" i="5" s="1"/>
  <c r="C348" i="1"/>
  <c r="D348" i="1"/>
  <c r="P348" i="1" s="1" a="1"/>
  <c r="P348" i="1" s="1"/>
  <c r="R348" i="1" s="1"/>
  <c r="W348" i="1"/>
  <c r="B349" i="1"/>
  <c r="J345" i="5" s="1"/>
  <c r="C349" i="1"/>
  <c r="D349" i="1"/>
  <c r="P349" i="1" s="1" a="1"/>
  <c r="P349" i="1" s="1"/>
  <c r="R349" i="1" s="1"/>
  <c r="W349" i="1"/>
  <c r="B350" i="1"/>
  <c r="J346" i="5" s="1"/>
  <c r="C350" i="1"/>
  <c r="D350" i="1"/>
  <c r="P350" i="1" s="1" a="1"/>
  <c r="P350" i="1" s="1"/>
  <c r="R350" i="1" s="1"/>
  <c r="W350" i="1"/>
  <c r="B351" i="1"/>
  <c r="J347" i="5" s="1"/>
  <c r="C351" i="1"/>
  <c r="D351" i="1"/>
  <c r="P351" i="1" s="1" a="1"/>
  <c r="P351" i="1" s="1"/>
  <c r="R351" i="1" s="1"/>
  <c r="W351" i="1"/>
  <c r="B352" i="1"/>
  <c r="J348" i="5" s="1"/>
  <c r="C352" i="1"/>
  <c r="D352" i="1"/>
  <c r="P352" i="1" s="1" a="1"/>
  <c r="P352" i="1" s="1"/>
  <c r="R352" i="1" s="1"/>
  <c r="W352" i="1"/>
  <c r="B353" i="1"/>
  <c r="J349" i="5" s="1"/>
  <c r="C353" i="1"/>
  <c r="D353" i="1"/>
  <c r="P353" i="1" s="1" a="1"/>
  <c r="P353" i="1" s="1"/>
  <c r="R353" i="1" s="1"/>
  <c r="W353" i="1"/>
  <c r="B354" i="1"/>
  <c r="J350" i="5" s="1"/>
  <c r="C354" i="1"/>
  <c r="D354" i="1"/>
  <c r="P354" i="1" s="1" a="1"/>
  <c r="P354" i="1" s="1"/>
  <c r="R354" i="1" s="1"/>
  <c r="W354" i="1"/>
  <c r="B355" i="1"/>
  <c r="J351" i="5" s="1"/>
  <c r="C355" i="1"/>
  <c r="D355" i="1"/>
  <c r="P355" i="1" s="1" a="1"/>
  <c r="P355" i="1" s="1"/>
  <c r="R355" i="1" s="1"/>
  <c r="W355" i="1"/>
  <c r="B356" i="1"/>
  <c r="J352" i="5" s="1"/>
  <c r="C356" i="1"/>
  <c r="D356" i="1"/>
  <c r="P356" i="1" s="1" a="1"/>
  <c r="P356" i="1" s="1"/>
  <c r="R356" i="1" s="1"/>
  <c r="W356" i="1"/>
  <c r="B357" i="1"/>
  <c r="J353" i="5" s="1"/>
  <c r="C357" i="1"/>
  <c r="D357" i="1"/>
  <c r="P357" i="1" s="1" a="1"/>
  <c r="P357" i="1" s="1"/>
  <c r="R357" i="1" s="1"/>
  <c r="W357" i="1"/>
  <c r="B358" i="1"/>
  <c r="J354" i="5" s="1"/>
  <c r="C358" i="1"/>
  <c r="D358" i="1"/>
  <c r="P358" i="1" s="1" a="1"/>
  <c r="P358" i="1" s="1"/>
  <c r="R358" i="1" s="1"/>
  <c r="W358" i="1"/>
  <c r="B359" i="1"/>
  <c r="J355" i="5" s="1"/>
  <c r="C359" i="1"/>
  <c r="D359" i="1"/>
  <c r="P359" i="1" s="1" a="1"/>
  <c r="P359" i="1" s="1"/>
  <c r="R359" i="1" s="1"/>
  <c r="W359" i="1"/>
  <c r="B360" i="1"/>
  <c r="J356" i="5" s="1"/>
  <c r="C360" i="1"/>
  <c r="D360" i="1"/>
  <c r="P360" i="1" s="1" a="1"/>
  <c r="P360" i="1" s="1"/>
  <c r="R360" i="1" s="1"/>
  <c r="W360" i="1"/>
  <c r="B361" i="1"/>
  <c r="J357" i="5" s="1"/>
  <c r="C361" i="1"/>
  <c r="D361" i="1"/>
  <c r="P361" i="1" s="1" a="1"/>
  <c r="P361" i="1" s="1"/>
  <c r="R361" i="1" s="1"/>
  <c r="W361" i="1"/>
  <c r="B362" i="1"/>
  <c r="J358" i="5" s="1"/>
  <c r="C362" i="1"/>
  <c r="D362" i="1"/>
  <c r="P362" i="1" s="1" a="1"/>
  <c r="P362" i="1" s="1"/>
  <c r="R362" i="1" s="1"/>
  <c r="W362" i="1"/>
  <c r="B363" i="1"/>
  <c r="J359" i="5" s="1"/>
  <c r="C363" i="1"/>
  <c r="D363" i="1"/>
  <c r="P363" i="1" s="1" a="1"/>
  <c r="P363" i="1" s="1"/>
  <c r="R363" i="1" s="1"/>
  <c r="W363" i="1"/>
  <c r="B364" i="1"/>
  <c r="J360" i="5" s="1"/>
  <c r="C364" i="1"/>
  <c r="D364" i="1"/>
  <c r="P364" i="1" s="1" a="1"/>
  <c r="P364" i="1" s="1"/>
  <c r="R364" i="1" s="1"/>
  <c r="W364" i="1"/>
  <c r="B365" i="1"/>
  <c r="J361" i="5" s="1"/>
  <c r="C365" i="1"/>
  <c r="D365" i="1"/>
  <c r="P365" i="1" s="1" a="1"/>
  <c r="P365" i="1" s="1"/>
  <c r="R365" i="1" s="1"/>
  <c r="W365" i="1"/>
  <c r="B366" i="1"/>
  <c r="J362" i="5" s="1"/>
  <c r="C366" i="1"/>
  <c r="D366" i="1"/>
  <c r="P366" i="1" s="1" a="1"/>
  <c r="P366" i="1" s="1"/>
  <c r="R366" i="1" s="1"/>
  <c r="W366" i="1"/>
  <c r="B367" i="1"/>
  <c r="J363" i="5" s="1"/>
  <c r="C367" i="1"/>
  <c r="D367" i="1"/>
  <c r="P367" i="1" s="1" a="1"/>
  <c r="P367" i="1" s="1"/>
  <c r="R367" i="1" s="1"/>
  <c r="W367" i="1"/>
  <c r="B368" i="1"/>
  <c r="J364" i="5" s="1"/>
  <c r="C368" i="1"/>
  <c r="D368" i="1"/>
  <c r="P368" i="1" s="1" a="1"/>
  <c r="P368" i="1" s="1"/>
  <c r="R368" i="1" s="1"/>
  <c r="W368" i="1"/>
  <c r="B369" i="1"/>
  <c r="J365" i="5" s="1"/>
  <c r="C369" i="1"/>
  <c r="D369" i="1"/>
  <c r="P369" i="1" s="1" a="1"/>
  <c r="P369" i="1" s="1"/>
  <c r="R369" i="1" s="1"/>
  <c r="W369" i="1"/>
  <c r="B370" i="1"/>
  <c r="J366" i="5" s="1"/>
  <c r="C370" i="1"/>
  <c r="D370" i="1"/>
  <c r="P370" i="1" s="1" a="1"/>
  <c r="P370" i="1" s="1"/>
  <c r="R370" i="1" s="1"/>
  <c r="W370" i="1"/>
  <c r="B371" i="1"/>
  <c r="J367" i="5" s="1"/>
  <c r="C371" i="1"/>
  <c r="D371" i="1"/>
  <c r="P371" i="1" s="1" a="1"/>
  <c r="P371" i="1" s="1"/>
  <c r="R371" i="1" s="1"/>
  <c r="W371" i="1"/>
  <c r="B372" i="1"/>
  <c r="J368" i="5" s="1"/>
  <c r="C372" i="1"/>
  <c r="D372" i="1"/>
  <c r="P372" i="1" s="1" a="1"/>
  <c r="P372" i="1" s="1"/>
  <c r="R372" i="1" s="1"/>
  <c r="W372" i="1"/>
  <c r="B373" i="1"/>
  <c r="J369" i="5" s="1"/>
  <c r="C373" i="1"/>
  <c r="D373" i="1"/>
  <c r="P373" i="1" s="1" a="1"/>
  <c r="P373" i="1" s="1"/>
  <c r="R373" i="1" s="1"/>
  <c r="W373" i="1"/>
  <c r="B374" i="1"/>
  <c r="J370" i="5" s="1"/>
  <c r="C374" i="1"/>
  <c r="D374" i="1"/>
  <c r="P374" i="1" s="1" a="1"/>
  <c r="P374" i="1" s="1"/>
  <c r="R374" i="1" s="1"/>
  <c r="W374" i="1"/>
  <c r="B375" i="1"/>
  <c r="J371" i="5" s="1"/>
  <c r="C375" i="1"/>
  <c r="D375" i="1"/>
  <c r="P375" i="1" s="1" a="1"/>
  <c r="P375" i="1" s="1"/>
  <c r="R375" i="1" s="1"/>
  <c r="W375" i="1"/>
  <c r="B376" i="1"/>
  <c r="J372" i="5" s="1"/>
  <c r="C376" i="1"/>
  <c r="D376" i="1"/>
  <c r="P376" i="1" s="1" a="1"/>
  <c r="P376" i="1" s="1"/>
  <c r="R376" i="1" s="1"/>
  <c r="W376" i="1"/>
  <c r="B377" i="1"/>
  <c r="J373" i="5" s="1"/>
  <c r="C377" i="1"/>
  <c r="D377" i="1"/>
  <c r="P377" i="1" s="1" a="1"/>
  <c r="P377" i="1" s="1"/>
  <c r="R377" i="1" s="1"/>
  <c r="W377" i="1"/>
  <c r="B378" i="1"/>
  <c r="J374" i="5" s="1"/>
  <c r="C378" i="1"/>
  <c r="D378" i="1"/>
  <c r="P378" i="1" s="1" a="1"/>
  <c r="P378" i="1" s="1"/>
  <c r="R378" i="1" s="1"/>
  <c r="W378" i="1"/>
  <c r="B379" i="1"/>
  <c r="J375" i="5" s="1"/>
  <c r="C379" i="1"/>
  <c r="D379" i="1"/>
  <c r="P379" i="1" s="1" a="1"/>
  <c r="P379" i="1" s="1"/>
  <c r="R379" i="1" s="1"/>
  <c r="W379" i="1"/>
  <c r="B380" i="1"/>
  <c r="J376" i="5" s="1"/>
  <c r="C380" i="1"/>
  <c r="D380" i="1"/>
  <c r="P380" i="1" s="1" a="1"/>
  <c r="P380" i="1" s="1"/>
  <c r="R380" i="1" s="1"/>
  <c r="W380" i="1"/>
  <c r="B381" i="1"/>
  <c r="J377" i="5" s="1"/>
  <c r="C381" i="1"/>
  <c r="D381" i="1"/>
  <c r="P381" i="1" s="1" a="1"/>
  <c r="P381" i="1" s="1"/>
  <c r="R381" i="1" s="1"/>
  <c r="W381" i="1"/>
  <c r="B382" i="1"/>
  <c r="J378" i="5" s="1"/>
  <c r="C382" i="1"/>
  <c r="D382" i="1"/>
  <c r="P382" i="1" s="1" a="1"/>
  <c r="P382" i="1" s="1"/>
  <c r="R382" i="1" s="1"/>
  <c r="W382" i="1"/>
  <c r="B383" i="1"/>
  <c r="J379" i="5" s="1"/>
  <c r="C383" i="1"/>
  <c r="D383" i="1"/>
  <c r="P383" i="1" s="1" a="1"/>
  <c r="P383" i="1" s="1"/>
  <c r="R383" i="1" s="1"/>
  <c r="W383" i="1"/>
  <c r="B384" i="1"/>
  <c r="J380" i="5" s="1"/>
  <c r="C384" i="1"/>
  <c r="D384" i="1"/>
  <c r="P384" i="1" s="1" a="1"/>
  <c r="P384" i="1" s="1"/>
  <c r="R384" i="1" s="1"/>
  <c r="W384" i="1"/>
  <c r="B385" i="1"/>
  <c r="J381" i="5" s="1"/>
  <c r="C385" i="1"/>
  <c r="D385" i="1"/>
  <c r="P385" i="1" s="1" a="1"/>
  <c r="P385" i="1" s="1"/>
  <c r="R385" i="1" s="1"/>
  <c r="W385" i="1"/>
  <c r="B386" i="1"/>
  <c r="J382" i="5" s="1"/>
  <c r="C386" i="1"/>
  <c r="D386" i="1"/>
  <c r="P386" i="1" s="1" a="1"/>
  <c r="P386" i="1" s="1"/>
  <c r="R386" i="1" s="1"/>
  <c r="W386" i="1"/>
  <c r="B387" i="1"/>
  <c r="J383" i="5" s="1"/>
  <c r="C387" i="1"/>
  <c r="D387" i="1"/>
  <c r="P387" i="1" s="1" a="1"/>
  <c r="P387" i="1" s="1"/>
  <c r="R387" i="1" s="1"/>
  <c r="W387" i="1"/>
  <c r="B388" i="1"/>
  <c r="J384" i="5" s="1"/>
  <c r="C388" i="1"/>
  <c r="D388" i="1"/>
  <c r="P388" i="1" s="1" a="1"/>
  <c r="P388" i="1" s="1"/>
  <c r="R388" i="1" s="1"/>
  <c r="W388" i="1"/>
  <c r="B389" i="1"/>
  <c r="J385" i="5" s="1"/>
  <c r="C389" i="1"/>
  <c r="D389" i="1"/>
  <c r="P389" i="1" s="1" a="1"/>
  <c r="P389" i="1" s="1"/>
  <c r="R389" i="1" s="1"/>
  <c r="W389" i="1"/>
  <c r="B390" i="1"/>
  <c r="J386" i="5" s="1"/>
  <c r="C390" i="1"/>
  <c r="D390" i="1"/>
  <c r="P390" i="1" s="1" a="1"/>
  <c r="P390" i="1" s="1"/>
  <c r="R390" i="1" s="1"/>
  <c r="W390" i="1"/>
  <c r="B391" i="1"/>
  <c r="J387" i="5" s="1"/>
  <c r="C391" i="1"/>
  <c r="D391" i="1"/>
  <c r="P391" i="1" s="1" a="1"/>
  <c r="P391" i="1" s="1"/>
  <c r="R391" i="1" s="1"/>
  <c r="W391" i="1"/>
  <c r="B392" i="1"/>
  <c r="J388" i="5" s="1"/>
  <c r="C392" i="1"/>
  <c r="D392" i="1"/>
  <c r="P392" i="1" s="1" a="1"/>
  <c r="P392" i="1" s="1"/>
  <c r="R392" i="1" s="1"/>
  <c r="W392" i="1"/>
  <c r="B393" i="1"/>
  <c r="J389" i="5" s="1"/>
  <c r="C393" i="1"/>
  <c r="D393" i="1"/>
  <c r="P393" i="1" s="1" a="1"/>
  <c r="P393" i="1" s="1"/>
  <c r="R393" i="1" s="1"/>
  <c r="W393" i="1"/>
  <c r="B394" i="1"/>
  <c r="J390" i="5" s="1"/>
  <c r="C394" i="1"/>
  <c r="D394" i="1"/>
  <c r="P394" i="1" s="1" a="1"/>
  <c r="P394" i="1" s="1"/>
  <c r="R394" i="1" s="1"/>
  <c r="W394" i="1"/>
  <c r="B395" i="1"/>
  <c r="J391" i="5" s="1"/>
  <c r="C395" i="1"/>
  <c r="D395" i="1"/>
  <c r="P395" i="1" s="1" a="1"/>
  <c r="P395" i="1" s="1"/>
  <c r="R395" i="1" s="1"/>
  <c r="W395" i="1"/>
  <c r="B396" i="1"/>
  <c r="J392" i="5" s="1"/>
  <c r="C396" i="1"/>
  <c r="D396" i="1"/>
  <c r="P396" i="1" s="1" a="1"/>
  <c r="P396" i="1" s="1"/>
  <c r="R396" i="1" s="1"/>
  <c r="W396" i="1"/>
  <c r="B397" i="1"/>
  <c r="J393" i="5" s="1"/>
  <c r="C397" i="1"/>
  <c r="D397" i="1"/>
  <c r="P397" i="1" s="1" a="1"/>
  <c r="P397" i="1" s="1"/>
  <c r="R397" i="1" s="1"/>
  <c r="W397" i="1"/>
  <c r="B398" i="1"/>
  <c r="J394" i="5" s="1"/>
  <c r="C398" i="1"/>
  <c r="D398" i="1"/>
  <c r="P398" i="1" s="1" a="1"/>
  <c r="P398" i="1" s="1"/>
  <c r="R398" i="1" s="1"/>
  <c r="W398" i="1"/>
  <c r="B399" i="1"/>
  <c r="J395" i="5" s="1"/>
  <c r="C399" i="1"/>
  <c r="D399" i="1"/>
  <c r="P399" i="1" s="1" a="1"/>
  <c r="P399" i="1" s="1"/>
  <c r="R399" i="1" s="1"/>
  <c r="W399" i="1"/>
  <c r="B400" i="1"/>
  <c r="J396" i="5" s="1"/>
  <c r="C400" i="1"/>
  <c r="D400" i="1"/>
  <c r="P400" i="1" s="1" a="1"/>
  <c r="P400" i="1" s="1"/>
  <c r="R400" i="1" s="1"/>
  <c r="W400" i="1"/>
  <c r="B401" i="1"/>
  <c r="J397" i="5" s="1"/>
  <c r="C401" i="1"/>
  <c r="D401" i="1"/>
  <c r="P401" i="1" s="1" a="1"/>
  <c r="P401" i="1" s="1"/>
  <c r="R401" i="1" s="1"/>
  <c r="W401" i="1"/>
  <c r="B402" i="1"/>
  <c r="J398" i="5" s="1"/>
  <c r="C402" i="1"/>
  <c r="D402" i="1"/>
  <c r="P402" i="1" s="1" a="1"/>
  <c r="P402" i="1" s="1"/>
  <c r="R402" i="1" s="1"/>
  <c r="W402" i="1"/>
  <c r="B403" i="1"/>
  <c r="J399" i="5" s="1"/>
  <c r="C403" i="1"/>
  <c r="D403" i="1"/>
  <c r="P403" i="1" s="1" a="1"/>
  <c r="P403" i="1" s="1"/>
  <c r="R403" i="1" s="1"/>
  <c r="W403" i="1"/>
  <c r="B404" i="1"/>
  <c r="J400" i="5" s="1"/>
  <c r="C404" i="1"/>
  <c r="D404" i="1"/>
  <c r="P404" i="1" s="1" a="1"/>
  <c r="P404" i="1" s="1"/>
  <c r="R404" i="1" s="1"/>
  <c r="W404" i="1"/>
  <c r="B405" i="1"/>
  <c r="J401" i="5" s="1"/>
  <c r="C405" i="1"/>
  <c r="D405" i="1"/>
  <c r="P405" i="1" s="1" a="1"/>
  <c r="P405" i="1" s="1"/>
  <c r="R405" i="1" s="1"/>
  <c r="W405" i="1"/>
  <c r="B406" i="1"/>
  <c r="J402" i="5" s="1"/>
  <c r="C406" i="1"/>
  <c r="D406" i="1"/>
  <c r="P406" i="1" s="1" a="1"/>
  <c r="P406" i="1" s="1"/>
  <c r="R406" i="1" s="1"/>
  <c r="W406" i="1"/>
  <c r="B407" i="1"/>
  <c r="J403" i="5" s="1"/>
  <c r="C407" i="1"/>
  <c r="D407" i="1"/>
  <c r="P407" i="1" s="1" a="1"/>
  <c r="P407" i="1" s="1"/>
  <c r="R407" i="1" s="1"/>
  <c r="W407" i="1"/>
  <c r="B408" i="1"/>
  <c r="J404" i="5" s="1"/>
  <c r="C408" i="1"/>
  <c r="D408" i="1"/>
  <c r="P408" i="1" s="1" a="1"/>
  <c r="P408" i="1" s="1"/>
  <c r="R408" i="1" s="1"/>
  <c r="W408" i="1"/>
  <c r="B409" i="1"/>
  <c r="J405" i="5" s="1"/>
  <c r="C409" i="1"/>
  <c r="D409" i="1"/>
  <c r="P409" i="1" s="1" a="1"/>
  <c r="P409" i="1" s="1"/>
  <c r="R409" i="1" s="1"/>
  <c r="W409" i="1"/>
  <c r="B410" i="1"/>
  <c r="J406" i="5" s="1"/>
  <c r="C410" i="1"/>
  <c r="D410" i="1"/>
  <c r="P410" i="1" s="1" a="1"/>
  <c r="P410" i="1" s="1"/>
  <c r="R410" i="1" s="1"/>
  <c r="W410" i="1"/>
  <c r="B411" i="1"/>
  <c r="J407" i="5" s="1"/>
  <c r="C411" i="1"/>
  <c r="D411" i="1"/>
  <c r="P411" i="1" s="1" a="1"/>
  <c r="P411" i="1" s="1"/>
  <c r="R411" i="1" s="1"/>
  <c r="W411" i="1"/>
  <c r="B412" i="1"/>
  <c r="J408" i="5" s="1"/>
  <c r="C412" i="1"/>
  <c r="D412" i="1"/>
  <c r="P412" i="1" s="1" a="1"/>
  <c r="P412" i="1" s="1"/>
  <c r="R412" i="1" s="1"/>
  <c r="W412" i="1"/>
  <c r="B413" i="1"/>
  <c r="J409" i="5" s="1"/>
  <c r="C413" i="1"/>
  <c r="D413" i="1"/>
  <c r="P413" i="1" s="1" a="1"/>
  <c r="P413" i="1" s="1"/>
  <c r="R413" i="1" s="1"/>
  <c r="W413" i="1"/>
  <c r="B414" i="1"/>
  <c r="J410" i="5" s="1"/>
  <c r="C414" i="1"/>
  <c r="D414" i="1"/>
  <c r="P414" i="1" s="1" a="1"/>
  <c r="P414" i="1" s="1"/>
  <c r="R414" i="1" s="1"/>
  <c r="W414" i="1"/>
  <c r="B415" i="1"/>
  <c r="J411" i="5" s="1"/>
  <c r="C415" i="1"/>
  <c r="D415" i="1"/>
  <c r="P415" i="1" s="1" a="1"/>
  <c r="P415" i="1" s="1"/>
  <c r="R415" i="1" s="1"/>
  <c r="W415" i="1"/>
  <c r="B416" i="1"/>
  <c r="J412" i="5" s="1"/>
  <c r="C416" i="1"/>
  <c r="D416" i="1"/>
  <c r="P416" i="1" s="1" a="1"/>
  <c r="P416" i="1" s="1"/>
  <c r="R416" i="1" s="1"/>
  <c r="W416" i="1"/>
  <c r="B417" i="1"/>
  <c r="J413" i="5" s="1"/>
  <c r="C417" i="1"/>
  <c r="D417" i="1"/>
  <c r="P417" i="1" s="1" a="1"/>
  <c r="P417" i="1" s="1"/>
  <c r="R417" i="1" s="1"/>
  <c r="W417" i="1"/>
  <c r="B418" i="1"/>
  <c r="J414" i="5" s="1"/>
  <c r="C418" i="1"/>
  <c r="D418" i="1"/>
  <c r="P418" i="1" s="1" a="1"/>
  <c r="P418" i="1" s="1"/>
  <c r="R418" i="1" s="1"/>
  <c r="W418" i="1"/>
  <c r="B419" i="1"/>
  <c r="J415" i="5" s="1"/>
  <c r="C419" i="1"/>
  <c r="D419" i="1"/>
  <c r="P419" i="1" s="1" a="1"/>
  <c r="P419" i="1" s="1"/>
  <c r="R419" i="1" s="1"/>
  <c r="W419" i="1"/>
  <c r="B420" i="1"/>
  <c r="J416" i="5" s="1"/>
  <c r="C420" i="1"/>
  <c r="D420" i="1"/>
  <c r="P420" i="1" s="1" a="1"/>
  <c r="P420" i="1" s="1"/>
  <c r="R420" i="1" s="1"/>
  <c r="W420" i="1"/>
  <c r="B421" i="1"/>
  <c r="J417" i="5" s="1"/>
  <c r="C421" i="1"/>
  <c r="D421" i="1"/>
  <c r="P421" i="1" s="1" a="1"/>
  <c r="P421" i="1" s="1"/>
  <c r="R421" i="1" s="1"/>
  <c r="W421" i="1"/>
  <c r="B422" i="1"/>
  <c r="J418" i="5" s="1"/>
  <c r="C422" i="1"/>
  <c r="D422" i="1"/>
  <c r="P422" i="1" s="1" a="1"/>
  <c r="P422" i="1" s="1"/>
  <c r="R422" i="1" s="1"/>
  <c r="W422" i="1"/>
  <c r="B423" i="1"/>
  <c r="J419" i="5" s="1"/>
  <c r="C423" i="1"/>
  <c r="D423" i="1"/>
  <c r="P423" i="1" s="1" a="1"/>
  <c r="P423" i="1" s="1"/>
  <c r="R423" i="1" s="1"/>
  <c r="W423" i="1"/>
  <c r="B424" i="1"/>
  <c r="J420" i="5" s="1"/>
  <c r="C424" i="1"/>
  <c r="D424" i="1"/>
  <c r="P424" i="1" s="1" a="1"/>
  <c r="P424" i="1" s="1"/>
  <c r="R424" i="1" s="1"/>
  <c r="W424" i="1"/>
  <c r="B425" i="1"/>
  <c r="J421" i="5" s="1"/>
  <c r="C425" i="1"/>
  <c r="D425" i="1"/>
  <c r="P425" i="1" s="1" a="1"/>
  <c r="P425" i="1" s="1"/>
  <c r="R425" i="1" s="1"/>
  <c r="W425" i="1"/>
  <c r="B426" i="1"/>
  <c r="J422" i="5" s="1"/>
  <c r="C426" i="1"/>
  <c r="D426" i="1"/>
  <c r="P426" i="1" s="1" a="1"/>
  <c r="P426" i="1" s="1"/>
  <c r="R426" i="1" s="1"/>
  <c r="W426" i="1"/>
  <c r="B427" i="1"/>
  <c r="J423" i="5" s="1"/>
  <c r="C427" i="1"/>
  <c r="D427" i="1"/>
  <c r="P427" i="1" s="1" a="1"/>
  <c r="P427" i="1" s="1"/>
  <c r="R427" i="1" s="1"/>
  <c r="W427" i="1"/>
  <c r="B428" i="1"/>
  <c r="J424" i="5" s="1"/>
  <c r="C428" i="1"/>
  <c r="D428" i="1"/>
  <c r="P428" i="1" s="1" a="1"/>
  <c r="P428" i="1" s="1"/>
  <c r="R428" i="1" s="1"/>
  <c r="W428" i="1"/>
  <c r="B429" i="1"/>
  <c r="J425" i="5" s="1"/>
  <c r="C429" i="1"/>
  <c r="D429" i="1"/>
  <c r="P429" i="1" s="1" a="1"/>
  <c r="P429" i="1" s="1"/>
  <c r="R429" i="1" s="1"/>
  <c r="W429" i="1"/>
  <c r="B430" i="1"/>
  <c r="J426" i="5" s="1"/>
  <c r="C430" i="1"/>
  <c r="D430" i="1"/>
  <c r="P430" i="1" s="1" a="1"/>
  <c r="P430" i="1" s="1"/>
  <c r="R430" i="1" s="1"/>
  <c r="W430" i="1"/>
  <c r="B431" i="1"/>
  <c r="J427" i="5" s="1"/>
  <c r="C431" i="1"/>
  <c r="D431" i="1"/>
  <c r="P431" i="1" s="1" a="1"/>
  <c r="P431" i="1" s="1"/>
  <c r="R431" i="1" s="1"/>
  <c r="W431" i="1"/>
  <c r="B432" i="1"/>
  <c r="J428" i="5" s="1"/>
  <c r="C432" i="1"/>
  <c r="D432" i="1"/>
  <c r="P432" i="1" s="1" a="1"/>
  <c r="P432" i="1" s="1"/>
  <c r="R432" i="1" s="1"/>
  <c r="W432" i="1"/>
  <c r="B433" i="1"/>
  <c r="J429" i="5" s="1"/>
  <c r="C433" i="1"/>
  <c r="D433" i="1"/>
  <c r="P433" i="1" s="1" a="1"/>
  <c r="P433" i="1" s="1"/>
  <c r="R433" i="1" s="1"/>
  <c r="W433" i="1"/>
  <c r="B434" i="1"/>
  <c r="J430" i="5" s="1"/>
  <c r="C434" i="1"/>
  <c r="D434" i="1"/>
  <c r="P434" i="1" s="1" a="1"/>
  <c r="P434" i="1" s="1"/>
  <c r="R434" i="1" s="1"/>
  <c r="W434" i="1"/>
  <c r="B435" i="1"/>
  <c r="J431" i="5" s="1"/>
  <c r="C435" i="1"/>
  <c r="D435" i="1"/>
  <c r="P435" i="1" s="1" a="1"/>
  <c r="P435" i="1" s="1"/>
  <c r="R435" i="1" s="1"/>
  <c r="W435" i="1"/>
  <c r="B436" i="1"/>
  <c r="J432" i="5" s="1"/>
  <c r="C436" i="1"/>
  <c r="D436" i="1"/>
  <c r="P436" i="1" s="1" a="1"/>
  <c r="P436" i="1" s="1"/>
  <c r="R436" i="1" s="1"/>
  <c r="W436" i="1"/>
  <c r="B437" i="1"/>
  <c r="J433" i="5" s="1"/>
  <c r="C437" i="1"/>
  <c r="D437" i="1"/>
  <c r="P437" i="1" s="1" a="1"/>
  <c r="P437" i="1" s="1"/>
  <c r="R437" i="1" s="1"/>
  <c r="W437" i="1"/>
  <c r="B438" i="1"/>
  <c r="J434" i="5" s="1"/>
  <c r="C438" i="1"/>
  <c r="D438" i="1"/>
  <c r="P438" i="1" s="1" a="1"/>
  <c r="P438" i="1" s="1"/>
  <c r="R438" i="1" s="1"/>
  <c r="W438" i="1"/>
  <c r="B439" i="1"/>
  <c r="J435" i="5" s="1"/>
  <c r="C439" i="1"/>
  <c r="D439" i="1"/>
  <c r="P439" i="1" s="1" a="1"/>
  <c r="P439" i="1" s="1"/>
  <c r="R439" i="1" s="1"/>
  <c r="W439" i="1"/>
  <c r="B440" i="1"/>
  <c r="J436" i="5" s="1"/>
  <c r="C440" i="1"/>
  <c r="D440" i="1"/>
  <c r="P440" i="1" s="1" a="1"/>
  <c r="P440" i="1" s="1"/>
  <c r="R440" i="1" s="1"/>
  <c r="W440" i="1"/>
  <c r="B441" i="1"/>
  <c r="J437" i="5" s="1"/>
  <c r="C441" i="1"/>
  <c r="D441" i="1"/>
  <c r="P441" i="1" s="1" a="1"/>
  <c r="P441" i="1" s="1"/>
  <c r="R441" i="1" s="1"/>
  <c r="W441" i="1"/>
  <c r="B442" i="1"/>
  <c r="J438" i="5" s="1"/>
  <c r="C442" i="1"/>
  <c r="D442" i="1"/>
  <c r="P442" i="1" s="1" a="1"/>
  <c r="P442" i="1" s="1"/>
  <c r="R442" i="1" s="1"/>
  <c r="W442" i="1"/>
  <c r="B443" i="1"/>
  <c r="J439" i="5" s="1"/>
  <c r="C443" i="1"/>
  <c r="D443" i="1"/>
  <c r="P443" i="1" s="1" a="1"/>
  <c r="P443" i="1" s="1"/>
  <c r="R443" i="1" s="1"/>
  <c r="W443" i="1"/>
  <c r="B444" i="1"/>
  <c r="J440" i="5" s="1"/>
  <c r="C444" i="1"/>
  <c r="D444" i="1"/>
  <c r="P444" i="1" s="1" a="1"/>
  <c r="P444" i="1" s="1"/>
  <c r="R444" i="1" s="1"/>
  <c r="W444" i="1"/>
  <c r="B445" i="1"/>
  <c r="J441" i="5" s="1"/>
  <c r="C445" i="1"/>
  <c r="D445" i="1"/>
  <c r="P445" i="1" s="1" a="1"/>
  <c r="P445" i="1" s="1"/>
  <c r="R445" i="1" s="1"/>
  <c r="W445" i="1"/>
  <c r="B446" i="1"/>
  <c r="J442" i="5" s="1"/>
  <c r="C446" i="1"/>
  <c r="D446" i="1"/>
  <c r="P446" i="1" s="1" a="1"/>
  <c r="P446" i="1" s="1"/>
  <c r="R446" i="1" s="1"/>
  <c r="W446" i="1"/>
  <c r="B447" i="1"/>
  <c r="J443" i="5" s="1"/>
  <c r="C447" i="1"/>
  <c r="D447" i="1"/>
  <c r="P447" i="1" s="1" a="1"/>
  <c r="P447" i="1" s="1"/>
  <c r="R447" i="1" s="1"/>
  <c r="W447" i="1"/>
  <c r="B448" i="1"/>
  <c r="J444" i="5" s="1"/>
  <c r="C448" i="1"/>
  <c r="D448" i="1"/>
  <c r="P448" i="1" s="1" a="1"/>
  <c r="P448" i="1" s="1"/>
  <c r="R448" i="1" s="1"/>
  <c r="W448" i="1"/>
  <c r="B449" i="1"/>
  <c r="J445" i="5" s="1"/>
  <c r="C449" i="1"/>
  <c r="D449" i="1"/>
  <c r="P449" i="1" s="1" a="1"/>
  <c r="P449" i="1" s="1"/>
  <c r="R449" i="1" s="1"/>
  <c r="W449" i="1"/>
  <c r="B450" i="1"/>
  <c r="J446" i="5" s="1"/>
  <c r="C450" i="1"/>
  <c r="D450" i="1"/>
  <c r="P450" i="1" s="1" a="1"/>
  <c r="P450" i="1" s="1"/>
  <c r="R450" i="1" s="1"/>
  <c r="W450" i="1"/>
  <c r="B451" i="1"/>
  <c r="J447" i="5" s="1"/>
  <c r="C451" i="1"/>
  <c r="D451" i="1"/>
  <c r="P451" i="1" s="1" a="1"/>
  <c r="P451" i="1" s="1"/>
  <c r="R451" i="1" s="1"/>
  <c r="W451" i="1"/>
  <c r="B452" i="1"/>
  <c r="J448" i="5" s="1"/>
  <c r="C452" i="1"/>
  <c r="D452" i="1"/>
  <c r="P452" i="1" s="1" a="1"/>
  <c r="P452" i="1" s="1"/>
  <c r="R452" i="1" s="1"/>
  <c r="W452" i="1"/>
  <c r="B453" i="1"/>
  <c r="J449" i="5" s="1"/>
  <c r="C453" i="1"/>
  <c r="D453" i="1"/>
  <c r="P453" i="1" s="1" a="1"/>
  <c r="P453" i="1" s="1"/>
  <c r="R453" i="1" s="1"/>
  <c r="W453" i="1"/>
  <c r="B454" i="1"/>
  <c r="J450" i="5" s="1"/>
  <c r="C454" i="1"/>
  <c r="D454" i="1"/>
  <c r="P454" i="1" s="1" a="1"/>
  <c r="P454" i="1" s="1"/>
  <c r="R454" i="1" s="1"/>
  <c r="W454" i="1"/>
  <c r="B455" i="1"/>
  <c r="J451" i="5" s="1"/>
  <c r="C455" i="1"/>
  <c r="D455" i="1"/>
  <c r="P455" i="1" s="1" a="1"/>
  <c r="P455" i="1" s="1"/>
  <c r="R455" i="1" s="1"/>
  <c r="W455" i="1"/>
  <c r="B456" i="1"/>
  <c r="J452" i="5" s="1"/>
  <c r="C456" i="1"/>
  <c r="D456" i="1"/>
  <c r="P456" i="1" s="1" a="1"/>
  <c r="P456" i="1" s="1"/>
  <c r="R456" i="1" s="1"/>
  <c r="W456" i="1"/>
  <c r="B457" i="1"/>
  <c r="J453" i="5" s="1"/>
  <c r="C457" i="1"/>
  <c r="D457" i="1"/>
  <c r="P457" i="1" s="1" a="1"/>
  <c r="P457" i="1" s="1"/>
  <c r="R457" i="1" s="1"/>
  <c r="W457" i="1"/>
  <c r="B458" i="1"/>
  <c r="J454" i="5" s="1"/>
  <c r="C458" i="1"/>
  <c r="D458" i="1"/>
  <c r="P458" i="1" s="1" a="1"/>
  <c r="P458" i="1" s="1"/>
  <c r="R458" i="1" s="1"/>
  <c r="W458" i="1"/>
  <c r="B459" i="1"/>
  <c r="J455" i="5" s="1"/>
  <c r="C459" i="1"/>
  <c r="D459" i="1"/>
  <c r="P459" i="1" s="1" a="1"/>
  <c r="P459" i="1" s="1"/>
  <c r="R459" i="1" s="1"/>
  <c r="W459" i="1"/>
  <c r="B460" i="1"/>
  <c r="J456" i="5" s="1"/>
  <c r="C460" i="1"/>
  <c r="D460" i="1"/>
  <c r="P460" i="1" s="1" a="1"/>
  <c r="P460" i="1" s="1"/>
  <c r="R460" i="1" s="1"/>
  <c r="W460" i="1"/>
  <c r="B461" i="1"/>
  <c r="J457" i="5" s="1"/>
  <c r="C461" i="1"/>
  <c r="D461" i="1"/>
  <c r="P461" i="1" s="1" a="1"/>
  <c r="P461" i="1" s="1"/>
  <c r="R461" i="1" s="1"/>
  <c r="W461" i="1"/>
  <c r="B462" i="1"/>
  <c r="J458" i="5" s="1"/>
  <c r="C462" i="1"/>
  <c r="D462" i="1"/>
  <c r="P462" i="1" s="1" a="1"/>
  <c r="P462" i="1" s="1"/>
  <c r="R462" i="1" s="1"/>
  <c r="W462" i="1"/>
  <c r="B463" i="1"/>
  <c r="J459" i="5" s="1"/>
  <c r="C463" i="1"/>
  <c r="D463" i="1"/>
  <c r="P463" i="1" s="1" a="1"/>
  <c r="P463" i="1" s="1"/>
  <c r="R463" i="1" s="1"/>
  <c r="W463" i="1"/>
  <c r="B464" i="1"/>
  <c r="J460" i="5" s="1"/>
  <c r="C464" i="1"/>
  <c r="D464" i="1"/>
  <c r="P464" i="1" s="1" a="1"/>
  <c r="P464" i="1" s="1"/>
  <c r="R464" i="1" s="1"/>
  <c r="W464" i="1"/>
  <c r="B465" i="1"/>
  <c r="J461" i="5" s="1"/>
  <c r="C465" i="1"/>
  <c r="D465" i="1"/>
  <c r="P465" i="1" s="1" a="1"/>
  <c r="P465" i="1" s="1"/>
  <c r="R465" i="1" s="1"/>
  <c r="W465" i="1"/>
  <c r="B466" i="1"/>
  <c r="J462" i="5" s="1"/>
  <c r="C466" i="1"/>
  <c r="D466" i="1"/>
  <c r="P466" i="1" s="1" a="1"/>
  <c r="P466" i="1" s="1"/>
  <c r="R466" i="1" s="1"/>
  <c r="W466" i="1"/>
  <c r="B467" i="1"/>
  <c r="J463" i="5" s="1"/>
  <c r="C467" i="1"/>
  <c r="D467" i="1"/>
  <c r="P467" i="1" s="1" a="1"/>
  <c r="P467" i="1" s="1"/>
  <c r="R467" i="1" s="1"/>
  <c r="W467" i="1"/>
  <c r="B468" i="1"/>
  <c r="J464" i="5" s="1"/>
  <c r="C468" i="1"/>
  <c r="D468" i="1"/>
  <c r="P468" i="1" s="1" a="1"/>
  <c r="P468" i="1" s="1"/>
  <c r="R468" i="1" s="1"/>
  <c r="W468" i="1"/>
  <c r="B469" i="1"/>
  <c r="J465" i="5" s="1"/>
  <c r="C469" i="1"/>
  <c r="D469" i="1"/>
  <c r="P469" i="1" s="1" a="1"/>
  <c r="P469" i="1" s="1"/>
  <c r="R469" i="1" s="1"/>
  <c r="W469" i="1"/>
  <c r="B470" i="1"/>
  <c r="J466" i="5" s="1"/>
  <c r="C470" i="1"/>
  <c r="D470" i="1"/>
  <c r="P470" i="1" s="1" a="1"/>
  <c r="P470" i="1" s="1"/>
  <c r="R470" i="1" s="1"/>
  <c r="W470" i="1"/>
  <c r="B471" i="1"/>
  <c r="J467" i="5" s="1"/>
  <c r="C471" i="1"/>
  <c r="D471" i="1"/>
  <c r="P471" i="1" s="1" a="1"/>
  <c r="P471" i="1" s="1"/>
  <c r="R471" i="1" s="1"/>
  <c r="W471" i="1"/>
  <c r="B472" i="1"/>
  <c r="J468" i="5" s="1"/>
  <c r="C472" i="1"/>
  <c r="D472" i="1"/>
  <c r="P472" i="1" s="1" a="1"/>
  <c r="P472" i="1" s="1"/>
  <c r="R472" i="1" s="1"/>
  <c r="W472" i="1"/>
  <c r="B473" i="1"/>
  <c r="J469" i="5" s="1"/>
  <c r="C473" i="1"/>
  <c r="D473" i="1"/>
  <c r="P473" i="1" s="1" a="1"/>
  <c r="P473" i="1" s="1"/>
  <c r="R473" i="1" s="1"/>
  <c r="W473" i="1"/>
  <c r="B474" i="1"/>
  <c r="J470" i="5" s="1"/>
  <c r="C474" i="1"/>
  <c r="D474" i="1"/>
  <c r="P474" i="1" s="1" a="1"/>
  <c r="P474" i="1" s="1"/>
  <c r="R474" i="1" s="1"/>
  <c r="W474" i="1"/>
  <c r="B475" i="1"/>
  <c r="J471" i="5" s="1"/>
  <c r="C475" i="1"/>
  <c r="D475" i="1"/>
  <c r="P475" i="1" s="1" a="1"/>
  <c r="P475" i="1" s="1"/>
  <c r="R475" i="1" s="1"/>
  <c r="W475" i="1"/>
  <c r="B476" i="1"/>
  <c r="J472" i="5" s="1"/>
  <c r="C476" i="1"/>
  <c r="D476" i="1"/>
  <c r="P476" i="1" s="1" a="1"/>
  <c r="P476" i="1" s="1"/>
  <c r="R476" i="1" s="1"/>
  <c r="W476" i="1"/>
  <c r="B477" i="1"/>
  <c r="J473" i="5" s="1"/>
  <c r="C477" i="1"/>
  <c r="D477" i="1"/>
  <c r="P477" i="1" s="1" a="1"/>
  <c r="P477" i="1" s="1"/>
  <c r="R477" i="1" s="1"/>
  <c r="W477" i="1"/>
  <c r="B478" i="1"/>
  <c r="J474" i="5" s="1"/>
  <c r="C478" i="1"/>
  <c r="D478" i="1"/>
  <c r="P478" i="1" s="1" a="1"/>
  <c r="P478" i="1" s="1"/>
  <c r="R478" i="1" s="1"/>
  <c r="W478" i="1"/>
  <c r="B479" i="1"/>
  <c r="J475" i="5" s="1"/>
  <c r="C479" i="1"/>
  <c r="D479" i="1"/>
  <c r="P479" i="1" s="1" a="1"/>
  <c r="P479" i="1" s="1"/>
  <c r="R479" i="1" s="1"/>
  <c r="W479" i="1"/>
  <c r="B480" i="1"/>
  <c r="J476" i="5" s="1"/>
  <c r="C480" i="1"/>
  <c r="D480" i="1"/>
  <c r="P480" i="1" s="1" a="1"/>
  <c r="P480" i="1" s="1"/>
  <c r="R480" i="1" s="1"/>
  <c r="W480" i="1"/>
  <c r="B481" i="1"/>
  <c r="J477" i="5" s="1"/>
  <c r="C481" i="1"/>
  <c r="D481" i="1"/>
  <c r="P481" i="1" s="1" a="1"/>
  <c r="P481" i="1" s="1"/>
  <c r="R481" i="1" s="1"/>
  <c r="W481" i="1"/>
  <c r="B482" i="1"/>
  <c r="J478" i="5" s="1"/>
  <c r="C482" i="1"/>
  <c r="D482" i="1"/>
  <c r="P482" i="1" s="1" a="1"/>
  <c r="P482" i="1" s="1"/>
  <c r="R482" i="1" s="1"/>
  <c r="W482" i="1"/>
  <c r="B483" i="1"/>
  <c r="J479" i="5" s="1"/>
  <c r="C483" i="1"/>
  <c r="D483" i="1"/>
  <c r="P483" i="1" s="1" a="1"/>
  <c r="P483" i="1" s="1"/>
  <c r="R483" i="1" s="1"/>
  <c r="W483" i="1"/>
  <c r="B484" i="1"/>
  <c r="J480" i="5" s="1"/>
  <c r="C484" i="1"/>
  <c r="D484" i="1"/>
  <c r="P484" i="1" s="1" a="1"/>
  <c r="P484" i="1" s="1"/>
  <c r="R484" i="1" s="1"/>
  <c r="W484" i="1"/>
  <c r="B485" i="1"/>
  <c r="J481" i="5" s="1"/>
  <c r="C485" i="1"/>
  <c r="D485" i="1"/>
  <c r="P485" i="1" s="1" a="1"/>
  <c r="P485" i="1" s="1"/>
  <c r="R485" i="1" s="1"/>
  <c r="W485" i="1"/>
  <c r="B486" i="1"/>
  <c r="J482" i="5" s="1"/>
  <c r="C486" i="1"/>
  <c r="D486" i="1"/>
  <c r="P486" i="1" s="1" a="1"/>
  <c r="P486" i="1" s="1"/>
  <c r="R486" i="1" s="1"/>
  <c r="W486" i="1"/>
  <c r="B487" i="1"/>
  <c r="J483" i="5" s="1"/>
  <c r="C487" i="1"/>
  <c r="D487" i="1"/>
  <c r="P487" i="1" s="1" a="1"/>
  <c r="P487" i="1" s="1"/>
  <c r="R487" i="1" s="1"/>
  <c r="W487" i="1"/>
  <c r="B488" i="1"/>
  <c r="J484" i="5" s="1"/>
  <c r="C488" i="1"/>
  <c r="D488" i="1"/>
  <c r="P488" i="1" s="1" a="1"/>
  <c r="P488" i="1" s="1"/>
  <c r="R488" i="1" s="1"/>
  <c r="W488" i="1"/>
  <c r="B489" i="1"/>
  <c r="J485" i="5" s="1"/>
  <c r="C489" i="1"/>
  <c r="D489" i="1"/>
  <c r="P489" i="1" s="1" a="1"/>
  <c r="P489" i="1" s="1"/>
  <c r="R489" i="1" s="1"/>
  <c r="W489" i="1"/>
  <c r="B490" i="1"/>
  <c r="J486" i="5" s="1"/>
  <c r="C490" i="1"/>
  <c r="D490" i="1"/>
  <c r="P490" i="1" s="1" a="1"/>
  <c r="P490" i="1" s="1"/>
  <c r="R490" i="1" s="1"/>
  <c r="W490" i="1"/>
  <c r="B491" i="1"/>
  <c r="J487" i="5" s="1"/>
  <c r="C491" i="1"/>
  <c r="D491" i="1"/>
  <c r="P491" i="1" s="1" a="1"/>
  <c r="P491" i="1" s="1"/>
  <c r="R491" i="1" s="1"/>
  <c r="W491" i="1"/>
  <c r="B492" i="1"/>
  <c r="J488" i="5" s="1"/>
  <c r="C492" i="1"/>
  <c r="D492" i="1"/>
  <c r="P492" i="1" s="1" a="1"/>
  <c r="P492" i="1" s="1"/>
  <c r="R492" i="1" s="1"/>
  <c r="W492" i="1"/>
  <c r="B493" i="1"/>
  <c r="J489" i="5" s="1"/>
  <c r="C493" i="1"/>
  <c r="D493" i="1"/>
  <c r="P493" i="1" s="1" a="1"/>
  <c r="P493" i="1" s="1"/>
  <c r="R493" i="1" s="1"/>
  <c r="W493" i="1"/>
  <c r="B494" i="1"/>
  <c r="J490" i="5" s="1"/>
  <c r="C494" i="1"/>
  <c r="D494" i="1"/>
  <c r="P494" i="1" s="1" a="1"/>
  <c r="P494" i="1" s="1"/>
  <c r="R494" i="1" s="1"/>
  <c r="W494" i="1"/>
  <c r="B495" i="1"/>
  <c r="J491" i="5" s="1"/>
  <c r="C495" i="1"/>
  <c r="D495" i="1"/>
  <c r="P495" i="1" s="1" a="1"/>
  <c r="P495" i="1" s="1"/>
  <c r="R495" i="1" s="1"/>
  <c r="W495" i="1"/>
  <c r="B496" i="1"/>
  <c r="J492" i="5" s="1"/>
  <c r="C496" i="1"/>
  <c r="D496" i="1"/>
  <c r="P496" i="1" s="1" a="1"/>
  <c r="P496" i="1" s="1"/>
  <c r="R496" i="1" s="1"/>
  <c r="W496" i="1"/>
  <c r="B497" i="1"/>
  <c r="J493" i="5" s="1"/>
  <c r="C497" i="1"/>
  <c r="D497" i="1"/>
  <c r="P497" i="1" s="1" a="1"/>
  <c r="P497" i="1" s="1"/>
  <c r="R497" i="1" s="1"/>
  <c r="W497" i="1"/>
  <c r="B498" i="1"/>
  <c r="J494" i="5" s="1"/>
  <c r="C498" i="1"/>
  <c r="D498" i="1"/>
  <c r="P498" i="1" s="1" a="1"/>
  <c r="P498" i="1" s="1"/>
  <c r="R498" i="1" s="1"/>
  <c r="W498" i="1"/>
  <c r="B499" i="1"/>
  <c r="J495" i="5" s="1"/>
  <c r="C499" i="1"/>
  <c r="D499" i="1"/>
  <c r="P499" i="1" s="1" a="1"/>
  <c r="P499" i="1" s="1"/>
  <c r="R499" i="1" s="1"/>
  <c r="W499" i="1"/>
  <c r="B500" i="1"/>
  <c r="J496" i="5" s="1"/>
  <c r="C500" i="1"/>
  <c r="D500" i="1"/>
  <c r="P500" i="1" s="1" a="1"/>
  <c r="P500" i="1" s="1"/>
  <c r="R500" i="1" s="1"/>
  <c r="W500" i="1"/>
  <c r="B501" i="1"/>
  <c r="J497" i="5" s="1"/>
  <c r="C501" i="1"/>
  <c r="D501" i="1"/>
  <c r="P501" i="1" s="1" a="1"/>
  <c r="P501" i="1" s="1"/>
  <c r="R501" i="1" s="1"/>
  <c r="W501" i="1"/>
  <c r="B502" i="1"/>
  <c r="J498" i="5" s="1"/>
  <c r="C502" i="1"/>
  <c r="D502" i="1"/>
  <c r="P502" i="1" s="1" a="1"/>
  <c r="P502" i="1" s="1"/>
  <c r="R502" i="1" s="1"/>
  <c r="W502" i="1"/>
  <c r="B503" i="1"/>
  <c r="J499" i="5" s="1"/>
  <c r="C503" i="1"/>
  <c r="D503" i="1"/>
  <c r="P503" i="1" s="1" a="1"/>
  <c r="P503" i="1" s="1"/>
  <c r="R503" i="1" s="1"/>
  <c r="W503" i="1"/>
  <c r="B504" i="1"/>
  <c r="J500" i="5" s="1"/>
  <c r="C504" i="1"/>
  <c r="D504" i="1"/>
  <c r="P504" i="1" s="1" a="1"/>
  <c r="P504" i="1" s="1"/>
  <c r="R504" i="1" s="1"/>
  <c r="W504" i="1"/>
  <c r="B505" i="1"/>
  <c r="J501" i="5" s="1"/>
  <c r="C505" i="1"/>
  <c r="D505" i="1"/>
  <c r="P505" i="1" s="1" a="1"/>
  <c r="P505" i="1" s="1"/>
  <c r="R505" i="1" s="1"/>
  <c r="W505" i="1"/>
  <c r="B506" i="1"/>
  <c r="J502" i="5" s="1"/>
  <c r="C506" i="1"/>
  <c r="D506" i="1"/>
  <c r="P506" i="1" s="1" a="1"/>
  <c r="P506" i="1" s="1"/>
  <c r="R506" i="1" s="1"/>
  <c r="W506" i="1"/>
  <c r="B507" i="1"/>
  <c r="J503" i="5" s="1"/>
  <c r="C507" i="1"/>
  <c r="D507" i="1"/>
  <c r="P507" i="1" s="1" a="1"/>
  <c r="P507" i="1" s="1"/>
  <c r="R507" i="1" s="1"/>
  <c r="W507" i="1"/>
  <c r="B508" i="1"/>
  <c r="J504" i="5" s="1"/>
  <c r="C508" i="1"/>
  <c r="D508" i="1"/>
  <c r="P508" i="1" s="1" a="1"/>
  <c r="P508" i="1" s="1"/>
  <c r="R508" i="1" s="1"/>
  <c r="W508" i="1"/>
  <c r="B509" i="1"/>
  <c r="J505" i="5" s="1"/>
  <c r="C509" i="1"/>
  <c r="D509" i="1"/>
  <c r="P509" i="1" s="1" a="1"/>
  <c r="P509" i="1" s="1"/>
  <c r="R509" i="1" s="1"/>
  <c r="W509" i="1"/>
  <c r="B510" i="1"/>
  <c r="J506" i="5" s="1"/>
  <c r="C510" i="1"/>
  <c r="D510" i="1"/>
  <c r="P510" i="1" s="1" a="1"/>
  <c r="P510" i="1" s="1"/>
  <c r="R510" i="1" s="1"/>
  <c r="W510" i="1"/>
  <c r="B511" i="1"/>
  <c r="J507" i="5" s="1"/>
  <c r="C511" i="1"/>
  <c r="D511" i="1"/>
  <c r="P511" i="1" s="1" a="1"/>
  <c r="P511" i="1" s="1"/>
  <c r="R511" i="1" s="1"/>
  <c r="W511" i="1"/>
  <c r="B512" i="1"/>
  <c r="J508" i="5" s="1"/>
  <c r="C512" i="1"/>
  <c r="D512" i="1"/>
  <c r="P512" i="1" s="1" a="1"/>
  <c r="P512" i="1" s="1"/>
  <c r="R512" i="1" s="1"/>
  <c r="W512" i="1"/>
  <c r="B513" i="1"/>
  <c r="J509" i="5" s="1"/>
  <c r="C513" i="1"/>
  <c r="D513" i="1"/>
  <c r="P513" i="1" s="1" a="1"/>
  <c r="P513" i="1" s="1"/>
  <c r="R513" i="1" s="1"/>
  <c r="W513" i="1"/>
  <c r="B514" i="1"/>
  <c r="J510" i="5" s="1"/>
  <c r="C514" i="1"/>
  <c r="D514" i="1"/>
  <c r="P514" i="1" s="1" a="1"/>
  <c r="P514" i="1" s="1"/>
  <c r="R514" i="1" s="1"/>
  <c r="W514" i="1"/>
  <c r="B515" i="1"/>
  <c r="J511" i="5" s="1"/>
  <c r="C515" i="1"/>
  <c r="D515" i="1"/>
  <c r="P515" i="1" s="1" a="1"/>
  <c r="P515" i="1" s="1"/>
  <c r="R515" i="1" s="1"/>
  <c r="W515" i="1"/>
  <c r="B516" i="1"/>
  <c r="J512" i="5" s="1"/>
  <c r="C516" i="1"/>
  <c r="D516" i="1"/>
  <c r="P516" i="1" s="1" a="1"/>
  <c r="P516" i="1" s="1"/>
  <c r="R516" i="1" s="1"/>
  <c r="W516" i="1"/>
  <c r="B517" i="1"/>
  <c r="J513" i="5" s="1"/>
  <c r="C517" i="1"/>
  <c r="D517" i="1"/>
  <c r="P517" i="1" s="1" a="1"/>
  <c r="P517" i="1" s="1"/>
  <c r="R517" i="1" s="1"/>
  <c r="W517" i="1"/>
  <c r="B518" i="1"/>
  <c r="J514" i="5" s="1"/>
  <c r="C518" i="1"/>
  <c r="D518" i="1"/>
  <c r="P518" i="1" s="1" a="1"/>
  <c r="P518" i="1" s="1"/>
  <c r="R518" i="1" s="1"/>
  <c r="W518" i="1"/>
  <c r="B519" i="1"/>
  <c r="J515" i="5" s="1"/>
  <c r="C519" i="1"/>
  <c r="D519" i="1"/>
  <c r="P519" i="1" s="1" a="1"/>
  <c r="P519" i="1" s="1"/>
  <c r="R519" i="1" s="1"/>
  <c r="W519" i="1"/>
  <c r="B520" i="1"/>
  <c r="J516" i="5" s="1"/>
  <c r="C520" i="1"/>
  <c r="D520" i="1"/>
  <c r="P520" i="1" s="1" a="1"/>
  <c r="P520" i="1" s="1"/>
  <c r="R520" i="1" s="1"/>
  <c r="W520" i="1"/>
  <c r="B521" i="1"/>
  <c r="J517" i="5" s="1"/>
  <c r="C521" i="1"/>
  <c r="D521" i="1"/>
  <c r="P521" i="1" s="1" a="1"/>
  <c r="P521" i="1" s="1"/>
  <c r="R521" i="1" s="1"/>
  <c r="W521" i="1"/>
  <c r="B522" i="1"/>
  <c r="J518" i="5" s="1"/>
  <c r="C522" i="1"/>
  <c r="D522" i="1"/>
  <c r="P522" i="1" s="1" a="1"/>
  <c r="P522" i="1" s="1"/>
  <c r="R522" i="1" s="1"/>
  <c r="W522" i="1"/>
  <c r="B523" i="1"/>
  <c r="J519" i="5" s="1"/>
  <c r="C523" i="1"/>
  <c r="D523" i="1"/>
  <c r="P523" i="1" s="1" a="1"/>
  <c r="P523" i="1" s="1"/>
  <c r="R523" i="1" s="1"/>
  <c r="W523" i="1"/>
  <c r="B524" i="1"/>
  <c r="J520" i="5" s="1"/>
  <c r="C524" i="1"/>
  <c r="D524" i="1"/>
  <c r="P524" i="1" s="1" a="1"/>
  <c r="P524" i="1" s="1"/>
  <c r="R524" i="1" s="1"/>
  <c r="W524" i="1"/>
  <c r="B525" i="1"/>
  <c r="J521" i="5" s="1"/>
  <c r="C525" i="1"/>
  <c r="D525" i="1"/>
  <c r="P525" i="1" s="1" a="1"/>
  <c r="P525" i="1" s="1"/>
  <c r="R525" i="1" s="1"/>
  <c r="W525" i="1"/>
  <c r="B526" i="1"/>
  <c r="J522" i="5" s="1"/>
  <c r="C526" i="1"/>
  <c r="D526" i="1"/>
  <c r="P526" i="1" s="1" a="1"/>
  <c r="P526" i="1" s="1"/>
  <c r="R526" i="1" s="1"/>
  <c r="W526" i="1"/>
  <c r="B527" i="1"/>
  <c r="J523" i="5" s="1"/>
  <c r="C527" i="1"/>
  <c r="D527" i="1"/>
  <c r="P527" i="1" s="1" a="1"/>
  <c r="P527" i="1" s="1"/>
  <c r="R527" i="1" s="1"/>
  <c r="W527" i="1"/>
  <c r="B528" i="1"/>
  <c r="J524" i="5" s="1"/>
  <c r="C528" i="1"/>
  <c r="D528" i="1"/>
  <c r="P528" i="1" s="1" a="1"/>
  <c r="P528" i="1" s="1"/>
  <c r="R528" i="1" s="1"/>
  <c r="W528" i="1"/>
  <c r="B529" i="1"/>
  <c r="J525" i="5" s="1"/>
  <c r="C529" i="1"/>
  <c r="D529" i="1"/>
  <c r="P529" i="1" s="1" a="1"/>
  <c r="P529" i="1" s="1"/>
  <c r="R529" i="1" s="1"/>
  <c r="W529" i="1"/>
  <c r="B530" i="1"/>
  <c r="J526" i="5" s="1"/>
  <c r="C530" i="1"/>
  <c r="D530" i="1"/>
  <c r="P530" i="1" s="1" a="1"/>
  <c r="P530" i="1" s="1"/>
  <c r="R530" i="1" s="1"/>
  <c r="W530" i="1"/>
  <c r="B531" i="1"/>
  <c r="J527" i="5" s="1"/>
  <c r="C531" i="1"/>
  <c r="D531" i="1"/>
  <c r="P531" i="1" s="1" a="1"/>
  <c r="P531" i="1" s="1"/>
  <c r="R531" i="1" s="1"/>
  <c r="W531" i="1"/>
  <c r="B532" i="1"/>
  <c r="J528" i="5" s="1"/>
  <c r="C532" i="1"/>
  <c r="D532" i="1"/>
  <c r="P532" i="1" s="1" a="1"/>
  <c r="P532" i="1" s="1"/>
  <c r="R532" i="1" s="1"/>
  <c r="W532" i="1"/>
  <c r="B533" i="1"/>
  <c r="J529" i="5" s="1"/>
  <c r="C533" i="1"/>
  <c r="D533" i="1"/>
  <c r="P533" i="1" s="1" a="1"/>
  <c r="P533" i="1" s="1"/>
  <c r="R533" i="1" s="1"/>
  <c r="W533" i="1"/>
  <c r="B534" i="1"/>
  <c r="J530" i="5" s="1"/>
  <c r="C534" i="1"/>
  <c r="D534" i="1"/>
  <c r="P534" i="1" s="1" a="1"/>
  <c r="P534" i="1" s="1"/>
  <c r="R534" i="1" s="1"/>
  <c r="W534" i="1"/>
  <c r="B535" i="1"/>
  <c r="J531" i="5" s="1"/>
  <c r="C535" i="1"/>
  <c r="D535" i="1"/>
  <c r="P535" i="1" s="1" a="1"/>
  <c r="P535" i="1" s="1"/>
  <c r="R535" i="1" s="1"/>
  <c r="W535" i="1"/>
  <c r="B536" i="1"/>
  <c r="J532" i="5" s="1"/>
  <c r="C536" i="1"/>
  <c r="D536" i="1"/>
  <c r="P536" i="1" s="1" a="1"/>
  <c r="P536" i="1" s="1"/>
  <c r="R536" i="1" s="1"/>
  <c r="W536" i="1"/>
  <c r="B537" i="1"/>
  <c r="J533" i="5" s="1"/>
  <c r="C537" i="1"/>
  <c r="D537" i="1"/>
  <c r="P537" i="1" s="1" a="1"/>
  <c r="P537" i="1" s="1"/>
  <c r="R537" i="1" s="1"/>
  <c r="W537" i="1"/>
  <c r="B538" i="1"/>
  <c r="J534" i="5" s="1"/>
  <c r="C538" i="1"/>
  <c r="D538" i="1"/>
  <c r="P538" i="1" s="1" a="1"/>
  <c r="P538" i="1" s="1"/>
  <c r="R538" i="1" s="1"/>
  <c r="W538" i="1"/>
  <c r="B539" i="1"/>
  <c r="J535" i="5" s="1"/>
  <c r="C539" i="1"/>
  <c r="D539" i="1"/>
  <c r="P539" i="1" s="1" a="1"/>
  <c r="P539" i="1" s="1"/>
  <c r="R539" i="1" s="1"/>
  <c r="W539" i="1"/>
  <c r="B540" i="1"/>
  <c r="J536" i="5" s="1"/>
  <c r="C540" i="1"/>
  <c r="D540" i="1"/>
  <c r="P540" i="1" s="1" a="1"/>
  <c r="P540" i="1" s="1"/>
  <c r="R540" i="1" s="1"/>
  <c r="W540" i="1"/>
  <c r="B541" i="1"/>
  <c r="J537" i="5" s="1"/>
  <c r="C541" i="1"/>
  <c r="D541" i="1"/>
  <c r="P541" i="1" s="1" a="1"/>
  <c r="P541" i="1" s="1"/>
  <c r="R541" i="1" s="1"/>
  <c r="W541" i="1"/>
  <c r="B542" i="1"/>
  <c r="J538" i="5" s="1"/>
  <c r="C542" i="1"/>
  <c r="D542" i="1"/>
  <c r="P542" i="1" s="1" a="1"/>
  <c r="P542" i="1" s="1"/>
  <c r="R542" i="1" s="1"/>
  <c r="W542" i="1"/>
  <c r="B543" i="1"/>
  <c r="J539" i="5" s="1"/>
  <c r="C543" i="1"/>
  <c r="D543" i="1"/>
  <c r="P543" i="1" s="1" a="1"/>
  <c r="P543" i="1" s="1"/>
  <c r="R543" i="1" s="1"/>
  <c r="W543" i="1"/>
  <c r="B544" i="1"/>
  <c r="J540" i="5" s="1"/>
  <c r="C544" i="1"/>
  <c r="D544" i="1"/>
  <c r="P544" i="1" s="1" a="1"/>
  <c r="P544" i="1" s="1"/>
  <c r="R544" i="1" s="1"/>
  <c r="W544" i="1"/>
  <c r="B545" i="1"/>
  <c r="J541" i="5" s="1"/>
  <c r="C545" i="1"/>
  <c r="D545" i="1"/>
  <c r="P545" i="1" s="1" a="1"/>
  <c r="P545" i="1" s="1"/>
  <c r="R545" i="1" s="1"/>
  <c r="W545" i="1"/>
  <c r="B546" i="1"/>
  <c r="J542" i="5" s="1"/>
  <c r="C546" i="1"/>
  <c r="D546" i="1"/>
  <c r="P546" i="1" s="1" a="1"/>
  <c r="P546" i="1" s="1"/>
  <c r="R546" i="1" s="1"/>
  <c r="W546" i="1"/>
  <c r="B547" i="1"/>
  <c r="J543" i="5" s="1"/>
  <c r="C547" i="1"/>
  <c r="D547" i="1"/>
  <c r="P547" i="1" s="1" a="1"/>
  <c r="P547" i="1" s="1"/>
  <c r="R547" i="1" s="1"/>
  <c r="W547" i="1"/>
  <c r="B548" i="1"/>
  <c r="J544" i="5" s="1"/>
  <c r="C548" i="1"/>
  <c r="D548" i="1"/>
  <c r="P548" i="1" s="1" a="1"/>
  <c r="P548" i="1" s="1"/>
  <c r="R548" i="1" s="1"/>
  <c r="W548" i="1"/>
  <c r="B549" i="1"/>
  <c r="J545" i="5" s="1"/>
  <c r="C549" i="1"/>
  <c r="D549" i="1"/>
  <c r="P549" i="1" s="1" a="1"/>
  <c r="P549" i="1" s="1"/>
  <c r="R549" i="1" s="1"/>
  <c r="W549" i="1"/>
  <c r="B550" i="1"/>
  <c r="J546" i="5" s="1"/>
  <c r="C550" i="1"/>
  <c r="D550" i="1"/>
  <c r="P550" i="1" s="1" a="1"/>
  <c r="P550" i="1" s="1"/>
  <c r="R550" i="1" s="1"/>
  <c r="W550" i="1"/>
  <c r="B551" i="1"/>
  <c r="J547" i="5" s="1"/>
  <c r="C551" i="1"/>
  <c r="D551" i="1"/>
  <c r="P551" i="1" s="1" a="1"/>
  <c r="P551" i="1" s="1"/>
  <c r="R551" i="1" s="1"/>
  <c r="W551" i="1"/>
  <c r="B552" i="1"/>
  <c r="J548" i="5" s="1"/>
  <c r="C552" i="1"/>
  <c r="D552" i="1"/>
  <c r="P552" i="1" s="1" a="1"/>
  <c r="P552" i="1" s="1"/>
  <c r="R552" i="1" s="1"/>
  <c r="W552" i="1"/>
  <c r="B553" i="1"/>
  <c r="J549" i="5" s="1"/>
  <c r="C553" i="1"/>
  <c r="D553" i="1"/>
  <c r="P553" i="1" s="1" a="1"/>
  <c r="P553" i="1" s="1"/>
  <c r="R553" i="1" s="1"/>
  <c r="W553" i="1"/>
  <c r="B554" i="1"/>
  <c r="J550" i="5" s="1"/>
  <c r="C554" i="1"/>
  <c r="D554" i="1"/>
  <c r="P554" i="1" s="1" a="1"/>
  <c r="P554" i="1" s="1"/>
  <c r="R554" i="1" s="1"/>
  <c r="W554" i="1"/>
  <c r="B555" i="1"/>
  <c r="J551" i="5" s="1"/>
  <c r="C555" i="1"/>
  <c r="D555" i="1"/>
  <c r="P555" i="1" s="1" a="1"/>
  <c r="P555" i="1" s="1"/>
  <c r="R555" i="1" s="1"/>
  <c r="W555" i="1"/>
  <c r="B556" i="1"/>
  <c r="J552" i="5" s="1"/>
  <c r="C556" i="1"/>
  <c r="D556" i="1"/>
  <c r="P556" i="1" s="1" a="1"/>
  <c r="P556" i="1" s="1"/>
  <c r="R556" i="1" s="1"/>
  <c r="W556" i="1"/>
  <c r="B557" i="1"/>
  <c r="J553" i="5" s="1"/>
  <c r="C557" i="1"/>
  <c r="D557" i="1"/>
  <c r="P557" i="1" s="1" a="1"/>
  <c r="P557" i="1" s="1"/>
  <c r="R557" i="1" s="1"/>
  <c r="W557" i="1"/>
  <c r="B558" i="1"/>
  <c r="J554" i="5" s="1"/>
  <c r="C558" i="1"/>
  <c r="D558" i="1"/>
  <c r="P558" i="1" s="1" a="1"/>
  <c r="P558" i="1" s="1"/>
  <c r="R558" i="1" s="1"/>
  <c r="W558" i="1"/>
  <c r="B559" i="1"/>
  <c r="J555" i="5" s="1"/>
  <c r="C559" i="1"/>
  <c r="D559" i="1"/>
  <c r="P559" i="1" s="1" a="1"/>
  <c r="P559" i="1" s="1"/>
  <c r="R559" i="1" s="1"/>
  <c r="W559" i="1"/>
  <c r="B560" i="1"/>
  <c r="J556" i="5" s="1"/>
  <c r="C560" i="1"/>
  <c r="D560" i="1"/>
  <c r="P560" i="1" s="1" a="1"/>
  <c r="P560" i="1" s="1"/>
  <c r="R560" i="1" s="1"/>
  <c r="W560" i="1"/>
  <c r="B561" i="1"/>
  <c r="J557" i="5" s="1"/>
  <c r="C561" i="1"/>
  <c r="D561" i="1"/>
  <c r="P561" i="1" s="1" a="1"/>
  <c r="P561" i="1" s="1"/>
  <c r="R561" i="1" s="1"/>
  <c r="W561" i="1"/>
  <c r="B562" i="1"/>
  <c r="J558" i="5" s="1"/>
  <c r="C562" i="1"/>
  <c r="D562" i="1"/>
  <c r="P562" i="1" s="1" a="1"/>
  <c r="P562" i="1" s="1"/>
  <c r="R562" i="1" s="1"/>
  <c r="W562" i="1"/>
  <c r="B563" i="1"/>
  <c r="J559" i="5" s="1"/>
  <c r="C563" i="1"/>
  <c r="D563" i="1"/>
  <c r="P563" i="1" s="1" a="1"/>
  <c r="P563" i="1" s="1"/>
  <c r="R563" i="1" s="1"/>
  <c r="W563" i="1"/>
  <c r="B564" i="1"/>
  <c r="J560" i="5" s="1"/>
  <c r="C564" i="1"/>
  <c r="D564" i="1"/>
  <c r="P564" i="1" s="1" a="1"/>
  <c r="P564" i="1" s="1"/>
  <c r="R564" i="1" s="1"/>
  <c r="W564" i="1"/>
  <c r="B565" i="1"/>
  <c r="J561" i="5" s="1"/>
  <c r="C565" i="1"/>
  <c r="D565" i="1"/>
  <c r="P565" i="1" s="1" a="1"/>
  <c r="P565" i="1" s="1"/>
  <c r="R565" i="1" s="1"/>
  <c r="W565" i="1"/>
  <c r="B566" i="1"/>
  <c r="J562" i="5" s="1"/>
  <c r="C566" i="1"/>
  <c r="D566" i="1"/>
  <c r="P566" i="1" s="1" a="1"/>
  <c r="P566" i="1" s="1"/>
  <c r="R566" i="1" s="1"/>
  <c r="W566" i="1"/>
  <c r="B567" i="1"/>
  <c r="J563" i="5" s="1"/>
  <c r="C567" i="1"/>
  <c r="D567" i="1"/>
  <c r="P567" i="1" s="1" a="1"/>
  <c r="P567" i="1" s="1"/>
  <c r="R567" i="1" s="1"/>
  <c r="W567" i="1"/>
  <c r="B568" i="1"/>
  <c r="J564" i="5" s="1"/>
  <c r="C568" i="1"/>
  <c r="D568" i="1"/>
  <c r="P568" i="1" s="1" a="1"/>
  <c r="P568" i="1" s="1"/>
  <c r="R568" i="1" s="1"/>
  <c r="W568" i="1"/>
  <c r="B569" i="1"/>
  <c r="J565" i="5" s="1"/>
  <c r="C569" i="1"/>
  <c r="D569" i="1"/>
  <c r="P569" i="1" s="1" a="1"/>
  <c r="P569" i="1" s="1"/>
  <c r="R569" i="1" s="1"/>
  <c r="W569" i="1"/>
  <c r="B570" i="1"/>
  <c r="J566" i="5" s="1"/>
  <c r="C570" i="1"/>
  <c r="D570" i="1"/>
  <c r="P570" i="1" s="1" a="1"/>
  <c r="P570" i="1" s="1"/>
  <c r="R570" i="1" s="1"/>
  <c r="W570" i="1"/>
  <c r="B571" i="1"/>
  <c r="J567" i="5" s="1"/>
  <c r="C571" i="1"/>
  <c r="D571" i="1"/>
  <c r="P571" i="1" s="1" a="1"/>
  <c r="P571" i="1" s="1"/>
  <c r="R571" i="1" s="1"/>
  <c r="W571" i="1"/>
  <c r="B572" i="1"/>
  <c r="J568" i="5" s="1"/>
  <c r="C572" i="1"/>
  <c r="D572" i="1"/>
  <c r="P572" i="1" s="1" a="1"/>
  <c r="P572" i="1" s="1"/>
  <c r="R572" i="1" s="1"/>
  <c r="W572" i="1"/>
  <c r="B573" i="1"/>
  <c r="J569" i="5" s="1"/>
  <c r="C573" i="1"/>
  <c r="D573" i="1"/>
  <c r="P573" i="1" s="1" a="1"/>
  <c r="P573" i="1" s="1"/>
  <c r="R573" i="1" s="1"/>
  <c r="W573" i="1"/>
  <c r="B574" i="1"/>
  <c r="J570" i="5" s="1"/>
  <c r="C574" i="1"/>
  <c r="D574" i="1"/>
  <c r="P574" i="1" s="1" a="1"/>
  <c r="P574" i="1" s="1"/>
  <c r="R574" i="1" s="1"/>
  <c r="W574" i="1"/>
  <c r="B575" i="1"/>
  <c r="J571" i="5" s="1"/>
  <c r="C575" i="1"/>
  <c r="D575" i="1"/>
  <c r="P575" i="1" s="1" a="1"/>
  <c r="P575" i="1" s="1"/>
  <c r="R575" i="1" s="1"/>
  <c r="W575" i="1"/>
  <c r="B576" i="1"/>
  <c r="J572" i="5" s="1"/>
  <c r="C576" i="1"/>
  <c r="D576" i="1"/>
  <c r="P576" i="1" s="1" a="1"/>
  <c r="P576" i="1" s="1"/>
  <c r="R576" i="1" s="1"/>
  <c r="W576" i="1"/>
  <c r="B577" i="1"/>
  <c r="J573" i="5" s="1"/>
  <c r="C577" i="1"/>
  <c r="D577" i="1"/>
  <c r="P577" i="1" s="1" a="1"/>
  <c r="P577" i="1" s="1"/>
  <c r="R577" i="1" s="1"/>
  <c r="W577" i="1"/>
  <c r="B578" i="1"/>
  <c r="J574" i="5" s="1"/>
  <c r="C578" i="1"/>
  <c r="D578" i="1"/>
  <c r="P578" i="1" s="1" a="1"/>
  <c r="P578" i="1" s="1"/>
  <c r="R578" i="1" s="1"/>
  <c r="W578" i="1"/>
  <c r="B579" i="1"/>
  <c r="J575" i="5" s="1"/>
  <c r="C579" i="1"/>
  <c r="D579" i="1"/>
  <c r="P579" i="1" s="1" a="1"/>
  <c r="P579" i="1" s="1"/>
  <c r="R579" i="1" s="1"/>
  <c r="W579" i="1"/>
  <c r="B580" i="1"/>
  <c r="J576" i="5" s="1"/>
  <c r="C580" i="1"/>
  <c r="D580" i="1"/>
  <c r="P580" i="1" s="1" a="1"/>
  <c r="P580" i="1" s="1"/>
  <c r="R580" i="1" s="1"/>
  <c r="W580" i="1"/>
  <c r="B581" i="1"/>
  <c r="J577" i="5" s="1"/>
  <c r="C581" i="1"/>
  <c r="D581" i="1"/>
  <c r="P581" i="1" s="1" a="1"/>
  <c r="P581" i="1" s="1"/>
  <c r="R581" i="1" s="1"/>
  <c r="W581" i="1"/>
  <c r="B582" i="1"/>
  <c r="J578" i="5" s="1"/>
  <c r="C582" i="1"/>
  <c r="D582" i="1"/>
  <c r="P582" i="1" s="1" a="1"/>
  <c r="P582" i="1" s="1"/>
  <c r="R582" i="1" s="1"/>
  <c r="W582" i="1"/>
  <c r="B583" i="1"/>
  <c r="J579" i="5" s="1"/>
  <c r="C583" i="1"/>
  <c r="D583" i="1"/>
  <c r="P583" i="1" s="1" a="1"/>
  <c r="P583" i="1" s="1"/>
  <c r="R583" i="1" s="1"/>
  <c r="W583" i="1"/>
  <c r="B584" i="1"/>
  <c r="J580" i="5" s="1"/>
  <c r="C584" i="1"/>
  <c r="D584" i="1"/>
  <c r="P584" i="1" s="1" a="1"/>
  <c r="P584" i="1" s="1"/>
  <c r="R584" i="1" s="1"/>
  <c r="W584" i="1"/>
  <c r="B585" i="1"/>
  <c r="J581" i="5" s="1"/>
  <c r="C585" i="1"/>
  <c r="D585" i="1"/>
  <c r="P585" i="1" s="1" a="1"/>
  <c r="P585" i="1" s="1"/>
  <c r="R585" i="1" s="1"/>
  <c r="W585" i="1"/>
  <c r="B586" i="1"/>
  <c r="J582" i="5" s="1"/>
  <c r="C586" i="1"/>
  <c r="D586" i="1"/>
  <c r="P586" i="1" s="1" a="1"/>
  <c r="P586" i="1" s="1"/>
  <c r="R586" i="1" s="1"/>
  <c r="W586" i="1"/>
  <c r="B587" i="1"/>
  <c r="J583" i="5" s="1"/>
  <c r="C587" i="1"/>
  <c r="D587" i="1"/>
  <c r="P587" i="1" s="1" a="1"/>
  <c r="P587" i="1" s="1"/>
  <c r="R587" i="1" s="1"/>
  <c r="W587" i="1"/>
  <c r="B588" i="1"/>
  <c r="J584" i="5" s="1"/>
  <c r="C588" i="1"/>
  <c r="D588" i="1"/>
  <c r="P588" i="1" s="1" a="1"/>
  <c r="P588" i="1" s="1"/>
  <c r="R588" i="1" s="1"/>
  <c r="W588" i="1"/>
  <c r="B589" i="1"/>
  <c r="J585" i="5" s="1"/>
  <c r="C589" i="1"/>
  <c r="D589" i="1"/>
  <c r="P589" i="1" s="1" a="1"/>
  <c r="P589" i="1" s="1"/>
  <c r="R589" i="1" s="1"/>
  <c r="W589" i="1"/>
  <c r="B590" i="1"/>
  <c r="J586" i="5" s="1"/>
  <c r="C590" i="1"/>
  <c r="D590" i="1"/>
  <c r="P590" i="1" s="1" a="1"/>
  <c r="P590" i="1" s="1"/>
  <c r="R590" i="1" s="1"/>
  <c r="W590" i="1"/>
  <c r="B591" i="1"/>
  <c r="J587" i="5" s="1"/>
  <c r="C591" i="1"/>
  <c r="D591" i="1"/>
  <c r="P591" i="1" s="1" a="1"/>
  <c r="P591" i="1" s="1"/>
  <c r="R591" i="1" s="1"/>
  <c r="W591" i="1"/>
  <c r="B592" i="1"/>
  <c r="J588" i="5" s="1"/>
  <c r="C592" i="1"/>
  <c r="D592" i="1"/>
  <c r="P592" i="1" s="1" a="1"/>
  <c r="P592" i="1" s="1"/>
  <c r="R592" i="1" s="1"/>
  <c r="W592" i="1"/>
  <c r="B593" i="1"/>
  <c r="J589" i="5" s="1"/>
  <c r="C593" i="1"/>
  <c r="D593" i="1"/>
  <c r="P593" i="1" s="1" a="1"/>
  <c r="P593" i="1" s="1"/>
  <c r="R593" i="1" s="1"/>
  <c r="W593" i="1"/>
  <c r="B594" i="1"/>
  <c r="J590" i="5" s="1"/>
  <c r="C594" i="1"/>
  <c r="D594" i="1"/>
  <c r="P594" i="1" s="1" a="1"/>
  <c r="P594" i="1" s="1"/>
  <c r="R594" i="1" s="1"/>
  <c r="W594" i="1"/>
  <c r="B595" i="1"/>
  <c r="J591" i="5" s="1"/>
  <c r="C595" i="1"/>
  <c r="D595" i="1"/>
  <c r="P595" i="1" s="1" a="1"/>
  <c r="P595" i="1" s="1"/>
  <c r="R595" i="1" s="1"/>
  <c r="W595" i="1"/>
  <c r="B596" i="1"/>
  <c r="J592" i="5" s="1"/>
  <c r="C596" i="1"/>
  <c r="D596" i="1"/>
  <c r="P596" i="1" s="1" a="1"/>
  <c r="P596" i="1" s="1"/>
  <c r="R596" i="1" s="1"/>
  <c r="W596" i="1"/>
  <c r="B597" i="1"/>
  <c r="J593" i="5" s="1"/>
  <c r="C597" i="1"/>
  <c r="D597" i="1"/>
  <c r="P597" i="1" s="1" a="1"/>
  <c r="P597" i="1" s="1"/>
  <c r="R597" i="1" s="1"/>
  <c r="W597" i="1"/>
  <c r="B598" i="1"/>
  <c r="J594" i="5" s="1"/>
  <c r="C598" i="1"/>
  <c r="D598" i="1"/>
  <c r="P598" i="1" s="1" a="1"/>
  <c r="P598" i="1" s="1"/>
  <c r="R598" i="1" s="1"/>
  <c r="W598" i="1"/>
  <c r="B599" i="1"/>
  <c r="J595" i="5" s="1"/>
  <c r="C599" i="1"/>
  <c r="D599" i="1"/>
  <c r="P599" i="1" s="1" a="1"/>
  <c r="P599" i="1" s="1"/>
  <c r="R599" i="1" s="1"/>
  <c r="W599" i="1"/>
  <c r="B600" i="1"/>
  <c r="J596" i="5" s="1"/>
  <c r="C600" i="1"/>
  <c r="D600" i="1"/>
  <c r="P600" i="1" s="1" a="1"/>
  <c r="P600" i="1" s="1"/>
  <c r="R600" i="1" s="1"/>
  <c r="W600" i="1"/>
  <c r="B601" i="1"/>
  <c r="J597" i="5" s="1"/>
  <c r="C601" i="1"/>
  <c r="D601" i="1"/>
  <c r="P601" i="1" s="1" a="1"/>
  <c r="P601" i="1" s="1"/>
  <c r="R601" i="1" s="1"/>
  <c r="W601" i="1"/>
  <c r="B602" i="1"/>
  <c r="J598" i="5" s="1"/>
  <c r="C602" i="1"/>
  <c r="D602" i="1"/>
  <c r="P602" i="1" s="1" a="1"/>
  <c r="P602" i="1" s="1"/>
  <c r="R602" i="1" s="1"/>
  <c r="W602" i="1"/>
  <c r="B603" i="1"/>
  <c r="J599" i="5" s="1"/>
  <c r="C603" i="1"/>
  <c r="D603" i="1"/>
  <c r="P603" i="1" s="1" a="1"/>
  <c r="P603" i="1" s="1"/>
  <c r="R603" i="1" s="1"/>
  <c r="W603" i="1"/>
  <c r="B604" i="1"/>
  <c r="J600" i="5" s="1"/>
  <c r="C604" i="1"/>
  <c r="D604" i="1"/>
  <c r="P604" i="1" s="1" a="1"/>
  <c r="P604" i="1" s="1"/>
  <c r="R604" i="1" s="1"/>
  <c r="W604" i="1"/>
  <c r="B605" i="1"/>
  <c r="J601" i="5" s="1"/>
  <c r="C605" i="1"/>
  <c r="D605" i="1"/>
  <c r="P605" i="1" s="1" a="1"/>
  <c r="P605" i="1" s="1"/>
  <c r="R605" i="1" s="1"/>
  <c r="W605" i="1"/>
  <c r="B606" i="1"/>
  <c r="J602" i="5" s="1"/>
  <c r="C606" i="1"/>
  <c r="D606" i="1"/>
  <c r="P606" i="1" s="1" a="1"/>
  <c r="P606" i="1" s="1"/>
  <c r="R606" i="1" s="1"/>
  <c r="W606" i="1"/>
  <c r="B607" i="1"/>
  <c r="J603" i="5" s="1"/>
  <c r="C607" i="1"/>
  <c r="D607" i="1"/>
  <c r="P607" i="1" s="1" a="1"/>
  <c r="P607" i="1" s="1"/>
  <c r="R607" i="1" s="1"/>
  <c r="W607" i="1"/>
  <c r="B608" i="1"/>
  <c r="J604" i="5" s="1"/>
  <c r="C608" i="1"/>
  <c r="D608" i="1"/>
  <c r="P608" i="1" s="1" a="1"/>
  <c r="P608" i="1" s="1"/>
  <c r="R608" i="1" s="1"/>
  <c r="W608" i="1"/>
  <c r="B609" i="1"/>
  <c r="J605" i="5" s="1"/>
  <c r="C609" i="1"/>
  <c r="D609" i="1"/>
  <c r="P609" i="1" s="1" a="1"/>
  <c r="P609" i="1" s="1"/>
  <c r="R609" i="1" s="1"/>
  <c r="W609" i="1"/>
  <c r="B610" i="1"/>
  <c r="J606" i="5" s="1"/>
  <c r="C610" i="1"/>
  <c r="D610" i="1"/>
  <c r="P610" i="1" s="1" a="1"/>
  <c r="P610" i="1" s="1"/>
  <c r="R610" i="1" s="1"/>
  <c r="W610" i="1"/>
  <c r="B611" i="1"/>
  <c r="J607" i="5" s="1"/>
  <c r="C611" i="1"/>
  <c r="D611" i="1"/>
  <c r="P611" i="1" s="1" a="1"/>
  <c r="P611" i="1" s="1"/>
  <c r="R611" i="1" s="1"/>
  <c r="W611" i="1"/>
  <c r="B612" i="1"/>
  <c r="J608" i="5" s="1"/>
  <c r="C612" i="1"/>
  <c r="D612" i="1"/>
  <c r="P612" i="1" s="1" a="1"/>
  <c r="P612" i="1" s="1"/>
  <c r="R612" i="1" s="1"/>
  <c r="W612" i="1"/>
  <c r="B613" i="1"/>
  <c r="J609" i="5" s="1"/>
  <c r="C613" i="1"/>
  <c r="D613" i="1"/>
  <c r="P613" i="1" s="1" a="1"/>
  <c r="P613" i="1" s="1"/>
  <c r="R613" i="1" s="1"/>
  <c r="W613" i="1"/>
  <c r="B614" i="1"/>
  <c r="J610" i="5" s="1"/>
  <c r="C614" i="1"/>
  <c r="D614" i="1"/>
  <c r="P614" i="1" s="1" a="1"/>
  <c r="P614" i="1" s="1"/>
  <c r="R614" i="1" s="1"/>
  <c r="W614" i="1"/>
  <c r="B615" i="1"/>
  <c r="J611" i="5" s="1"/>
  <c r="C615" i="1"/>
  <c r="D615" i="1"/>
  <c r="P615" i="1" s="1" a="1"/>
  <c r="P615" i="1" s="1"/>
  <c r="R615" i="1" s="1"/>
  <c r="W615" i="1"/>
  <c r="B616" i="1"/>
  <c r="J612" i="5" s="1"/>
  <c r="C616" i="1"/>
  <c r="D616" i="1"/>
  <c r="P616" i="1" s="1" a="1"/>
  <c r="P616" i="1" s="1"/>
  <c r="R616" i="1" s="1"/>
  <c r="W616" i="1"/>
  <c r="B617" i="1"/>
  <c r="J613" i="5" s="1"/>
  <c r="C617" i="1"/>
  <c r="D617" i="1"/>
  <c r="P617" i="1" s="1" a="1"/>
  <c r="P617" i="1" s="1"/>
  <c r="R617" i="1" s="1"/>
  <c r="W617" i="1"/>
  <c r="B618" i="1"/>
  <c r="J614" i="5" s="1"/>
  <c r="C618" i="1"/>
  <c r="D618" i="1"/>
  <c r="P618" i="1" s="1" a="1"/>
  <c r="P618" i="1" s="1"/>
  <c r="R618" i="1" s="1"/>
  <c r="W618" i="1"/>
  <c r="B619" i="1"/>
  <c r="J615" i="5" s="1"/>
  <c r="C619" i="1"/>
  <c r="D619" i="1"/>
  <c r="P619" i="1" s="1" a="1"/>
  <c r="P619" i="1" s="1"/>
  <c r="R619" i="1" s="1"/>
  <c r="W619" i="1"/>
  <c r="B620" i="1"/>
  <c r="J616" i="5" s="1"/>
  <c r="C620" i="1"/>
  <c r="D620" i="1"/>
  <c r="P620" i="1" s="1" a="1"/>
  <c r="P620" i="1" s="1"/>
  <c r="R620" i="1" s="1"/>
  <c r="W620" i="1"/>
  <c r="B621" i="1"/>
  <c r="J617" i="5" s="1"/>
  <c r="C621" i="1"/>
  <c r="D621" i="1"/>
  <c r="P621" i="1" s="1" a="1"/>
  <c r="P621" i="1" s="1"/>
  <c r="R621" i="1" s="1"/>
  <c r="W621" i="1"/>
  <c r="B622" i="1"/>
  <c r="J618" i="5" s="1"/>
  <c r="C622" i="1"/>
  <c r="D622" i="1"/>
  <c r="P622" i="1" s="1" a="1"/>
  <c r="P622" i="1" s="1"/>
  <c r="R622" i="1" s="1"/>
  <c r="W622" i="1"/>
  <c r="B623" i="1"/>
  <c r="J619" i="5" s="1"/>
  <c r="C623" i="1"/>
  <c r="D623" i="1"/>
  <c r="P623" i="1" s="1" a="1"/>
  <c r="P623" i="1" s="1"/>
  <c r="R623" i="1" s="1"/>
  <c r="W623" i="1"/>
  <c r="B624" i="1"/>
  <c r="J620" i="5" s="1"/>
  <c r="C624" i="1"/>
  <c r="D624" i="1"/>
  <c r="P624" i="1" s="1" a="1"/>
  <c r="P624" i="1" s="1"/>
  <c r="R624" i="1" s="1"/>
  <c r="W624" i="1"/>
  <c r="B625" i="1"/>
  <c r="J621" i="5" s="1"/>
  <c r="C625" i="1"/>
  <c r="D625" i="1"/>
  <c r="P625" i="1" s="1" a="1"/>
  <c r="P625" i="1" s="1"/>
  <c r="R625" i="1" s="1"/>
  <c r="W625" i="1"/>
  <c r="B626" i="1"/>
  <c r="J622" i="5" s="1"/>
  <c r="C626" i="1"/>
  <c r="D626" i="1"/>
  <c r="P626" i="1" s="1" a="1"/>
  <c r="P626" i="1" s="1"/>
  <c r="R626" i="1" s="1"/>
  <c r="W626" i="1"/>
  <c r="B627" i="1"/>
  <c r="J623" i="5" s="1"/>
  <c r="C627" i="1"/>
  <c r="D627" i="1"/>
  <c r="P627" i="1" s="1" a="1"/>
  <c r="P627" i="1" s="1"/>
  <c r="R627" i="1" s="1"/>
  <c r="W627" i="1"/>
  <c r="B628" i="1"/>
  <c r="J624" i="5" s="1"/>
  <c r="C628" i="1"/>
  <c r="D628" i="1"/>
  <c r="P628" i="1" s="1" a="1"/>
  <c r="P628" i="1" s="1"/>
  <c r="R628" i="1" s="1"/>
  <c r="W628" i="1"/>
  <c r="B629" i="1"/>
  <c r="J625" i="5" s="1"/>
  <c r="C629" i="1"/>
  <c r="D629" i="1"/>
  <c r="P629" i="1" s="1" a="1"/>
  <c r="P629" i="1" s="1"/>
  <c r="R629" i="1" s="1"/>
  <c r="W629" i="1"/>
  <c r="B630" i="1"/>
  <c r="J626" i="5" s="1"/>
  <c r="C630" i="1"/>
  <c r="D630" i="1"/>
  <c r="P630" i="1" s="1" a="1"/>
  <c r="P630" i="1" s="1"/>
  <c r="R630" i="1" s="1"/>
  <c r="W630" i="1"/>
  <c r="B631" i="1"/>
  <c r="J627" i="5" s="1"/>
  <c r="C631" i="1"/>
  <c r="D631" i="1"/>
  <c r="P631" i="1" s="1" a="1"/>
  <c r="P631" i="1" s="1"/>
  <c r="R631" i="1" s="1"/>
  <c r="W631" i="1"/>
  <c r="B632" i="1"/>
  <c r="J628" i="5" s="1"/>
  <c r="C632" i="1"/>
  <c r="D632" i="1"/>
  <c r="P632" i="1" s="1" a="1"/>
  <c r="P632" i="1" s="1"/>
  <c r="R632" i="1" s="1"/>
  <c r="W632" i="1"/>
  <c r="B633" i="1"/>
  <c r="J629" i="5" s="1"/>
  <c r="C633" i="1"/>
  <c r="D633" i="1"/>
  <c r="P633" i="1" s="1" a="1"/>
  <c r="P633" i="1" s="1"/>
  <c r="R633" i="1" s="1"/>
  <c r="W633" i="1"/>
  <c r="B634" i="1"/>
  <c r="J630" i="5" s="1"/>
  <c r="C634" i="1"/>
  <c r="D634" i="1"/>
  <c r="P634" i="1" s="1" a="1"/>
  <c r="P634" i="1" s="1"/>
  <c r="R634" i="1" s="1"/>
  <c r="W634" i="1"/>
  <c r="B635" i="1"/>
  <c r="J631" i="5" s="1"/>
  <c r="C635" i="1"/>
  <c r="D635" i="1"/>
  <c r="P635" i="1" s="1" a="1"/>
  <c r="P635" i="1" s="1"/>
  <c r="R635" i="1" s="1"/>
  <c r="W635" i="1"/>
  <c r="B636" i="1"/>
  <c r="J632" i="5" s="1"/>
  <c r="C636" i="1"/>
  <c r="D636" i="1"/>
  <c r="P636" i="1" s="1" a="1"/>
  <c r="P636" i="1" s="1"/>
  <c r="R636" i="1" s="1"/>
  <c r="W636" i="1"/>
  <c r="B637" i="1"/>
  <c r="J633" i="5" s="1"/>
  <c r="C637" i="1"/>
  <c r="D637" i="1"/>
  <c r="P637" i="1" s="1" a="1"/>
  <c r="P637" i="1" s="1"/>
  <c r="R637" i="1" s="1"/>
  <c r="W637" i="1"/>
  <c r="B638" i="1"/>
  <c r="J634" i="5" s="1"/>
  <c r="C638" i="1"/>
  <c r="D638" i="1"/>
  <c r="P638" i="1" s="1" a="1"/>
  <c r="P638" i="1" s="1"/>
  <c r="R638" i="1" s="1"/>
  <c r="W638" i="1"/>
  <c r="B639" i="1"/>
  <c r="J635" i="5" s="1"/>
  <c r="C639" i="1"/>
  <c r="D639" i="1"/>
  <c r="P639" i="1" s="1" a="1"/>
  <c r="P639" i="1" s="1"/>
  <c r="R639" i="1" s="1"/>
  <c r="W639" i="1"/>
  <c r="B640" i="1"/>
  <c r="J636" i="5" s="1"/>
  <c r="C640" i="1"/>
  <c r="D640" i="1"/>
  <c r="P640" i="1" s="1" a="1"/>
  <c r="P640" i="1" s="1"/>
  <c r="R640" i="1" s="1"/>
  <c r="W640" i="1"/>
  <c r="B641" i="1"/>
  <c r="J637" i="5" s="1"/>
  <c r="C641" i="1"/>
  <c r="D641" i="1"/>
  <c r="P641" i="1" s="1" a="1"/>
  <c r="P641" i="1" s="1"/>
  <c r="R641" i="1" s="1"/>
  <c r="W641" i="1"/>
  <c r="B642" i="1"/>
  <c r="J638" i="5" s="1"/>
  <c r="C642" i="1"/>
  <c r="D642" i="1"/>
  <c r="P642" i="1" s="1" a="1"/>
  <c r="P642" i="1" s="1"/>
  <c r="R642" i="1" s="1"/>
  <c r="W642" i="1"/>
  <c r="B643" i="1"/>
  <c r="J639" i="5" s="1"/>
  <c r="C643" i="1"/>
  <c r="D643" i="1"/>
  <c r="P643" i="1" s="1" a="1"/>
  <c r="P643" i="1" s="1"/>
  <c r="R643" i="1" s="1"/>
  <c r="W643" i="1"/>
  <c r="B644" i="1"/>
  <c r="J640" i="5" s="1"/>
  <c r="C644" i="1"/>
  <c r="D644" i="1"/>
  <c r="P644" i="1" s="1" a="1"/>
  <c r="P644" i="1" s="1"/>
  <c r="R644" i="1" s="1"/>
  <c r="W644" i="1"/>
  <c r="B645" i="1"/>
  <c r="J641" i="5" s="1"/>
  <c r="C645" i="1"/>
  <c r="D645" i="1"/>
  <c r="P645" i="1" s="1" a="1"/>
  <c r="P645" i="1" s="1"/>
  <c r="R645" i="1" s="1"/>
  <c r="W645" i="1"/>
  <c r="B646" i="1"/>
  <c r="J642" i="5" s="1"/>
  <c r="C646" i="1"/>
  <c r="D646" i="1"/>
  <c r="P646" i="1" s="1" a="1"/>
  <c r="P646" i="1" s="1"/>
  <c r="R646" i="1" s="1"/>
  <c r="W646" i="1"/>
  <c r="B647" i="1"/>
  <c r="J643" i="5" s="1"/>
  <c r="C647" i="1"/>
  <c r="D647" i="1"/>
  <c r="P647" i="1" s="1" a="1"/>
  <c r="P647" i="1" s="1"/>
  <c r="R647" i="1" s="1"/>
  <c r="W647" i="1"/>
  <c r="B648" i="1"/>
  <c r="J644" i="5" s="1"/>
  <c r="C648" i="1"/>
  <c r="D648" i="1"/>
  <c r="P648" i="1" s="1" a="1"/>
  <c r="P648" i="1" s="1"/>
  <c r="R648" i="1" s="1"/>
  <c r="W648" i="1"/>
  <c r="B649" i="1"/>
  <c r="J645" i="5" s="1"/>
  <c r="C649" i="1"/>
  <c r="D649" i="1"/>
  <c r="P649" i="1" s="1" a="1"/>
  <c r="P649" i="1" s="1"/>
  <c r="R649" i="1" s="1"/>
  <c r="W649" i="1"/>
  <c r="B650" i="1"/>
  <c r="J646" i="5" s="1"/>
  <c r="C650" i="1"/>
  <c r="D650" i="1"/>
  <c r="P650" i="1" s="1" a="1"/>
  <c r="P650" i="1" s="1"/>
  <c r="R650" i="1" s="1"/>
  <c r="W650" i="1"/>
  <c r="B651" i="1"/>
  <c r="J647" i="5" s="1"/>
  <c r="C651" i="1"/>
  <c r="D651" i="1"/>
  <c r="P651" i="1" s="1" a="1"/>
  <c r="P651" i="1" s="1"/>
  <c r="R651" i="1" s="1"/>
  <c r="W651" i="1"/>
  <c r="B652" i="1"/>
  <c r="J648" i="5" s="1"/>
  <c r="C652" i="1"/>
  <c r="D652" i="1"/>
  <c r="P652" i="1" s="1" a="1"/>
  <c r="P652" i="1" s="1"/>
  <c r="R652" i="1" s="1"/>
  <c r="W652" i="1"/>
  <c r="B653" i="1"/>
  <c r="J649" i="5" s="1"/>
  <c r="C653" i="1"/>
  <c r="D653" i="1"/>
  <c r="P653" i="1" s="1" a="1"/>
  <c r="P653" i="1" s="1"/>
  <c r="R653" i="1" s="1"/>
  <c r="W653" i="1"/>
  <c r="B654" i="1"/>
  <c r="J650" i="5" s="1"/>
  <c r="C654" i="1"/>
  <c r="D654" i="1"/>
  <c r="P654" i="1" s="1" a="1"/>
  <c r="P654" i="1" s="1"/>
  <c r="R654" i="1" s="1"/>
  <c r="W654" i="1"/>
  <c r="B655" i="1"/>
  <c r="J651" i="5" s="1"/>
  <c r="C655" i="1"/>
  <c r="D655" i="1"/>
  <c r="P655" i="1" s="1" a="1"/>
  <c r="P655" i="1" s="1"/>
  <c r="R655" i="1" s="1"/>
  <c r="W655" i="1"/>
  <c r="B656" i="1"/>
  <c r="J652" i="5" s="1"/>
  <c r="C656" i="1"/>
  <c r="D656" i="1"/>
  <c r="P656" i="1" s="1" a="1"/>
  <c r="P656" i="1" s="1"/>
  <c r="R656" i="1" s="1"/>
  <c r="W656" i="1"/>
  <c r="B657" i="1"/>
  <c r="J653" i="5" s="1"/>
  <c r="C657" i="1"/>
  <c r="D657" i="1"/>
  <c r="P657" i="1" s="1" a="1"/>
  <c r="P657" i="1" s="1"/>
  <c r="R657" i="1" s="1"/>
  <c r="W657" i="1"/>
  <c r="B658" i="1"/>
  <c r="J654" i="5" s="1"/>
  <c r="C658" i="1"/>
  <c r="D658" i="1"/>
  <c r="P658" i="1" s="1" a="1"/>
  <c r="P658" i="1" s="1"/>
  <c r="R658" i="1" s="1"/>
  <c r="W658" i="1"/>
  <c r="B659" i="1"/>
  <c r="J655" i="5" s="1"/>
  <c r="C659" i="1"/>
  <c r="D659" i="1"/>
  <c r="P659" i="1" s="1" a="1"/>
  <c r="P659" i="1" s="1"/>
  <c r="R659" i="1" s="1"/>
  <c r="W659" i="1"/>
  <c r="B660" i="1"/>
  <c r="J656" i="5" s="1"/>
  <c r="C660" i="1"/>
  <c r="D660" i="1"/>
  <c r="P660" i="1" s="1" a="1"/>
  <c r="P660" i="1" s="1"/>
  <c r="R660" i="1" s="1"/>
  <c r="W660" i="1"/>
  <c r="B661" i="1"/>
  <c r="J657" i="5" s="1"/>
  <c r="C661" i="1"/>
  <c r="D661" i="1"/>
  <c r="P661" i="1" s="1" a="1"/>
  <c r="P661" i="1" s="1"/>
  <c r="R661" i="1" s="1"/>
  <c r="W661" i="1"/>
  <c r="B662" i="1"/>
  <c r="J658" i="5" s="1"/>
  <c r="C662" i="1"/>
  <c r="D662" i="1"/>
  <c r="P662" i="1" s="1" a="1"/>
  <c r="P662" i="1" s="1"/>
  <c r="R662" i="1" s="1"/>
  <c r="W662" i="1"/>
  <c r="B663" i="1"/>
  <c r="J659" i="5" s="1"/>
  <c r="C663" i="1"/>
  <c r="D663" i="1"/>
  <c r="P663" i="1" s="1" a="1"/>
  <c r="P663" i="1" s="1"/>
  <c r="R663" i="1" s="1"/>
  <c r="W663" i="1"/>
  <c r="B664" i="1"/>
  <c r="J660" i="5" s="1"/>
  <c r="C664" i="1"/>
  <c r="D664" i="1"/>
  <c r="P664" i="1" s="1" a="1"/>
  <c r="P664" i="1" s="1"/>
  <c r="R664" i="1" s="1"/>
  <c r="W664" i="1"/>
  <c r="B665" i="1"/>
  <c r="J661" i="5" s="1"/>
  <c r="C665" i="1"/>
  <c r="D665" i="1"/>
  <c r="P665" i="1" s="1" a="1"/>
  <c r="P665" i="1" s="1"/>
  <c r="R665" i="1" s="1"/>
  <c r="W665" i="1"/>
  <c r="B666" i="1"/>
  <c r="J662" i="5" s="1"/>
  <c r="C666" i="1"/>
  <c r="D666" i="1"/>
  <c r="P666" i="1" s="1" a="1"/>
  <c r="P666" i="1" s="1"/>
  <c r="R666" i="1" s="1"/>
  <c r="W666" i="1"/>
  <c r="B667" i="1"/>
  <c r="J663" i="5" s="1"/>
  <c r="C667" i="1"/>
  <c r="D667" i="1"/>
  <c r="P667" i="1" s="1" a="1"/>
  <c r="P667" i="1" s="1"/>
  <c r="R667" i="1" s="1"/>
  <c r="W667" i="1"/>
  <c r="B668" i="1"/>
  <c r="J664" i="5" s="1"/>
  <c r="C668" i="1"/>
  <c r="D668" i="1"/>
  <c r="P668" i="1" s="1" a="1"/>
  <c r="P668" i="1" s="1"/>
  <c r="R668" i="1" s="1"/>
  <c r="W668" i="1"/>
  <c r="B669" i="1"/>
  <c r="J665" i="5" s="1"/>
  <c r="C669" i="1"/>
  <c r="D669" i="1"/>
  <c r="P669" i="1" s="1" a="1"/>
  <c r="P669" i="1" s="1"/>
  <c r="R669" i="1" s="1"/>
  <c r="W669" i="1"/>
  <c r="B670" i="1"/>
  <c r="J666" i="5" s="1"/>
  <c r="C670" i="1"/>
  <c r="D670" i="1"/>
  <c r="P670" i="1" s="1" a="1"/>
  <c r="P670" i="1" s="1"/>
  <c r="R670" i="1" s="1"/>
  <c r="W670" i="1"/>
  <c r="B671" i="1"/>
  <c r="J667" i="5" s="1"/>
  <c r="C671" i="1"/>
  <c r="D671" i="1"/>
  <c r="P671" i="1" s="1" a="1"/>
  <c r="P671" i="1" s="1"/>
  <c r="R671" i="1" s="1"/>
  <c r="W671" i="1"/>
  <c r="B672" i="1"/>
  <c r="J668" i="5" s="1"/>
  <c r="C672" i="1"/>
  <c r="D672" i="1"/>
  <c r="P672" i="1" s="1" a="1"/>
  <c r="P672" i="1" s="1"/>
  <c r="R672" i="1" s="1"/>
  <c r="W672" i="1"/>
  <c r="B673" i="1"/>
  <c r="J669" i="5" s="1"/>
  <c r="C673" i="1"/>
  <c r="D673" i="1"/>
  <c r="P673" i="1" s="1" a="1"/>
  <c r="P673" i="1" s="1"/>
  <c r="R673" i="1" s="1"/>
  <c r="W673" i="1"/>
  <c r="B674" i="1"/>
  <c r="J670" i="5" s="1"/>
  <c r="C674" i="1"/>
  <c r="D674" i="1"/>
  <c r="P674" i="1" s="1" a="1"/>
  <c r="P674" i="1" s="1"/>
  <c r="R674" i="1" s="1"/>
  <c r="W674" i="1"/>
  <c r="B675" i="1"/>
  <c r="J671" i="5" s="1"/>
  <c r="C675" i="1"/>
  <c r="D675" i="1"/>
  <c r="P675" i="1" s="1" a="1"/>
  <c r="P675" i="1" s="1"/>
  <c r="R675" i="1" s="1"/>
  <c r="W675" i="1"/>
  <c r="B676" i="1"/>
  <c r="J672" i="5" s="1"/>
  <c r="C676" i="1"/>
  <c r="D676" i="1"/>
  <c r="P676" i="1" s="1" a="1"/>
  <c r="P676" i="1" s="1"/>
  <c r="R676" i="1" s="1"/>
  <c r="W676" i="1"/>
  <c r="B677" i="1"/>
  <c r="J673" i="5" s="1"/>
  <c r="C677" i="1"/>
  <c r="D677" i="1"/>
  <c r="P677" i="1" s="1" a="1"/>
  <c r="P677" i="1" s="1"/>
  <c r="R677" i="1" s="1"/>
  <c r="W677" i="1"/>
  <c r="B678" i="1"/>
  <c r="J674" i="5" s="1"/>
  <c r="C678" i="1"/>
  <c r="D678" i="1"/>
  <c r="P678" i="1" s="1" a="1"/>
  <c r="P678" i="1" s="1"/>
  <c r="R678" i="1" s="1"/>
  <c r="W678" i="1"/>
  <c r="B679" i="1"/>
  <c r="J675" i="5" s="1"/>
  <c r="C679" i="1"/>
  <c r="D679" i="1"/>
  <c r="P679" i="1" s="1" a="1"/>
  <c r="P679" i="1" s="1"/>
  <c r="R679" i="1" s="1"/>
  <c r="W679" i="1"/>
  <c r="B680" i="1"/>
  <c r="J676" i="5" s="1"/>
  <c r="C680" i="1"/>
  <c r="D680" i="1"/>
  <c r="P680" i="1" s="1" a="1"/>
  <c r="P680" i="1" s="1"/>
  <c r="R680" i="1" s="1"/>
  <c r="W680" i="1"/>
  <c r="B681" i="1"/>
  <c r="J677" i="5" s="1"/>
  <c r="C681" i="1"/>
  <c r="D681" i="1"/>
  <c r="P681" i="1" s="1" a="1"/>
  <c r="P681" i="1" s="1"/>
  <c r="R681" i="1" s="1"/>
  <c r="W681" i="1"/>
  <c r="B682" i="1"/>
  <c r="J678" i="5" s="1"/>
  <c r="C682" i="1"/>
  <c r="D682" i="1"/>
  <c r="P682" i="1" s="1" a="1"/>
  <c r="P682" i="1" s="1"/>
  <c r="R682" i="1" s="1"/>
  <c r="W682" i="1"/>
  <c r="B683" i="1"/>
  <c r="J679" i="5" s="1"/>
  <c r="C683" i="1"/>
  <c r="D683" i="1"/>
  <c r="P683" i="1" s="1" a="1"/>
  <c r="P683" i="1" s="1"/>
  <c r="R683" i="1" s="1"/>
  <c r="W683" i="1"/>
  <c r="B684" i="1"/>
  <c r="J680" i="5" s="1"/>
  <c r="C684" i="1"/>
  <c r="D684" i="1"/>
  <c r="P684" i="1" s="1" a="1"/>
  <c r="P684" i="1" s="1"/>
  <c r="R684" i="1" s="1"/>
  <c r="W684" i="1"/>
  <c r="B685" i="1"/>
  <c r="J681" i="5" s="1"/>
  <c r="C685" i="1"/>
  <c r="D685" i="1"/>
  <c r="P685" i="1" s="1" a="1"/>
  <c r="P685" i="1" s="1"/>
  <c r="R685" i="1" s="1"/>
  <c r="W685" i="1"/>
  <c r="B686" i="1"/>
  <c r="J682" i="5" s="1"/>
  <c r="C686" i="1"/>
  <c r="D686" i="1"/>
  <c r="P686" i="1" s="1" a="1"/>
  <c r="P686" i="1" s="1"/>
  <c r="R686" i="1" s="1"/>
  <c r="W686" i="1"/>
  <c r="B687" i="1"/>
  <c r="J683" i="5" s="1"/>
  <c r="C687" i="1"/>
  <c r="D687" i="1"/>
  <c r="P687" i="1" s="1" a="1"/>
  <c r="P687" i="1" s="1"/>
  <c r="R687" i="1" s="1"/>
  <c r="W687" i="1"/>
  <c r="B688" i="1"/>
  <c r="J684" i="5" s="1"/>
  <c r="C688" i="1"/>
  <c r="D688" i="1"/>
  <c r="P688" i="1" s="1" a="1"/>
  <c r="P688" i="1" s="1"/>
  <c r="R688" i="1" s="1"/>
  <c r="W688" i="1"/>
  <c r="B689" i="1"/>
  <c r="J685" i="5" s="1"/>
  <c r="C689" i="1"/>
  <c r="D689" i="1"/>
  <c r="P689" i="1" s="1" a="1"/>
  <c r="P689" i="1" s="1"/>
  <c r="R689" i="1" s="1"/>
  <c r="W689" i="1"/>
  <c r="B690" i="1"/>
  <c r="J686" i="5" s="1"/>
  <c r="C690" i="1"/>
  <c r="D690" i="1"/>
  <c r="P690" i="1" s="1" a="1"/>
  <c r="P690" i="1" s="1"/>
  <c r="R690" i="1" s="1"/>
  <c r="W690" i="1"/>
  <c r="B691" i="1"/>
  <c r="J687" i="5" s="1"/>
  <c r="C691" i="1"/>
  <c r="D691" i="1"/>
  <c r="P691" i="1" s="1" a="1"/>
  <c r="P691" i="1" s="1"/>
  <c r="R691" i="1" s="1"/>
  <c r="W691" i="1"/>
  <c r="B692" i="1"/>
  <c r="J688" i="5" s="1"/>
  <c r="C692" i="1"/>
  <c r="D692" i="1"/>
  <c r="P692" i="1" s="1" a="1"/>
  <c r="P692" i="1" s="1"/>
  <c r="R692" i="1" s="1"/>
  <c r="W692" i="1"/>
  <c r="B693" i="1"/>
  <c r="J689" i="5" s="1"/>
  <c r="C693" i="1"/>
  <c r="D693" i="1"/>
  <c r="P693" i="1" s="1" a="1"/>
  <c r="P693" i="1" s="1"/>
  <c r="R693" i="1" s="1"/>
  <c r="W693" i="1"/>
  <c r="B694" i="1"/>
  <c r="J690" i="5" s="1"/>
  <c r="C694" i="1"/>
  <c r="D694" i="1"/>
  <c r="P694" i="1" s="1" a="1"/>
  <c r="P694" i="1" s="1"/>
  <c r="R694" i="1" s="1"/>
  <c r="W694" i="1"/>
  <c r="B695" i="1"/>
  <c r="J691" i="5" s="1"/>
  <c r="C695" i="1"/>
  <c r="D695" i="1"/>
  <c r="P695" i="1" s="1" a="1"/>
  <c r="P695" i="1" s="1"/>
  <c r="R695" i="1" s="1"/>
  <c r="W695" i="1"/>
  <c r="B696" i="1"/>
  <c r="J692" i="5" s="1"/>
  <c r="C696" i="1"/>
  <c r="D696" i="1"/>
  <c r="P696" i="1" s="1" a="1"/>
  <c r="P696" i="1" s="1"/>
  <c r="R696" i="1" s="1"/>
  <c r="W696" i="1"/>
  <c r="B697" i="1"/>
  <c r="J693" i="5" s="1"/>
  <c r="C697" i="1"/>
  <c r="D697" i="1"/>
  <c r="P697" i="1" s="1" a="1"/>
  <c r="P697" i="1" s="1"/>
  <c r="R697" i="1" s="1"/>
  <c r="W697" i="1"/>
  <c r="B698" i="1"/>
  <c r="J694" i="5" s="1"/>
  <c r="C698" i="1"/>
  <c r="D698" i="1"/>
  <c r="P698" i="1" s="1" a="1"/>
  <c r="P698" i="1" s="1"/>
  <c r="R698" i="1" s="1"/>
  <c r="W698" i="1"/>
  <c r="B699" i="1"/>
  <c r="J695" i="5" s="1"/>
  <c r="C699" i="1"/>
  <c r="D699" i="1"/>
  <c r="P699" i="1" s="1" a="1"/>
  <c r="P699" i="1" s="1"/>
  <c r="R699" i="1" s="1"/>
  <c r="W699" i="1"/>
  <c r="B700" i="1"/>
  <c r="J696" i="5" s="1"/>
  <c r="C700" i="1"/>
  <c r="D700" i="1"/>
  <c r="P700" i="1" s="1" a="1"/>
  <c r="P700" i="1" s="1"/>
  <c r="R700" i="1" s="1"/>
  <c r="W700" i="1"/>
  <c r="B701" i="1"/>
  <c r="J697" i="5" s="1"/>
  <c r="C701" i="1"/>
  <c r="D701" i="1"/>
  <c r="P701" i="1" s="1" a="1"/>
  <c r="P701" i="1" s="1"/>
  <c r="R701" i="1" s="1"/>
  <c r="W701" i="1"/>
  <c r="B702" i="1"/>
  <c r="J698" i="5" s="1"/>
  <c r="C702" i="1"/>
  <c r="D702" i="1"/>
  <c r="P702" i="1" s="1" a="1"/>
  <c r="P702" i="1" s="1"/>
  <c r="R702" i="1" s="1"/>
  <c r="W702" i="1"/>
  <c r="B703" i="1"/>
  <c r="J699" i="5" s="1"/>
  <c r="C703" i="1"/>
  <c r="D703" i="1"/>
  <c r="P703" i="1" s="1" a="1"/>
  <c r="P703" i="1" s="1"/>
  <c r="R703" i="1" s="1"/>
  <c r="W703" i="1"/>
  <c r="B704" i="1"/>
  <c r="J700" i="5" s="1"/>
  <c r="C704" i="1"/>
  <c r="D704" i="1"/>
  <c r="P704" i="1" s="1" a="1"/>
  <c r="P704" i="1" s="1"/>
  <c r="R704" i="1" s="1"/>
  <c r="W704" i="1"/>
  <c r="B705" i="1"/>
  <c r="J701" i="5" s="1"/>
  <c r="C705" i="1"/>
  <c r="D705" i="1"/>
  <c r="P705" i="1" s="1" a="1"/>
  <c r="P705" i="1" s="1"/>
  <c r="R705" i="1" s="1"/>
  <c r="W705" i="1"/>
  <c r="B706" i="1"/>
  <c r="J702" i="5" s="1"/>
  <c r="C706" i="1"/>
  <c r="D706" i="1"/>
  <c r="P706" i="1" s="1" a="1"/>
  <c r="P706" i="1" s="1"/>
  <c r="R706" i="1" s="1"/>
  <c r="W706" i="1"/>
  <c r="B707" i="1"/>
  <c r="J703" i="5" s="1"/>
  <c r="C707" i="1"/>
  <c r="D707" i="1"/>
  <c r="P707" i="1" s="1" a="1"/>
  <c r="P707" i="1" s="1"/>
  <c r="R707" i="1" s="1"/>
  <c r="W707" i="1"/>
  <c r="B708" i="1"/>
  <c r="J704" i="5" s="1"/>
  <c r="C708" i="1"/>
  <c r="D708" i="1"/>
  <c r="P708" i="1" s="1" a="1"/>
  <c r="P708" i="1" s="1"/>
  <c r="R708" i="1" s="1"/>
  <c r="W708" i="1"/>
  <c r="B709" i="1"/>
  <c r="J705" i="5" s="1"/>
  <c r="C709" i="1"/>
  <c r="D709" i="1"/>
  <c r="P709" i="1" s="1" a="1"/>
  <c r="P709" i="1" s="1"/>
  <c r="R709" i="1" s="1"/>
  <c r="W709" i="1"/>
  <c r="B710" i="1"/>
  <c r="J706" i="5" s="1"/>
  <c r="C710" i="1"/>
  <c r="D710" i="1"/>
  <c r="P710" i="1" s="1" a="1"/>
  <c r="P710" i="1" s="1"/>
  <c r="R710" i="1" s="1"/>
  <c r="W710" i="1"/>
  <c r="B711" i="1"/>
  <c r="J707" i="5" s="1"/>
  <c r="C711" i="1"/>
  <c r="D711" i="1"/>
  <c r="P711" i="1" s="1" a="1"/>
  <c r="P711" i="1" s="1"/>
  <c r="R711" i="1" s="1"/>
  <c r="W711" i="1"/>
  <c r="B712" i="1"/>
  <c r="J708" i="5" s="1"/>
  <c r="C712" i="1"/>
  <c r="D712" i="1"/>
  <c r="P712" i="1" s="1" a="1"/>
  <c r="P712" i="1" s="1"/>
  <c r="R712" i="1" s="1"/>
  <c r="W712" i="1"/>
  <c r="B713" i="1"/>
  <c r="J709" i="5" s="1"/>
  <c r="C713" i="1"/>
  <c r="D713" i="1"/>
  <c r="P713" i="1" s="1" a="1"/>
  <c r="P713" i="1" s="1"/>
  <c r="R713" i="1" s="1"/>
  <c r="W713" i="1"/>
  <c r="B714" i="1"/>
  <c r="J710" i="5" s="1"/>
  <c r="C714" i="1"/>
  <c r="D714" i="1"/>
  <c r="P714" i="1" s="1" a="1"/>
  <c r="P714" i="1" s="1"/>
  <c r="R714" i="1" s="1"/>
  <c r="W714" i="1"/>
  <c r="B715" i="1"/>
  <c r="J711" i="5" s="1"/>
  <c r="C715" i="1"/>
  <c r="D715" i="1"/>
  <c r="P715" i="1" s="1" a="1"/>
  <c r="P715" i="1" s="1"/>
  <c r="R715" i="1" s="1"/>
  <c r="W715" i="1"/>
  <c r="B716" i="1"/>
  <c r="J712" i="5" s="1"/>
  <c r="C716" i="1"/>
  <c r="D716" i="1"/>
  <c r="P716" i="1" s="1" a="1"/>
  <c r="P716" i="1" s="1"/>
  <c r="R716" i="1" s="1"/>
  <c r="W716" i="1"/>
  <c r="B717" i="1"/>
  <c r="J713" i="5" s="1"/>
  <c r="C717" i="1"/>
  <c r="D717" i="1"/>
  <c r="P717" i="1" s="1" a="1"/>
  <c r="P717" i="1" s="1"/>
  <c r="R717" i="1" s="1"/>
  <c r="W717" i="1"/>
  <c r="B718" i="1"/>
  <c r="J714" i="5" s="1"/>
  <c r="C718" i="1"/>
  <c r="D718" i="1"/>
  <c r="P718" i="1" s="1" a="1"/>
  <c r="P718" i="1" s="1"/>
  <c r="R718" i="1" s="1"/>
  <c r="W718" i="1"/>
  <c r="B719" i="1"/>
  <c r="J715" i="5" s="1"/>
  <c r="C719" i="1"/>
  <c r="D719" i="1"/>
  <c r="P719" i="1" s="1" a="1"/>
  <c r="P719" i="1" s="1"/>
  <c r="R719" i="1" s="1"/>
  <c r="W719" i="1"/>
  <c r="B720" i="1"/>
  <c r="J716" i="5" s="1"/>
  <c r="C720" i="1"/>
  <c r="D720" i="1"/>
  <c r="P720" i="1" s="1" a="1"/>
  <c r="P720" i="1" s="1"/>
  <c r="R720" i="1" s="1"/>
  <c r="W720" i="1"/>
  <c r="B721" i="1"/>
  <c r="J717" i="5" s="1"/>
  <c r="C721" i="1"/>
  <c r="D721" i="1"/>
  <c r="P721" i="1" s="1" a="1"/>
  <c r="P721" i="1" s="1"/>
  <c r="R721" i="1" s="1"/>
  <c r="W721" i="1"/>
  <c r="B722" i="1"/>
  <c r="J718" i="5" s="1"/>
  <c r="C722" i="1"/>
  <c r="D722" i="1"/>
  <c r="P722" i="1" s="1" a="1"/>
  <c r="P722" i="1" s="1"/>
  <c r="R722" i="1" s="1"/>
  <c r="W722" i="1"/>
  <c r="B723" i="1"/>
  <c r="J719" i="5" s="1"/>
  <c r="C723" i="1"/>
  <c r="D723" i="1"/>
  <c r="P723" i="1" s="1" a="1"/>
  <c r="P723" i="1" s="1"/>
  <c r="R723" i="1" s="1"/>
  <c r="W723" i="1"/>
  <c r="B724" i="1"/>
  <c r="J720" i="5" s="1"/>
  <c r="C724" i="1"/>
  <c r="D724" i="1"/>
  <c r="P724" i="1" s="1" a="1"/>
  <c r="P724" i="1" s="1"/>
  <c r="R724" i="1" s="1"/>
  <c r="W724" i="1"/>
  <c r="B725" i="1"/>
  <c r="J721" i="5" s="1"/>
  <c r="C725" i="1"/>
  <c r="D725" i="1"/>
  <c r="P725" i="1" s="1" a="1"/>
  <c r="P725" i="1" s="1"/>
  <c r="R725" i="1" s="1"/>
  <c r="W725" i="1"/>
  <c r="B726" i="1"/>
  <c r="J722" i="5" s="1"/>
  <c r="C726" i="1"/>
  <c r="D726" i="1"/>
  <c r="P726" i="1" s="1" a="1"/>
  <c r="P726" i="1" s="1"/>
  <c r="R726" i="1" s="1"/>
  <c r="W726" i="1"/>
  <c r="B727" i="1"/>
  <c r="J723" i="5" s="1"/>
  <c r="C727" i="1"/>
  <c r="D727" i="1"/>
  <c r="P727" i="1" s="1" a="1"/>
  <c r="P727" i="1" s="1"/>
  <c r="R727" i="1" s="1"/>
  <c r="W727" i="1"/>
  <c r="B728" i="1"/>
  <c r="J724" i="5" s="1"/>
  <c r="C728" i="1"/>
  <c r="D728" i="1"/>
  <c r="P728" i="1" s="1" a="1"/>
  <c r="P728" i="1" s="1"/>
  <c r="R728" i="1" s="1"/>
  <c r="W728" i="1"/>
  <c r="B729" i="1"/>
  <c r="J725" i="5" s="1"/>
  <c r="C729" i="1"/>
  <c r="D729" i="1"/>
  <c r="P729" i="1" s="1" a="1"/>
  <c r="P729" i="1" s="1"/>
  <c r="R729" i="1" s="1"/>
  <c r="W729" i="1"/>
  <c r="B730" i="1"/>
  <c r="J726" i="5" s="1"/>
  <c r="C730" i="1"/>
  <c r="D730" i="1"/>
  <c r="P730" i="1" s="1" a="1"/>
  <c r="P730" i="1" s="1"/>
  <c r="R730" i="1" s="1"/>
  <c r="W730" i="1"/>
  <c r="B731" i="1"/>
  <c r="J727" i="5" s="1"/>
  <c r="C731" i="1"/>
  <c r="D731" i="1"/>
  <c r="P731" i="1" s="1" a="1"/>
  <c r="P731" i="1" s="1"/>
  <c r="R731" i="1" s="1"/>
  <c r="W731" i="1"/>
  <c r="B732" i="1"/>
  <c r="J728" i="5" s="1"/>
  <c r="C732" i="1"/>
  <c r="D732" i="1"/>
  <c r="P732" i="1" s="1" a="1"/>
  <c r="P732" i="1" s="1"/>
  <c r="R732" i="1" s="1"/>
  <c r="W732" i="1"/>
  <c r="B733" i="1"/>
  <c r="J729" i="5" s="1"/>
  <c r="C733" i="1"/>
  <c r="D733" i="1"/>
  <c r="P733" i="1" s="1" a="1"/>
  <c r="P733" i="1" s="1"/>
  <c r="R733" i="1" s="1"/>
  <c r="W733" i="1"/>
  <c r="B734" i="1"/>
  <c r="J730" i="5" s="1"/>
  <c r="C734" i="1"/>
  <c r="D734" i="1"/>
  <c r="P734" i="1" s="1" a="1"/>
  <c r="P734" i="1" s="1"/>
  <c r="R734" i="1" s="1"/>
  <c r="W734" i="1"/>
  <c r="B735" i="1"/>
  <c r="J731" i="5" s="1"/>
  <c r="C735" i="1"/>
  <c r="D735" i="1"/>
  <c r="P735" i="1" s="1" a="1"/>
  <c r="P735" i="1" s="1"/>
  <c r="R735" i="1" s="1"/>
  <c r="W735" i="1"/>
  <c r="B736" i="1"/>
  <c r="J732" i="5" s="1"/>
  <c r="C736" i="1"/>
  <c r="D736" i="1"/>
  <c r="P736" i="1" s="1" a="1"/>
  <c r="P736" i="1" s="1"/>
  <c r="R736" i="1" s="1"/>
  <c r="W736" i="1"/>
  <c r="B737" i="1"/>
  <c r="J733" i="5" s="1"/>
  <c r="C737" i="1"/>
  <c r="D737" i="1"/>
  <c r="P737" i="1" s="1" a="1"/>
  <c r="P737" i="1" s="1"/>
  <c r="R737" i="1" s="1"/>
  <c r="W737" i="1"/>
  <c r="B738" i="1"/>
  <c r="J734" i="5" s="1"/>
  <c r="C738" i="1"/>
  <c r="D738" i="1"/>
  <c r="P738" i="1" s="1" a="1"/>
  <c r="P738" i="1" s="1"/>
  <c r="R738" i="1" s="1"/>
  <c r="W738" i="1"/>
  <c r="B739" i="1"/>
  <c r="J735" i="5" s="1"/>
  <c r="C739" i="1"/>
  <c r="D739" i="1"/>
  <c r="P739" i="1" s="1" a="1"/>
  <c r="P739" i="1" s="1"/>
  <c r="R739" i="1" s="1"/>
  <c r="W739" i="1"/>
  <c r="B740" i="1"/>
  <c r="J736" i="5" s="1"/>
  <c r="C740" i="1"/>
  <c r="D740" i="1"/>
  <c r="P740" i="1" s="1" a="1"/>
  <c r="P740" i="1" s="1"/>
  <c r="R740" i="1" s="1"/>
  <c r="W740" i="1"/>
  <c r="B741" i="1"/>
  <c r="J737" i="5" s="1"/>
  <c r="C741" i="1"/>
  <c r="D741" i="1"/>
  <c r="P741" i="1" s="1" a="1"/>
  <c r="P741" i="1" s="1"/>
  <c r="R741" i="1" s="1"/>
  <c r="W741" i="1"/>
  <c r="B742" i="1"/>
  <c r="J738" i="5" s="1"/>
  <c r="C742" i="1"/>
  <c r="D742" i="1"/>
  <c r="P742" i="1" s="1" a="1"/>
  <c r="P742" i="1" s="1"/>
  <c r="R742" i="1" s="1"/>
  <c r="W742" i="1"/>
  <c r="B743" i="1"/>
  <c r="J739" i="5" s="1"/>
  <c r="C743" i="1"/>
  <c r="D743" i="1"/>
  <c r="P743" i="1" s="1" a="1"/>
  <c r="P743" i="1" s="1"/>
  <c r="R743" i="1" s="1"/>
  <c r="W743" i="1"/>
  <c r="B744" i="1"/>
  <c r="J740" i="5" s="1"/>
  <c r="C744" i="1"/>
  <c r="D744" i="1"/>
  <c r="P744" i="1" s="1" a="1"/>
  <c r="P744" i="1" s="1"/>
  <c r="R744" i="1" s="1"/>
  <c r="W744" i="1"/>
  <c r="B745" i="1"/>
  <c r="J741" i="5" s="1"/>
  <c r="C745" i="1"/>
  <c r="D745" i="1"/>
  <c r="P745" i="1" s="1" a="1"/>
  <c r="P745" i="1" s="1"/>
  <c r="R745" i="1" s="1"/>
  <c r="W745" i="1"/>
  <c r="B746" i="1"/>
  <c r="J742" i="5" s="1"/>
  <c r="C746" i="1"/>
  <c r="D746" i="1"/>
  <c r="P746" i="1" s="1" a="1"/>
  <c r="P746" i="1" s="1"/>
  <c r="R746" i="1" s="1"/>
  <c r="W746" i="1"/>
  <c r="B747" i="1"/>
  <c r="J743" i="5" s="1"/>
  <c r="C747" i="1"/>
  <c r="D747" i="1"/>
  <c r="P747" i="1" s="1" a="1"/>
  <c r="P747" i="1" s="1"/>
  <c r="R747" i="1" s="1"/>
  <c r="W747" i="1"/>
  <c r="B748" i="1"/>
  <c r="J744" i="5" s="1"/>
  <c r="C748" i="1"/>
  <c r="D748" i="1"/>
  <c r="P748" i="1" s="1" a="1"/>
  <c r="P748" i="1" s="1"/>
  <c r="R748" i="1" s="1"/>
  <c r="W748" i="1"/>
  <c r="B749" i="1"/>
  <c r="J745" i="5" s="1"/>
  <c r="C749" i="1"/>
  <c r="D749" i="1"/>
  <c r="P749" i="1" s="1" a="1"/>
  <c r="P749" i="1" s="1"/>
  <c r="R749" i="1" s="1"/>
  <c r="W749" i="1"/>
  <c r="B750" i="1"/>
  <c r="J746" i="5" s="1"/>
  <c r="C750" i="1"/>
  <c r="D750" i="1"/>
  <c r="P750" i="1" s="1" a="1"/>
  <c r="P750" i="1" s="1"/>
  <c r="R750" i="1" s="1"/>
  <c r="W750" i="1"/>
  <c r="B751" i="1"/>
  <c r="J747" i="5" s="1"/>
  <c r="C751" i="1"/>
  <c r="D751" i="1"/>
  <c r="P751" i="1" s="1" a="1"/>
  <c r="P751" i="1" s="1"/>
  <c r="R751" i="1" s="1"/>
  <c r="W751" i="1"/>
  <c r="B752" i="1"/>
  <c r="J748" i="5" s="1"/>
  <c r="C752" i="1"/>
  <c r="D752" i="1"/>
  <c r="P752" i="1" s="1" a="1"/>
  <c r="P752" i="1" s="1"/>
  <c r="R752" i="1" s="1"/>
  <c r="W752" i="1"/>
  <c r="B753" i="1"/>
  <c r="J749" i="5" s="1"/>
  <c r="C753" i="1"/>
  <c r="D753" i="1"/>
  <c r="P753" i="1" s="1" a="1"/>
  <c r="P753" i="1" s="1"/>
  <c r="R753" i="1" s="1"/>
  <c r="W753" i="1"/>
  <c r="B754" i="1"/>
  <c r="J750" i="5" s="1"/>
  <c r="C754" i="1"/>
  <c r="D754" i="1"/>
  <c r="P754" i="1" s="1" a="1"/>
  <c r="P754" i="1" s="1"/>
  <c r="R754" i="1" s="1"/>
  <c r="W754" i="1"/>
  <c r="B755" i="1"/>
  <c r="J751" i="5" s="1"/>
  <c r="C755" i="1"/>
  <c r="D755" i="1"/>
  <c r="P755" i="1" s="1" a="1"/>
  <c r="P755" i="1" s="1"/>
  <c r="R755" i="1" s="1"/>
  <c r="W755" i="1"/>
  <c r="B756" i="1"/>
  <c r="J752" i="5" s="1"/>
  <c r="C756" i="1"/>
  <c r="D756" i="1"/>
  <c r="P756" i="1" s="1" a="1"/>
  <c r="P756" i="1" s="1"/>
  <c r="R756" i="1" s="1"/>
  <c r="W756" i="1"/>
  <c r="B757" i="1"/>
  <c r="J753" i="5" s="1"/>
  <c r="C757" i="1"/>
  <c r="D757" i="1"/>
  <c r="P757" i="1" s="1" a="1"/>
  <c r="P757" i="1" s="1"/>
  <c r="R757" i="1" s="1"/>
  <c r="W757" i="1"/>
  <c r="B758" i="1"/>
  <c r="J754" i="5" s="1"/>
  <c r="C758" i="1"/>
  <c r="D758" i="1"/>
  <c r="P758" i="1" s="1" a="1"/>
  <c r="P758" i="1" s="1"/>
  <c r="R758" i="1" s="1"/>
  <c r="W758" i="1"/>
  <c r="B759" i="1"/>
  <c r="J755" i="5" s="1"/>
  <c r="C759" i="1"/>
  <c r="D759" i="1"/>
  <c r="P759" i="1" s="1" a="1"/>
  <c r="P759" i="1" s="1"/>
  <c r="R759" i="1" s="1"/>
  <c r="W759" i="1"/>
  <c r="B760" i="1"/>
  <c r="J756" i="5" s="1"/>
  <c r="C760" i="1"/>
  <c r="D760" i="1"/>
  <c r="P760" i="1" s="1" a="1"/>
  <c r="P760" i="1" s="1"/>
  <c r="R760" i="1" s="1"/>
  <c r="W760" i="1"/>
  <c r="B761" i="1"/>
  <c r="J757" i="5" s="1"/>
  <c r="C761" i="1"/>
  <c r="D761" i="1"/>
  <c r="P761" i="1" s="1" a="1"/>
  <c r="P761" i="1" s="1"/>
  <c r="R761" i="1" s="1"/>
  <c r="W761" i="1"/>
  <c r="B762" i="1"/>
  <c r="J758" i="5" s="1"/>
  <c r="C762" i="1"/>
  <c r="D762" i="1"/>
  <c r="P762" i="1" s="1" a="1"/>
  <c r="P762" i="1" s="1"/>
  <c r="R762" i="1" s="1"/>
  <c r="W762" i="1"/>
  <c r="B763" i="1"/>
  <c r="J759" i="5" s="1"/>
  <c r="C763" i="1"/>
  <c r="D763" i="1"/>
  <c r="P763" i="1" s="1" a="1"/>
  <c r="P763" i="1" s="1"/>
  <c r="R763" i="1" s="1"/>
  <c r="W763" i="1"/>
  <c r="B764" i="1"/>
  <c r="J760" i="5" s="1"/>
  <c r="C764" i="1"/>
  <c r="D764" i="1"/>
  <c r="P764" i="1" s="1" a="1"/>
  <c r="P764" i="1" s="1"/>
  <c r="R764" i="1" s="1"/>
  <c r="W764" i="1"/>
  <c r="B765" i="1"/>
  <c r="J761" i="5" s="1"/>
  <c r="C765" i="1"/>
  <c r="D765" i="1"/>
  <c r="P765" i="1" s="1" a="1"/>
  <c r="P765" i="1" s="1"/>
  <c r="R765" i="1" s="1"/>
  <c r="W765" i="1"/>
  <c r="B766" i="1"/>
  <c r="J762" i="5" s="1"/>
  <c r="C766" i="1"/>
  <c r="D766" i="1"/>
  <c r="P766" i="1" s="1" a="1"/>
  <c r="P766" i="1" s="1"/>
  <c r="R766" i="1" s="1"/>
  <c r="W766" i="1"/>
  <c r="B767" i="1"/>
  <c r="J763" i="5" s="1"/>
  <c r="C767" i="1"/>
  <c r="D767" i="1"/>
  <c r="P767" i="1" s="1" a="1"/>
  <c r="P767" i="1" s="1"/>
  <c r="R767" i="1" s="1"/>
  <c r="W767" i="1"/>
  <c r="B768" i="1"/>
  <c r="J764" i="5" s="1"/>
  <c r="C768" i="1"/>
  <c r="D768" i="1"/>
  <c r="P768" i="1" s="1" a="1"/>
  <c r="P768" i="1" s="1"/>
  <c r="R768" i="1" s="1"/>
  <c r="W768" i="1"/>
  <c r="B769" i="1"/>
  <c r="J765" i="5" s="1"/>
  <c r="C769" i="1"/>
  <c r="D769" i="1"/>
  <c r="P769" i="1" s="1" a="1"/>
  <c r="P769" i="1" s="1"/>
  <c r="R769" i="1" s="1"/>
  <c r="W769" i="1"/>
  <c r="B770" i="1"/>
  <c r="J766" i="5" s="1"/>
  <c r="C770" i="1"/>
  <c r="D770" i="1"/>
  <c r="P770" i="1" s="1" a="1"/>
  <c r="P770" i="1" s="1"/>
  <c r="R770" i="1" s="1"/>
  <c r="W770" i="1"/>
  <c r="B771" i="1"/>
  <c r="J767" i="5" s="1"/>
  <c r="C771" i="1"/>
  <c r="D771" i="1"/>
  <c r="P771" i="1" s="1" a="1"/>
  <c r="P771" i="1" s="1"/>
  <c r="R771" i="1" s="1"/>
  <c r="W771" i="1"/>
  <c r="B772" i="1"/>
  <c r="J768" i="5" s="1"/>
  <c r="C772" i="1"/>
  <c r="D772" i="1"/>
  <c r="P772" i="1" s="1" a="1"/>
  <c r="P772" i="1" s="1"/>
  <c r="R772" i="1" s="1"/>
  <c r="W772" i="1"/>
  <c r="B773" i="1"/>
  <c r="J769" i="5" s="1"/>
  <c r="C773" i="1"/>
  <c r="D773" i="1"/>
  <c r="P773" i="1" s="1" a="1"/>
  <c r="P773" i="1" s="1"/>
  <c r="R773" i="1" s="1"/>
  <c r="W773" i="1"/>
  <c r="B774" i="1"/>
  <c r="J770" i="5" s="1"/>
  <c r="C774" i="1"/>
  <c r="D774" i="1"/>
  <c r="P774" i="1" s="1" a="1"/>
  <c r="P774" i="1" s="1"/>
  <c r="R774" i="1" s="1"/>
  <c r="W774" i="1"/>
  <c r="B775" i="1"/>
  <c r="J771" i="5" s="1"/>
  <c r="C775" i="1"/>
  <c r="D775" i="1"/>
  <c r="P775" i="1" s="1" a="1"/>
  <c r="P775" i="1" s="1"/>
  <c r="R775" i="1" s="1"/>
  <c r="W775" i="1"/>
  <c r="B776" i="1"/>
  <c r="J772" i="5" s="1"/>
  <c r="C776" i="1"/>
  <c r="D776" i="1"/>
  <c r="P776" i="1" s="1" a="1"/>
  <c r="P776" i="1" s="1"/>
  <c r="R776" i="1" s="1"/>
  <c r="W776" i="1"/>
  <c r="B777" i="1"/>
  <c r="J773" i="5" s="1"/>
  <c r="C777" i="1"/>
  <c r="D777" i="1"/>
  <c r="P777" i="1" s="1" a="1"/>
  <c r="P777" i="1" s="1"/>
  <c r="R777" i="1" s="1"/>
  <c r="W777" i="1"/>
  <c r="B778" i="1"/>
  <c r="J774" i="5" s="1"/>
  <c r="C778" i="1"/>
  <c r="D778" i="1"/>
  <c r="P778" i="1" s="1" a="1"/>
  <c r="P778" i="1" s="1"/>
  <c r="R778" i="1" s="1"/>
  <c r="W778" i="1"/>
  <c r="B779" i="1"/>
  <c r="J775" i="5" s="1"/>
  <c r="C779" i="1"/>
  <c r="D779" i="1"/>
  <c r="P779" i="1" s="1" a="1"/>
  <c r="P779" i="1" s="1"/>
  <c r="R779" i="1" s="1"/>
  <c r="W779" i="1"/>
  <c r="B780" i="1"/>
  <c r="J776" i="5" s="1"/>
  <c r="C780" i="1"/>
  <c r="D780" i="1"/>
  <c r="P780" i="1" s="1" a="1"/>
  <c r="P780" i="1" s="1"/>
  <c r="R780" i="1" s="1"/>
  <c r="W780" i="1"/>
  <c r="B781" i="1"/>
  <c r="J777" i="5" s="1"/>
  <c r="C781" i="1"/>
  <c r="D781" i="1"/>
  <c r="P781" i="1" s="1" a="1"/>
  <c r="P781" i="1" s="1"/>
  <c r="R781" i="1" s="1"/>
  <c r="W781" i="1"/>
  <c r="B782" i="1"/>
  <c r="J778" i="5" s="1"/>
  <c r="C782" i="1"/>
  <c r="D782" i="1"/>
  <c r="P782" i="1" s="1" a="1"/>
  <c r="P782" i="1" s="1"/>
  <c r="R782" i="1" s="1"/>
  <c r="W782" i="1"/>
  <c r="B783" i="1"/>
  <c r="J779" i="5" s="1"/>
  <c r="C783" i="1"/>
  <c r="D783" i="1"/>
  <c r="P783" i="1" s="1" a="1"/>
  <c r="P783" i="1" s="1"/>
  <c r="R783" i="1" s="1"/>
  <c r="W783" i="1"/>
  <c r="B784" i="1"/>
  <c r="J780" i="5" s="1"/>
  <c r="C784" i="1"/>
  <c r="D784" i="1"/>
  <c r="P784" i="1" s="1" a="1"/>
  <c r="P784" i="1" s="1"/>
  <c r="R784" i="1" s="1"/>
  <c r="W784" i="1"/>
  <c r="B785" i="1"/>
  <c r="J781" i="5" s="1"/>
  <c r="C785" i="1"/>
  <c r="D785" i="1"/>
  <c r="P785" i="1" s="1" a="1"/>
  <c r="P785" i="1" s="1"/>
  <c r="R785" i="1" s="1"/>
  <c r="W785" i="1"/>
  <c r="B786" i="1"/>
  <c r="J782" i="5" s="1"/>
  <c r="C786" i="1"/>
  <c r="D786" i="1"/>
  <c r="P786" i="1" s="1" a="1"/>
  <c r="P786" i="1" s="1"/>
  <c r="R786" i="1" s="1"/>
  <c r="W786" i="1"/>
  <c r="B787" i="1"/>
  <c r="J783" i="5" s="1"/>
  <c r="C787" i="1"/>
  <c r="D787" i="1"/>
  <c r="P787" i="1" s="1" a="1"/>
  <c r="P787" i="1" s="1"/>
  <c r="R787" i="1" s="1"/>
  <c r="W787" i="1"/>
  <c r="B788" i="1"/>
  <c r="J784" i="5" s="1"/>
  <c r="C788" i="1"/>
  <c r="D788" i="1"/>
  <c r="P788" i="1" s="1" a="1"/>
  <c r="P788" i="1" s="1"/>
  <c r="R788" i="1" s="1"/>
  <c r="W788" i="1"/>
  <c r="B789" i="1"/>
  <c r="J785" i="5" s="1"/>
  <c r="C789" i="1"/>
  <c r="D789" i="1"/>
  <c r="P789" i="1" s="1" a="1"/>
  <c r="P789" i="1" s="1"/>
  <c r="R789" i="1" s="1"/>
  <c r="W789" i="1"/>
  <c r="B790" i="1"/>
  <c r="J786" i="5" s="1"/>
  <c r="C790" i="1"/>
  <c r="D790" i="1"/>
  <c r="P790" i="1" s="1" a="1"/>
  <c r="P790" i="1" s="1"/>
  <c r="R790" i="1" s="1"/>
  <c r="W790" i="1"/>
  <c r="B791" i="1"/>
  <c r="J787" i="5" s="1"/>
  <c r="C791" i="1"/>
  <c r="D791" i="1"/>
  <c r="P791" i="1" s="1" a="1"/>
  <c r="P791" i="1" s="1"/>
  <c r="R791" i="1" s="1"/>
  <c r="W791" i="1"/>
  <c r="B792" i="1"/>
  <c r="J788" i="5" s="1"/>
  <c r="C792" i="1"/>
  <c r="D792" i="1"/>
  <c r="P792" i="1" s="1" a="1"/>
  <c r="P792" i="1" s="1"/>
  <c r="R792" i="1" s="1"/>
  <c r="W792" i="1"/>
  <c r="B793" i="1"/>
  <c r="J789" i="5" s="1"/>
  <c r="C793" i="1"/>
  <c r="D793" i="1"/>
  <c r="P793" i="1" s="1" a="1"/>
  <c r="P793" i="1" s="1"/>
  <c r="R793" i="1" s="1"/>
  <c r="W793" i="1"/>
  <c r="B794" i="1"/>
  <c r="J790" i="5" s="1"/>
  <c r="C794" i="1"/>
  <c r="D794" i="1"/>
  <c r="P794" i="1" s="1" a="1"/>
  <c r="P794" i="1" s="1"/>
  <c r="R794" i="1" s="1"/>
  <c r="W794" i="1"/>
  <c r="B795" i="1"/>
  <c r="J791" i="5" s="1"/>
  <c r="C795" i="1"/>
  <c r="D795" i="1"/>
  <c r="P795" i="1" s="1" a="1"/>
  <c r="P795" i="1" s="1"/>
  <c r="R795" i="1" s="1"/>
  <c r="W795" i="1"/>
  <c r="B796" i="1"/>
  <c r="J792" i="5" s="1"/>
  <c r="C796" i="1"/>
  <c r="D796" i="1"/>
  <c r="P796" i="1" s="1" a="1"/>
  <c r="P796" i="1" s="1"/>
  <c r="R796" i="1" s="1"/>
  <c r="W796" i="1"/>
  <c r="B797" i="1"/>
  <c r="J793" i="5" s="1"/>
  <c r="C797" i="1"/>
  <c r="D797" i="1"/>
  <c r="P797" i="1" s="1" a="1"/>
  <c r="P797" i="1" s="1"/>
  <c r="R797" i="1" s="1"/>
  <c r="W797" i="1"/>
  <c r="B798" i="1"/>
  <c r="J794" i="5" s="1"/>
  <c r="C798" i="1"/>
  <c r="D798" i="1"/>
  <c r="P798" i="1" s="1" a="1"/>
  <c r="P798" i="1" s="1"/>
  <c r="R798" i="1" s="1"/>
  <c r="W798" i="1"/>
  <c r="B799" i="1"/>
  <c r="J795" i="5" s="1"/>
  <c r="C799" i="1"/>
  <c r="D799" i="1"/>
  <c r="P799" i="1" s="1" a="1"/>
  <c r="P799" i="1" s="1"/>
  <c r="R799" i="1" s="1"/>
  <c r="W799" i="1"/>
  <c r="B800" i="1"/>
  <c r="J796" i="5" s="1"/>
  <c r="C800" i="1"/>
  <c r="D800" i="1"/>
  <c r="P800" i="1" s="1" a="1"/>
  <c r="P800" i="1" s="1"/>
  <c r="R800" i="1" s="1"/>
  <c r="W800" i="1"/>
  <c r="B801" i="1"/>
  <c r="J797" i="5" s="1"/>
  <c r="C801" i="1"/>
  <c r="D801" i="1"/>
  <c r="P801" i="1" s="1" a="1"/>
  <c r="P801" i="1" s="1"/>
  <c r="R801" i="1" s="1"/>
  <c r="W801" i="1"/>
  <c r="B802" i="1"/>
  <c r="J798" i="5" s="1"/>
  <c r="C802" i="1"/>
  <c r="D802" i="1"/>
  <c r="P802" i="1" s="1" a="1"/>
  <c r="P802" i="1" s="1"/>
  <c r="R802" i="1" s="1"/>
  <c r="W802" i="1"/>
  <c r="B803" i="1"/>
  <c r="J799" i="5" s="1"/>
  <c r="C803" i="1"/>
  <c r="D803" i="1"/>
  <c r="P803" i="1" s="1" a="1"/>
  <c r="P803" i="1" s="1"/>
  <c r="R803" i="1" s="1"/>
  <c r="W803" i="1"/>
  <c r="B804" i="1"/>
  <c r="J800" i="5" s="1"/>
  <c r="C804" i="1"/>
  <c r="D804" i="1"/>
  <c r="P804" i="1" s="1" a="1"/>
  <c r="P804" i="1" s="1"/>
  <c r="R804" i="1" s="1"/>
  <c r="W804" i="1"/>
  <c r="B805" i="1"/>
  <c r="J801" i="5" s="1"/>
  <c r="C805" i="1"/>
  <c r="D805" i="1"/>
  <c r="P805" i="1" s="1" a="1"/>
  <c r="P805" i="1" s="1"/>
  <c r="R805" i="1" s="1"/>
  <c r="W805" i="1"/>
  <c r="B806" i="1"/>
  <c r="J802" i="5" s="1"/>
  <c r="C806" i="1"/>
  <c r="D806" i="1"/>
  <c r="P806" i="1" s="1" a="1"/>
  <c r="P806" i="1" s="1"/>
  <c r="R806" i="1" s="1"/>
  <c r="W806" i="1"/>
  <c r="B807" i="1"/>
  <c r="J803" i="5" s="1"/>
  <c r="C807" i="1"/>
  <c r="D807" i="1"/>
  <c r="P807" i="1" s="1" a="1"/>
  <c r="P807" i="1" s="1"/>
  <c r="R807" i="1" s="1"/>
  <c r="W807" i="1"/>
  <c r="B808" i="1"/>
  <c r="J804" i="5" s="1"/>
  <c r="C808" i="1"/>
  <c r="D808" i="1"/>
  <c r="P808" i="1" s="1" a="1"/>
  <c r="P808" i="1" s="1"/>
  <c r="R808" i="1" s="1"/>
  <c r="W808" i="1"/>
  <c r="B809" i="1"/>
  <c r="J805" i="5" s="1"/>
  <c r="C809" i="1"/>
  <c r="D809" i="1"/>
  <c r="P809" i="1" s="1" a="1"/>
  <c r="P809" i="1" s="1"/>
  <c r="R809" i="1" s="1"/>
  <c r="W809" i="1"/>
  <c r="B810" i="1"/>
  <c r="J806" i="5" s="1"/>
  <c r="C810" i="1"/>
  <c r="D810" i="1"/>
  <c r="P810" i="1" s="1" a="1"/>
  <c r="P810" i="1" s="1"/>
  <c r="R810" i="1" s="1"/>
  <c r="W810" i="1"/>
  <c r="B811" i="1"/>
  <c r="J807" i="5" s="1"/>
  <c r="C811" i="1"/>
  <c r="D811" i="1"/>
  <c r="P811" i="1" s="1" a="1"/>
  <c r="P811" i="1" s="1"/>
  <c r="R811" i="1" s="1"/>
  <c r="W811" i="1"/>
  <c r="B812" i="1"/>
  <c r="J808" i="5" s="1"/>
  <c r="C812" i="1"/>
  <c r="D812" i="1"/>
  <c r="P812" i="1" s="1" a="1"/>
  <c r="P812" i="1" s="1"/>
  <c r="R812" i="1" s="1"/>
  <c r="W812" i="1"/>
  <c r="B813" i="1"/>
  <c r="J809" i="5" s="1"/>
  <c r="C813" i="1"/>
  <c r="D813" i="1"/>
  <c r="P813" i="1" s="1" a="1"/>
  <c r="P813" i="1" s="1"/>
  <c r="R813" i="1" s="1"/>
  <c r="W813" i="1"/>
  <c r="B814" i="1"/>
  <c r="J810" i="5" s="1"/>
  <c r="C814" i="1"/>
  <c r="D814" i="1"/>
  <c r="P814" i="1" s="1" a="1"/>
  <c r="P814" i="1" s="1"/>
  <c r="R814" i="1" s="1"/>
  <c r="W814" i="1"/>
  <c r="B815" i="1"/>
  <c r="J811" i="5" s="1"/>
  <c r="C815" i="1"/>
  <c r="D815" i="1"/>
  <c r="P815" i="1" s="1" a="1"/>
  <c r="P815" i="1" s="1"/>
  <c r="R815" i="1" s="1"/>
  <c r="W815" i="1"/>
  <c r="B816" i="1"/>
  <c r="J812" i="5" s="1"/>
  <c r="C816" i="1"/>
  <c r="D816" i="1"/>
  <c r="P816" i="1" s="1" a="1"/>
  <c r="P816" i="1" s="1"/>
  <c r="R816" i="1" s="1"/>
  <c r="W816" i="1"/>
  <c r="B817" i="1"/>
  <c r="J813" i="5" s="1"/>
  <c r="C817" i="1"/>
  <c r="D817" i="1"/>
  <c r="P817" i="1" s="1" a="1"/>
  <c r="P817" i="1" s="1"/>
  <c r="R817" i="1" s="1"/>
  <c r="W817" i="1"/>
  <c r="B818" i="1"/>
  <c r="J814" i="5" s="1"/>
  <c r="C818" i="1"/>
  <c r="D818" i="1"/>
  <c r="P818" i="1" s="1" a="1"/>
  <c r="P818" i="1" s="1"/>
  <c r="R818" i="1" s="1"/>
  <c r="W818" i="1"/>
  <c r="B819" i="1"/>
  <c r="J815" i="5" s="1"/>
  <c r="C819" i="1"/>
  <c r="D819" i="1"/>
  <c r="P819" i="1" s="1" a="1"/>
  <c r="P819" i="1" s="1"/>
  <c r="R819" i="1" s="1"/>
  <c r="W819" i="1"/>
  <c r="B820" i="1"/>
  <c r="J816" i="5" s="1"/>
  <c r="C820" i="1"/>
  <c r="D820" i="1"/>
  <c r="P820" i="1" s="1" a="1"/>
  <c r="P820" i="1" s="1"/>
  <c r="R820" i="1" s="1"/>
  <c r="W820" i="1"/>
  <c r="B821" i="1"/>
  <c r="J817" i="5" s="1"/>
  <c r="C821" i="1"/>
  <c r="D821" i="1"/>
  <c r="P821" i="1" s="1" a="1"/>
  <c r="P821" i="1" s="1"/>
  <c r="R821" i="1" s="1"/>
  <c r="W821" i="1"/>
  <c r="B822" i="1"/>
  <c r="J818" i="5" s="1"/>
  <c r="C822" i="1"/>
  <c r="D822" i="1"/>
  <c r="P822" i="1" s="1" a="1"/>
  <c r="P822" i="1" s="1"/>
  <c r="R822" i="1" s="1"/>
  <c r="W822" i="1"/>
  <c r="B823" i="1"/>
  <c r="J819" i="5" s="1"/>
  <c r="C823" i="1"/>
  <c r="D823" i="1"/>
  <c r="P823" i="1" s="1" a="1"/>
  <c r="P823" i="1" s="1"/>
  <c r="R823" i="1" s="1"/>
  <c r="W823" i="1"/>
  <c r="B824" i="1"/>
  <c r="J820" i="5" s="1"/>
  <c r="C824" i="1"/>
  <c r="D824" i="1"/>
  <c r="P824" i="1" s="1" a="1"/>
  <c r="P824" i="1" s="1"/>
  <c r="R824" i="1" s="1"/>
  <c r="W824" i="1"/>
  <c r="B825" i="1"/>
  <c r="J821" i="5" s="1"/>
  <c r="C825" i="1"/>
  <c r="D825" i="1"/>
  <c r="P825" i="1" s="1" a="1"/>
  <c r="P825" i="1" s="1"/>
  <c r="R825" i="1" s="1"/>
  <c r="W825" i="1"/>
  <c r="B826" i="1"/>
  <c r="J822" i="5" s="1"/>
  <c r="C826" i="1"/>
  <c r="D826" i="1"/>
  <c r="P826" i="1" s="1" a="1"/>
  <c r="P826" i="1" s="1"/>
  <c r="R826" i="1" s="1"/>
  <c r="W826" i="1"/>
  <c r="B827" i="1"/>
  <c r="J823" i="5" s="1"/>
  <c r="C827" i="1"/>
  <c r="D827" i="1"/>
  <c r="P827" i="1" s="1" a="1"/>
  <c r="P827" i="1" s="1"/>
  <c r="R827" i="1" s="1"/>
  <c r="W827" i="1"/>
  <c r="B828" i="1"/>
  <c r="J824" i="5" s="1"/>
  <c r="C828" i="1"/>
  <c r="D828" i="1"/>
  <c r="P828" i="1" s="1" a="1"/>
  <c r="P828" i="1" s="1"/>
  <c r="R828" i="1" s="1"/>
  <c r="W828" i="1"/>
  <c r="B829" i="1"/>
  <c r="J825" i="5" s="1"/>
  <c r="C829" i="1"/>
  <c r="D829" i="1"/>
  <c r="P829" i="1" s="1" a="1"/>
  <c r="P829" i="1" s="1"/>
  <c r="R829" i="1" s="1"/>
  <c r="W829" i="1"/>
  <c r="B830" i="1"/>
  <c r="J826" i="5" s="1"/>
  <c r="C830" i="1"/>
  <c r="D830" i="1"/>
  <c r="P830" i="1" s="1" a="1"/>
  <c r="P830" i="1" s="1"/>
  <c r="R830" i="1" s="1"/>
  <c r="W830" i="1"/>
  <c r="B831" i="1"/>
  <c r="J827" i="5" s="1"/>
  <c r="C831" i="1"/>
  <c r="D831" i="1"/>
  <c r="P831" i="1" s="1" a="1"/>
  <c r="P831" i="1" s="1"/>
  <c r="R831" i="1" s="1"/>
  <c r="W831" i="1"/>
  <c r="B832" i="1"/>
  <c r="J828" i="5" s="1"/>
  <c r="C832" i="1"/>
  <c r="D832" i="1"/>
  <c r="P832" i="1" s="1" a="1"/>
  <c r="P832" i="1" s="1"/>
  <c r="R832" i="1" s="1"/>
  <c r="W832" i="1"/>
  <c r="B833" i="1"/>
  <c r="J829" i="5" s="1"/>
  <c r="C833" i="1"/>
  <c r="D833" i="1"/>
  <c r="P833" i="1" s="1" a="1"/>
  <c r="P833" i="1" s="1"/>
  <c r="R833" i="1" s="1"/>
  <c r="W833" i="1"/>
  <c r="B834" i="1"/>
  <c r="J830" i="5" s="1"/>
  <c r="C834" i="1"/>
  <c r="D834" i="1"/>
  <c r="P834" i="1" s="1" a="1"/>
  <c r="P834" i="1" s="1"/>
  <c r="R834" i="1" s="1"/>
  <c r="W834" i="1"/>
  <c r="B835" i="1"/>
  <c r="J831" i="5" s="1"/>
  <c r="C835" i="1"/>
  <c r="D835" i="1"/>
  <c r="P835" i="1" s="1" a="1"/>
  <c r="P835" i="1" s="1"/>
  <c r="R835" i="1" s="1"/>
  <c r="W835" i="1"/>
  <c r="B836" i="1"/>
  <c r="J832" i="5" s="1"/>
  <c r="C836" i="1"/>
  <c r="D836" i="1"/>
  <c r="P836" i="1" s="1" a="1"/>
  <c r="P836" i="1" s="1"/>
  <c r="R836" i="1" s="1"/>
  <c r="W836" i="1"/>
  <c r="B837" i="1"/>
  <c r="J833" i="5" s="1"/>
  <c r="C837" i="1"/>
  <c r="D837" i="1"/>
  <c r="P837" i="1" s="1" a="1"/>
  <c r="P837" i="1" s="1"/>
  <c r="R837" i="1" s="1"/>
  <c r="W837" i="1"/>
  <c r="B838" i="1"/>
  <c r="J834" i="5" s="1"/>
  <c r="C838" i="1"/>
  <c r="D838" i="1"/>
  <c r="P838" i="1" s="1" a="1"/>
  <c r="P838" i="1" s="1"/>
  <c r="R838" i="1" s="1"/>
  <c r="W838" i="1"/>
  <c r="B839" i="1"/>
  <c r="J835" i="5" s="1"/>
  <c r="C839" i="1"/>
  <c r="D839" i="1"/>
  <c r="P839" i="1" s="1" a="1"/>
  <c r="P839" i="1" s="1"/>
  <c r="R839" i="1" s="1"/>
  <c r="W839" i="1"/>
  <c r="B840" i="1"/>
  <c r="J836" i="5" s="1"/>
  <c r="C840" i="1"/>
  <c r="D840" i="1"/>
  <c r="P840" i="1" s="1" a="1"/>
  <c r="P840" i="1" s="1"/>
  <c r="R840" i="1" s="1"/>
  <c r="W840" i="1"/>
  <c r="B841" i="1"/>
  <c r="J837" i="5" s="1"/>
  <c r="C841" i="1"/>
  <c r="D841" i="1"/>
  <c r="P841" i="1" s="1" a="1"/>
  <c r="P841" i="1" s="1"/>
  <c r="R841" i="1" s="1"/>
  <c r="W841" i="1"/>
  <c r="B842" i="1"/>
  <c r="J838" i="5" s="1"/>
  <c r="C842" i="1"/>
  <c r="D842" i="1"/>
  <c r="P842" i="1" s="1" a="1"/>
  <c r="P842" i="1" s="1"/>
  <c r="R842" i="1" s="1"/>
  <c r="W842" i="1"/>
  <c r="B843" i="1"/>
  <c r="J839" i="5" s="1"/>
  <c r="C843" i="1"/>
  <c r="D843" i="1"/>
  <c r="P843" i="1" s="1" a="1"/>
  <c r="P843" i="1" s="1"/>
  <c r="R843" i="1" s="1"/>
  <c r="W843" i="1"/>
  <c r="B844" i="1"/>
  <c r="J840" i="5" s="1"/>
  <c r="C844" i="1"/>
  <c r="D844" i="1"/>
  <c r="P844" i="1" s="1" a="1"/>
  <c r="P844" i="1" s="1"/>
  <c r="R844" i="1" s="1"/>
  <c r="W844" i="1"/>
  <c r="B845" i="1"/>
  <c r="J841" i="5" s="1"/>
  <c r="C845" i="1"/>
  <c r="D845" i="1"/>
  <c r="P845" i="1" s="1" a="1"/>
  <c r="P845" i="1" s="1"/>
  <c r="R845" i="1" s="1"/>
  <c r="W845" i="1"/>
  <c r="B846" i="1"/>
  <c r="J842" i="5" s="1"/>
  <c r="C846" i="1"/>
  <c r="D846" i="1"/>
  <c r="P846" i="1" s="1" a="1"/>
  <c r="P846" i="1" s="1"/>
  <c r="R846" i="1" s="1"/>
  <c r="W846" i="1"/>
  <c r="B847" i="1"/>
  <c r="J843" i="5" s="1"/>
  <c r="C847" i="1"/>
  <c r="D847" i="1"/>
  <c r="P847" i="1" s="1" a="1"/>
  <c r="P847" i="1" s="1"/>
  <c r="R847" i="1" s="1"/>
  <c r="W847" i="1"/>
  <c r="B848" i="1"/>
  <c r="J844" i="5" s="1"/>
  <c r="C848" i="1"/>
  <c r="D848" i="1"/>
  <c r="P848" i="1" s="1" a="1"/>
  <c r="P848" i="1" s="1"/>
  <c r="R848" i="1" s="1"/>
  <c r="W848" i="1"/>
  <c r="B849" i="1"/>
  <c r="J845" i="5" s="1"/>
  <c r="C849" i="1"/>
  <c r="D849" i="1"/>
  <c r="P849" i="1" s="1" a="1"/>
  <c r="P849" i="1" s="1"/>
  <c r="R849" i="1" s="1"/>
  <c r="W849" i="1"/>
  <c r="B850" i="1"/>
  <c r="J846" i="5" s="1"/>
  <c r="C850" i="1"/>
  <c r="D850" i="1"/>
  <c r="P850" i="1" s="1" a="1"/>
  <c r="P850" i="1" s="1"/>
  <c r="R850" i="1" s="1"/>
  <c r="W850" i="1"/>
  <c r="B851" i="1"/>
  <c r="J847" i="5" s="1"/>
  <c r="C851" i="1"/>
  <c r="D851" i="1"/>
  <c r="P851" i="1" s="1" a="1"/>
  <c r="P851" i="1" s="1"/>
  <c r="R851" i="1" s="1"/>
  <c r="W851" i="1"/>
  <c r="B852" i="1"/>
  <c r="J848" i="5" s="1"/>
  <c r="C852" i="1"/>
  <c r="D852" i="1"/>
  <c r="P852" i="1" s="1" a="1"/>
  <c r="P852" i="1" s="1"/>
  <c r="R852" i="1" s="1"/>
  <c r="W852" i="1"/>
  <c r="B853" i="1"/>
  <c r="J849" i="5" s="1"/>
  <c r="C853" i="1"/>
  <c r="D853" i="1"/>
  <c r="P853" i="1" s="1" a="1"/>
  <c r="P853" i="1" s="1"/>
  <c r="R853" i="1" s="1"/>
  <c r="W853" i="1"/>
  <c r="B854" i="1"/>
  <c r="J850" i="5" s="1"/>
  <c r="C854" i="1"/>
  <c r="D854" i="1"/>
  <c r="P854" i="1" s="1" a="1"/>
  <c r="P854" i="1" s="1"/>
  <c r="R854" i="1" s="1"/>
  <c r="W854" i="1"/>
  <c r="B855" i="1"/>
  <c r="J851" i="5" s="1"/>
  <c r="C855" i="1"/>
  <c r="D855" i="1"/>
  <c r="P855" i="1" s="1" a="1"/>
  <c r="P855" i="1" s="1"/>
  <c r="R855" i="1" s="1"/>
  <c r="W855" i="1"/>
  <c r="B856" i="1"/>
  <c r="J852" i="5" s="1"/>
  <c r="C856" i="1"/>
  <c r="D856" i="1"/>
  <c r="P856" i="1" s="1" a="1"/>
  <c r="P856" i="1" s="1"/>
  <c r="R856" i="1" s="1"/>
  <c r="W856" i="1"/>
  <c r="B857" i="1"/>
  <c r="J853" i="5" s="1"/>
  <c r="C857" i="1"/>
  <c r="D857" i="1"/>
  <c r="P857" i="1" s="1" a="1"/>
  <c r="P857" i="1" s="1"/>
  <c r="R857" i="1" s="1"/>
  <c r="W857" i="1"/>
  <c r="B858" i="1"/>
  <c r="J854" i="5" s="1"/>
  <c r="C858" i="1"/>
  <c r="D858" i="1"/>
  <c r="P858" i="1" s="1" a="1"/>
  <c r="P858" i="1" s="1"/>
  <c r="R858" i="1" s="1"/>
  <c r="W858" i="1"/>
  <c r="B859" i="1"/>
  <c r="J855" i="5" s="1"/>
  <c r="C859" i="1"/>
  <c r="D859" i="1"/>
  <c r="P859" i="1" s="1" a="1"/>
  <c r="P859" i="1" s="1"/>
  <c r="R859" i="1" s="1"/>
  <c r="W859" i="1"/>
  <c r="B860" i="1"/>
  <c r="J856" i="5" s="1"/>
  <c r="C860" i="1"/>
  <c r="D860" i="1"/>
  <c r="P860" i="1" s="1" a="1"/>
  <c r="P860" i="1" s="1"/>
  <c r="R860" i="1" s="1"/>
  <c r="W860" i="1"/>
  <c r="B861" i="1"/>
  <c r="J857" i="5" s="1"/>
  <c r="C861" i="1"/>
  <c r="D861" i="1"/>
  <c r="P861" i="1" s="1" a="1"/>
  <c r="P861" i="1" s="1"/>
  <c r="R861" i="1" s="1"/>
  <c r="W861" i="1"/>
  <c r="B862" i="1"/>
  <c r="J858" i="5" s="1"/>
  <c r="C862" i="1"/>
  <c r="D862" i="1"/>
  <c r="P862" i="1" s="1" a="1"/>
  <c r="P862" i="1" s="1"/>
  <c r="R862" i="1" s="1"/>
  <c r="W862" i="1"/>
  <c r="B863" i="1"/>
  <c r="J859" i="5" s="1"/>
  <c r="C863" i="1"/>
  <c r="D863" i="1"/>
  <c r="P863" i="1" s="1" a="1"/>
  <c r="P863" i="1" s="1"/>
  <c r="R863" i="1" s="1"/>
  <c r="W863" i="1"/>
  <c r="B864" i="1"/>
  <c r="J860" i="5" s="1"/>
  <c r="C864" i="1"/>
  <c r="D864" i="1"/>
  <c r="P864" i="1" s="1" a="1"/>
  <c r="P864" i="1" s="1"/>
  <c r="R864" i="1" s="1"/>
  <c r="W864" i="1"/>
  <c r="B865" i="1"/>
  <c r="J861" i="5" s="1"/>
  <c r="C865" i="1"/>
  <c r="D865" i="1"/>
  <c r="P865" i="1" s="1" a="1"/>
  <c r="P865" i="1" s="1"/>
  <c r="R865" i="1" s="1"/>
  <c r="W865" i="1"/>
  <c r="B866" i="1"/>
  <c r="J862" i="5" s="1"/>
  <c r="C866" i="1"/>
  <c r="D866" i="1"/>
  <c r="P866" i="1" s="1" a="1"/>
  <c r="P866" i="1" s="1"/>
  <c r="R866" i="1" s="1"/>
  <c r="W866" i="1"/>
  <c r="B867" i="1"/>
  <c r="J863" i="5" s="1"/>
  <c r="C867" i="1"/>
  <c r="D867" i="1"/>
  <c r="P867" i="1" s="1" a="1"/>
  <c r="P867" i="1" s="1"/>
  <c r="R867" i="1" s="1"/>
  <c r="W867" i="1"/>
  <c r="B868" i="1"/>
  <c r="J864" i="5" s="1"/>
  <c r="C868" i="1"/>
  <c r="D868" i="1"/>
  <c r="P868" i="1" s="1" a="1"/>
  <c r="P868" i="1" s="1"/>
  <c r="R868" i="1" s="1"/>
  <c r="W868" i="1"/>
  <c r="B869" i="1"/>
  <c r="J865" i="5" s="1"/>
  <c r="C869" i="1"/>
  <c r="D869" i="1"/>
  <c r="P869" i="1" s="1" a="1"/>
  <c r="P869" i="1" s="1"/>
  <c r="R869" i="1" s="1"/>
  <c r="W869" i="1"/>
  <c r="B870" i="1"/>
  <c r="J866" i="5" s="1"/>
  <c r="C870" i="1"/>
  <c r="D870" i="1"/>
  <c r="P870" i="1" s="1" a="1"/>
  <c r="P870" i="1" s="1"/>
  <c r="R870" i="1" s="1"/>
  <c r="W870" i="1"/>
  <c r="B871" i="1"/>
  <c r="J867" i="5" s="1"/>
  <c r="C871" i="1"/>
  <c r="D871" i="1"/>
  <c r="P871" i="1" s="1" a="1"/>
  <c r="P871" i="1" s="1"/>
  <c r="R871" i="1" s="1"/>
  <c r="W871" i="1"/>
  <c r="B872" i="1"/>
  <c r="J868" i="5" s="1"/>
  <c r="C872" i="1"/>
  <c r="D872" i="1"/>
  <c r="P872" i="1" s="1" a="1"/>
  <c r="P872" i="1" s="1"/>
  <c r="R872" i="1" s="1"/>
  <c r="W872" i="1"/>
  <c r="B873" i="1"/>
  <c r="J869" i="5" s="1"/>
  <c r="C873" i="1"/>
  <c r="D873" i="1"/>
  <c r="P873" i="1" s="1" a="1"/>
  <c r="P873" i="1" s="1"/>
  <c r="R873" i="1" s="1"/>
  <c r="W873" i="1"/>
  <c r="B874" i="1"/>
  <c r="J870" i="5" s="1"/>
  <c r="C874" i="1"/>
  <c r="D874" i="1"/>
  <c r="P874" i="1" s="1" a="1"/>
  <c r="P874" i="1" s="1"/>
  <c r="R874" i="1" s="1"/>
  <c r="W874" i="1"/>
  <c r="B875" i="1"/>
  <c r="J871" i="5" s="1"/>
  <c r="C875" i="1"/>
  <c r="D875" i="1"/>
  <c r="P875" i="1" s="1" a="1"/>
  <c r="P875" i="1" s="1"/>
  <c r="R875" i="1" s="1"/>
  <c r="W875" i="1"/>
  <c r="B876" i="1"/>
  <c r="J872" i="5" s="1"/>
  <c r="C876" i="1"/>
  <c r="D876" i="1"/>
  <c r="P876" i="1" s="1" a="1"/>
  <c r="P876" i="1" s="1"/>
  <c r="R876" i="1" s="1"/>
  <c r="W876" i="1"/>
  <c r="B877" i="1"/>
  <c r="J873" i="5" s="1"/>
  <c r="C877" i="1"/>
  <c r="D877" i="1"/>
  <c r="P877" i="1" s="1" a="1"/>
  <c r="P877" i="1" s="1"/>
  <c r="R877" i="1" s="1"/>
  <c r="W877" i="1"/>
  <c r="B878" i="1"/>
  <c r="J874" i="5" s="1"/>
  <c r="C878" i="1"/>
  <c r="D878" i="1"/>
  <c r="P878" i="1" s="1" a="1"/>
  <c r="P878" i="1" s="1"/>
  <c r="R878" i="1" s="1"/>
  <c r="W878" i="1"/>
  <c r="B879" i="1"/>
  <c r="J875" i="5" s="1"/>
  <c r="C879" i="1"/>
  <c r="D879" i="1"/>
  <c r="P879" i="1" s="1" a="1"/>
  <c r="P879" i="1" s="1"/>
  <c r="R879" i="1" s="1"/>
  <c r="W879" i="1"/>
  <c r="B880" i="1"/>
  <c r="J876" i="5" s="1"/>
  <c r="C880" i="1"/>
  <c r="D880" i="1"/>
  <c r="P880" i="1" s="1" a="1"/>
  <c r="P880" i="1" s="1"/>
  <c r="R880" i="1" s="1"/>
  <c r="W880" i="1"/>
  <c r="B881" i="1"/>
  <c r="J877" i="5" s="1"/>
  <c r="C881" i="1"/>
  <c r="D881" i="1"/>
  <c r="P881" i="1" s="1" a="1"/>
  <c r="P881" i="1" s="1"/>
  <c r="R881" i="1" s="1"/>
  <c r="W881" i="1"/>
  <c r="B882" i="1"/>
  <c r="J878" i="5" s="1"/>
  <c r="C882" i="1"/>
  <c r="D882" i="1"/>
  <c r="P882" i="1" s="1" a="1"/>
  <c r="P882" i="1" s="1"/>
  <c r="R882" i="1" s="1"/>
  <c r="W882" i="1"/>
  <c r="B883" i="1"/>
  <c r="J879" i="5" s="1"/>
  <c r="C883" i="1"/>
  <c r="D883" i="1"/>
  <c r="P883" i="1" s="1" a="1"/>
  <c r="P883" i="1" s="1"/>
  <c r="R883" i="1" s="1"/>
  <c r="W883" i="1"/>
  <c r="B884" i="1"/>
  <c r="J880" i="5" s="1"/>
  <c r="C884" i="1"/>
  <c r="D884" i="1"/>
  <c r="P884" i="1" s="1" a="1"/>
  <c r="P884" i="1" s="1"/>
  <c r="R884" i="1" s="1"/>
  <c r="W884" i="1"/>
  <c r="B885" i="1"/>
  <c r="J881" i="5" s="1"/>
  <c r="C885" i="1"/>
  <c r="D885" i="1"/>
  <c r="P885" i="1" s="1" a="1"/>
  <c r="P885" i="1" s="1"/>
  <c r="R885" i="1" s="1"/>
  <c r="W885" i="1"/>
  <c r="B886" i="1"/>
  <c r="J882" i="5" s="1"/>
  <c r="C886" i="1"/>
  <c r="D886" i="1"/>
  <c r="P886" i="1" s="1" a="1"/>
  <c r="P886" i="1" s="1"/>
  <c r="R886" i="1" s="1"/>
  <c r="W886" i="1"/>
  <c r="B887" i="1"/>
  <c r="J883" i="5" s="1"/>
  <c r="C887" i="1"/>
  <c r="D887" i="1"/>
  <c r="P887" i="1" s="1" a="1"/>
  <c r="P887" i="1" s="1"/>
  <c r="R887" i="1" s="1"/>
  <c r="W887" i="1"/>
  <c r="B888" i="1"/>
  <c r="J884" i="5" s="1"/>
  <c r="C888" i="1"/>
  <c r="D888" i="1"/>
  <c r="P888" i="1" s="1" a="1"/>
  <c r="P888" i="1" s="1"/>
  <c r="R888" i="1" s="1"/>
  <c r="W888" i="1"/>
  <c r="B889" i="1"/>
  <c r="J885" i="5" s="1"/>
  <c r="C889" i="1"/>
  <c r="D889" i="1"/>
  <c r="P889" i="1" s="1" a="1"/>
  <c r="P889" i="1" s="1"/>
  <c r="R889" i="1" s="1"/>
  <c r="W889" i="1"/>
  <c r="B890" i="1"/>
  <c r="J886" i="5" s="1"/>
  <c r="C890" i="1"/>
  <c r="D890" i="1"/>
  <c r="P890" i="1" s="1" a="1"/>
  <c r="P890" i="1" s="1"/>
  <c r="R890" i="1" s="1"/>
  <c r="W890" i="1"/>
  <c r="B891" i="1"/>
  <c r="J887" i="5" s="1"/>
  <c r="C891" i="1"/>
  <c r="D891" i="1"/>
  <c r="P891" i="1" s="1" a="1"/>
  <c r="P891" i="1" s="1"/>
  <c r="R891" i="1" s="1"/>
  <c r="W891" i="1"/>
  <c r="B892" i="1"/>
  <c r="J888" i="5" s="1"/>
  <c r="C892" i="1"/>
  <c r="D892" i="1"/>
  <c r="P892" i="1" s="1" a="1"/>
  <c r="P892" i="1" s="1"/>
  <c r="R892" i="1" s="1"/>
  <c r="W892" i="1"/>
  <c r="B893" i="1"/>
  <c r="J889" i="5" s="1"/>
  <c r="C893" i="1"/>
  <c r="D893" i="1"/>
  <c r="P893" i="1" s="1" a="1"/>
  <c r="P893" i="1" s="1"/>
  <c r="R893" i="1" s="1"/>
  <c r="W893" i="1"/>
  <c r="B894" i="1"/>
  <c r="J890" i="5" s="1"/>
  <c r="C894" i="1"/>
  <c r="D894" i="1"/>
  <c r="P894" i="1" s="1" a="1"/>
  <c r="P894" i="1" s="1"/>
  <c r="R894" i="1" s="1"/>
  <c r="W894" i="1"/>
  <c r="B895" i="1"/>
  <c r="J891" i="5" s="1"/>
  <c r="C895" i="1"/>
  <c r="D895" i="1"/>
  <c r="P895" i="1" s="1" a="1"/>
  <c r="P895" i="1" s="1"/>
  <c r="R895" i="1" s="1"/>
  <c r="W895" i="1"/>
  <c r="B896" i="1"/>
  <c r="J892" i="5" s="1"/>
  <c r="C896" i="1"/>
  <c r="D896" i="1"/>
  <c r="P896" i="1" s="1" a="1"/>
  <c r="P896" i="1" s="1"/>
  <c r="R896" i="1" s="1"/>
  <c r="W896" i="1"/>
  <c r="B897" i="1"/>
  <c r="J893" i="5" s="1"/>
  <c r="C897" i="1"/>
  <c r="D897" i="1"/>
  <c r="P897" i="1" s="1" a="1"/>
  <c r="P897" i="1" s="1"/>
  <c r="R897" i="1" s="1"/>
  <c r="W897" i="1"/>
  <c r="B898" i="1"/>
  <c r="J894" i="5" s="1"/>
  <c r="C898" i="1"/>
  <c r="D898" i="1"/>
  <c r="P898" i="1" s="1" a="1"/>
  <c r="P898" i="1" s="1"/>
  <c r="R898" i="1" s="1"/>
  <c r="W898" i="1"/>
  <c r="B899" i="1"/>
  <c r="J895" i="5" s="1"/>
  <c r="C899" i="1"/>
  <c r="D899" i="1"/>
  <c r="P899" i="1" s="1" a="1"/>
  <c r="P899" i="1" s="1"/>
  <c r="R899" i="1" s="1"/>
  <c r="W899" i="1"/>
  <c r="B900" i="1"/>
  <c r="J896" i="5" s="1"/>
  <c r="C900" i="1"/>
  <c r="D900" i="1"/>
  <c r="P900" i="1" s="1" a="1"/>
  <c r="P900" i="1" s="1"/>
  <c r="R900" i="1" s="1"/>
  <c r="W900" i="1"/>
  <c r="B901" i="1"/>
  <c r="J897" i="5" s="1"/>
  <c r="C901" i="1"/>
  <c r="D901" i="1"/>
  <c r="P901" i="1" s="1" a="1"/>
  <c r="P901" i="1" s="1"/>
  <c r="R901" i="1" s="1"/>
  <c r="W901" i="1"/>
  <c r="B902" i="1"/>
  <c r="J898" i="5" s="1"/>
  <c r="C902" i="1"/>
  <c r="D902" i="1"/>
  <c r="P902" i="1" s="1" a="1"/>
  <c r="P902" i="1" s="1"/>
  <c r="R902" i="1" s="1"/>
  <c r="W902" i="1"/>
  <c r="B903" i="1"/>
  <c r="J899" i="5" s="1"/>
  <c r="C903" i="1"/>
  <c r="D903" i="1"/>
  <c r="P903" i="1" s="1" a="1"/>
  <c r="P903" i="1" s="1"/>
  <c r="R903" i="1" s="1"/>
  <c r="W903" i="1"/>
  <c r="B904" i="1"/>
  <c r="J900" i="5" s="1"/>
  <c r="C904" i="1"/>
  <c r="D904" i="1"/>
  <c r="P904" i="1" s="1" a="1"/>
  <c r="P904" i="1" s="1"/>
  <c r="R904" i="1" s="1"/>
  <c r="W904" i="1"/>
  <c r="B905" i="1"/>
  <c r="J901" i="5" s="1"/>
  <c r="C905" i="1"/>
  <c r="D905" i="1"/>
  <c r="P905" i="1" s="1" a="1"/>
  <c r="P905" i="1" s="1"/>
  <c r="R905" i="1" s="1"/>
  <c r="W905" i="1"/>
  <c r="B906" i="1"/>
  <c r="J902" i="5" s="1"/>
  <c r="C906" i="1"/>
  <c r="D906" i="1"/>
  <c r="P906" i="1" s="1" a="1"/>
  <c r="P906" i="1" s="1"/>
  <c r="R906" i="1" s="1"/>
  <c r="W906" i="1"/>
  <c r="B907" i="1"/>
  <c r="J903" i="5" s="1"/>
  <c r="C907" i="1"/>
  <c r="D907" i="1"/>
  <c r="P907" i="1" s="1" a="1"/>
  <c r="P907" i="1" s="1"/>
  <c r="R907" i="1" s="1"/>
  <c r="W907" i="1"/>
  <c r="B908" i="1"/>
  <c r="J904" i="5" s="1"/>
  <c r="C908" i="1"/>
  <c r="D908" i="1"/>
  <c r="P908" i="1" s="1" a="1"/>
  <c r="P908" i="1" s="1"/>
  <c r="R908" i="1" s="1"/>
  <c r="W908" i="1"/>
  <c r="B909" i="1"/>
  <c r="J905" i="5" s="1"/>
  <c r="C909" i="1"/>
  <c r="D909" i="1"/>
  <c r="P909" i="1" s="1" a="1"/>
  <c r="P909" i="1" s="1"/>
  <c r="R909" i="1" s="1"/>
  <c r="W909" i="1"/>
  <c r="B910" i="1"/>
  <c r="J906" i="5" s="1"/>
  <c r="C910" i="1"/>
  <c r="D910" i="1"/>
  <c r="P910" i="1" s="1" a="1"/>
  <c r="P910" i="1" s="1"/>
  <c r="R910" i="1" s="1"/>
  <c r="W910" i="1"/>
  <c r="B911" i="1"/>
  <c r="J907" i="5" s="1"/>
  <c r="C911" i="1"/>
  <c r="D911" i="1"/>
  <c r="P911" i="1" s="1" a="1"/>
  <c r="P911" i="1" s="1"/>
  <c r="R911" i="1" s="1"/>
  <c r="W911" i="1"/>
  <c r="B912" i="1"/>
  <c r="J908" i="5" s="1"/>
  <c r="C912" i="1"/>
  <c r="D912" i="1"/>
  <c r="P912" i="1" s="1" a="1"/>
  <c r="P912" i="1" s="1"/>
  <c r="R912" i="1" s="1"/>
  <c r="W912" i="1"/>
  <c r="B913" i="1"/>
  <c r="J909" i="5" s="1"/>
  <c r="C913" i="1"/>
  <c r="D913" i="1"/>
  <c r="P913" i="1" s="1" a="1"/>
  <c r="P913" i="1" s="1"/>
  <c r="R913" i="1" s="1"/>
  <c r="W913" i="1"/>
  <c r="B914" i="1"/>
  <c r="J910" i="5" s="1"/>
  <c r="C914" i="1"/>
  <c r="D914" i="1"/>
  <c r="P914" i="1" s="1" a="1"/>
  <c r="P914" i="1" s="1"/>
  <c r="R914" i="1" s="1"/>
  <c r="W914" i="1"/>
  <c r="B915" i="1"/>
  <c r="J911" i="5" s="1"/>
  <c r="C915" i="1"/>
  <c r="D915" i="1"/>
  <c r="P915" i="1" s="1" a="1"/>
  <c r="P915" i="1" s="1"/>
  <c r="R915" i="1" s="1"/>
  <c r="W915" i="1"/>
  <c r="B916" i="1"/>
  <c r="J912" i="5" s="1"/>
  <c r="C916" i="1"/>
  <c r="D916" i="1"/>
  <c r="P916" i="1" s="1" a="1"/>
  <c r="P916" i="1" s="1"/>
  <c r="R916" i="1" s="1"/>
  <c r="W916" i="1"/>
  <c r="B917" i="1"/>
  <c r="J913" i="5" s="1"/>
  <c r="C917" i="1"/>
  <c r="D917" i="1"/>
  <c r="P917" i="1" s="1" a="1"/>
  <c r="P917" i="1" s="1"/>
  <c r="R917" i="1" s="1"/>
  <c r="W917" i="1"/>
  <c r="B918" i="1"/>
  <c r="J914" i="5" s="1"/>
  <c r="C918" i="1"/>
  <c r="D918" i="1"/>
  <c r="P918" i="1" s="1" a="1"/>
  <c r="P918" i="1" s="1"/>
  <c r="R918" i="1" s="1"/>
  <c r="W918" i="1"/>
  <c r="B919" i="1"/>
  <c r="J915" i="5" s="1"/>
  <c r="C919" i="1"/>
  <c r="D919" i="1"/>
  <c r="P919" i="1" s="1" a="1"/>
  <c r="P919" i="1" s="1"/>
  <c r="R919" i="1" s="1"/>
  <c r="W919" i="1"/>
  <c r="B920" i="1"/>
  <c r="J916" i="5" s="1"/>
  <c r="C920" i="1"/>
  <c r="D920" i="1"/>
  <c r="P920" i="1" s="1" a="1"/>
  <c r="P920" i="1" s="1"/>
  <c r="R920" i="1" s="1"/>
  <c r="W920" i="1"/>
  <c r="B921" i="1"/>
  <c r="J917" i="5" s="1"/>
  <c r="C921" i="1"/>
  <c r="D921" i="1"/>
  <c r="P921" i="1" s="1" a="1"/>
  <c r="P921" i="1" s="1"/>
  <c r="R921" i="1" s="1"/>
  <c r="W921" i="1"/>
  <c r="B922" i="1"/>
  <c r="J918" i="5" s="1"/>
  <c r="C922" i="1"/>
  <c r="D922" i="1"/>
  <c r="P922" i="1" s="1" a="1"/>
  <c r="P922" i="1" s="1"/>
  <c r="R922" i="1" s="1"/>
  <c r="W922" i="1"/>
  <c r="B923" i="1"/>
  <c r="J919" i="5" s="1"/>
  <c r="C923" i="1"/>
  <c r="D923" i="1"/>
  <c r="P923" i="1" s="1" a="1"/>
  <c r="P923" i="1" s="1"/>
  <c r="R923" i="1" s="1"/>
  <c r="W923" i="1"/>
  <c r="B924" i="1"/>
  <c r="J920" i="5" s="1"/>
  <c r="C924" i="1"/>
  <c r="D924" i="1"/>
  <c r="P924" i="1" s="1" a="1"/>
  <c r="P924" i="1" s="1"/>
  <c r="R924" i="1" s="1"/>
  <c r="W924" i="1"/>
  <c r="B925" i="1"/>
  <c r="J921" i="5" s="1"/>
  <c r="C925" i="1"/>
  <c r="D925" i="1"/>
  <c r="P925" i="1" s="1" a="1"/>
  <c r="P925" i="1" s="1"/>
  <c r="R925" i="1" s="1"/>
  <c r="W925" i="1"/>
  <c r="B926" i="1"/>
  <c r="J922" i="5" s="1"/>
  <c r="C926" i="1"/>
  <c r="D926" i="1"/>
  <c r="P926" i="1" s="1" a="1"/>
  <c r="P926" i="1" s="1"/>
  <c r="R926" i="1" s="1"/>
  <c r="W926" i="1"/>
  <c r="B927" i="1"/>
  <c r="J923" i="5" s="1"/>
  <c r="C927" i="1"/>
  <c r="D927" i="1"/>
  <c r="P927" i="1" s="1" a="1"/>
  <c r="P927" i="1" s="1"/>
  <c r="R927" i="1" s="1"/>
  <c r="W927" i="1"/>
  <c r="B928" i="1"/>
  <c r="J924" i="5" s="1"/>
  <c r="C928" i="1"/>
  <c r="D928" i="1"/>
  <c r="P928" i="1" s="1" a="1"/>
  <c r="P928" i="1" s="1"/>
  <c r="R928" i="1" s="1"/>
  <c r="W928" i="1"/>
  <c r="B929" i="1"/>
  <c r="J925" i="5" s="1"/>
  <c r="C929" i="1"/>
  <c r="D929" i="1"/>
  <c r="P929" i="1" s="1" a="1"/>
  <c r="P929" i="1" s="1"/>
  <c r="R929" i="1" s="1"/>
  <c r="W929" i="1"/>
  <c r="B930" i="1"/>
  <c r="J926" i="5" s="1"/>
  <c r="C930" i="1"/>
  <c r="D930" i="1"/>
  <c r="P930" i="1" s="1" a="1"/>
  <c r="P930" i="1" s="1"/>
  <c r="R930" i="1" s="1"/>
  <c r="W930" i="1"/>
  <c r="B931" i="1"/>
  <c r="J927" i="5" s="1"/>
  <c r="C931" i="1"/>
  <c r="D931" i="1"/>
  <c r="P931" i="1" s="1" a="1"/>
  <c r="P931" i="1" s="1"/>
  <c r="R931" i="1" s="1"/>
  <c r="W931" i="1"/>
  <c r="B932" i="1"/>
  <c r="J928" i="5" s="1"/>
  <c r="C932" i="1"/>
  <c r="D932" i="1"/>
  <c r="P932" i="1" s="1" a="1"/>
  <c r="P932" i="1" s="1"/>
  <c r="R932" i="1" s="1"/>
  <c r="W932" i="1"/>
  <c r="B933" i="1"/>
  <c r="J929" i="5" s="1"/>
  <c r="C933" i="1"/>
  <c r="D933" i="1"/>
  <c r="P933" i="1" s="1" a="1"/>
  <c r="P933" i="1" s="1"/>
  <c r="R933" i="1" s="1"/>
  <c r="W933" i="1"/>
  <c r="B934" i="1"/>
  <c r="J930" i="5" s="1"/>
  <c r="C934" i="1"/>
  <c r="D934" i="1"/>
  <c r="P934" i="1" s="1" a="1"/>
  <c r="P934" i="1" s="1"/>
  <c r="R934" i="1" s="1"/>
  <c r="W934" i="1"/>
  <c r="B935" i="1"/>
  <c r="J931" i="5" s="1"/>
  <c r="C935" i="1"/>
  <c r="D935" i="1"/>
  <c r="P935" i="1" s="1" a="1"/>
  <c r="P935" i="1" s="1"/>
  <c r="R935" i="1" s="1"/>
  <c r="W935" i="1"/>
  <c r="B936" i="1"/>
  <c r="J932" i="5" s="1"/>
  <c r="C936" i="1"/>
  <c r="D936" i="1"/>
  <c r="P936" i="1" s="1" a="1"/>
  <c r="P936" i="1" s="1"/>
  <c r="R936" i="1" s="1"/>
  <c r="W936" i="1"/>
  <c r="B937" i="1"/>
  <c r="J933" i="5" s="1"/>
  <c r="C937" i="1"/>
  <c r="D937" i="1"/>
  <c r="P937" i="1" s="1" a="1"/>
  <c r="P937" i="1" s="1"/>
  <c r="R937" i="1" s="1"/>
  <c r="W937" i="1"/>
  <c r="B938" i="1"/>
  <c r="J934" i="5" s="1"/>
  <c r="C938" i="1"/>
  <c r="D938" i="1"/>
  <c r="P938" i="1" s="1" a="1"/>
  <c r="P938" i="1" s="1"/>
  <c r="R938" i="1" s="1"/>
  <c r="W938" i="1"/>
  <c r="B939" i="1"/>
  <c r="J935" i="5" s="1"/>
  <c r="C939" i="1"/>
  <c r="D939" i="1"/>
  <c r="P939" i="1" s="1" a="1"/>
  <c r="P939" i="1" s="1"/>
  <c r="R939" i="1" s="1"/>
  <c r="W939" i="1"/>
  <c r="B940" i="1"/>
  <c r="J936" i="5" s="1"/>
  <c r="C940" i="1"/>
  <c r="D940" i="1"/>
  <c r="P940" i="1" s="1" a="1"/>
  <c r="P940" i="1" s="1"/>
  <c r="R940" i="1" s="1"/>
  <c r="W940" i="1"/>
  <c r="B941" i="1"/>
  <c r="J937" i="5" s="1"/>
  <c r="C941" i="1"/>
  <c r="D941" i="1"/>
  <c r="P941" i="1" s="1" a="1"/>
  <c r="P941" i="1" s="1"/>
  <c r="R941" i="1" s="1"/>
  <c r="W941" i="1"/>
  <c r="B942" i="1"/>
  <c r="J938" i="5" s="1"/>
  <c r="C942" i="1"/>
  <c r="D942" i="1"/>
  <c r="P942" i="1" s="1" a="1"/>
  <c r="P942" i="1" s="1"/>
  <c r="R942" i="1" s="1"/>
  <c r="W942" i="1"/>
  <c r="B943" i="1"/>
  <c r="J939" i="5" s="1"/>
  <c r="C943" i="1"/>
  <c r="D943" i="1"/>
  <c r="P943" i="1" s="1" a="1"/>
  <c r="P943" i="1" s="1"/>
  <c r="R943" i="1" s="1"/>
  <c r="W943" i="1"/>
  <c r="B944" i="1"/>
  <c r="J940" i="5" s="1"/>
  <c r="C944" i="1"/>
  <c r="D944" i="1"/>
  <c r="P944" i="1" s="1" a="1"/>
  <c r="P944" i="1" s="1"/>
  <c r="R944" i="1" s="1"/>
  <c r="W944" i="1"/>
  <c r="B945" i="1"/>
  <c r="J941" i="5" s="1"/>
  <c r="C945" i="1"/>
  <c r="D945" i="1"/>
  <c r="P945" i="1" s="1" a="1"/>
  <c r="P945" i="1" s="1"/>
  <c r="R945" i="1" s="1"/>
  <c r="W945" i="1"/>
  <c r="B946" i="1"/>
  <c r="J942" i="5" s="1"/>
  <c r="C946" i="1"/>
  <c r="D946" i="1"/>
  <c r="P946" i="1" s="1" a="1"/>
  <c r="P946" i="1" s="1"/>
  <c r="R946" i="1" s="1"/>
  <c r="W946" i="1"/>
  <c r="B947" i="1"/>
  <c r="J943" i="5" s="1"/>
  <c r="C947" i="1"/>
  <c r="D947" i="1"/>
  <c r="P947" i="1" s="1" a="1"/>
  <c r="P947" i="1" s="1"/>
  <c r="R947" i="1" s="1"/>
  <c r="W947" i="1"/>
  <c r="B948" i="1"/>
  <c r="J944" i="5" s="1"/>
  <c r="C948" i="1"/>
  <c r="D948" i="1"/>
  <c r="P948" i="1" s="1" a="1"/>
  <c r="P948" i="1" s="1"/>
  <c r="R948" i="1" s="1"/>
  <c r="W948" i="1"/>
  <c r="B949" i="1"/>
  <c r="J945" i="5" s="1"/>
  <c r="C949" i="1"/>
  <c r="D949" i="1"/>
  <c r="P949" i="1" s="1" a="1"/>
  <c r="P949" i="1" s="1"/>
  <c r="R949" i="1" s="1"/>
  <c r="W949" i="1"/>
  <c r="B950" i="1"/>
  <c r="J946" i="5" s="1"/>
  <c r="C950" i="1"/>
  <c r="D950" i="1"/>
  <c r="P950" i="1" s="1" a="1"/>
  <c r="P950" i="1" s="1"/>
  <c r="R950" i="1" s="1"/>
  <c r="W950" i="1"/>
  <c r="B951" i="1"/>
  <c r="J947" i="5" s="1"/>
  <c r="C951" i="1"/>
  <c r="D951" i="1"/>
  <c r="P951" i="1" s="1" a="1"/>
  <c r="P951" i="1" s="1"/>
  <c r="R951" i="1" s="1"/>
  <c r="W951" i="1"/>
  <c r="B952" i="1"/>
  <c r="J948" i="5" s="1"/>
  <c r="C952" i="1"/>
  <c r="D952" i="1"/>
  <c r="P952" i="1" s="1" a="1"/>
  <c r="P952" i="1" s="1"/>
  <c r="R952" i="1" s="1"/>
  <c r="W952" i="1"/>
  <c r="B953" i="1"/>
  <c r="J949" i="5" s="1"/>
  <c r="C953" i="1"/>
  <c r="D953" i="1"/>
  <c r="P953" i="1" s="1" a="1"/>
  <c r="P953" i="1" s="1"/>
  <c r="R953" i="1" s="1"/>
  <c r="W953" i="1"/>
  <c r="B954" i="1"/>
  <c r="J950" i="5" s="1"/>
  <c r="C954" i="1"/>
  <c r="D954" i="1"/>
  <c r="P954" i="1" s="1" a="1"/>
  <c r="P954" i="1" s="1"/>
  <c r="R954" i="1" s="1"/>
  <c r="W954" i="1"/>
  <c r="B955" i="1"/>
  <c r="J951" i="5" s="1"/>
  <c r="C955" i="1"/>
  <c r="D955" i="1"/>
  <c r="P955" i="1" s="1" a="1"/>
  <c r="P955" i="1" s="1"/>
  <c r="R955" i="1" s="1"/>
  <c r="W955" i="1"/>
  <c r="B956" i="1"/>
  <c r="J952" i="5" s="1"/>
  <c r="C956" i="1"/>
  <c r="D956" i="1"/>
  <c r="P956" i="1" s="1" a="1"/>
  <c r="P956" i="1" s="1"/>
  <c r="R956" i="1" s="1"/>
  <c r="W956" i="1"/>
  <c r="B957" i="1"/>
  <c r="J953" i="5" s="1"/>
  <c r="C957" i="1"/>
  <c r="D957" i="1"/>
  <c r="P957" i="1" s="1" a="1"/>
  <c r="P957" i="1" s="1"/>
  <c r="R957" i="1" s="1"/>
  <c r="W957" i="1"/>
  <c r="B958" i="1"/>
  <c r="J954" i="5" s="1"/>
  <c r="C958" i="1"/>
  <c r="D958" i="1"/>
  <c r="P958" i="1" s="1" a="1"/>
  <c r="P958" i="1" s="1"/>
  <c r="R958" i="1" s="1"/>
  <c r="W958" i="1"/>
  <c r="B959" i="1"/>
  <c r="J955" i="5" s="1"/>
  <c r="C959" i="1"/>
  <c r="D959" i="1"/>
  <c r="P959" i="1" s="1" a="1"/>
  <c r="P959" i="1" s="1"/>
  <c r="R959" i="1" s="1"/>
  <c r="W959" i="1"/>
  <c r="B960" i="1"/>
  <c r="J956" i="5" s="1"/>
  <c r="C960" i="1"/>
  <c r="D960" i="1"/>
  <c r="P960" i="1" s="1" a="1"/>
  <c r="P960" i="1" s="1"/>
  <c r="R960" i="1" s="1"/>
  <c r="W960" i="1"/>
  <c r="B961" i="1"/>
  <c r="J957" i="5" s="1"/>
  <c r="C961" i="1"/>
  <c r="D961" i="1"/>
  <c r="P961" i="1" s="1" a="1"/>
  <c r="P961" i="1" s="1"/>
  <c r="R961" i="1" s="1"/>
  <c r="W961" i="1"/>
  <c r="B962" i="1"/>
  <c r="J958" i="5" s="1"/>
  <c r="C962" i="1"/>
  <c r="D962" i="1"/>
  <c r="P962" i="1" s="1" a="1"/>
  <c r="P962" i="1" s="1"/>
  <c r="R962" i="1" s="1"/>
  <c r="W962" i="1"/>
  <c r="B963" i="1"/>
  <c r="J959" i="5" s="1"/>
  <c r="C963" i="1"/>
  <c r="D963" i="1"/>
  <c r="P963" i="1" s="1" a="1"/>
  <c r="P963" i="1" s="1"/>
  <c r="R963" i="1" s="1"/>
  <c r="W963" i="1"/>
  <c r="B964" i="1"/>
  <c r="J960" i="5" s="1"/>
  <c r="C964" i="1"/>
  <c r="D964" i="1"/>
  <c r="P964" i="1" s="1" a="1"/>
  <c r="P964" i="1" s="1"/>
  <c r="R964" i="1" s="1"/>
  <c r="W964" i="1"/>
  <c r="B965" i="1"/>
  <c r="J961" i="5" s="1"/>
  <c r="C965" i="1"/>
  <c r="D965" i="1"/>
  <c r="P965" i="1" s="1" a="1"/>
  <c r="P965" i="1" s="1"/>
  <c r="R965" i="1" s="1"/>
  <c r="W965" i="1"/>
  <c r="B966" i="1"/>
  <c r="J962" i="5" s="1"/>
  <c r="C966" i="1"/>
  <c r="D966" i="1"/>
  <c r="P966" i="1" s="1" a="1"/>
  <c r="P966" i="1" s="1"/>
  <c r="R966" i="1" s="1"/>
  <c r="W966" i="1"/>
  <c r="B967" i="1"/>
  <c r="J963" i="5" s="1"/>
  <c r="C967" i="1"/>
  <c r="D967" i="1"/>
  <c r="P967" i="1" s="1" a="1"/>
  <c r="P967" i="1" s="1"/>
  <c r="R967" i="1" s="1"/>
  <c r="W967" i="1"/>
  <c r="B968" i="1"/>
  <c r="J964" i="5" s="1"/>
  <c r="C968" i="1"/>
  <c r="D968" i="1"/>
  <c r="P968" i="1" s="1" a="1"/>
  <c r="P968" i="1" s="1"/>
  <c r="R968" i="1" s="1"/>
  <c r="W968" i="1"/>
  <c r="B969" i="1"/>
  <c r="J965" i="5" s="1"/>
  <c r="C969" i="1"/>
  <c r="D969" i="1"/>
  <c r="P969" i="1" s="1" a="1"/>
  <c r="P969" i="1" s="1"/>
  <c r="R969" i="1" s="1"/>
  <c r="W969" i="1"/>
  <c r="B970" i="1"/>
  <c r="J966" i="5" s="1"/>
  <c r="C970" i="1"/>
  <c r="D970" i="1"/>
  <c r="P970" i="1" s="1" a="1"/>
  <c r="P970" i="1" s="1"/>
  <c r="R970" i="1" s="1"/>
  <c r="W970" i="1"/>
  <c r="B971" i="1"/>
  <c r="J967" i="5" s="1"/>
  <c r="C971" i="1"/>
  <c r="D971" i="1"/>
  <c r="P971" i="1" s="1" a="1"/>
  <c r="P971" i="1" s="1"/>
  <c r="R971" i="1" s="1"/>
  <c r="W971" i="1"/>
  <c r="B972" i="1"/>
  <c r="J968" i="5" s="1"/>
  <c r="C972" i="1"/>
  <c r="D972" i="1"/>
  <c r="P972" i="1" s="1" a="1"/>
  <c r="P972" i="1" s="1"/>
  <c r="R972" i="1" s="1"/>
  <c r="W972" i="1"/>
  <c r="B973" i="1"/>
  <c r="J969" i="5" s="1"/>
  <c r="C973" i="1"/>
  <c r="D973" i="1"/>
  <c r="P973" i="1" s="1" a="1"/>
  <c r="P973" i="1" s="1"/>
  <c r="R973" i="1" s="1"/>
  <c r="W973" i="1"/>
  <c r="B974" i="1"/>
  <c r="J970" i="5" s="1"/>
  <c r="C974" i="1"/>
  <c r="D974" i="1"/>
  <c r="P974" i="1" s="1" a="1"/>
  <c r="P974" i="1" s="1"/>
  <c r="R974" i="1" s="1"/>
  <c r="W974" i="1"/>
  <c r="B975" i="1"/>
  <c r="J971" i="5" s="1"/>
  <c r="C975" i="1"/>
  <c r="D975" i="1"/>
  <c r="P975" i="1" s="1" a="1"/>
  <c r="P975" i="1" s="1"/>
  <c r="R975" i="1" s="1"/>
  <c r="W975" i="1"/>
  <c r="B976" i="1"/>
  <c r="J972" i="5" s="1"/>
  <c r="C976" i="1"/>
  <c r="D976" i="1"/>
  <c r="P976" i="1" s="1" a="1"/>
  <c r="P976" i="1" s="1"/>
  <c r="R976" i="1" s="1"/>
  <c r="W976" i="1"/>
  <c r="B977" i="1"/>
  <c r="J973" i="5" s="1"/>
  <c r="C977" i="1"/>
  <c r="D977" i="1"/>
  <c r="P977" i="1" s="1" a="1"/>
  <c r="P977" i="1" s="1"/>
  <c r="R977" i="1" s="1"/>
  <c r="W977" i="1"/>
  <c r="B978" i="1"/>
  <c r="J974" i="5" s="1"/>
  <c r="C978" i="1"/>
  <c r="D978" i="1"/>
  <c r="P978" i="1" s="1" a="1"/>
  <c r="P978" i="1" s="1"/>
  <c r="R978" i="1" s="1"/>
  <c r="W978" i="1"/>
  <c r="B979" i="1"/>
  <c r="J975" i="5" s="1"/>
  <c r="C979" i="1"/>
  <c r="D979" i="1"/>
  <c r="P979" i="1" s="1" a="1"/>
  <c r="P979" i="1" s="1"/>
  <c r="R979" i="1" s="1"/>
  <c r="W979" i="1"/>
  <c r="B980" i="1"/>
  <c r="J976" i="5" s="1"/>
  <c r="C980" i="1"/>
  <c r="D980" i="1"/>
  <c r="P980" i="1" s="1" a="1"/>
  <c r="P980" i="1" s="1"/>
  <c r="R980" i="1" s="1"/>
  <c r="W980" i="1"/>
  <c r="B981" i="1"/>
  <c r="J977" i="5" s="1"/>
  <c r="C981" i="1"/>
  <c r="D981" i="1"/>
  <c r="P981" i="1" s="1" a="1"/>
  <c r="P981" i="1" s="1"/>
  <c r="R981" i="1" s="1"/>
  <c r="W981" i="1"/>
  <c r="B982" i="1"/>
  <c r="J978" i="5" s="1"/>
  <c r="C982" i="1"/>
  <c r="D982" i="1"/>
  <c r="P982" i="1" s="1" a="1"/>
  <c r="P982" i="1" s="1"/>
  <c r="R982" i="1" s="1"/>
  <c r="W982" i="1"/>
  <c r="B983" i="1"/>
  <c r="J979" i="5" s="1"/>
  <c r="C983" i="1"/>
  <c r="D983" i="1"/>
  <c r="P983" i="1" s="1" a="1"/>
  <c r="P983" i="1" s="1"/>
  <c r="R983" i="1" s="1"/>
  <c r="W983" i="1"/>
  <c r="B984" i="1"/>
  <c r="J980" i="5" s="1"/>
  <c r="C984" i="1"/>
  <c r="D984" i="1"/>
  <c r="P984" i="1" s="1" a="1"/>
  <c r="P984" i="1" s="1"/>
  <c r="R984" i="1" s="1"/>
  <c r="W984" i="1"/>
  <c r="B985" i="1"/>
  <c r="J981" i="5" s="1"/>
  <c r="C985" i="1"/>
  <c r="D985" i="1"/>
  <c r="P985" i="1" s="1" a="1"/>
  <c r="P985" i="1" s="1"/>
  <c r="R985" i="1" s="1"/>
  <c r="W985" i="1"/>
  <c r="B986" i="1"/>
  <c r="J982" i="5" s="1"/>
  <c r="C986" i="1"/>
  <c r="D986" i="1"/>
  <c r="P986" i="1" s="1" a="1"/>
  <c r="P986" i="1" s="1"/>
  <c r="R986" i="1" s="1"/>
  <c r="W986" i="1"/>
  <c r="B987" i="1"/>
  <c r="J983" i="5" s="1"/>
  <c r="C987" i="1"/>
  <c r="D987" i="1"/>
  <c r="P987" i="1" s="1" a="1"/>
  <c r="P987" i="1" s="1"/>
  <c r="R987" i="1" s="1"/>
  <c r="W987" i="1"/>
  <c r="B988" i="1"/>
  <c r="J984" i="5" s="1"/>
  <c r="C988" i="1"/>
  <c r="D988" i="1"/>
  <c r="P988" i="1" s="1" a="1"/>
  <c r="P988" i="1" s="1"/>
  <c r="R988" i="1" s="1"/>
  <c r="W988" i="1"/>
  <c r="B989" i="1"/>
  <c r="J985" i="5" s="1"/>
  <c r="C989" i="1"/>
  <c r="D989" i="1"/>
  <c r="P989" i="1" s="1" a="1"/>
  <c r="P989" i="1" s="1"/>
  <c r="R989" i="1" s="1"/>
  <c r="W989" i="1"/>
  <c r="B990" i="1"/>
  <c r="J986" i="5" s="1"/>
  <c r="C990" i="1"/>
  <c r="D990" i="1"/>
  <c r="P990" i="1" s="1" a="1"/>
  <c r="P990" i="1" s="1"/>
  <c r="R990" i="1" s="1"/>
  <c r="W990" i="1"/>
  <c r="B991" i="1"/>
  <c r="J987" i="5" s="1"/>
  <c r="C991" i="1"/>
  <c r="D991" i="1"/>
  <c r="P991" i="1" s="1" a="1"/>
  <c r="P991" i="1" s="1"/>
  <c r="R991" i="1" s="1"/>
  <c r="W991" i="1"/>
  <c r="B992" i="1"/>
  <c r="J988" i="5" s="1"/>
  <c r="C992" i="1"/>
  <c r="D992" i="1"/>
  <c r="P992" i="1" s="1" a="1"/>
  <c r="P992" i="1" s="1"/>
  <c r="R992" i="1" s="1"/>
  <c r="W992" i="1"/>
  <c r="B993" i="1"/>
  <c r="J989" i="5" s="1"/>
  <c r="C993" i="1"/>
  <c r="D993" i="1"/>
  <c r="P993" i="1" s="1" a="1"/>
  <c r="P993" i="1" s="1"/>
  <c r="R993" i="1" s="1"/>
  <c r="W993" i="1"/>
  <c r="B994" i="1"/>
  <c r="J990" i="5" s="1"/>
  <c r="C994" i="1"/>
  <c r="D994" i="1"/>
  <c r="P994" i="1" s="1" a="1"/>
  <c r="P994" i="1" s="1"/>
  <c r="R994" i="1" s="1"/>
  <c r="W994" i="1"/>
  <c r="B995" i="1"/>
  <c r="J991" i="5" s="1"/>
  <c r="C995" i="1"/>
  <c r="D995" i="1"/>
  <c r="P995" i="1" s="1" a="1"/>
  <c r="P995" i="1" s="1"/>
  <c r="R995" i="1" s="1"/>
  <c r="W995" i="1"/>
  <c r="B996" i="1"/>
  <c r="J992" i="5" s="1"/>
  <c r="C996" i="1"/>
  <c r="D996" i="1"/>
  <c r="P996" i="1" s="1" a="1"/>
  <c r="P996" i="1" s="1"/>
  <c r="R996" i="1" s="1"/>
  <c r="W996" i="1"/>
  <c r="B997" i="1"/>
  <c r="J993" i="5" s="1"/>
  <c r="C997" i="1"/>
  <c r="D997" i="1"/>
  <c r="P997" i="1" s="1" a="1"/>
  <c r="P997" i="1" s="1"/>
  <c r="R997" i="1" s="1"/>
  <c r="W997" i="1"/>
  <c r="B998" i="1"/>
  <c r="J994" i="5" s="1"/>
  <c r="C998" i="1"/>
  <c r="D998" i="1"/>
  <c r="P998" i="1" s="1" a="1"/>
  <c r="P998" i="1" s="1"/>
  <c r="R998" i="1" s="1"/>
  <c r="W998" i="1"/>
  <c r="B999" i="1"/>
  <c r="J995" i="5" s="1"/>
  <c r="C999" i="1"/>
  <c r="D999" i="1"/>
  <c r="P999" i="1" s="1" a="1"/>
  <c r="P999" i="1" s="1"/>
  <c r="R999" i="1" s="1"/>
  <c r="W999" i="1"/>
  <c r="B1000" i="1"/>
  <c r="J996" i="5" s="1"/>
  <c r="C1000" i="1"/>
  <c r="D1000" i="1"/>
  <c r="P1000" i="1" s="1" a="1"/>
  <c r="P1000" i="1" s="1"/>
  <c r="R1000" i="1" s="1"/>
  <c r="W1000" i="1"/>
  <c r="B1001" i="1"/>
  <c r="J997" i="5" s="1"/>
  <c r="C1001" i="1"/>
  <c r="D1001" i="1"/>
  <c r="P1001" i="1" s="1" a="1"/>
  <c r="P1001" i="1" s="1"/>
  <c r="R1001" i="1" s="1"/>
  <c r="W1001" i="1"/>
  <c r="B1002" i="1"/>
  <c r="J998" i="5" s="1"/>
  <c r="C1002" i="1"/>
  <c r="D1002" i="1"/>
  <c r="P1002" i="1" s="1" a="1"/>
  <c r="P1002" i="1" s="1"/>
  <c r="R1002" i="1" s="1"/>
  <c r="W1002" i="1"/>
  <c r="B1003" i="1"/>
  <c r="J999" i="5" s="1"/>
  <c r="C1003" i="1"/>
  <c r="D1003" i="1"/>
  <c r="P1003" i="1" s="1" a="1"/>
  <c r="P1003" i="1" s="1"/>
  <c r="R1003" i="1" s="1"/>
  <c r="W1003" i="1"/>
  <c r="B1004" i="1"/>
  <c r="J1000" i="5" s="1"/>
  <c r="C1004" i="1"/>
  <c r="D1004" i="1"/>
  <c r="P1004" i="1" s="1" a="1"/>
  <c r="P1004" i="1" s="1"/>
  <c r="R1004" i="1" s="1"/>
  <c r="W1004" i="1"/>
  <c r="B1005" i="1"/>
  <c r="J1001" i="5" s="1"/>
  <c r="C1005" i="1"/>
  <c r="D1005" i="1"/>
  <c r="P1005" i="1" s="1" a="1"/>
  <c r="P1005" i="1" s="1"/>
  <c r="R1005" i="1" s="1"/>
  <c r="W1005" i="1"/>
  <c r="B1006" i="1"/>
  <c r="J1002" i="5" s="1"/>
  <c r="C1006" i="1"/>
  <c r="D1006" i="1"/>
  <c r="P1006" i="1" s="1" a="1"/>
  <c r="P1006" i="1" s="1"/>
  <c r="R1006" i="1" s="1"/>
  <c r="W1006" i="1"/>
  <c r="B1007" i="1"/>
  <c r="J1003" i="5" s="1"/>
  <c r="C1007" i="1"/>
  <c r="D1007" i="1"/>
  <c r="P1007" i="1" s="1" a="1"/>
  <c r="P1007" i="1" s="1"/>
  <c r="R1007" i="1" s="1"/>
  <c r="W1007" i="1"/>
  <c r="B1008" i="1"/>
  <c r="J1004" i="5" s="1"/>
  <c r="C1008" i="1"/>
  <c r="D1008" i="1"/>
  <c r="P1008" i="1" s="1" a="1"/>
  <c r="P1008" i="1" s="1"/>
  <c r="R1008" i="1" s="1"/>
  <c r="W1008" i="1"/>
  <c r="B1009" i="1"/>
  <c r="J1005" i="5" s="1"/>
  <c r="C1009" i="1"/>
  <c r="D1009" i="1"/>
  <c r="P1009" i="1" s="1" a="1"/>
  <c r="P1009" i="1" s="1"/>
  <c r="R1009" i="1" s="1"/>
  <c r="W1009" i="1"/>
  <c r="B1010" i="1"/>
  <c r="J1006" i="5" s="1"/>
  <c r="C1010" i="1"/>
  <c r="D1010" i="1"/>
  <c r="P1010" i="1" s="1" a="1"/>
  <c r="P1010" i="1" s="1"/>
  <c r="R1010" i="1" s="1"/>
  <c r="W1010" i="1"/>
  <c r="B1011" i="1"/>
  <c r="J1007" i="5" s="1"/>
  <c r="C1011" i="1"/>
  <c r="D1011" i="1"/>
  <c r="P1011" i="1" s="1" a="1"/>
  <c r="P1011" i="1" s="1"/>
  <c r="R1011" i="1" s="1"/>
  <c r="W1011" i="1"/>
  <c r="B1012" i="1"/>
  <c r="J1008" i="5" s="1"/>
  <c r="C1012" i="1"/>
  <c r="D1012" i="1"/>
  <c r="P1012" i="1" s="1" a="1"/>
  <c r="P1012" i="1" s="1"/>
  <c r="R1012" i="1" s="1"/>
  <c r="W1012" i="1"/>
  <c r="B1013" i="1"/>
  <c r="J1009" i="5" s="1"/>
  <c r="C1013" i="1"/>
  <c r="D1013" i="1"/>
  <c r="P1013" i="1" s="1" a="1"/>
  <c r="P1013" i="1" s="1"/>
  <c r="R1013" i="1" s="1"/>
  <c r="W1013" i="1"/>
  <c r="B1014" i="1"/>
  <c r="J1010" i="5" s="1"/>
  <c r="C1014" i="1"/>
  <c r="D1014" i="1"/>
  <c r="P1014" i="1" s="1" a="1"/>
  <c r="P1014" i="1" s="1"/>
  <c r="R1014" i="1" s="1"/>
  <c r="W1014" i="1"/>
  <c r="B1015" i="1"/>
  <c r="J1011" i="5" s="1"/>
  <c r="C1015" i="1"/>
  <c r="D1015" i="1"/>
  <c r="P1015" i="1" s="1" a="1"/>
  <c r="P1015" i="1" s="1"/>
  <c r="R1015" i="1" s="1"/>
  <c r="W1015" i="1"/>
  <c r="B1016" i="1"/>
  <c r="J1012" i="5" s="1"/>
  <c r="C1016" i="1"/>
  <c r="D1016" i="1"/>
  <c r="P1016" i="1" s="1" a="1"/>
  <c r="P1016" i="1" s="1"/>
  <c r="R1016" i="1" s="1"/>
  <c r="W1016" i="1"/>
  <c r="B1017" i="1"/>
  <c r="J1013" i="5" s="1"/>
  <c r="C1017" i="1"/>
  <c r="D1017" i="1"/>
  <c r="P1017" i="1" s="1" a="1"/>
  <c r="P1017" i="1" s="1"/>
  <c r="R1017" i="1" s="1"/>
  <c r="W1017" i="1"/>
  <c r="B1018" i="1"/>
  <c r="J1014" i="5" s="1"/>
  <c r="C1018" i="1"/>
  <c r="D1018" i="1"/>
  <c r="P1018" i="1" s="1" a="1"/>
  <c r="P1018" i="1" s="1"/>
  <c r="R1018" i="1" s="1"/>
  <c r="W1018" i="1"/>
  <c r="B1019" i="1"/>
  <c r="J1015" i="5" s="1"/>
  <c r="C1019" i="1"/>
  <c r="D1019" i="1"/>
  <c r="P1019" i="1" s="1" a="1"/>
  <c r="P1019" i="1" s="1"/>
  <c r="R1019" i="1" s="1"/>
  <c r="W1019" i="1"/>
  <c r="B1020" i="1"/>
  <c r="J1016" i="5" s="1"/>
  <c r="C1020" i="1"/>
  <c r="D1020" i="1"/>
  <c r="P1020" i="1" s="1" a="1"/>
  <c r="P1020" i="1" s="1"/>
  <c r="R1020" i="1" s="1"/>
  <c r="W1020" i="1"/>
  <c r="B1021" i="1"/>
  <c r="J1017" i="5" s="1"/>
  <c r="C1021" i="1"/>
  <c r="D1021" i="1"/>
  <c r="P1021" i="1" s="1" a="1"/>
  <c r="P1021" i="1" s="1"/>
  <c r="R1021" i="1" s="1"/>
  <c r="W1021" i="1"/>
  <c r="B1022" i="1"/>
  <c r="J1018" i="5" s="1"/>
  <c r="C1022" i="1"/>
  <c r="D1022" i="1"/>
  <c r="P1022" i="1" s="1" a="1"/>
  <c r="P1022" i="1" s="1"/>
  <c r="R1022" i="1" s="1"/>
  <c r="W1022" i="1"/>
  <c r="B1023" i="1"/>
  <c r="J1019" i="5" s="1"/>
  <c r="C1023" i="1"/>
  <c r="D1023" i="1"/>
  <c r="P1023" i="1" s="1" a="1"/>
  <c r="P1023" i="1" s="1"/>
  <c r="R1023" i="1" s="1"/>
  <c r="W1023" i="1"/>
  <c r="B1024" i="1"/>
  <c r="J1020" i="5" s="1"/>
  <c r="C1024" i="1"/>
  <c r="D1024" i="1"/>
  <c r="P1024" i="1" s="1" a="1"/>
  <c r="P1024" i="1" s="1"/>
  <c r="R1024" i="1" s="1"/>
  <c r="W1024" i="1"/>
  <c r="B1025" i="1"/>
  <c r="J1021" i="5" s="1"/>
  <c r="C1025" i="1"/>
  <c r="D1025" i="1"/>
  <c r="P1025" i="1" s="1" a="1"/>
  <c r="P1025" i="1" s="1"/>
  <c r="R1025" i="1" s="1"/>
  <c r="W1025" i="1"/>
  <c r="B1026" i="1"/>
  <c r="J1022" i="5" s="1"/>
  <c r="C1026" i="1"/>
  <c r="D1026" i="1"/>
  <c r="P1026" i="1" s="1" a="1"/>
  <c r="P1026" i="1" s="1"/>
  <c r="R1026" i="1" s="1"/>
  <c r="W1026" i="1"/>
  <c r="B1027" i="1"/>
  <c r="J1023" i="5" s="1"/>
  <c r="C1027" i="1"/>
  <c r="D1027" i="1"/>
  <c r="P1027" i="1" s="1" a="1"/>
  <c r="P1027" i="1" s="1"/>
  <c r="R1027" i="1" s="1"/>
  <c r="W1027" i="1"/>
  <c r="B1028" i="1"/>
  <c r="J1024" i="5" s="1"/>
  <c r="C1028" i="1"/>
  <c r="D1028" i="1"/>
  <c r="P1028" i="1" s="1" a="1"/>
  <c r="P1028" i="1" s="1"/>
  <c r="R1028" i="1" s="1"/>
  <c r="W1028" i="1"/>
  <c r="B1029" i="1"/>
  <c r="J1025" i="5" s="1"/>
  <c r="C1029" i="1"/>
  <c r="D1029" i="1"/>
  <c r="P1029" i="1" s="1" a="1"/>
  <c r="P1029" i="1" s="1"/>
  <c r="R1029" i="1" s="1"/>
  <c r="W1029" i="1"/>
  <c r="B1030" i="1"/>
  <c r="J1026" i="5" s="1"/>
  <c r="C1030" i="1"/>
  <c r="D1030" i="1"/>
  <c r="P1030" i="1" s="1" a="1"/>
  <c r="P1030" i="1" s="1"/>
  <c r="R1030" i="1" s="1"/>
  <c r="W1030" i="1"/>
  <c r="B1031" i="1"/>
  <c r="J1027" i="5" s="1"/>
  <c r="C1031" i="1"/>
  <c r="D1031" i="1"/>
  <c r="P1031" i="1" s="1" a="1"/>
  <c r="P1031" i="1" s="1"/>
  <c r="R1031" i="1" s="1"/>
  <c r="W1031" i="1"/>
  <c r="B1032" i="1"/>
  <c r="J1028" i="5" s="1"/>
  <c r="C1032" i="1"/>
  <c r="D1032" i="1"/>
  <c r="P1032" i="1" s="1" a="1"/>
  <c r="P1032" i="1" s="1"/>
  <c r="R1032" i="1" s="1"/>
  <c r="W1032" i="1"/>
  <c r="B1033" i="1"/>
  <c r="J1029" i="5" s="1"/>
  <c r="C1033" i="1"/>
  <c r="D1033" i="1"/>
  <c r="P1033" i="1" s="1" a="1"/>
  <c r="P1033" i="1" s="1"/>
  <c r="R1033" i="1" s="1"/>
  <c r="W1033" i="1"/>
  <c r="B1034" i="1"/>
  <c r="J1030" i="5" s="1"/>
  <c r="C1034" i="1"/>
  <c r="D1034" i="1"/>
  <c r="P1034" i="1" s="1" a="1"/>
  <c r="P1034" i="1" s="1"/>
  <c r="R1034" i="1" s="1"/>
  <c r="W1034" i="1"/>
  <c r="B1035" i="1"/>
  <c r="J1031" i="5" s="1"/>
  <c r="C1035" i="1"/>
  <c r="D1035" i="1"/>
  <c r="P1035" i="1" s="1" a="1"/>
  <c r="P1035" i="1" s="1"/>
  <c r="R1035" i="1" s="1"/>
  <c r="W1035" i="1"/>
  <c r="B1036" i="1"/>
  <c r="J1032" i="5" s="1"/>
  <c r="C1036" i="1"/>
  <c r="D1036" i="1"/>
  <c r="P1036" i="1" s="1" a="1"/>
  <c r="P1036" i="1" s="1"/>
  <c r="R1036" i="1" s="1"/>
  <c r="W1036" i="1"/>
  <c r="B1037" i="1"/>
  <c r="J1033" i="5" s="1"/>
  <c r="C1037" i="1"/>
  <c r="D1037" i="1"/>
  <c r="P1037" i="1" s="1" a="1"/>
  <c r="P1037" i="1" s="1"/>
  <c r="R1037" i="1" s="1"/>
  <c r="W1037" i="1"/>
  <c r="B1038" i="1"/>
  <c r="J1034" i="5" s="1"/>
  <c r="C1038" i="1"/>
  <c r="D1038" i="1"/>
  <c r="P1038" i="1" s="1" a="1"/>
  <c r="P1038" i="1" s="1"/>
  <c r="R1038" i="1" s="1"/>
  <c r="W1038" i="1"/>
  <c r="B1039" i="1"/>
  <c r="J1035" i="5" s="1"/>
  <c r="C1039" i="1"/>
  <c r="D1039" i="1"/>
  <c r="P1039" i="1" s="1" a="1"/>
  <c r="P1039" i="1" s="1"/>
  <c r="R1039" i="1" s="1"/>
  <c r="W1039" i="1"/>
  <c r="B1040" i="1"/>
  <c r="J1036" i="5" s="1"/>
  <c r="C1040" i="1"/>
  <c r="D1040" i="1"/>
  <c r="P1040" i="1" s="1" a="1"/>
  <c r="P1040" i="1" s="1"/>
  <c r="R1040" i="1" s="1"/>
  <c r="W1040" i="1"/>
  <c r="B1041" i="1"/>
  <c r="J1037" i="5" s="1"/>
  <c r="C1041" i="1"/>
  <c r="D1041" i="1"/>
  <c r="P1041" i="1" s="1" a="1"/>
  <c r="P1041" i="1" s="1"/>
  <c r="R1041" i="1" s="1"/>
  <c r="W1041" i="1"/>
  <c r="B1042" i="1"/>
  <c r="J1038" i="5" s="1"/>
  <c r="C1042" i="1"/>
  <c r="D1042" i="1"/>
  <c r="P1042" i="1" s="1" a="1"/>
  <c r="P1042" i="1" s="1"/>
  <c r="R1042" i="1" s="1"/>
  <c r="W1042" i="1"/>
  <c r="B1043" i="1"/>
  <c r="J1039" i="5" s="1"/>
  <c r="C1043" i="1"/>
  <c r="D1043" i="1"/>
  <c r="P1043" i="1" s="1" a="1"/>
  <c r="P1043" i="1" s="1"/>
  <c r="R1043" i="1" s="1"/>
  <c r="W1043" i="1"/>
  <c r="B1044" i="1"/>
  <c r="J1040" i="5" s="1"/>
  <c r="C1044" i="1"/>
  <c r="D1044" i="1"/>
  <c r="P1044" i="1" s="1" a="1"/>
  <c r="P1044" i="1" s="1"/>
  <c r="R1044" i="1" s="1"/>
  <c r="W1044" i="1"/>
  <c r="B1045" i="1"/>
  <c r="J1041" i="5" s="1"/>
  <c r="C1045" i="1"/>
  <c r="D1045" i="1"/>
  <c r="P1045" i="1" s="1" a="1"/>
  <c r="P1045" i="1" s="1"/>
  <c r="R1045" i="1" s="1"/>
  <c r="W1045" i="1"/>
  <c r="B1046" i="1"/>
  <c r="J1042" i="5" s="1"/>
  <c r="C1046" i="1"/>
  <c r="D1046" i="1"/>
  <c r="P1046" i="1" s="1" a="1"/>
  <c r="P1046" i="1" s="1"/>
  <c r="R1046" i="1" s="1"/>
  <c r="W1046" i="1"/>
  <c r="B1047" i="1"/>
  <c r="J1043" i="5" s="1"/>
  <c r="C1047" i="1"/>
  <c r="D1047" i="1"/>
  <c r="P1047" i="1" s="1" a="1"/>
  <c r="P1047" i="1" s="1"/>
  <c r="R1047" i="1" s="1"/>
  <c r="W1047" i="1"/>
  <c r="B1048" i="1"/>
  <c r="J1044" i="5" s="1"/>
  <c r="C1048" i="1"/>
  <c r="D1048" i="1"/>
  <c r="P1048" i="1" s="1" a="1"/>
  <c r="P1048" i="1" s="1"/>
  <c r="R1048" i="1" s="1"/>
  <c r="W1048" i="1"/>
  <c r="B1049" i="1"/>
  <c r="J1045" i="5" s="1"/>
  <c r="C1049" i="1"/>
  <c r="D1049" i="1"/>
  <c r="P1049" i="1" s="1" a="1"/>
  <c r="P1049" i="1" s="1"/>
  <c r="R1049" i="1" s="1"/>
  <c r="W1049" i="1"/>
  <c r="B1050" i="1"/>
  <c r="J1046" i="5" s="1"/>
  <c r="C1050" i="1"/>
  <c r="D1050" i="1"/>
  <c r="P1050" i="1" s="1" a="1"/>
  <c r="P1050" i="1" s="1"/>
  <c r="R1050" i="1" s="1"/>
  <c r="W1050" i="1"/>
  <c r="B1051" i="1"/>
  <c r="J1047" i="5" s="1"/>
  <c r="C1051" i="1"/>
  <c r="D1051" i="1"/>
  <c r="P1051" i="1" s="1" a="1"/>
  <c r="P1051" i="1" s="1"/>
  <c r="R1051" i="1" s="1"/>
  <c r="W1051" i="1"/>
  <c r="B1052" i="1"/>
  <c r="J1048" i="5" s="1"/>
  <c r="C1052" i="1"/>
  <c r="D1052" i="1"/>
  <c r="P1052" i="1" s="1" a="1"/>
  <c r="P1052" i="1" s="1"/>
  <c r="R1052" i="1" s="1"/>
  <c r="W1052" i="1"/>
  <c r="B1053" i="1"/>
  <c r="J1049" i="5" s="1"/>
  <c r="C1053" i="1"/>
  <c r="D1053" i="1"/>
  <c r="P1053" i="1" s="1" a="1"/>
  <c r="P1053" i="1" s="1"/>
  <c r="R1053" i="1" s="1"/>
  <c r="W1053" i="1"/>
  <c r="B1054" i="1"/>
  <c r="J1050" i="5" s="1"/>
  <c r="C1054" i="1"/>
  <c r="D1054" i="1"/>
  <c r="P1054" i="1" s="1" a="1"/>
  <c r="P1054" i="1" s="1"/>
  <c r="R1054" i="1" s="1"/>
  <c r="W1054" i="1"/>
  <c r="B1055" i="1"/>
  <c r="J1051" i="5" s="1"/>
  <c r="C1055" i="1"/>
  <c r="D1055" i="1"/>
  <c r="P1055" i="1" s="1" a="1"/>
  <c r="P1055" i="1" s="1"/>
  <c r="R1055" i="1" s="1"/>
  <c r="W1055" i="1"/>
  <c r="B1056" i="1"/>
  <c r="J1052" i="5" s="1"/>
  <c r="C1056" i="1"/>
  <c r="D1056" i="1"/>
  <c r="P1056" i="1" s="1" a="1"/>
  <c r="P1056" i="1" s="1"/>
  <c r="R1056" i="1" s="1"/>
  <c r="W1056" i="1"/>
  <c r="B1057" i="1"/>
  <c r="J1053" i="5" s="1"/>
  <c r="C1057" i="1"/>
  <c r="D1057" i="1"/>
  <c r="P1057" i="1" s="1" a="1"/>
  <c r="P1057" i="1" s="1"/>
  <c r="R1057" i="1" s="1"/>
  <c r="W1057" i="1"/>
  <c r="B1058" i="1"/>
  <c r="J1054" i="5" s="1"/>
  <c r="C1058" i="1"/>
  <c r="D1058" i="1"/>
  <c r="P1058" i="1" s="1" a="1"/>
  <c r="P1058" i="1" s="1"/>
  <c r="R1058" i="1" s="1"/>
  <c r="W1058" i="1"/>
  <c r="B1059" i="1"/>
  <c r="J1055" i="5" s="1"/>
  <c r="C1059" i="1"/>
  <c r="D1059" i="1"/>
  <c r="P1059" i="1" s="1" a="1"/>
  <c r="P1059" i="1" s="1"/>
  <c r="R1059" i="1" s="1"/>
  <c r="W1059" i="1"/>
  <c r="B1060" i="1"/>
  <c r="J1056" i="5" s="1"/>
  <c r="C1060" i="1"/>
  <c r="D1060" i="1"/>
  <c r="P1060" i="1" s="1" a="1"/>
  <c r="P1060" i="1" s="1"/>
  <c r="R1060" i="1" s="1"/>
  <c r="W1060" i="1"/>
  <c r="B1061" i="1"/>
  <c r="J1057" i="5" s="1"/>
  <c r="C1061" i="1"/>
  <c r="D1061" i="1"/>
  <c r="P1061" i="1" s="1" a="1"/>
  <c r="P1061" i="1" s="1"/>
  <c r="R1061" i="1" s="1"/>
  <c r="W1061" i="1"/>
  <c r="B1062" i="1"/>
  <c r="J1058" i="5" s="1"/>
  <c r="C1062" i="1"/>
  <c r="D1062" i="1"/>
  <c r="P1062" i="1" s="1" a="1"/>
  <c r="P1062" i="1" s="1"/>
  <c r="R1062" i="1" s="1"/>
  <c r="W1062" i="1"/>
  <c r="B1063" i="1"/>
  <c r="J1059" i="5" s="1"/>
  <c r="C1063" i="1"/>
  <c r="D1063" i="1"/>
  <c r="P1063" i="1" s="1" a="1"/>
  <c r="P1063" i="1" s="1"/>
  <c r="R1063" i="1" s="1"/>
  <c r="W1063" i="1"/>
  <c r="B1064" i="1"/>
  <c r="J1060" i="5" s="1"/>
  <c r="C1064" i="1"/>
  <c r="D1064" i="1"/>
  <c r="P1064" i="1" s="1" a="1"/>
  <c r="P1064" i="1" s="1"/>
  <c r="R1064" i="1" s="1"/>
  <c r="W1064" i="1"/>
  <c r="B1065" i="1"/>
  <c r="J1061" i="5" s="1"/>
  <c r="C1065" i="1"/>
  <c r="D1065" i="1"/>
  <c r="P1065" i="1" s="1" a="1"/>
  <c r="P1065" i="1" s="1"/>
  <c r="R1065" i="1" s="1"/>
  <c r="W1065" i="1"/>
  <c r="B1066" i="1"/>
  <c r="J1062" i="5" s="1"/>
  <c r="C1066" i="1"/>
  <c r="D1066" i="1"/>
  <c r="P1066" i="1" s="1" a="1"/>
  <c r="P1066" i="1" s="1"/>
  <c r="R1066" i="1" s="1"/>
  <c r="W1066" i="1"/>
  <c r="B1067" i="1"/>
  <c r="J1063" i="5" s="1"/>
  <c r="C1067" i="1"/>
  <c r="D1067" i="1"/>
  <c r="P1067" i="1" s="1" a="1"/>
  <c r="P1067" i="1" s="1"/>
  <c r="R1067" i="1" s="1"/>
  <c r="W1067" i="1"/>
  <c r="B1068" i="1"/>
  <c r="J1064" i="5" s="1"/>
  <c r="C1068" i="1"/>
  <c r="D1068" i="1"/>
  <c r="P1068" i="1" s="1" a="1"/>
  <c r="P1068" i="1" s="1"/>
  <c r="R1068" i="1" s="1"/>
  <c r="W1068" i="1"/>
  <c r="B1069" i="1"/>
  <c r="J1065" i="5" s="1"/>
  <c r="C1069" i="1"/>
  <c r="D1069" i="1"/>
  <c r="P1069" i="1" s="1" a="1"/>
  <c r="P1069" i="1" s="1"/>
  <c r="R1069" i="1" s="1"/>
  <c r="W1069" i="1"/>
  <c r="B1070" i="1"/>
  <c r="J1066" i="5" s="1"/>
  <c r="C1070" i="1"/>
  <c r="D1070" i="1"/>
  <c r="P1070" i="1" s="1" a="1"/>
  <c r="P1070" i="1" s="1"/>
  <c r="R1070" i="1" s="1"/>
  <c r="W1070" i="1"/>
  <c r="B1071" i="1"/>
  <c r="J1067" i="5" s="1"/>
  <c r="C1071" i="1"/>
  <c r="D1071" i="1"/>
  <c r="P1071" i="1" s="1" a="1"/>
  <c r="P1071" i="1" s="1"/>
  <c r="R1071" i="1" s="1"/>
  <c r="W1071" i="1"/>
  <c r="B1072" i="1"/>
  <c r="J1068" i="5" s="1"/>
  <c r="C1072" i="1"/>
  <c r="D1072" i="1"/>
  <c r="P1072" i="1" s="1" a="1"/>
  <c r="P1072" i="1" s="1"/>
  <c r="R1072" i="1" s="1"/>
  <c r="W1072" i="1"/>
  <c r="B1073" i="1"/>
  <c r="J1069" i="5" s="1"/>
  <c r="C1073" i="1"/>
  <c r="D1073" i="1"/>
  <c r="P1073" i="1" s="1" a="1"/>
  <c r="P1073" i="1" s="1"/>
  <c r="R1073" i="1" s="1"/>
  <c r="W1073" i="1"/>
  <c r="B1074" i="1"/>
  <c r="J1070" i="5" s="1"/>
  <c r="C1074" i="1"/>
  <c r="D1074" i="1"/>
  <c r="P1074" i="1" s="1" a="1"/>
  <c r="P1074" i="1" s="1"/>
  <c r="R1074" i="1" s="1"/>
  <c r="W1074" i="1"/>
  <c r="B1075" i="1"/>
  <c r="J1071" i="5" s="1"/>
  <c r="C1075" i="1"/>
  <c r="D1075" i="1"/>
  <c r="P1075" i="1" s="1" a="1"/>
  <c r="P1075" i="1" s="1"/>
  <c r="R1075" i="1" s="1"/>
  <c r="W1075" i="1"/>
  <c r="B1076" i="1"/>
  <c r="J1072" i="5" s="1"/>
  <c r="C1076" i="1"/>
  <c r="D1076" i="1"/>
  <c r="P1076" i="1" s="1" a="1"/>
  <c r="P1076" i="1" s="1"/>
  <c r="R1076" i="1" s="1"/>
  <c r="W1076" i="1"/>
  <c r="B1077" i="1"/>
  <c r="J1073" i="5" s="1"/>
  <c r="C1077" i="1"/>
  <c r="D1077" i="1"/>
  <c r="P1077" i="1" s="1" a="1"/>
  <c r="P1077" i="1" s="1"/>
  <c r="R1077" i="1" s="1"/>
  <c r="W1077" i="1"/>
  <c r="B1078" i="1"/>
  <c r="J1074" i="5" s="1"/>
  <c r="C1078" i="1"/>
  <c r="D1078" i="1"/>
  <c r="P1078" i="1" s="1" a="1"/>
  <c r="P1078" i="1" s="1"/>
  <c r="R1078" i="1" s="1"/>
  <c r="W1078" i="1"/>
  <c r="B1079" i="1"/>
  <c r="J1075" i="5" s="1"/>
  <c r="C1079" i="1"/>
  <c r="D1079" i="1"/>
  <c r="P1079" i="1" s="1" a="1"/>
  <c r="P1079" i="1" s="1"/>
  <c r="R1079" i="1" s="1"/>
  <c r="W1079" i="1"/>
  <c r="B1080" i="1"/>
  <c r="J1076" i="5" s="1"/>
  <c r="C1080" i="1"/>
  <c r="D1080" i="1"/>
  <c r="P1080" i="1" s="1" a="1"/>
  <c r="P1080" i="1" s="1"/>
  <c r="R1080" i="1" s="1"/>
  <c r="W1080" i="1"/>
  <c r="B1081" i="1"/>
  <c r="J1077" i="5" s="1"/>
  <c r="C1081" i="1"/>
  <c r="D1081" i="1"/>
  <c r="P1081" i="1" s="1" a="1"/>
  <c r="P1081" i="1" s="1"/>
  <c r="R1081" i="1" s="1"/>
  <c r="W1081" i="1"/>
  <c r="B1082" i="1"/>
  <c r="J1078" i="5" s="1"/>
  <c r="C1082" i="1"/>
  <c r="D1082" i="1"/>
  <c r="P1082" i="1" s="1" a="1"/>
  <c r="P1082" i="1" s="1"/>
  <c r="R1082" i="1" s="1"/>
  <c r="W1082" i="1"/>
  <c r="B1083" i="1"/>
  <c r="J1079" i="5" s="1"/>
  <c r="C1083" i="1"/>
  <c r="D1083" i="1"/>
  <c r="P1083" i="1" s="1" a="1"/>
  <c r="P1083" i="1" s="1"/>
  <c r="R1083" i="1" s="1"/>
  <c r="W1083" i="1"/>
  <c r="B1084" i="1"/>
  <c r="J1080" i="5" s="1"/>
  <c r="C1084" i="1"/>
  <c r="D1084" i="1"/>
  <c r="P1084" i="1" s="1" a="1"/>
  <c r="P1084" i="1" s="1"/>
  <c r="R1084" i="1" s="1"/>
  <c r="W1084" i="1"/>
  <c r="B1085" i="1"/>
  <c r="J1081" i="5" s="1"/>
  <c r="C1085" i="1"/>
  <c r="D1085" i="1"/>
  <c r="P1085" i="1" s="1" a="1"/>
  <c r="P1085" i="1" s="1"/>
  <c r="R1085" i="1" s="1"/>
  <c r="W1085" i="1"/>
  <c r="B1086" i="1"/>
  <c r="J1082" i="5" s="1"/>
  <c r="C1086" i="1"/>
  <c r="D1086" i="1"/>
  <c r="P1086" i="1" s="1" a="1"/>
  <c r="P1086" i="1" s="1"/>
  <c r="R1086" i="1" s="1"/>
  <c r="W1086" i="1"/>
  <c r="B1087" i="1"/>
  <c r="J1083" i="5" s="1"/>
  <c r="C1087" i="1"/>
  <c r="D1087" i="1"/>
  <c r="P1087" i="1" s="1" a="1"/>
  <c r="P1087" i="1" s="1"/>
  <c r="R1087" i="1" s="1"/>
  <c r="W1087" i="1"/>
  <c r="B1088" i="1"/>
  <c r="J1084" i="5" s="1"/>
  <c r="C1088" i="1"/>
  <c r="D1088" i="1"/>
  <c r="P1088" i="1" s="1" a="1"/>
  <c r="P1088" i="1" s="1"/>
  <c r="R1088" i="1" s="1"/>
  <c r="W1088" i="1"/>
  <c r="B1089" i="1"/>
  <c r="J1085" i="5" s="1"/>
  <c r="C1089" i="1"/>
  <c r="D1089" i="1"/>
  <c r="P1089" i="1" s="1" a="1"/>
  <c r="P1089" i="1" s="1"/>
  <c r="R1089" i="1" s="1"/>
  <c r="W1089" i="1"/>
  <c r="B1090" i="1"/>
  <c r="J1086" i="5" s="1"/>
  <c r="C1090" i="1"/>
  <c r="D1090" i="1"/>
  <c r="P1090" i="1" s="1" a="1"/>
  <c r="P1090" i="1" s="1"/>
  <c r="R1090" i="1" s="1"/>
  <c r="W1090" i="1"/>
  <c r="B1091" i="1"/>
  <c r="J1087" i="5" s="1"/>
  <c r="C1091" i="1"/>
  <c r="D1091" i="1"/>
  <c r="P1091" i="1" s="1" a="1"/>
  <c r="P1091" i="1" s="1"/>
  <c r="R1091" i="1" s="1"/>
  <c r="W1091" i="1"/>
  <c r="B1092" i="1"/>
  <c r="J1088" i="5" s="1"/>
  <c r="C1092" i="1"/>
  <c r="D1092" i="1"/>
  <c r="P1092" i="1" s="1" a="1"/>
  <c r="P1092" i="1" s="1"/>
  <c r="R1092" i="1" s="1"/>
  <c r="W1092" i="1"/>
  <c r="B1093" i="1"/>
  <c r="J1089" i="5" s="1"/>
  <c r="C1093" i="1"/>
  <c r="D1093" i="1"/>
  <c r="P1093" i="1" s="1" a="1"/>
  <c r="P1093" i="1" s="1"/>
  <c r="R1093" i="1" s="1"/>
  <c r="W1093" i="1"/>
  <c r="B1094" i="1"/>
  <c r="J1090" i="5" s="1"/>
  <c r="C1094" i="1"/>
  <c r="D1094" i="1"/>
  <c r="P1094" i="1" s="1" a="1"/>
  <c r="P1094" i="1" s="1"/>
  <c r="R1094" i="1" s="1"/>
  <c r="W1094" i="1"/>
  <c r="B1095" i="1"/>
  <c r="J1091" i="5" s="1"/>
  <c r="C1095" i="1"/>
  <c r="D1095" i="1"/>
  <c r="P1095" i="1" s="1" a="1"/>
  <c r="P1095" i="1" s="1"/>
  <c r="R1095" i="1" s="1"/>
  <c r="W1095" i="1"/>
  <c r="B1096" i="1"/>
  <c r="J1092" i="5" s="1"/>
  <c r="C1096" i="1"/>
  <c r="D1096" i="1"/>
  <c r="P1096" i="1" s="1" a="1"/>
  <c r="P1096" i="1" s="1"/>
  <c r="R1096" i="1" s="1"/>
  <c r="W1096" i="1"/>
  <c r="B1097" i="1"/>
  <c r="J1093" i="5" s="1"/>
  <c r="C1097" i="1"/>
  <c r="D1097" i="1"/>
  <c r="P1097" i="1" s="1" a="1"/>
  <c r="P1097" i="1" s="1"/>
  <c r="R1097" i="1" s="1"/>
  <c r="W1097" i="1"/>
  <c r="B1098" i="1"/>
  <c r="J1094" i="5" s="1"/>
  <c r="C1098" i="1"/>
  <c r="D1098" i="1"/>
  <c r="P1098" i="1" s="1" a="1"/>
  <c r="P1098" i="1" s="1"/>
  <c r="R1098" i="1" s="1"/>
  <c r="W1098" i="1"/>
  <c r="B1099" i="1"/>
  <c r="J1095" i="5" s="1"/>
  <c r="C1099" i="1"/>
  <c r="D1099" i="1"/>
  <c r="P1099" i="1" s="1" a="1"/>
  <c r="P1099" i="1" s="1"/>
  <c r="R1099" i="1" s="1"/>
  <c r="W1099" i="1"/>
  <c r="B1100" i="1"/>
  <c r="J1096" i="5" s="1"/>
  <c r="C1100" i="1"/>
  <c r="D1100" i="1"/>
  <c r="P1100" i="1" s="1" a="1"/>
  <c r="P1100" i="1" s="1"/>
  <c r="R1100" i="1" s="1"/>
  <c r="W1100" i="1"/>
  <c r="B1101" i="1"/>
  <c r="J1097" i="5" s="1"/>
  <c r="C1101" i="1"/>
  <c r="D1101" i="1"/>
  <c r="P1101" i="1" s="1" a="1"/>
  <c r="P1101" i="1" s="1"/>
  <c r="R1101" i="1" s="1"/>
  <c r="W1101" i="1"/>
  <c r="B1102" i="1"/>
  <c r="J1098" i="5" s="1"/>
  <c r="C1102" i="1"/>
  <c r="D1102" i="1"/>
  <c r="P1102" i="1" s="1" a="1"/>
  <c r="P1102" i="1" s="1"/>
  <c r="R1102" i="1" s="1"/>
  <c r="W1102" i="1"/>
  <c r="B1103" i="1"/>
  <c r="J1099" i="5" s="1"/>
  <c r="C1103" i="1"/>
  <c r="D1103" i="1"/>
  <c r="P1103" i="1" s="1" a="1"/>
  <c r="P1103" i="1" s="1"/>
  <c r="R1103" i="1" s="1"/>
  <c r="W1103" i="1"/>
  <c r="B1104" i="1"/>
  <c r="J1100" i="5" s="1"/>
  <c r="C1104" i="1"/>
  <c r="D1104" i="1"/>
  <c r="P1104" i="1" s="1" a="1"/>
  <c r="P1104" i="1" s="1"/>
  <c r="R1104" i="1" s="1"/>
  <c r="W1104" i="1"/>
  <c r="B1105" i="1"/>
  <c r="J1101" i="5" s="1"/>
  <c r="C1105" i="1"/>
  <c r="D1105" i="1"/>
  <c r="P1105" i="1" s="1" a="1"/>
  <c r="P1105" i="1" s="1"/>
  <c r="R1105" i="1" s="1"/>
  <c r="W1105" i="1"/>
  <c r="B1106" i="1"/>
  <c r="J1102" i="5" s="1"/>
  <c r="C1106" i="1"/>
  <c r="D1106" i="1"/>
  <c r="P1106" i="1" s="1" a="1"/>
  <c r="P1106" i="1" s="1"/>
  <c r="R1106" i="1" s="1"/>
  <c r="W1106" i="1"/>
  <c r="B1107" i="1"/>
  <c r="J1103" i="5" s="1"/>
  <c r="C1107" i="1"/>
  <c r="D1107" i="1"/>
  <c r="P1107" i="1" s="1" a="1"/>
  <c r="P1107" i="1" s="1"/>
  <c r="R1107" i="1" s="1"/>
  <c r="W1107" i="1"/>
  <c r="B1108" i="1"/>
  <c r="J1104" i="5" s="1"/>
  <c r="C1108" i="1"/>
  <c r="D1108" i="1"/>
  <c r="P1108" i="1" s="1" a="1"/>
  <c r="P1108" i="1" s="1"/>
  <c r="R1108" i="1" s="1"/>
  <c r="W1108" i="1"/>
  <c r="B1109" i="1"/>
  <c r="J1105" i="5" s="1"/>
  <c r="C1109" i="1"/>
  <c r="D1109" i="1"/>
  <c r="P1109" i="1" s="1" a="1"/>
  <c r="P1109" i="1" s="1"/>
  <c r="R1109" i="1" s="1"/>
  <c r="W1109" i="1"/>
  <c r="B1110" i="1"/>
  <c r="J1106" i="5" s="1"/>
  <c r="C1110" i="1"/>
  <c r="D1110" i="1"/>
  <c r="P1110" i="1" s="1" a="1"/>
  <c r="P1110" i="1" s="1"/>
  <c r="R1110" i="1" s="1"/>
  <c r="W1110" i="1"/>
  <c r="B1111" i="1"/>
  <c r="J1107" i="5" s="1"/>
  <c r="C1111" i="1"/>
  <c r="D1111" i="1"/>
  <c r="P1111" i="1" s="1" a="1"/>
  <c r="P1111" i="1" s="1"/>
  <c r="R1111" i="1" s="1"/>
  <c r="W1111" i="1"/>
  <c r="B1112" i="1"/>
  <c r="J1108" i="5" s="1"/>
  <c r="C1112" i="1"/>
  <c r="D1112" i="1"/>
  <c r="P1112" i="1" s="1" a="1"/>
  <c r="P1112" i="1" s="1"/>
  <c r="R1112" i="1" s="1"/>
  <c r="W1112" i="1"/>
  <c r="B1113" i="1"/>
  <c r="J1109" i="5" s="1"/>
  <c r="C1113" i="1"/>
  <c r="D1113" i="1"/>
  <c r="P1113" i="1" s="1" a="1"/>
  <c r="P1113" i="1" s="1"/>
  <c r="R1113" i="1" s="1"/>
  <c r="W1113" i="1"/>
  <c r="B1114" i="1"/>
  <c r="J1110" i="5" s="1"/>
  <c r="C1114" i="1"/>
  <c r="D1114" i="1"/>
  <c r="P1114" i="1" s="1" a="1"/>
  <c r="P1114" i="1" s="1"/>
  <c r="R1114" i="1" s="1"/>
  <c r="W1114" i="1"/>
  <c r="B1115" i="1"/>
  <c r="J1111" i="5" s="1"/>
  <c r="C1115" i="1"/>
  <c r="D1115" i="1"/>
  <c r="P1115" i="1" s="1" a="1"/>
  <c r="P1115" i="1" s="1"/>
  <c r="R1115" i="1" s="1"/>
  <c r="W1115" i="1"/>
  <c r="B1116" i="1"/>
  <c r="J1112" i="5" s="1"/>
  <c r="C1116" i="1"/>
  <c r="D1116" i="1"/>
  <c r="P1116" i="1" s="1" a="1"/>
  <c r="P1116" i="1" s="1"/>
  <c r="R1116" i="1" s="1"/>
  <c r="W1116" i="1"/>
  <c r="B1117" i="1"/>
  <c r="J1113" i="5" s="1"/>
  <c r="C1117" i="1"/>
  <c r="D1117" i="1"/>
  <c r="P1117" i="1" s="1" a="1"/>
  <c r="P1117" i="1" s="1"/>
  <c r="R1117" i="1" s="1"/>
  <c r="W1117" i="1"/>
  <c r="B1118" i="1"/>
  <c r="J1114" i="5" s="1"/>
  <c r="C1118" i="1"/>
  <c r="D1118" i="1"/>
  <c r="P1118" i="1" s="1" a="1"/>
  <c r="P1118" i="1" s="1"/>
  <c r="R1118" i="1" s="1"/>
  <c r="W1118" i="1"/>
  <c r="B1119" i="1"/>
  <c r="J1115" i="5" s="1"/>
  <c r="C1119" i="1"/>
  <c r="D1119" i="1"/>
  <c r="P1119" i="1" s="1" a="1"/>
  <c r="P1119" i="1" s="1"/>
  <c r="R1119" i="1" s="1"/>
  <c r="W1119" i="1"/>
  <c r="B1120" i="1"/>
  <c r="J1116" i="5" s="1"/>
  <c r="C1120" i="1"/>
  <c r="D1120" i="1"/>
  <c r="P1120" i="1" s="1" a="1"/>
  <c r="P1120" i="1" s="1"/>
  <c r="R1120" i="1" s="1"/>
  <c r="W1120" i="1"/>
  <c r="B1121" i="1"/>
  <c r="J1117" i="5" s="1"/>
  <c r="C1121" i="1"/>
  <c r="D1121" i="1"/>
  <c r="P1121" i="1" s="1" a="1"/>
  <c r="P1121" i="1" s="1"/>
  <c r="R1121" i="1" s="1"/>
  <c r="W1121" i="1"/>
  <c r="B1122" i="1"/>
  <c r="J1118" i="5" s="1"/>
  <c r="C1122" i="1"/>
  <c r="D1122" i="1"/>
  <c r="P1122" i="1" s="1" a="1"/>
  <c r="P1122" i="1" s="1"/>
  <c r="R1122" i="1" s="1"/>
  <c r="W1122" i="1"/>
  <c r="B1123" i="1"/>
  <c r="J1119" i="5" s="1"/>
  <c r="C1123" i="1"/>
  <c r="D1123" i="1"/>
  <c r="P1123" i="1" s="1" a="1"/>
  <c r="P1123" i="1" s="1"/>
  <c r="R1123" i="1" s="1"/>
  <c r="W1123" i="1"/>
  <c r="B1124" i="1"/>
  <c r="J1120" i="5" s="1"/>
  <c r="C1124" i="1"/>
  <c r="D1124" i="1"/>
  <c r="P1124" i="1" s="1" a="1"/>
  <c r="P1124" i="1" s="1"/>
  <c r="R1124" i="1" s="1"/>
  <c r="W1124" i="1"/>
  <c r="B1125" i="1"/>
  <c r="J1121" i="5" s="1"/>
  <c r="C1125" i="1"/>
  <c r="D1125" i="1"/>
  <c r="P1125" i="1" s="1" a="1"/>
  <c r="P1125" i="1" s="1"/>
  <c r="R1125" i="1" s="1"/>
  <c r="W1125" i="1"/>
  <c r="B1126" i="1"/>
  <c r="J1122" i="5" s="1"/>
  <c r="C1126" i="1"/>
  <c r="D1126" i="1"/>
  <c r="P1126" i="1" s="1" a="1"/>
  <c r="P1126" i="1" s="1"/>
  <c r="R1126" i="1" s="1"/>
  <c r="W1126" i="1"/>
  <c r="B1127" i="1"/>
  <c r="J1123" i="5" s="1"/>
  <c r="C1127" i="1"/>
  <c r="D1127" i="1"/>
  <c r="P1127" i="1" s="1" a="1"/>
  <c r="P1127" i="1" s="1"/>
  <c r="R1127" i="1" s="1"/>
  <c r="W1127" i="1"/>
  <c r="B1128" i="1"/>
  <c r="J1124" i="5" s="1"/>
  <c r="C1128" i="1"/>
  <c r="D1128" i="1"/>
  <c r="P1128" i="1" s="1" a="1"/>
  <c r="P1128" i="1" s="1"/>
  <c r="R1128" i="1" s="1"/>
  <c r="W1128" i="1"/>
  <c r="B1129" i="1"/>
  <c r="J1125" i="5" s="1"/>
  <c r="C1129" i="1"/>
  <c r="D1129" i="1"/>
  <c r="P1129" i="1" s="1" a="1"/>
  <c r="P1129" i="1" s="1"/>
  <c r="R1129" i="1" s="1"/>
  <c r="W1129" i="1"/>
  <c r="B1130" i="1"/>
  <c r="J1126" i="5" s="1"/>
  <c r="C1130" i="1"/>
  <c r="D1130" i="1"/>
  <c r="P1130" i="1" s="1" a="1"/>
  <c r="P1130" i="1" s="1"/>
  <c r="R1130" i="1" s="1"/>
  <c r="W1130" i="1"/>
  <c r="B1131" i="1"/>
  <c r="J1127" i="5" s="1"/>
  <c r="C1131" i="1"/>
  <c r="D1131" i="1"/>
  <c r="P1131" i="1" s="1" a="1"/>
  <c r="P1131" i="1" s="1"/>
  <c r="R1131" i="1" s="1"/>
  <c r="W1131" i="1"/>
  <c r="B1132" i="1"/>
  <c r="J1128" i="5" s="1"/>
  <c r="C1132" i="1"/>
  <c r="D1132" i="1"/>
  <c r="P1132" i="1" s="1" a="1"/>
  <c r="P1132" i="1" s="1"/>
  <c r="R1132" i="1" s="1"/>
  <c r="W1132" i="1"/>
  <c r="B1133" i="1"/>
  <c r="J1129" i="5" s="1"/>
  <c r="C1133" i="1"/>
  <c r="D1133" i="1"/>
  <c r="P1133" i="1" s="1" a="1"/>
  <c r="P1133" i="1" s="1"/>
  <c r="R1133" i="1" s="1"/>
  <c r="W1133" i="1"/>
  <c r="B1134" i="1"/>
  <c r="J1130" i="5" s="1"/>
  <c r="C1134" i="1"/>
  <c r="D1134" i="1"/>
  <c r="P1134" i="1" s="1" a="1"/>
  <c r="P1134" i="1" s="1"/>
  <c r="R1134" i="1" s="1"/>
  <c r="W1134" i="1"/>
  <c r="B1135" i="1"/>
  <c r="J1131" i="5" s="1"/>
  <c r="C1135" i="1"/>
  <c r="D1135" i="1"/>
  <c r="P1135" i="1" s="1" a="1"/>
  <c r="P1135" i="1" s="1"/>
  <c r="R1135" i="1" s="1"/>
  <c r="W1135" i="1"/>
  <c r="B1136" i="1"/>
  <c r="J1132" i="5" s="1"/>
  <c r="C1136" i="1"/>
  <c r="D1136" i="1"/>
  <c r="P1136" i="1" s="1" a="1"/>
  <c r="P1136" i="1" s="1"/>
  <c r="R1136" i="1" s="1"/>
  <c r="W1136" i="1"/>
  <c r="B1137" i="1"/>
  <c r="J1133" i="5" s="1"/>
  <c r="C1137" i="1"/>
  <c r="D1137" i="1"/>
  <c r="P1137" i="1" s="1" a="1"/>
  <c r="P1137" i="1" s="1"/>
  <c r="R1137" i="1" s="1"/>
  <c r="W1137" i="1"/>
  <c r="B1138" i="1"/>
  <c r="J1134" i="5" s="1"/>
  <c r="C1138" i="1"/>
  <c r="D1138" i="1"/>
  <c r="P1138" i="1" s="1" a="1"/>
  <c r="P1138" i="1" s="1"/>
  <c r="R1138" i="1" s="1"/>
  <c r="W1138" i="1"/>
  <c r="B1139" i="1"/>
  <c r="J1135" i="5" s="1"/>
  <c r="C1139" i="1"/>
  <c r="D1139" i="1"/>
  <c r="P1139" i="1" s="1" a="1"/>
  <c r="P1139" i="1" s="1"/>
  <c r="R1139" i="1" s="1"/>
  <c r="W1139" i="1"/>
  <c r="B1140" i="1"/>
  <c r="J1136" i="5" s="1"/>
  <c r="C1140" i="1"/>
  <c r="D1140" i="1"/>
  <c r="P1140" i="1" s="1" a="1"/>
  <c r="P1140" i="1" s="1"/>
  <c r="R1140" i="1" s="1"/>
  <c r="W1140" i="1"/>
  <c r="B1141" i="1"/>
  <c r="J1137" i="5" s="1"/>
  <c r="C1141" i="1"/>
  <c r="D1141" i="1"/>
  <c r="P1141" i="1" s="1" a="1"/>
  <c r="P1141" i="1" s="1"/>
  <c r="R1141" i="1" s="1"/>
  <c r="W1141" i="1"/>
  <c r="B1142" i="1"/>
  <c r="J1138" i="5" s="1"/>
  <c r="C1142" i="1"/>
  <c r="D1142" i="1"/>
  <c r="P1142" i="1" s="1" a="1"/>
  <c r="P1142" i="1" s="1"/>
  <c r="R1142" i="1" s="1"/>
  <c r="W1142" i="1"/>
  <c r="B1143" i="1"/>
  <c r="J1139" i="5" s="1"/>
  <c r="C1143" i="1"/>
  <c r="D1143" i="1"/>
  <c r="P1143" i="1" s="1" a="1"/>
  <c r="P1143" i="1" s="1"/>
  <c r="R1143" i="1" s="1"/>
  <c r="W1143" i="1"/>
  <c r="B1144" i="1"/>
  <c r="J1140" i="5" s="1"/>
  <c r="C1144" i="1"/>
  <c r="D1144" i="1"/>
  <c r="P1144" i="1" s="1" a="1"/>
  <c r="P1144" i="1" s="1"/>
  <c r="R1144" i="1" s="1"/>
  <c r="W1144" i="1"/>
  <c r="B1145" i="1"/>
  <c r="J1141" i="5" s="1"/>
  <c r="C1145" i="1"/>
  <c r="D1145" i="1"/>
  <c r="P1145" i="1" s="1" a="1"/>
  <c r="P1145" i="1" s="1"/>
  <c r="R1145" i="1" s="1"/>
  <c r="W1145" i="1"/>
  <c r="B1146" i="1"/>
  <c r="J1142" i="5" s="1"/>
  <c r="C1146" i="1"/>
  <c r="D1146" i="1"/>
  <c r="P1146" i="1" s="1" a="1"/>
  <c r="P1146" i="1" s="1"/>
  <c r="R1146" i="1" s="1"/>
  <c r="W1146" i="1"/>
  <c r="B1147" i="1"/>
  <c r="J1143" i="5" s="1"/>
  <c r="C1147" i="1"/>
  <c r="D1147" i="1"/>
  <c r="P1147" i="1" s="1" a="1"/>
  <c r="P1147" i="1" s="1"/>
  <c r="R1147" i="1" s="1"/>
  <c r="W1147" i="1"/>
  <c r="B1148" i="1"/>
  <c r="J1144" i="5" s="1"/>
  <c r="C1148" i="1"/>
  <c r="D1148" i="1"/>
  <c r="P1148" i="1" s="1" a="1"/>
  <c r="P1148" i="1" s="1"/>
  <c r="R1148" i="1" s="1"/>
  <c r="W1148" i="1"/>
  <c r="B1149" i="1"/>
  <c r="J1145" i="5" s="1"/>
  <c r="C1149" i="1"/>
  <c r="D1149" i="1"/>
  <c r="P1149" i="1" s="1" a="1"/>
  <c r="P1149" i="1" s="1"/>
  <c r="R1149" i="1" s="1"/>
  <c r="W1149" i="1"/>
  <c r="B1150" i="1"/>
  <c r="J1146" i="5" s="1"/>
  <c r="C1150" i="1"/>
  <c r="D1150" i="1"/>
  <c r="P1150" i="1" s="1" a="1"/>
  <c r="P1150" i="1" s="1"/>
  <c r="R1150" i="1" s="1"/>
  <c r="W1150" i="1"/>
  <c r="B1151" i="1"/>
  <c r="J1147" i="5" s="1"/>
  <c r="C1151" i="1"/>
  <c r="D1151" i="1"/>
  <c r="P1151" i="1" s="1" a="1"/>
  <c r="P1151" i="1" s="1"/>
  <c r="R1151" i="1" s="1"/>
  <c r="W1151" i="1"/>
  <c r="B1152" i="1"/>
  <c r="J1148" i="5" s="1"/>
  <c r="C1152" i="1"/>
  <c r="D1152" i="1"/>
  <c r="P1152" i="1" s="1" a="1"/>
  <c r="P1152" i="1" s="1"/>
  <c r="R1152" i="1" s="1"/>
  <c r="W1152" i="1"/>
  <c r="B1153" i="1"/>
  <c r="J1149" i="5" s="1"/>
  <c r="C1153" i="1"/>
  <c r="D1153" i="1"/>
  <c r="P1153" i="1" s="1" a="1"/>
  <c r="P1153" i="1" s="1"/>
  <c r="R1153" i="1" s="1"/>
  <c r="W1153" i="1"/>
  <c r="B1154" i="1"/>
  <c r="J1150" i="5" s="1"/>
  <c r="C1154" i="1"/>
  <c r="D1154" i="1"/>
  <c r="P1154" i="1" s="1" a="1"/>
  <c r="P1154" i="1" s="1"/>
  <c r="R1154" i="1" s="1"/>
  <c r="W1154" i="1"/>
  <c r="B1155" i="1"/>
  <c r="J1151" i="5" s="1"/>
  <c r="C1155" i="1"/>
  <c r="D1155" i="1"/>
  <c r="P1155" i="1" s="1" a="1"/>
  <c r="P1155" i="1" s="1"/>
  <c r="R1155" i="1" s="1"/>
  <c r="W1155" i="1"/>
  <c r="B1156" i="1"/>
  <c r="J1152" i="5" s="1"/>
  <c r="C1156" i="1"/>
  <c r="D1156" i="1"/>
  <c r="P1156" i="1" s="1" a="1"/>
  <c r="P1156" i="1" s="1"/>
  <c r="R1156" i="1" s="1"/>
  <c r="W1156" i="1"/>
  <c r="B1157" i="1"/>
  <c r="J1153" i="5" s="1"/>
  <c r="C1157" i="1"/>
  <c r="D1157" i="1"/>
  <c r="P1157" i="1" s="1" a="1"/>
  <c r="P1157" i="1" s="1"/>
  <c r="R1157" i="1" s="1"/>
  <c r="W1157" i="1"/>
  <c r="B1158" i="1"/>
  <c r="J1154" i="5" s="1"/>
  <c r="C1158" i="1"/>
  <c r="D1158" i="1"/>
  <c r="P1158" i="1" s="1" a="1"/>
  <c r="P1158" i="1" s="1"/>
  <c r="R1158" i="1" s="1"/>
  <c r="W1158" i="1"/>
  <c r="B1159" i="1"/>
  <c r="J1155" i="5" s="1"/>
  <c r="C1159" i="1"/>
  <c r="D1159" i="1"/>
  <c r="P1159" i="1" s="1" a="1"/>
  <c r="P1159" i="1" s="1"/>
  <c r="R1159" i="1" s="1"/>
  <c r="W1159" i="1"/>
  <c r="B1160" i="1"/>
  <c r="J1156" i="5" s="1"/>
  <c r="C1160" i="1"/>
  <c r="D1160" i="1"/>
  <c r="P1160" i="1" s="1" a="1"/>
  <c r="P1160" i="1" s="1"/>
  <c r="R1160" i="1" s="1"/>
  <c r="W1160" i="1"/>
  <c r="B1161" i="1"/>
  <c r="J1157" i="5" s="1"/>
  <c r="C1161" i="1"/>
  <c r="D1161" i="1"/>
  <c r="P1161" i="1" s="1" a="1"/>
  <c r="P1161" i="1" s="1"/>
  <c r="R1161" i="1" s="1"/>
  <c r="W1161" i="1"/>
  <c r="B1162" i="1"/>
  <c r="J1158" i="5" s="1"/>
  <c r="C1162" i="1"/>
  <c r="D1162" i="1"/>
  <c r="P1162" i="1" s="1" a="1"/>
  <c r="P1162" i="1" s="1"/>
  <c r="R1162" i="1" s="1"/>
  <c r="W1162" i="1"/>
  <c r="B1163" i="1"/>
  <c r="J1159" i="5" s="1"/>
  <c r="C1163" i="1"/>
  <c r="D1163" i="1"/>
  <c r="P1163" i="1" s="1" a="1"/>
  <c r="P1163" i="1" s="1"/>
  <c r="R1163" i="1" s="1"/>
  <c r="W1163" i="1"/>
  <c r="B1164" i="1"/>
  <c r="J1160" i="5" s="1"/>
  <c r="C1164" i="1"/>
  <c r="D1164" i="1"/>
  <c r="P1164" i="1" s="1" a="1"/>
  <c r="P1164" i="1" s="1"/>
  <c r="R1164" i="1" s="1"/>
  <c r="W1164" i="1"/>
  <c r="B1165" i="1"/>
  <c r="J1161" i="5" s="1"/>
  <c r="C1165" i="1"/>
  <c r="D1165" i="1"/>
  <c r="P1165" i="1" s="1" a="1"/>
  <c r="P1165" i="1" s="1"/>
  <c r="R1165" i="1" s="1"/>
  <c r="W1165" i="1"/>
  <c r="B1166" i="1"/>
  <c r="J1162" i="5" s="1"/>
  <c r="C1166" i="1"/>
  <c r="D1166" i="1"/>
  <c r="P1166" i="1" s="1" a="1"/>
  <c r="P1166" i="1" s="1"/>
  <c r="R1166" i="1" s="1"/>
  <c r="W1166" i="1"/>
  <c r="B1167" i="1"/>
  <c r="J1163" i="5" s="1"/>
  <c r="C1167" i="1"/>
  <c r="D1167" i="1"/>
  <c r="P1167" i="1" s="1" a="1"/>
  <c r="P1167" i="1" s="1"/>
  <c r="R1167" i="1" s="1"/>
  <c r="W1167" i="1"/>
  <c r="B1168" i="1"/>
  <c r="J1164" i="5" s="1"/>
  <c r="C1168" i="1"/>
  <c r="D1168" i="1"/>
  <c r="P1168" i="1" s="1" a="1"/>
  <c r="P1168" i="1" s="1"/>
  <c r="R1168" i="1" s="1"/>
  <c r="W1168" i="1"/>
  <c r="B1169" i="1"/>
  <c r="J1165" i="5" s="1"/>
  <c r="C1169" i="1"/>
  <c r="D1169" i="1"/>
  <c r="P1169" i="1" s="1" a="1"/>
  <c r="P1169" i="1" s="1"/>
  <c r="R1169" i="1" s="1"/>
  <c r="W1169" i="1"/>
  <c r="B1170" i="1"/>
  <c r="J1166" i="5" s="1"/>
  <c r="C1170" i="1"/>
  <c r="D1170" i="1"/>
  <c r="P1170" i="1" s="1" a="1"/>
  <c r="P1170" i="1" s="1"/>
  <c r="R1170" i="1" s="1"/>
  <c r="W1170" i="1"/>
  <c r="B1171" i="1"/>
  <c r="J1167" i="5" s="1"/>
  <c r="C1171" i="1"/>
  <c r="D1171" i="1"/>
  <c r="P1171" i="1" s="1" a="1"/>
  <c r="P1171" i="1" s="1"/>
  <c r="R1171" i="1" s="1"/>
  <c r="W1171" i="1"/>
  <c r="B1172" i="1"/>
  <c r="J1168" i="5" s="1"/>
  <c r="C1172" i="1"/>
  <c r="D1172" i="1"/>
  <c r="P1172" i="1" s="1" a="1"/>
  <c r="P1172" i="1" s="1"/>
  <c r="R1172" i="1" s="1"/>
  <c r="W1172" i="1"/>
  <c r="B1173" i="1"/>
  <c r="J1169" i="5" s="1"/>
  <c r="C1173" i="1"/>
  <c r="D1173" i="1"/>
  <c r="P1173" i="1" s="1" a="1"/>
  <c r="P1173" i="1" s="1"/>
  <c r="R1173" i="1" s="1"/>
  <c r="W1173" i="1"/>
  <c r="B1174" i="1"/>
  <c r="J1170" i="5" s="1"/>
  <c r="C1174" i="1"/>
  <c r="D1174" i="1"/>
  <c r="P1174" i="1" s="1" a="1"/>
  <c r="P1174" i="1" s="1"/>
  <c r="R1174" i="1" s="1"/>
  <c r="W1174" i="1"/>
  <c r="B1175" i="1"/>
  <c r="J1171" i="5" s="1"/>
  <c r="C1175" i="1"/>
  <c r="D1175" i="1"/>
  <c r="P1175" i="1" s="1" a="1"/>
  <c r="P1175" i="1" s="1"/>
  <c r="R1175" i="1" s="1"/>
  <c r="W1175" i="1"/>
  <c r="B1176" i="1"/>
  <c r="J1172" i="5" s="1"/>
  <c r="C1176" i="1"/>
  <c r="D1176" i="1"/>
  <c r="P1176" i="1" s="1" a="1"/>
  <c r="P1176" i="1" s="1"/>
  <c r="R1176" i="1" s="1"/>
  <c r="W1176" i="1"/>
  <c r="B1177" i="1"/>
  <c r="J1173" i="5" s="1"/>
  <c r="C1177" i="1"/>
  <c r="D1177" i="1"/>
  <c r="P1177" i="1" s="1" a="1"/>
  <c r="P1177" i="1" s="1"/>
  <c r="R1177" i="1" s="1"/>
  <c r="W1177" i="1"/>
  <c r="B1178" i="1"/>
  <c r="J1174" i="5" s="1"/>
  <c r="C1178" i="1"/>
  <c r="D1178" i="1"/>
  <c r="P1178" i="1" s="1" a="1"/>
  <c r="P1178" i="1" s="1"/>
  <c r="R1178" i="1" s="1"/>
  <c r="W1178" i="1"/>
  <c r="B1179" i="1"/>
  <c r="J1175" i="5" s="1"/>
  <c r="C1179" i="1"/>
  <c r="D1179" i="1"/>
  <c r="P1179" i="1" s="1" a="1"/>
  <c r="P1179" i="1" s="1"/>
  <c r="R1179" i="1" s="1"/>
  <c r="W1179" i="1"/>
  <c r="B1180" i="1"/>
  <c r="J1176" i="5" s="1"/>
  <c r="C1180" i="1"/>
  <c r="D1180" i="1"/>
  <c r="P1180" i="1" s="1" a="1"/>
  <c r="P1180" i="1" s="1"/>
  <c r="R1180" i="1" s="1"/>
  <c r="W1180" i="1"/>
  <c r="B1181" i="1"/>
  <c r="J1177" i="5" s="1"/>
  <c r="C1181" i="1"/>
  <c r="D1181" i="1"/>
  <c r="P1181" i="1" s="1" a="1"/>
  <c r="P1181" i="1" s="1"/>
  <c r="R1181" i="1" s="1"/>
  <c r="W1181" i="1"/>
  <c r="B1182" i="1"/>
  <c r="J1178" i="5" s="1"/>
  <c r="C1182" i="1"/>
  <c r="D1182" i="1"/>
  <c r="P1182" i="1" s="1" a="1"/>
  <c r="P1182" i="1" s="1"/>
  <c r="R1182" i="1" s="1"/>
  <c r="W1182" i="1"/>
  <c r="B1183" i="1"/>
  <c r="J1179" i="5" s="1"/>
  <c r="C1183" i="1"/>
  <c r="D1183" i="1"/>
  <c r="P1183" i="1" s="1" a="1"/>
  <c r="P1183" i="1" s="1"/>
  <c r="R1183" i="1" s="1"/>
  <c r="W1183" i="1"/>
  <c r="B1184" i="1"/>
  <c r="J1180" i="5" s="1"/>
  <c r="C1184" i="1"/>
  <c r="D1184" i="1"/>
  <c r="P1184" i="1" s="1" a="1"/>
  <c r="P1184" i="1" s="1"/>
  <c r="R1184" i="1" s="1"/>
  <c r="W1184" i="1"/>
  <c r="B1185" i="1"/>
  <c r="J1181" i="5" s="1"/>
  <c r="C1185" i="1"/>
  <c r="D1185" i="1"/>
  <c r="P1185" i="1" s="1" a="1"/>
  <c r="P1185" i="1" s="1"/>
  <c r="R1185" i="1" s="1"/>
  <c r="W1185" i="1"/>
  <c r="B1186" i="1"/>
  <c r="J1182" i="5" s="1"/>
  <c r="C1186" i="1"/>
  <c r="D1186" i="1"/>
  <c r="P1186" i="1" s="1" a="1"/>
  <c r="P1186" i="1" s="1"/>
  <c r="R1186" i="1" s="1"/>
  <c r="W1186" i="1"/>
  <c r="B1187" i="1"/>
  <c r="J1183" i="5" s="1"/>
  <c r="C1187" i="1"/>
  <c r="D1187" i="1"/>
  <c r="P1187" i="1" s="1" a="1"/>
  <c r="P1187" i="1" s="1"/>
  <c r="R1187" i="1" s="1"/>
  <c r="W1187" i="1"/>
  <c r="B1188" i="1"/>
  <c r="J1184" i="5" s="1"/>
  <c r="C1188" i="1"/>
  <c r="D1188" i="1"/>
  <c r="P1188" i="1" s="1" a="1"/>
  <c r="P1188" i="1" s="1"/>
  <c r="R1188" i="1" s="1"/>
  <c r="W1188" i="1"/>
  <c r="B1189" i="1"/>
  <c r="J1185" i="5" s="1"/>
  <c r="C1189" i="1"/>
  <c r="D1189" i="1"/>
  <c r="P1189" i="1" s="1" a="1"/>
  <c r="P1189" i="1" s="1"/>
  <c r="R1189" i="1" s="1"/>
  <c r="W1189" i="1"/>
  <c r="B1190" i="1"/>
  <c r="J1186" i="5" s="1"/>
  <c r="C1190" i="1"/>
  <c r="D1190" i="1"/>
  <c r="P1190" i="1" s="1" a="1"/>
  <c r="P1190" i="1" s="1"/>
  <c r="R1190" i="1" s="1"/>
  <c r="W1190" i="1"/>
  <c r="B1191" i="1"/>
  <c r="J1187" i="5" s="1"/>
  <c r="C1191" i="1"/>
  <c r="D1191" i="1"/>
  <c r="P1191" i="1" s="1" a="1"/>
  <c r="P1191" i="1" s="1"/>
  <c r="R1191" i="1" s="1"/>
  <c r="W1191" i="1"/>
  <c r="B1192" i="1"/>
  <c r="J1188" i="5" s="1"/>
  <c r="C1192" i="1"/>
  <c r="D1192" i="1"/>
  <c r="P1192" i="1" s="1" a="1"/>
  <c r="P1192" i="1" s="1"/>
  <c r="R1192" i="1" s="1"/>
  <c r="W1192" i="1"/>
  <c r="B1193" i="1"/>
  <c r="J1189" i="5" s="1"/>
  <c r="C1193" i="1"/>
  <c r="D1193" i="1"/>
  <c r="P1193" i="1" s="1" a="1"/>
  <c r="P1193" i="1" s="1"/>
  <c r="R1193" i="1" s="1"/>
  <c r="W1193" i="1"/>
  <c r="B1194" i="1"/>
  <c r="J1190" i="5" s="1"/>
  <c r="C1194" i="1"/>
  <c r="D1194" i="1"/>
  <c r="P1194" i="1" s="1" a="1"/>
  <c r="P1194" i="1" s="1"/>
  <c r="R1194" i="1" s="1"/>
  <c r="W1194" i="1"/>
  <c r="B1195" i="1"/>
  <c r="J1191" i="5" s="1"/>
  <c r="C1195" i="1"/>
  <c r="D1195" i="1"/>
  <c r="P1195" i="1" s="1" a="1"/>
  <c r="P1195" i="1" s="1"/>
  <c r="R1195" i="1" s="1"/>
  <c r="W1195" i="1"/>
  <c r="B1196" i="1"/>
  <c r="J1192" i="5" s="1"/>
  <c r="C1196" i="1"/>
  <c r="D1196" i="1"/>
  <c r="P1196" i="1" s="1" a="1"/>
  <c r="P1196" i="1" s="1"/>
  <c r="R1196" i="1" s="1"/>
  <c r="W1196" i="1"/>
  <c r="B1197" i="1"/>
  <c r="J1193" i="5" s="1"/>
  <c r="C1197" i="1"/>
  <c r="D1197" i="1"/>
  <c r="P1197" i="1" s="1" a="1"/>
  <c r="P1197" i="1" s="1"/>
  <c r="R1197" i="1" s="1"/>
  <c r="W1197" i="1"/>
  <c r="B1198" i="1"/>
  <c r="J1194" i="5" s="1"/>
  <c r="C1198" i="1"/>
  <c r="D1198" i="1"/>
  <c r="P1198" i="1" s="1" a="1"/>
  <c r="P1198" i="1" s="1"/>
  <c r="R1198" i="1" s="1"/>
  <c r="W1198" i="1"/>
  <c r="B1199" i="1"/>
  <c r="J1195" i="5" s="1"/>
  <c r="C1199" i="1"/>
  <c r="D1199" i="1"/>
  <c r="P1199" i="1" s="1" a="1"/>
  <c r="P1199" i="1" s="1"/>
  <c r="R1199" i="1" s="1"/>
  <c r="W1199" i="1"/>
  <c r="B1200" i="1"/>
  <c r="J1196" i="5" s="1"/>
  <c r="C1200" i="1"/>
  <c r="D1200" i="1"/>
  <c r="P1200" i="1" s="1" a="1"/>
  <c r="P1200" i="1" s="1"/>
  <c r="R1200" i="1" s="1"/>
  <c r="W1200" i="1"/>
  <c r="B1201" i="1"/>
  <c r="J1197" i="5" s="1"/>
  <c r="C1201" i="1"/>
  <c r="D1201" i="1"/>
  <c r="P1201" i="1" s="1" a="1"/>
  <c r="P1201" i="1" s="1"/>
  <c r="R1201" i="1" s="1"/>
  <c r="W1201" i="1"/>
  <c r="B1202" i="1"/>
  <c r="J1198" i="5" s="1"/>
  <c r="C1202" i="1"/>
  <c r="D1202" i="1"/>
  <c r="P1202" i="1" s="1" a="1"/>
  <c r="P1202" i="1" s="1"/>
  <c r="R1202" i="1" s="1"/>
  <c r="W1202" i="1"/>
  <c r="B1203" i="1"/>
  <c r="J1199" i="5" s="1"/>
  <c r="C1203" i="1"/>
  <c r="D1203" i="1"/>
  <c r="P1203" i="1" s="1" a="1"/>
  <c r="P1203" i="1" s="1"/>
  <c r="R1203" i="1" s="1"/>
  <c r="W1203" i="1"/>
  <c r="B1204" i="1"/>
  <c r="J1200" i="5" s="1"/>
  <c r="C1204" i="1"/>
  <c r="D1204" i="1"/>
  <c r="P1204" i="1" s="1" a="1"/>
  <c r="P1204" i="1" s="1"/>
  <c r="R1204" i="1" s="1"/>
  <c r="W1204" i="1"/>
  <c r="B1205" i="1"/>
  <c r="J1201" i="5" s="1"/>
  <c r="C1205" i="1"/>
  <c r="D1205" i="1"/>
  <c r="P1205" i="1" s="1" a="1"/>
  <c r="P1205" i="1" s="1"/>
  <c r="R1205" i="1" s="1"/>
  <c r="W1205" i="1"/>
  <c r="B1206" i="1"/>
  <c r="J1202" i="5" s="1"/>
  <c r="C1206" i="1"/>
  <c r="D1206" i="1"/>
  <c r="P1206" i="1" s="1" a="1"/>
  <c r="P1206" i="1" s="1"/>
  <c r="R1206" i="1" s="1"/>
  <c r="W1206" i="1"/>
  <c r="B1207" i="1"/>
  <c r="J1203" i="5" s="1"/>
  <c r="C1207" i="1"/>
  <c r="D1207" i="1"/>
  <c r="P1207" i="1" s="1" a="1"/>
  <c r="P1207" i="1" s="1"/>
  <c r="R1207" i="1" s="1"/>
  <c r="W1207" i="1"/>
  <c r="B1208" i="1"/>
  <c r="J1204" i="5" s="1"/>
  <c r="C1208" i="1"/>
  <c r="D1208" i="1"/>
  <c r="P1208" i="1" s="1" a="1"/>
  <c r="P1208" i="1" s="1"/>
  <c r="R1208" i="1" s="1"/>
  <c r="W1208" i="1"/>
  <c r="B1209" i="1"/>
  <c r="J1205" i="5" s="1"/>
  <c r="C1209" i="1"/>
  <c r="D1209" i="1"/>
  <c r="P1209" i="1" s="1" a="1"/>
  <c r="P1209" i="1" s="1"/>
  <c r="R1209" i="1" s="1"/>
  <c r="W1209" i="1"/>
  <c r="B1210" i="1"/>
  <c r="J1206" i="5" s="1"/>
  <c r="C1210" i="1"/>
  <c r="D1210" i="1"/>
  <c r="P1210" i="1" s="1" a="1"/>
  <c r="P1210" i="1" s="1"/>
  <c r="R1210" i="1" s="1"/>
  <c r="W1210" i="1"/>
  <c r="B1211" i="1"/>
  <c r="J1207" i="5" s="1"/>
  <c r="C1211" i="1"/>
  <c r="D1211" i="1"/>
  <c r="P1211" i="1" s="1" a="1"/>
  <c r="P1211" i="1" s="1"/>
  <c r="R1211" i="1" s="1"/>
  <c r="W1211" i="1"/>
  <c r="B1212" i="1"/>
  <c r="J1208" i="5" s="1"/>
  <c r="C1212" i="1"/>
  <c r="D1212" i="1"/>
  <c r="P1212" i="1" s="1" a="1"/>
  <c r="P1212" i="1" s="1"/>
  <c r="R1212" i="1" s="1"/>
  <c r="W1212" i="1"/>
  <c r="B1213" i="1"/>
  <c r="J1209" i="5" s="1"/>
  <c r="C1213" i="1"/>
  <c r="D1213" i="1"/>
  <c r="P1213" i="1" s="1" a="1"/>
  <c r="P1213" i="1" s="1"/>
  <c r="R1213" i="1" s="1"/>
  <c r="W1213" i="1"/>
  <c r="B1214" i="1"/>
  <c r="J1210" i="5" s="1"/>
  <c r="C1214" i="1"/>
  <c r="D1214" i="1"/>
  <c r="P1214" i="1" s="1" a="1"/>
  <c r="P1214" i="1" s="1"/>
  <c r="R1214" i="1" s="1"/>
  <c r="W1214" i="1"/>
  <c r="B1215" i="1"/>
  <c r="J1211" i="5" s="1"/>
  <c r="C1215" i="1"/>
  <c r="D1215" i="1"/>
  <c r="P1215" i="1" s="1" a="1"/>
  <c r="P1215" i="1" s="1"/>
  <c r="R1215" i="1" s="1"/>
  <c r="W1215" i="1"/>
  <c r="B1216" i="1"/>
  <c r="J1212" i="5" s="1"/>
  <c r="C1216" i="1"/>
  <c r="D1216" i="1"/>
  <c r="P1216" i="1" s="1" a="1"/>
  <c r="P1216" i="1" s="1"/>
  <c r="R1216" i="1" s="1"/>
  <c r="W1216" i="1"/>
  <c r="B1217" i="1"/>
  <c r="J1213" i="5" s="1"/>
  <c r="C1217" i="1"/>
  <c r="D1217" i="1"/>
  <c r="P1217" i="1" s="1" a="1"/>
  <c r="P1217" i="1" s="1"/>
  <c r="R1217" i="1" s="1"/>
  <c r="W1217" i="1"/>
  <c r="B1218" i="1"/>
  <c r="J1214" i="5" s="1"/>
  <c r="C1218" i="1"/>
  <c r="D1218" i="1"/>
  <c r="P1218" i="1" s="1" a="1"/>
  <c r="P1218" i="1" s="1"/>
  <c r="R1218" i="1" s="1"/>
  <c r="W1218" i="1"/>
  <c r="B1219" i="1"/>
  <c r="J1215" i="5" s="1"/>
  <c r="C1219" i="1"/>
  <c r="D1219" i="1"/>
  <c r="P1219" i="1" s="1" a="1"/>
  <c r="P1219" i="1" s="1"/>
  <c r="R1219" i="1" s="1"/>
  <c r="W1219" i="1"/>
  <c r="B1220" i="1"/>
  <c r="J1216" i="5" s="1"/>
  <c r="C1220" i="1"/>
  <c r="D1220" i="1"/>
  <c r="P1220" i="1" s="1" a="1"/>
  <c r="P1220" i="1" s="1"/>
  <c r="R1220" i="1" s="1"/>
  <c r="W1220" i="1"/>
  <c r="B1221" i="1"/>
  <c r="J1217" i="5" s="1"/>
  <c r="C1221" i="1"/>
  <c r="D1221" i="1"/>
  <c r="P1221" i="1" s="1" a="1"/>
  <c r="P1221" i="1" s="1"/>
  <c r="R1221" i="1" s="1"/>
  <c r="W1221" i="1"/>
  <c r="B1222" i="1"/>
  <c r="J1218" i="5" s="1"/>
  <c r="C1222" i="1"/>
  <c r="D1222" i="1"/>
  <c r="P1222" i="1" s="1" a="1"/>
  <c r="P1222" i="1" s="1"/>
  <c r="R1222" i="1" s="1"/>
  <c r="W1222" i="1"/>
  <c r="B1223" i="1"/>
  <c r="J1219" i="5" s="1"/>
  <c r="C1223" i="1"/>
  <c r="D1223" i="1"/>
  <c r="P1223" i="1" s="1" a="1"/>
  <c r="P1223" i="1" s="1"/>
  <c r="R1223" i="1" s="1"/>
  <c r="W1223" i="1"/>
  <c r="B1224" i="1"/>
  <c r="J1220" i="5" s="1"/>
  <c r="C1224" i="1"/>
  <c r="D1224" i="1"/>
  <c r="P1224" i="1" s="1" a="1"/>
  <c r="P1224" i="1" s="1"/>
  <c r="R1224" i="1" s="1"/>
  <c r="W1224" i="1"/>
  <c r="B1225" i="1"/>
  <c r="J1221" i="5" s="1"/>
  <c r="C1225" i="1"/>
  <c r="D1225" i="1"/>
  <c r="P1225" i="1" s="1" a="1"/>
  <c r="P1225" i="1" s="1"/>
  <c r="R1225" i="1" s="1"/>
  <c r="W1225" i="1"/>
  <c r="B1226" i="1"/>
  <c r="J1222" i="5" s="1"/>
  <c r="C1226" i="1"/>
  <c r="D1226" i="1"/>
  <c r="P1226" i="1" s="1" a="1"/>
  <c r="P1226" i="1" s="1"/>
  <c r="R1226" i="1" s="1"/>
  <c r="W1226" i="1"/>
  <c r="B1227" i="1"/>
  <c r="J1223" i="5" s="1"/>
  <c r="C1227" i="1"/>
  <c r="D1227" i="1"/>
  <c r="P1227" i="1" s="1" a="1"/>
  <c r="P1227" i="1" s="1"/>
  <c r="R1227" i="1" s="1"/>
  <c r="W1227" i="1"/>
  <c r="B1228" i="1"/>
  <c r="J1224" i="5" s="1"/>
  <c r="C1228" i="1"/>
  <c r="D1228" i="1"/>
  <c r="P1228" i="1" s="1" a="1"/>
  <c r="P1228" i="1" s="1"/>
  <c r="R1228" i="1" s="1"/>
  <c r="W1228" i="1"/>
  <c r="B1229" i="1"/>
  <c r="J1225" i="5" s="1"/>
  <c r="C1229" i="1"/>
  <c r="D1229" i="1"/>
  <c r="P1229" i="1" s="1" a="1"/>
  <c r="P1229" i="1" s="1"/>
  <c r="R1229" i="1" s="1"/>
  <c r="W1229" i="1"/>
  <c r="B1230" i="1"/>
  <c r="J1226" i="5" s="1"/>
  <c r="C1230" i="1"/>
  <c r="D1230" i="1"/>
  <c r="P1230" i="1" s="1" a="1"/>
  <c r="P1230" i="1" s="1"/>
  <c r="R1230" i="1" s="1"/>
  <c r="W1230" i="1"/>
  <c r="B1231" i="1"/>
  <c r="J1227" i="5" s="1"/>
  <c r="C1231" i="1"/>
  <c r="D1231" i="1"/>
  <c r="P1231" i="1" s="1" a="1"/>
  <c r="P1231" i="1" s="1"/>
  <c r="R1231" i="1" s="1"/>
  <c r="W1231" i="1"/>
  <c r="B1232" i="1"/>
  <c r="J1228" i="5" s="1"/>
  <c r="C1232" i="1"/>
  <c r="D1232" i="1"/>
  <c r="P1232" i="1" s="1" a="1"/>
  <c r="P1232" i="1" s="1"/>
  <c r="R1232" i="1" s="1"/>
  <c r="W1232" i="1"/>
  <c r="B1233" i="1"/>
  <c r="J1229" i="5" s="1"/>
  <c r="C1233" i="1"/>
  <c r="D1233" i="1"/>
  <c r="P1233" i="1" s="1" a="1"/>
  <c r="P1233" i="1" s="1"/>
  <c r="R1233" i="1" s="1"/>
  <c r="W1233" i="1"/>
  <c r="B1234" i="1"/>
  <c r="J1230" i="5" s="1"/>
  <c r="C1234" i="1"/>
  <c r="D1234" i="1"/>
  <c r="P1234" i="1" s="1" a="1"/>
  <c r="P1234" i="1" s="1"/>
  <c r="R1234" i="1" s="1"/>
  <c r="W1234" i="1"/>
  <c r="B1235" i="1"/>
  <c r="J1231" i="5" s="1"/>
  <c r="C1235" i="1"/>
  <c r="D1235" i="1"/>
  <c r="P1235" i="1" s="1" a="1"/>
  <c r="P1235" i="1" s="1"/>
  <c r="R1235" i="1" s="1"/>
  <c r="W1235" i="1"/>
  <c r="B1236" i="1"/>
  <c r="J1232" i="5" s="1"/>
  <c r="C1236" i="1"/>
  <c r="D1236" i="1"/>
  <c r="P1236" i="1" s="1" a="1"/>
  <c r="P1236" i="1" s="1"/>
  <c r="R1236" i="1" s="1"/>
  <c r="W1236" i="1"/>
  <c r="B1237" i="1"/>
  <c r="J1233" i="5" s="1"/>
  <c r="C1237" i="1"/>
  <c r="D1237" i="1"/>
  <c r="P1237" i="1" s="1" a="1"/>
  <c r="P1237" i="1" s="1"/>
  <c r="R1237" i="1" s="1"/>
  <c r="W1237" i="1"/>
  <c r="B1238" i="1"/>
  <c r="J1234" i="5" s="1"/>
  <c r="C1238" i="1"/>
  <c r="D1238" i="1"/>
  <c r="P1238" i="1" s="1" a="1"/>
  <c r="P1238" i="1" s="1"/>
  <c r="R1238" i="1" s="1"/>
  <c r="W1238" i="1"/>
  <c r="B1239" i="1"/>
  <c r="J1235" i="5" s="1"/>
  <c r="C1239" i="1"/>
  <c r="D1239" i="1"/>
  <c r="P1239" i="1" s="1" a="1"/>
  <c r="P1239" i="1" s="1"/>
  <c r="R1239" i="1" s="1"/>
  <c r="W1239" i="1"/>
  <c r="B1240" i="1"/>
  <c r="J1236" i="5" s="1"/>
  <c r="C1240" i="1"/>
  <c r="D1240" i="1"/>
  <c r="P1240" i="1" s="1" a="1"/>
  <c r="P1240" i="1" s="1"/>
  <c r="R1240" i="1" s="1"/>
  <c r="W1240" i="1"/>
  <c r="B1241" i="1"/>
  <c r="J1237" i="5" s="1"/>
  <c r="C1241" i="1"/>
  <c r="D1241" i="1"/>
  <c r="P1241" i="1" s="1" a="1"/>
  <c r="P1241" i="1" s="1"/>
  <c r="R1241" i="1" s="1"/>
  <c r="W1241" i="1"/>
  <c r="B1242" i="1"/>
  <c r="J1238" i="5" s="1"/>
  <c r="C1242" i="1"/>
  <c r="D1242" i="1"/>
  <c r="P1242" i="1" s="1" a="1"/>
  <c r="P1242" i="1" s="1"/>
  <c r="R1242" i="1" s="1"/>
  <c r="W1242" i="1"/>
  <c r="B1243" i="1"/>
  <c r="J1239" i="5" s="1"/>
  <c r="C1243" i="1"/>
  <c r="D1243" i="1"/>
  <c r="P1243" i="1" s="1" a="1"/>
  <c r="P1243" i="1" s="1"/>
  <c r="R1243" i="1" s="1"/>
  <c r="W1243" i="1"/>
  <c r="B1244" i="1"/>
  <c r="J1240" i="5" s="1"/>
  <c r="C1244" i="1"/>
  <c r="D1244" i="1"/>
  <c r="P1244" i="1" s="1" a="1"/>
  <c r="P1244" i="1" s="1"/>
  <c r="R1244" i="1" s="1"/>
  <c r="W1244" i="1"/>
  <c r="B1245" i="1"/>
  <c r="J1241" i="5" s="1"/>
  <c r="C1245" i="1"/>
  <c r="D1245" i="1"/>
  <c r="P1245" i="1" s="1" a="1"/>
  <c r="P1245" i="1" s="1"/>
  <c r="R1245" i="1" s="1"/>
  <c r="W1245" i="1"/>
  <c r="B1246" i="1"/>
  <c r="J1242" i="5" s="1"/>
  <c r="C1246" i="1"/>
  <c r="D1246" i="1"/>
  <c r="P1246" i="1" s="1" a="1"/>
  <c r="P1246" i="1" s="1"/>
  <c r="R1246" i="1" s="1"/>
  <c r="W1246" i="1"/>
  <c r="B1247" i="1"/>
  <c r="J1243" i="5" s="1"/>
  <c r="C1247" i="1"/>
  <c r="D1247" i="1"/>
  <c r="P1247" i="1" s="1" a="1"/>
  <c r="P1247" i="1" s="1"/>
  <c r="R1247" i="1" s="1"/>
  <c r="W1247" i="1"/>
  <c r="B1248" i="1"/>
  <c r="J1244" i="5" s="1"/>
  <c r="C1248" i="1"/>
  <c r="D1248" i="1"/>
  <c r="P1248" i="1" s="1" a="1"/>
  <c r="P1248" i="1" s="1"/>
  <c r="R1248" i="1" s="1"/>
  <c r="W1248" i="1"/>
  <c r="B1249" i="1"/>
  <c r="J1245" i="5" s="1"/>
  <c r="C1249" i="1"/>
  <c r="D1249" i="1"/>
  <c r="P1249" i="1" s="1" a="1"/>
  <c r="P1249" i="1" s="1"/>
  <c r="R1249" i="1" s="1"/>
  <c r="W1249" i="1"/>
  <c r="B1250" i="1"/>
  <c r="J1246" i="5" s="1"/>
  <c r="C1250" i="1"/>
  <c r="D1250" i="1"/>
  <c r="P1250" i="1" s="1" a="1"/>
  <c r="P1250" i="1" s="1"/>
  <c r="R1250" i="1" s="1"/>
  <c r="W1250" i="1"/>
  <c r="B1251" i="1"/>
  <c r="J1247" i="5" s="1"/>
  <c r="C1251" i="1"/>
  <c r="D1251" i="1"/>
  <c r="P1251" i="1" s="1" a="1"/>
  <c r="P1251" i="1" s="1"/>
  <c r="R1251" i="1" s="1"/>
  <c r="W1251" i="1"/>
  <c r="B1252" i="1"/>
  <c r="J1248" i="5" s="1"/>
  <c r="C1252" i="1"/>
  <c r="D1252" i="1"/>
  <c r="P1252" i="1" s="1" a="1"/>
  <c r="P1252" i="1" s="1"/>
  <c r="R1252" i="1" s="1"/>
  <c r="W1252" i="1"/>
  <c r="B1253" i="1"/>
  <c r="J1249" i="5" s="1"/>
  <c r="C1253" i="1"/>
  <c r="D1253" i="1"/>
  <c r="P1253" i="1" s="1" a="1"/>
  <c r="P1253" i="1" s="1"/>
  <c r="R1253" i="1" s="1"/>
  <c r="W1253" i="1"/>
  <c r="B1254" i="1"/>
  <c r="J1250" i="5" s="1"/>
  <c r="C1254" i="1"/>
  <c r="D1254" i="1"/>
  <c r="P1254" i="1" s="1" a="1"/>
  <c r="P1254" i="1" s="1"/>
  <c r="R1254" i="1" s="1"/>
  <c r="W1254" i="1"/>
  <c r="B1255" i="1"/>
  <c r="J1251" i="5" s="1"/>
  <c r="C1255" i="1"/>
  <c r="D1255" i="1"/>
  <c r="P1255" i="1" s="1" a="1"/>
  <c r="P1255" i="1" s="1"/>
  <c r="R1255" i="1" s="1"/>
  <c r="W1255" i="1"/>
  <c r="B1256" i="1"/>
  <c r="J1252" i="5" s="1"/>
  <c r="C1256" i="1"/>
  <c r="D1256" i="1"/>
  <c r="P1256" i="1" s="1" a="1"/>
  <c r="P1256" i="1" s="1"/>
  <c r="R1256" i="1" s="1"/>
  <c r="W1256" i="1"/>
  <c r="B1257" i="1"/>
  <c r="J1253" i="5" s="1"/>
  <c r="C1257" i="1"/>
  <c r="D1257" i="1"/>
  <c r="P1257" i="1" s="1" a="1"/>
  <c r="P1257" i="1" s="1"/>
  <c r="R1257" i="1" s="1"/>
  <c r="W1257" i="1"/>
  <c r="B1258" i="1"/>
  <c r="J1254" i="5" s="1"/>
  <c r="C1258" i="1"/>
  <c r="D1258" i="1"/>
  <c r="P1258" i="1" s="1" a="1"/>
  <c r="P1258" i="1" s="1"/>
  <c r="R1258" i="1" s="1"/>
  <c r="W1258" i="1"/>
  <c r="B1259" i="1"/>
  <c r="J1255" i="5" s="1"/>
  <c r="C1259" i="1"/>
  <c r="D1259" i="1"/>
  <c r="P1259" i="1" s="1" a="1"/>
  <c r="P1259" i="1" s="1"/>
  <c r="R1259" i="1" s="1"/>
  <c r="W1259" i="1"/>
  <c r="B1260" i="1"/>
  <c r="J1256" i="5" s="1"/>
  <c r="C1260" i="1"/>
  <c r="D1260" i="1"/>
  <c r="P1260" i="1" s="1" a="1"/>
  <c r="P1260" i="1" s="1"/>
  <c r="R1260" i="1" s="1"/>
  <c r="W1260" i="1"/>
  <c r="B1261" i="1"/>
  <c r="J1257" i="5" s="1"/>
  <c r="C1261" i="1"/>
  <c r="D1261" i="1"/>
  <c r="P1261" i="1" s="1" a="1"/>
  <c r="P1261" i="1" s="1"/>
  <c r="R1261" i="1" s="1"/>
  <c r="W1261" i="1"/>
  <c r="B1262" i="1"/>
  <c r="J1258" i="5" s="1"/>
  <c r="C1262" i="1"/>
  <c r="D1262" i="1"/>
  <c r="P1262" i="1" s="1" a="1"/>
  <c r="P1262" i="1" s="1"/>
  <c r="R1262" i="1" s="1"/>
  <c r="W1262" i="1"/>
  <c r="B1263" i="1"/>
  <c r="J1259" i="5" s="1"/>
  <c r="C1263" i="1"/>
  <c r="D1263" i="1"/>
  <c r="P1263" i="1" s="1" a="1"/>
  <c r="P1263" i="1" s="1"/>
  <c r="R1263" i="1" s="1"/>
  <c r="W1263" i="1"/>
  <c r="B1264" i="1"/>
  <c r="J1260" i="5" s="1"/>
  <c r="C1264" i="1"/>
  <c r="D1264" i="1"/>
  <c r="P1264" i="1" s="1" a="1"/>
  <c r="P1264" i="1" s="1"/>
  <c r="R1264" i="1" s="1"/>
  <c r="W1264" i="1"/>
  <c r="B1265" i="1"/>
  <c r="J1261" i="5" s="1"/>
  <c r="C1265" i="1"/>
  <c r="D1265" i="1"/>
  <c r="P1265" i="1" s="1" a="1"/>
  <c r="P1265" i="1" s="1"/>
  <c r="R1265" i="1" s="1"/>
  <c r="W1265" i="1"/>
  <c r="B1266" i="1"/>
  <c r="J1262" i="5" s="1"/>
  <c r="C1266" i="1"/>
  <c r="D1266" i="1"/>
  <c r="P1266" i="1" s="1" a="1"/>
  <c r="P1266" i="1" s="1"/>
  <c r="R1266" i="1" s="1"/>
  <c r="W1266" i="1"/>
  <c r="B1267" i="1"/>
  <c r="J1263" i="5" s="1"/>
  <c r="C1267" i="1"/>
  <c r="D1267" i="1"/>
  <c r="P1267" i="1" s="1" a="1"/>
  <c r="P1267" i="1" s="1"/>
  <c r="R1267" i="1" s="1"/>
  <c r="W1267" i="1"/>
  <c r="B1268" i="1"/>
  <c r="J1264" i="5" s="1"/>
  <c r="C1268" i="1"/>
  <c r="D1268" i="1"/>
  <c r="P1268" i="1" s="1" a="1"/>
  <c r="P1268" i="1" s="1"/>
  <c r="R1268" i="1" s="1"/>
  <c r="W1268" i="1"/>
  <c r="B1269" i="1"/>
  <c r="J1265" i="5" s="1"/>
  <c r="C1269" i="1"/>
  <c r="D1269" i="1"/>
  <c r="P1269" i="1" s="1" a="1"/>
  <c r="P1269" i="1" s="1"/>
  <c r="R1269" i="1" s="1"/>
  <c r="W1269" i="1"/>
  <c r="B1270" i="1"/>
  <c r="J1266" i="5" s="1"/>
  <c r="C1270" i="1"/>
  <c r="D1270" i="1"/>
  <c r="P1270" i="1" s="1" a="1"/>
  <c r="P1270" i="1" s="1"/>
  <c r="R1270" i="1" s="1"/>
  <c r="W1270" i="1"/>
  <c r="B1271" i="1"/>
  <c r="J1267" i="5" s="1"/>
  <c r="C1271" i="1"/>
  <c r="D1271" i="1"/>
  <c r="P1271" i="1" s="1" a="1"/>
  <c r="P1271" i="1" s="1"/>
  <c r="R1271" i="1" s="1"/>
  <c r="W1271" i="1"/>
  <c r="B1272" i="1"/>
  <c r="J1268" i="5" s="1"/>
  <c r="C1272" i="1"/>
  <c r="D1272" i="1"/>
  <c r="P1272" i="1" s="1" a="1"/>
  <c r="P1272" i="1" s="1"/>
  <c r="R1272" i="1" s="1"/>
  <c r="W1272" i="1"/>
  <c r="B1273" i="1"/>
  <c r="J1269" i="5" s="1"/>
  <c r="C1273" i="1"/>
  <c r="D1273" i="1"/>
  <c r="P1273" i="1" s="1" a="1"/>
  <c r="P1273" i="1" s="1"/>
  <c r="R1273" i="1" s="1"/>
  <c r="W1273" i="1"/>
  <c r="B1274" i="1"/>
  <c r="J1270" i="5" s="1"/>
  <c r="C1274" i="1"/>
  <c r="D1274" i="1"/>
  <c r="P1274" i="1" s="1" a="1"/>
  <c r="P1274" i="1" s="1"/>
  <c r="R1274" i="1" s="1"/>
  <c r="W1274" i="1"/>
  <c r="B1275" i="1"/>
  <c r="J1271" i="5" s="1"/>
  <c r="C1275" i="1"/>
  <c r="D1275" i="1"/>
  <c r="P1275" i="1" s="1" a="1"/>
  <c r="P1275" i="1" s="1"/>
  <c r="R1275" i="1" s="1"/>
  <c r="W1275" i="1"/>
  <c r="B1276" i="1"/>
  <c r="J1272" i="5" s="1"/>
  <c r="C1276" i="1"/>
  <c r="D1276" i="1"/>
  <c r="P1276" i="1" s="1" a="1"/>
  <c r="P1276" i="1" s="1"/>
  <c r="R1276" i="1" s="1"/>
  <c r="W1276" i="1"/>
  <c r="B1277" i="1"/>
  <c r="J1273" i="5" s="1"/>
  <c r="C1277" i="1"/>
  <c r="D1277" i="1"/>
  <c r="P1277" i="1" s="1" a="1"/>
  <c r="P1277" i="1" s="1"/>
  <c r="R1277" i="1" s="1"/>
  <c r="W1277" i="1"/>
  <c r="B1278" i="1"/>
  <c r="J1274" i="5" s="1"/>
  <c r="C1278" i="1"/>
  <c r="D1278" i="1"/>
  <c r="P1278" i="1" s="1" a="1"/>
  <c r="P1278" i="1" s="1"/>
  <c r="R1278" i="1" s="1"/>
  <c r="W1278" i="1"/>
  <c r="B1279" i="1"/>
  <c r="J1275" i="5" s="1"/>
  <c r="C1279" i="1"/>
  <c r="D1279" i="1"/>
  <c r="P1279" i="1" s="1" a="1"/>
  <c r="P1279" i="1" s="1"/>
  <c r="R1279" i="1" s="1"/>
  <c r="W1279" i="1"/>
  <c r="B1280" i="1"/>
  <c r="J1276" i="5" s="1"/>
  <c r="C1280" i="1"/>
  <c r="D1280" i="1"/>
  <c r="P1280" i="1" s="1" a="1"/>
  <c r="P1280" i="1" s="1"/>
  <c r="R1280" i="1" s="1"/>
  <c r="W1280" i="1"/>
  <c r="B1281" i="1"/>
  <c r="J1277" i="5" s="1"/>
  <c r="C1281" i="1"/>
  <c r="D1281" i="1"/>
  <c r="P1281" i="1" s="1" a="1"/>
  <c r="P1281" i="1" s="1"/>
  <c r="R1281" i="1" s="1"/>
  <c r="W1281" i="1"/>
  <c r="B1282" i="1"/>
  <c r="J1278" i="5" s="1"/>
  <c r="C1282" i="1"/>
  <c r="D1282" i="1"/>
  <c r="P1282" i="1" s="1" a="1"/>
  <c r="P1282" i="1" s="1"/>
  <c r="R1282" i="1" s="1"/>
  <c r="W1282" i="1"/>
  <c r="B1283" i="1"/>
  <c r="J1279" i="5" s="1"/>
  <c r="C1283" i="1"/>
  <c r="D1283" i="1"/>
  <c r="P1283" i="1" s="1" a="1"/>
  <c r="P1283" i="1" s="1"/>
  <c r="R1283" i="1" s="1"/>
  <c r="W1283" i="1"/>
  <c r="B1284" i="1"/>
  <c r="J1280" i="5" s="1"/>
  <c r="C1284" i="1"/>
  <c r="D1284" i="1"/>
  <c r="P1284" i="1" s="1" a="1"/>
  <c r="P1284" i="1" s="1"/>
  <c r="R1284" i="1" s="1"/>
  <c r="W1284" i="1"/>
  <c r="B1285" i="1"/>
  <c r="J1281" i="5" s="1"/>
  <c r="C1285" i="1"/>
  <c r="D1285" i="1"/>
  <c r="P1285" i="1" s="1" a="1"/>
  <c r="P1285" i="1" s="1"/>
  <c r="R1285" i="1" s="1"/>
  <c r="W1285" i="1"/>
  <c r="B1286" i="1"/>
  <c r="J1282" i="5" s="1"/>
  <c r="C1286" i="1"/>
  <c r="D1286" i="1"/>
  <c r="P1286" i="1" s="1" a="1"/>
  <c r="P1286" i="1" s="1"/>
  <c r="R1286" i="1" s="1"/>
  <c r="W1286" i="1"/>
  <c r="B1287" i="1"/>
  <c r="J1283" i="5" s="1"/>
  <c r="C1287" i="1"/>
  <c r="D1287" i="1"/>
  <c r="P1287" i="1" s="1" a="1"/>
  <c r="P1287" i="1" s="1"/>
  <c r="R1287" i="1" s="1"/>
  <c r="W1287" i="1"/>
  <c r="B1288" i="1"/>
  <c r="J1284" i="5" s="1"/>
  <c r="C1288" i="1"/>
  <c r="D1288" i="1"/>
  <c r="P1288" i="1" s="1" a="1"/>
  <c r="P1288" i="1" s="1"/>
  <c r="R1288" i="1" s="1"/>
  <c r="W1288" i="1"/>
  <c r="B1289" i="1"/>
  <c r="J1285" i="5" s="1"/>
  <c r="C1289" i="1"/>
  <c r="D1289" i="1"/>
  <c r="P1289" i="1" s="1" a="1"/>
  <c r="P1289" i="1" s="1"/>
  <c r="R1289" i="1" s="1"/>
  <c r="W1289" i="1"/>
  <c r="B1290" i="1"/>
  <c r="J1286" i="5" s="1"/>
  <c r="C1290" i="1"/>
  <c r="D1290" i="1"/>
  <c r="P1290" i="1" s="1" a="1"/>
  <c r="P1290" i="1" s="1"/>
  <c r="R1290" i="1" s="1"/>
  <c r="W1290" i="1"/>
  <c r="B1291" i="1"/>
  <c r="J1287" i="5" s="1"/>
  <c r="C1291" i="1"/>
  <c r="D1291" i="1"/>
  <c r="P1291" i="1" s="1" a="1"/>
  <c r="P1291" i="1" s="1"/>
  <c r="R1291" i="1" s="1"/>
  <c r="W1291" i="1"/>
  <c r="B1292" i="1"/>
  <c r="J1288" i="5" s="1"/>
  <c r="C1292" i="1"/>
  <c r="D1292" i="1"/>
  <c r="P1292" i="1" s="1" a="1"/>
  <c r="P1292" i="1" s="1"/>
  <c r="R1292" i="1" s="1"/>
  <c r="W1292" i="1"/>
  <c r="B1293" i="1"/>
  <c r="J1289" i="5" s="1"/>
  <c r="C1293" i="1"/>
  <c r="D1293" i="1"/>
  <c r="P1293" i="1" s="1" a="1"/>
  <c r="P1293" i="1" s="1"/>
  <c r="R1293" i="1" s="1"/>
  <c r="W1293" i="1"/>
  <c r="B1294" i="1"/>
  <c r="J1290" i="5" s="1"/>
  <c r="C1294" i="1"/>
  <c r="D1294" i="1"/>
  <c r="P1294" i="1" s="1" a="1"/>
  <c r="P1294" i="1" s="1"/>
  <c r="R1294" i="1" s="1"/>
  <c r="W1294" i="1"/>
  <c r="B1295" i="1"/>
  <c r="J1291" i="5" s="1"/>
  <c r="C1295" i="1"/>
  <c r="D1295" i="1"/>
  <c r="P1295" i="1" s="1" a="1"/>
  <c r="P1295" i="1" s="1"/>
  <c r="R1295" i="1" s="1"/>
  <c r="W1295" i="1"/>
  <c r="B1296" i="1"/>
  <c r="J1292" i="5" s="1"/>
  <c r="C1296" i="1"/>
  <c r="D1296" i="1"/>
  <c r="P1296" i="1" s="1" a="1"/>
  <c r="P1296" i="1" s="1"/>
  <c r="R1296" i="1" s="1"/>
  <c r="W1296" i="1"/>
  <c r="B1297" i="1"/>
  <c r="J1293" i="5" s="1"/>
  <c r="C1297" i="1"/>
  <c r="D1297" i="1"/>
  <c r="P1297" i="1" s="1" a="1"/>
  <c r="P1297" i="1" s="1"/>
  <c r="R1297" i="1" s="1"/>
  <c r="W1297" i="1"/>
  <c r="B1298" i="1"/>
  <c r="J1294" i="5" s="1"/>
  <c r="C1298" i="1"/>
  <c r="D1298" i="1"/>
  <c r="P1298" i="1" s="1" a="1"/>
  <c r="P1298" i="1" s="1"/>
  <c r="R1298" i="1" s="1"/>
  <c r="W1298" i="1"/>
  <c r="B1299" i="1"/>
  <c r="J1295" i="5" s="1"/>
  <c r="C1299" i="1"/>
  <c r="D1299" i="1"/>
  <c r="P1299" i="1" s="1" a="1"/>
  <c r="P1299" i="1" s="1"/>
  <c r="R1299" i="1" s="1"/>
  <c r="W1299" i="1"/>
  <c r="B1300" i="1"/>
  <c r="J1296" i="5" s="1"/>
  <c r="C1300" i="1"/>
  <c r="D1300" i="1"/>
  <c r="P1300" i="1" s="1" a="1"/>
  <c r="P1300" i="1" s="1"/>
  <c r="R1300" i="1" s="1"/>
  <c r="W1300" i="1"/>
  <c r="B1301" i="1"/>
  <c r="J1297" i="5" s="1"/>
  <c r="C1301" i="1"/>
  <c r="D1301" i="1"/>
  <c r="P1301" i="1" s="1" a="1"/>
  <c r="P1301" i="1" s="1"/>
  <c r="R1301" i="1" s="1"/>
  <c r="W1301" i="1"/>
  <c r="B1302" i="1"/>
  <c r="J1298" i="5" s="1"/>
  <c r="C1302" i="1"/>
  <c r="D1302" i="1"/>
  <c r="P1302" i="1" s="1" a="1"/>
  <c r="P1302" i="1" s="1"/>
  <c r="R1302" i="1" s="1"/>
  <c r="W1302" i="1"/>
  <c r="B1303" i="1"/>
  <c r="J1299" i="5" s="1"/>
  <c r="C1303" i="1"/>
  <c r="D1303" i="1"/>
  <c r="P1303" i="1" s="1" a="1"/>
  <c r="P1303" i="1" s="1"/>
  <c r="R1303" i="1" s="1"/>
  <c r="W1303" i="1"/>
  <c r="B1304" i="1"/>
  <c r="J1300" i="5" s="1"/>
  <c r="C1304" i="1"/>
  <c r="D1304" i="1"/>
  <c r="P1304" i="1" s="1" a="1"/>
  <c r="P1304" i="1" s="1"/>
  <c r="R1304" i="1" s="1"/>
  <c r="W1304" i="1"/>
  <c r="B1305" i="1"/>
  <c r="J1301" i="5" s="1"/>
  <c r="C1305" i="1"/>
  <c r="D1305" i="1"/>
  <c r="P1305" i="1" s="1" a="1"/>
  <c r="P1305" i="1" s="1"/>
  <c r="R1305" i="1" s="1"/>
  <c r="W1305" i="1"/>
  <c r="B1306" i="1"/>
  <c r="J1302" i="5" s="1"/>
  <c r="C1306" i="1"/>
  <c r="D1306" i="1"/>
  <c r="P1306" i="1" s="1" a="1"/>
  <c r="P1306" i="1" s="1"/>
  <c r="R1306" i="1" s="1"/>
  <c r="W1306" i="1"/>
  <c r="B1307" i="1"/>
  <c r="J1303" i="5" s="1"/>
  <c r="C1307" i="1"/>
  <c r="D1307" i="1"/>
  <c r="P1307" i="1" s="1" a="1"/>
  <c r="P1307" i="1" s="1"/>
  <c r="R1307" i="1" s="1"/>
  <c r="W1307" i="1"/>
  <c r="B1308" i="1"/>
  <c r="J1304" i="5" s="1"/>
  <c r="C1308" i="1"/>
  <c r="D1308" i="1"/>
  <c r="P1308" i="1" s="1" a="1"/>
  <c r="P1308" i="1" s="1"/>
  <c r="R1308" i="1" s="1"/>
  <c r="W1308" i="1"/>
  <c r="B1309" i="1"/>
  <c r="J1305" i="5" s="1"/>
  <c r="C1309" i="1"/>
  <c r="D1309" i="1"/>
  <c r="P1309" i="1" s="1" a="1"/>
  <c r="P1309" i="1" s="1"/>
  <c r="R1309" i="1" s="1"/>
  <c r="W1309" i="1"/>
  <c r="B1310" i="1"/>
  <c r="J1306" i="5" s="1"/>
  <c r="C1310" i="1"/>
  <c r="D1310" i="1"/>
  <c r="P1310" i="1" s="1" a="1"/>
  <c r="P1310" i="1" s="1"/>
  <c r="R1310" i="1" s="1"/>
  <c r="W1310" i="1"/>
  <c r="B1311" i="1"/>
  <c r="J1307" i="5" s="1"/>
  <c r="C1311" i="1"/>
  <c r="D1311" i="1"/>
  <c r="P1311" i="1" s="1" a="1"/>
  <c r="P1311" i="1" s="1"/>
  <c r="R1311" i="1" s="1"/>
  <c r="W1311" i="1"/>
  <c r="B1312" i="1"/>
  <c r="J1308" i="5" s="1"/>
  <c r="C1312" i="1"/>
  <c r="D1312" i="1"/>
  <c r="P1312" i="1" s="1" a="1"/>
  <c r="P1312" i="1" s="1"/>
  <c r="R1312" i="1" s="1"/>
  <c r="W1312" i="1"/>
  <c r="B1313" i="1"/>
  <c r="J1309" i="5" s="1"/>
  <c r="C1313" i="1"/>
  <c r="D1313" i="1"/>
  <c r="P1313" i="1" s="1" a="1"/>
  <c r="P1313" i="1" s="1"/>
  <c r="R1313" i="1" s="1"/>
  <c r="W1313" i="1"/>
  <c r="B1314" i="1"/>
  <c r="J1310" i="5" s="1"/>
  <c r="C1314" i="1"/>
  <c r="D1314" i="1"/>
  <c r="P1314" i="1" s="1" a="1"/>
  <c r="P1314" i="1" s="1"/>
  <c r="R1314" i="1" s="1"/>
  <c r="W1314" i="1"/>
  <c r="B1315" i="1"/>
  <c r="J1311" i="5" s="1"/>
  <c r="C1315" i="1"/>
  <c r="D1315" i="1"/>
  <c r="P1315" i="1" s="1" a="1"/>
  <c r="P1315" i="1" s="1"/>
  <c r="R1315" i="1" s="1"/>
  <c r="W1315" i="1"/>
  <c r="B1316" i="1"/>
  <c r="J1312" i="5" s="1"/>
  <c r="C1316" i="1"/>
  <c r="D1316" i="1"/>
  <c r="P1316" i="1" s="1" a="1"/>
  <c r="P1316" i="1" s="1"/>
  <c r="R1316" i="1" s="1"/>
  <c r="W1316" i="1"/>
  <c r="B1317" i="1"/>
  <c r="J1313" i="5" s="1"/>
  <c r="C1317" i="1"/>
  <c r="D1317" i="1"/>
  <c r="P1317" i="1" s="1" a="1"/>
  <c r="P1317" i="1" s="1"/>
  <c r="R1317" i="1" s="1"/>
  <c r="W1317" i="1"/>
  <c r="B1318" i="1"/>
  <c r="J1314" i="5" s="1"/>
  <c r="C1318" i="1"/>
  <c r="D1318" i="1"/>
  <c r="P1318" i="1" s="1" a="1"/>
  <c r="P1318" i="1" s="1"/>
  <c r="R1318" i="1" s="1"/>
  <c r="W1318" i="1"/>
  <c r="B1319" i="1"/>
  <c r="J1315" i="5" s="1"/>
  <c r="C1319" i="1"/>
  <c r="D1319" i="1"/>
  <c r="P1319" i="1" s="1" a="1"/>
  <c r="P1319" i="1" s="1"/>
  <c r="R1319" i="1" s="1"/>
  <c r="W1319" i="1"/>
  <c r="B1320" i="1"/>
  <c r="J1316" i="5" s="1"/>
  <c r="C1320" i="1"/>
  <c r="D1320" i="1"/>
  <c r="P1320" i="1" s="1" a="1"/>
  <c r="P1320" i="1" s="1"/>
  <c r="R1320" i="1" s="1"/>
  <c r="W1320" i="1"/>
  <c r="B1321" i="1"/>
  <c r="J1317" i="5" s="1"/>
  <c r="C1321" i="1"/>
  <c r="D1321" i="1"/>
  <c r="P1321" i="1" s="1" a="1"/>
  <c r="P1321" i="1" s="1"/>
  <c r="R1321" i="1" s="1"/>
  <c r="W1321" i="1"/>
  <c r="B1322" i="1"/>
  <c r="J1318" i="5" s="1"/>
  <c r="C1322" i="1"/>
  <c r="D1322" i="1"/>
  <c r="P1322" i="1" s="1" a="1"/>
  <c r="P1322" i="1" s="1"/>
  <c r="R1322" i="1" s="1"/>
  <c r="W1322" i="1"/>
  <c r="B1323" i="1"/>
  <c r="J1319" i="5" s="1"/>
  <c r="C1323" i="1"/>
  <c r="D1323" i="1"/>
  <c r="P1323" i="1" s="1" a="1"/>
  <c r="P1323" i="1" s="1"/>
  <c r="R1323" i="1" s="1"/>
  <c r="W1323" i="1"/>
  <c r="B1324" i="1"/>
  <c r="J1320" i="5" s="1"/>
  <c r="C1324" i="1"/>
  <c r="D1324" i="1"/>
  <c r="P1324" i="1" s="1" a="1"/>
  <c r="P1324" i="1" s="1"/>
  <c r="R1324" i="1" s="1"/>
  <c r="W1324" i="1"/>
  <c r="B1325" i="1"/>
  <c r="J1321" i="5" s="1"/>
  <c r="C1325" i="1"/>
  <c r="D1325" i="1"/>
  <c r="P1325" i="1" s="1" a="1"/>
  <c r="P1325" i="1" s="1"/>
  <c r="R1325" i="1" s="1"/>
  <c r="W1325" i="1"/>
  <c r="B1326" i="1"/>
  <c r="J1322" i="5" s="1"/>
  <c r="C1326" i="1"/>
  <c r="D1326" i="1"/>
  <c r="P1326" i="1" s="1" a="1"/>
  <c r="P1326" i="1" s="1"/>
  <c r="R1326" i="1" s="1"/>
  <c r="W1326" i="1"/>
  <c r="B1327" i="1"/>
  <c r="J1323" i="5" s="1"/>
  <c r="C1327" i="1"/>
  <c r="D1327" i="1"/>
  <c r="P1327" i="1" s="1" a="1"/>
  <c r="P1327" i="1" s="1"/>
  <c r="R1327" i="1" s="1"/>
  <c r="W1327" i="1"/>
  <c r="B1328" i="1"/>
  <c r="J1324" i="5" s="1"/>
  <c r="C1328" i="1"/>
  <c r="D1328" i="1"/>
  <c r="P1328" i="1" s="1" a="1"/>
  <c r="P1328" i="1" s="1"/>
  <c r="R1328" i="1" s="1"/>
  <c r="W1328" i="1"/>
  <c r="B1329" i="1"/>
  <c r="J1325" i="5" s="1"/>
  <c r="C1329" i="1"/>
  <c r="D1329" i="1"/>
  <c r="P1329" i="1" s="1" a="1"/>
  <c r="P1329" i="1" s="1"/>
  <c r="R1329" i="1" s="1"/>
  <c r="W1329" i="1"/>
  <c r="B1330" i="1"/>
  <c r="J1326" i="5" s="1"/>
  <c r="C1330" i="1"/>
  <c r="D1330" i="1"/>
  <c r="P1330" i="1" s="1" a="1"/>
  <c r="P1330" i="1" s="1"/>
  <c r="R1330" i="1" s="1"/>
  <c r="W1330" i="1"/>
  <c r="B1331" i="1"/>
  <c r="J1327" i="5" s="1"/>
  <c r="C1331" i="1"/>
  <c r="D1331" i="1"/>
  <c r="P1331" i="1" s="1" a="1"/>
  <c r="P1331" i="1" s="1"/>
  <c r="R1331" i="1" s="1"/>
  <c r="W1331" i="1"/>
  <c r="B1332" i="1"/>
  <c r="J1328" i="5" s="1"/>
  <c r="C1332" i="1"/>
  <c r="D1332" i="1"/>
  <c r="P1332" i="1" s="1" a="1"/>
  <c r="P1332" i="1" s="1"/>
  <c r="R1332" i="1" s="1"/>
  <c r="W1332" i="1"/>
  <c r="B1333" i="1"/>
  <c r="J1329" i="5" s="1"/>
  <c r="C1333" i="1"/>
  <c r="D1333" i="1"/>
  <c r="P1333" i="1" s="1" a="1"/>
  <c r="P1333" i="1" s="1"/>
  <c r="R1333" i="1" s="1"/>
  <c r="W1333" i="1"/>
  <c r="B1334" i="1"/>
  <c r="J1330" i="5" s="1"/>
  <c r="C1334" i="1"/>
  <c r="D1334" i="1"/>
  <c r="P1334" i="1" s="1" a="1"/>
  <c r="P1334" i="1" s="1"/>
  <c r="R1334" i="1" s="1"/>
  <c r="W1334" i="1"/>
  <c r="B1335" i="1"/>
  <c r="J1331" i="5" s="1"/>
  <c r="C1335" i="1"/>
  <c r="D1335" i="1"/>
  <c r="P1335" i="1" s="1" a="1"/>
  <c r="P1335" i="1" s="1"/>
  <c r="R1335" i="1" s="1"/>
  <c r="W1335" i="1"/>
  <c r="B1336" i="1"/>
  <c r="J1332" i="5" s="1"/>
  <c r="C1336" i="1"/>
  <c r="D1336" i="1"/>
  <c r="P1336" i="1" s="1" a="1"/>
  <c r="P1336" i="1" s="1"/>
  <c r="R1336" i="1" s="1"/>
  <c r="W1336" i="1"/>
  <c r="B1337" i="1"/>
  <c r="J1333" i="5" s="1"/>
  <c r="C1337" i="1"/>
  <c r="D1337" i="1"/>
  <c r="P1337" i="1" s="1" a="1"/>
  <c r="P1337" i="1" s="1"/>
  <c r="R1337" i="1" s="1"/>
  <c r="W1337" i="1"/>
  <c r="B1338" i="1"/>
  <c r="J1334" i="5" s="1"/>
  <c r="C1338" i="1"/>
  <c r="D1338" i="1"/>
  <c r="P1338" i="1" s="1" a="1"/>
  <c r="P1338" i="1" s="1"/>
  <c r="R1338" i="1" s="1"/>
  <c r="W1338" i="1"/>
  <c r="B1339" i="1"/>
  <c r="J1335" i="5" s="1"/>
  <c r="C1339" i="1"/>
  <c r="D1339" i="1"/>
  <c r="P1339" i="1" s="1" a="1"/>
  <c r="P1339" i="1" s="1"/>
  <c r="R1339" i="1" s="1"/>
  <c r="W1339" i="1"/>
  <c r="B1340" i="1"/>
  <c r="J1336" i="5" s="1"/>
  <c r="C1340" i="1"/>
  <c r="D1340" i="1"/>
  <c r="P1340" i="1" s="1" a="1"/>
  <c r="P1340" i="1" s="1"/>
  <c r="R1340" i="1" s="1"/>
  <c r="W1340" i="1"/>
  <c r="B1341" i="1"/>
  <c r="J1337" i="5" s="1"/>
  <c r="C1341" i="1"/>
  <c r="D1341" i="1"/>
  <c r="P1341" i="1" s="1" a="1"/>
  <c r="P1341" i="1" s="1"/>
  <c r="R1341" i="1" s="1"/>
  <c r="W1341" i="1"/>
  <c r="B1342" i="1"/>
  <c r="J1338" i="5" s="1"/>
  <c r="C1342" i="1"/>
  <c r="D1342" i="1"/>
  <c r="P1342" i="1" s="1" a="1"/>
  <c r="P1342" i="1" s="1"/>
  <c r="R1342" i="1" s="1"/>
  <c r="W1342" i="1"/>
  <c r="B1343" i="1"/>
  <c r="J1339" i="5" s="1"/>
  <c r="C1343" i="1"/>
  <c r="D1343" i="1"/>
  <c r="P1343" i="1" s="1" a="1"/>
  <c r="P1343" i="1" s="1"/>
  <c r="R1343" i="1" s="1"/>
  <c r="W1343" i="1"/>
  <c r="B1344" i="1"/>
  <c r="J1340" i="5" s="1"/>
  <c r="C1344" i="1"/>
  <c r="D1344" i="1"/>
  <c r="P1344" i="1" s="1" a="1"/>
  <c r="P1344" i="1" s="1"/>
  <c r="R1344" i="1" s="1"/>
  <c r="W1344" i="1"/>
  <c r="B1345" i="1"/>
  <c r="J1341" i="5" s="1"/>
  <c r="C1345" i="1"/>
  <c r="D1345" i="1"/>
  <c r="P1345" i="1" s="1" a="1"/>
  <c r="P1345" i="1" s="1"/>
  <c r="R1345" i="1" s="1"/>
  <c r="W1345" i="1"/>
  <c r="B1346" i="1"/>
  <c r="J1342" i="5" s="1"/>
  <c r="C1346" i="1"/>
  <c r="D1346" i="1"/>
  <c r="P1346" i="1" s="1" a="1"/>
  <c r="P1346" i="1" s="1"/>
  <c r="R1346" i="1" s="1"/>
  <c r="W1346" i="1"/>
  <c r="B1347" i="1"/>
  <c r="J1343" i="5" s="1"/>
  <c r="C1347" i="1"/>
  <c r="D1347" i="1"/>
  <c r="P1347" i="1" s="1" a="1"/>
  <c r="P1347" i="1" s="1"/>
  <c r="R1347" i="1" s="1"/>
  <c r="W1347" i="1"/>
  <c r="B1348" i="1"/>
  <c r="J1344" i="5" s="1"/>
  <c r="C1348" i="1"/>
  <c r="D1348" i="1"/>
  <c r="P1348" i="1" s="1" a="1"/>
  <c r="P1348" i="1" s="1"/>
  <c r="R1348" i="1" s="1"/>
  <c r="W1348" i="1"/>
  <c r="B1349" i="1"/>
  <c r="J1345" i="5" s="1"/>
  <c r="C1349" i="1"/>
  <c r="D1349" i="1"/>
  <c r="P1349" i="1" s="1" a="1"/>
  <c r="P1349" i="1" s="1"/>
  <c r="R1349" i="1" s="1"/>
  <c r="W1349" i="1"/>
  <c r="B1350" i="1"/>
  <c r="J1346" i="5" s="1"/>
  <c r="C1350" i="1"/>
  <c r="D1350" i="1"/>
  <c r="P1350" i="1" s="1" a="1"/>
  <c r="P1350" i="1" s="1"/>
  <c r="R1350" i="1" s="1"/>
  <c r="W1350" i="1"/>
  <c r="B1351" i="1"/>
  <c r="J1347" i="5" s="1"/>
  <c r="C1351" i="1"/>
  <c r="D1351" i="1"/>
  <c r="P1351" i="1" s="1" a="1"/>
  <c r="P1351" i="1" s="1"/>
  <c r="R1351" i="1" s="1"/>
  <c r="W1351" i="1"/>
  <c r="B1352" i="1"/>
  <c r="J1348" i="5" s="1"/>
  <c r="C1352" i="1"/>
  <c r="D1352" i="1"/>
  <c r="P1352" i="1" s="1" a="1"/>
  <c r="P1352" i="1" s="1"/>
  <c r="R1352" i="1" s="1"/>
  <c r="W1352" i="1"/>
  <c r="B1353" i="1"/>
  <c r="J1349" i="5" s="1"/>
  <c r="C1353" i="1"/>
  <c r="D1353" i="1"/>
  <c r="P1353" i="1" s="1" a="1"/>
  <c r="P1353" i="1" s="1"/>
  <c r="R1353" i="1" s="1"/>
  <c r="W1353" i="1"/>
  <c r="B1354" i="1"/>
  <c r="J1350" i="5" s="1"/>
  <c r="C1354" i="1"/>
  <c r="D1354" i="1"/>
  <c r="P1354" i="1" s="1" a="1"/>
  <c r="P1354" i="1" s="1"/>
  <c r="R1354" i="1" s="1"/>
  <c r="W1354" i="1"/>
  <c r="B1355" i="1"/>
  <c r="J1351" i="5" s="1"/>
  <c r="C1355" i="1"/>
  <c r="D1355" i="1"/>
  <c r="P1355" i="1" s="1" a="1"/>
  <c r="P1355" i="1" s="1"/>
  <c r="R1355" i="1" s="1"/>
  <c r="W1355" i="1"/>
  <c r="B1356" i="1"/>
  <c r="J1352" i="5" s="1"/>
  <c r="C1356" i="1"/>
  <c r="D1356" i="1"/>
  <c r="P1356" i="1" s="1" a="1"/>
  <c r="P1356" i="1" s="1"/>
  <c r="R1356" i="1" s="1"/>
  <c r="W1356" i="1"/>
  <c r="B1357" i="1"/>
  <c r="J1353" i="5" s="1"/>
  <c r="C1357" i="1"/>
  <c r="D1357" i="1"/>
  <c r="P1357" i="1" s="1" a="1"/>
  <c r="P1357" i="1" s="1"/>
  <c r="R1357" i="1" s="1"/>
  <c r="W1357" i="1"/>
  <c r="B1358" i="1"/>
  <c r="J1354" i="5" s="1"/>
  <c r="C1358" i="1"/>
  <c r="D1358" i="1"/>
  <c r="P1358" i="1" s="1" a="1"/>
  <c r="P1358" i="1" s="1"/>
  <c r="R1358" i="1" s="1"/>
  <c r="W1358" i="1"/>
  <c r="B1359" i="1"/>
  <c r="J1355" i="5" s="1"/>
  <c r="C1359" i="1"/>
  <c r="D1359" i="1"/>
  <c r="P1359" i="1" s="1" a="1"/>
  <c r="P1359" i="1" s="1"/>
  <c r="R1359" i="1" s="1"/>
  <c r="W1359" i="1"/>
  <c r="B1360" i="1"/>
  <c r="J1356" i="5" s="1"/>
  <c r="C1360" i="1"/>
  <c r="D1360" i="1"/>
  <c r="P1360" i="1" s="1" a="1"/>
  <c r="P1360" i="1" s="1"/>
  <c r="R1360" i="1" s="1"/>
  <c r="W1360" i="1"/>
  <c r="B1361" i="1"/>
  <c r="J1357" i="5" s="1"/>
  <c r="C1361" i="1"/>
  <c r="D1361" i="1"/>
  <c r="P1361" i="1" s="1" a="1"/>
  <c r="P1361" i="1" s="1"/>
  <c r="R1361" i="1" s="1"/>
  <c r="W1361" i="1"/>
  <c r="B1362" i="1"/>
  <c r="J1358" i="5" s="1"/>
  <c r="C1362" i="1"/>
  <c r="D1362" i="1"/>
  <c r="P1362" i="1" s="1" a="1"/>
  <c r="P1362" i="1" s="1"/>
  <c r="R1362" i="1" s="1"/>
  <c r="W1362" i="1"/>
  <c r="B1363" i="1"/>
  <c r="J1359" i="5" s="1"/>
  <c r="C1363" i="1"/>
  <c r="D1363" i="1"/>
  <c r="P1363" i="1" s="1" a="1"/>
  <c r="P1363" i="1" s="1"/>
  <c r="R1363" i="1" s="1"/>
  <c r="W1363" i="1"/>
  <c r="B1364" i="1"/>
  <c r="J1360" i="5" s="1"/>
  <c r="C1364" i="1"/>
  <c r="D1364" i="1"/>
  <c r="P1364" i="1" s="1" a="1"/>
  <c r="P1364" i="1" s="1"/>
  <c r="R1364" i="1" s="1"/>
  <c r="W1364" i="1"/>
  <c r="B1365" i="1"/>
  <c r="J1361" i="5" s="1"/>
  <c r="C1365" i="1"/>
  <c r="D1365" i="1"/>
  <c r="P1365" i="1" s="1" a="1"/>
  <c r="P1365" i="1" s="1"/>
  <c r="R1365" i="1" s="1"/>
  <c r="W1365" i="1"/>
  <c r="B1366" i="1"/>
  <c r="J1362" i="5" s="1"/>
  <c r="C1366" i="1"/>
  <c r="D1366" i="1"/>
  <c r="P1366" i="1" s="1" a="1"/>
  <c r="P1366" i="1" s="1"/>
  <c r="R1366" i="1" s="1"/>
  <c r="W1366" i="1"/>
  <c r="B1367" i="1"/>
  <c r="J1363" i="5" s="1"/>
  <c r="C1367" i="1"/>
  <c r="D1367" i="1"/>
  <c r="P1367" i="1" s="1" a="1"/>
  <c r="P1367" i="1" s="1"/>
  <c r="R1367" i="1" s="1"/>
  <c r="W1367" i="1"/>
  <c r="B1368" i="1"/>
  <c r="J1364" i="5" s="1"/>
  <c r="C1368" i="1"/>
  <c r="D1368" i="1"/>
  <c r="P1368" i="1" s="1" a="1"/>
  <c r="P1368" i="1" s="1"/>
  <c r="R1368" i="1" s="1"/>
  <c r="W1368" i="1"/>
  <c r="B1369" i="1"/>
  <c r="J1365" i="5" s="1"/>
  <c r="C1369" i="1"/>
  <c r="D1369" i="1"/>
  <c r="P1369" i="1" s="1" a="1"/>
  <c r="P1369" i="1" s="1"/>
  <c r="R1369" i="1" s="1"/>
  <c r="W1369" i="1"/>
  <c r="B1370" i="1"/>
  <c r="J1366" i="5" s="1"/>
  <c r="C1370" i="1"/>
  <c r="D1370" i="1"/>
  <c r="P1370" i="1" s="1" a="1"/>
  <c r="P1370" i="1" s="1"/>
  <c r="R1370" i="1" s="1"/>
  <c r="W1370" i="1"/>
  <c r="B1371" i="1"/>
  <c r="J1367" i="5" s="1"/>
  <c r="C1371" i="1"/>
  <c r="D1371" i="1"/>
  <c r="P1371" i="1" s="1" a="1"/>
  <c r="P1371" i="1" s="1"/>
  <c r="R1371" i="1" s="1"/>
  <c r="W1371" i="1"/>
  <c r="B1372" i="1"/>
  <c r="J1368" i="5" s="1"/>
  <c r="C1372" i="1"/>
  <c r="D1372" i="1"/>
  <c r="P1372" i="1" s="1" a="1"/>
  <c r="P1372" i="1" s="1"/>
  <c r="R1372" i="1" s="1"/>
  <c r="W1372" i="1"/>
  <c r="B1373" i="1"/>
  <c r="J1369" i="5" s="1"/>
  <c r="C1373" i="1"/>
  <c r="D1373" i="1"/>
  <c r="P1373" i="1" s="1" a="1"/>
  <c r="P1373" i="1" s="1"/>
  <c r="R1373" i="1" s="1"/>
  <c r="W1373" i="1"/>
  <c r="B1374" i="1"/>
  <c r="J1370" i="5" s="1"/>
  <c r="C1374" i="1"/>
  <c r="D1374" i="1"/>
  <c r="P1374" i="1" s="1" a="1"/>
  <c r="P1374" i="1" s="1"/>
  <c r="R1374" i="1" s="1"/>
  <c r="W1374" i="1"/>
  <c r="B1375" i="1"/>
  <c r="J1371" i="5" s="1"/>
  <c r="C1375" i="1"/>
  <c r="D1375" i="1"/>
  <c r="P1375" i="1" s="1" a="1"/>
  <c r="P1375" i="1" s="1"/>
  <c r="R1375" i="1" s="1"/>
  <c r="W1375" i="1"/>
  <c r="B1376" i="1"/>
  <c r="J1372" i="5" s="1"/>
  <c r="C1376" i="1"/>
  <c r="D1376" i="1"/>
  <c r="P1376" i="1" s="1" a="1"/>
  <c r="P1376" i="1" s="1"/>
  <c r="R1376" i="1" s="1"/>
  <c r="W1376" i="1"/>
  <c r="B1377" i="1"/>
  <c r="J1373" i="5" s="1"/>
  <c r="C1377" i="1"/>
  <c r="D1377" i="1"/>
  <c r="P1377" i="1" s="1" a="1"/>
  <c r="P1377" i="1" s="1"/>
  <c r="R1377" i="1" s="1"/>
  <c r="W1377" i="1"/>
  <c r="B1378" i="1"/>
  <c r="J1374" i="5" s="1"/>
  <c r="C1378" i="1"/>
  <c r="D1378" i="1"/>
  <c r="P1378" i="1" s="1" a="1"/>
  <c r="P1378" i="1" s="1"/>
  <c r="R1378" i="1" s="1"/>
  <c r="W1378" i="1"/>
  <c r="B1379" i="1"/>
  <c r="J1375" i="5" s="1"/>
  <c r="C1379" i="1"/>
  <c r="D1379" i="1"/>
  <c r="P1379" i="1" s="1" a="1"/>
  <c r="P1379" i="1" s="1"/>
  <c r="R1379" i="1" s="1"/>
  <c r="W1379" i="1"/>
  <c r="B1380" i="1"/>
  <c r="J1376" i="5" s="1"/>
  <c r="C1380" i="1"/>
  <c r="D1380" i="1"/>
  <c r="P1380" i="1" s="1" a="1"/>
  <c r="P1380" i="1" s="1"/>
  <c r="R1380" i="1" s="1"/>
  <c r="W1380" i="1"/>
  <c r="B1381" i="1"/>
  <c r="J1377" i="5" s="1"/>
  <c r="C1381" i="1"/>
  <c r="D1381" i="1"/>
  <c r="P1381" i="1" s="1" a="1"/>
  <c r="P1381" i="1" s="1"/>
  <c r="R1381" i="1" s="1"/>
  <c r="W1381" i="1"/>
  <c r="B1382" i="1"/>
  <c r="J1378" i="5" s="1"/>
  <c r="C1382" i="1"/>
  <c r="D1382" i="1"/>
  <c r="P1382" i="1" s="1" a="1"/>
  <c r="P1382" i="1" s="1"/>
  <c r="R1382" i="1" s="1"/>
  <c r="W1382" i="1"/>
  <c r="B1383" i="1"/>
  <c r="J1379" i="5" s="1"/>
  <c r="C1383" i="1"/>
  <c r="D1383" i="1"/>
  <c r="P1383" i="1" s="1" a="1"/>
  <c r="P1383" i="1" s="1"/>
  <c r="R1383" i="1" s="1"/>
  <c r="W1383" i="1"/>
  <c r="B1384" i="1"/>
  <c r="J1380" i="5" s="1"/>
  <c r="C1384" i="1"/>
  <c r="D1384" i="1"/>
  <c r="P1384" i="1" s="1" a="1"/>
  <c r="P1384" i="1" s="1"/>
  <c r="R1384" i="1" s="1"/>
  <c r="W1384" i="1"/>
  <c r="B1385" i="1"/>
  <c r="J1381" i="5" s="1"/>
  <c r="C1385" i="1"/>
  <c r="D1385" i="1"/>
  <c r="P1385" i="1" s="1" a="1"/>
  <c r="P1385" i="1" s="1"/>
  <c r="R1385" i="1" s="1"/>
  <c r="W1385" i="1"/>
  <c r="B1386" i="1"/>
  <c r="J1382" i="5" s="1"/>
  <c r="C1386" i="1"/>
  <c r="D1386" i="1"/>
  <c r="P1386" i="1" s="1" a="1"/>
  <c r="P1386" i="1" s="1"/>
  <c r="R1386" i="1" s="1"/>
  <c r="W1386" i="1"/>
  <c r="B1387" i="1"/>
  <c r="J1383" i="5" s="1"/>
  <c r="C1387" i="1"/>
  <c r="D1387" i="1"/>
  <c r="P1387" i="1" s="1" a="1"/>
  <c r="P1387" i="1" s="1"/>
  <c r="R1387" i="1" s="1"/>
  <c r="W1387" i="1"/>
  <c r="B1388" i="1"/>
  <c r="J1384" i="5" s="1"/>
  <c r="C1388" i="1"/>
  <c r="D1388" i="1"/>
  <c r="P1388" i="1" s="1" a="1"/>
  <c r="P1388" i="1" s="1"/>
  <c r="R1388" i="1" s="1"/>
  <c r="W1388" i="1"/>
  <c r="B1389" i="1"/>
  <c r="J1385" i="5" s="1"/>
  <c r="C1389" i="1"/>
  <c r="D1389" i="1"/>
  <c r="P1389" i="1" s="1" a="1"/>
  <c r="P1389" i="1" s="1"/>
  <c r="R1389" i="1" s="1"/>
  <c r="W1389" i="1"/>
  <c r="B1390" i="1"/>
  <c r="J1386" i="5" s="1"/>
  <c r="C1390" i="1"/>
  <c r="D1390" i="1"/>
  <c r="P1390" i="1" s="1" a="1"/>
  <c r="P1390" i="1" s="1"/>
  <c r="R1390" i="1" s="1"/>
  <c r="W1390" i="1"/>
  <c r="B1391" i="1"/>
  <c r="J1387" i="5" s="1"/>
  <c r="C1391" i="1"/>
  <c r="D1391" i="1"/>
  <c r="P1391" i="1" s="1" a="1"/>
  <c r="P1391" i="1" s="1"/>
  <c r="R1391" i="1" s="1"/>
  <c r="W1391" i="1"/>
  <c r="B1392" i="1"/>
  <c r="J1388" i="5" s="1"/>
  <c r="C1392" i="1"/>
  <c r="D1392" i="1"/>
  <c r="P1392" i="1" s="1" a="1"/>
  <c r="P1392" i="1" s="1"/>
  <c r="R1392" i="1" s="1"/>
  <c r="W1392" i="1"/>
  <c r="B1393" i="1"/>
  <c r="J1389" i="5" s="1"/>
  <c r="C1393" i="1"/>
  <c r="D1393" i="1"/>
  <c r="P1393" i="1" s="1" a="1"/>
  <c r="P1393" i="1" s="1"/>
  <c r="R1393" i="1" s="1"/>
  <c r="W1393" i="1"/>
  <c r="B1394" i="1"/>
  <c r="J1390" i="5" s="1"/>
  <c r="C1394" i="1"/>
  <c r="D1394" i="1"/>
  <c r="P1394" i="1" s="1" a="1"/>
  <c r="P1394" i="1" s="1"/>
  <c r="R1394" i="1" s="1"/>
  <c r="W1394" i="1"/>
  <c r="B1395" i="1"/>
  <c r="J1391" i="5" s="1"/>
  <c r="C1395" i="1"/>
  <c r="D1395" i="1"/>
  <c r="P1395" i="1" s="1" a="1"/>
  <c r="P1395" i="1" s="1"/>
  <c r="R1395" i="1" s="1"/>
  <c r="W1395" i="1"/>
  <c r="B1396" i="1"/>
  <c r="J1392" i="5" s="1"/>
  <c r="C1396" i="1"/>
  <c r="D1396" i="1"/>
  <c r="P1396" i="1" s="1" a="1"/>
  <c r="P1396" i="1" s="1"/>
  <c r="R1396" i="1" s="1"/>
  <c r="W1396" i="1"/>
  <c r="B1397" i="1"/>
  <c r="J1393" i="5" s="1"/>
  <c r="C1397" i="1"/>
  <c r="D1397" i="1"/>
  <c r="P1397" i="1" s="1" a="1"/>
  <c r="P1397" i="1" s="1"/>
  <c r="R1397" i="1" s="1"/>
  <c r="W1397" i="1"/>
  <c r="B1398" i="1"/>
  <c r="J1394" i="5" s="1"/>
  <c r="C1398" i="1"/>
  <c r="D1398" i="1"/>
  <c r="P1398" i="1" s="1" a="1"/>
  <c r="P1398" i="1" s="1"/>
  <c r="R1398" i="1" s="1"/>
  <c r="W1398" i="1"/>
  <c r="B1399" i="1"/>
  <c r="J1395" i="5" s="1"/>
  <c r="C1399" i="1"/>
  <c r="D1399" i="1"/>
  <c r="P1399" i="1" s="1" a="1"/>
  <c r="P1399" i="1" s="1"/>
  <c r="R1399" i="1" s="1"/>
  <c r="W1399" i="1"/>
  <c r="B1400" i="1"/>
  <c r="J1396" i="5" s="1"/>
  <c r="C1400" i="1"/>
  <c r="D1400" i="1"/>
  <c r="P1400" i="1" s="1" a="1"/>
  <c r="P1400" i="1" s="1"/>
  <c r="R1400" i="1" s="1"/>
  <c r="W1400" i="1"/>
  <c r="B1401" i="1"/>
  <c r="J1397" i="5" s="1"/>
  <c r="C1401" i="1"/>
  <c r="D1401" i="1"/>
  <c r="P1401" i="1" s="1" a="1"/>
  <c r="P1401" i="1" s="1"/>
  <c r="R1401" i="1" s="1"/>
  <c r="W1401" i="1"/>
  <c r="B1402" i="1"/>
  <c r="J1398" i="5" s="1"/>
  <c r="C1402" i="1"/>
  <c r="D1402" i="1"/>
  <c r="P1402" i="1" s="1" a="1"/>
  <c r="P1402" i="1" s="1"/>
  <c r="R1402" i="1" s="1"/>
  <c r="W1402" i="1"/>
  <c r="B1403" i="1"/>
  <c r="J1399" i="5" s="1"/>
  <c r="C1403" i="1"/>
  <c r="D1403" i="1"/>
  <c r="P1403" i="1" s="1" a="1"/>
  <c r="P1403" i="1" s="1"/>
  <c r="R1403" i="1" s="1"/>
  <c r="W1403" i="1"/>
  <c r="B1404" i="1"/>
  <c r="J1400" i="5" s="1"/>
  <c r="C1404" i="1"/>
  <c r="D1404" i="1"/>
  <c r="P1404" i="1" s="1" a="1"/>
  <c r="P1404" i="1" s="1"/>
  <c r="R1404" i="1" s="1"/>
  <c r="W1404" i="1"/>
  <c r="B1405" i="1"/>
  <c r="J1401" i="5" s="1"/>
  <c r="C1405" i="1"/>
  <c r="D1405" i="1"/>
  <c r="P1405" i="1" s="1" a="1"/>
  <c r="P1405" i="1" s="1"/>
  <c r="R1405" i="1" s="1"/>
  <c r="W1405" i="1"/>
  <c r="B1406" i="1"/>
  <c r="J1402" i="5" s="1"/>
  <c r="C1406" i="1"/>
  <c r="D1406" i="1"/>
  <c r="P1406" i="1" s="1" a="1"/>
  <c r="P1406" i="1" s="1"/>
  <c r="R1406" i="1" s="1"/>
  <c r="W1406" i="1"/>
  <c r="B1407" i="1"/>
  <c r="J1403" i="5" s="1"/>
  <c r="C1407" i="1"/>
  <c r="D1407" i="1"/>
  <c r="P1407" i="1" s="1" a="1"/>
  <c r="P1407" i="1" s="1"/>
  <c r="R1407" i="1" s="1"/>
  <c r="W1407" i="1"/>
  <c r="B1408" i="1"/>
  <c r="J1404" i="5" s="1"/>
  <c r="C1408" i="1"/>
  <c r="D1408" i="1"/>
  <c r="P1408" i="1" s="1" a="1"/>
  <c r="P1408" i="1" s="1"/>
  <c r="R1408" i="1" s="1"/>
  <c r="W1408" i="1"/>
  <c r="B1409" i="1"/>
  <c r="J1405" i="5" s="1"/>
  <c r="C1409" i="1"/>
  <c r="D1409" i="1"/>
  <c r="P1409" i="1" s="1" a="1"/>
  <c r="P1409" i="1" s="1"/>
  <c r="R1409" i="1" s="1"/>
  <c r="W1409" i="1"/>
  <c r="B1410" i="1"/>
  <c r="J1406" i="5" s="1"/>
  <c r="C1410" i="1"/>
  <c r="D1410" i="1"/>
  <c r="P1410" i="1" s="1" a="1"/>
  <c r="P1410" i="1" s="1"/>
  <c r="R1410" i="1" s="1"/>
  <c r="W1410" i="1"/>
  <c r="B1411" i="1"/>
  <c r="J1407" i="5" s="1"/>
  <c r="C1411" i="1"/>
  <c r="D1411" i="1"/>
  <c r="P1411" i="1" s="1" a="1"/>
  <c r="P1411" i="1" s="1"/>
  <c r="R1411" i="1" s="1"/>
  <c r="W1411" i="1"/>
  <c r="B1412" i="1"/>
  <c r="J1408" i="5" s="1"/>
  <c r="C1412" i="1"/>
  <c r="D1412" i="1"/>
  <c r="P1412" i="1" s="1" a="1"/>
  <c r="P1412" i="1" s="1"/>
  <c r="R1412" i="1" s="1"/>
  <c r="W1412" i="1"/>
  <c r="B1413" i="1"/>
  <c r="J1409" i="5" s="1"/>
  <c r="C1413" i="1"/>
  <c r="D1413" i="1"/>
  <c r="P1413" i="1" s="1" a="1"/>
  <c r="P1413" i="1" s="1"/>
  <c r="R1413" i="1" s="1"/>
  <c r="W1413" i="1"/>
  <c r="B1414" i="1"/>
  <c r="J1410" i="5" s="1"/>
  <c r="C1414" i="1"/>
  <c r="D1414" i="1"/>
  <c r="P1414" i="1" s="1" a="1"/>
  <c r="P1414" i="1" s="1"/>
  <c r="R1414" i="1" s="1"/>
  <c r="W1414" i="1"/>
  <c r="B1415" i="1"/>
  <c r="J1411" i="5" s="1"/>
  <c r="C1415" i="1"/>
  <c r="D1415" i="1"/>
  <c r="P1415" i="1" s="1" a="1"/>
  <c r="P1415" i="1" s="1"/>
  <c r="R1415" i="1" s="1"/>
  <c r="W1415" i="1"/>
  <c r="B1416" i="1"/>
  <c r="J1412" i="5" s="1"/>
  <c r="C1416" i="1"/>
  <c r="D1416" i="1"/>
  <c r="P1416" i="1" s="1" a="1"/>
  <c r="P1416" i="1" s="1"/>
  <c r="R1416" i="1" s="1"/>
  <c r="W1416" i="1"/>
  <c r="B1417" i="1"/>
  <c r="J1413" i="5" s="1"/>
  <c r="C1417" i="1"/>
  <c r="D1417" i="1"/>
  <c r="P1417" i="1" s="1" a="1"/>
  <c r="P1417" i="1" s="1"/>
  <c r="R1417" i="1" s="1"/>
  <c r="W1417" i="1"/>
  <c r="B1418" i="1"/>
  <c r="J1414" i="5" s="1"/>
  <c r="C1418" i="1"/>
  <c r="D1418" i="1"/>
  <c r="P1418" i="1" s="1" a="1"/>
  <c r="P1418" i="1" s="1"/>
  <c r="R1418" i="1" s="1"/>
  <c r="W1418" i="1"/>
  <c r="B1419" i="1"/>
  <c r="J1415" i="5" s="1"/>
  <c r="C1419" i="1"/>
  <c r="D1419" i="1"/>
  <c r="P1419" i="1" s="1" a="1"/>
  <c r="P1419" i="1" s="1"/>
  <c r="R1419" i="1" s="1"/>
  <c r="W1419" i="1"/>
  <c r="B1420" i="1"/>
  <c r="J1416" i="5" s="1"/>
  <c r="C1420" i="1"/>
  <c r="D1420" i="1"/>
  <c r="P1420" i="1" s="1" a="1"/>
  <c r="P1420" i="1" s="1"/>
  <c r="R1420" i="1" s="1"/>
  <c r="W1420" i="1"/>
  <c r="B1421" i="1"/>
  <c r="J1417" i="5" s="1"/>
  <c r="C1421" i="1"/>
  <c r="D1421" i="1"/>
  <c r="P1421" i="1" s="1" a="1"/>
  <c r="P1421" i="1" s="1"/>
  <c r="R1421" i="1" s="1"/>
  <c r="W1421" i="1"/>
  <c r="B1422" i="1"/>
  <c r="J1418" i="5" s="1"/>
  <c r="C1422" i="1"/>
  <c r="D1422" i="1"/>
  <c r="P1422" i="1" s="1" a="1"/>
  <c r="P1422" i="1" s="1"/>
  <c r="R1422" i="1" s="1"/>
  <c r="W1422" i="1"/>
  <c r="B1423" i="1"/>
  <c r="J1419" i="5" s="1"/>
  <c r="C1423" i="1"/>
  <c r="D1423" i="1"/>
  <c r="P1423" i="1" s="1" a="1"/>
  <c r="P1423" i="1" s="1"/>
  <c r="R1423" i="1" s="1"/>
  <c r="W1423" i="1"/>
  <c r="B1424" i="1"/>
  <c r="J1420" i="5" s="1"/>
  <c r="C1424" i="1"/>
  <c r="D1424" i="1"/>
  <c r="P1424" i="1" s="1" a="1"/>
  <c r="P1424" i="1" s="1"/>
  <c r="R1424" i="1" s="1"/>
  <c r="W1424" i="1"/>
  <c r="B1425" i="1"/>
  <c r="J1421" i="5" s="1"/>
  <c r="C1425" i="1"/>
  <c r="D1425" i="1"/>
  <c r="P1425" i="1" s="1" a="1"/>
  <c r="P1425" i="1" s="1"/>
  <c r="R1425" i="1" s="1"/>
  <c r="W1425" i="1"/>
  <c r="B1426" i="1"/>
  <c r="J1422" i="5" s="1"/>
  <c r="C1426" i="1"/>
  <c r="D1426" i="1"/>
  <c r="P1426" i="1" s="1" a="1"/>
  <c r="P1426" i="1" s="1"/>
  <c r="R1426" i="1" s="1"/>
  <c r="W1426" i="1"/>
  <c r="B1427" i="1"/>
  <c r="J1423" i="5" s="1"/>
  <c r="C1427" i="1"/>
  <c r="D1427" i="1"/>
  <c r="P1427" i="1" s="1" a="1"/>
  <c r="P1427" i="1" s="1"/>
  <c r="R1427" i="1" s="1"/>
  <c r="W1427" i="1"/>
  <c r="B1428" i="1"/>
  <c r="J1424" i="5" s="1"/>
  <c r="C1428" i="1"/>
  <c r="D1428" i="1"/>
  <c r="P1428" i="1" s="1" a="1"/>
  <c r="P1428" i="1" s="1"/>
  <c r="R1428" i="1" s="1"/>
  <c r="W1428" i="1"/>
  <c r="B1429" i="1"/>
  <c r="J1425" i="5" s="1"/>
  <c r="C1429" i="1"/>
  <c r="D1429" i="1"/>
  <c r="P1429" i="1" s="1" a="1"/>
  <c r="P1429" i="1" s="1"/>
  <c r="R1429" i="1" s="1"/>
  <c r="W1429" i="1"/>
  <c r="B1430" i="1"/>
  <c r="J1426" i="5" s="1"/>
  <c r="C1430" i="1"/>
  <c r="D1430" i="1"/>
  <c r="P1430" i="1" s="1" a="1"/>
  <c r="P1430" i="1" s="1"/>
  <c r="R1430" i="1" s="1"/>
  <c r="W1430" i="1"/>
  <c r="B1431" i="1"/>
  <c r="J1427" i="5" s="1"/>
  <c r="C1431" i="1"/>
  <c r="D1431" i="1"/>
  <c r="P1431" i="1" s="1" a="1"/>
  <c r="P1431" i="1" s="1"/>
  <c r="R1431" i="1" s="1"/>
  <c r="W1431" i="1"/>
  <c r="B1432" i="1"/>
  <c r="J1428" i="5" s="1"/>
  <c r="C1432" i="1"/>
  <c r="D1432" i="1"/>
  <c r="P1432" i="1" s="1" a="1"/>
  <c r="P1432" i="1" s="1"/>
  <c r="R1432" i="1" s="1"/>
  <c r="W1432" i="1"/>
  <c r="B1433" i="1"/>
  <c r="J1429" i="5" s="1"/>
  <c r="C1433" i="1"/>
  <c r="D1433" i="1"/>
  <c r="P1433" i="1" s="1" a="1"/>
  <c r="P1433" i="1" s="1"/>
  <c r="R1433" i="1" s="1"/>
  <c r="W1433" i="1"/>
  <c r="B1434" i="1"/>
  <c r="J1430" i="5" s="1"/>
  <c r="C1434" i="1"/>
  <c r="D1434" i="1"/>
  <c r="P1434" i="1" s="1" a="1"/>
  <c r="P1434" i="1" s="1"/>
  <c r="R1434" i="1" s="1"/>
  <c r="W1434" i="1"/>
  <c r="B1435" i="1"/>
  <c r="J1431" i="5" s="1"/>
  <c r="C1435" i="1"/>
  <c r="D1435" i="1"/>
  <c r="P1435" i="1" s="1" a="1"/>
  <c r="P1435" i="1" s="1"/>
  <c r="R1435" i="1" s="1"/>
  <c r="W1435" i="1"/>
  <c r="B1436" i="1"/>
  <c r="J1432" i="5" s="1"/>
  <c r="C1436" i="1"/>
  <c r="D1436" i="1"/>
  <c r="P1436" i="1" s="1" a="1"/>
  <c r="P1436" i="1" s="1"/>
  <c r="R1436" i="1" s="1"/>
  <c r="W1436" i="1"/>
  <c r="B1437" i="1"/>
  <c r="J1433" i="5" s="1"/>
  <c r="C1437" i="1"/>
  <c r="D1437" i="1"/>
  <c r="P1437" i="1" s="1" a="1"/>
  <c r="P1437" i="1" s="1"/>
  <c r="R1437" i="1" s="1"/>
  <c r="W1437" i="1"/>
  <c r="B1438" i="1"/>
  <c r="J1434" i="5" s="1"/>
  <c r="C1438" i="1"/>
  <c r="D1438" i="1"/>
  <c r="P1438" i="1" s="1" a="1"/>
  <c r="P1438" i="1" s="1"/>
  <c r="R1438" i="1" s="1"/>
  <c r="W1438" i="1"/>
  <c r="B1439" i="1"/>
  <c r="J1435" i="5" s="1"/>
  <c r="C1439" i="1"/>
  <c r="D1439" i="1"/>
  <c r="P1439" i="1" s="1" a="1"/>
  <c r="P1439" i="1" s="1"/>
  <c r="R1439" i="1" s="1"/>
  <c r="W1439" i="1"/>
  <c r="B1440" i="1"/>
  <c r="J1436" i="5" s="1"/>
  <c r="C1440" i="1"/>
  <c r="D1440" i="1"/>
  <c r="P1440" i="1" s="1" a="1"/>
  <c r="P1440" i="1" s="1"/>
  <c r="R1440" i="1" s="1"/>
  <c r="W1440" i="1"/>
  <c r="B1441" i="1"/>
  <c r="J1437" i="5" s="1"/>
  <c r="C1441" i="1"/>
  <c r="D1441" i="1"/>
  <c r="P1441" i="1" s="1" a="1"/>
  <c r="P1441" i="1" s="1"/>
  <c r="R1441" i="1" s="1"/>
  <c r="W1441" i="1"/>
  <c r="B1442" i="1"/>
  <c r="J1438" i="5" s="1"/>
  <c r="C1442" i="1"/>
  <c r="D1442" i="1"/>
  <c r="P1442" i="1" s="1" a="1"/>
  <c r="P1442" i="1" s="1"/>
  <c r="R1442" i="1" s="1"/>
  <c r="W1442" i="1"/>
  <c r="B1443" i="1"/>
  <c r="J1439" i="5" s="1"/>
  <c r="C1443" i="1"/>
  <c r="D1443" i="1"/>
  <c r="P1443" i="1" s="1" a="1"/>
  <c r="P1443" i="1" s="1"/>
  <c r="R1443" i="1" s="1"/>
  <c r="W1443" i="1"/>
  <c r="B1444" i="1"/>
  <c r="J1440" i="5" s="1"/>
  <c r="C1444" i="1"/>
  <c r="D1444" i="1"/>
  <c r="P1444" i="1" s="1" a="1"/>
  <c r="P1444" i="1" s="1"/>
  <c r="R1444" i="1" s="1"/>
  <c r="W1444" i="1"/>
  <c r="B1445" i="1"/>
  <c r="J1441" i="5" s="1"/>
  <c r="C1445" i="1"/>
  <c r="D1445" i="1"/>
  <c r="P1445" i="1" s="1" a="1"/>
  <c r="P1445" i="1" s="1"/>
  <c r="R1445" i="1" s="1"/>
  <c r="W1445" i="1"/>
  <c r="B1446" i="1"/>
  <c r="J1442" i="5" s="1"/>
  <c r="C1446" i="1"/>
  <c r="D1446" i="1"/>
  <c r="P1446" i="1" s="1" a="1"/>
  <c r="P1446" i="1" s="1"/>
  <c r="R1446" i="1" s="1"/>
  <c r="W1446" i="1"/>
  <c r="B1447" i="1"/>
  <c r="J1443" i="5" s="1"/>
  <c r="C1447" i="1"/>
  <c r="D1447" i="1"/>
  <c r="P1447" i="1" s="1" a="1"/>
  <c r="P1447" i="1" s="1"/>
  <c r="R1447" i="1" s="1"/>
  <c r="W1447" i="1"/>
  <c r="B1448" i="1"/>
  <c r="J1444" i="5" s="1"/>
  <c r="C1448" i="1"/>
  <c r="D1448" i="1"/>
  <c r="P1448" i="1" s="1" a="1"/>
  <c r="P1448" i="1" s="1"/>
  <c r="R1448" i="1" s="1"/>
  <c r="W1448" i="1"/>
  <c r="B1449" i="1"/>
  <c r="J1445" i="5" s="1"/>
  <c r="C1449" i="1"/>
  <c r="D1449" i="1"/>
  <c r="P1449" i="1" s="1" a="1"/>
  <c r="P1449" i="1" s="1"/>
  <c r="R1449" i="1" s="1"/>
  <c r="W1449" i="1"/>
  <c r="B1450" i="1"/>
  <c r="J1446" i="5" s="1"/>
  <c r="C1450" i="1"/>
  <c r="D1450" i="1"/>
  <c r="P1450" i="1" s="1" a="1"/>
  <c r="P1450" i="1" s="1"/>
  <c r="R1450" i="1" s="1"/>
  <c r="W1450" i="1"/>
  <c r="B1451" i="1"/>
  <c r="J1447" i="5" s="1"/>
  <c r="C1451" i="1"/>
  <c r="D1451" i="1"/>
  <c r="P1451" i="1" s="1" a="1"/>
  <c r="P1451" i="1" s="1"/>
  <c r="R1451" i="1" s="1"/>
  <c r="W1451" i="1"/>
  <c r="B1452" i="1"/>
  <c r="J1448" i="5" s="1"/>
  <c r="C1452" i="1"/>
  <c r="D1452" i="1"/>
  <c r="P1452" i="1" s="1" a="1"/>
  <c r="P1452" i="1" s="1"/>
  <c r="R1452" i="1" s="1"/>
  <c r="W1452" i="1"/>
  <c r="B1453" i="1"/>
  <c r="J1449" i="5" s="1"/>
  <c r="C1453" i="1"/>
  <c r="D1453" i="1"/>
  <c r="P1453" i="1" s="1" a="1"/>
  <c r="P1453" i="1" s="1"/>
  <c r="R1453" i="1" s="1"/>
  <c r="W1453" i="1"/>
  <c r="B1454" i="1"/>
  <c r="J1450" i="5" s="1"/>
  <c r="C1454" i="1"/>
  <c r="D1454" i="1"/>
  <c r="P1454" i="1" s="1" a="1"/>
  <c r="P1454" i="1" s="1"/>
  <c r="R1454" i="1" s="1"/>
  <c r="W1454" i="1"/>
  <c r="B1455" i="1"/>
  <c r="J1451" i="5" s="1"/>
  <c r="C1455" i="1"/>
  <c r="D1455" i="1"/>
  <c r="P1455" i="1" s="1" a="1"/>
  <c r="P1455" i="1" s="1"/>
  <c r="R1455" i="1" s="1"/>
  <c r="W1455" i="1"/>
  <c r="B1456" i="1"/>
  <c r="J1452" i="5" s="1"/>
  <c r="C1456" i="1"/>
  <c r="D1456" i="1"/>
  <c r="P1456" i="1" s="1" a="1"/>
  <c r="P1456" i="1" s="1"/>
  <c r="R1456" i="1" s="1"/>
  <c r="W1456" i="1"/>
  <c r="B1457" i="1"/>
  <c r="J1453" i="5" s="1"/>
  <c r="C1457" i="1"/>
  <c r="D1457" i="1"/>
  <c r="P1457" i="1" s="1" a="1"/>
  <c r="P1457" i="1" s="1"/>
  <c r="R1457" i="1" s="1"/>
  <c r="W1457" i="1"/>
  <c r="B1458" i="1"/>
  <c r="J1454" i="5" s="1"/>
  <c r="C1458" i="1"/>
  <c r="D1458" i="1"/>
  <c r="P1458" i="1" s="1" a="1"/>
  <c r="P1458" i="1" s="1"/>
  <c r="R1458" i="1" s="1"/>
  <c r="W1458" i="1"/>
  <c r="B1459" i="1"/>
  <c r="J1455" i="5" s="1"/>
  <c r="C1459" i="1"/>
  <c r="D1459" i="1"/>
  <c r="P1459" i="1" s="1" a="1"/>
  <c r="P1459" i="1" s="1"/>
  <c r="R1459" i="1" s="1"/>
  <c r="W1459" i="1"/>
  <c r="B1460" i="1"/>
  <c r="J1456" i="5" s="1"/>
  <c r="C1460" i="1"/>
  <c r="D1460" i="1"/>
  <c r="P1460" i="1" s="1" a="1"/>
  <c r="P1460" i="1" s="1"/>
  <c r="R1460" i="1" s="1"/>
  <c r="W1460" i="1"/>
  <c r="B1461" i="1"/>
  <c r="J1457" i="5" s="1"/>
  <c r="C1461" i="1"/>
  <c r="D1461" i="1"/>
  <c r="P1461" i="1" s="1" a="1"/>
  <c r="P1461" i="1" s="1"/>
  <c r="R1461" i="1" s="1"/>
  <c r="W1461" i="1"/>
  <c r="B1462" i="1"/>
  <c r="J1458" i="5" s="1"/>
  <c r="C1462" i="1"/>
  <c r="D1462" i="1"/>
  <c r="P1462" i="1" s="1" a="1"/>
  <c r="P1462" i="1" s="1"/>
  <c r="R1462" i="1" s="1"/>
  <c r="W1462" i="1"/>
  <c r="B1463" i="1"/>
  <c r="J1459" i="5" s="1"/>
  <c r="C1463" i="1"/>
  <c r="D1463" i="1"/>
  <c r="P1463" i="1" s="1" a="1"/>
  <c r="P1463" i="1" s="1"/>
  <c r="R1463" i="1" s="1"/>
  <c r="W1463" i="1"/>
  <c r="B1464" i="1"/>
  <c r="J1460" i="5" s="1"/>
  <c r="C1464" i="1"/>
  <c r="D1464" i="1"/>
  <c r="P1464" i="1" s="1" a="1"/>
  <c r="P1464" i="1" s="1"/>
  <c r="R1464" i="1" s="1"/>
  <c r="W1464" i="1"/>
  <c r="B1465" i="1"/>
  <c r="J1461" i="5" s="1"/>
  <c r="C1465" i="1"/>
  <c r="D1465" i="1"/>
  <c r="P1465" i="1" s="1" a="1"/>
  <c r="P1465" i="1" s="1"/>
  <c r="R1465" i="1" s="1"/>
  <c r="W1465" i="1"/>
  <c r="B1466" i="1"/>
  <c r="J1462" i="5" s="1"/>
  <c r="C1466" i="1"/>
  <c r="D1466" i="1"/>
  <c r="P1466" i="1" s="1" a="1"/>
  <c r="P1466" i="1" s="1"/>
  <c r="R1466" i="1" s="1"/>
  <c r="W1466" i="1"/>
  <c r="B1467" i="1"/>
  <c r="J1463" i="5" s="1"/>
  <c r="C1467" i="1"/>
  <c r="D1467" i="1"/>
  <c r="P1467" i="1" s="1" a="1"/>
  <c r="P1467" i="1" s="1"/>
  <c r="R1467" i="1" s="1"/>
  <c r="W1467" i="1"/>
  <c r="B1468" i="1"/>
  <c r="J1464" i="5" s="1"/>
  <c r="C1468" i="1"/>
  <c r="D1468" i="1"/>
  <c r="P1468" i="1" s="1" a="1"/>
  <c r="P1468" i="1" s="1"/>
  <c r="R1468" i="1" s="1"/>
  <c r="W1468" i="1"/>
  <c r="B1469" i="1"/>
  <c r="J1465" i="5" s="1"/>
  <c r="C1469" i="1"/>
  <c r="D1469" i="1"/>
  <c r="P1469" i="1" s="1" a="1"/>
  <c r="P1469" i="1" s="1"/>
  <c r="R1469" i="1" s="1"/>
  <c r="W1469" i="1"/>
  <c r="B1470" i="1"/>
  <c r="J1466" i="5" s="1"/>
  <c r="C1470" i="1"/>
  <c r="D1470" i="1"/>
  <c r="P1470" i="1" s="1" a="1"/>
  <c r="P1470" i="1" s="1"/>
  <c r="R1470" i="1" s="1"/>
  <c r="W1470" i="1"/>
  <c r="B1471" i="1"/>
  <c r="J1467" i="5" s="1"/>
  <c r="C1471" i="1"/>
  <c r="D1471" i="1"/>
  <c r="P1471" i="1" s="1" a="1"/>
  <c r="P1471" i="1" s="1"/>
  <c r="R1471" i="1" s="1"/>
  <c r="W1471" i="1"/>
  <c r="B1472" i="1"/>
  <c r="J1468" i="5" s="1"/>
  <c r="C1472" i="1"/>
  <c r="D1472" i="1"/>
  <c r="P1472" i="1" s="1" a="1"/>
  <c r="P1472" i="1" s="1"/>
  <c r="R1472" i="1" s="1"/>
  <c r="W1472" i="1"/>
  <c r="B1473" i="1"/>
  <c r="J1469" i="5" s="1"/>
  <c r="C1473" i="1"/>
  <c r="D1473" i="1"/>
  <c r="P1473" i="1" s="1" a="1"/>
  <c r="P1473" i="1" s="1"/>
  <c r="R1473" i="1" s="1"/>
  <c r="W1473" i="1"/>
  <c r="B1474" i="1"/>
  <c r="J1470" i="5" s="1"/>
  <c r="C1474" i="1"/>
  <c r="D1474" i="1"/>
  <c r="P1474" i="1" s="1" a="1"/>
  <c r="P1474" i="1" s="1"/>
  <c r="R1474" i="1" s="1"/>
  <c r="W1474" i="1"/>
  <c r="B1475" i="1"/>
  <c r="J1471" i="5" s="1"/>
  <c r="C1475" i="1"/>
  <c r="D1475" i="1"/>
  <c r="P1475" i="1" s="1" a="1"/>
  <c r="P1475" i="1" s="1"/>
  <c r="R1475" i="1" s="1"/>
  <c r="W1475" i="1"/>
  <c r="B1476" i="1"/>
  <c r="J1472" i="5" s="1"/>
  <c r="C1476" i="1"/>
  <c r="D1476" i="1"/>
  <c r="P1476" i="1" s="1" a="1"/>
  <c r="P1476" i="1" s="1"/>
  <c r="R1476" i="1" s="1"/>
  <c r="W1476" i="1"/>
  <c r="B1477" i="1"/>
  <c r="J1473" i="5" s="1"/>
  <c r="C1477" i="1"/>
  <c r="D1477" i="1"/>
  <c r="P1477" i="1" s="1" a="1"/>
  <c r="P1477" i="1" s="1"/>
  <c r="R1477" i="1" s="1"/>
  <c r="W1477" i="1"/>
  <c r="B1478" i="1"/>
  <c r="J1474" i="5" s="1"/>
  <c r="C1478" i="1"/>
  <c r="D1478" i="1"/>
  <c r="P1478" i="1" s="1" a="1"/>
  <c r="P1478" i="1" s="1"/>
  <c r="R1478" i="1" s="1"/>
  <c r="W1478" i="1"/>
  <c r="B1479" i="1"/>
  <c r="J1475" i="5" s="1"/>
  <c r="C1479" i="1"/>
  <c r="D1479" i="1"/>
  <c r="P1479" i="1" s="1" a="1"/>
  <c r="P1479" i="1" s="1"/>
  <c r="R1479" i="1" s="1"/>
  <c r="W1479" i="1"/>
  <c r="B1480" i="1"/>
  <c r="J1476" i="5" s="1"/>
  <c r="C1480" i="1"/>
  <c r="D1480" i="1"/>
  <c r="P1480" i="1" s="1" a="1"/>
  <c r="P1480" i="1" s="1"/>
  <c r="R1480" i="1" s="1"/>
  <c r="W1480" i="1"/>
  <c r="B1481" i="1"/>
  <c r="J1477" i="5" s="1"/>
  <c r="C1481" i="1"/>
  <c r="D1481" i="1"/>
  <c r="P1481" i="1" s="1" a="1"/>
  <c r="P1481" i="1" s="1"/>
  <c r="R1481" i="1" s="1"/>
  <c r="W1481" i="1"/>
  <c r="B1482" i="1"/>
  <c r="J1478" i="5" s="1"/>
  <c r="C1482" i="1"/>
  <c r="D1482" i="1"/>
  <c r="P1482" i="1" s="1" a="1"/>
  <c r="P1482" i="1" s="1"/>
  <c r="R1482" i="1" s="1"/>
  <c r="W1482" i="1"/>
  <c r="B1483" i="1"/>
  <c r="J1479" i="5" s="1"/>
  <c r="C1483" i="1"/>
  <c r="D1483" i="1"/>
  <c r="P1483" i="1" s="1" a="1"/>
  <c r="P1483" i="1" s="1"/>
  <c r="R1483" i="1" s="1"/>
  <c r="W1483" i="1"/>
  <c r="B1484" i="1"/>
  <c r="J1480" i="5" s="1"/>
  <c r="C1484" i="1"/>
  <c r="D1484" i="1"/>
  <c r="P1484" i="1" s="1" a="1"/>
  <c r="P1484" i="1" s="1"/>
  <c r="R1484" i="1" s="1"/>
  <c r="W1484" i="1"/>
  <c r="B1485" i="1"/>
  <c r="J1481" i="5" s="1"/>
  <c r="C1485" i="1"/>
  <c r="D1485" i="1"/>
  <c r="P1485" i="1" s="1" a="1"/>
  <c r="P1485" i="1" s="1"/>
  <c r="R1485" i="1" s="1"/>
  <c r="W1485" i="1"/>
  <c r="B1486" i="1"/>
  <c r="J1482" i="5" s="1"/>
  <c r="C1486" i="1"/>
  <c r="D1486" i="1"/>
  <c r="P1486" i="1" s="1" a="1"/>
  <c r="P1486" i="1" s="1"/>
  <c r="R1486" i="1" s="1"/>
  <c r="W1486" i="1"/>
  <c r="B1487" i="1"/>
  <c r="J1483" i="5" s="1"/>
  <c r="C1487" i="1"/>
  <c r="D1487" i="1"/>
  <c r="P1487" i="1" s="1" a="1"/>
  <c r="P1487" i="1" s="1"/>
  <c r="R1487" i="1" s="1"/>
  <c r="W1487" i="1"/>
  <c r="B1488" i="1"/>
  <c r="J1484" i="5" s="1"/>
  <c r="C1488" i="1"/>
  <c r="D1488" i="1"/>
  <c r="P1488" i="1" s="1" a="1"/>
  <c r="P1488" i="1" s="1"/>
  <c r="R1488" i="1" s="1"/>
  <c r="W1488" i="1"/>
  <c r="B1489" i="1"/>
  <c r="J1485" i="5" s="1"/>
  <c r="C1489" i="1"/>
  <c r="D1489" i="1"/>
  <c r="P1489" i="1" s="1" a="1"/>
  <c r="P1489" i="1" s="1"/>
  <c r="R1489" i="1" s="1"/>
  <c r="W1489" i="1"/>
  <c r="B1490" i="1"/>
  <c r="J1486" i="5" s="1"/>
  <c r="C1490" i="1"/>
  <c r="D1490" i="1"/>
  <c r="P1490" i="1" s="1" a="1"/>
  <c r="P1490" i="1" s="1"/>
  <c r="R1490" i="1" s="1"/>
  <c r="W1490" i="1"/>
  <c r="B1491" i="1"/>
  <c r="J1487" i="5" s="1"/>
  <c r="C1491" i="1"/>
  <c r="D1491" i="1"/>
  <c r="P1491" i="1" s="1" a="1"/>
  <c r="P1491" i="1" s="1"/>
  <c r="R1491" i="1" s="1"/>
  <c r="W1491" i="1"/>
  <c r="B1492" i="1"/>
  <c r="J1488" i="5" s="1"/>
  <c r="C1492" i="1"/>
  <c r="D1492" i="1"/>
  <c r="P1492" i="1" s="1" a="1"/>
  <c r="P1492" i="1" s="1"/>
  <c r="R1492" i="1" s="1"/>
  <c r="W1492" i="1"/>
  <c r="B1493" i="1"/>
  <c r="J1489" i="5" s="1"/>
  <c r="C1493" i="1"/>
  <c r="D1493" i="1"/>
  <c r="P1493" i="1" s="1" a="1"/>
  <c r="P1493" i="1" s="1"/>
  <c r="R1493" i="1" s="1"/>
  <c r="W1493" i="1"/>
  <c r="B1494" i="1"/>
  <c r="J1490" i="5" s="1"/>
  <c r="C1494" i="1"/>
  <c r="D1494" i="1"/>
  <c r="P1494" i="1" s="1" a="1"/>
  <c r="P1494" i="1" s="1"/>
  <c r="R1494" i="1" s="1"/>
  <c r="W1494" i="1"/>
  <c r="B1495" i="1"/>
  <c r="J1491" i="5" s="1"/>
  <c r="C1495" i="1"/>
  <c r="D1495" i="1"/>
  <c r="P1495" i="1" s="1" a="1"/>
  <c r="P1495" i="1" s="1"/>
  <c r="R1495" i="1" s="1"/>
  <c r="W1495" i="1"/>
  <c r="B1496" i="1"/>
  <c r="J1492" i="5" s="1"/>
  <c r="C1496" i="1"/>
  <c r="D1496" i="1"/>
  <c r="P1496" i="1" s="1" a="1"/>
  <c r="P1496" i="1" s="1"/>
  <c r="R1496" i="1" s="1"/>
  <c r="W1496" i="1"/>
  <c r="B1497" i="1"/>
  <c r="J1493" i="5" s="1"/>
  <c r="C1497" i="1"/>
  <c r="D1497" i="1"/>
  <c r="P1497" i="1" s="1" a="1"/>
  <c r="P1497" i="1" s="1"/>
  <c r="R1497" i="1" s="1"/>
  <c r="W1497" i="1"/>
  <c r="B1498" i="1"/>
  <c r="J1494" i="5" s="1"/>
  <c r="C1498" i="1"/>
  <c r="D1498" i="1"/>
  <c r="P1498" i="1" s="1" a="1"/>
  <c r="P1498" i="1" s="1"/>
  <c r="R1498" i="1" s="1"/>
  <c r="W1498" i="1"/>
  <c r="B1499" i="1"/>
  <c r="J1495" i="5" s="1"/>
  <c r="C1499" i="1"/>
  <c r="D1499" i="1"/>
  <c r="P1499" i="1" s="1" a="1"/>
  <c r="P1499" i="1" s="1"/>
  <c r="R1499" i="1" s="1"/>
  <c r="W1499" i="1"/>
  <c r="B1500" i="1"/>
  <c r="J1496" i="5" s="1"/>
  <c r="C1500" i="1"/>
  <c r="D1500" i="1"/>
  <c r="P1500" i="1" s="1" a="1"/>
  <c r="P1500" i="1" s="1"/>
  <c r="R1500" i="1" s="1"/>
  <c r="W1500" i="1"/>
  <c r="B1501" i="1"/>
  <c r="J1497" i="5" s="1"/>
  <c r="C1501" i="1"/>
  <c r="D1501" i="1"/>
  <c r="P1501" i="1" s="1" a="1"/>
  <c r="P1501" i="1" s="1"/>
  <c r="R1501" i="1" s="1"/>
  <c r="W1501" i="1"/>
  <c r="B1502" i="1"/>
  <c r="J1498" i="5" s="1"/>
  <c r="C1502" i="1"/>
  <c r="D1502" i="1"/>
  <c r="P1502" i="1" s="1" a="1"/>
  <c r="P1502" i="1" s="1"/>
  <c r="R1502" i="1" s="1"/>
  <c r="W1502" i="1"/>
  <c r="B1503" i="1"/>
  <c r="J1499" i="5" s="1"/>
  <c r="C1503" i="1"/>
  <c r="D1503" i="1"/>
  <c r="P1503" i="1" s="1" a="1"/>
  <c r="P1503" i="1" s="1"/>
  <c r="R1503" i="1" s="1"/>
  <c r="W1503" i="1"/>
  <c r="B1504" i="1"/>
  <c r="J1500" i="5" s="1"/>
  <c r="C1504" i="1"/>
  <c r="D1504" i="1"/>
  <c r="P1504" i="1" s="1" a="1"/>
  <c r="P1504" i="1" s="1"/>
  <c r="R1504" i="1" s="1"/>
  <c r="W1504" i="1"/>
  <c r="B1505" i="1"/>
  <c r="J1501" i="5" s="1"/>
  <c r="C1505" i="1"/>
  <c r="D1505" i="1"/>
  <c r="P1505" i="1" s="1" a="1"/>
  <c r="P1505" i="1" s="1"/>
  <c r="R1505" i="1" s="1"/>
  <c r="W1505" i="1"/>
  <c r="B1506" i="1"/>
  <c r="J1502" i="5" s="1"/>
  <c r="C1506" i="1"/>
  <c r="D1506" i="1"/>
  <c r="P1506" i="1" s="1" a="1"/>
  <c r="P1506" i="1" s="1"/>
  <c r="R1506" i="1" s="1"/>
  <c r="W1506" i="1"/>
  <c r="B1507" i="1"/>
  <c r="J1503" i="5" s="1"/>
  <c r="C1507" i="1"/>
  <c r="D1507" i="1"/>
  <c r="P1507" i="1" s="1" a="1"/>
  <c r="P1507" i="1" s="1"/>
  <c r="R1507" i="1" s="1"/>
  <c r="W1507" i="1"/>
  <c r="B1508" i="1"/>
  <c r="J1504" i="5" s="1"/>
  <c r="C1508" i="1"/>
  <c r="D1508" i="1"/>
  <c r="P1508" i="1" s="1" a="1"/>
  <c r="P1508" i="1" s="1"/>
  <c r="R1508" i="1" s="1"/>
  <c r="W1508" i="1"/>
  <c r="B1509" i="1"/>
  <c r="J1505" i="5" s="1"/>
  <c r="C1509" i="1"/>
  <c r="D1509" i="1"/>
  <c r="P1509" i="1" s="1" a="1"/>
  <c r="P1509" i="1" s="1"/>
  <c r="R1509" i="1" s="1"/>
  <c r="W1509" i="1"/>
  <c r="B1510" i="1"/>
  <c r="J1506" i="5" s="1"/>
  <c r="C1510" i="1"/>
  <c r="D1510" i="1"/>
  <c r="P1510" i="1" s="1" a="1"/>
  <c r="P1510" i="1" s="1"/>
  <c r="R1510" i="1" s="1"/>
  <c r="W1510" i="1"/>
  <c r="B1511" i="1"/>
  <c r="J1507" i="5" s="1"/>
  <c r="C1511" i="1"/>
  <c r="D1511" i="1"/>
  <c r="P1511" i="1" s="1" a="1"/>
  <c r="P1511" i="1" s="1"/>
  <c r="R1511" i="1" s="1"/>
  <c r="W1511" i="1"/>
  <c r="B1512" i="1"/>
  <c r="J1508" i="5" s="1"/>
  <c r="C1512" i="1"/>
  <c r="D1512" i="1"/>
  <c r="P1512" i="1" s="1" a="1"/>
  <c r="P1512" i="1" s="1"/>
  <c r="R1512" i="1" s="1"/>
  <c r="W1512" i="1"/>
  <c r="B1513" i="1"/>
  <c r="J1509" i="5" s="1"/>
  <c r="C1513" i="1"/>
  <c r="D1513" i="1"/>
  <c r="P1513" i="1" s="1" a="1"/>
  <c r="P1513" i="1" s="1"/>
  <c r="R1513" i="1" s="1"/>
  <c r="W1513" i="1"/>
  <c r="B1514" i="1"/>
  <c r="J1510" i="5" s="1"/>
  <c r="C1514" i="1"/>
  <c r="D1514" i="1"/>
  <c r="P1514" i="1" s="1" a="1"/>
  <c r="P1514" i="1" s="1"/>
  <c r="R1514" i="1" s="1"/>
  <c r="W1514" i="1"/>
  <c r="B1515" i="1"/>
  <c r="J1511" i="5" s="1"/>
  <c r="C1515" i="1"/>
  <c r="D1515" i="1"/>
  <c r="P1515" i="1" s="1" a="1"/>
  <c r="P1515" i="1" s="1"/>
  <c r="R1515" i="1" s="1"/>
  <c r="W1515" i="1"/>
  <c r="B1516" i="1"/>
  <c r="J1512" i="5" s="1"/>
  <c r="C1516" i="1"/>
  <c r="D1516" i="1"/>
  <c r="P1516" i="1" s="1" a="1"/>
  <c r="P1516" i="1" s="1"/>
  <c r="R1516" i="1" s="1"/>
  <c r="W1516" i="1"/>
  <c r="B1517" i="1"/>
  <c r="J1513" i="5" s="1"/>
  <c r="C1517" i="1"/>
  <c r="D1517" i="1"/>
  <c r="P1517" i="1" s="1" a="1"/>
  <c r="P1517" i="1" s="1"/>
  <c r="R1517" i="1" s="1"/>
  <c r="W1517" i="1"/>
  <c r="B1518" i="1"/>
  <c r="J1514" i="5" s="1"/>
  <c r="C1518" i="1"/>
  <c r="D1518" i="1"/>
  <c r="P1518" i="1" s="1" a="1"/>
  <c r="P1518" i="1" s="1"/>
  <c r="R1518" i="1" s="1"/>
  <c r="W1518" i="1"/>
  <c r="B1519" i="1"/>
  <c r="J1515" i="5" s="1"/>
  <c r="C1519" i="1"/>
  <c r="D1519" i="1"/>
  <c r="P1519" i="1" s="1" a="1"/>
  <c r="P1519" i="1" s="1"/>
  <c r="R1519" i="1" s="1"/>
  <c r="W1519" i="1"/>
  <c r="B1520" i="1"/>
  <c r="J1516" i="5" s="1"/>
  <c r="C1520" i="1"/>
  <c r="D1520" i="1"/>
  <c r="P1520" i="1" s="1" a="1"/>
  <c r="P1520" i="1" s="1"/>
  <c r="R1520" i="1" s="1"/>
  <c r="W1520" i="1"/>
  <c r="B1521" i="1"/>
  <c r="J1517" i="5" s="1"/>
  <c r="C1521" i="1"/>
  <c r="D1521" i="1"/>
  <c r="P1521" i="1" s="1" a="1"/>
  <c r="P1521" i="1" s="1"/>
  <c r="R1521" i="1" s="1"/>
  <c r="W1521" i="1"/>
  <c r="B1522" i="1"/>
  <c r="J1518" i="5" s="1"/>
  <c r="C1522" i="1"/>
  <c r="D1522" i="1"/>
  <c r="P1522" i="1" s="1" a="1"/>
  <c r="P1522" i="1" s="1"/>
  <c r="R1522" i="1" s="1"/>
  <c r="W1522" i="1"/>
  <c r="B1523" i="1"/>
  <c r="J1519" i="5" s="1"/>
  <c r="C1523" i="1"/>
  <c r="D1523" i="1"/>
  <c r="P1523" i="1" s="1" a="1"/>
  <c r="P1523" i="1" s="1"/>
  <c r="R1523" i="1" s="1"/>
  <c r="W1523" i="1"/>
  <c r="B1524" i="1"/>
  <c r="J1520" i="5" s="1"/>
  <c r="C1524" i="1"/>
  <c r="D1524" i="1"/>
  <c r="P1524" i="1" s="1" a="1"/>
  <c r="P1524" i="1" s="1"/>
  <c r="R1524" i="1" s="1"/>
  <c r="W1524" i="1"/>
  <c r="B1525" i="1"/>
  <c r="J1521" i="5" s="1"/>
  <c r="C1525" i="1"/>
  <c r="D1525" i="1"/>
  <c r="P1525" i="1" s="1" a="1"/>
  <c r="P1525" i="1" s="1"/>
  <c r="R1525" i="1" s="1"/>
  <c r="W1525" i="1"/>
  <c r="B1526" i="1"/>
  <c r="J1522" i="5" s="1"/>
  <c r="C1526" i="1"/>
  <c r="D1526" i="1"/>
  <c r="P1526" i="1" s="1" a="1"/>
  <c r="P1526" i="1" s="1"/>
  <c r="R1526" i="1" s="1"/>
  <c r="W1526" i="1"/>
  <c r="B1527" i="1"/>
  <c r="J1523" i="5" s="1"/>
  <c r="C1527" i="1"/>
  <c r="D1527" i="1"/>
  <c r="P1527" i="1" s="1" a="1"/>
  <c r="P1527" i="1" s="1"/>
  <c r="R1527" i="1" s="1"/>
  <c r="W1527" i="1"/>
  <c r="B1528" i="1"/>
  <c r="J1524" i="5" s="1"/>
  <c r="C1528" i="1"/>
  <c r="D1528" i="1"/>
  <c r="P1528" i="1" s="1" a="1"/>
  <c r="P1528" i="1" s="1"/>
  <c r="R1528" i="1" s="1"/>
  <c r="W1528" i="1"/>
  <c r="B1529" i="1"/>
  <c r="J1525" i="5" s="1"/>
  <c r="C1529" i="1"/>
  <c r="D1529" i="1"/>
  <c r="P1529" i="1" s="1" a="1"/>
  <c r="P1529" i="1" s="1"/>
  <c r="R1529" i="1" s="1"/>
  <c r="W1529" i="1"/>
  <c r="B1530" i="1"/>
  <c r="J1526" i="5" s="1"/>
  <c r="C1530" i="1"/>
  <c r="D1530" i="1"/>
  <c r="P1530" i="1" s="1" a="1"/>
  <c r="P1530" i="1" s="1"/>
  <c r="R1530" i="1" s="1"/>
  <c r="W1530" i="1"/>
  <c r="B1531" i="1"/>
  <c r="J1527" i="5" s="1"/>
  <c r="C1531" i="1"/>
  <c r="D1531" i="1"/>
  <c r="P1531" i="1" s="1" a="1"/>
  <c r="P1531" i="1" s="1"/>
  <c r="R1531" i="1" s="1"/>
  <c r="W1531" i="1"/>
  <c r="B1532" i="1"/>
  <c r="J1528" i="5" s="1"/>
  <c r="C1532" i="1"/>
  <c r="D1532" i="1"/>
  <c r="P1532" i="1" s="1" a="1"/>
  <c r="P1532" i="1" s="1"/>
  <c r="R1532" i="1" s="1"/>
  <c r="W1532" i="1"/>
  <c r="B1533" i="1"/>
  <c r="J1529" i="5" s="1"/>
  <c r="C1533" i="1"/>
  <c r="D1533" i="1"/>
  <c r="P1533" i="1" s="1" a="1"/>
  <c r="P1533" i="1" s="1"/>
  <c r="R1533" i="1" s="1"/>
  <c r="W1533" i="1"/>
  <c r="B1534" i="1"/>
  <c r="J1530" i="5" s="1"/>
  <c r="C1534" i="1"/>
  <c r="D1534" i="1"/>
  <c r="P1534" i="1" s="1" a="1"/>
  <c r="P1534" i="1" s="1"/>
  <c r="R1534" i="1" s="1"/>
  <c r="W1534" i="1"/>
  <c r="B1535" i="1"/>
  <c r="J1531" i="5" s="1"/>
  <c r="C1535" i="1"/>
  <c r="D1535" i="1"/>
  <c r="P1535" i="1" s="1" a="1"/>
  <c r="P1535" i="1" s="1"/>
  <c r="R1535" i="1" s="1"/>
  <c r="W1535" i="1"/>
  <c r="B1536" i="1"/>
  <c r="J1532" i="5" s="1"/>
  <c r="C1536" i="1"/>
  <c r="D1536" i="1"/>
  <c r="P1536" i="1" s="1" a="1"/>
  <c r="P1536" i="1" s="1"/>
  <c r="R1536" i="1" s="1"/>
  <c r="W1536" i="1"/>
  <c r="B1537" i="1"/>
  <c r="J1533" i="5" s="1"/>
  <c r="C1537" i="1"/>
  <c r="D1537" i="1"/>
  <c r="P1537" i="1" s="1" a="1"/>
  <c r="P1537" i="1" s="1"/>
  <c r="R1537" i="1" s="1"/>
  <c r="W1537" i="1"/>
  <c r="B1538" i="1"/>
  <c r="J1534" i="5" s="1"/>
  <c r="C1538" i="1"/>
  <c r="D1538" i="1"/>
  <c r="P1538" i="1" s="1" a="1"/>
  <c r="P1538" i="1" s="1"/>
  <c r="R1538" i="1" s="1"/>
  <c r="W1538" i="1"/>
  <c r="B1539" i="1"/>
  <c r="J1535" i="5" s="1"/>
  <c r="C1539" i="1"/>
  <c r="D1539" i="1"/>
  <c r="P1539" i="1" s="1" a="1"/>
  <c r="P1539" i="1" s="1"/>
  <c r="R1539" i="1" s="1"/>
  <c r="W1539" i="1"/>
  <c r="B1540" i="1"/>
  <c r="J1536" i="5" s="1"/>
  <c r="C1540" i="1"/>
  <c r="D1540" i="1"/>
  <c r="P1540" i="1" s="1" a="1"/>
  <c r="P1540" i="1" s="1"/>
  <c r="R1540" i="1" s="1"/>
  <c r="W1540" i="1"/>
  <c r="B1541" i="1"/>
  <c r="J1537" i="5" s="1"/>
  <c r="C1541" i="1"/>
  <c r="D1541" i="1"/>
  <c r="P1541" i="1" s="1" a="1"/>
  <c r="P1541" i="1" s="1"/>
  <c r="R1541" i="1" s="1"/>
  <c r="W1541" i="1"/>
  <c r="B1542" i="1"/>
  <c r="J1538" i="5" s="1"/>
  <c r="C1542" i="1"/>
  <c r="D1542" i="1"/>
  <c r="P1542" i="1" s="1" a="1"/>
  <c r="P1542" i="1" s="1"/>
  <c r="R1542" i="1" s="1"/>
  <c r="W1542" i="1"/>
  <c r="B1543" i="1"/>
  <c r="J1539" i="5" s="1"/>
  <c r="C1543" i="1"/>
  <c r="D1543" i="1"/>
  <c r="P1543" i="1" s="1" a="1"/>
  <c r="P1543" i="1" s="1"/>
  <c r="R1543" i="1" s="1"/>
  <c r="W1543" i="1"/>
  <c r="B1544" i="1"/>
  <c r="J1540" i="5" s="1"/>
  <c r="C1544" i="1"/>
  <c r="D1544" i="1"/>
  <c r="P1544" i="1" s="1" a="1"/>
  <c r="P1544" i="1" s="1"/>
  <c r="R1544" i="1" s="1"/>
  <c r="W1544" i="1"/>
  <c r="B1545" i="1"/>
  <c r="J1541" i="5" s="1"/>
  <c r="C1545" i="1"/>
  <c r="D1545" i="1"/>
  <c r="P1545" i="1" s="1" a="1"/>
  <c r="P1545" i="1" s="1"/>
  <c r="R1545" i="1" s="1"/>
  <c r="W1545" i="1"/>
  <c r="B1546" i="1"/>
  <c r="J1542" i="5" s="1"/>
  <c r="C1546" i="1"/>
  <c r="D1546" i="1"/>
  <c r="P1546" i="1" s="1" a="1"/>
  <c r="P1546" i="1" s="1"/>
  <c r="R1546" i="1" s="1"/>
  <c r="W1546" i="1"/>
  <c r="B1547" i="1"/>
  <c r="J1543" i="5" s="1"/>
  <c r="C1547" i="1"/>
  <c r="D1547" i="1"/>
  <c r="P1547" i="1" s="1" a="1"/>
  <c r="P1547" i="1" s="1"/>
  <c r="R1547" i="1" s="1"/>
  <c r="W1547" i="1"/>
  <c r="B1548" i="1"/>
  <c r="J1544" i="5" s="1"/>
  <c r="C1548" i="1"/>
  <c r="D1548" i="1"/>
  <c r="P1548" i="1" s="1" a="1"/>
  <c r="P1548" i="1" s="1"/>
  <c r="R1548" i="1" s="1"/>
  <c r="W1548" i="1"/>
  <c r="B1549" i="1"/>
  <c r="J1545" i="5" s="1"/>
  <c r="C1549" i="1"/>
  <c r="D1549" i="1"/>
  <c r="P1549" i="1" s="1" a="1"/>
  <c r="P1549" i="1" s="1"/>
  <c r="R1549" i="1" s="1"/>
  <c r="W1549" i="1"/>
  <c r="B1550" i="1"/>
  <c r="J1546" i="5" s="1"/>
  <c r="C1550" i="1"/>
  <c r="D1550" i="1"/>
  <c r="P1550" i="1" s="1" a="1"/>
  <c r="P1550" i="1" s="1"/>
  <c r="R1550" i="1" s="1"/>
  <c r="W1550" i="1"/>
  <c r="B1551" i="1"/>
  <c r="J1547" i="5" s="1"/>
  <c r="C1551" i="1"/>
  <c r="D1551" i="1"/>
  <c r="P1551" i="1" s="1" a="1"/>
  <c r="P1551" i="1" s="1"/>
  <c r="R1551" i="1" s="1"/>
  <c r="W1551" i="1"/>
  <c r="B1552" i="1"/>
  <c r="J1548" i="5" s="1"/>
  <c r="C1552" i="1"/>
  <c r="D1552" i="1"/>
  <c r="P1552" i="1" s="1" a="1"/>
  <c r="P1552" i="1" s="1"/>
  <c r="R1552" i="1" s="1"/>
  <c r="W1552" i="1"/>
  <c r="B1553" i="1"/>
  <c r="J1549" i="5" s="1"/>
  <c r="C1553" i="1"/>
  <c r="D1553" i="1"/>
  <c r="P1553" i="1" s="1" a="1"/>
  <c r="P1553" i="1" s="1"/>
  <c r="R1553" i="1" s="1"/>
  <c r="W1553" i="1"/>
  <c r="B1554" i="1"/>
  <c r="J1550" i="5" s="1"/>
  <c r="C1554" i="1"/>
  <c r="D1554" i="1"/>
  <c r="P1554" i="1" s="1" a="1"/>
  <c r="P1554" i="1" s="1"/>
  <c r="R1554" i="1" s="1"/>
  <c r="W1554" i="1"/>
  <c r="B1555" i="1"/>
  <c r="J1551" i="5" s="1"/>
  <c r="C1555" i="1"/>
  <c r="D1555" i="1"/>
  <c r="P1555" i="1" s="1" a="1"/>
  <c r="P1555" i="1" s="1"/>
  <c r="R1555" i="1" s="1"/>
  <c r="W1555" i="1"/>
  <c r="B1556" i="1"/>
  <c r="J1552" i="5" s="1"/>
  <c r="C1556" i="1"/>
  <c r="D1556" i="1"/>
  <c r="P1556" i="1" s="1" a="1"/>
  <c r="P1556" i="1" s="1"/>
  <c r="R1556" i="1" s="1"/>
  <c r="W1556" i="1"/>
  <c r="B1557" i="1"/>
  <c r="J1553" i="5" s="1"/>
  <c r="C1557" i="1"/>
  <c r="D1557" i="1"/>
  <c r="P1557" i="1" s="1" a="1"/>
  <c r="P1557" i="1" s="1"/>
  <c r="R1557" i="1" s="1"/>
  <c r="W1557" i="1"/>
  <c r="B1558" i="1"/>
  <c r="J1554" i="5" s="1"/>
  <c r="C1558" i="1"/>
  <c r="D1558" i="1"/>
  <c r="P1558" i="1" s="1" a="1"/>
  <c r="P1558" i="1" s="1"/>
  <c r="R1558" i="1" s="1"/>
  <c r="W1558" i="1"/>
  <c r="B1559" i="1"/>
  <c r="J1555" i="5" s="1"/>
  <c r="C1559" i="1"/>
  <c r="D1559" i="1"/>
  <c r="P1559" i="1" s="1" a="1"/>
  <c r="P1559" i="1" s="1"/>
  <c r="R1559" i="1" s="1"/>
  <c r="W1559" i="1"/>
  <c r="B1560" i="1"/>
  <c r="J1556" i="5" s="1"/>
  <c r="C1560" i="1"/>
  <c r="D1560" i="1"/>
  <c r="P1560" i="1" s="1" a="1"/>
  <c r="P1560" i="1" s="1"/>
  <c r="R1560" i="1" s="1"/>
  <c r="W1560" i="1"/>
  <c r="B1561" i="1"/>
  <c r="J1557" i="5" s="1"/>
  <c r="C1561" i="1"/>
  <c r="D1561" i="1"/>
  <c r="P1561" i="1" s="1" a="1"/>
  <c r="P1561" i="1" s="1"/>
  <c r="R1561" i="1" s="1"/>
  <c r="W1561" i="1"/>
  <c r="B1562" i="1"/>
  <c r="J1558" i="5" s="1"/>
  <c r="C1562" i="1"/>
  <c r="D1562" i="1"/>
  <c r="P1562" i="1" s="1" a="1"/>
  <c r="P1562" i="1" s="1"/>
  <c r="R1562" i="1" s="1"/>
  <c r="W1562" i="1"/>
  <c r="B1563" i="1"/>
  <c r="J1559" i="5" s="1"/>
  <c r="C1563" i="1"/>
  <c r="D1563" i="1"/>
  <c r="P1563" i="1" s="1" a="1"/>
  <c r="P1563" i="1" s="1"/>
  <c r="R1563" i="1" s="1"/>
  <c r="W1563" i="1"/>
  <c r="B1564" i="1"/>
  <c r="J1560" i="5" s="1"/>
  <c r="C1564" i="1"/>
  <c r="D1564" i="1"/>
  <c r="P1564" i="1" s="1" a="1"/>
  <c r="P1564" i="1" s="1"/>
  <c r="R1564" i="1" s="1"/>
  <c r="W1564" i="1"/>
  <c r="B1565" i="1"/>
  <c r="J1561" i="5" s="1"/>
  <c r="C1565" i="1"/>
  <c r="D1565" i="1"/>
  <c r="P1565" i="1" s="1" a="1"/>
  <c r="P1565" i="1" s="1"/>
  <c r="R1565" i="1" s="1"/>
  <c r="W1565" i="1"/>
  <c r="B1566" i="1"/>
  <c r="J1562" i="5" s="1"/>
  <c r="C1566" i="1"/>
  <c r="D1566" i="1"/>
  <c r="P1566" i="1" s="1" a="1"/>
  <c r="P1566" i="1" s="1"/>
  <c r="R1566" i="1" s="1"/>
  <c r="W1566" i="1"/>
  <c r="B1567" i="1"/>
  <c r="J1563" i="5" s="1"/>
  <c r="C1567" i="1"/>
  <c r="D1567" i="1"/>
  <c r="P1567" i="1" s="1" a="1"/>
  <c r="P1567" i="1" s="1"/>
  <c r="R1567" i="1" s="1"/>
  <c r="W1567" i="1"/>
  <c r="B1568" i="1"/>
  <c r="J1564" i="5" s="1"/>
  <c r="C1568" i="1"/>
  <c r="D1568" i="1"/>
  <c r="P1568" i="1" s="1" a="1"/>
  <c r="P1568" i="1" s="1"/>
  <c r="R1568" i="1" s="1"/>
  <c r="W1568" i="1"/>
  <c r="B1569" i="1"/>
  <c r="J1565" i="5" s="1"/>
  <c r="C1569" i="1"/>
  <c r="D1569" i="1"/>
  <c r="P1569" i="1" s="1" a="1"/>
  <c r="P1569" i="1" s="1"/>
  <c r="R1569" i="1" s="1"/>
  <c r="W1569" i="1"/>
  <c r="B1570" i="1"/>
  <c r="J1566" i="5" s="1"/>
  <c r="C1570" i="1"/>
  <c r="D1570" i="1"/>
  <c r="P1570" i="1" s="1" a="1"/>
  <c r="P1570" i="1" s="1"/>
  <c r="R1570" i="1" s="1"/>
  <c r="W1570" i="1"/>
  <c r="B1571" i="1"/>
  <c r="J1567" i="5" s="1"/>
  <c r="C1571" i="1"/>
  <c r="D1571" i="1"/>
  <c r="P1571" i="1" s="1" a="1"/>
  <c r="P1571" i="1" s="1"/>
  <c r="R1571" i="1" s="1"/>
  <c r="W1571" i="1"/>
  <c r="B1572" i="1"/>
  <c r="J1568" i="5" s="1"/>
  <c r="C1572" i="1"/>
  <c r="D1572" i="1"/>
  <c r="P1572" i="1" s="1" a="1"/>
  <c r="P1572" i="1" s="1"/>
  <c r="R1572" i="1" s="1"/>
  <c r="W1572" i="1"/>
  <c r="B1573" i="1"/>
  <c r="J1569" i="5" s="1"/>
  <c r="C1573" i="1"/>
  <c r="D1573" i="1"/>
  <c r="P1573" i="1" s="1" a="1"/>
  <c r="P1573" i="1" s="1"/>
  <c r="R1573" i="1" s="1"/>
  <c r="W1573" i="1"/>
  <c r="B1574" i="1"/>
  <c r="J1570" i="5" s="1"/>
  <c r="C1574" i="1"/>
  <c r="D1574" i="1"/>
  <c r="P1574" i="1" s="1" a="1"/>
  <c r="P1574" i="1" s="1"/>
  <c r="R1574" i="1" s="1"/>
  <c r="W1574" i="1"/>
  <c r="B1575" i="1"/>
  <c r="J1571" i="5" s="1"/>
  <c r="C1575" i="1"/>
  <c r="D1575" i="1"/>
  <c r="P1575" i="1" s="1" a="1"/>
  <c r="P1575" i="1" s="1"/>
  <c r="R1575" i="1" s="1"/>
  <c r="W1575" i="1"/>
  <c r="B1576" i="1"/>
  <c r="J1572" i="5" s="1"/>
  <c r="C1576" i="1"/>
  <c r="D1576" i="1"/>
  <c r="P1576" i="1" s="1" a="1"/>
  <c r="P1576" i="1" s="1"/>
  <c r="R1576" i="1" s="1"/>
  <c r="W1576" i="1"/>
  <c r="B1577" i="1"/>
  <c r="J1573" i="5" s="1"/>
  <c r="C1577" i="1"/>
  <c r="D1577" i="1"/>
  <c r="P1577" i="1" s="1" a="1"/>
  <c r="P1577" i="1" s="1"/>
  <c r="R1577" i="1" s="1"/>
  <c r="W1577" i="1"/>
  <c r="B1578" i="1"/>
  <c r="J1574" i="5" s="1"/>
  <c r="C1578" i="1"/>
  <c r="D1578" i="1"/>
  <c r="P1578" i="1" s="1" a="1"/>
  <c r="P1578" i="1" s="1"/>
  <c r="R1578" i="1" s="1"/>
  <c r="W1578" i="1"/>
  <c r="B1579" i="1"/>
  <c r="J1575" i="5" s="1"/>
  <c r="C1579" i="1"/>
  <c r="D1579" i="1"/>
  <c r="P1579" i="1" s="1" a="1"/>
  <c r="P1579" i="1" s="1"/>
  <c r="R1579" i="1" s="1"/>
  <c r="W1579" i="1"/>
  <c r="B1580" i="1"/>
  <c r="J1576" i="5" s="1"/>
  <c r="C1580" i="1"/>
  <c r="D1580" i="1"/>
  <c r="P1580" i="1" s="1" a="1"/>
  <c r="P1580" i="1" s="1"/>
  <c r="R1580" i="1" s="1"/>
  <c r="W1580" i="1"/>
  <c r="B1581" i="1"/>
  <c r="J1577" i="5" s="1"/>
  <c r="C1581" i="1"/>
  <c r="D1581" i="1"/>
  <c r="P1581" i="1" s="1" a="1"/>
  <c r="P1581" i="1" s="1"/>
  <c r="R1581" i="1" s="1"/>
  <c r="W1581" i="1"/>
  <c r="B1582" i="1"/>
  <c r="J1578" i="5" s="1"/>
  <c r="C1582" i="1"/>
  <c r="D1582" i="1"/>
  <c r="P1582" i="1" s="1" a="1"/>
  <c r="P1582" i="1" s="1"/>
  <c r="R1582" i="1" s="1"/>
  <c r="W1582" i="1"/>
  <c r="B1583" i="1"/>
  <c r="J1579" i="5" s="1"/>
  <c r="C1583" i="1"/>
  <c r="D1583" i="1"/>
  <c r="P1583" i="1" s="1" a="1"/>
  <c r="P1583" i="1" s="1"/>
  <c r="R1583" i="1" s="1"/>
  <c r="W1583" i="1"/>
  <c r="B1584" i="1"/>
  <c r="J1580" i="5" s="1"/>
  <c r="C1584" i="1"/>
  <c r="D1584" i="1"/>
  <c r="P1584" i="1" s="1" a="1"/>
  <c r="P1584" i="1" s="1"/>
  <c r="R1584" i="1" s="1"/>
  <c r="W1584" i="1"/>
  <c r="B1585" i="1"/>
  <c r="J1581" i="5" s="1"/>
  <c r="C1585" i="1"/>
  <c r="D1585" i="1"/>
  <c r="P1585" i="1" s="1" a="1"/>
  <c r="P1585" i="1" s="1"/>
  <c r="R1585" i="1" s="1"/>
  <c r="W1585" i="1"/>
  <c r="B1586" i="1"/>
  <c r="J1582" i="5" s="1"/>
  <c r="C1586" i="1"/>
  <c r="D1586" i="1"/>
  <c r="P1586" i="1" s="1" a="1"/>
  <c r="P1586" i="1" s="1"/>
  <c r="R1586" i="1" s="1"/>
  <c r="W1586" i="1"/>
  <c r="B1587" i="1"/>
  <c r="J1583" i="5" s="1"/>
  <c r="C1587" i="1"/>
  <c r="D1587" i="1"/>
  <c r="P1587" i="1" s="1" a="1"/>
  <c r="P1587" i="1" s="1"/>
  <c r="R1587" i="1" s="1"/>
  <c r="W1587" i="1"/>
  <c r="B1588" i="1"/>
  <c r="J1584" i="5" s="1"/>
  <c r="C1588" i="1"/>
  <c r="D1588" i="1"/>
  <c r="P1588" i="1" s="1" a="1"/>
  <c r="P1588" i="1" s="1"/>
  <c r="R1588" i="1" s="1"/>
  <c r="W1588" i="1"/>
  <c r="B1589" i="1"/>
  <c r="J1585" i="5" s="1"/>
  <c r="C1589" i="1"/>
  <c r="D1589" i="1"/>
  <c r="P1589" i="1" s="1" a="1"/>
  <c r="P1589" i="1" s="1"/>
  <c r="R1589" i="1" s="1"/>
  <c r="W1589" i="1"/>
  <c r="B1590" i="1"/>
  <c r="J1586" i="5" s="1"/>
  <c r="C1590" i="1"/>
  <c r="D1590" i="1"/>
  <c r="P1590" i="1" s="1" a="1"/>
  <c r="P1590" i="1" s="1"/>
  <c r="R1590" i="1" s="1"/>
  <c r="W1590" i="1"/>
  <c r="B1591" i="1"/>
  <c r="J1587" i="5" s="1"/>
  <c r="C1591" i="1"/>
  <c r="D1591" i="1"/>
  <c r="P1591" i="1" s="1" a="1"/>
  <c r="P1591" i="1" s="1"/>
  <c r="R1591" i="1" s="1"/>
  <c r="W1591" i="1"/>
  <c r="B1592" i="1"/>
  <c r="J1588" i="5" s="1"/>
  <c r="C1592" i="1"/>
  <c r="D1592" i="1"/>
  <c r="P1592" i="1" s="1" a="1"/>
  <c r="P1592" i="1" s="1"/>
  <c r="R1592" i="1" s="1"/>
  <c r="W1592" i="1"/>
  <c r="B1593" i="1"/>
  <c r="J1589" i="5" s="1"/>
  <c r="C1593" i="1"/>
  <c r="D1593" i="1"/>
  <c r="P1593" i="1" s="1" a="1"/>
  <c r="P1593" i="1" s="1"/>
  <c r="R1593" i="1" s="1"/>
  <c r="W1593" i="1"/>
  <c r="B1594" i="1"/>
  <c r="J1590" i="5" s="1"/>
  <c r="C1594" i="1"/>
  <c r="D1594" i="1"/>
  <c r="P1594" i="1" s="1" a="1"/>
  <c r="P1594" i="1" s="1"/>
  <c r="R1594" i="1" s="1"/>
  <c r="W1594" i="1"/>
  <c r="B1595" i="1"/>
  <c r="J1591" i="5" s="1"/>
  <c r="C1595" i="1"/>
  <c r="D1595" i="1"/>
  <c r="P1595" i="1" s="1" a="1"/>
  <c r="P1595" i="1" s="1"/>
  <c r="R1595" i="1" s="1"/>
  <c r="W1595" i="1"/>
  <c r="B1596" i="1"/>
  <c r="J1592" i="5" s="1"/>
  <c r="C1596" i="1"/>
  <c r="D1596" i="1"/>
  <c r="P1596" i="1" s="1" a="1"/>
  <c r="P1596" i="1" s="1"/>
  <c r="R1596" i="1" s="1"/>
  <c r="W1596" i="1"/>
  <c r="B1597" i="1"/>
  <c r="J1593" i="5" s="1"/>
  <c r="C1597" i="1"/>
  <c r="D1597" i="1"/>
  <c r="P1597" i="1" s="1" a="1"/>
  <c r="P1597" i="1" s="1"/>
  <c r="R1597" i="1" s="1"/>
  <c r="W1597" i="1"/>
  <c r="B1598" i="1"/>
  <c r="J1594" i="5" s="1"/>
  <c r="C1598" i="1"/>
  <c r="D1598" i="1"/>
  <c r="P1598" i="1" s="1" a="1"/>
  <c r="P1598" i="1" s="1"/>
  <c r="R1598" i="1" s="1"/>
  <c r="W1598" i="1"/>
  <c r="B1599" i="1"/>
  <c r="J1595" i="5" s="1"/>
  <c r="C1599" i="1"/>
  <c r="D1599" i="1"/>
  <c r="P1599" i="1" s="1" a="1"/>
  <c r="P1599" i="1" s="1"/>
  <c r="R1599" i="1" s="1"/>
  <c r="W1599" i="1"/>
  <c r="B1600" i="1"/>
  <c r="J1596" i="5" s="1"/>
  <c r="C1600" i="1"/>
  <c r="D1600" i="1"/>
  <c r="P1600" i="1" s="1" a="1"/>
  <c r="P1600" i="1" s="1"/>
  <c r="R1600" i="1" s="1"/>
  <c r="W1600" i="1"/>
  <c r="B1601" i="1"/>
  <c r="J1597" i="5" s="1"/>
  <c r="C1601" i="1"/>
  <c r="D1601" i="1"/>
  <c r="P1601" i="1" s="1" a="1"/>
  <c r="P1601" i="1" s="1"/>
  <c r="R1601" i="1" s="1"/>
  <c r="W1601" i="1"/>
  <c r="B1602" i="1"/>
  <c r="J1598" i="5" s="1"/>
  <c r="C1602" i="1"/>
  <c r="D1602" i="1"/>
  <c r="P1602" i="1" s="1" a="1"/>
  <c r="P1602" i="1" s="1"/>
  <c r="R1602" i="1" s="1"/>
  <c r="W1602" i="1"/>
  <c r="B1603" i="1"/>
  <c r="J1599" i="5" s="1"/>
  <c r="C1603" i="1"/>
  <c r="D1603" i="1"/>
  <c r="P1603" i="1" s="1" a="1"/>
  <c r="P1603" i="1" s="1"/>
  <c r="R1603" i="1" s="1"/>
  <c r="W1603" i="1"/>
  <c r="B1604" i="1"/>
  <c r="J1600" i="5" s="1"/>
  <c r="C1604" i="1"/>
  <c r="D1604" i="1"/>
  <c r="P1604" i="1" s="1" a="1"/>
  <c r="P1604" i="1" s="1"/>
  <c r="R1604" i="1" s="1"/>
  <c r="W1604" i="1"/>
  <c r="B1605" i="1"/>
  <c r="J1601" i="5" s="1"/>
  <c r="C1605" i="1"/>
  <c r="D1605" i="1"/>
  <c r="P1605" i="1" s="1" a="1"/>
  <c r="P1605" i="1" s="1"/>
  <c r="R1605" i="1" s="1"/>
  <c r="W1605" i="1"/>
  <c r="B1606" i="1"/>
  <c r="J1602" i="5" s="1"/>
  <c r="C1606" i="1"/>
  <c r="D1606" i="1"/>
  <c r="P1606" i="1" s="1" a="1"/>
  <c r="P1606" i="1" s="1"/>
  <c r="R1606" i="1" s="1"/>
  <c r="W1606" i="1"/>
  <c r="B1607" i="1"/>
  <c r="J1603" i="5" s="1"/>
  <c r="C1607" i="1"/>
  <c r="D1607" i="1"/>
  <c r="P1607" i="1" s="1" a="1"/>
  <c r="P1607" i="1" s="1"/>
  <c r="R1607" i="1" s="1"/>
  <c r="W1607" i="1"/>
  <c r="B1608" i="1"/>
  <c r="J1604" i="5" s="1"/>
  <c r="C1608" i="1"/>
  <c r="D1608" i="1"/>
  <c r="P1608" i="1" s="1" a="1"/>
  <c r="P1608" i="1" s="1"/>
  <c r="R1608" i="1" s="1"/>
  <c r="W1608" i="1"/>
  <c r="B1609" i="1"/>
  <c r="J1605" i="5" s="1"/>
  <c r="C1609" i="1"/>
  <c r="D1609" i="1"/>
  <c r="P1609" i="1" s="1" a="1"/>
  <c r="P1609" i="1" s="1"/>
  <c r="R1609" i="1" s="1"/>
  <c r="W1609" i="1"/>
  <c r="B1610" i="1"/>
  <c r="J1606" i="5" s="1"/>
  <c r="C1610" i="1"/>
  <c r="D1610" i="1"/>
  <c r="P1610" i="1" s="1" a="1"/>
  <c r="P1610" i="1" s="1"/>
  <c r="R1610" i="1" s="1"/>
  <c r="W1610" i="1"/>
  <c r="B1611" i="1"/>
  <c r="J1607" i="5" s="1"/>
  <c r="C1611" i="1"/>
  <c r="D1611" i="1"/>
  <c r="P1611" i="1" s="1" a="1"/>
  <c r="P1611" i="1" s="1"/>
  <c r="R1611" i="1" s="1"/>
  <c r="W1611" i="1"/>
  <c r="B1612" i="1"/>
  <c r="J1608" i="5" s="1"/>
  <c r="C1612" i="1"/>
  <c r="D1612" i="1"/>
  <c r="P1612" i="1" s="1" a="1"/>
  <c r="P1612" i="1" s="1"/>
  <c r="R1612" i="1" s="1"/>
  <c r="W1612" i="1"/>
  <c r="B1613" i="1"/>
  <c r="J1609" i="5" s="1"/>
  <c r="C1613" i="1"/>
  <c r="D1613" i="1"/>
  <c r="P1613" i="1" s="1" a="1"/>
  <c r="P1613" i="1" s="1"/>
  <c r="R1613" i="1" s="1"/>
  <c r="W1613" i="1"/>
  <c r="B1614" i="1"/>
  <c r="J1610" i="5" s="1"/>
  <c r="C1614" i="1"/>
  <c r="D1614" i="1"/>
  <c r="P1614" i="1" s="1" a="1"/>
  <c r="P1614" i="1" s="1"/>
  <c r="R1614" i="1" s="1"/>
  <c r="W1614" i="1"/>
  <c r="B1615" i="1"/>
  <c r="J1611" i="5" s="1"/>
  <c r="C1615" i="1"/>
  <c r="D1615" i="1"/>
  <c r="P1615" i="1" s="1" a="1"/>
  <c r="P1615" i="1" s="1"/>
  <c r="R1615" i="1" s="1"/>
  <c r="W1615" i="1"/>
  <c r="B1616" i="1"/>
  <c r="J1612" i="5" s="1"/>
  <c r="C1616" i="1"/>
  <c r="D1616" i="1"/>
  <c r="P1616" i="1" s="1" a="1"/>
  <c r="P1616" i="1" s="1"/>
  <c r="R1616" i="1" s="1"/>
  <c r="W1616" i="1"/>
  <c r="B1617" i="1"/>
  <c r="J1613" i="5" s="1"/>
  <c r="C1617" i="1"/>
  <c r="D1617" i="1"/>
  <c r="P1617" i="1" s="1" a="1"/>
  <c r="P1617" i="1" s="1"/>
  <c r="R1617" i="1" s="1"/>
  <c r="W1617" i="1"/>
  <c r="B1618" i="1"/>
  <c r="J1614" i="5" s="1"/>
  <c r="C1618" i="1"/>
  <c r="D1618" i="1"/>
  <c r="P1618" i="1" s="1" a="1"/>
  <c r="P1618" i="1" s="1"/>
  <c r="R1618" i="1" s="1"/>
  <c r="W1618" i="1"/>
  <c r="B1619" i="1"/>
  <c r="J1615" i="5" s="1"/>
  <c r="C1619" i="1"/>
  <c r="D1619" i="1"/>
  <c r="P1619" i="1" s="1" a="1"/>
  <c r="P1619" i="1" s="1"/>
  <c r="R1619" i="1" s="1"/>
  <c r="W1619" i="1"/>
  <c r="B1620" i="1"/>
  <c r="J1616" i="5" s="1"/>
  <c r="C1620" i="1"/>
  <c r="D1620" i="1"/>
  <c r="P1620" i="1" s="1" a="1"/>
  <c r="P1620" i="1" s="1"/>
  <c r="R1620" i="1" s="1"/>
  <c r="W1620" i="1"/>
  <c r="B1621" i="1"/>
  <c r="J1617" i="5" s="1"/>
  <c r="C1621" i="1"/>
  <c r="D1621" i="1"/>
  <c r="P1621" i="1" s="1" a="1"/>
  <c r="P1621" i="1" s="1"/>
  <c r="R1621" i="1" s="1"/>
  <c r="W1621" i="1"/>
  <c r="B1622" i="1"/>
  <c r="J1618" i="5" s="1"/>
  <c r="C1622" i="1"/>
  <c r="D1622" i="1"/>
  <c r="P1622" i="1" s="1" a="1"/>
  <c r="P1622" i="1" s="1"/>
  <c r="R1622" i="1" s="1"/>
  <c r="W1622" i="1"/>
  <c r="B1623" i="1"/>
  <c r="J1619" i="5" s="1"/>
  <c r="C1623" i="1"/>
  <c r="D1623" i="1"/>
  <c r="P1623" i="1" s="1" a="1"/>
  <c r="P1623" i="1" s="1"/>
  <c r="R1623" i="1" s="1"/>
  <c r="W1623" i="1"/>
  <c r="B1624" i="1"/>
  <c r="J1620" i="5" s="1"/>
  <c r="C1624" i="1"/>
  <c r="D1624" i="1"/>
  <c r="P1624" i="1" s="1" a="1"/>
  <c r="P1624" i="1" s="1"/>
  <c r="R1624" i="1" s="1"/>
  <c r="W1624" i="1"/>
  <c r="B1625" i="1"/>
  <c r="J1621" i="5" s="1"/>
  <c r="C1625" i="1"/>
  <c r="D1625" i="1"/>
  <c r="P1625" i="1" s="1" a="1"/>
  <c r="P1625" i="1" s="1"/>
  <c r="R1625" i="1" s="1"/>
  <c r="W1625" i="1"/>
  <c r="B1626" i="1"/>
  <c r="J1622" i="5" s="1"/>
  <c r="C1626" i="1"/>
  <c r="D1626" i="1"/>
  <c r="P1626" i="1" s="1" a="1"/>
  <c r="P1626" i="1" s="1"/>
  <c r="R1626" i="1" s="1"/>
  <c r="W1626" i="1"/>
  <c r="B1627" i="1"/>
  <c r="J1623" i="5" s="1"/>
  <c r="C1627" i="1"/>
  <c r="D1627" i="1"/>
  <c r="P1627" i="1" s="1" a="1"/>
  <c r="P1627" i="1" s="1"/>
  <c r="R1627" i="1" s="1"/>
  <c r="W1627" i="1"/>
  <c r="B1628" i="1"/>
  <c r="J1624" i="5" s="1"/>
  <c r="C1628" i="1"/>
  <c r="D1628" i="1"/>
  <c r="P1628" i="1" s="1" a="1"/>
  <c r="P1628" i="1" s="1"/>
  <c r="R1628" i="1" s="1"/>
  <c r="W1628" i="1"/>
  <c r="B1629" i="1"/>
  <c r="J1625" i="5" s="1"/>
  <c r="C1629" i="1"/>
  <c r="D1629" i="1"/>
  <c r="P1629" i="1" s="1" a="1"/>
  <c r="P1629" i="1" s="1"/>
  <c r="R1629" i="1" s="1"/>
  <c r="W1629" i="1"/>
  <c r="B1630" i="1"/>
  <c r="J1626" i="5" s="1"/>
  <c r="C1630" i="1"/>
  <c r="D1630" i="1"/>
  <c r="P1630" i="1" s="1" a="1"/>
  <c r="P1630" i="1" s="1"/>
  <c r="R1630" i="1" s="1"/>
  <c r="W1630" i="1"/>
  <c r="B1631" i="1"/>
  <c r="J1627" i="5" s="1"/>
  <c r="C1631" i="1"/>
  <c r="D1631" i="1"/>
  <c r="P1631" i="1" s="1" a="1"/>
  <c r="P1631" i="1" s="1"/>
  <c r="R1631" i="1" s="1"/>
  <c r="W1631" i="1"/>
  <c r="B1632" i="1"/>
  <c r="J1628" i="5" s="1"/>
  <c r="C1632" i="1"/>
  <c r="D1632" i="1"/>
  <c r="P1632" i="1" s="1" a="1"/>
  <c r="P1632" i="1" s="1"/>
  <c r="R1632" i="1" s="1"/>
  <c r="W1632" i="1"/>
  <c r="B1633" i="1"/>
  <c r="J1629" i="5" s="1"/>
  <c r="C1633" i="1"/>
  <c r="D1633" i="1"/>
  <c r="P1633" i="1" s="1" a="1"/>
  <c r="P1633" i="1" s="1"/>
  <c r="R1633" i="1" s="1"/>
  <c r="W1633" i="1"/>
  <c r="B1634" i="1"/>
  <c r="J1630" i="5" s="1"/>
  <c r="C1634" i="1"/>
  <c r="D1634" i="1"/>
  <c r="P1634" i="1" s="1" a="1"/>
  <c r="P1634" i="1" s="1"/>
  <c r="R1634" i="1" s="1"/>
  <c r="W1634" i="1"/>
  <c r="B1635" i="1"/>
  <c r="J1631" i="5" s="1"/>
  <c r="C1635" i="1"/>
  <c r="D1635" i="1"/>
  <c r="P1635" i="1" s="1" a="1"/>
  <c r="P1635" i="1" s="1"/>
  <c r="R1635" i="1" s="1"/>
  <c r="W1635" i="1"/>
  <c r="B1636" i="1"/>
  <c r="J1632" i="5" s="1"/>
  <c r="C1636" i="1"/>
  <c r="D1636" i="1"/>
  <c r="P1636" i="1" s="1" a="1"/>
  <c r="P1636" i="1" s="1"/>
  <c r="R1636" i="1" s="1"/>
  <c r="W1636" i="1"/>
  <c r="B1637" i="1"/>
  <c r="J1633" i="5" s="1"/>
  <c r="C1637" i="1"/>
  <c r="D1637" i="1"/>
  <c r="P1637" i="1" s="1" a="1"/>
  <c r="P1637" i="1" s="1"/>
  <c r="R1637" i="1" s="1"/>
  <c r="W1637" i="1"/>
  <c r="B1638" i="1"/>
  <c r="J1634" i="5" s="1"/>
  <c r="C1638" i="1"/>
  <c r="D1638" i="1"/>
  <c r="P1638" i="1" s="1" a="1"/>
  <c r="P1638" i="1" s="1"/>
  <c r="R1638" i="1" s="1"/>
  <c r="W1638" i="1"/>
  <c r="B1639" i="1"/>
  <c r="J1635" i="5" s="1"/>
  <c r="C1639" i="1"/>
  <c r="D1639" i="1"/>
  <c r="P1639" i="1" s="1" a="1"/>
  <c r="P1639" i="1" s="1"/>
  <c r="R1639" i="1" s="1"/>
  <c r="W1639" i="1"/>
  <c r="B1640" i="1"/>
  <c r="J1636" i="5" s="1"/>
  <c r="C1640" i="1"/>
  <c r="D1640" i="1"/>
  <c r="P1640" i="1" s="1" a="1"/>
  <c r="P1640" i="1" s="1"/>
  <c r="R1640" i="1" s="1"/>
  <c r="W1640" i="1"/>
  <c r="B1641" i="1"/>
  <c r="J1637" i="5" s="1"/>
  <c r="C1641" i="1"/>
  <c r="D1641" i="1"/>
  <c r="P1641" i="1" s="1" a="1"/>
  <c r="P1641" i="1" s="1"/>
  <c r="R1641" i="1" s="1"/>
  <c r="W1641" i="1"/>
  <c r="B1642" i="1"/>
  <c r="J1638" i="5" s="1"/>
  <c r="C1642" i="1"/>
  <c r="D1642" i="1"/>
  <c r="P1642" i="1" s="1" a="1"/>
  <c r="P1642" i="1" s="1"/>
  <c r="R1642" i="1" s="1"/>
  <c r="W1642" i="1"/>
  <c r="B1643" i="1"/>
  <c r="J1639" i="5" s="1"/>
  <c r="C1643" i="1"/>
  <c r="D1643" i="1"/>
  <c r="P1643" i="1" s="1" a="1"/>
  <c r="P1643" i="1" s="1"/>
  <c r="R1643" i="1" s="1"/>
  <c r="W1643" i="1"/>
  <c r="B1644" i="1"/>
  <c r="J1640" i="5" s="1"/>
  <c r="C1644" i="1"/>
  <c r="D1644" i="1"/>
  <c r="P1644" i="1" s="1" a="1"/>
  <c r="P1644" i="1" s="1"/>
  <c r="R1644" i="1" s="1"/>
  <c r="W1644" i="1"/>
  <c r="B1645" i="1"/>
  <c r="J1641" i="5" s="1"/>
  <c r="C1645" i="1"/>
  <c r="D1645" i="1"/>
  <c r="P1645" i="1" s="1" a="1"/>
  <c r="P1645" i="1" s="1"/>
  <c r="R1645" i="1" s="1"/>
  <c r="W1645" i="1"/>
  <c r="B1646" i="1"/>
  <c r="J1642" i="5" s="1"/>
  <c r="C1646" i="1"/>
  <c r="D1646" i="1"/>
  <c r="P1646" i="1" s="1" a="1"/>
  <c r="P1646" i="1" s="1"/>
  <c r="R1646" i="1" s="1"/>
  <c r="W1646" i="1"/>
  <c r="B1647" i="1"/>
  <c r="J1643" i="5" s="1"/>
  <c r="C1647" i="1"/>
  <c r="D1647" i="1"/>
  <c r="P1647" i="1" s="1" a="1"/>
  <c r="P1647" i="1" s="1"/>
  <c r="R1647" i="1" s="1"/>
  <c r="W1647" i="1"/>
  <c r="B1648" i="1"/>
  <c r="J1644" i="5" s="1"/>
  <c r="C1648" i="1"/>
  <c r="D1648" i="1"/>
  <c r="P1648" i="1" s="1" a="1"/>
  <c r="P1648" i="1" s="1"/>
  <c r="R1648" i="1" s="1"/>
  <c r="W1648" i="1"/>
  <c r="B1649" i="1"/>
  <c r="J1645" i="5" s="1"/>
  <c r="C1649" i="1"/>
  <c r="D1649" i="1"/>
  <c r="P1649" i="1" s="1" a="1"/>
  <c r="P1649" i="1" s="1"/>
  <c r="R1649" i="1" s="1"/>
  <c r="W1649" i="1"/>
  <c r="B1650" i="1"/>
  <c r="J1646" i="5" s="1"/>
  <c r="C1650" i="1"/>
  <c r="D1650" i="1"/>
  <c r="P1650" i="1" s="1" a="1"/>
  <c r="P1650" i="1" s="1"/>
  <c r="R1650" i="1" s="1"/>
  <c r="W1650" i="1"/>
  <c r="B1651" i="1"/>
  <c r="J1647" i="5" s="1"/>
  <c r="C1651" i="1"/>
  <c r="D1651" i="1"/>
  <c r="P1651" i="1" s="1" a="1"/>
  <c r="P1651" i="1" s="1"/>
  <c r="R1651" i="1" s="1"/>
  <c r="W1651" i="1"/>
  <c r="B1652" i="1"/>
  <c r="J1648" i="5" s="1"/>
  <c r="C1652" i="1"/>
  <c r="D1652" i="1"/>
  <c r="P1652" i="1" s="1" a="1"/>
  <c r="P1652" i="1" s="1"/>
  <c r="R1652" i="1" s="1"/>
  <c r="W1652" i="1"/>
  <c r="B1653" i="1"/>
  <c r="J1649" i="5" s="1"/>
  <c r="C1653" i="1"/>
  <c r="D1653" i="1"/>
  <c r="P1653" i="1" s="1" a="1"/>
  <c r="P1653" i="1" s="1"/>
  <c r="R1653" i="1" s="1"/>
  <c r="W1653" i="1"/>
  <c r="B1654" i="1"/>
  <c r="J1650" i="5" s="1"/>
  <c r="C1654" i="1"/>
  <c r="D1654" i="1"/>
  <c r="P1654" i="1" s="1" a="1"/>
  <c r="P1654" i="1" s="1"/>
  <c r="R1654" i="1" s="1"/>
  <c r="W1654" i="1"/>
  <c r="B1655" i="1"/>
  <c r="J1651" i="5" s="1"/>
  <c r="C1655" i="1"/>
  <c r="D1655" i="1"/>
  <c r="P1655" i="1" s="1" a="1"/>
  <c r="P1655" i="1" s="1"/>
  <c r="R1655" i="1" s="1"/>
  <c r="W1655" i="1"/>
  <c r="B1656" i="1"/>
  <c r="J1652" i="5" s="1"/>
  <c r="C1656" i="1"/>
  <c r="D1656" i="1"/>
  <c r="P1656" i="1" s="1" a="1"/>
  <c r="P1656" i="1" s="1"/>
  <c r="R1656" i="1" s="1"/>
  <c r="W1656" i="1"/>
  <c r="B1657" i="1"/>
  <c r="J1653" i="5" s="1"/>
  <c r="C1657" i="1"/>
  <c r="D1657" i="1"/>
  <c r="P1657" i="1" s="1" a="1"/>
  <c r="P1657" i="1" s="1"/>
  <c r="R1657" i="1" s="1"/>
  <c r="W1657" i="1"/>
  <c r="B1658" i="1"/>
  <c r="J1654" i="5" s="1"/>
  <c r="C1658" i="1"/>
  <c r="D1658" i="1"/>
  <c r="P1658" i="1" s="1" a="1"/>
  <c r="P1658" i="1" s="1"/>
  <c r="R1658" i="1" s="1"/>
  <c r="W1658" i="1"/>
  <c r="B1659" i="1"/>
  <c r="J1655" i="5" s="1"/>
  <c r="C1659" i="1"/>
  <c r="D1659" i="1"/>
  <c r="P1659" i="1" s="1" a="1"/>
  <c r="P1659" i="1" s="1"/>
  <c r="R1659" i="1" s="1"/>
  <c r="W1659" i="1"/>
  <c r="B1660" i="1"/>
  <c r="J1656" i="5" s="1"/>
  <c r="C1660" i="1"/>
  <c r="D1660" i="1"/>
  <c r="P1660" i="1" s="1" a="1"/>
  <c r="P1660" i="1" s="1"/>
  <c r="R1660" i="1" s="1"/>
  <c r="W1660" i="1"/>
  <c r="B1661" i="1"/>
  <c r="J1657" i="5" s="1"/>
  <c r="C1661" i="1"/>
  <c r="D1661" i="1"/>
  <c r="P1661" i="1" s="1" a="1"/>
  <c r="P1661" i="1" s="1"/>
  <c r="R1661" i="1" s="1"/>
  <c r="W1661" i="1"/>
  <c r="B1662" i="1"/>
  <c r="J1658" i="5" s="1"/>
  <c r="C1662" i="1"/>
  <c r="D1662" i="1"/>
  <c r="P1662" i="1" s="1" a="1"/>
  <c r="P1662" i="1" s="1"/>
  <c r="R1662" i="1" s="1"/>
  <c r="W1662" i="1"/>
  <c r="B1663" i="1"/>
  <c r="J1659" i="5" s="1"/>
  <c r="C1663" i="1"/>
  <c r="D1663" i="1"/>
  <c r="P1663" i="1" s="1" a="1"/>
  <c r="P1663" i="1" s="1"/>
  <c r="R1663" i="1" s="1"/>
  <c r="W1663" i="1"/>
  <c r="B1664" i="1"/>
  <c r="J1660" i="5" s="1"/>
  <c r="C1664" i="1"/>
  <c r="D1664" i="1"/>
  <c r="P1664" i="1" s="1" a="1"/>
  <c r="P1664" i="1" s="1"/>
  <c r="R1664" i="1" s="1"/>
  <c r="W1664" i="1"/>
  <c r="B1665" i="1"/>
  <c r="J1661" i="5" s="1"/>
  <c r="C1665" i="1"/>
  <c r="D1665" i="1"/>
  <c r="P1665" i="1" s="1" a="1"/>
  <c r="P1665" i="1" s="1"/>
  <c r="R1665" i="1" s="1"/>
  <c r="W1665" i="1"/>
  <c r="B1666" i="1"/>
  <c r="J1662" i="5" s="1"/>
  <c r="C1666" i="1"/>
  <c r="D1666" i="1"/>
  <c r="P1666" i="1" s="1" a="1"/>
  <c r="P1666" i="1" s="1"/>
  <c r="R1666" i="1" s="1"/>
  <c r="W1666" i="1"/>
  <c r="B1667" i="1"/>
  <c r="J1663" i="5" s="1"/>
  <c r="C1667" i="1"/>
  <c r="D1667" i="1"/>
  <c r="P1667" i="1" s="1" a="1"/>
  <c r="P1667" i="1" s="1"/>
  <c r="R1667" i="1" s="1"/>
  <c r="W1667" i="1"/>
  <c r="B1668" i="1"/>
  <c r="J1664" i="5" s="1"/>
  <c r="C1668" i="1"/>
  <c r="D1668" i="1"/>
  <c r="P1668" i="1" s="1" a="1"/>
  <c r="P1668" i="1" s="1"/>
  <c r="R1668" i="1" s="1"/>
  <c r="W1668" i="1"/>
  <c r="B1669" i="1"/>
  <c r="J1665" i="5" s="1"/>
  <c r="C1669" i="1"/>
  <c r="D1669" i="1"/>
  <c r="P1669" i="1" s="1" a="1"/>
  <c r="P1669" i="1" s="1"/>
  <c r="R1669" i="1" s="1"/>
  <c r="W1669" i="1"/>
  <c r="B1670" i="1"/>
  <c r="J1666" i="5" s="1"/>
  <c r="C1670" i="1"/>
  <c r="D1670" i="1"/>
  <c r="P1670" i="1" s="1" a="1"/>
  <c r="P1670" i="1" s="1"/>
  <c r="R1670" i="1" s="1"/>
  <c r="W1670" i="1"/>
  <c r="B1671" i="1"/>
  <c r="J1667" i="5" s="1"/>
  <c r="C1671" i="1"/>
  <c r="D1671" i="1"/>
  <c r="P1671" i="1" s="1" a="1"/>
  <c r="P1671" i="1" s="1"/>
  <c r="R1671" i="1" s="1"/>
  <c r="W1671" i="1"/>
  <c r="B1672" i="1"/>
  <c r="J1668" i="5" s="1"/>
  <c r="C1672" i="1"/>
  <c r="D1672" i="1"/>
  <c r="P1672" i="1" s="1" a="1"/>
  <c r="P1672" i="1" s="1"/>
  <c r="R1672" i="1" s="1"/>
  <c r="W1672" i="1"/>
  <c r="B1673" i="1"/>
  <c r="J1669" i="5" s="1"/>
  <c r="C1673" i="1"/>
  <c r="D1673" i="1"/>
  <c r="P1673" i="1" s="1" a="1"/>
  <c r="P1673" i="1" s="1"/>
  <c r="R1673" i="1" s="1"/>
  <c r="W1673" i="1"/>
  <c r="B1674" i="1"/>
  <c r="J1670" i="5" s="1"/>
  <c r="C1674" i="1"/>
  <c r="D1674" i="1"/>
  <c r="P1674" i="1" s="1" a="1"/>
  <c r="P1674" i="1" s="1"/>
  <c r="R1674" i="1" s="1"/>
  <c r="W1674" i="1"/>
  <c r="B1675" i="1"/>
  <c r="J1671" i="5" s="1"/>
  <c r="C1675" i="1"/>
  <c r="D1675" i="1"/>
  <c r="P1675" i="1" s="1" a="1"/>
  <c r="P1675" i="1" s="1"/>
  <c r="R1675" i="1" s="1"/>
  <c r="W1675" i="1"/>
  <c r="B1676" i="1"/>
  <c r="J1672" i="5" s="1"/>
  <c r="C1676" i="1"/>
  <c r="D1676" i="1"/>
  <c r="P1676" i="1" s="1" a="1"/>
  <c r="P1676" i="1" s="1"/>
  <c r="R1676" i="1" s="1"/>
  <c r="W1676" i="1"/>
  <c r="B1677" i="1"/>
  <c r="J1673" i="5" s="1"/>
  <c r="C1677" i="1"/>
  <c r="D1677" i="1"/>
  <c r="P1677" i="1" s="1" a="1"/>
  <c r="P1677" i="1" s="1"/>
  <c r="R1677" i="1" s="1"/>
  <c r="W1677" i="1"/>
  <c r="B1678" i="1"/>
  <c r="J1674" i="5" s="1"/>
  <c r="C1678" i="1"/>
  <c r="D1678" i="1"/>
  <c r="P1678" i="1" s="1" a="1"/>
  <c r="P1678" i="1" s="1"/>
  <c r="R1678" i="1" s="1"/>
  <c r="W1678" i="1"/>
  <c r="B1679" i="1"/>
  <c r="J1675" i="5" s="1"/>
  <c r="C1679" i="1"/>
  <c r="D1679" i="1"/>
  <c r="P1679" i="1" s="1" a="1"/>
  <c r="P1679" i="1" s="1"/>
  <c r="R1679" i="1" s="1"/>
  <c r="W1679" i="1"/>
  <c r="B1680" i="1"/>
  <c r="J1676" i="5" s="1"/>
  <c r="C1680" i="1"/>
  <c r="D1680" i="1"/>
  <c r="P1680" i="1" s="1" a="1"/>
  <c r="P1680" i="1" s="1"/>
  <c r="R1680" i="1" s="1"/>
  <c r="W1680" i="1"/>
  <c r="B1681" i="1"/>
  <c r="J1677" i="5" s="1"/>
  <c r="C1681" i="1"/>
  <c r="D1681" i="1"/>
  <c r="P1681" i="1" s="1" a="1"/>
  <c r="P1681" i="1" s="1"/>
  <c r="R1681" i="1" s="1"/>
  <c r="W1681" i="1"/>
  <c r="B1682" i="1"/>
  <c r="J1678" i="5" s="1"/>
  <c r="C1682" i="1"/>
  <c r="D1682" i="1"/>
  <c r="P1682" i="1" s="1" a="1"/>
  <c r="P1682" i="1" s="1"/>
  <c r="R1682" i="1" s="1"/>
  <c r="W1682" i="1"/>
  <c r="B1683" i="1"/>
  <c r="J1679" i="5" s="1"/>
  <c r="C1683" i="1"/>
  <c r="D1683" i="1"/>
  <c r="P1683" i="1" s="1" a="1"/>
  <c r="P1683" i="1" s="1"/>
  <c r="R1683" i="1" s="1"/>
  <c r="W1683" i="1"/>
  <c r="B1684" i="1"/>
  <c r="J1680" i="5" s="1"/>
  <c r="C1684" i="1"/>
  <c r="D1684" i="1"/>
  <c r="P1684" i="1" s="1" a="1"/>
  <c r="P1684" i="1" s="1"/>
  <c r="R1684" i="1" s="1"/>
  <c r="W1684" i="1"/>
  <c r="B1685" i="1"/>
  <c r="J1681" i="5" s="1"/>
  <c r="C1685" i="1"/>
  <c r="D1685" i="1"/>
  <c r="P1685" i="1" s="1" a="1"/>
  <c r="P1685" i="1" s="1"/>
  <c r="R1685" i="1" s="1"/>
  <c r="W1685" i="1"/>
  <c r="B1686" i="1"/>
  <c r="J1682" i="5" s="1"/>
  <c r="C1686" i="1"/>
  <c r="D1686" i="1"/>
  <c r="P1686" i="1" s="1" a="1"/>
  <c r="P1686" i="1" s="1"/>
  <c r="R1686" i="1" s="1"/>
  <c r="W1686" i="1"/>
  <c r="B1687" i="1"/>
  <c r="J1683" i="5" s="1"/>
  <c r="C1687" i="1"/>
  <c r="D1687" i="1"/>
  <c r="P1687" i="1" s="1" a="1"/>
  <c r="P1687" i="1" s="1"/>
  <c r="R1687" i="1" s="1"/>
  <c r="W1687" i="1"/>
  <c r="B1688" i="1"/>
  <c r="J1684" i="5" s="1"/>
  <c r="C1688" i="1"/>
  <c r="D1688" i="1"/>
  <c r="P1688" i="1" s="1" a="1"/>
  <c r="P1688" i="1" s="1"/>
  <c r="R1688" i="1" s="1"/>
  <c r="W1688" i="1"/>
  <c r="B1689" i="1"/>
  <c r="J1685" i="5" s="1"/>
  <c r="C1689" i="1"/>
  <c r="D1689" i="1"/>
  <c r="P1689" i="1" s="1" a="1"/>
  <c r="P1689" i="1" s="1"/>
  <c r="R1689" i="1" s="1"/>
  <c r="W1689" i="1"/>
  <c r="B1690" i="1"/>
  <c r="J1686" i="5" s="1"/>
  <c r="C1690" i="1"/>
  <c r="D1690" i="1"/>
  <c r="P1690" i="1" s="1" a="1"/>
  <c r="P1690" i="1" s="1"/>
  <c r="R1690" i="1" s="1"/>
  <c r="W1690" i="1"/>
  <c r="B1691" i="1"/>
  <c r="J1687" i="5" s="1"/>
  <c r="C1691" i="1"/>
  <c r="D1691" i="1"/>
  <c r="P1691" i="1" s="1" a="1"/>
  <c r="P1691" i="1" s="1"/>
  <c r="R1691" i="1" s="1"/>
  <c r="W1691" i="1"/>
  <c r="B1692" i="1"/>
  <c r="J1688" i="5" s="1"/>
  <c r="C1692" i="1"/>
  <c r="D1692" i="1"/>
  <c r="P1692" i="1" s="1" a="1"/>
  <c r="P1692" i="1" s="1"/>
  <c r="R1692" i="1" s="1"/>
  <c r="W1692" i="1"/>
  <c r="B1693" i="1"/>
  <c r="J1689" i="5" s="1"/>
  <c r="C1693" i="1"/>
  <c r="D1693" i="1"/>
  <c r="P1693" i="1" s="1" a="1"/>
  <c r="P1693" i="1" s="1"/>
  <c r="R1693" i="1" s="1"/>
  <c r="W1693" i="1"/>
  <c r="B1694" i="1"/>
  <c r="J1690" i="5" s="1"/>
  <c r="C1694" i="1"/>
  <c r="D1694" i="1"/>
  <c r="P1694" i="1" s="1" a="1"/>
  <c r="P1694" i="1" s="1"/>
  <c r="R1694" i="1" s="1"/>
  <c r="W1694" i="1"/>
  <c r="B1695" i="1"/>
  <c r="J1691" i="5" s="1"/>
  <c r="C1695" i="1"/>
  <c r="D1695" i="1"/>
  <c r="P1695" i="1" s="1" a="1"/>
  <c r="P1695" i="1" s="1"/>
  <c r="R1695" i="1" s="1"/>
  <c r="W1695" i="1"/>
  <c r="B1696" i="1"/>
  <c r="J1692" i="5" s="1"/>
  <c r="C1696" i="1"/>
  <c r="D1696" i="1"/>
  <c r="P1696" i="1" s="1" a="1"/>
  <c r="P1696" i="1" s="1"/>
  <c r="R1696" i="1" s="1"/>
  <c r="W1696" i="1"/>
  <c r="B1697" i="1"/>
  <c r="J1693" i="5" s="1"/>
  <c r="C1697" i="1"/>
  <c r="D1697" i="1"/>
  <c r="P1697" i="1" s="1" a="1"/>
  <c r="P1697" i="1" s="1"/>
  <c r="R1697" i="1" s="1"/>
  <c r="W1697" i="1"/>
  <c r="B1698" i="1"/>
  <c r="J1694" i="5" s="1"/>
  <c r="C1698" i="1"/>
  <c r="D1698" i="1"/>
  <c r="P1698" i="1" s="1" a="1"/>
  <c r="P1698" i="1" s="1"/>
  <c r="R1698" i="1" s="1"/>
  <c r="W1698" i="1"/>
  <c r="B1699" i="1"/>
  <c r="J1695" i="5" s="1"/>
  <c r="C1699" i="1"/>
  <c r="D1699" i="1"/>
  <c r="P1699" i="1" s="1" a="1"/>
  <c r="P1699" i="1" s="1"/>
  <c r="R1699" i="1" s="1"/>
  <c r="W1699" i="1"/>
  <c r="B1700" i="1"/>
  <c r="J1696" i="5" s="1"/>
  <c r="C1700" i="1"/>
  <c r="D1700" i="1"/>
  <c r="P1700" i="1" s="1" a="1"/>
  <c r="P1700" i="1" s="1"/>
  <c r="R1700" i="1" s="1"/>
  <c r="W1700" i="1"/>
  <c r="B1701" i="1"/>
  <c r="J1697" i="5" s="1"/>
  <c r="C1701" i="1"/>
  <c r="D1701" i="1"/>
  <c r="P1701" i="1" s="1" a="1"/>
  <c r="P1701" i="1" s="1"/>
  <c r="R1701" i="1" s="1"/>
  <c r="W1701" i="1"/>
  <c r="B1702" i="1"/>
  <c r="J1698" i="5" s="1"/>
  <c r="C1702" i="1"/>
  <c r="D1702" i="1"/>
  <c r="P1702" i="1" s="1" a="1"/>
  <c r="P1702" i="1" s="1"/>
  <c r="R1702" i="1" s="1"/>
  <c r="W1702" i="1"/>
  <c r="B1703" i="1"/>
  <c r="J1699" i="5" s="1"/>
  <c r="C1703" i="1"/>
  <c r="D1703" i="1"/>
  <c r="P1703" i="1" s="1" a="1"/>
  <c r="P1703" i="1" s="1"/>
  <c r="R1703" i="1" s="1"/>
  <c r="W1703" i="1"/>
  <c r="B1704" i="1"/>
  <c r="J1700" i="5" s="1"/>
  <c r="C1704" i="1"/>
  <c r="D1704" i="1"/>
  <c r="P1704" i="1" s="1" a="1"/>
  <c r="P1704" i="1" s="1"/>
  <c r="R1704" i="1" s="1"/>
  <c r="W1704" i="1"/>
  <c r="B1705" i="1"/>
  <c r="J1701" i="5" s="1"/>
  <c r="C1705" i="1"/>
  <c r="D1705" i="1"/>
  <c r="P1705" i="1" s="1" a="1"/>
  <c r="P1705" i="1" s="1"/>
  <c r="R1705" i="1" s="1"/>
  <c r="W1705" i="1"/>
  <c r="B1706" i="1"/>
  <c r="J1702" i="5" s="1"/>
  <c r="C1706" i="1"/>
  <c r="D1706" i="1"/>
  <c r="P1706" i="1" s="1" a="1"/>
  <c r="P1706" i="1" s="1"/>
  <c r="R1706" i="1" s="1"/>
  <c r="W1706" i="1"/>
  <c r="B1707" i="1"/>
  <c r="J1703" i="5" s="1"/>
  <c r="C1707" i="1"/>
  <c r="D1707" i="1"/>
  <c r="P1707" i="1" s="1" a="1"/>
  <c r="P1707" i="1" s="1"/>
  <c r="R1707" i="1" s="1"/>
  <c r="W1707" i="1"/>
  <c r="B1708" i="1"/>
  <c r="J1704" i="5" s="1"/>
  <c r="C1708" i="1"/>
  <c r="D1708" i="1"/>
  <c r="P1708" i="1" s="1" a="1"/>
  <c r="P1708" i="1" s="1"/>
  <c r="R1708" i="1" s="1"/>
  <c r="W1708" i="1"/>
  <c r="B1709" i="1"/>
  <c r="J1705" i="5" s="1"/>
  <c r="C1709" i="1"/>
  <c r="D1709" i="1"/>
  <c r="P1709" i="1" s="1" a="1"/>
  <c r="P1709" i="1" s="1"/>
  <c r="R1709" i="1" s="1"/>
  <c r="W1709" i="1"/>
  <c r="B1710" i="1"/>
  <c r="J1706" i="5" s="1"/>
  <c r="C1710" i="1"/>
  <c r="D1710" i="1"/>
  <c r="P1710" i="1" s="1" a="1"/>
  <c r="P1710" i="1" s="1"/>
  <c r="R1710" i="1" s="1"/>
  <c r="W1710" i="1"/>
  <c r="B1711" i="1"/>
  <c r="J1707" i="5" s="1"/>
  <c r="C1711" i="1"/>
  <c r="D1711" i="1"/>
  <c r="P1711" i="1" s="1" a="1"/>
  <c r="P1711" i="1" s="1"/>
  <c r="R1711" i="1" s="1"/>
  <c r="W1711" i="1"/>
  <c r="B1712" i="1"/>
  <c r="J1708" i="5" s="1"/>
  <c r="C1712" i="1"/>
  <c r="D1712" i="1"/>
  <c r="P1712" i="1" s="1" a="1"/>
  <c r="P1712" i="1" s="1"/>
  <c r="R1712" i="1" s="1"/>
  <c r="W1712" i="1"/>
  <c r="B1713" i="1"/>
  <c r="J1709" i="5" s="1"/>
  <c r="C1713" i="1"/>
  <c r="D1713" i="1"/>
  <c r="P1713" i="1" s="1" a="1"/>
  <c r="P1713" i="1" s="1"/>
  <c r="R1713" i="1" s="1"/>
  <c r="W1713" i="1"/>
  <c r="B1714" i="1"/>
  <c r="J1710" i="5" s="1"/>
  <c r="C1714" i="1"/>
  <c r="D1714" i="1"/>
  <c r="P1714" i="1" s="1" a="1"/>
  <c r="P1714" i="1" s="1"/>
  <c r="R1714" i="1" s="1"/>
  <c r="W1714" i="1"/>
  <c r="B1715" i="1"/>
  <c r="J1711" i="5" s="1"/>
  <c r="C1715" i="1"/>
  <c r="D1715" i="1"/>
  <c r="P1715" i="1" s="1" a="1"/>
  <c r="P1715" i="1" s="1"/>
  <c r="R1715" i="1" s="1"/>
  <c r="W1715" i="1"/>
  <c r="B1716" i="1"/>
  <c r="J1712" i="5" s="1"/>
  <c r="C1716" i="1"/>
  <c r="D1716" i="1"/>
  <c r="P1716" i="1" s="1" a="1"/>
  <c r="P1716" i="1" s="1"/>
  <c r="R1716" i="1" s="1"/>
  <c r="W1716" i="1"/>
  <c r="B1717" i="1"/>
  <c r="J1713" i="5" s="1"/>
  <c r="C1717" i="1"/>
  <c r="D1717" i="1"/>
  <c r="P1717" i="1" s="1" a="1"/>
  <c r="P1717" i="1" s="1"/>
  <c r="R1717" i="1" s="1"/>
  <c r="W1717" i="1"/>
  <c r="B1718" i="1"/>
  <c r="J1714" i="5" s="1"/>
  <c r="C1718" i="1"/>
  <c r="D1718" i="1"/>
  <c r="P1718" i="1" s="1" a="1"/>
  <c r="P1718" i="1" s="1"/>
  <c r="R1718" i="1" s="1"/>
  <c r="W1718" i="1"/>
  <c r="B1719" i="1"/>
  <c r="J1715" i="5" s="1"/>
  <c r="C1719" i="1"/>
  <c r="D1719" i="1"/>
  <c r="P1719" i="1" s="1" a="1"/>
  <c r="P1719" i="1" s="1"/>
  <c r="R1719" i="1" s="1"/>
  <c r="W1719" i="1"/>
  <c r="B1720" i="1"/>
  <c r="J1716" i="5" s="1"/>
  <c r="C1720" i="1"/>
  <c r="D1720" i="1"/>
  <c r="P1720" i="1" s="1" a="1"/>
  <c r="P1720" i="1" s="1"/>
  <c r="R1720" i="1" s="1"/>
  <c r="W1720" i="1"/>
  <c r="B1721" i="1"/>
  <c r="J1717" i="5" s="1"/>
  <c r="C1721" i="1"/>
  <c r="D1721" i="1"/>
  <c r="P1721" i="1" s="1" a="1"/>
  <c r="P1721" i="1" s="1"/>
  <c r="R1721" i="1" s="1"/>
  <c r="W1721" i="1"/>
  <c r="B1722" i="1"/>
  <c r="J1718" i="5" s="1"/>
  <c r="C1722" i="1"/>
  <c r="D1722" i="1"/>
  <c r="P1722" i="1" s="1" a="1"/>
  <c r="P1722" i="1" s="1"/>
  <c r="R1722" i="1" s="1"/>
  <c r="W1722" i="1"/>
  <c r="B1723" i="1"/>
  <c r="J1719" i="5" s="1"/>
  <c r="C1723" i="1"/>
  <c r="D1723" i="1"/>
  <c r="P1723" i="1" s="1" a="1"/>
  <c r="P1723" i="1" s="1"/>
  <c r="R1723" i="1" s="1"/>
  <c r="W1723" i="1"/>
  <c r="B1724" i="1"/>
  <c r="J1720" i="5" s="1"/>
  <c r="C1724" i="1"/>
  <c r="D1724" i="1"/>
  <c r="P1724" i="1" s="1" a="1"/>
  <c r="P1724" i="1" s="1"/>
  <c r="R1724" i="1" s="1"/>
  <c r="W1724" i="1"/>
  <c r="B1725" i="1"/>
  <c r="J1721" i="5" s="1"/>
  <c r="C1725" i="1"/>
  <c r="D1725" i="1"/>
  <c r="P1725" i="1" s="1" a="1"/>
  <c r="P1725" i="1" s="1"/>
  <c r="R1725" i="1" s="1"/>
  <c r="W1725" i="1"/>
  <c r="B1726" i="1"/>
  <c r="J1722" i="5" s="1"/>
  <c r="C1726" i="1"/>
  <c r="D1726" i="1"/>
  <c r="P1726" i="1" s="1" a="1"/>
  <c r="P1726" i="1" s="1"/>
  <c r="R1726" i="1" s="1"/>
  <c r="W1726" i="1"/>
  <c r="B1727" i="1"/>
  <c r="J1723" i="5" s="1"/>
  <c r="C1727" i="1"/>
  <c r="D1727" i="1"/>
  <c r="P1727" i="1" s="1" a="1"/>
  <c r="P1727" i="1" s="1"/>
  <c r="R1727" i="1" s="1"/>
  <c r="W1727" i="1"/>
  <c r="B1728" i="1"/>
  <c r="J1724" i="5" s="1"/>
  <c r="C1728" i="1"/>
  <c r="D1728" i="1"/>
  <c r="P1728" i="1" s="1" a="1"/>
  <c r="P1728" i="1" s="1"/>
  <c r="R1728" i="1" s="1"/>
  <c r="W1728" i="1"/>
  <c r="B1729" i="1"/>
  <c r="J1725" i="5" s="1"/>
  <c r="C1729" i="1"/>
  <c r="D1729" i="1"/>
  <c r="P1729" i="1" s="1" a="1"/>
  <c r="P1729" i="1" s="1"/>
  <c r="R1729" i="1" s="1"/>
  <c r="W1729" i="1"/>
  <c r="B1730" i="1"/>
  <c r="J1726" i="5" s="1"/>
  <c r="C1730" i="1"/>
  <c r="D1730" i="1"/>
  <c r="P1730" i="1" s="1" a="1"/>
  <c r="P1730" i="1" s="1"/>
  <c r="R1730" i="1" s="1"/>
  <c r="W1730" i="1"/>
  <c r="B1731" i="1"/>
  <c r="J1727" i="5" s="1"/>
  <c r="C1731" i="1"/>
  <c r="D1731" i="1"/>
  <c r="P1731" i="1" s="1" a="1"/>
  <c r="P1731" i="1" s="1"/>
  <c r="R1731" i="1" s="1"/>
  <c r="W1731" i="1"/>
  <c r="B1732" i="1"/>
  <c r="J1728" i="5" s="1"/>
  <c r="C1732" i="1"/>
  <c r="D1732" i="1"/>
  <c r="P1732" i="1" s="1" a="1"/>
  <c r="P1732" i="1" s="1"/>
  <c r="R1732" i="1" s="1"/>
  <c r="W1732" i="1"/>
  <c r="B1733" i="1"/>
  <c r="J1729" i="5" s="1"/>
  <c r="C1733" i="1"/>
  <c r="D1733" i="1"/>
  <c r="P1733" i="1" s="1" a="1"/>
  <c r="P1733" i="1" s="1"/>
  <c r="R1733" i="1" s="1"/>
  <c r="W1733" i="1"/>
  <c r="B1734" i="1"/>
  <c r="J1730" i="5" s="1"/>
  <c r="C1734" i="1"/>
  <c r="D1734" i="1"/>
  <c r="P1734" i="1" s="1" a="1"/>
  <c r="P1734" i="1" s="1"/>
  <c r="R1734" i="1" s="1"/>
  <c r="W1734" i="1"/>
  <c r="B1735" i="1"/>
  <c r="J1731" i="5" s="1"/>
  <c r="C1735" i="1"/>
  <c r="D1735" i="1"/>
  <c r="P1735" i="1" s="1" a="1"/>
  <c r="P1735" i="1" s="1"/>
  <c r="R1735" i="1" s="1"/>
  <c r="W1735" i="1"/>
  <c r="B1736" i="1"/>
  <c r="J1732" i="5" s="1"/>
  <c r="C1736" i="1"/>
  <c r="D1736" i="1"/>
  <c r="P1736" i="1" s="1" a="1"/>
  <c r="P1736" i="1" s="1"/>
  <c r="R1736" i="1" s="1"/>
  <c r="W1736" i="1"/>
  <c r="B1737" i="1"/>
  <c r="J1733" i="5" s="1"/>
  <c r="C1737" i="1"/>
  <c r="D1737" i="1"/>
  <c r="P1737" i="1" s="1" a="1"/>
  <c r="P1737" i="1" s="1"/>
  <c r="R1737" i="1" s="1"/>
  <c r="W1737" i="1"/>
  <c r="B1738" i="1"/>
  <c r="J1734" i="5" s="1"/>
  <c r="C1738" i="1"/>
  <c r="D1738" i="1"/>
  <c r="P1738" i="1" s="1" a="1"/>
  <c r="P1738" i="1" s="1"/>
  <c r="R1738" i="1" s="1"/>
  <c r="W1738" i="1"/>
  <c r="B1739" i="1"/>
  <c r="J1735" i="5" s="1"/>
  <c r="C1739" i="1"/>
  <c r="D1739" i="1"/>
  <c r="P1739" i="1" s="1" a="1"/>
  <c r="P1739" i="1" s="1"/>
  <c r="R1739" i="1" s="1"/>
  <c r="W1739" i="1"/>
  <c r="B1740" i="1"/>
  <c r="J1736" i="5" s="1"/>
  <c r="C1740" i="1"/>
  <c r="D1740" i="1"/>
  <c r="P1740" i="1" s="1" a="1"/>
  <c r="P1740" i="1" s="1"/>
  <c r="R1740" i="1" s="1"/>
  <c r="W1740" i="1"/>
  <c r="B1741" i="1"/>
  <c r="J1737" i="5" s="1"/>
  <c r="C1741" i="1"/>
  <c r="D1741" i="1"/>
  <c r="P1741" i="1" s="1" a="1"/>
  <c r="P1741" i="1" s="1"/>
  <c r="R1741" i="1" s="1"/>
  <c r="W1741" i="1"/>
  <c r="B1742" i="1"/>
  <c r="J1738" i="5" s="1"/>
  <c r="C1742" i="1"/>
  <c r="D1742" i="1"/>
  <c r="P1742" i="1" s="1" a="1"/>
  <c r="P1742" i="1" s="1"/>
  <c r="R1742" i="1" s="1"/>
  <c r="W1742" i="1"/>
  <c r="B1743" i="1"/>
  <c r="J1739" i="5" s="1"/>
  <c r="C1743" i="1"/>
  <c r="D1743" i="1"/>
  <c r="P1743" i="1" s="1" a="1"/>
  <c r="P1743" i="1" s="1"/>
  <c r="R1743" i="1" s="1"/>
  <c r="W1743" i="1"/>
  <c r="B1744" i="1"/>
  <c r="J1740" i="5" s="1"/>
  <c r="C1744" i="1"/>
  <c r="D1744" i="1"/>
  <c r="P1744" i="1" s="1" a="1"/>
  <c r="P1744" i="1" s="1"/>
  <c r="R1744" i="1" s="1"/>
  <c r="W1744" i="1"/>
  <c r="B1745" i="1"/>
  <c r="J1741" i="5" s="1"/>
  <c r="C1745" i="1"/>
  <c r="D1745" i="1"/>
  <c r="P1745" i="1" s="1" a="1"/>
  <c r="P1745" i="1" s="1"/>
  <c r="R1745" i="1" s="1"/>
  <c r="W1745" i="1"/>
  <c r="B1746" i="1"/>
  <c r="J1742" i="5" s="1"/>
  <c r="C1746" i="1"/>
  <c r="D1746" i="1"/>
  <c r="P1746" i="1" s="1" a="1"/>
  <c r="P1746" i="1" s="1"/>
  <c r="R1746" i="1" s="1"/>
  <c r="W1746" i="1"/>
  <c r="B1747" i="1"/>
  <c r="J1743" i="5" s="1"/>
  <c r="C1747" i="1"/>
  <c r="D1747" i="1"/>
  <c r="P1747" i="1" s="1" a="1"/>
  <c r="P1747" i="1" s="1"/>
  <c r="R1747" i="1" s="1"/>
  <c r="W1747" i="1"/>
  <c r="B1748" i="1"/>
  <c r="J1744" i="5" s="1"/>
  <c r="C1748" i="1"/>
  <c r="D1748" i="1"/>
  <c r="P1748" i="1" s="1" a="1"/>
  <c r="P1748" i="1" s="1"/>
  <c r="R1748" i="1" s="1"/>
  <c r="W1748" i="1"/>
  <c r="B1749" i="1"/>
  <c r="J1745" i="5" s="1"/>
  <c r="C1749" i="1"/>
  <c r="D1749" i="1"/>
  <c r="P1749" i="1" s="1" a="1"/>
  <c r="P1749" i="1" s="1"/>
  <c r="R1749" i="1" s="1"/>
  <c r="W1749" i="1"/>
  <c r="B1750" i="1"/>
  <c r="J1746" i="5" s="1"/>
  <c r="C1750" i="1"/>
  <c r="D1750" i="1"/>
  <c r="P1750" i="1" s="1" a="1"/>
  <c r="P1750" i="1" s="1"/>
  <c r="R1750" i="1" s="1"/>
  <c r="W1750" i="1"/>
  <c r="B1751" i="1"/>
  <c r="J1747" i="5" s="1"/>
  <c r="C1751" i="1"/>
  <c r="D1751" i="1"/>
  <c r="P1751" i="1" s="1" a="1"/>
  <c r="P1751" i="1" s="1"/>
  <c r="R1751" i="1" s="1"/>
  <c r="W1751" i="1"/>
  <c r="B1752" i="1"/>
  <c r="J1748" i="5" s="1"/>
  <c r="C1752" i="1"/>
  <c r="D1752" i="1"/>
  <c r="P1752" i="1" s="1" a="1"/>
  <c r="P1752" i="1" s="1"/>
  <c r="R1752" i="1" s="1"/>
  <c r="W1752" i="1"/>
  <c r="B1753" i="1"/>
  <c r="J1749" i="5" s="1"/>
  <c r="C1753" i="1"/>
  <c r="D1753" i="1"/>
  <c r="P1753" i="1" s="1" a="1"/>
  <c r="P1753" i="1" s="1"/>
  <c r="R1753" i="1" s="1"/>
  <c r="W1753" i="1"/>
  <c r="B1754" i="1"/>
  <c r="J1750" i="5" s="1"/>
  <c r="C1754" i="1"/>
  <c r="D1754" i="1"/>
  <c r="P1754" i="1" s="1" a="1"/>
  <c r="P1754" i="1" s="1"/>
  <c r="R1754" i="1" s="1"/>
  <c r="W1754" i="1"/>
  <c r="B1755" i="1"/>
  <c r="J1751" i="5" s="1"/>
  <c r="C1755" i="1"/>
  <c r="D1755" i="1"/>
  <c r="P1755" i="1" s="1" a="1"/>
  <c r="P1755" i="1" s="1"/>
  <c r="R1755" i="1" s="1"/>
  <c r="W1755" i="1"/>
  <c r="B1756" i="1"/>
  <c r="J1752" i="5" s="1"/>
  <c r="C1756" i="1"/>
  <c r="D1756" i="1"/>
  <c r="P1756" i="1" s="1" a="1"/>
  <c r="P1756" i="1" s="1"/>
  <c r="R1756" i="1" s="1"/>
  <c r="W1756" i="1"/>
  <c r="B1757" i="1"/>
  <c r="J1753" i="5" s="1"/>
  <c r="C1757" i="1"/>
  <c r="D1757" i="1"/>
  <c r="P1757" i="1" s="1" a="1"/>
  <c r="P1757" i="1" s="1"/>
  <c r="R1757" i="1" s="1"/>
  <c r="W1757" i="1"/>
  <c r="B1758" i="1"/>
  <c r="J1754" i="5" s="1"/>
  <c r="C1758" i="1"/>
  <c r="D1758" i="1"/>
  <c r="P1758" i="1" s="1" a="1"/>
  <c r="P1758" i="1" s="1"/>
  <c r="R1758" i="1" s="1"/>
  <c r="W1758" i="1"/>
  <c r="B1759" i="1"/>
  <c r="J1755" i="5" s="1"/>
  <c r="C1759" i="1"/>
  <c r="D1759" i="1"/>
  <c r="P1759" i="1" s="1" a="1"/>
  <c r="P1759" i="1" s="1"/>
  <c r="R1759" i="1" s="1"/>
  <c r="W1759" i="1"/>
  <c r="B1760" i="1"/>
  <c r="J1756" i="5" s="1"/>
  <c r="C1760" i="1"/>
  <c r="D1760" i="1"/>
  <c r="P1760" i="1" s="1" a="1"/>
  <c r="P1760" i="1" s="1"/>
  <c r="R1760" i="1" s="1"/>
  <c r="W1760" i="1"/>
  <c r="B1761" i="1"/>
  <c r="J1757" i="5" s="1"/>
  <c r="C1761" i="1"/>
  <c r="D1761" i="1"/>
  <c r="P1761" i="1" s="1" a="1"/>
  <c r="P1761" i="1" s="1"/>
  <c r="R1761" i="1" s="1"/>
  <c r="W1761" i="1"/>
  <c r="B1762" i="1"/>
  <c r="J1758" i="5" s="1"/>
  <c r="C1762" i="1"/>
  <c r="D1762" i="1"/>
  <c r="P1762" i="1" s="1" a="1"/>
  <c r="P1762" i="1" s="1"/>
  <c r="R1762" i="1" s="1"/>
  <c r="W1762" i="1"/>
  <c r="B1763" i="1"/>
  <c r="J1759" i="5" s="1"/>
  <c r="C1763" i="1"/>
  <c r="D1763" i="1"/>
  <c r="P1763" i="1" s="1" a="1"/>
  <c r="P1763" i="1" s="1"/>
  <c r="R1763" i="1" s="1"/>
  <c r="W1763" i="1"/>
  <c r="B1764" i="1"/>
  <c r="J1760" i="5" s="1"/>
  <c r="C1764" i="1"/>
  <c r="D1764" i="1"/>
  <c r="P1764" i="1" s="1" a="1"/>
  <c r="P1764" i="1" s="1"/>
  <c r="R1764" i="1" s="1"/>
  <c r="W1764" i="1"/>
  <c r="B1765" i="1"/>
  <c r="J1761" i="5" s="1"/>
  <c r="C1765" i="1"/>
  <c r="D1765" i="1"/>
  <c r="P1765" i="1" s="1" a="1"/>
  <c r="P1765" i="1" s="1"/>
  <c r="R1765" i="1" s="1"/>
  <c r="W1765" i="1"/>
  <c r="B1766" i="1"/>
  <c r="J1762" i="5" s="1"/>
  <c r="C1766" i="1"/>
  <c r="D1766" i="1"/>
  <c r="P1766" i="1" s="1" a="1"/>
  <c r="P1766" i="1" s="1"/>
  <c r="R1766" i="1" s="1"/>
  <c r="W1766" i="1"/>
  <c r="B1767" i="1"/>
  <c r="J1763" i="5" s="1"/>
  <c r="C1767" i="1"/>
  <c r="D1767" i="1"/>
  <c r="P1767" i="1" s="1" a="1"/>
  <c r="P1767" i="1" s="1"/>
  <c r="R1767" i="1" s="1"/>
  <c r="W1767" i="1"/>
  <c r="B1768" i="1"/>
  <c r="J1764" i="5" s="1"/>
  <c r="C1768" i="1"/>
  <c r="D1768" i="1"/>
  <c r="P1768" i="1" s="1" a="1"/>
  <c r="P1768" i="1" s="1"/>
  <c r="R1768" i="1" s="1"/>
  <c r="W1768" i="1"/>
  <c r="B1769" i="1"/>
  <c r="J1765" i="5" s="1"/>
  <c r="C1769" i="1"/>
  <c r="D1769" i="1"/>
  <c r="P1769" i="1" s="1" a="1"/>
  <c r="P1769" i="1" s="1"/>
  <c r="R1769" i="1" s="1"/>
  <c r="W1769" i="1"/>
  <c r="B1770" i="1"/>
  <c r="J1766" i="5" s="1"/>
  <c r="C1770" i="1"/>
  <c r="D1770" i="1"/>
  <c r="P1770" i="1" s="1" a="1"/>
  <c r="P1770" i="1" s="1"/>
  <c r="R1770" i="1" s="1"/>
  <c r="W1770" i="1"/>
  <c r="B1771" i="1"/>
  <c r="J1767" i="5" s="1"/>
  <c r="C1771" i="1"/>
  <c r="D1771" i="1"/>
  <c r="P1771" i="1" s="1" a="1"/>
  <c r="P1771" i="1" s="1"/>
  <c r="R1771" i="1" s="1"/>
  <c r="W1771" i="1"/>
  <c r="B1772" i="1"/>
  <c r="J1768" i="5" s="1"/>
  <c r="C1772" i="1"/>
  <c r="D1772" i="1"/>
  <c r="P1772" i="1" s="1" a="1"/>
  <c r="P1772" i="1" s="1"/>
  <c r="R1772" i="1" s="1"/>
  <c r="W1772" i="1"/>
  <c r="B1773" i="1"/>
  <c r="J1769" i="5" s="1"/>
  <c r="C1773" i="1"/>
  <c r="D1773" i="1"/>
  <c r="P1773" i="1" s="1" a="1"/>
  <c r="P1773" i="1" s="1"/>
  <c r="R1773" i="1" s="1"/>
  <c r="W1773" i="1"/>
  <c r="B1774" i="1"/>
  <c r="J1770" i="5" s="1"/>
  <c r="C1774" i="1"/>
  <c r="D1774" i="1"/>
  <c r="P1774" i="1" s="1" a="1"/>
  <c r="P1774" i="1" s="1"/>
  <c r="R1774" i="1" s="1"/>
  <c r="W1774" i="1"/>
  <c r="B1775" i="1"/>
  <c r="J1771" i="5" s="1"/>
  <c r="C1775" i="1"/>
  <c r="D1775" i="1"/>
  <c r="P1775" i="1" s="1" a="1"/>
  <c r="P1775" i="1" s="1"/>
  <c r="R1775" i="1" s="1"/>
  <c r="W1775" i="1"/>
  <c r="B1776" i="1"/>
  <c r="J1772" i="5" s="1"/>
  <c r="C1776" i="1"/>
  <c r="D1776" i="1"/>
  <c r="P1776" i="1" s="1" a="1"/>
  <c r="P1776" i="1" s="1"/>
  <c r="R1776" i="1" s="1"/>
  <c r="W1776" i="1"/>
  <c r="B1777" i="1"/>
  <c r="J1773" i="5" s="1"/>
  <c r="C1777" i="1"/>
  <c r="D1777" i="1"/>
  <c r="P1777" i="1" s="1" a="1"/>
  <c r="P1777" i="1" s="1"/>
  <c r="R1777" i="1" s="1"/>
  <c r="W1777" i="1"/>
  <c r="B1778" i="1"/>
  <c r="J1774" i="5" s="1"/>
  <c r="C1778" i="1"/>
  <c r="D1778" i="1"/>
  <c r="P1778" i="1" s="1" a="1"/>
  <c r="P1778" i="1" s="1"/>
  <c r="R1778" i="1" s="1"/>
  <c r="W1778" i="1"/>
  <c r="B1779" i="1"/>
  <c r="J1775" i="5" s="1"/>
  <c r="C1779" i="1"/>
  <c r="D1779" i="1"/>
  <c r="P1779" i="1" s="1" a="1"/>
  <c r="P1779" i="1" s="1"/>
  <c r="R1779" i="1" s="1"/>
  <c r="W1779" i="1"/>
  <c r="B1780" i="1"/>
  <c r="J1776" i="5" s="1"/>
  <c r="C1780" i="1"/>
  <c r="D1780" i="1"/>
  <c r="P1780" i="1" s="1" a="1"/>
  <c r="P1780" i="1" s="1"/>
  <c r="R1780" i="1" s="1"/>
  <c r="W1780" i="1"/>
  <c r="B1781" i="1"/>
  <c r="J1777" i="5" s="1"/>
  <c r="C1781" i="1"/>
  <c r="D1781" i="1"/>
  <c r="P1781" i="1" s="1" a="1"/>
  <c r="P1781" i="1" s="1"/>
  <c r="R1781" i="1" s="1"/>
  <c r="W1781" i="1"/>
  <c r="B1782" i="1"/>
  <c r="J1778" i="5" s="1"/>
  <c r="C1782" i="1"/>
  <c r="D1782" i="1"/>
  <c r="P1782" i="1" s="1" a="1"/>
  <c r="P1782" i="1" s="1"/>
  <c r="R1782" i="1" s="1"/>
  <c r="W1782" i="1"/>
  <c r="B1783" i="1"/>
  <c r="J1779" i="5" s="1"/>
  <c r="C1783" i="1"/>
  <c r="D1783" i="1"/>
  <c r="P1783" i="1" s="1" a="1"/>
  <c r="P1783" i="1" s="1"/>
  <c r="R1783" i="1" s="1"/>
  <c r="W1783" i="1"/>
  <c r="B1784" i="1"/>
  <c r="J1780" i="5" s="1"/>
  <c r="C1784" i="1"/>
  <c r="D1784" i="1"/>
  <c r="P1784" i="1" s="1" a="1"/>
  <c r="P1784" i="1" s="1"/>
  <c r="R1784" i="1" s="1"/>
  <c r="W1784" i="1"/>
  <c r="B1785" i="1"/>
  <c r="J1781" i="5" s="1"/>
  <c r="C1785" i="1"/>
  <c r="D1785" i="1"/>
  <c r="P1785" i="1" s="1" a="1"/>
  <c r="P1785" i="1" s="1"/>
  <c r="R1785" i="1" s="1"/>
  <c r="W1785" i="1"/>
  <c r="B1786" i="1"/>
  <c r="J1782" i="5" s="1"/>
  <c r="C1786" i="1"/>
  <c r="D1786" i="1"/>
  <c r="P1786" i="1" s="1" a="1"/>
  <c r="P1786" i="1" s="1"/>
  <c r="R1786" i="1" s="1"/>
  <c r="W1786" i="1"/>
  <c r="B1787" i="1"/>
  <c r="J1783" i="5" s="1"/>
  <c r="C1787" i="1"/>
  <c r="D1787" i="1"/>
  <c r="P1787" i="1" s="1" a="1"/>
  <c r="P1787" i="1" s="1"/>
  <c r="R1787" i="1" s="1"/>
  <c r="W1787" i="1"/>
  <c r="B1788" i="1"/>
  <c r="J1784" i="5" s="1"/>
  <c r="C1788" i="1"/>
  <c r="D1788" i="1"/>
  <c r="P1788" i="1" s="1" a="1"/>
  <c r="P1788" i="1" s="1"/>
  <c r="R1788" i="1" s="1"/>
  <c r="W1788" i="1"/>
  <c r="B1789" i="1"/>
  <c r="J1785" i="5" s="1"/>
  <c r="C1789" i="1"/>
  <c r="D1789" i="1"/>
  <c r="P1789" i="1" s="1" a="1"/>
  <c r="P1789" i="1" s="1"/>
  <c r="R1789" i="1" s="1"/>
  <c r="W1789" i="1"/>
  <c r="B1790" i="1"/>
  <c r="J1786" i="5" s="1"/>
  <c r="C1790" i="1"/>
  <c r="D1790" i="1"/>
  <c r="P1790" i="1" s="1" a="1"/>
  <c r="P1790" i="1" s="1"/>
  <c r="R1790" i="1" s="1"/>
  <c r="W1790" i="1"/>
  <c r="B1791" i="1"/>
  <c r="J1787" i="5" s="1"/>
  <c r="C1791" i="1"/>
  <c r="D1791" i="1"/>
  <c r="P1791" i="1" s="1" a="1"/>
  <c r="P1791" i="1" s="1"/>
  <c r="R1791" i="1" s="1"/>
  <c r="W1791" i="1"/>
  <c r="B1792" i="1"/>
  <c r="J1788" i="5" s="1"/>
  <c r="C1792" i="1"/>
  <c r="D1792" i="1"/>
  <c r="P1792" i="1" s="1" a="1"/>
  <c r="P1792" i="1" s="1"/>
  <c r="R1792" i="1" s="1"/>
  <c r="W1792" i="1"/>
  <c r="B1793" i="1"/>
  <c r="J1789" i="5" s="1"/>
  <c r="C1793" i="1"/>
  <c r="D1793" i="1"/>
  <c r="P1793" i="1" s="1" a="1"/>
  <c r="P1793" i="1" s="1"/>
  <c r="R1793" i="1" s="1"/>
  <c r="W1793" i="1"/>
  <c r="B1794" i="1"/>
  <c r="J1790" i="5" s="1"/>
  <c r="C1794" i="1"/>
  <c r="D1794" i="1"/>
  <c r="P1794" i="1" s="1" a="1"/>
  <c r="P1794" i="1" s="1"/>
  <c r="R1794" i="1" s="1"/>
  <c r="W1794" i="1"/>
  <c r="B1795" i="1"/>
  <c r="J1791" i="5" s="1"/>
  <c r="C1795" i="1"/>
  <c r="D1795" i="1"/>
  <c r="P1795" i="1" s="1" a="1"/>
  <c r="P1795" i="1" s="1"/>
  <c r="R1795" i="1" s="1"/>
  <c r="W1795" i="1"/>
  <c r="B1796" i="1"/>
  <c r="J1792" i="5" s="1"/>
  <c r="C1796" i="1"/>
  <c r="D1796" i="1"/>
  <c r="P1796" i="1" s="1" a="1"/>
  <c r="P1796" i="1" s="1"/>
  <c r="R1796" i="1" s="1"/>
  <c r="W1796" i="1"/>
  <c r="B1797" i="1"/>
  <c r="J1793" i="5" s="1"/>
  <c r="C1797" i="1"/>
  <c r="D1797" i="1"/>
  <c r="P1797" i="1" s="1" a="1"/>
  <c r="P1797" i="1" s="1"/>
  <c r="R1797" i="1" s="1"/>
  <c r="W1797" i="1"/>
  <c r="B1798" i="1"/>
  <c r="J1794" i="5" s="1"/>
  <c r="C1798" i="1"/>
  <c r="D1798" i="1"/>
  <c r="P1798" i="1" s="1" a="1"/>
  <c r="P1798" i="1" s="1"/>
  <c r="R1798" i="1" s="1"/>
  <c r="W1798" i="1"/>
  <c r="B1799" i="1"/>
  <c r="J1795" i="5" s="1"/>
  <c r="C1799" i="1"/>
  <c r="D1799" i="1"/>
  <c r="P1799" i="1" s="1" a="1"/>
  <c r="P1799" i="1" s="1"/>
  <c r="R1799" i="1" s="1"/>
  <c r="W1799" i="1"/>
  <c r="B1800" i="1"/>
  <c r="J1796" i="5" s="1"/>
  <c r="C1800" i="1"/>
  <c r="D1800" i="1"/>
  <c r="P1800" i="1" s="1" a="1"/>
  <c r="P1800" i="1" s="1"/>
  <c r="R1800" i="1" s="1"/>
  <c r="W1800" i="1"/>
  <c r="B1801" i="1"/>
  <c r="J1797" i="5" s="1"/>
  <c r="C1801" i="1"/>
  <c r="D1801" i="1"/>
  <c r="P1801" i="1" s="1" a="1"/>
  <c r="P1801" i="1" s="1"/>
  <c r="R1801" i="1" s="1"/>
  <c r="W1801" i="1"/>
  <c r="B1802" i="1"/>
  <c r="J1798" i="5" s="1"/>
  <c r="C1802" i="1"/>
  <c r="D1802" i="1"/>
  <c r="P1802" i="1" s="1" a="1"/>
  <c r="P1802" i="1" s="1"/>
  <c r="R1802" i="1" s="1"/>
  <c r="W1802" i="1"/>
  <c r="B1803" i="1"/>
  <c r="J1799" i="5" s="1"/>
  <c r="C1803" i="1"/>
  <c r="D1803" i="1"/>
  <c r="P1803" i="1" s="1" a="1"/>
  <c r="P1803" i="1" s="1"/>
  <c r="R1803" i="1" s="1"/>
  <c r="W1803" i="1"/>
  <c r="B1804" i="1"/>
  <c r="J1800" i="5" s="1"/>
  <c r="C1804" i="1"/>
  <c r="D1804" i="1"/>
  <c r="P1804" i="1" s="1" a="1"/>
  <c r="P1804" i="1" s="1"/>
  <c r="R1804" i="1" s="1"/>
  <c r="W1804" i="1"/>
  <c r="B1805" i="1"/>
  <c r="J1801" i="5" s="1"/>
  <c r="C1805" i="1"/>
  <c r="D1805" i="1"/>
  <c r="P1805" i="1" s="1" a="1"/>
  <c r="P1805" i="1" s="1"/>
  <c r="R1805" i="1" s="1"/>
  <c r="W1805" i="1"/>
  <c r="B1806" i="1"/>
  <c r="J1802" i="5" s="1"/>
  <c r="C1806" i="1"/>
  <c r="D1806" i="1"/>
  <c r="P1806" i="1" s="1" a="1"/>
  <c r="P1806" i="1" s="1"/>
  <c r="R1806" i="1" s="1"/>
  <c r="W1806" i="1"/>
  <c r="B1807" i="1"/>
  <c r="J1803" i="5" s="1"/>
  <c r="C1807" i="1"/>
  <c r="D1807" i="1"/>
  <c r="P1807" i="1" s="1" a="1"/>
  <c r="P1807" i="1" s="1"/>
  <c r="R1807" i="1" s="1"/>
  <c r="W1807" i="1"/>
  <c r="B1808" i="1"/>
  <c r="J1804" i="5" s="1"/>
  <c r="C1808" i="1"/>
  <c r="D1808" i="1"/>
  <c r="P1808" i="1" s="1" a="1"/>
  <c r="P1808" i="1" s="1"/>
  <c r="R1808" i="1" s="1"/>
  <c r="W1808" i="1"/>
  <c r="B1809" i="1"/>
  <c r="J1805" i="5" s="1"/>
  <c r="C1809" i="1"/>
  <c r="D1809" i="1"/>
  <c r="P1809" i="1" s="1" a="1"/>
  <c r="P1809" i="1" s="1"/>
  <c r="R1809" i="1" s="1"/>
  <c r="W1809" i="1"/>
  <c r="B1810" i="1"/>
  <c r="J1806" i="5" s="1"/>
  <c r="C1810" i="1"/>
  <c r="D1810" i="1"/>
  <c r="P1810" i="1" s="1" a="1"/>
  <c r="P1810" i="1" s="1"/>
  <c r="R1810" i="1" s="1"/>
  <c r="W1810" i="1"/>
  <c r="B1811" i="1"/>
  <c r="J1807" i="5" s="1"/>
  <c r="C1811" i="1"/>
  <c r="D1811" i="1"/>
  <c r="P1811" i="1" s="1" a="1"/>
  <c r="P1811" i="1" s="1"/>
  <c r="R1811" i="1" s="1"/>
  <c r="W1811" i="1"/>
  <c r="B1812" i="1"/>
  <c r="J1808" i="5" s="1"/>
  <c r="C1812" i="1"/>
  <c r="D1812" i="1"/>
  <c r="P1812" i="1" s="1" a="1"/>
  <c r="P1812" i="1" s="1"/>
  <c r="R1812" i="1" s="1"/>
  <c r="W1812" i="1"/>
  <c r="B1813" i="1"/>
  <c r="J1809" i="5" s="1"/>
  <c r="C1813" i="1"/>
  <c r="D1813" i="1"/>
  <c r="P1813" i="1" s="1" a="1"/>
  <c r="P1813" i="1" s="1"/>
  <c r="R1813" i="1" s="1"/>
  <c r="W1813" i="1"/>
  <c r="B1814" i="1"/>
  <c r="J1810" i="5" s="1"/>
  <c r="C1814" i="1"/>
  <c r="D1814" i="1"/>
  <c r="P1814" i="1" s="1" a="1"/>
  <c r="P1814" i="1" s="1"/>
  <c r="R1814" i="1" s="1"/>
  <c r="W1814" i="1"/>
  <c r="B1815" i="1"/>
  <c r="J1811" i="5" s="1"/>
  <c r="C1815" i="1"/>
  <c r="D1815" i="1"/>
  <c r="P1815" i="1" s="1" a="1"/>
  <c r="P1815" i="1" s="1"/>
  <c r="R1815" i="1" s="1"/>
  <c r="W1815" i="1"/>
  <c r="B1816" i="1"/>
  <c r="J1812" i="5" s="1"/>
  <c r="C1816" i="1"/>
  <c r="D1816" i="1"/>
  <c r="P1816" i="1" s="1" a="1"/>
  <c r="P1816" i="1" s="1"/>
  <c r="R1816" i="1" s="1"/>
  <c r="W1816" i="1"/>
  <c r="B1817" i="1"/>
  <c r="J1813" i="5" s="1"/>
  <c r="C1817" i="1"/>
  <c r="D1817" i="1"/>
  <c r="P1817" i="1" s="1" a="1"/>
  <c r="P1817" i="1" s="1"/>
  <c r="R1817" i="1" s="1"/>
  <c r="W1817" i="1"/>
  <c r="B1818" i="1"/>
  <c r="J1814" i="5" s="1"/>
  <c r="C1818" i="1"/>
  <c r="D1818" i="1"/>
  <c r="P1818" i="1" s="1" a="1"/>
  <c r="P1818" i="1" s="1"/>
  <c r="R1818" i="1" s="1"/>
  <c r="W1818" i="1"/>
  <c r="B1819" i="1"/>
  <c r="J1815" i="5" s="1"/>
  <c r="C1819" i="1"/>
  <c r="D1819" i="1"/>
  <c r="P1819" i="1" s="1" a="1"/>
  <c r="P1819" i="1" s="1"/>
  <c r="R1819" i="1" s="1"/>
  <c r="W1819" i="1"/>
  <c r="B1820" i="1"/>
  <c r="J1816" i="5" s="1"/>
  <c r="C1820" i="1"/>
  <c r="D1820" i="1"/>
  <c r="P1820" i="1" s="1" a="1"/>
  <c r="P1820" i="1" s="1"/>
  <c r="R1820" i="1" s="1"/>
  <c r="W1820" i="1"/>
  <c r="B1821" i="1"/>
  <c r="J1817" i="5" s="1"/>
  <c r="C1821" i="1"/>
  <c r="D1821" i="1"/>
  <c r="P1821" i="1" s="1" a="1"/>
  <c r="P1821" i="1" s="1"/>
  <c r="R1821" i="1" s="1"/>
  <c r="W1821" i="1"/>
  <c r="B1822" i="1"/>
  <c r="J1818" i="5" s="1"/>
  <c r="C1822" i="1"/>
  <c r="D1822" i="1"/>
  <c r="P1822" i="1" s="1" a="1"/>
  <c r="P1822" i="1" s="1"/>
  <c r="R1822" i="1" s="1"/>
  <c r="W1822" i="1"/>
  <c r="B1823" i="1"/>
  <c r="J1819" i="5" s="1"/>
  <c r="C1823" i="1"/>
  <c r="D1823" i="1"/>
  <c r="P1823" i="1" s="1" a="1"/>
  <c r="P1823" i="1" s="1"/>
  <c r="R1823" i="1" s="1"/>
  <c r="W1823" i="1"/>
  <c r="B1824" i="1"/>
  <c r="J1820" i="5" s="1"/>
  <c r="C1824" i="1"/>
  <c r="D1824" i="1"/>
  <c r="P1824" i="1" s="1" a="1"/>
  <c r="P1824" i="1" s="1"/>
  <c r="R1824" i="1" s="1"/>
  <c r="W1824" i="1"/>
  <c r="B1825" i="1"/>
  <c r="J1821" i="5" s="1"/>
  <c r="C1825" i="1"/>
  <c r="D1825" i="1"/>
  <c r="P1825" i="1" s="1" a="1"/>
  <c r="P1825" i="1" s="1"/>
  <c r="R1825" i="1" s="1"/>
  <c r="W1825" i="1"/>
  <c r="B1826" i="1"/>
  <c r="J1822" i="5" s="1"/>
  <c r="C1826" i="1"/>
  <c r="D1826" i="1"/>
  <c r="P1826" i="1" s="1" a="1"/>
  <c r="P1826" i="1" s="1"/>
  <c r="R1826" i="1" s="1"/>
  <c r="W1826" i="1"/>
  <c r="B1827" i="1"/>
  <c r="J1823" i="5" s="1"/>
  <c r="C1827" i="1"/>
  <c r="D1827" i="1"/>
  <c r="P1827" i="1" s="1" a="1"/>
  <c r="P1827" i="1" s="1"/>
  <c r="R1827" i="1" s="1"/>
  <c r="W1827" i="1"/>
  <c r="B1828" i="1"/>
  <c r="J1824" i="5" s="1"/>
  <c r="C1828" i="1"/>
  <c r="D1828" i="1"/>
  <c r="P1828" i="1" s="1" a="1"/>
  <c r="P1828" i="1" s="1"/>
  <c r="R1828" i="1" s="1"/>
  <c r="W1828" i="1"/>
  <c r="B1829" i="1"/>
  <c r="J1825" i="5" s="1"/>
  <c r="C1829" i="1"/>
  <c r="D1829" i="1"/>
  <c r="P1829" i="1" s="1" a="1"/>
  <c r="P1829" i="1" s="1"/>
  <c r="R1829" i="1" s="1"/>
  <c r="W1829" i="1"/>
  <c r="B1830" i="1"/>
  <c r="J1826" i="5" s="1"/>
  <c r="C1830" i="1"/>
  <c r="D1830" i="1"/>
  <c r="P1830" i="1" s="1" a="1"/>
  <c r="P1830" i="1" s="1"/>
  <c r="R1830" i="1" s="1"/>
  <c r="W1830" i="1"/>
  <c r="B1831" i="1"/>
  <c r="J1827" i="5" s="1"/>
  <c r="C1831" i="1"/>
  <c r="D1831" i="1"/>
  <c r="P1831" i="1" s="1" a="1"/>
  <c r="P1831" i="1" s="1"/>
  <c r="R1831" i="1" s="1"/>
  <c r="W1831" i="1"/>
  <c r="B1832" i="1"/>
  <c r="J1828" i="5" s="1"/>
  <c r="C1832" i="1"/>
  <c r="D1832" i="1"/>
  <c r="P1832" i="1" s="1" a="1"/>
  <c r="P1832" i="1" s="1"/>
  <c r="R1832" i="1" s="1"/>
  <c r="W1832" i="1"/>
  <c r="B1833" i="1"/>
  <c r="J1829" i="5" s="1"/>
  <c r="C1833" i="1"/>
  <c r="D1833" i="1"/>
  <c r="P1833" i="1" s="1" a="1"/>
  <c r="P1833" i="1" s="1"/>
  <c r="R1833" i="1" s="1"/>
  <c r="W1833" i="1"/>
  <c r="B1834" i="1"/>
  <c r="J1830" i="5" s="1"/>
  <c r="C1834" i="1"/>
  <c r="D1834" i="1"/>
  <c r="P1834" i="1" s="1" a="1"/>
  <c r="P1834" i="1" s="1"/>
  <c r="R1834" i="1" s="1"/>
  <c r="W1834" i="1"/>
  <c r="B1835" i="1"/>
  <c r="J1831" i="5" s="1"/>
  <c r="C1835" i="1"/>
  <c r="D1835" i="1"/>
  <c r="P1835" i="1" s="1" a="1"/>
  <c r="P1835" i="1" s="1"/>
  <c r="R1835" i="1" s="1"/>
  <c r="W1835" i="1"/>
  <c r="B1836" i="1"/>
  <c r="J1832" i="5" s="1"/>
  <c r="C1836" i="1"/>
  <c r="D1836" i="1"/>
  <c r="P1836" i="1" s="1" a="1"/>
  <c r="P1836" i="1" s="1"/>
  <c r="R1836" i="1" s="1"/>
  <c r="W1836" i="1"/>
  <c r="B1837" i="1"/>
  <c r="J1833" i="5" s="1"/>
  <c r="C1837" i="1"/>
  <c r="D1837" i="1"/>
  <c r="P1837" i="1" s="1" a="1"/>
  <c r="P1837" i="1" s="1"/>
  <c r="R1837" i="1" s="1"/>
  <c r="W1837" i="1"/>
  <c r="B1838" i="1"/>
  <c r="J1834" i="5" s="1"/>
  <c r="C1838" i="1"/>
  <c r="D1838" i="1"/>
  <c r="P1838" i="1" s="1" a="1"/>
  <c r="P1838" i="1" s="1"/>
  <c r="R1838" i="1" s="1"/>
  <c r="W1838" i="1"/>
  <c r="B1839" i="1"/>
  <c r="J1835" i="5" s="1"/>
  <c r="C1839" i="1"/>
  <c r="D1839" i="1"/>
  <c r="P1839" i="1" s="1" a="1"/>
  <c r="P1839" i="1" s="1"/>
  <c r="R1839" i="1" s="1"/>
  <c r="W1839" i="1"/>
  <c r="B1840" i="1"/>
  <c r="J1836" i="5" s="1"/>
  <c r="C1840" i="1"/>
  <c r="D1840" i="1"/>
  <c r="P1840" i="1" s="1" a="1"/>
  <c r="P1840" i="1" s="1"/>
  <c r="R1840" i="1" s="1"/>
  <c r="W1840" i="1"/>
  <c r="B1841" i="1"/>
  <c r="J1837" i="5" s="1"/>
  <c r="C1841" i="1"/>
  <c r="D1841" i="1"/>
  <c r="P1841" i="1" s="1" a="1"/>
  <c r="P1841" i="1" s="1"/>
  <c r="R1841" i="1" s="1"/>
  <c r="W1841" i="1"/>
  <c r="B1842" i="1"/>
  <c r="J1838" i="5" s="1"/>
  <c r="C1842" i="1"/>
  <c r="D1842" i="1"/>
  <c r="P1842" i="1" s="1" a="1"/>
  <c r="P1842" i="1" s="1"/>
  <c r="R1842" i="1" s="1"/>
  <c r="W1842" i="1"/>
  <c r="B1843" i="1"/>
  <c r="J1839" i="5" s="1"/>
  <c r="C1843" i="1"/>
  <c r="D1843" i="1"/>
  <c r="P1843" i="1" s="1" a="1"/>
  <c r="P1843" i="1" s="1"/>
  <c r="R1843" i="1" s="1"/>
  <c r="W1843" i="1"/>
  <c r="B1844" i="1"/>
  <c r="J1840" i="5" s="1"/>
  <c r="C1844" i="1"/>
  <c r="D1844" i="1"/>
  <c r="P1844" i="1" s="1" a="1"/>
  <c r="P1844" i="1" s="1"/>
  <c r="R1844" i="1" s="1"/>
  <c r="W1844" i="1"/>
  <c r="B1845" i="1"/>
  <c r="J1841" i="5" s="1"/>
  <c r="C1845" i="1"/>
  <c r="D1845" i="1"/>
  <c r="P1845" i="1" s="1" a="1"/>
  <c r="P1845" i="1" s="1"/>
  <c r="R1845" i="1" s="1"/>
  <c r="W1845" i="1"/>
  <c r="B1846" i="1"/>
  <c r="J1842" i="5" s="1"/>
  <c r="C1846" i="1"/>
  <c r="D1846" i="1"/>
  <c r="P1846" i="1" s="1" a="1"/>
  <c r="P1846" i="1" s="1"/>
  <c r="R1846" i="1" s="1"/>
  <c r="W1846" i="1"/>
  <c r="B1847" i="1"/>
  <c r="J1843" i="5" s="1"/>
  <c r="C1847" i="1"/>
  <c r="D1847" i="1"/>
  <c r="P1847" i="1" s="1" a="1"/>
  <c r="P1847" i="1" s="1"/>
  <c r="R1847" i="1" s="1"/>
  <c r="W1847" i="1"/>
  <c r="B1848" i="1"/>
  <c r="J1844" i="5" s="1"/>
  <c r="C1848" i="1"/>
  <c r="D1848" i="1"/>
  <c r="P1848" i="1" s="1" a="1"/>
  <c r="P1848" i="1" s="1"/>
  <c r="R1848" i="1" s="1"/>
  <c r="W1848" i="1"/>
  <c r="B1849" i="1"/>
  <c r="J1845" i="5" s="1"/>
  <c r="C1849" i="1"/>
  <c r="D1849" i="1"/>
  <c r="P1849" i="1" s="1" a="1"/>
  <c r="P1849" i="1" s="1"/>
  <c r="R1849" i="1" s="1"/>
  <c r="W1849" i="1"/>
  <c r="B1850" i="1"/>
  <c r="J1846" i="5" s="1"/>
  <c r="C1850" i="1"/>
  <c r="D1850" i="1"/>
  <c r="P1850" i="1" s="1" a="1"/>
  <c r="P1850" i="1" s="1"/>
  <c r="R1850" i="1" s="1"/>
  <c r="W1850" i="1"/>
  <c r="B1851" i="1"/>
  <c r="J1847" i="5" s="1"/>
  <c r="C1851" i="1"/>
  <c r="D1851" i="1"/>
  <c r="P1851" i="1" s="1" a="1"/>
  <c r="P1851" i="1" s="1"/>
  <c r="R1851" i="1" s="1"/>
  <c r="W1851" i="1"/>
  <c r="B1852" i="1"/>
  <c r="J1848" i="5" s="1"/>
  <c r="C1852" i="1"/>
  <c r="D1852" i="1"/>
  <c r="P1852" i="1" s="1" a="1"/>
  <c r="P1852" i="1" s="1"/>
  <c r="R1852" i="1" s="1"/>
  <c r="W1852" i="1"/>
  <c r="B1853" i="1"/>
  <c r="J1849" i="5" s="1"/>
  <c r="C1853" i="1"/>
  <c r="D1853" i="1"/>
  <c r="P1853" i="1" s="1" a="1"/>
  <c r="P1853" i="1" s="1"/>
  <c r="R1853" i="1" s="1"/>
  <c r="W1853" i="1"/>
  <c r="B1854" i="1"/>
  <c r="J1850" i="5" s="1"/>
  <c r="C1854" i="1"/>
  <c r="D1854" i="1"/>
  <c r="P1854" i="1" s="1" a="1"/>
  <c r="P1854" i="1" s="1"/>
  <c r="R1854" i="1" s="1"/>
  <c r="W1854" i="1"/>
  <c r="B1855" i="1"/>
  <c r="J1851" i="5" s="1"/>
  <c r="C1855" i="1"/>
  <c r="D1855" i="1"/>
  <c r="P1855" i="1" s="1" a="1"/>
  <c r="P1855" i="1" s="1"/>
  <c r="R1855" i="1" s="1"/>
  <c r="W1855" i="1"/>
  <c r="B1856" i="1"/>
  <c r="J1852" i="5" s="1"/>
  <c r="C1856" i="1"/>
  <c r="D1856" i="1"/>
  <c r="P1856" i="1" s="1" a="1"/>
  <c r="P1856" i="1" s="1"/>
  <c r="R1856" i="1" s="1"/>
  <c r="W1856" i="1"/>
  <c r="B1857" i="1"/>
  <c r="J1853" i="5" s="1"/>
  <c r="C1857" i="1"/>
  <c r="D1857" i="1"/>
  <c r="P1857" i="1" s="1" a="1"/>
  <c r="P1857" i="1" s="1"/>
  <c r="R1857" i="1" s="1"/>
  <c r="W1857" i="1"/>
  <c r="B1858" i="1"/>
  <c r="J1854" i="5" s="1"/>
  <c r="C1858" i="1"/>
  <c r="D1858" i="1"/>
  <c r="P1858" i="1" s="1" a="1"/>
  <c r="P1858" i="1" s="1"/>
  <c r="R1858" i="1" s="1"/>
  <c r="W1858" i="1"/>
  <c r="B1859" i="1"/>
  <c r="J1855" i="5" s="1"/>
  <c r="C1859" i="1"/>
  <c r="D1859" i="1"/>
  <c r="P1859" i="1" s="1" a="1"/>
  <c r="P1859" i="1" s="1"/>
  <c r="R1859" i="1" s="1"/>
  <c r="W1859" i="1"/>
  <c r="B1860" i="1"/>
  <c r="J1856" i="5" s="1"/>
  <c r="C1860" i="1"/>
  <c r="D1860" i="1"/>
  <c r="P1860" i="1" s="1" a="1"/>
  <c r="P1860" i="1" s="1"/>
  <c r="R1860" i="1" s="1"/>
  <c r="W1860" i="1"/>
  <c r="B1861" i="1"/>
  <c r="J1857" i="5" s="1"/>
  <c r="C1861" i="1"/>
  <c r="D1861" i="1"/>
  <c r="P1861" i="1" s="1" a="1"/>
  <c r="P1861" i="1" s="1"/>
  <c r="R1861" i="1" s="1"/>
  <c r="W1861" i="1"/>
  <c r="B1862" i="1"/>
  <c r="J1858" i="5" s="1"/>
  <c r="C1862" i="1"/>
  <c r="D1862" i="1"/>
  <c r="P1862" i="1" s="1" a="1"/>
  <c r="P1862" i="1" s="1"/>
  <c r="R1862" i="1" s="1"/>
  <c r="W1862" i="1"/>
  <c r="B1863" i="1"/>
  <c r="J1859" i="5" s="1"/>
  <c r="C1863" i="1"/>
  <c r="D1863" i="1"/>
  <c r="P1863" i="1" s="1" a="1"/>
  <c r="P1863" i="1" s="1"/>
  <c r="R1863" i="1" s="1"/>
  <c r="W1863" i="1"/>
  <c r="B1864" i="1"/>
  <c r="J1860" i="5" s="1"/>
  <c r="C1864" i="1"/>
  <c r="D1864" i="1"/>
  <c r="P1864" i="1" s="1" a="1"/>
  <c r="P1864" i="1" s="1"/>
  <c r="R1864" i="1" s="1"/>
  <c r="W1864" i="1"/>
  <c r="B1865" i="1"/>
  <c r="J1861" i="5" s="1"/>
  <c r="C1865" i="1"/>
  <c r="D1865" i="1"/>
  <c r="P1865" i="1" s="1" a="1"/>
  <c r="P1865" i="1" s="1"/>
  <c r="R1865" i="1" s="1"/>
  <c r="W1865" i="1"/>
  <c r="B1866" i="1"/>
  <c r="J1862" i="5" s="1"/>
  <c r="C1866" i="1"/>
  <c r="D1866" i="1"/>
  <c r="P1866" i="1" s="1" a="1"/>
  <c r="P1866" i="1" s="1"/>
  <c r="R1866" i="1" s="1"/>
  <c r="W1866" i="1"/>
  <c r="B1867" i="1"/>
  <c r="J1863" i="5" s="1"/>
  <c r="C1867" i="1"/>
  <c r="D1867" i="1"/>
  <c r="P1867" i="1" s="1" a="1"/>
  <c r="P1867" i="1" s="1"/>
  <c r="R1867" i="1" s="1"/>
  <c r="W1867" i="1"/>
  <c r="B1868" i="1"/>
  <c r="J1864" i="5" s="1"/>
  <c r="C1868" i="1"/>
  <c r="D1868" i="1"/>
  <c r="P1868" i="1" s="1" a="1"/>
  <c r="P1868" i="1" s="1"/>
  <c r="R1868" i="1" s="1"/>
  <c r="W1868" i="1"/>
  <c r="B1869" i="1"/>
  <c r="J1865" i="5" s="1"/>
  <c r="C1869" i="1"/>
  <c r="D1869" i="1"/>
  <c r="P1869" i="1" s="1" a="1"/>
  <c r="P1869" i="1" s="1"/>
  <c r="R1869" i="1" s="1"/>
  <c r="W1869" i="1"/>
  <c r="B1870" i="1"/>
  <c r="J1866" i="5" s="1"/>
  <c r="C1870" i="1"/>
  <c r="D1870" i="1"/>
  <c r="P1870" i="1" s="1" a="1"/>
  <c r="P1870" i="1" s="1"/>
  <c r="R1870" i="1" s="1"/>
  <c r="W1870" i="1"/>
  <c r="B1871" i="1"/>
  <c r="J1867" i="5" s="1"/>
  <c r="C1871" i="1"/>
  <c r="D1871" i="1"/>
  <c r="P1871" i="1" s="1" a="1"/>
  <c r="P1871" i="1" s="1"/>
  <c r="R1871" i="1" s="1"/>
  <c r="W1871" i="1"/>
  <c r="B1872" i="1"/>
  <c r="J1868" i="5" s="1"/>
  <c r="C1872" i="1"/>
  <c r="D1872" i="1"/>
  <c r="P1872" i="1" s="1" a="1"/>
  <c r="P1872" i="1" s="1"/>
  <c r="R1872" i="1" s="1"/>
  <c r="W1872" i="1"/>
  <c r="B1873" i="1"/>
  <c r="J1869" i="5" s="1"/>
  <c r="C1873" i="1"/>
  <c r="D1873" i="1"/>
  <c r="P1873" i="1" s="1" a="1"/>
  <c r="P1873" i="1" s="1"/>
  <c r="R1873" i="1" s="1"/>
  <c r="W1873" i="1"/>
  <c r="B1874" i="1"/>
  <c r="J1870" i="5" s="1"/>
  <c r="C1874" i="1"/>
  <c r="D1874" i="1"/>
  <c r="P1874" i="1" s="1" a="1"/>
  <c r="P1874" i="1" s="1"/>
  <c r="R1874" i="1" s="1"/>
  <c r="W1874" i="1"/>
  <c r="B1875" i="1"/>
  <c r="J1871" i="5" s="1"/>
  <c r="C1875" i="1"/>
  <c r="D1875" i="1"/>
  <c r="P1875" i="1" s="1" a="1"/>
  <c r="P1875" i="1" s="1"/>
  <c r="R1875" i="1" s="1"/>
  <c r="W1875" i="1"/>
  <c r="B1876" i="1"/>
  <c r="J1872" i="5" s="1"/>
  <c r="C1876" i="1"/>
  <c r="D1876" i="1"/>
  <c r="P1876" i="1" s="1" a="1"/>
  <c r="P1876" i="1" s="1"/>
  <c r="R1876" i="1" s="1"/>
  <c r="W1876" i="1"/>
  <c r="B1877" i="1"/>
  <c r="J1873" i="5" s="1"/>
  <c r="C1877" i="1"/>
  <c r="D1877" i="1"/>
  <c r="P1877" i="1" s="1" a="1"/>
  <c r="P1877" i="1" s="1"/>
  <c r="R1877" i="1" s="1"/>
  <c r="W1877" i="1"/>
  <c r="B1878" i="1"/>
  <c r="J1874" i="5" s="1"/>
  <c r="C1878" i="1"/>
  <c r="D1878" i="1"/>
  <c r="P1878" i="1" s="1" a="1"/>
  <c r="P1878" i="1" s="1"/>
  <c r="R1878" i="1" s="1"/>
  <c r="W1878" i="1"/>
  <c r="B1879" i="1"/>
  <c r="J1875" i="5" s="1"/>
  <c r="C1879" i="1"/>
  <c r="D1879" i="1"/>
  <c r="P1879" i="1" s="1" a="1"/>
  <c r="P1879" i="1" s="1"/>
  <c r="R1879" i="1" s="1"/>
  <c r="W1879" i="1"/>
  <c r="B1880" i="1"/>
  <c r="J1876" i="5" s="1"/>
  <c r="C1880" i="1"/>
  <c r="D1880" i="1"/>
  <c r="P1880" i="1" s="1" a="1"/>
  <c r="P1880" i="1" s="1"/>
  <c r="R1880" i="1" s="1"/>
  <c r="W1880" i="1"/>
  <c r="B1881" i="1"/>
  <c r="J1877" i="5" s="1"/>
  <c r="C1881" i="1"/>
  <c r="D1881" i="1"/>
  <c r="P1881" i="1" s="1" a="1"/>
  <c r="P1881" i="1" s="1"/>
  <c r="R1881" i="1" s="1"/>
  <c r="W1881" i="1"/>
  <c r="B1882" i="1"/>
  <c r="J1878" i="5" s="1"/>
  <c r="C1882" i="1"/>
  <c r="D1882" i="1"/>
  <c r="P1882" i="1" s="1" a="1"/>
  <c r="P1882" i="1" s="1"/>
  <c r="R1882" i="1" s="1"/>
  <c r="W1882" i="1"/>
  <c r="B1883" i="1"/>
  <c r="J1879" i="5" s="1"/>
  <c r="C1883" i="1"/>
  <c r="D1883" i="1"/>
  <c r="P1883" i="1" s="1" a="1"/>
  <c r="P1883" i="1" s="1"/>
  <c r="R1883" i="1" s="1"/>
  <c r="W1883" i="1"/>
  <c r="B1884" i="1"/>
  <c r="J1880" i="5" s="1"/>
  <c r="C1884" i="1"/>
  <c r="D1884" i="1"/>
  <c r="P1884" i="1" s="1" a="1"/>
  <c r="P1884" i="1" s="1"/>
  <c r="R1884" i="1" s="1"/>
  <c r="W1884" i="1"/>
  <c r="B1885" i="1"/>
  <c r="J1881" i="5" s="1"/>
  <c r="C1885" i="1"/>
  <c r="D1885" i="1"/>
  <c r="P1885" i="1" s="1" a="1"/>
  <c r="P1885" i="1" s="1"/>
  <c r="R1885" i="1" s="1"/>
  <c r="W1885" i="1"/>
  <c r="B1886" i="1"/>
  <c r="J1882" i="5" s="1"/>
  <c r="C1886" i="1"/>
  <c r="D1886" i="1"/>
  <c r="P1886" i="1" s="1" a="1"/>
  <c r="P1886" i="1" s="1"/>
  <c r="R1886" i="1" s="1"/>
  <c r="W1886" i="1"/>
  <c r="B1887" i="1"/>
  <c r="J1883" i="5" s="1"/>
  <c r="C1887" i="1"/>
  <c r="D1887" i="1"/>
  <c r="P1887" i="1" s="1" a="1"/>
  <c r="P1887" i="1" s="1"/>
  <c r="R1887" i="1" s="1"/>
  <c r="W1887" i="1"/>
  <c r="B1888" i="1"/>
  <c r="J1884" i="5" s="1"/>
  <c r="C1888" i="1"/>
  <c r="D1888" i="1"/>
  <c r="P1888" i="1" s="1" a="1"/>
  <c r="P1888" i="1" s="1"/>
  <c r="R1888" i="1" s="1"/>
  <c r="W1888" i="1"/>
  <c r="B1889" i="1"/>
  <c r="J1885" i="5" s="1"/>
  <c r="C1889" i="1"/>
  <c r="D1889" i="1"/>
  <c r="P1889" i="1" s="1" a="1"/>
  <c r="P1889" i="1" s="1"/>
  <c r="R1889" i="1" s="1"/>
  <c r="W1889" i="1"/>
  <c r="B1890" i="1"/>
  <c r="J1886" i="5" s="1"/>
  <c r="C1890" i="1"/>
  <c r="D1890" i="1"/>
  <c r="P1890" i="1" s="1" a="1"/>
  <c r="P1890" i="1" s="1"/>
  <c r="R1890" i="1" s="1"/>
  <c r="W1890" i="1"/>
  <c r="B1891" i="1"/>
  <c r="J1887" i="5" s="1"/>
  <c r="C1891" i="1"/>
  <c r="D1891" i="1"/>
  <c r="P1891" i="1" s="1" a="1"/>
  <c r="P1891" i="1" s="1"/>
  <c r="R1891" i="1" s="1"/>
  <c r="W1891" i="1"/>
  <c r="B1892" i="1"/>
  <c r="J1888" i="5" s="1"/>
  <c r="C1892" i="1"/>
  <c r="D1892" i="1"/>
  <c r="P1892" i="1" s="1" a="1"/>
  <c r="P1892" i="1" s="1"/>
  <c r="R1892" i="1" s="1"/>
  <c r="W1892" i="1"/>
  <c r="B1893" i="1"/>
  <c r="J1889" i="5" s="1"/>
  <c r="C1893" i="1"/>
  <c r="D1893" i="1"/>
  <c r="P1893" i="1" s="1" a="1"/>
  <c r="P1893" i="1" s="1"/>
  <c r="R1893" i="1" s="1"/>
  <c r="W1893" i="1"/>
  <c r="B1894" i="1"/>
  <c r="J1890" i="5" s="1"/>
  <c r="C1894" i="1"/>
  <c r="D1894" i="1"/>
  <c r="P1894" i="1" s="1" a="1"/>
  <c r="P1894" i="1" s="1"/>
  <c r="R1894" i="1" s="1"/>
  <c r="W1894" i="1"/>
  <c r="B1895" i="1"/>
  <c r="J1891" i="5" s="1"/>
  <c r="C1895" i="1"/>
  <c r="D1895" i="1"/>
  <c r="P1895" i="1" s="1" a="1"/>
  <c r="P1895" i="1" s="1"/>
  <c r="R1895" i="1" s="1"/>
  <c r="W1895" i="1"/>
  <c r="B1896" i="1"/>
  <c r="J1892" i="5" s="1"/>
  <c r="C1896" i="1"/>
  <c r="D1896" i="1"/>
  <c r="P1896" i="1" s="1" a="1"/>
  <c r="P1896" i="1" s="1"/>
  <c r="R1896" i="1" s="1"/>
  <c r="W1896" i="1"/>
  <c r="B1897" i="1"/>
  <c r="J1893" i="5" s="1"/>
  <c r="C1897" i="1"/>
  <c r="D1897" i="1"/>
  <c r="P1897" i="1" s="1" a="1"/>
  <c r="P1897" i="1" s="1"/>
  <c r="R1897" i="1" s="1"/>
  <c r="W1897" i="1"/>
  <c r="B1898" i="1"/>
  <c r="J1894" i="5" s="1"/>
  <c r="C1898" i="1"/>
  <c r="D1898" i="1"/>
  <c r="P1898" i="1" s="1" a="1"/>
  <c r="P1898" i="1" s="1"/>
  <c r="R1898" i="1" s="1"/>
  <c r="W1898" i="1"/>
  <c r="B1899" i="1"/>
  <c r="J1895" i="5" s="1"/>
  <c r="C1899" i="1"/>
  <c r="D1899" i="1"/>
  <c r="P1899" i="1" s="1" a="1"/>
  <c r="P1899" i="1" s="1"/>
  <c r="R1899" i="1" s="1"/>
  <c r="W1899" i="1"/>
  <c r="B1900" i="1"/>
  <c r="J1896" i="5" s="1"/>
  <c r="C1900" i="1"/>
  <c r="D1900" i="1"/>
  <c r="P1900" i="1" s="1" a="1"/>
  <c r="P1900" i="1" s="1"/>
  <c r="R1900" i="1" s="1"/>
  <c r="W1900" i="1"/>
  <c r="B1901" i="1"/>
  <c r="J1897" i="5" s="1"/>
  <c r="C1901" i="1"/>
  <c r="D1901" i="1"/>
  <c r="P1901" i="1" s="1" a="1"/>
  <c r="P1901" i="1" s="1"/>
  <c r="R1901" i="1" s="1"/>
  <c r="W1901" i="1"/>
  <c r="B1902" i="1"/>
  <c r="J1898" i="5" s="1"/>
  <c r="C1902" i="1"/>
  <c r="D1902" i="1"/>
  <c r="P1902" i="1" s="1" a="1"/>
  <c r="P1902" i="1" s="1"/>
  <c r="R1902" i="1" s="1"/>
  <c r="W1902" i="1"/>
  <c r="B1903" i="1"/>
  <c r="J1899" i="5" s="1"/>
  <c r="C1903" i="1"/>
  <c r="D1903" i="1"/>
  <c r="P1903" i="1" s="1" a="1"/>
  <c r="P1903" i="1" s="1"/>
  <c r="R1903" i="1" s="1"/>
  <c r="W1903" i="1"/>
  <c r="B1904" i="1"/>
  <c r="J1900" i="5" s="1"/>
  <c r="C1904" i="1"/>
  <c r="D1904" i="1"/>
  <c r="P1904" i="1" s="1" a="1"/>
  <c r="P1904" i="1" s="1"/>
  <c r="R1904" i="1" s="1"/>
  <c r="W1904" i="1"/>
  <c r="B1905" i="1"/>
  <c r="J1901" i="5" s="1"/>
  <c r="C1905" i="1"/>
  <c r="D1905" i="1"/>
  <c r="P1905" i="1" s="1" a="1"/>
  <c r="P1905" i="1" s="1"/>
  <c r="R1905" i="1" s="1"/>
  <c r="W1905" i="1"/>
  <c r="B1906" i="1"/>
  <c r="J1902" i="5" s="1"/>
  <c r="C1906" i="1"/>
  <c r="D1906" i="1"/>
  <c r="P1906" i="1" s="1" a="1"/>
  <c r="P1906" i="1" s="1"/>
  <c r="R1906" i="1" s="1"/>
  <c r="W1906" i="1"/>
  <c r="B1907" i="1"/>
  <c r="J1903" i="5" s="1"/>
  <c r="C1907" i="1"/>
  <c r="D1907" i="1"/>
  <c r="P1907" i="1" s="1" a="1"/>
  <c r="P1907" i="1" s="1"/>
  <c r="R1907" i="1" s="1"/>
  <c r="W1907" i="1"/>
  <c r="B1908" i="1"/>
  <c r="J1904" i="5" s="1"/>
  <c r="C1908" i="1"/>
  <c r="D1908" i="1"/>
  <c r="P1908" i="1" s="1" a="1"/>
  <c r="P1908" i="1" s="1"/>
  <c r="R1908" i="1" s="1"/>
  <c r="W1908" i="1"/>
  <c r="B1909" i="1"/>
  <c r="J1905" i="5" s="1"/>
  <c r="C1909" i="1"/>
  <c r="D1909" i="1"/>
  <c r="P1909" i="1" s="1" a="1"/>
  <c r="P1909" i="1" s="1"/>
  <c r="R1909" i="1" s="1"/>
  <c r="W1909" i="1"/>
  <c r="B1910" i="1"/>
  <c r="J1906" i="5" s="1"/>
  <c r="C1910" i="1"/>
  <c r="D1910" i="1"/>
  <c r="P1910" i="1" s="1" a="1"/>
  <c r="P1910" i="1" s="1"/>
  <c r="R1910" i="1" s="1"/>
  <c r="W1910" i="1"/>
  <c r="B1911" i="1"/>
  <c r="J1907" i="5" s="1"/>
  <c r="C1911" i="1"/>
  <c r="D1911" i="1"/>
  <c r="P1911" i="1" s="1" a="1"/>
  <c r="P1911" i="1" s="1"/>
  <c r="R1911" i="1" s="1"/>
  <c r="W1911" i="1"/>
  <c r="B1912" i="1"/>
  <c r="J1908" i="5" s="1"/>
  <c r="C1912" i="1"/>
  <c r="D1912" i="1"/>
  <c r="P1912" i="1" s="1" a="1"/>
  <c r="P1912" i="1" s="1"/>
  <c r="R1912" i="1" s="1"/>
  <c r="W1912" i="1"/>
  <c r="B1913" i="1"/>
  <c r="J1909" i="5" s="1"/>
  <c r="C1913" i="1"/>
  <c r="D1913" i="1"/>
  <c r="P1913" i="1" s="1" a="1"/>
  <c r="P1913" i="1" s="1"/>
  <c r="R1913" i="1" s="1"/>
  <c r="W1913" i="1"/>
  <c r="B1914" i="1"/>
  <c r="J1910" i="5" s="1"/>
  <c r="C1914" i="1"/>
  <c r="D1914" i="1"/>
  <c r="P1914" i="1" s="1" a="1"/>
  <c r="P1914" i="1" s="1"/>
  <c r="R1914" i="1" s="1"/>
  <c r="W1914" i="1"/>
  <c r="B1915" i="1"/>
  <c r="J1911" i="5" s="1"/>
  <c r="C1915" i="1"/>
  <c r="D1915" i="1"/>
  <c r="P1915" i="1" s="1" a="1"/>
  <c r="P1915" i="1" s="1"/>
  <c r="R1915" i="1" s="1"/>
  <c r="W1915" i="1"/>
  <c r="B1916" i="1"/>
  <c r="J1912" i="5" s="1"/>
  <c r="C1916" i="1"/>
  <c r="D1916" i="1"/>
  <c r="P1916" i="1" s="1" a="1"/>
  <c r="P1916" i="1" s="1"/>
  <c r="R1916" i="1" s="1"/>
  <c r="W1916" i="1"/>
  <c r="B1917" i="1"/>
  <c r="J1913" i="5" s="1"/>
  <c r="C1917" i="1"/>
  <c r="D1917" i="1"/>
  <c r="P1917" i="1" s="1" a="1"/>
  <c r="P1917" i="1" s="1"/>
  <c r="R1917" i="1" s="1"/>
  <c r="W1917" i="1"/>
  <c r="B1918" i="1"/>
  <c r="J1914" i="5" s="1"/>
  <c r="C1918" i="1"/>
  <c r="D1918" i="1"/>
  <c r="P1918" i="1" s="1" a="1"/>
  <c r="P1918" i="1" s="1"/>
  <c r="R1918" i="1" s="1"/>
  <c r="W1918" i="1"/>
  <c r="B1919" i="1"/>
  <c r="J1915" i="5" s="1"/>
  <c r="C1919" i="1"/>
  <c r="D1919" i="1"/>
  <c r="P1919" i="1" s="1" a="1"/>
  <c r="P1919" i="1" s="1"/>
  <c r="R1919" i="1" s="1"/>
  <c r="W1919" i="1"/>
  <c r="B1920" i="1"/>
  <c r="J1916" i="5" s="1"/>
  <c r="C1920" i="1"/>
  <c r="D1920" i="1"/>
  <c r="P1920" i="1" s="1" a="1"/>
  <c r="P1920" i="1" s="1"/>
  <c r="R1920" i="1" s="1"/>
  <c r="W1920" i="1"/>
  <c r="B1921" i="1"/>
  <c r="J1917" i="5" s="1"/>
  <c r="C1921" i="1"/>
  <c r="D1921" i="1"/>
  <c r="P1921" i="1" s="1" a="1"/>
  <c r="P1921" i="1" s="1"/>
  <c r="R1921" i="1" s="1"/>
  <c r="W1921" i="1"/>
  <c r="B1922" i="1"/>
  <c r="J1918" i="5" s="1"/>
  <c r="C1922" i="1"/>
  <c r="D1922" i="1"/>
  <c r="P1922" i="1" s="1" a="1"/>
  <c r="P1922" i="1" s="1"/>
  <c r="R1922" i="1" s="1"/>
  <c r="W1922" i="1"/>
  <c r="B1923" i="1"/>
  <c r="J1919" i="5" s="1"/>
  <c r="C1923" i="1"/>
  <c r="D1923" i="1"/>
  <c r="P1923" i="1" s="1" a="1"/>
  <c r="P1923" i="1" s="1"/>
  <c r="R1923" i="1" s="1"/>
  <c r="W1923" i="1"/>
  <c r="B1924" i="1"/>
  <c r="J1920" i="5" s="1"/>
  <c r="C1924" i="1"/>
  <c r="D1924" i="1"/>
  <c r="P1924" i="1" s="1" a="1"/>
  <c r="P1924" i="1" s="1"/>
  <c r="R1924" i="1" s="1"/>
  <c r="W1924" i="1"/>
  <c r="B1925" i="1"/>
  <c r="J1921" i="5" s="1"/>
  <c r="C1925" i="1"/>
  <c r="D1925" i="1"/>
  <c r="P1925" i="1" s="1" a="1"/>
  <c r="P1925" i="1" s="1"/>
  <c r="R1925" i="1" s="1"/>
  <c r="W1925" i="1"/>
  <c r="B1926" i="1"/>
  <c r="J1922" i="5" s="1"/>
  <c r="C1926" i="1"/>
  <c r="D1926" i="1"/>
  <c r="P1926" i="1" s="1" a="1"/>
  <c r="P1926" i="1" s="1"/>
  <c r="R1926" i="1" s="1"/>
  <c r="W1926" i="1"/>
  <c r="B1927" i="1"/>
  <c r="J1923" i="5" s="1"/>
  <c r="C1927" i="1"/>
  <c r="D1927" i="1"/>
  <c r="P1927" i="1" s="1" a="1"/>
  <c r="P1927" i="1" s="1"/>
  <c r="R1927" i="1" s="1"/>
  <c r="W1927" i="1"/>
  <c r="B1928" i="1"/>
  <c r="J1924" i="5" s="1"/>
  <c r="C1928" i="1"/>
  <c r="D1928" i="1"/>
  <c r="P1928" i="1" s="1" a="1"/>
  <c r="P1928" i="1" s="1"/>
  <c r="R1928" i="1" s="1"/>
  <c r="W1928" i="1"/>
  <c r="B1929" i="1"/>
  <c r="J1925" i="5" s="1"/>
  <c r="C1929" i="1"/>
  <c r="D1929" i="1"/>
  <c r="P1929" i="1" s="1" a="1"/>
  <c r="P1929" i="1" s="1"/>
  <c r="R1929" i="1" s="1"/>
  <c r="W1929" i="1"/>
  <c r="B1930" i="1"/>
  <c r="J1926" i="5" s="1"/>
  <c r="C1930" i="1"/>
  <c r="D1930" i="1"/>
  <c r="P1930" i="1" s="1" a="1"/>
  <c r="P1930" i="1" s="1"/>
  <c r="R1930" i="1" s="1"/>
  <c r="W1930" i="1"/>
  <c r="B1931" i="1"/>
  <c r="J1927" i="5" s="1"/>
  <c r="C1931" i="1"/>
  <c r="D1931" i="1"/>
  <c r="P1931" i="1" s="1" a="1"/>
  <c r="P1931" i="1" s="1"/>
  <c r="R1931" i="1" s="1"/>
  <c r="W1931" i="1"/>
  <c r="B1932" i="1"/>
  <c r="J1928" i="5" s="1"/>
  <c r="C1932" i="1"/>
  <c r="D1932" i="1"/>
  <c r="P1932" i="1" s="1" a="1"/>
  <c r="P1932" i="1" s="1"/>
  <c r="R1932" i="1" s="1"/>
  <c r="W1932" i="1"/>
  <c r="B1933" i="1"/>
  <c r="J1929" i="5" s="1"/>
  <c r="C1933" i="1"/>
  <c r="D1933" i="1"/>
  <c r="P1933" i="1" s="1" a="1"/>
  <c r="P1933" i="1" s="1"/>
  <c r="R1933" i="1" s="1"/>
  <c r="W1933" i="1"/>
  <c r="B1934" i="1"/>
  <c r="J1930" i="5" s="1"/>
  <c r="C1934" i="1"/>
  <c r="D1934" i="1"/>
  <c r="P1934" i="1" s="1" a="1"/>
  <c r="P1934" i="1" s="1"/>
  <c r="R1934" i="1" s="1"/>
  <c r="W1934" i="1"/>
  <c r="B1935" i="1"/>
  <c r="J1931" i="5" s="1"/>
  <c r="C1935" i="1"/>
  <c r="D1935" i="1"/>
  <c r="P1935" i="1" s="1" a="1"/>
  <c r="P1935" i="1" s="1"/>
  <c r="R1935" i="1" s="1"/>
  <c r="W1935" i="1"/>
  <c r="B1936" i="1"/>
  <c r="J1932" i="5" s="1"/>
  <c r="C1936" i="1"/>
  <c r="D1936" i="1"/>
  <c r="P1936" i="1" s="1" a="1"/>
  <c r="P1936" i="1" s="1"/>
  <c r="R1936" i="1" s="1"/>
  <c r="W1936" i="1"/>
  <c r="B1937" i="1"/>
  <c r="J1933" i="5" s="1"/>
  <c r="C1937" i="1"/>
  <c r="D1937" i="1"/>
  <c r="P1937" i="1" s="1" a="1"/>
  <c r="P1937" i="1" s="1"/>
  <c r="R1937" i="1" s="1"/>
  <c r="W1937" i="1"/>
  <c r="B1938" i="1"/>
  <c r="J1934" i="5" s="1"/>
  <c r="C1938" i="1"/>
  <c r="D1938" i="1"/>
  <c r="P1938" i="1" s="1" a="1"/>
  <c r="P1938" i="1" s="1"/>
  <c r="R1938" i="1" s="1"/>
  <c r="W1938" i="1"/>
  <c r="B1939" i="1"/>
  <c r="J1935" i="5" s="1"/>
  <c r="C1939" i="1"/>
  <c r="D1939" i="1"/>
  <c r="P1939" i="1" s="1" a="1"/>
  <c r="P1939" i="1" s="1"/>
  <c r="R1939" i="1" s="1"/>
  <c r="W1939" i="1"/>
  <c r="B1940" i="1"/>
  <c r="J1936" i="5" s="1"/>
  <c r="C1940" i="1"/>
  <c r="D1940" i="1"/>
  <c r="P1940" i="1" s="1" a="1"/>
  <c r="P1940" i="1" s="1"/>
  <c r="R1940" i="1" s="1"/>
  <c r="W1940" i="1"/>
  <c r="B1941" i="1"/>
  <c r="J1937" i="5" s="1"/>
  <c r="C1941" i="1"/>
  <c r="D1941" i="1"/>
  <c r="P1941" i="1" s="1" a="1"/>
  <c r="P1941" i="1" s="1"/>
  <c r="R1941" i="1" s="1"/>
  <c r="W1941" i="1"/>
  <c r="B1942" i="1"/>
  <c r="J1938" i="5" s="1"/>
  <c r="C1942" i="1"/>
  <c r="D1942" i="1"/>
  <c r="P1942" i="1" s="1" a="1"/>
  <c r="P1942" i="1" s="1"/>
  <c r="R1942" i="1" s="1"/>
  <c r="W1942" i="1"/>
  <c r="B1943" i="1"/>
  <c r="J1939" i="5" s="1"/>
  <c r="C1943" i="1"/>
  <c r="D1943" i="1"/>
  <c r="P1943" i="1" s="1" a="1"/>
  <c r="P1943" i="1" s="1"/>
  <c r="R1943" i="1" s="1"/>
  <c r="W1943" i="1"/>
  <c r="B1944" i="1"/>
  <c r="J1940" i="5" s="1"/>
  <c r="C1944" i="1"/>
  <c r="D1944" i="1"/>
  <c r="P1944" i="1" s="1" a="1"/>
  <c r="P1944" i="1" s="1"/>
  <c r="R1944" i="1" s="1"/>
  <c r="W1944" i="1"/>
  <c r="B1945" i="1"/>
  <c r="J1941" i="5" s="1"/>
  <c r="C1945" i="1"/>
  <c r="D1945" i="1"/>
  <c r="P1945" i="1" s="1" a="1"/>
  <c r="P1945" i="1" s="1"/>
  <c r="R1945" i="1" s="1"/>
  <c r="W1945" i="1"/>
  <c r="B1946" i="1"/>
  <c r="J1942" i="5" s="1"/>
  <c r="C1946" i="1"/>
  <c r="D1946" i="1"/>
  <c r="P1946" i="1" s="1" a="1"/>
  <c r="P1946" i="1" s="1"/>
  <c r="R1946" i="1" s="1"/>
  <c r="W1946" i="1"/>
  <c r="B1947" i="1"/>
  <c r="J1943" i="5" s="1"/>
  <c r="C1947" i="1"/>
  <c r="D1947" i="1"/>
  <c r="P1947" i="1" s="1" a="1"/>
  <c r="P1947" i="1" s="1"/>
  <c r="R1947" i="1" s="1"/>
  <c r="W1947" i="1"/>
  <c r="B1948" i="1"/>
  <c r="J1944" i="5" s="1"/>
  <c r="C1948" i="1"/>
  <c r="D1948" i="1"/>
  <c r="P1948" i="1" s="1" a="1"/>
  <c r="P1948" i="1" s="1"/>
  <c r="R1948" i="1" s="1"/>
  <c r="W1948" i="1"/>
  <c r="B1949" i="1"/>
  <c r="J1945" i="5" s="1"/>
  <c r="C1949" i="1"/>
  <c r="D1949" i="1"/>
  <c r="P1949" i="1" s="1" a="1"/>
  <c r="P1949" i="1" s="1"/>
  <c r="R1949" i="1" s="1"/>
  <c r="W1949" i="1"/>
  <c r="B1950" i="1"/>
  <c r="J1946" i="5" s="1"/>
  <c r="C1950" i="1"/>
  <c r="D1950" i="1"/>
  <c r="P1950" i="1" s="1" a="1"/>
  <c r="P1950" i="1" s="1"/>
  <c r="R1950" i="1" s="1"/>
  <c r="W1950" i="1"/>
  <c r="B1951" i="1"/>
  <c r="J1947" i="5" s="1"/>
  <c r="C1951" i="1"/>
  <c r="D1951" i="1"/>
  <c r="P1951" i="1" s="1" a="1"/>
  <c r="P1951" i="1" s="1"/>
  <c r="R1951" i="1" s="1"/>
  <c r="W1951" i="1"/>
  <c r="B1952" i="1"/>
  <c r="J1948" i="5" s="1"/>
  <c r="C1952" i="1"/>
  <c r="D1952" i="1"/>
  <c r="P1952" i="1" s="1" a="1"/>
  <c r="P1952" i="1" s="1"/>
  <c r="R1952" i="1" s="1"/>
  <c r="W1952" i="1"/>
  <c r="B1953" i="1"/>
  <c r="J1949" i="5" s="1"/>
  <c r="C1953" i="1"/>
  <c r="D1953" i="1"/>
  <c r="P1953" i="1" s="1" a="1"/>
  <c r="P1953" i="1" s="1"/>
  <c r="R1953" i="1" s="1"/>
  <c r="W1953" i="1"/>
  <c r="B1954" i="1"/>
  <c r="J1950" i="5" s="1"/>
  <c r="C1954" i="1"/>
  <c r="D1954" i="1"/>
  <c r="P1954" i="1" s="1" a="1"/>
  <c r="P1954" i="1" s="1"/>
  <c r="R1954" i="1" s="1"/>
  <c r="W1954" i="1"/>
  <c r="B1955" i="1"/>
  <c r="J1951" i="5" s="1"/>
  <c r="C1955" i="1"/>
  <c r="D1955" i="1"/>
  <c r="P1955" i="1" s="1" a="1"/>
  <c r="P1955" i="1" s="1"/>
  <c r="R1955" i="1" s="1"/>
  <c r="W1955" i="1"/>
  <c r="B1956" i="1"/>
  <c r="J1952" i="5" s="1"/>
  <c r="C1956" i="1"/>
  <c r="D1956" i="1"/>
  <c r="P1956" i="1" s="1" a="1"/>
  <c r="P1956" i="1" s="1"/>
  <c r="R1956" i="1" s="1"/>
  <c r="W1956" i="1"/>
  <c r="B1957" i="1"/>
  <c r="J1953" i="5" s="1"/>
  <c r="C1957" i="1"/>
  <c r="D1957" i="1"/>
  <c r="P1957" i="1" s="1" a="1"/>
  <c r="P1957" i="1" s="1"/>
  <c r="R1957" i="1" s="1"/>
  <c r="W1957" i="1"/>
  <c r="B1958" i="1"/>
  <c r="J1954" i="5" s="1"/>
  <c r="C1958" i="1"/>
  <c r="D1958" i="1"/>
  <c r="P1958" i="1" s="1" a="1"/>
  <c r="P1958" i="1" s="1"/>
  <c r="R1958" i="1" s="1"/>
  <c r="W1958" i="1"/>
  <c r="B1959" i="1"/>
  <c r="J1955" i="5" s="1"/>
  <c r="C1959" i="1"/>
  <c r="D1959" i="1"/>
  <c r="P1959" i="1" s="1" a="1"/>
  <c r="P1959" i="1" s="1"/>
  <c r="R1959" i="1" s="1"/>
  <c r="W1959" i="1"/>
  <c r="B1960" i="1"/>
  <c r="J1956" i="5" s="1"/>
  <c r="C1960" i="1"/>
  <c r="D1960" i="1"/>
  <c r="P1960" i="1" s="1" a="1"/>
  <c r="P1960" i="1" s="1"/>
  <c r="R1960" i="1" s="1"/>
  <c r="W1960" i="1"/>
  <c r="B1961" i="1"/>
  <c r="J1957" i="5" s="1"/>
  <c r="C1961" i="1"/>
  <c r="D1961" i="1"/>
  <c r="P1961" i="1" s="1" a="1"/>
  <c r="P1961" i="1" s="1"/>
  <c r="R1961" i="1" s="1"/>
  <c r="W1961" i="1"/>
  <c r="B1962" i="1"/>
  <c r="J1958" i="5" s="1"/>
  <c r="C1962" i="1"/>
  <c r="D1962" i="1"/>
  <c r="P1962" i="1" s="1" a="1"/>
  <c r="P1962" i="1" s="1"/>
  <c r="R1962" i="1" s="1"/>
  <c r="W1962" i="1"/>
  <c r="B1963" i="1"/>
  <c r="J1959" i="5" s="1"/>
  <c r="C1963" i="1"/>
  <c r="D1963" i="1"/>
  <c r="P1963" i="1" s="1" a="1"/>
  <c r="P1963" i="1" s="1"/>
  <c r="R1963" i="1" s="1"/>
  <c r="W1963" i="1"/>
  <c r="B1964" i="1"/>
  <c r="J1960" i="5" s="1"/>
  <c r="C1964" i="1"/>
  <c r="D1964" i="1"/>
  <c r="P1964" i="1" s="1" a="1"/>
  <c r="P1964" i="1" s="1"/>
  <c r="R1964" i="1" s="1"/>
  <c r="W1964" i="1"/>
  <c r="B1965" i="1"/>
  <c r="J1961" i="5" s="1"/>
  <c r="C1965" i="1"/>
  <c r="D1965" i="1"/>
  <c r="P1965" i="1" s="1" a="1"/>
  <c r="P1965" i="1" s="1"/>
  <c r="R1965" i="1" s="1"/>
  <c r="W1965" i="1"/>
  <c r="B1966" i="1"/>
  <c r="J1962" i="5" s="1"/>
  <c r="C1966" i="1"/>
  <c r="D1966" i="1"/>
  <c r="P1966" i="1" s="1" a="1"/>
  <c r="P1966" i="1" s="1"/>
  <c r="R1966" i="1" s="1"/>
  <c r="W1966" i="1"/>
  <c r="B1967" i="1"/>
  <c r="J1963" i="5" s="1"/>
  <c r="C1967" i="1"/>
  <c r="D1967" i="1"/>
  <c r="P1967" i="1" s="1" a="1"/>
  <c r="P1967" i="1" s="1"/>
  <c r="R1967" i="1" s="1"/>
  <c r="W1967" i="1"/>
  <c r="B1968" i="1"/>
  <c r="J1964" i="5" s="1"/>
  <c r="C1968" i="1"/>
  <c r="D1968" i="1"/>
  <c r="P1968" i="1" s="1" a="1"/>
  <c r="P1968" i="1" s="1"/>
  <c r="R1968" i="1" s="1"/>
  <c r="W1968" i="1"/>
  <c r="B1969" i="1"/>
  <c r="J1965" i="5" s="1"/>
  <c r="C1969" i="1"/>
  <c r="D1969" i="1"/>
  <c r="P1969" i="1" s="1" a="1"/>
  <c r="P1969" i="1" s="1"/>
  <c r="R1969" i="1" s="1"/>
  <c r="W1969" i="1"/>
  <c r="B1970" i="1"/>
  <c r="J1966" i="5" s="1"/>
  <c r="C1970" i="1"/>
  <c r="D1970" i="1"/>
  <c r="P1970" i="1" s="1" a="1"/>
  <c r="P1970" i="1" s="1"/>
  <c r="R1970" i="1" s="1"/>
  <c r="W1970" i="1"/>
  <c r="B1971" i="1"/>
  <c r="J1967" i="5" s="1"/>
  <c r="C1971" i="1"/>
  <c r="D1971" i="1"/>
  <c r="P1971" i="1" s="1" a="1"/>
  <c r="P1971" i="1" s="1"/>
  <c r="R1971" i="1" s="1"/>
  <c r="W1971" i="1"/>
  <c r="B1972" i="1"/>
  <c r="J1968" i="5" s="1"/>
  <c r="C1972" i="1"/>
  <c r="D1972" i="1"/>
  <c r="P1972" i="1" s="1" a="1"/>
  <c r="P1972" i="1" s="1"/>
  <c r="R1972" i="1" s="1"/>
  <c r="W1972" i="1"/>
  <c r="B1973" i="1"/>
  <c r="J1969" i="5" s="1"/>
  <c r="C1973" i="1"/>
  <c r="D1973" i="1"/>
  <c r="P1973" i="1" s="1" a="1"/>
  <c r="P1973" i="1" s="1"/>
  <c r="R1973" i="1" s="1"/>
  <c r="W1973" i="1"/>
  <c r="B1974" i="1"/>
  <c r="J1970" i="5" s="1"/>
  <c r="C1974" i="1"/>
  <c r="D1974" i="1"/>
  <c r="P1974" i="1" s="1" a="1"/>
  <c r="P1974" i="1" s="1"/>
  <c r="R1974" i="1" s="1"/>
  <c r="W1974" i="1"/>
  <c r="B1975" i="1"/>
  <c r="J1971" i="5" s="1"/>
  <c r="C1975" i="1"/>
  <c r="D1975" i="1"/>
  <c r="P1975" i="1" s="1" a="1"/>
  <c r="P1975" i="1" s="1"/>
  <c r="R1975" i="1" s="1"/>
  <c r="W1975" i="1"/>
  <c r="B1976" i="1"/>
  <c r="J1972" i="5" s="1"/>
  <c r="C1976" i="1"/>
  <c r="D1976" i="1"/>
  <c r="P1976" i="1" s="1" a="1"/>
  <c r="P1976" i="1" s="1"/>
  <c r="R1976" i="1" s="1"/>
  <c r="W1976" i="1"/>
  <c r="B1977" i="1"/>
  <c r="J1973" i="5" s="1"/>
  <c r="C1977" i="1"/>
  <c r="D1977" i="1"/>
  <c r="P1977" i="1" s="1" a="1"/>
  <c r="P1977" i="1" s="1"/>
  <c r="R1977" i="1" s="1"/>
  <c r="W1977" i="1"/>
  <c r="B1978" i="1"/>
  <c r="J1974" i="5" s="1"/>
  <c r="C1978" i="1"/>
  <c r="D1978" i="1"/>
  <c r="P1978" i="1" s="1" a="1"/>
  <c r="P1978" i="1" s="1"/>
  <c r="R1978" i="1" s="1"/>
  <c r="W1978" i="1"/>
  <c r="B1979" i="1"/>
  <c r="J1975" i="5" s="1"/>
  <c r="C1979" i="1"/>
  <c r="D1979" i="1"/>
  <c r="P1979" i="1" s="1" a="1"/>
  <c r="P1979" i="1" s="1"/>
  <c r="R1979" i="1" s="1"/>
  <c r="W1979" i="1"/>
  <c r="B1980" i="1"/>
  <c r="J1976" i="5" s="1"/>
  <c r="C1980" i="1"/>
  <c r="D1980" i="1"/>
  <c r="P1980" i="1" s="1" a="1"/>
  <c r="P1980" i="1" s="1"/>
  <c r="R1980" i="1" s="1"/>
  <c r="W1980" i="1"/>
  <c r="B1981" i="1"/>
  <c r="J1977" i="5" s="1"/>
  <c r="C1981" i="1"/>
  <c r="D1981" i="1"/>
  <c r="P1981" i="1" s="1" a="1"/>
  <c r="P1981" i="1" s="1"/>
  <c r="R1981" i="1" s="1"/>
  <c r="W1981" i="1"/>
  <c r="B1982" i="1"/>
  <c r="J1978" i="5" s="1"/>
  <c r="C1982" i="1"/>
  <c r="D1982" i="1"/>
  <c r="P1982" i="1" s="1" a="1"/>
  <c r="P1982" i="1" s="1"/>
  <c r="R1982" i="1" s="1"/>
  <c r="W1982" i="1"/>
  <c r="B1983" i="1"/>
  <c r="J1979" i="5" s="1"/>
  <c r="C1983" i="1"/>
  <c r="D1983" i="1"/>
  <c r="P1983" i="1" s="1" a="1"/>
  <c r="P1983" i="1" s="1"/>
  <c r="R1983" i="1" s="1"/>
  <c r="W1983" i="1"/>
  <c r="B1984" i="1"/>
  <c r="J1980" i="5" s="1"/>
  <c r="C1984" i="1"/>
  <c r="D1984" i="1"/>
  <c r="P1984" i="1" s="1" a="1"/>
  <c r="P1984" i="1" s="1"/>
  <c r="R1984" i="1" s="1"/>
  <c r="W1984" i="1"/>
  <c r="B1985" i="1"/>
  <c r="J1981" i="5" s="1"/>
  <c r="C1985" i="1"/>
  <c r="D1985" i="1"/>
  <c r="P1985" i="1" s="1" a="1"/>
  <c r="P1985" i="1" s="1"/>
  <c r="R1985" i="1" s="1"/>
  <c r="W1985" i="1"/>
  <c r="B1986" i="1"/>
  <c r="J1982" i="5" s="1"/>
  <c r="C1986" i="1"/>
  <c r="D1986" i="1"/>
  <c r="P1986" i="1" s="1" a="1"/>
  <c r="P1986" i="1" s="1"/>
  <c r="R1986" i="1" s="1"/>
  <c r="W1986" i="1"/>
  <c r="B1987" i="1"/>
  <c r="J1983" i="5" s="1"/>
  <c r="C1987" i="1"/>
  <c r="D1987" i="1"/>
  <c r="P1987" i="1" s="1" a="1"/>
  <c r="P1987" i="1" s="1"/>
  <c r="R1987" i="1" s="1"/>
  <c r="W1987" i="1"/>
  <c r="B1988" i="1"/>
  <c r="J1984" i="5" s="1"/>
  <c r="C1988" i="1"/>
  <c r="D1988" i="1"/>
  <c r="P1988" i="1" s="1" a="1"/>
  <c r="P1988" i="1" s="1"/>
  <c r="R1988" i="1" s="1"/>
  <c r="W1988" i="1"/>
  <c r="B1989" i="1"/>
  <c r="J1985" i="5" s="1"/>
  <c r="C1989" i="1"/>
  <c r="D1989" i="1"/>
  <c r="P1989" i="1" s="1" a="1"/>
  <c r="P1989" i="1" s="1"/>
  <c r="R1989" i="1" s="1"/>
  <c r="W1989" i="1"/>
  <c r="B1990" i="1"/>
  <c r="J1986" i="5" s="1"/>
  <c r="C1990" i="1"/>
  <c r="D1990" i="1"/>
  <c r="P1990" i="1" s="1" a="1"/>
  <c r="P1990" i="1" s="1"/>
  <c r="R1990" i="1" s="1"/>
  <c r="W1990" i="1"/>
  <c r="B1991" i="1"/>
  <c r="J1987" i="5" s="1"/>
  <c r="C1991" i="1"/>
  <c r="D1991" i="1"/>
  <c r="P1991" i="1" s="1" a="1"/>
  <c r="P1991" i="1" s="1"/>
  <c r="R1991" i="1" s="1"/>
  <c r="W1991" i="1"/>
  <c r="B1992" i="1"/>
  <c r="J1988" i="5" s="1"/>
  <c r="C1992" i="1"/>
  <c r="D1992" i="1"/>
  <c r="P1992" i="1" s="1" a="1"/>
  <c r="P1992" i="1" s="1"/>
  <c r="R1992" i="1" s="1"/>
  <c r="W1992" i="1"/>
  <c r="B1993" i="1"/>
  <c r="J1989" i="5" s="1"/>
  <c r="C1993" i="1"/>
  <c r="D1993" i="1"/>
  <c r="P1993" i="1" s="1" a="1"/>
  <c r="P1993" i="1" s="1"/>
  <c r="R1993" i="1" s="1"/>
  <c r="W1993" i="1"/>
  <c r="B1994" i="1"/>
  <c r="J1990" i="5" s="1"/>
  <c r="C1994" i="1"/>
  <c r="D1994" i="1"/>
  <c r="P1994" i="1" s="1" a="1"/>
  <c r="P1994" i="1" s="1"/>
  <c r="R1994" i="1" s="1"/>
  <c r="W1994" i="1"/>
  <c r="B1995" i="1"/>
  <c r="J1991" i="5" s="1"/>
  <c r="C1995" i="1"/>
  <c r="D1995" i="1"/>
  <c r="P1995" i="1" s="1" a="1"/>
  <c r="P1995" i="1" s="1"/>
  <c r="R1995" i="1" s="1"/>
  <c r="W1995" i="1"/>
  <c r="B1996" i="1"/>
  <c r="J1992" i="5" s="1"/>
  <c r="C1996" i="1"/>
  <c r="D1996" i="1"/>
  <c r="P1996" i="1" s="1" a="1"/>
  <c r="P1996" i="1" s="1"/>
  <c r="R1996" i="1" s="1"/>
  <c r="W1996" i="1"/>
  <c r="B1997" i="1"/>
  <c r="J1993" i="5" s="1"/>
  <c r="C1997" i="1"/>
  <c r="D1997" i="1"/>
  <c r="P1997" i="1" s="1" a="1"/>
  <c r="P1997" i="1" s="1"/>
  <c r="R1997" i="1" s="1"/>
  <c r="W1997" i="1"/>
  <c r="B1998" i="1"/>
  <c r="J1994" i="5" s="1"/>
  <c r="C1998" i="1"/>
  <c r="D1998" i="1"/>
  <c r="P1998" i="1" s="1" a="1"/>
  <c r="P1998" i="1" s="1"/>
  <c r="R1998" i="1" s="1"/>
  <c r="W1998" i="1"/>
  <c r="B1999" i="1"/>
  <c r="J1995" i="5" s="1"/>
  <c r="C1999" i="1"/>
  <c r="D1999" i="1"/>
  <c r="P1999" i="1" s="1" a="1"/>
  <c r="P1999" i="1" s="1"/>
  <c r="R1999" i="1" s="1"/>
  <c r="W1999" i="1"/>
  <c r="B2000" i="1"/>
  <c r="J1996" i="5" s="1"/>
  <c r="C2000" i="1"/>
  <c r="D2000" i="1"/>
  <c r="P2000" i="1" s="1" a="1"/>
  <c r="P2000" i="1" s="1"/>
  <c r="R2000" i="1" s="1"/>
  <c r="W2000" i="1"/>
  <c r="B2001" i="1"/>
  <c r="J1997" i="5" s="1"/>
  <c r="C2001" i="1"/>
  <c r="D2001" i="1"/>
  <c r="P2001" i="1" s="1" a="1"/>
  <c r="P2001" i="1" s="1"/>
  <c r="R2001" i="1" s="1"/>
  <c r="W2001" i="1"/>
  <c r="B2002" i="1"/>
  <c r="J1998" i="5" s="1"/>
  <c r="C2002" i="1"/>
  <c r="D2002" i="1"/>
  <c r="P2002" i="1" s="1" a="1"/>
  <c r="P2002" i="1" s="1"/>
  <c r="R2002" i="1" s="1"/>
  <c r="W2002" i="1"/>
  <c r="B2003" i="1"/>
  <c r="J1999" i="5" s="1"/>
  <c r="C2003" i="1"/>
  <c r="D2003" i="1"/>
  <c r="P2003" i="1" s="1" a="1"/>
  <c r="P2003" i="1" s="1"/>
  <c r="R2003" i="1" s="1"/>
  <c r="W2003" i="1"/>
  <c r="B2004" i="1"/>
  <c r="J2000" i="5" s="1"/>
  <c r="C2004" i="1"/>
  <c r="D2004" i="1"/>
  <c r="P2004" i="1" s="1" a="1"/>
  <c r="P2004" i="1" s="1"/>
  <c r="R2004" i="1" s="1"/>
  <c r="W2004" i="1"/>
  <c r="B2005" i="1"/>
  <c r="J2001" i="5" s="1"/>
  <c r="C2005" i="1"/>
  <c r="D2005" i="1"/>
  <c r="P2005" i="1" s="1" a="1"/>
  <c r="P2005" i="1" s="1"/>
  <c r="R2005" i="1" s="1"/>
  <c r="W2005" i="1"/>
  <c r="B2006" i="1"/>
  <c r="J2002" i="5" s="1"/>
  <c r="C2006" i="1"/>
  <c r="D2006" i="1"/>
  <c r="P2006" i="1" s="1" a="1"/>
  <c r="P2006" i="1" s="1"/>
  <c r="R2006" i="1" s="1"/>
  <c r="W2006" i="1"/>
  <c r="B2007" i="1"/>
  <c r="J2003" i="5" s="1"/>
  <c r="C2007" i="1"/>
  <c r="D2007" i="1"/>
  <c r="P2007" i="1" s="1" a="1"/>
  <c r="P2007" i="1" s="1"/>
  <c r="R2007" i="1" s="1"/>
  <c r="W2007" i="1"/>
  <c r="B2008" i="1"/>
  <c r="J2004" i="5" s="1"/>
  <c r="C2008" i="1"/>
  <c r="D2008" i="1"/>
  <c r="P2008" i="1" s="1" a="1"/>
  <c r="P2008" i="1" s="1"/>
  <c r="R2008" i="1" s="1"/>
  <c r="W2008" i="1"/>
  <c r="B2009" i="1"/>
  <c r="J2005" i="5" s="1"/>
  <c r="C2009" i="1"/>
  <c r="D2009" i="1"/>
  <c r="P2009" i="1" s="1" a="1"/>
  <c r="P2009" i="1" s="1"/>
  <c r="R2009" i="1" s="1"/>
  <c r="W2009" i="1"/>
  <c r="B2010" i="1"/>
  <c r="J2006" i="5" s="1"/>
  <c r="C2010" i="1"/>
  <c r="D2010" i="1"/>
  <c r="P2010" i="1" s="1" a="1"/>
  <c r="P2010" i="1" s="1"/>
  <c r="R2010" i="1" s="1"/>
  <c r="W2010" i="1"/>
  <c r="B2011" i="1"/>
  <c r="J2007" i="5" s="1"/>
  <c r="C2011" i="1"/>
  <c r="D2011" i="1"/>
  <c r="P2011" i="1" s="1" a="1"/>
  <c r="P2011" i="1" s="1"/>
  <c r="R2011" i="1" s="1"/>
  <c r="W2011" i="1"/>
  <c r="B2012" i="1"/>
  <c r="J2008" i="5" s="1"/>
  <c r="C2012" i="1"/>
  <c r="D2012" i="1"/>
  <c r="P2012" i="1" s="1" a="1"/>
  <c r="P2012" i="1" s="1"/>
  <c r="R2012" i="1" s="1"/>
  <c r="W2012" i="1"/>
  <c r="B2013" i="1"/>
  <c r="J2009" i="5" s="1"/>
  <c r="C2013" i="1"/>
  <c r="D2013" i="1"/>
  <c r="P2013" i="1" s="1" a="1"/>
  <c r="P2013" i="1" s="1"/>
  <c r="R2013" i="1" s="1"/>
  <c r="W2013" i="1"/>
  <c r="B2014" i="1"/>
  <c r="J2010" i="5" s="1"/>
  <c r="C2014" i="1"/>
  <c r="D2014" i="1"/>
  <c r="P2014" i="1" s="1" a="1"/>
  <c r="P2014" i="1" s="1"/>
  <c r="R2014" i="1" s="1"/>
  <c r="W2014" i="1"/>
  <c r="B2015" i="1"/>
  <c r="J2011" i="5" s="1"/>
  <c r="C2015" i="1"/>
  <c r="D2015" i="1"/>
  <c r="P2015" i="1" s="1" a="1"/>
  <c r="P2015" i="1" s="1"/>
  <c r="R2015" i="1" s="1"/>
  <c r="W2015" i="1"/>
  <c r="B2016" i="1"/>
  <c r="J2012" i="5" s="1"/>
  <c r="C2016" i="1"/>
  <c r="D2016" i="1"/>
  <c r="P2016" i="1" s="1" a="1"/>
  <c r="P2016" i="1" s="1"/>
  <c r="R2016" i="1" s="1"/>
  <c r="W2016" i="1"/>
  <c r="B2017" i="1"/>
  <c r="J2013" i="5" s="1"/>
  <c r="C2017" i="1"/>
  <c r="D2017" i="1"/>
  <c r="P2017" i="1" s="1" a="1"/>
  <c r="P2017" i="1" s="1"/>
  <c r="R2017" i="1" s="1"/>
  <c r="W2017" i="1"/>
  <c r="B2018" i="1"/>
  <c r="J2014" i="5" s="1"/>
  <c r="C2018" i="1"/>
  <c r="D2018" i="1"/>
  <c r="P2018" i="1" s="1" a="1"/>
  <c r="P2018" i="1" s="1"/>
  <c r="R2018" i="1" s="1"/>
  <c r="W2018" i="1"/>
  <c r="B2019" i="1"/>
  <c r="J2015" i="5" s="1"/>
  <c r="C2019" i="1"/>
  <c r="D2019" i="1"/>
  <c r="P2019" i="1" s="1" a="1"/>
  <c r="P2019" i="1" s="1"/>
  <c r="R2019" i="1" s="1"/>
  <c r="W2019" i="1"/>
  <c r="B2020" i="1"/>
  <c r="J2016" i="5" s="1"/>
  <c r="C2020" i="1"/>
  <c r="D2020" i="1"/>
  <c r="P2020" i="1" s="1" a="1"/>
  <c r="P2020" i="1" s="1"/>
  <c r="R2020" i="1" s="1"/>
  <c r="W2020" i="1"/>
  <c r="B2021" i="1"/>
  <c r="J2017" i="5" s="1"/>
  <c r="C2021" i="1"/>
  <c r="D2021" i="1"/>
  <c r="P2021" i="1" s="1" a="1"/>
  <c r="P2021" i="1" s="1"/>
  <c r="R2021" i="1" s="1"/>
  <c r="W2021" i="1"/>
  <c r="B2022" i="1"/>
  <c r="J2018" i="5" s="1"/>
  <c r="C2022" i="1"/>
  <c r="D2022" i="1"/>
  <c r="P2022" i="1" s="1" a="1"/>
  <c r="P2022" i="1" s="1"/>
  <c r="R2022" i="1" s="1"/>
  <c r="W2022" i="1"/>
  <c r="B2023" i="1"/>
  <c r="J2019" i="5" s="1"/>
  <c r="C2023" i="1"/>
  <c r="D2023" i="1"/>
  <c r="P2023" i="1" s="1" a="1"/>
  <c r="P2023" i="1" s="1"/>
  <c r="R2023" i="1" s="1"/>
  <c r="W2023" i="1"/>
  <c r="B2024" i="1"/>
  <c r="J2020" i="5" s="1"/>
  <c r="C2024" i="1"/>
  <c r="D2024" i="1"/>
  <c r="P2024" i="1" s="1" a="1"/>
  <c r="P2024" i="1" s="1"/>
  <c r="R2024" i="1" s="1"/>
  <c r="W2024" i="1"/>
  <c r="B2025" i="1"/>
  <c r="J2021" i="5" s="1"/>
  <c r="C2025" i="1"/>
  <c r="D2025" i="1"/>
  <c r="P2025" i="1" s="1" a="1"/>
  <c r="P2025" i="1" s="1"/>
  <c r="R2025" i="1" s="1"/>
  <c r="W2025" i="1"/>
  <c r="B2026" i="1"/>
  <c r="J2022" i="5" s="1"/>
  <c r="C2026" i="1"/>
  <c r="D2026" i="1"/>
  <c r="P2026" i="1" s="1" a="1"/>
  <c r="P2026" i="1" s="1"/>
  <c r="R2026" i="1" s="1"/>
  <c r="W2026" i="1"/>
  <c r="B2027" i="1"/>
  <c r="J2023" i="5" s="1"/>
  <c r="C2027" i="1"/>
  <c r="D2027" i="1"/>
  <c r="P2027" i="1" s="1" a="1"/>
  <c r="P2027" i="1" s="1"/>
  <c r="R2027" i="1" s="1"/>
  <c r="W2027" i="1"/>
  <c r="B2028" i="1"/>
  <c r="J2024" i="5" s="1"/>
  <c r="C2028" i="1"/>
  <c r="D2028" i="1"/>
  <c r="P2028" i="1" s="1" a="1"/>
  <c r="P2028" i="1" s="1"/>
  <c r="R2028" i="1" s="1"/>
  <c r="W2028" i="1"/>
  <c r="B2029" i="1"/>
  <c r="J2025" i="5" s="1"/>
  <c r="C2029" i="1"/>
  <c r="D2029" i="1"/>
  <c r="P2029" i="1" s="1" a="1"/>
  <c r="P2029" i="1" s="1"/>
  <c r="R2029" i="1" s="1"/>
  <c r="W2029" i="1"/>
  <c r="B2030" i="1"/>
  <c r="J2026" i="5" s="1"/>
  <c r="C2030" i="1"/>
  <c r="D2030" i="1"/>
  <c r="P2030" i="1" s="1" a="1"/>
  <c r="P2030" i="1" s="1"/>
  <c r="R2030" i="1" s="1"/>
  <c r="W2030" i="1"/>
  <c r="B2031" i="1"/>
  <c r="J2027" i="5" s="1"/>
  <c r="C2031" i="1"/>
  <c r="D2031" i="1"/>
  <c r="P2031" i="1" s="1" a="1"/>
  <c r="P2031" i="1" s="1"/>
  <c r="R2031" i="1" s="1"/>
  <c r="W2031" i="1"/>
  <c r="B2032" i="1"/>
  <c r="J2028" i="5" s="1"/>
  <c r="C2032" i="1"/>
  <c r="D2032" i="1"/>
  <c r="P2032" i="1" s="1" a="1"/>
  <c r="P2032" i="1" s="1"/>
  <c r="R2032" i="1" s="1"/>
  <c r="W2032" i="1"/>
  <c r="B2033" i="1"/>
  <c r="J2029" i="5" s="1"/>
  <c r="C2033" i="1"/>
  <c r="D2033" i="1"/>
  <c r="P2033" i="1" s="1" a="1"/>
  <c r="P2033" i="1" s="1"/>
  <c r="R2033" i="1" s="1"/>
  <c r="W2033" i="1"/>
  <c r="B2034" i="1"/>
  <c r="J2030" i="5" s="1"/>
  <c r="C2034" i="1"/>
  <c r="D2034" i="1"/>
  <c r="P2034" i="1" s="1" a="1"/>
  <c r="P2034" i="1" s="1"/>
  <c r="R2034" i="1" s="1"/>
  <c r="W2034" i="1"/>
  <c r="B2035" i="1"/>
  <c r="J2031" i="5" s="1"/>
  <c r="C2035" i="1"/>
  <c r="D2035" i="1"/>
  <c r="P2035" i="1" s="1" a="1"/>
  <c r="P2035" i="1" s="1"/>
  <c r="R2035" i="1" s="1"/>
  <c r="W2035" i="1"/>
  <c r="B2036" i="1"/>
  <c r="J2032" i="5" s="1"/>
  <c r="C2036" i="1"/>
  <c r="D2036" i="1"/>
  <c r="P2036" i="1" s="1" a="1"/>
  <c r="P2036" i="1" s="1"/>
  <c r="R2036" i="1" s="1"/>
  <c r="W2036" i="1"/>
  <c r="B2037" i="1"/>
  <c r="J2033" i="5" s="1"/>
  <c r="C2037" i="1"/>
  <c r="D2037" i="1"/>
  <c r="P2037" i="1" s="1" a="1"/>
  <c r="P2037" i="1" s="1"/>
  <c r="R2037" i="1" s="1"/>
  <c r="W2037" i="1"/>
  <c r="B2038" i="1"/>
  <c r="J2034" i="5" s="1"/>
  <c r="C2038" i="1"/>
  <c r="D2038" i="1"/>
  <c r="P2038" i="1" s="1" a="1"/>
  <c r="P2038" i="1" s="1"/>
  <c r="R2038" i="1" s="1"/>
  <c r="W2038" i="1"/>
  <c r="B2039" i="1"/>
  <c r="J2035" i="5" s="1"/>
  <c r="C2039" i="1"/>
  <c r="D2039" i="1"/>
  <c r="P2039" i="1" s="1" a="1"/>
  <c r="P2039" i="1" s="1"/>
  <c r="R2039" i="1" s="1"/>
  <c r="W2039" i="1"/>
  <c r="B2040" i="1"/>
  <c r="J2036" i="5" s="1"/>
  <c r="C2040" i="1"/>
  <c r="D2040" i="1"/>
  <c r="P2040" i="1" s="1" a="1"/>
  <c r="P2040" i="1" s="1"/>
  <c r="R2040" i="1" s="1"/>
  <c r="W2040" i="1"/>
  <c r="B2041" i="1"/>
  <c r="J2037" i="5" s="1"/>
  <c r="C2041" i="1"/>
  <c r="D2041" i="1"/>
  <c r="P2041" i="1" s="1" a="1"/>
  <c r="P2041" i="1" s="1"/>
  <c r="R2041" i="1" s="1"/>
  <c r="W2041" i="1"/>
  <c r="B2042" i="1"/>
  <c r="J2038" i="5" s="1"/>
  <c r="C2042" i="1"/>
  <c r="D2042" i="1"/>
  <c r="P2042" i="1" s="1" a="1"/>
  <c r="P2042" i="1" s="1"/>
  <c r="R2042" i="1" s="1"/>
  <c r="W2042" i="1"/>
  <c r="B2043" i="1"/>
  <c r="J2039" i="5" s="1"/>
  <c r="C2043" i="1"/>
  <c r="D2043" i="1"/>
  <c r="P2043" i="1" s="1" a="1"/>
  <c r="P2043" i="1" s="1"/>
  <c r="R2043" i="1" s="1"/>
  <c r="W2043" i="1"/>
  <c r="B2044" i="1"/>
  <c r="J2040" i="5" s="1"/>
  <c r="C2044" i="1"/>
  <c r="D2044" i="1"/>
  <c r="P2044" i="1" s="1" a="1"/>
  <c r="P2044" i="1" s="1"/>
  <c r="R2044" i="1" s="1"/>
  <c r="W2044" i="1"/>
  <c r="B2045" i="1"/>
  <c r="J2041" i="5" s="1"/>
  <c r="C2045" i="1"/>
  <c r="D2045" i="1"/>
  <c r="P2045" i="1" s="1" a="1"/>
  <c r="P2045" i="1" s="1"/>
  <c r="R2045" i="1" s="1"/>
  <c r="W2045" i="1"/>
  <c r="B2046" i="1"/>
  <c r="J2042" i="5" s="1"/>
  <c r="C2046" i="1"/>
  <c r="D2046" i="1"/>
  <c r="P2046" i="1" s="1" a="1"/>
  <c r="P2046" i="1" s="1"/>
  <c r="R2046" i="1" s="1"/>
  <c r="W2046" i="1"/>
  <c r="B2047" i="1"/>
  <c r="J2043" i="5" s="1"/>
  <c r="C2047" i="1"/>
  <c r="D2047" i="1"/>
  <c r="P2047" i="1" s="1" a="1"/>
  <c r="P2047" i="1" s="1"/>
  <c r="R2047" i="1" s="1"/>
  <c r="W2047" i="1"/>
  <c r="B2048" i="1"/>
  <c r="J2044" i="5" s="1"/>
  <c r="C2048" i="1"/>
  <c r="D2048" i="1"/>
  <c r="P2048" i="1" s="1" a="1"/>
  <c r="P2048" i="1" s="1"/>
  <c r="R2048" i="1" s="1"/>
  <c r="W2048" i="1"/>
  <c r="B2049" i="1"/>
  <c r="J2045" i="5" s="1"/>
  <c r="C2049" i="1"/>
  <c r="D2049" i="1"/>
  <c r="P2049" i="1" s="1" a="1"/>
  <c r="P2049" i="1" s="1"/>
  <c r="R2049" i="1" s="1"/>
  <c r="W2049" i="1"/>
  <c r="B2050" i="1"/>
  <c r="J2046" i="5" s="1"/>
  <c r="C2050" i="1"/>
  <c r="D2050" i="1"/>
  <c r="P2050" i="1" s="1" a="1"/>
  <c r="P2050" i="1" s="1"/>
  <c r="R2050" i="1" s="1"/>
  <c r="W2050" i="1"/>
  <c r="B2051" i="1"/>
  <c r="J2047" i="5" s="1"/>
  <c r="C2051" i="1"/>
  <c r="D2051" i="1"/>
  <c r="P2051" i="1" s="1" a="1"/>
  <c r="P2051" i="1" s="1"/>
  <c r="R2051" i="1" s="1"/>
  <c r="W2051" i="1"/>
  <c r="B2052" i="1"/>
  <c r="J2048" i="5" s="1"/>
  <c r="C2052" i="1"/>
  <c r="D2052" i="1"/>
  <c r="P2052" i="1" s="1" a="1"/>
  <c r="P2052" i="1" s="1"/>
  <c r="R2052" i="1" s="1"/>
  <c r="W2052" i="1"/>
  <c r="B2053" i="1"/>
  <c r="J2049" i="5" s="1"/>
  <c r="C2053" i="1"/>
  <c r="D2053" i="1"/>
  <c r="P2053" i="1" s="1" a="1"/>
  <c r="P2053" i="1" s="1"/>
  <c r="R2053" i="1" s="1"/>
  <c r="W2053" i="1"/>
  <c r="B2054" i="1"/>
  <c r="J2050" i="5" s="1"/>
  <c r="C2054" i="1"/>
  <c r="D2054" i="1"/>
  <c r="P2054" i="1" s="1" a="1"/>
  <c r="P2054" i="1" s="1"/>
  <c r="R2054" i="1" s="1"/>
  <c r="W2054" i="1"/>
  <c r="B2055" i="1"/>
  <c r="J2051" i="5" s="1"/>
  <c r="C2055" i="1"/>
  <c r="D2055" i="1"/>
  <c r="P2055" i="1" s="1" a="1"/>
  <c r="P2055" i="1" s="1"/>
  <c r="R2055" i="1" s="1"/>
  <c r="W2055" i="1"/>
  <c r="B2056" i="1"/>
  <c r="J2052" i="5" s="1"/>
  <c r="C2056" i="1"/>
  <c r="D2056" i="1"/>
  <c r="P2056" i="1" s="1" a="1"/>
  <c r="P2056" i="1" s="1"/>
  <c r="R2056" i="1" s="1"/>
  <c r="W2056" i="1"/>
  <c r="B2057" i="1"/>
  <c r="J2053" i="5" s="1"/>
  <c r="C2057" i="1"/>
  <c r="D2057" i="1"/>
  <c r="P2057" i="1" s="1" a="1"/>
  <c r="P2057" i="1" s="1"/>
  <c r="R2057" i="1" s="1"/>
  <c r="W2057" i="1"/>
  <c r="B2058" i="1"/>
  <c r="J2054" i="5" s="1"/>
  <c r="C2058" i="1"/>
  <c r="D2058" i="1"/>
  <c r="P2058" i="1" s="1" a="1"/>
  <c r="P2058" i="1" s="1"/>
  <c r="R2058" i="1" s="1"/>
  <c r="W2058" i="1"/>
  <c r="B2059" i="1"/>
  <c r="J2055" i="5" s="1"/>
  <c r="C2059" i="1"/>
  <c r="D2059" i="1"/>
  <c r="P2059" i="1" s="1" a="1"/>
  <c r="P2059" i="1" s="1"/>
  <c r="R2059" i="1" s="1"/>
  <c r="W2059" i="1"/>
  <c r="B2060" i="1"/>
  <c r="J2056" i="5" s="1"/>
  <c r="C2060" i="1"/>
  <c r="D2060" i="1"/>
  <c r="P2060" i="1" s="1" a="1"/>
  <c r="P2060" i="1" s="1"/>
  <c r="R2060" i="1" s="1"/>
  <c r="W2060" i="1"/>
  <c r="B2061" i="1"/>
  <c r="J2057" i="5" s="1"/>
  <c r="C2061" i="1"/>
  <c r="D2061" i="1"/>
  <c r="P2061" i="1" s="1" a="1"/>
  <c r="P2061" i="1" s="1"/>
  <c r="R2061" i="1" s="1"/>
  <c r="W2061" i="1"/>
  <c r="B2062" i="1"/>
  <c r="J2058" i="5" s="1"/>
  <c r="C2062" i="1"/>
  <c r="D2062" i="1"/>
  <c r="P2062" i="1" s="1" a="1"/>
  <c r="P2062" i="1" s="1"/>
  <c r="R2062" i="1" s="1"/>
  <c r="W2062" i="1"/>
  <c r="B2063" i="1"/>
  <c r="J2059" i="5" s="1"/>
  <c r="C2063" i="1"/>
  <c r="D2063" i="1"/>
  <c r="P2063" i="1" s="1" a="1"/>
  <c r="P2063" i="1" s="1"/>
  <c r="R2063" i="1" s="1"/>
  <c r="W2063" i="1"/>
  <c r="B2064" i="1"/>
  <c r="J2060" i="5" s="1"/>
  <c r="C2064" i="1"/>
  <c r="D2064" i="1"/>
  <c r="P2064" i="1" s="1" a="1"/>
  <c r="P2064" i="1" s="1"/>
  <c r="R2064" i="1" s="1"/>
  <c r="W2064" i="1"/>
  <c r="B2065" i="1"/>
  <c r="J2061" i="5" s="1"/>
  <c r="C2065" i="1"/>
  <c r="D2065" i="1"/>
  <c r="P2065" i="1" s="1" a="1"/>
  <c r="P2065" i="1" s="1"/>
  <c r="R2065" i="1" s="1"/>
  <c r="W2065" i="1"/>
  <c r="B2066" i="1"/>
  <c r="J2062" i="5" s="1"/>
  <c r="C2066" i="1"/>
  <c r="D2066" i="1"/>
  <c r="P2066" i="1" s="1" a="1"/>
  <c r="P2066" i="1" s="1"/>
  <c r="R2066" i="1" s="1"/>
  <c r="W2066" i="1"/>
  <c r="B2067" i="1"/>
  <c r="J2063" i="5" s="1"/>
  <c r="C2067" i="1"/>
  <c r="D2067" i="1"/>
  <c r="P2067" i="1" s="1" a="1"/>
  <c r="P2067" i="1" s="1"/>
  <c r="R2067" i="1" s="1"/>
  <c r="W2067" i="1"/>
  <c r="B2068" i="1"/>
  <c r="J2064" i="5" s="1"/>
  <c r="C2068" i="1"/>
  <c r="D2068" i="1"/>
  <c r="P2068" i="1" s="1" a="1"/>
  <c r="P2068" i="1" s="1"/>
  <c r="R2068" i="1" s="1"/>
  <c r="W2068" i="1"/>
  <c r="B2069" i="1"/>
  <c r="J2065" i="5" s="1"/>
  <c r="C2069" i="1"/>
  <c r="D2069" i="1"/>
  <c r="P2069" i="1" s="1" a="1"/>
  <c r="P2069" i="1" s="1"/>
  <c r="R2069" i="1" s="1"/>
  <c r="W2069" i="1"/>
  <c r="B2070" i="1"/>
  <c r="J2066" i="5" s="1"/>
  <c r="C2070" i="1"/>
  <c r="D2070" i="1"/>
  <c r="P2070" i="1" s="1" a="1"/>
  <c r="P2070" i="1" s="1"/>
  <c r="R2070" i="1" s="1"/>
  <c r="W2070" i="1"/>
  <c r="B2071" i="1"/>
  <c r="J2067" i="5" s="1"/>
  <c r="C2071" i="1"/>
  <c r="D2071" i="1"/>
  <c r="P2071" i="1" s="1" a="1"/>
  <c r="P2071" i="1" s="1"/>
  <c r="R2071" i="1" s="1"/>
  <c r="W2071" i="1"/>
  <c r="B2072" i="1"/>
  <c r="J2068" i="5" s="1"/>
  <c r="C2072" i="1"/>
  <c r="D2072" i="1"/>
  <c r="P2072" i="1" s="1" a="1"/>
  <c r="P2072" i="1" s="1"/>
  <c r="R2072" i="1" s="1"/>
  <c r="W2072" i="1"/>
  <c r="B2073" i="1"/>
  <c r="J2069" i="5" s="1"/>
  <c r="C2073" i="1"/>
  <c r="D2073" i="1"/>
  <c r="P2073" i="1" s="1" a="1"/>
  <c r="P2073" i="1" s="1"/>
  <c r="R2073" i="1" s="1"/>
  <c r="W2073" i="1"/>
  <c r="B2074" i="1"/>
  <c r="J2070" i="5" s="1"/>
  <c r="C2074" i="1"/>
  <c r="D2074" i="1"/>
  <c r="P2074" i="1" s="1" a="1"/>
  <c r="P2074" i="1" s="1"/>
  <c r="R2074" i="1" s="1"/>
  <c r="W2074" i="1"/>
  <c r="B2075" i="1"/>
  <c r="J2071" i="5" s="1"/>
  <c r="C2075" i="1"/>
  <c r="D2075" i="1"/>
  <c r="P2075" i="1" s="1" a="1"/>
  <c r="P2075" i="1" s="1"/>
  <c r="R2075" i="1" s="1"/>
  <c r="W2075" i="1"/>
  <c r="B2076" i="1"/>
  <c r="J2072" i="5" s="1"/>
  <c r="C2076" i="1"/>
  <c r="D2076" i="1"/>
  <c r="P2076" i="1" s="1" a="1"/>
  <c r="P2076" i="1" s="1"/>
  <c r="R2076" i="1" s="1"/>
  <c r="W2076" i="1"/>
  <c r="B2077" i="1"/>
  <c r="J2073" i="5" s="1"/>
  <c r="C2077" i="1"/>
  <c r="D2077" i="1"/>
  <c r="P2077" i="1" s="1" a="1"/>
  <c r="P2077" i="1" s="1"/>
  <c r="R2077" i="1" s="1"/>
  <c r="W2077" i="1"/>
  <c r="B2078" i="1"/>
  <c r="J2074" i="5" s="1"/>
  <c r="C2078" i="1"/>
  <c r="D2078" i="1"/>
  <c r="P2078" i="1" s="1" a="1"/>
  <c r="P2078" i="1" s="1"/>
  <c r="R2078" i="1" s="1"/>
  <c r="W2078" i="1"/>
  <c r="B2079" i="1"/>
  <c r="J2075" i="5" s="1"/>
  <c r="C2079" i="1"/>
  <c r="D2079" i="1"/>
  <c r="P2079" i="1" s="1" a="1"/>
  <c r="P2079" i="1" s="1"/>
  <c r="R2079" i="1" s="1"/>
  <c r="W2079" i="1"/>
  <c r="B2080" i="1"/>
  <c r="J2076" i="5" s="1"/>
  <c r="C2080" i="1"/>
  <c r="D2080" i="1"/>
  <c r="P2080" i="1" s="1" a="1"/>
  <c r="P2080" i="1" s="1"/>
  <c r="R2080" i="1" s="1"/>
  <c r="W2080" i="1"/>
  <c r="B2081" i="1"/>
  <c r="J2077" i="5" s="1"/>
  <c r="C2081" i="1"/>
  <c r="D2081" i="1"/>
  <c r="P2081" i="1" s="1" a="1"/>
  <c r="P2081" i="1" s="1"/>
  <c r="R2081" i="1" s="1"/>
  <c r="W2081" i="1"/>
  <c r="B2082" i="1"/>
  <c r="J2078" i="5" s="1"/>
  <c r="C2082" i="1"/>
  <c r="D2082" i="1"/>
  <c r="P2082" i="1" s="1" a="1"/>
  <c r="P2082" i="1" s="1"/>
  <c r="R2082" i="1" s="1"/>
  <c r="W2082" i="1"/>
  <c r="B2083" i="1"/>
  <c r="J2079" i="5" s="1"/>
  <c r="C2083" i="1"/>
  <c r="D2083" i="1"/>
  <c r="P2083" i="1" s="1" a="1"/>
  <c r="P2083" i="1" s="1"/>
  <c r="R2083" i="1" s="1"/>
  <c r="W2083" i="1"/>
  <c r="B2084" i="1"/>
  <c r="J2080" i="5" s="1"/>
  <c r="C2084" i="1"/>
  <c r="D2084" i="1"/>
  <c r="P2084" i="1" s="1" a="1"/>
  <c r="P2084" i="1" s="1"/>
  <c r="R2084" i="1" s="1"/>
  <c r="W2084" i="1"/>
  <c r="B2085" i="1"/>
  <c r="J2081" i="5" s="1"/>
  <c r="C2085" i="1"/>
  <c r="D2085" i="1"/>
  <c r="P2085" i="1" s="1" a="1"/>
  <c r="P2085" i="1" s="1"/>
  <c r="R2085" i="1" s="1"/>
  <c r="W2085" i="1"/>
  <c r="B2086" i="1"/>
  <c r="J2082" i="5" s="1"/>
  <c r="C2086" i="1"/>
  <c r="D2086" i="1"/>
  <c r="P2086" i="1" s="1" a="1"/>
  <c r="P2086" i="1" s="1"/>
  <c r="R2086" i="1" s="1"/>
  <c r="W2086" i="1"/>
  <c r="B2087" i="1"/>
  <c r="J2083" i="5" s="1"/>
  <c r="C2087" i="1"/>
  <c r="D2087" i="1"/>
  <c r="P2087" i="1" s="1" a="1"/>
  <c r="P2087" i="1" s="1"/>
  <c r="R2087" i="1" s="1"/>
  <c r="W2087" i="1"/>
  <c r="B2088" i="1"/>
  <c r="J2084" i="5" s="1"/>
  <c r="C2088" i="1"/>
  <c r="D2088" i="1"/>
  <c r="P2088" i="1" s="1" a="1"/>
  <c r="P2088" i="1" s="1"/>
  <c r="R2088" i="1" s="1"/>
  <c r="W2088" i="1"/>
  <c r="B2089" i="1"/>
  <c r="J2085" i="5" s="1"/>
  <c r="C2089" i="1"/>
  <c r="D2089" i="1"/>
  <c r="P2089" i="1" s="1" a="1"/>
  <c r="P2089" i="1" s="1"/>
  <c r="R2089" i="1" s="1"/>
  <c r="W2089" i="1"/>
  <c r="B2090" i="1"/>
  <c r="J2086" i="5" s="1"/>
  <c r="C2090" i="1"/>
  <c r="D2090" i="1"/>
  <c r="P2090" i="1" s="1" a="1"/>
  <c r="P2090" i="1" s="1"/>
  <c r="R2090" i="1" s="1"/>
  <c r="W2090" i="1"/>
  <c r="B2091" i="1"/>
  <c r="J2087" i="5" s="1"/>
  <c r="C2091" i="1"/>
  <c r="D2091" i="1"/>
  <c r="P2091" i="1" s="1" a="1"/>
  <c r="P2091" i="1" s="1"/>
  <c r="R2091" i="1" s="1"/>
  <c r="W2091" i="1"/>
  <c r="B2092" i="1"/>
  <c r="J2088" i="5" s="1"/>
  <c r="C2092" i="1"/>
  <c r="D2092" i="1"/>
  <c r="P2092" i="1" s="1" a="1"/>
  <c r="P2092" i="1" s="1"/>
  <c r="R2092" i="1" s="1"/>
  <c r="W2092" i="1"/>
  <c r="B2093" i="1"/>
  <c r="J2089" i="5" s="1"/>
  <c r="C2093" i="1"/>
  <c r="D2093" i="1"/>
  <c r="P2093" i="1" s="1" a="1"/>
  <c r="P2093" i="1" s="1"/>
  <c r="R2093" i="1" s="1"/>
  <c r="W2093" i="1"/>
  <c r="B2094" i="1"/>
  <c r="J2090" i="5" s="1"/>
  <c r="C2094" i="1"/>
  <c r="D2094" i="1"/>
  <c r="P2094" i="1" s="1" a="1"/>
  <c r="P2094" i="1" s="1"/>
  <c r="R2094" i="1" s="1"/>
  <c r="W2094" i="1"/>
  <c r="B2095" i="1"/>
  <c r="J2091" i="5" s="1"/>
  <c r="C2095" i="1"/>
  <c r="D2095" i="1"/>
  <c r="P2095" i="1" s="1" a="1"/>
  <c r="P2095" i="1" s="1"/>
  <c r="R2095" i="1" s="1"/>
  <c r="W2095" i="1"/>
  <c r="B2096" i="1"/>
  <c r="J2092" i="5" s="1"/>
  <c r="C2096" i="1"/>
  <c r="D2096" i="1"/>
  <c r="P2096" i="1" s="1" a="1"/>
  <c r="P2096" i="1" s="1"/>
  <c r="R2096" i="1" s="1"/>
  <c r="W2096" i="1"/>
  <c r="B2097" i="1"/>
  <c r="J2093" i="5" s="1"/>
  <c r="C2097" i="1"/>
  <c r="D2097" i="1"/>
  <c r="P2097" i="1" s="1" a="1"/>
  <c r="P2097" i="1" s="1"/>
  <c r="R2097" i="1" s="1"/>
  <c r="W2097" i="1"/>
  <c r="B2098" i="1"/>
  <c r="J2094" i="5" s="1"/>
  <c r="C2098" i="1"/>
  <c r="D2098" i="1"/>
  <c r="P2098" i="1" s="1" a="1"/>
  <c r="P2098" i="1" s="1"/>
  <c r="R2098" i="1" s="1"/>
  <c r="W2098" i="1"/>
  <c r="B2099" i="1"/>
  <c r="J2095" i="5" s="1"/>
  <c r="C2099" i="1"/>
  <c r="D2099" i="1"/>
  <c r="P2099" i="1" s="1" a="1"/>
  <c r="P2099" i="1" s="1"/>
  <c r="R2099" i="1" s="1"/>
  <c r="W2099" i="1"/>
  <c r="B2100" i="1"/>
  <c r="J2096" i="5" s="1"/>
  <c r="C2100" i="1"/>
  <c r="D2100" i="1"/>
  <c r="P2100" i="1" s="1" a="1"/>
  <c r="P2100" i="1" s="1"/>
  <c r="R2100" i="1" s="1"/>
  <c r="W2100" i="1"/>
  <c r="B2101" i="1"/>
  <c r="J2097" i="5" s="1"/>
  <c r="C2101" i="1"/>
  <c r="D2101" i="1"/>
  <c r="P2101" i="1" s="1" a="1"/>
  <c r="P2101" i="1" s="1"/>
  <c r="R2101" i="1" s="1"/>
  <c r="W2101" i="1"/>
  <c r="B2102" i="1"/>
  <c r="J2098" i="5" s="1"/>
  <c r="C2102" i="1"/>
  <c r="D2102" i="1"/>
  <c r="P2102" i="1" s="1" a="1"/>
  <c r="P2102" i="1" s="1"/>
  <c r="R2102" i="1" s="1"/>
  <c r="W2102" i="1"/>
  <c r="B2103" i="1"/>
  <c r="J2099" i="5" s="1"/>
  <c r="C2103" i="1"/>
  <c r="D2103" i="1"/>
  <c r="P2103" i="1" s="1" a="1"/>
  <c r="P2103" i="1" s="1"/>
  <c r="R2103" i="1" s="1"/>
  <c r="W2103" i="1"/>
  <c r="B2104" i="1"/>
  <c r="J2100" i="5" s="1"/>
  <c r="C2104" i="1"/>
  <c r="D2104" i="1"/>
  <c r="P2104" i="1" s="1" a="1"/>
  <c r="P2104" i="1" s="1"/>
  <c r="R2104" i="1" s="1"/>
  <c r="W2104" i="1"/>
  <c r="B2105" i="1"/>
  <c r="J2101" i="5" s="1"/>
  <c r="C2105" i="1"/>
  <c r="D2105" i="1"/>
  <c r="P2105" i="1" s="1" a="1"/>
  <c r="P2105" i="1" s="1"/>
  <c r="R2105" i="1" s="1"/>
  <c r="W2105" i="1"/>
  <c r="B2106" i="1"/>
  <c r="J2102" i="5" s="1"/>
  <c r="C2106" i="1"/>
  <c r="D2106" i="1"/>
  <c r="P2106" i="1" s="1" a="1"/>
  <c r="P2106" i="1" s="1"/>
  <c r="R2106" i="1" s="1"/>
  <c r="W2106" i="1"/>
  <c r="B2107" i="1"/>
  <c r="J2103" i="5" s="1"/>
  <c r="C2107" i="1"/>
  <c r="D2107" i="1"/>
  <c r="P2107" i="1" s="1" a="1"/>
  <c r="P2107" i="1" s="1"/>
  <c r="R2107" i="1" s="1"/>
  <c r="W2107" i="1"/>
  <c r="B2108" i="1"/>
  <c r="J2104" i="5" s="1"/>
  <c r="C2108" i="1"/>
  <c r="D2108" i="1"/>
  <c r="P2108" i="1" s="1" a="1"/>
  <c r="P2108" i="1" s="1"/>
  <c r="R2108" i="1" s="1"/>
  <c r="W2108" i="1"/>
  <c r="B2109" i="1"/>
  <c r="J2105" i="5" s="1"/>
  <c r="C2109" i="1"/>
  <c r="D2109" i="1"/>
  <c r="P2109" i="1" s="1" a="1"/>
  <c r="P2109" i="1" s="1"/>
  <c r="R2109" i="1" s="1"/>
  <c r="W2109" i="1"/>
  <c r="B2110" i="1"/>
  <c r="J2106" i="5" s="1"/>
  <c r="C2110" i="1"/>
  <c r="D2110" i="1"/>
  <c r="P2110" i="1" s="1" a="1"/>
  <c r="P2110" i="1" s="1"/>
  <c r="R2110" i="1" s="1"/>
  <c r="W2110" i="1"/>
  <c r="B2111" i="1"/>
  <c r="J2107" i="5" s="1"/>
  <c r="C2111" i="1"/>
  <c r="D2111" i="1"/>
  <c r="P2111" i="1" s="1" a="1"/>
  <c r="P2111" i="1" s="1"/>
  <c r="R2111" i="1" s="1"/>
  <c r="W2111" i="1"/>
  <c r="B2112" i="1"/>
  <c r="J2108" i="5" s="1"/>
  <c r="C2112" i="1"/>
  <c r="D2112" i="1"/>
  <c r="P2112" i="1" s="1" a="1"/>
  <c r="P2112" i="1" s="1"/>
  <c r="R2112" i="1" s="1"/>
  <c r="W2112" i="1"/>
  <c r="B2113" i="1"/>
  <c r="J2109" i="5" s="1"/>
  <c r="C2113" i="1"/>
  <c r="D2113" i="1"/>
  <c r="P2113" i="1" s="1" a="1"/>
  <c r="P2113" i="1" s="1"/>
  <c r="R2113" i="1" s="1"/>
  <c r="W2113" i="1"/>
  <c r="B2114" i="1"/>
  <c r="J2110" i="5" s="1"/>
  <c r="C2114" i="1"/>
  <c r="D2114" i="1"/>
  <c r="P2114" i="1" s="1" a="1"/>
  <c r="P2114" i="1" s="1"/>
  <c r="R2114" i="1" s="1"/>
  <c r="W2114" i="1"/>
  <c r="B2115" i="1"/>
  <c r="J2111" i="5" s="1"/>
  <c r="C2115" i="1"/>
  <c r="D2115" i="1"/>
  <c r="P2115" i="1" s="1" a="1"/>
  <c r="P2115" i="1" s="1"/>
  <c r="R2115" i="1" s="1"/>
  <c r="W2115" i="1"/>
  <c r="B2116" i="1"/>
  <c r="J2112" i="5" s="1"/>
  <c r="C2116" i="1"/>
  <c r="D2116" i="1"/>
  <c r="P2116" i="1" s="1" a="1"/>
  <c r="P2116" i="1" s="1"/>
  <c r="R2116" i="1" s="1"/>
  <c r="W2116" i="1"/>
  <c r="B2117" i="1"/>
  <c r="J2113" i="5" s="1"/>
  <c r="C2117" i="1"/>
  <c r="D2117" i="1"/>
  <c r="P2117" i="1" s="1" a="1"/>
  <c r="P2117" i="1" s="1"/>
  <c r="R2117" i="1" s="1"/>
  <c r="W2117" i="1"/>
  <c r="B2118" i="1"/>
  <c r="J2114" i="5" s="1"/>
  <c r="C2118" i="1"/>
  <c r="D2118" i="1"/>
  <c r="P2118" i="1" s="1" a="1"/>
  <c r="P2118" i="1" s="1"/>
  <c r="R2118" i="1" s="1"/>
  <c r="W2118" i="1"/>
  <c r="B2119" i="1"/>
  <c r="J2115" i="5" s="1"/>
  <c r="C2119" i="1"/>
  <c r="D2119" i="1"/>
  <c r="P2119" i="1" s="1" a="1"/>
  <c r="P2119" i="1" s="1"/>
  <c r="R2119" i="1" s="1"/>
  <c r="W2119" i="1"/>
  <c r="B2120" i="1"/>
  <c r="J2116" i="5" s="1"/>
  <c r="C2120" i="1"/>
  <c r="D2120" i="1"/>
  <c r="P2120" i="1" s="1" a="1"/>
  <c r="P2120" i="1" s="1"/>
  <c r="R2120" i="1" s="1"/>
  <c r="W2120" i="1"/>
  <c r="B2121" i="1"/>
  <c r="J2117" i="5" s="1"/>
  <c r="C2121" i="1"/>
  <c r="D2121" i="1"/>
  <c r="P2121" i="1" s="1" a="1"/>
  <c r="P2121" i="1" s="1"/>
  <c r="R2121" i="1" s="1"/>
  <c r="W2121" i="1"/>
  <c r="B2122" i="1"/>
  <c r="J2118" i="5" s="1"/>
  <c r="C2122" i="1"/>
  <c r="D2122" i="1"/>
  <c r="P2122" i="1" s="1" a="1"/>
  <c r="P2122" i="1" s="1"/>
  <c r="R2122" i="1" s="1"/>
  <c r="W2122" i="1"/>
  <c r="B2123" i="1"/>
  <c r="J2119" i="5" s="1"/>
  <c r="C2123" i="1"/>
  <c r="D2123" i="1"/>
  <c r="P2123" i="1" s="1" a="1"/>
  <c r="P2123" i="1" s="1"/>
  <c r="R2123" i="1" s="1"/>
  <c r="W2123" i="1"/>
  <c r="B2124" i="1"/>
  <c r="J2120" i="5" s="1"/>
  <c r="C2124" i="1"/>
  <c r="D2124" i="1"/>
  <c r="P2124" i="1" s="1" a="1"/>
  <c r="P2124" i="1" s="1"/>
  <c r="R2124" i="1" s="1"/>
  <c r="W2124" i="1"/>
  <c r="B2125" i="1"/>
  <c r="J2121" i="5" s="1"/>
  <c r="C2125" i="1"/>
  <c r="D2125" i="1"/>
  <c r="P2125" i="1" s="1" a="1"/>
  <c r="P2125" i="1" s="1"/>
  <c r="R2125" i="1" s="1"/>
  <c r="W2125" i="1"/>
  <c r="B2126" i="1"/>
  <c r="J2122" i="5" s="1"/>
  <c r="C2126" i="1"/>
  <c r="D2126" i="1"/>
  <c r="P2126" i="1" s="1" a="1"/>
  <c r="P2126" i="1" s="1"/>
  <c r="R2126" i="1" s="1"/>
  <c r="W2126" i="1"/>
  <c r="B2127" i="1"/>
  <c r="J2123" i="5" s="1"/>
  <c r="C2127" i="1"/>
  <c r="D2127" i="1"/>
  <c r="P2127" i="1" s="1" a="1"/>
  <c r="P2127" i="1" s="1"/>
  <c r="R2127" i="1" s="1"/>
  <c r="W2127" i="1"/>
  <c r="B2128" i="1"/>
  <c r="J2124" i="5" s="1"/>
  <c r="C2128" i="1"/>
  <c r="D2128" i="1"/>
  <c r="P2128" i="1" s="1" a="1"/>
  <c r="P2128" i="1" s="1"/>
  <c r="R2128" i="1" s="1"/>
  <c r="W2128" i="1"/>
  <c r="B2129" i="1"/>
  <c r="J2125" i="5" s="1"/>
  <c r="C2129" i="1"/>
  <c r="D2129" i="1"/>
  <c r="P2129" i="1" s="1" a="1"/>
  <c r="P2129" i="1" s="1"/>
  <c r="R2129" i="1" s="1"/>
  <c r="W2129" i="1"/>
  <c r="B2130" i="1"/>
  <c r="J2126" i="5" s="1"/>
  <c r="C2130" i="1"/>
  <c r="D2130" i="1"/>
  <c r="P2130" i="1" s="1" a="1"/>
  <c r="P2130" i="1" s="1"/>
  <c r="R2130" i="1" s="1"/>
  <c r="W2130" i="1"/>
  <c r="B2131" i="1"/>
  <c r="J2127" i="5" s="1"/>
  <c r="C2131" i="1"/>
  <c r="D2131" i="1"/>
  <c r="P2131" i="1" s="1" a="1"/>
  <c r="P2131" i="1" s="1"/>
  <c r="R2131" i="1" s="1"/>
  <c r="W2131" i="1"/>
  <c r="B2132" i="1"/>
  <c r="J2128" i="5" s="1"/>
  <c r="C2132" i="1"/>
  <c r="D2132" i="1"/>
  <c r="P2132" i="1" s="1" a="1"/>
  <c r="P2132" i="1" s="1"/>
  <c r="R2132" i="1" s="1"/>
  <c r="W2132" i="1"/>
  <c r="B2133" i="1"/>
  <c r="J2129" i="5" s="1"/>
  <c r="C2133" i="1"/>
  <c r="D2133" i="1"/>
  <c r="P2133" i="1" s="1" a="1"/>
  <c r="P2133" i="1" s="1"/>
  <c r="R2133" i="1" s="1"/>
  <c r="W2133" i="1"/>
  <c r="B2134" i="1"/>
  <c r="J2130" i="5" s="1"/>
  <c r="C2134" i="1"/>
  <c r="D2134" i="1"/>
  <c r="P2134" i="1" s="1" a="1"/>
  <c r="P2134" i="1" s="1"/>
  <c r="R2134" i="1" s="1"/>
  <c r="W2134" i="1"/>
  <c r="B2135" i="1"/>
  <c r="J2131" i="5" s="1"/>
  <c r="C2135" i="1"/>
  <c r="D2135" i="1"/>
  <c r="P2135" i="1" s="1" a="1"/>
  <c r="P2135" i="1" s="1"/>
  <c r="R2135" i="1" s="1"/>
  <c r="W2135" i="1"/>
  <c r="B2136" i="1"/>
  <c r="J2132" i="5" s="1"/>
  <c r="C2136" i="1"/>
  <c r="D2136" i="1"/>
  <c r="P2136" i="1" s="1" a="1"/>
  <c r="P2136" i="1" s="1"/>
  <c r="R2136" i="1" s="1"/>
  <c r="W2136" i="1"/>
  <c r="B2137" i="1"/>
  <c r="J2133" i="5" s="1"/>
  <c r="C2137" i="1"/>
  <c r="D2137" i="1"/>
  <c r="P2137" i="1" s="1" a="1"/>
  <c r="P2137" i="1" s="1"/>
  <c r="R2137" i="1" s="1"/>
  <c r="W2137" i="1"/>
  <c r="B2138" i="1"/>
  <c r="J2134" i="5" s="1"/>
  <c r="C2138" i="1"/>
  <c r="D2138" i="1"/>
  <c r="P2138" i="1" s="1" a="1"/>
  <c r="P2138" i="1" s="1"/>
  <c r="R2138" i="1" s="1"/>
  <c r="W2138" i="1"/>
  <c r="B2139" i="1"/>
  <c r="J2135" i="5" s="1"/>
  <c r="C2139" i="1"/>
  <c r="D2139" i="1"/>
  <c r="P2139" i="1" s="1" a="1"/>
  <c r="P2139" i="1" s="1"/>
  <c r="R2139" i="1" s="1"/>
  <c r="W2139" i="1"/>
  <c r="B2140" i="1"/>
  <c r="J2136" i="5" s="1"/>
  <c r="C2140" i="1"/>
  <c r="D2140" i="1"/>
  <c r="P2140" i="1" s="1" a="1"/>
  <c r="P2140" i="1" s="1"/>
  <c r="R2140" i="1" s="1"/>
  <c r="W2140" i="1"/>
  <c r="B2141" i="1"/>
  <c r="J2137" i="5" s="1"/>
  <c r="C2141" i="1"/>
  <c r="D2141" i="1"/>
  <c r="P2141" i="1" s="1" a="1"/>
  <c r="P2141" i="1" s="1"/>
  <c r="R2141" i="1" s="1"/>
  <c r="W2141" i="1"/>
  <c r="B2142" i="1"/>
  <c r="J2138" i="5" s="1"/>
  <c r="C2142" i="1"/>
  <c r="D2142" i="1"/>
  <c r="P2142" i="1" s="1" a="1"/>
  <c r="P2142" i="1" s="1"/>
  <c r="R2142" i="1" s="1"/>
  <c r="W2142" i="1"/>
  <c r="B2143" i="1"/>
  <c r="J2139" i="5" s="1"/>
  <c r="C2143" i="1"/>
  <c r="D2143" i="1"/>
  <c r="P2143" i="1" s="1" a="1"/>
  <c r="P2143" i="1" s="1"/>
  <c r="R2143" i="1" s="1"/>
  <c r="W2143" i="1"/>
  <c r="B2144" i="1"/>
  <c r="J2140" i="5" s="1"/>
  <c r="C2144" i="1"/>
  <c r="D2144" i="1"/>
  <c r="P2144" i="1" s="1" a="1"/>
  <c r="P2144" i="1" s="1"/>
  <c r="R2144" i="1" s="1"/>
  <c r="W2144" i="1"/>
  <c r="B2145" i="1"/>
  <c r="J2141" i="5" s="1"/>
  <c r="C2145" i="1"/>
  <c r="D2145" i="1"/>
  <c r="P2145" i="1" s="1" a="1"/>
  <c r="P2145" i="1" s="1"/>
  <c r="R2145" i="1" s="1"/>
  <c r="W2145" i="1"/>
  <c r="B2146" i="1"/>
  <c r="J2142" i="5" s="1"/>
  <c r="C2146" i="1"/>
  <c r="D2146" i="1"/>
  <c r="P2146" i="1" s="1" a="1"/>
  <c r="P2146" i="1" s="1"/>
  <c r="R2146" i="1" s="1"/>
  <c r="W2146" i="1"/>
  <c r="B2147" i="1"/>
  <c r="J2143" i="5" s="1"/>
  <c r="C2147" i="1"/>
  <c r="D2147" i="1"/>
  <c r="P2147" i="1" s="1" a="1"/>
  <c r="P2147" i="1" s="1"/>
  <c r="R2147" i="1" s="1"/>
  <c r="W2147" i="1"/>
  <c r="B2148" i="1"/>
  <c r="J2144" i="5" s="1"/>
  <c r="C2148" i="1"/>
  <c r="D2148" i="1"/>
  <c r="P2148" i="1" s="1" a="1"/>
  <c r="P2148" i="1" s="1"/>
  <c r="R2148" i="1" s="1"/>
  <c r="W2148" i="1"/>
  <c r="B2149" i="1"/>
  <c r="J2145" i="5" s="1"/>
  <c r="C2149" i="1"/>
  <c r="D2149" i="1"/>
  <c r="P2149" i="1" s="1" a="1"/>
  <c r="P2149" i="1" s="1"/>
  <c r="R2149" i="1" s="1"/>
  <c r="W2149" i="1"/>
  <c r="B2150" i="1"/>
  <c r="J2146" i="5" s="1"/>
  <c r="C2150" i="1"/>
  <c r="D2150" i="1"/>
  <c r="P2150" i="1" s="1" a="1"/>
  <c r="P2150" i="1" s="1"/>
  <c r="R2150" i="1" s="1"/>
  <c r="W2150" i="1"/>
  <c r="B2151" i="1"/>
  <c r="J2147" i="5" s="1"/>
  <c r="C2151" i="1"/>
  <c r="D2151" i="1"/>
  <c r="P2151" i="1" s="1" a="1"/>
  <c r="P2151" i="1" s="1"/>
  <c r="R2151" i="1" s="1"/>
  <c r="W2151" i="1"/>
  <c r="B2152" i="1"/>
  <c r="J2148" i="5" s="1"/>
  <c r="C2152" i="1"/>
  <c r="D2152" i="1"/>
  <c r="P2152" i="1" s="1" a="1"/>
  <c r="P2152" i="1" s="1"/>
  <c r="R2152" i="1" s="1"/>
  <c r="W2152" i="1"/>
  <c r="B2153" i="1"/>
  <c r="J2149" i="5" s="1"/>
  <c r="C2153" i="1"/>
  <c r="D2153" i="1"/>
  <c r="P2153" i="1" s="1" a="1"/>
  <c r="P2153" i="1" s="1"/>
  <c r="R2153" i="1" s="1"/>
  <c r="W2153" i="1"/>
  <c r="B2154" i="1"/>
  <c r="J2150" i="5" s="1"/>
  <c r="C2154" i="1"/>
  <c r="D2154" i="1"/>
  <c r="P2154" i="1" s="1" a="1"/>
  <c r="P2154" i="1" s="1"/>
  <c r="R2154" i="1" s="1"/>
  <c r="W2154" i="1"/>
  <c r="B2155" i="1"/>
  <c r="J2151" i="5" s="1"/>
  <c r="C2155" i="1"/>
  <c r="D2155" i="1"/>
  <c r="P2155" i="1" s="1" a="1"/>
  <c r="P2155" i="1" s="1"/>
  <c r="R2155" i="1" s="1"/>
  <c r="W2155" i="1"/>
  <c r="B2156" i="1"/>
  <c r="J2152" i="5" s="1"/>
  <c r="C2156" i="1"/>
  <c r="D2156" i="1"/>
  <c r="P2156" i="1" s="1" a="1"/>
  <c r="P2156" i="1" s="1"/>
  <c r="R2156" i="1" s="1"/>
  <c r="W2156" i="1"/>
  <c r="B2157" i="1"/>
  <c r="J2153" i="5" s="1"/>
  <c r="C2157" i="1"/>
  <c r="D2157" i="1"/>
  <c r="P2157" i="1" s="1" a="1"/>
  <c r="P2157" i="1" s="1"/>
  <c r="R2157" i="1" s="1"/>
  <c r="W2157" i="1"/>
  <c r="B2158" i="1"/>
  <c r="J2154" i="5" s="1"/>
  <c r="C2158" i="1"/>
  <c r="D2158" i="1"/>
  <c r="P2158" i="1" s="1" a="1"/>
  <c r="P2158" i="1" s="1"/>
  <c r="R2158" i="1" s="1"/>
  <c r="W2158" i="1"/>
  <c r="B2159" i="1"/>
  <c r="J2155" i="5" s="1"/>
  <c r="C2159" i="1"/>
  <c r="D2159" i="1"/>
  <c r="P2159" i="1" s="1" a="1"/>
  <c r="P2159" i="1" s="1"/>
  <c r="R2159" i="1" s="1"/>
  <c r="W2159" i="1"/>
  <c r="B2160" i="1"/>
  <c r="J2156" i="5" s="1"/>
  <c r="C2160" i="1"/>
  <c r="D2160" i="1"/>
  <c r="P2160" i="1" s="1" a="1"/>
  <c r="P2160" i="1" s="1"/>
  <c r="R2160" i="1" s="1"/>
  <c r="W2160" i="1"/>
  <c r="B2161" i="1"/>
  <c r="J2157" i="5" s="1"/>
  <c r="C2161" i="1"/>
  <c r="D2161" i="1"/>
  <c r="P2161" i="1" s="1" a="1"/>
  <c r="P2161" i="1" s="1"/>
  <c r="R2161" i="1" s="1"/>
  <c r="W2161" i="1"/>
  <c r="B2162" i="1"/>
  <c r="J2158" i="5" s="1"/>
  <c r="C2162" i="1"/>
  <c r="D2162" i="1"/>
  <c r="P2162" i="1" s="1" a="1"/>
  <c r="P2162" i="1" s="1"/>
  <c r="R2162" i="1" s="1"/>
  <c r="W2162" i="1"/>
  <c r="B2163" i="1"/>
  <c r="J2159" i="5" s="1"/>
  <c r="C2163" i="1"/>
  <c r="D2163" i="1"/>
  <c r="P2163" i="1" s="1" a="1"/>
  <c r="P2163" i="1" s="1"/>
  <c r="R2163" i="1" s="1"/>
  <c r="W2163" i="1"/>
  <c r="B2164" i="1"/>
  <c r="J2160" i="5" s="1"/>
  <c r="C2164" i="1"/>
  <c r="D2164" i="1"/>
  <c r="P2164" i="1" s="1" a="1"/>
  <c r="P2164" i="1" s="1"/>
  <c r="R2164" i="1" s="1"/>
  <c r="W2164" i="1"/>
  <c r="B2165" i="1"/>
  <c r="J2161" i="5" s="1"/>
  <c r="C2165" i="1"/>
  <c r="D2165" i="1"/>
  <c r="P2165" i="1" s="1" a="1"/>
  <c r="P2165" i="1" s="1"/>
  <c r="R2165" i="1" s="1"/>
  <c r="W2165" i="1"/>
  <c r="B2166" i="1"/>
  <c r="J2162" i="5" s="1"/>
  <c r="C2166" i="1"/>
  <c r="D2166" i="1"/>
  <c r="P2166" i="1" s="1" a="1"/>
  <c r="P2166" i="1" s="1"/>
  <c r="R2166" i="1" s="1"/>
  <c r="W2166" i="1"/>
  <c r="B2167" i="1"/>
  <c r="J2163" i="5" s="1"/>
  <c r="C2167" i="1"/>
  <c r="D2167" i="1"/>
  <c r="P2167" i="1" s="1" a="1"/>
  <c r="P2167" i="1" s="1"/>
  <c r="R2167" i="1" s="1"/>
  <c r="W2167" i="1"/>
  <c r="B2168" i="1"/>
  <c r="J2164" i="5" s="1"/>
  <c r="C2168" i="1"/>
  <c r="D2168" i="1"/>
  <c r="P2168" i="1" s="1" a="1"/>
  <c r="P2168" i="1" s="1"/>
  <c r="R2168" i="1" s="1"/>
  <c r="W2168" i="1"/>
  <c r="B2169" i="1"/>
  <c r="J2165" i="5" s="1"/>
  <c r="C2169" i="1"/>
  <c r="D2169" i="1"/>
  <c r="P2169" i="1" s="1" a="1"/>
  <c r="P2169" i="1" s="1"/>
  <c r="R2169" i="1" s="1"/>
  <c r="W2169" i="1"/>
  <c r="B2170" i="1"/>
  <c r="J2166" i="5" s="1"/>
  <c r="C2170" i="1"/>
  <c r="D2170" i="1"/>
  <c r="P2170" i="1" s="1" a="1"/>
  <c r="P2170" i="1" s="1"/>
  <c r="R2170" i="1" s="1"/>
  <c r="W2170" i="1"/>
  <c r="B2171" i="1"/>
  <c r="J2167" i="5" s="1"/>
  <c r="C2171" i="1"/>
  <c r="D2171" i="1"/>
  <c r="P2171" i="1" s="1" a="1"/>
  <c r="P2171" i="1" s="1"/>
  <c r="R2171" i="1" s="1"/>
  <c r="W2171" i="1"/>
  <c r="B2172" i="1"/>
  <c r="J2168" i="5" s="1"/>
  <c r="C2172" i="1"/>
  <c r="D2172" i="1"/>
  <c r="P2172" i="1" s="1" a="1"/>
  <c r="P2172" i="1" s="1"/>
  <c r="R2172" i="1" s="1"/>
  <c r="W2172" i="1"/>
  <c r="B2173" i="1"/>
  <c r="J2169" i="5" s="1"/>
  <c r="C2173" i="1"/>
  <c r="D2173" i="1"/>
  <c r="P2173" i="1" s="1" a="1"/>
  <c r="P2173" i="1" s="1"/>
  <c r="R2173" i="1" s="1"/>
  <c r="W2173" i="1"/>
  <c r="B2174" i="1"/>
  <c r="J2170" i="5" s="1"/>
  <c r="C2174" i="1"/>
  <c r="D2174" i="1"/>
  <c r="P2174" i="1" s="1" a="1"/>
  <c r="P2174" i="1" s="1"/>
  <c r="R2174" i="1" s="1"/>
  <c r="W2174" i="1"/>
  <c r="B2175" i="1"/>
  <c r="J2171" i="5" s="1"/>
  <c r="C2175" i="1"/>
  <c r="D2175" i="1"/>
  <c r="P2175" i="1" s="1" a="1"/>
  <c r="P2175" i="1" s="1"/>
  <c r="R2175" i="1" s="1"/>
  <c r="W2175" i="1"/>
  <c r="B2176" i="1"/>
  <c r="J2172" i="5" s="1"/>
  <c r="C2176" i="1"/>
  <c r="D2176" i="1"/>
  <c r="P2176" i="1" s="1" a="1"/>
  <c r="P2176" i="1" s="1"/>
  <c r="R2176" i="1" s="1"/>
  <c r="W2176" i="1"/>
  <c r="B2177" i="1"/>
  <c r="J2173" i="5" s="1"/>
  <c r="C2177" i="1"/>
  <c r="D2177" i="1"/>
  <c r="P2177" i="1" s="1" a="1"/>
  <c r="P2177" i="1" s="1"/>
  <c r="R2177" i="1" s="1"/>
  <c r="W2177" i="1"/>
  <c r="B2178" i="1"/>
  <c r="J2174" i="5" s="1"/>
  <c r="C2178" i="1"/>
  <c r="D2178" i="1"/>
  <c r="P2178" i="1" s="1" a="1"/>
  <c r="P2178" i="1" s="1"/>
  <c r="R2178" i="1" s="1"/>
  <c r="W2178" i="1"/>
  <c r="B2179" i="1"/>
  <c r="J2175" i="5" s="1"/>
  <c r="C2179" i="1"/>
  <c r="D2179" i="1"/>
  <c r="P2179" i="1" s="1" a="1"/>
  <c r="P2179" i="1" s="1"/>
  <c r="R2179" i="1" s="1"/>
  <c r="W2179" i="1"/>
  <c r="B2180" i="1"/>
  <c r="J2176" i="5" s="1"/>
  <c r="C2180" i="1"/>
  <c r="D2180" i="1"/>
  <c r="P2180" i="1" s="1" a="1"/>
  <c r="P2180" i="1" s="1"/>
  <c r="R2180" i="1" s="1"/>
  <c r="W2180" i="1"/>
  <c r="B2181" i="1"/>
  <c r="J2177" i="5" s="1"/>
  <c r="C2181" i="1"/>
  <c r="D2181" i="1"/>
  <c r="P2181" i="1" s="1" a="1"/>
  <c r="P2181" i="1" s="1"/>
  <c r="R2181" i="1" s="1"/>
  <c r="W2181" i="1"/>
  <c r="B2182" i="1"/>
  <c r="J2178" i="5" s="1"/>
  <c r="C2182" i="1"/>
  <c r="D2182" i="1"/>
  <c r="P2182" i="1" s="1" a="1"/>
  <c r="P2182" i="1" s="1"/>
  <c r="R2182" i="1" s="1"/>
  <c r="W2182" i="1"/>
  <c r="B2183" i="1"/>
  <c r="J2179" i="5" s="1"/>
  <c r="C2183" i="1"/>
  <c r="D2183" i="1"/>
  <c r="P2183" i="1" s="1" a="1"/>
  <c r="P2183" i="1" s="1"/>
  <c r="R2183" i="1" s="1"/>
  <c r="W2183" i="1"/>
  <c r="B2184" i="1"/>
  <c r="J2180" i="5" s="1"/>
  <c r="C2184" i="1"/>
  <c r="D2184" i="1"/>
  <c r="P2184" i="1" s="1" a="1"/>
  <c r="P2184" i="1" s="1"/>
  <c r="R2184" i="1" s="1"/>
  <c r="W2184" i="1"/>
  <c r="B2185" i="1"/>
  <c r="J2181" i="5" s="1"/>
  <c r="C2185" i="1"/>
  <c r="D2185" i="1"/>
  <c r="P2185" i="1" s="1" a="1"/>
  <c r="P2185" i="1" s="1"/>
  <c r="R2185" i="1" s="1"/>
  <c r="W2185" i="1"/>
  <c r="B2186" i="1"/>
  <c r="J2182" i="5" s="1"/>
  <c r="C2186" i="1"/>
  <c r="D2186" i="1"/>
  <c r="P2186" i="1" s="1" a="1"/>
  <c r="P2186" i="1" s="1"/>
  <c r="R2186" i="1" s="1"/>
  <c r="W2186" i="1"/>
  <c r="B2187" i="1"/>
  <c r="J2183" i="5" s="1"/>
  <c r="C2187" i="1"/>
  <c r="D2187" i="1"/>
  <c r="P2187" i="1" s="1" a="1"/>
  <c r="P2187" i="1" s="1"/>
  <c r="R2187" i="1" s="1"/>
  <c r="W2187" i="1"/>
  <c r="B2188" i="1"/>
  <c r="J2184" i="5" s="1"/>
  <c r="C2188" i="1"/>
  <c r="D2188" i="1"/>
  <c r="P2188" i="1" s="1" a="1"/>
  <c r="P2188" i="1" s="1"/>
  <c r="R2188" i="1" s="1"/>
  <c r="W2188" i="1"/>
  <c r="B2189" i="1"/>
  <c r="J2185" i="5" s="1"/>
  <c r="C2189" i="1"/>
  <c r="D2189" i="1"/>
  <c r="P2189" i="1" s="1" a="1"/>
  <c r="P2189" i="1" s="1"/>
  <c r="R2189" i="1" s="1"/>
  <c r="W2189" i="1"/>
  <c r="B2190" i="1"/>
  <c r="J2186" i="5" s="1"/>
  <c r="C2190" i="1"/>
  <c r="D2190" i="1"/>
  <c r="P2190" i="1" s="1" a="1"/>
  <c r="P2190" i="1" s="1"/>
  <c r="R2190" i="1" s="1"/>
  <c r="W2190" i="1"/>
  <c r="B2191" i="1"/>
  <c r="J2187" i="5" s="1"/>
  <c r="C2191" i="1"/>
  <c r="D2191" i="1"/>
  <c r="P2191" i="1" s="1" a="1"/>
  <c r="P2191" i="1" s="1"/>
  <c r="R2191" i="1" s="1"/>
  <c r="W2191" i="1"/>
  <c r="B2192" i="1"/>
  <c r="J2188" i="5" s="1"/>
  <c r="C2192" i="1"/>
  <c r="D2192" i="1"/>
  <c r="P2192" i="1" s="1" a="1"/>
  <c r="P2192" i="1" s="1"/>
  <c r="R2192" i="1" s="1"/>
  <c r="W2192" i="1"/>
  <c r="B2193" i="1"/>
  <c r="J2189" i="5" s="1"/>
  <c r="C2193" i="1"/>
  <c r="D2193" i="1"/>
  <c r="P2193" i="1" s="1" a="1"/>
  <c r="P2193" i="1" s="1"/>
  <c r="R2193" i="1" s="1"/>
  <c r="W2193" i="1"/>
  <c r="B2194" i="1"/>
  <c r="J2190" i="5" s="1"/>
  <c r="C2194" i="1"/>
  <c r="D2194" i="1"/>
  <c r="P2194" i="1" s="1" a="1"/>
  <c r="P2194" i="1" s="1"/>
  <c r="R2194" i="1" s="1"/>
  <c r="W2194" i="1"/>
  <c r="B2195" i="1"/>
  <c r="J2191" i="5" s="1"/>
  <c r="C2195" i="1"/>
  <c r="D2195" i="1"/>
  <c r="P2195" i="1" s="1" a="1"/>
  <c r="P2195" i="1" s="1"/>
  <c r="R2195" i="1" s="1"/>
  <c r="W2195" i="1"/>
  <c r="B2196" i="1"/>
  <c r="J2192" i="5" s="1"/>
  <c r="C2196" i="1"/>
  <c r="D2196" i="1"/>
  <c r="P2196" i="1" s="1" a="1"/>
  <c r="P2196" i="1" s="1"/>
  <c r="R2196" i="1" s="1"/>
  <c r="W2196" i="1"/>
  <c r="B2197" i="1"/>
  <c r="J2193" i="5" s="1"/>
  <c r="C2197" i="1"/>
  <c r="D2197" i="1"/>
  <c r="P2197" i="1" s="1" a="1"/>
  <c r="P2197" i="1" s="1"/>
  <c r="R2197" i="1" s="1"/>
  <c r="W2197" i="1"/>
  <c r="B2198" i="1"/>
  <c r="J2194" i="5" s="1"/>
  <c r="C2198" i="1"/>
  <c r="D2198" i="1"/>
  <c r="P2198" i="1" s="1" a="1"/>
  <c r="P2198" i="1" s="1"/>
  <c r="R2198" i="1" s="1"/>
  <c r="W2198" i="1"/>
  <c r="B2199" i="1"/>
  <c r="J2195" i="5" s="1"/>
  <c r="C2199" i="1"/>
  <c r="D2199" i="1"/>
  <c r="P2199" i="1" s="1" a="1"/>
  <c r="P2199" i="1" s="1"/>
  <c r="R2199" i="1" s="1"/>
  <c r="W2199" i="1"/>
  <c r="B2200" i="1"/>
  <c r="J2196" i="5" s="1"/>
  <c r="C2200" i="1"/>
  <c r="D2200" i="1"/>
  <c r="P2200" i="1" s="1" a="1"/>
  <c r="P2200" i="1" s="1"/>
  <c r="R2200" i="1" s="1"/>
  <c r="W2200" i="1"/>
  <c r="B2201" i="1"/>
  <c r="J2197" i="5" s="1"/>
  <c r="C2201" i="1"/>
  <c r="D2201" i="1"/>
  <c r="P2201" i="1" s="1" a="1"/>
  <c r="P2201" i="1" s="1"/>
  <c r="R2201" i="1" s="1"/>
  <c r="W2201" i="1"/>
  <c r="B2202" i="1"/>
  <c r="J2198" i="5" s="1"/>
  <c r="C2202" i="1"/>
  <c r="D2202" i="1"/>
  <c r="P2202" i="1" s="1" a="1"/>
  <c r="P2202" i="1" s="1"/>
  <c r="R2202" i="1" s="1"/>
  <c r="W2202" i="1"/>
  <c r="B2203" i="1"/>
  <c r="J2199" i="5" s="1"/>
  <c r="C2203" i="1"/>
  <c r="D2203" i="1"/>
  <c r="P2203" i="1" s="1" a="1"/>
  <c r="P2203" i="1" s="1"/>
  <c r="R2203" i="1" s="1"/>
  <c r="W2203" i="1"/>
  <c r="B2204" i="1"/>
  <c r="J2200" i="5" s="1"/>
  <c r="C2204" i="1"/>
  <c r="D2204" i="1"/>
  <c r="P2204" i="1" s="1" a="1"/>
  <c r="P2204" i="1" s="1"/>
  <c r="R2204" i="1" s="1"/>
  <c r="W2204" i="1"/>
  <c r="B2205" i="1"/>
  <c r="J2201" i="5" s="1"/>
  <c r="C2205" i="1"/>
  <c r="D2205" i="1"/>
  <c r="P2205" i="1" s="1" a="1"/>
  <c r="P2205" i="1" s="1"/>
  <c r="R2205" i="1" s="1"/>
  <c r="W2205" i="1"/>
  <c r="B2206" i="1"/>
  <c r="J2202" i="5" s="1"/>
  <c r="C2206" i="1"/>
  <c r="D2206" i="1"/>
  <c r="P2206" i="1" s="1" a="1"/>
  <c r="P2206" i="1" s="1"/>
  <c r="R2206" i="1" s="1"/>
  <c r="W2206" i="1"/>
  <c r="B2207" i="1"/>
  <c r="J2203" i="5" s="1"/>
  <c r="C2207" i="1"/>
  <c r="D2207" i="1"/>
  <c r="P2207" i="1" s="1" a="1"/>
  <c r="P2207" i="1" s="1"/>
  <c r="R2207" i="1" s="1"/>
  <c r="W2207" i="1"/>
  <c r="B2208" i="1"/>
  <c r="J2204" i="5" s="1"/>
  <c r="C2208" i="1"/>
  <c r="D2208" i="1"/>
  <c r="P2208" i="1" s="1" a="1"/>
  <c r="P2208" i="1" s="1"/>
  <c r="R2208" i="1" s="1"/>
  <c r="W2208" i="1"/>
  <c r="B2209" i="1"/>
  <c r="J2205" i="5" s="1"/>
  <c r="C2209" i="1"/>
  <c r="D2209" i="1"/>
  <c r="P2209" i="1" s="1" a="1"/>
  <c r="P2209" i="1" s="1"/>
  <c r="R2209" i="1" s="1"/>
  <c r="W2209" i="1"/>
  <c r="B2210" i="1"/>
  <c r="J2206" i="5" s="1"/>
  <c r="C2210" i="1"/>
  <c r="D2210" i="1"/>
  <c r="P2210" i="1" s="1" a="1"/>
  <c r="P2210" i="1" s="1"/>
  <c r="R2210" i="1" s="1"/>
  <c r="W2210" i="1"/>
  <c r="B2211" i="1"/>
  <c r="J2207" i="5" s="1"/>
  <c r="C2211" i="1"/>
  <c r="D2211" i="1"/>
  <c r="P2211" i="1" s="1" a="1"/>
  <c r="P2211" i="1" s="1"/>
  <c r="R2211" i="1" s="1"/>
  <c r="W2211" i="1"/>
  <c r="B2212" i="1"/>
  <c r="J2208" i="5" s="1"/>
  <c r="C2212" i="1"/>
  <c r="D2212" i="1"/>
  <c r="P2212" i="1" s="1" a="1"/>
  <c r="P2212" i="1" s="1"/>
  <c r="R2212" i="1" s="1"/>
  <c r="W2212" i="1"/>
  <c r="B2213" i="1"/>
  <c r="J2209" i="5" s="1"/>
  <c r="C2213" i="1"/>
  <c r="D2213" i="1"/>
  <c r="P2213" i="1" s="1" a="1"/>
  <c r="P2213" i="1" s="1"/>
  <c r="R2213" i="1" s="1"/>
  <c r="W2213" i="1"/>
  <c r="B2214" i="1"/>
  <c r="J2210" i="5" s="1"/>
  <c r="C2214" i="1"/>
  <c r="D2214" i="1"/>
  <c r="P2214" i="1" s="1" a="1"/>
  <c r="P2214" i="1" s="1"/>
  <c r="R2214" i="1" s="1"/>
  <c r="W2214" i="1"/>
  <c r="B2215" i="1"/>
  <c r="J2211" i="5" s="1"/>
  <c r="C2215" i="1"/>
  <c r="D2215" i="1"/>
  <c r="P2215" i="1" s="1" a="1"/>
  <c r="P2215" i="1" s="1"/>
  <c r="R2215" i="1" s="1"/>
  <c r="W2215" i="1"/>
  <c r="B2216" i="1"/>
  <c r="J2212" i="5" s="1"/>
  <c r="C2216" i="1"/>
  <c r="D2216" i="1"/>
  <c r="P2216" i="1" s="1" a="1"/>
  <c r="P2216" i="1" s="1"/>
  <c r="R2216" i="1" s="1"/>
  <c r="W2216" i="1"/>
  <c r="B2217" i="1"/>
  <c r="J2213" i="5" s="1"/>
  <c r="C2217" i="1"/>
  <c r="D2217" i="1"/>
  <c r="P2217" i="1" s="1" a="1"/>
  <c r="P2217" i="1" s="1"/>
  <c r="R2217" i="1" s="1"/>
  <c r="W2217" i="1"/>
  <c r="B2218" i="1"/>
  <c r="J2214" i="5" s="1"/>
  <c r="C2218" i="1"/>
  <c r="D2218" i="1"/>
  <c r="P2218" i="1" s="1" a="1"/>
  <c r="P2218" i="1" s="1"/>
  <c r="R2218" i="1" s="1"/>
  <c r="W2218" i="1"/>
  <c r="B2219" i="1"/>
  <c r="J2215" i="5" s="1"/>
  <c r="C2219" i="1"/>
  <c r="D2219" i="1"/>
  <c r="P2219" i="1" s="1" a="1"/>
  <c r="P2219" i="1" s="1"/>
  <c r="R2219" i="1" s="1"/>
  <c r="W2219" i="1"/>
  <c r="B2220" i="1"/>
  <c r="J2216" i="5" s="1"/>
  <c r="C2220" i="1"/>
  <c r="D2220" i="1"/>
  <c r="P2220" i="1" s="1" a="1"/>
  <c r="P2220" i="1" s="1"/>
  <c r="R2220" i="1" s="1"/>
  <c r="W2220" i="1"/>
  <c r="B2221" i="1"/>
  <c r="J2217" i="5" s="1"/>
  <c r="C2221" i="1"/>
  <c r="D2221" i="1"/>
  <c r="P2221" i="1" s="1" a="1"/>
  <c r="P2221" i="1" s="1"/>
  <c r="R2221" i="1" s="1"/>
  <c r="W2221" i="1"/>
  <c r="B2222" i="1"/>
  <c r="J2218" i="5" s="1"/>
  <c r="C2222" i="1"/>
  <c r="D2222" i="1"/>
  <c r="P2222" i="1" s="1" a="1"/>
  <c r="P2222" i="1" s="1"/>
  <c r="R2222" i="1" s="1"/>
  <c r="W2222" i="1"/>
  <c r="B2223" i="1"/>
  <c r="J2219" i="5" s="1"/>
  <c r="C2223" i="1"/>
  <c r="D2223" i="1"/>
  <c r="P2223" i="1" s="1" a="1"/>
  <c r="P2223" i="1" s="1"/>
  <c r="R2223" i="1" s="1"/>
  <c r="W2223" i="1"/>
  <c r="B2224" i="1"/>
  <c r="J2220" i="5" s="1"/>
  <c r="C2224" i="1"/>
  <c r="D2224" i="1"/>
  <c r="P2224" i="1" s="1" a="1"/>
  <c r="P2224" i="1" s="1"/>
  <c r="R2224" i="1" s="1"/>
  <c r="W2224" i="1"/>
  <c r="B2225" i="1"/>
  <c r="J2221" i="5" s="1"/>
  <c r="C2225" i="1"/>
  <c r="D2225" i="1"/>
  <c r="P2225" i="1" s="1" a="1"/>
  <c r="P2225" i="1" s="1"/>
  <c r="R2225" i="1" s="1"/>
  <c r="W2225" i="1"/>
  <c r="B2226" i="1"/>
  <c r="J2222" i="5" s="1"/>
  <c r="C2226" i="1"/>
  <c r="D2226" i="1"/>
  <c r="P2226" i="1" s="1" a="1"/>
  <c r="P2226" i="1" s="1"/>
  <c r="R2226" i="1" s="1"/>
  <c r="W2226" i="1"/>
  <c r="B2227" i="1"/>
  <c r="J2223" i="5" s="1"/>
  <c r="C2227" i="1"/>
  <c r="D2227" i="1"/>
  <c r="P2227" i="1" s="1" a="1"/>
  <c r="P2227" i="1" s="1"/>
  <c r="R2227" i="1" s="1"/>
  <c r="W2227" i="1"/>
  <c r="B2228" i="1"/>
  <c r="J2224" i="5" s="1"/>
  <c r="C2228" i="1"/>
  <c r="D2228" i="1"/>
  <c r="P2228" i="1" s="1" a="1"/>
  <c r="P2228" i="1" s="1"/>
  <c r="R2228" i="1" s="1"/>
  <c r="W2228" i="1"/>
  <c r="B2229" i="1"/>
  <c r="J2225" i="5" s="1"/>
  <c r="C2229" i="1"/>
  <c r="D2229" i="1"/>
  <c r="P2229" i="1" s="1" a="1"/>
  <c r="P2229" i="1" s="1"/>
  <c r="R2229" i="1" s="1"/>
  <c r="W2229" i="1"/>
  <c r="B2230" i="1"/>
  <c r="J2226" i="5" s="1"/>
  <c r="C2230" i="1"/>
  <c r="D2230" i="1"/>
  <c r="P2230" i="1" s="1" a="1"/>
  <c r="P2230" i="1" s="1"/>
  <c r="R2230" i="1" s="1"/>
  <c r="W2230" i="1"/>
  <c r="B2231" i="1"/>
  <c r="J2227" i="5" s="1"/>
  <c r="C2231" i="1"/>
  <c r="D2231" i="1"/>
  <c r="P2231" i="1" s="1" a="1"/>
  <c r="P2231" i="1" s="1"/>
  <c r="R2231" i="1" s="1"/>
  <c r="W2231" i="1"/>
  <c r="B2232" i="1"/>
  <c r="J2228" i="5" s="1"/>
  <c r="C2232" i="1"/>
  <c r="D2232" i="1"/>
  <c r="P2232" i="1" s="1" a="1"/>
  <c r="P2232" i="1" s="1"/>
  <c r="R2232" i="1" s="1"/>
  <c r="W2232" i="1"/>
  <c r="B2233" i="1"/>
  <c r="J2229" i="5" s="1"/>
  <c r="C2233" i="1"/>
  <c r="D2233" i="1"/>
  <c r="P2233" i="1" s="1" a="1"/>
  <c r="P2233" i="1" s="1"/>
  <c r="R2233" i="1" s="1"/>
  <c r="W2233" i="1"/>
  <c r="B2234" i="1"/>
  <c r="J2230" i="5" s="1"/>
  <c r="C2234" i="1"/>
  <c r="D2234" i="1"/>
  <c r="P2234" i="1" s="1" a="1"/>
  <c r="P2234" i="1" s="1"/>
  <c r="R2234" i="1" s="1"/>
  <c r="W2234" i="1"/>
  <c r="B2235" i="1"/>
  <c r="J2231" i="5" s="1"/>
  <c r="C2235" i="1"/>
  <c r="D2235" i="1"/>
  <c r="P2235" i="1" s="1" a="1"/>
  <c r="P2235" i="1" s="1"/>
  <c r="R2235" i="1" s="1"/>
  <c r="W2235" i="1"/>
  <c r="B2236" i="1"/>
  <c r="J2232" i="5" s="1"/>
  <c r="C2236" i="1"/>
  <c r="D2236" i="1"/>
  <c r="P2236" i="1" s="1" a="1"/>
  <c r="P2236" i="1" s="1"/>
  <c r="R2236" i="1" s="1"/>
  <c r="W2236" i="1"/>
  <c r="B2237" i="1"/>
  <c r="J2233" i="5" s="1"/>
  <c r="C2237" i="1"/>
  <c r="D2237" i="1"/>
  <c r="P2237" i="1" s="1" a="1"/>
  <c r="P2237" i="1" s="1"/>
  <c r="R2237" i="1" s="1"/>
  <c r="W2237" i="1"/>
  <c r="B2238" i="1"/>
  <c r="J2234" i="5" s="1"/>
  <c r="C2238" i="1"/>
  <c r="D2238" i="1"/>
  <c r="P2238" i="1" s="1" a="1"/>
  <c r="P2238" i="1" s="1"/>
  <c r="R2238" i="1" s="1"/>
  <c r="W2238" i="1"/>
  <c r="B2239" i="1"/>
  <c r="J2235" i="5" s="1"/>
  <c r="C2239" i="1"/>
  <c r="D2239" i="1"/>
  <c r="P2239" i="1" s="1" a="1"/>
  <c r="P2239" i="1" s="1"/>
  <c r="R2239" i="1" s="1"/>
  <c r="W2239" i="1"/>
  <c r="B2240" i="1"/>
  <c r="J2236" i="5" s="1"/>
  <c r="C2240" i="1"/>
  <c r="D2240" i="1"/>
  <c r="P2240" i="1" s="1" a="1"/>
  <c r="P2240" i="1" s="1"/>
  <c r="R2240" i="1" s="1"/>
  <c r="W2240" i="1"/>
  <c r="B2241" i="1"/>
  <c r="J2237" i="5" s="1"/>
  <c r="C2241" i="1"/>
  <c r="D2241" i="1"/>
  <c r="P2241" i="1" s="1" a="1"/>
  <c r="P2241" i="1" s="1"/>
  <c r="R2241" i="1" s="1"/>
  <c r="W2241" i="1"/>
  <c r="B2242" i="1"/>
  <c r="J2238" i="5" s="1"/>
  <c r="C2242" i="1"/>
  <c r="D2242" i="1"/>
  <c r="P2242" i="1" s="1" a="1"/>
  <c r="P2242" i="1" s="1"/>
  <c r="R2242" i="1" s="1"/>
  <c r="W2242" i="1"/>
  <c r="B2243" i="1"/>
  <c r="J2239" i="5" s="1"/>
  <c r="C2243" i="1"/>
  <c r="D2243" i="1"/>
  <c r="P2243" i="1" s="1" a="1"/>
  <c r="P2243" i="1" s="1"/>
  <c r="R2243" i="1" s="1"/>
  <c r="W2243" i="1"/>
  <c r="B2244" i="1"/>
  <c r="J2240" i="5" s="1"/>
  <c r="C2244" i="1"/>
  <c r="D2244" i="1"/>
  <c r="P2244" i="1" s="1" a="1"/>
  <c r="P2244" i="1" s="1"/>
  <c r="R2244" i="1" s="1"/>
  <c r="W2244" i="1"/>
  <c r="B2245" i="1"/>
  <c r="J2241" i="5" s="1"/>
  <c r="C2245" i="1"/>
  <c r="D2245" i="1"/>
  <c r="P2245" i="1" s="1" a="1"/>
  <c r="P2245" i="1" s="1"/>
  <c r="R2245" i="1" s="1"/>
  <c r="W2245" i="1"/>
  <c r="B2246" i="1"/>
  <c r="J2242" i="5" s="1"/>
  <c r="C2246" i="1"/>
  <c r="D2246" i="1"/>
  <c r="P2246" i="1" s="1" a="1"/>
  <c r="P2246" i="1" s="1"/>
  <c r="R2246" i="1" s="1"/>
  <c r="W2246" i="1"/>
  <c r="B2247" i="1"/>
  <c r="J2243" i="5" s="1"/>
  <c r="C2247" i="1"/>
  <c r="D2247" i="1"/>
  <c r="P2247" i="1" s="1" a="1"/>
  <c r="P2247" i="1" s="1"/>
  <c r="R2247" i="1" s="1"/>
  <c r="W2247" i="1"/>
  <c r="B2248" i="1"/>
  <c r="J2244" i="5" s="1"/>
  <c r="C2248" i="1"/>
  <c r="D2248" i="1"/>
  <c r="P2248" i="1" s="1" a="1"/>
  <c r="P2248" i="1" s="1"/>
  <c r="R2248" i="1" s="1"/>
  <c r="W2248" i="1"/>
  <c r="B2249" i="1"/>
  <c r="J2245" i="5" s="1"/>
  <c r="C2249" i="1"/>
  <c r="D2249" i="1"/>
  <c r="P2249" i="1" s="1" a="1"/>
  <c r="P2249" i="1" s="1"/>
  <c r="R2249" i="1" s="1"/>
  <c r="W2249" i="1"/>
  <c r="B2250" i="1"/>
  <c r="J2246" i="5" s="1"/>
  <c r="C2250" i="1"/>
  <c r="D2250" i="1"/>
  <c r="P2250" i="1" s="1" a="1"/>
  <c r="P2250" i="1" s="1"/>
  <c r="R2250" i="1" s="1"/>
  <c r="W2250" i="1"/>
  <c r="B2251" i="1"/>
  <c r="J2247" i="5" s="1"/>
  <c r="C2251" i="1"/>
  <c r="D2251" i="1"/>
  <c r="P2251" i="1" s="1" a="1"/>
  <c r="P2251" i="1" s="1"/>
  <c r="R2251" i="1" s="1"/>
  <c r="W2251" i="1"/>
  <c r="B2252" i="1"/>
  <c r="J2248" i="5" s="1"/>
  <c r="C2252" i="1"/>
  <c r="D2252" i="1"/>
  <c r="P2252" i="1" s="1" a="1"/>
  <c r="P2252" i="1" s="1"/>
  <c r="R2252" i="1" s="1"/>
  <c r="W2252" i="1"/>
  <c r="B2253" i="1"/>
  <c r="J2249" i="5" s="1"/>
  <c r="C2253" i="1"/>
  <c r="D2253" i="1"/>
  <c r="P2253" i="1" s="1" a="1"/>
  <c r="P2253" i="1" s="1"/>
  <c r="R2253" i="1" s="1"/>
  <c r="W2253" i="1"/>
  <c r="B2254" i="1"/>
  <c r="J2250" i="5" s="1"/>
  <c r="C2254" i="1"/>
  <c r="D2254" i="1"/>
  <c r="P2254" i="1" s="1" a="1"/>
  <c r="P2254" i="1" s="1"/>
  <c r="R2254" i="1" s="1"/>
  <c r="W2254" i="1"/>
  <c r="B2255" i="1"/>
  <c r="J2251" i="5" s="1"/>
  <c r="C2255" i="1"/>
  <c r="D2255" i="1"/>
  <c r="P2255" i="1" s="1" a="1"/>
  <c r="P2255" i="1" s="1"/>
  <c r="R2255" i="1" s="1"/>
  <c r="W2255" i="1"/>
  <c r="B2256" i="1"/>
  <c r="J2252" i="5" s="1"/>
  <c r="C2256" i="1"/>
  <c r="D2256" i="1"/>
  <c r="P2256" i="1" s="1" a="1"/>
  <c r="P2256" i="1" s="1"/>
  <c r="R2256" i="1" s="1"/>
  <c r="W2256" i="1"/>
  <c r="B2257" i="1"/>
  <c r="J2253" i="5" s="1"/>
  <c r="C2257" i="1"/>
  <c r="D2257" i="1"/>
  <c r="P2257" i="1" s="1" a="1"/>
  <c r="P2257" i="1" s="1"/>
  <c r="R2257" i="1" s="1"/>
  <c r="W2257" i="1"/>
  <c r="B2258" i="1"/>
  <c r="J2254" i="5" s="1"/>
  <c r="C2258" i="1"/>
  <c r="D2258" i="1"/>
  <c r="P2258" i="1" s="1" a="1"/>
  <c r="P2258" i="1" s="1"/>
  <c r="R2258" i="1" s="1"/>
  <c r="W2258" i="1"/>
  <c r="B2259" i="1"/>
  <c r="J2255" i="5" s="1"/>
  <c r="C2259" i="1"/>
  <c r="D2259" i="1"/>
  <c r="P2259" i="1" s="1" a="1"/>
  <c r="P2259" i="1" s="1"/>
  <c r="R2259" i="1" s="1"/>
  <c r="W2259" i="1"/>
  <c r="B2260" i="1"/>
  <c r="J2256" i="5" s="1"/>
  <c r="C2260" i="1"/>
  <c r="D2260" i="1"/>
  <c r="P2260" i="1" s="1" a="1"/>
  <c r="P2260" i="1" s="1"/>
  <c r="R2260" i="1" s="1"/>
  <c r="W2260" i="1"/>
  <c r="B2261" i="1"/>
  <c r="J2257" i="5" s="1"/>
  <c r="C2261" i="1"/>
  <c r="D2261" i="1"/>
  <c r="P2261" i="1" s="1" a="1"/>
  <c r="P2261" i="1" s="1"/>
  <c r="R2261" i="1" s="1"/>
  <c r="W2261" i="1"/>
  <c r="B2262" i="1"/>
  <c r="J2258" i="5" s="1"/>
  <c r="C2262" i="1"/>
  <c r="D2262" i="1"/>
  <c r="P2262" i="1" s="1" a="1"/>
  <c r="P2262" i="1" s="1"/>
  <c r="R2262" i="1" s="1"/>
  <c r="W2262" i="1"/>
  <c r="B2263" i="1"/>
  <c r="J2259" i="5" s="1"/>
  <c r="C2263" i="1"/>
  <c r="D2263" i="1"/>
  <c r="P2263" i="1" s="1" a="1"/>
  <c r="P2263" i="1" s="1"/>
  <c r="R2263" i="1" s="1"/>
  <c r="W2263" i="1"/>
  <c r="B2264" i="1"/>
  <c r="J2260" i="5" s="1"/>
  <c r="C2264" i="1"/>
  <c r="D2264" i="1"/>
  <c r="P2264" i="1" s="1" a="1"/>
  <c r="P2264" i="1" s="1"/>
  <c r="R2264" i="1" s="1"/>
  <c r="W2264" i="1"/>
  <c r="B2265" i="1"/>
  <c r="J2261" i="5" s="1"/>
  <c r="C2265" i="1"/>
  <c r="D2265" i="1"/>
  <c r="P2265" i="1" s="1" a="1"/>
  <c r="P2265" i="1" s="1"/>
  <c r="R2265" i="1" s="1"/>
  <c r="W2265" i="1"/>
  <c r="B2266" i="1"/>
  <c r="J2262" i="5" s="1"/>
  <c r="C2266" i="1"/>
  <c r="D2266" i="1"/>
  <c r="P2266" i="1" s="1" a="1"/>
  <c r="P2266" i="1" s="1"/>
  <c r="R2266" i="1" s="1"/>
  <c r="W2266" i="1"/>
  <c r="B2267" i="1"/>
  <c r="J2263" i="5" s="1"/>
  <c r="C2267" i="1"/>
  <c r="D2267" i="1"/>
  <c r="P2267" i="1" s="1" a="1"/>
  <c r="P2267" i="1" s="1"/>
  <c r="R2267" i="1" s="1"/>
  <c r="W2267" i="1"/>
  <c r="B2268" i="1"/>
  <c r="J2264" i="5" s="1"/>
  <c r="C2268" i="1"/>
  <c r="D2268" i="1"/>
  <c r="P2268" i="1" s="1" a="1"/>
  <c r="P2268" i="1" s="1"/>
  <c r="R2268" i="1" s="1"/>
  <c r="W2268" i="1"/>
  <c r="B2269" i="1"/>
  <c r="J2265" i="5" s="1"/>
  <c r="C2269" i="1"/>
  <c r="D2269" i="1"/>
  <c r="P2269" i="1" s="1" a="1"/>
  <c r="P2269" i="1" s="1"/>
  <c r="R2269" i="1" s="1"/>
  <c r="W2269" i="1"/>
  <c r="B2270" i="1"/>
  <c r="J2266" i="5" s="1"/>
  <c r="C2270" i="1"/>
  <c r="D2270" i="1"/>
  <c r="P2270" i="1" s="1" a="1"/>
  <c r="P2270" i="1" s="1"/>
  <c r="R2270" i="1" s="1"/>
  <c r="W2270" i="1"/>
  <c r="B2271" i="1"/>
  <c r="J2267" i="5" s="1"/>
  <c r="C2271" i="1"/>
  <c r="D2271" i="1"/>
  <c r="P2271" i="1" s="1" a="1"/>
  <c r="P2271" i="1" s="1"/>
  <c r="R2271" i="1" s="1"/>
  <c r="W2271" i="1"/>
  <c r="B2272" i="1"/>
  <c r="J2268" i="5" s="1"/>
  <c r="C2272" i="1"/>
  <c r="D2272" i="1"/>
  <c r="P2272" i="1" s="1" a="1"/>
  <c r="P2272" i="1" s="1"/>
  <c r="R2272" i="1" s="1"/>
  <c r="W2272" i="1"/>
  <c r="B2273" i="1"/>
  <c r="J2269" i="5" s="1"/>
  <c r="C2273" i="1"/>
  <c r="D2273" i="1"/>
  <c r="P2273" i="1" s="1" a="1"/>
  <c r="P2273" i="1" s="1"/>
  <c r="R2273" i="1" s="1"/>
  <c r="W2273" i="1"/>
  <c r="B2274" i="1"/>
  <c r="J2270" i="5" s="1"/>
  <c r="C2274" i="1"/>
  <c r="D2274" i="1"/>
  <c r="P2274" i="1" s="1" a="1"/>
  <c r="P2274" i="1" s="1"/>
  <c r="R2274" i="1" s="1"/>
  <c r="W2274" i="1"/>
  <c r="B2275" i="1"/>
  <c r="J2271" i="5" s="1"/>
  <c r="C2275" i="1"/>
  <c r="D2275" i="1"/>
  <c r="P2275" i="1" s="1" a="1"/>
  <c r="P2275" i="1" s="1"/>
  <c r="R2275" i="1" s="1"/>
  <c r="W2275" i="1"/>
  <c r="B2276" i="1"/>
  <c r="J2272" i="5" s="1"/>
  <c r="C2276" i="1"/>
  <c r="D2276" i="1"/>
  <c r="P2276" i="1" s="1" a="1"/>
  <c r="P2276" i="1" s="1"/>
  <c r="R2276" i="1" s="1"/>
  <c r="W2276" i="1"/>
  <c r="B2277" i="1"/>
  <c r="J2273" i="5" s="1"/>
  <c r="C2277" i="1"/>
  <c r="D2277" i="1"/>
  <c r="P2277" i="1" s="1" a="1"/>
  <c r="P2277" i="1" s="1"/>
  <c r="R2277" i="1" s="1"/>
  <c r="W2277" i="1"/>
  <c r="B2278" i="1"/>
  <c r="J2274" i="5" s="1"/>
  <c r="C2278" i="1"/>
  <c r="D2278" i="1"/>
  <c r="P2278" i="1" s="1" a="1"/>
  <c r="P2278" i="1" s="1"/>
  <c r="R2278" i="1" s="1"/>
  <c r="W2278" i="1"/>
  <c r="B2279" i="1"/>
  <c r="J2275" i="5" s="1"/>
  <c r="C2279" i="1"/>
  <c r="D2279" i="1"/>
  <c r="P2279" i="1" s="1" a="1"/>
  <c r="P2279" i="1" s="1"/>
  <c r="R2279" i="1" s="1"/>
  <c r="W2279" i="1"/>
  <c r="B2280" i="1"/>
  <c r="J2276" i="5" s="1"/>
  <c r="C2280" i="1"/>
  <c r="D2280" i="1"/>
  <c r="P2280" i="1" s="1" a="1"/>
  <c r="P2280" i="1" s="1"/>
  <c r="R2280" i="1" s="1"/>
  <c r="W2280" i="1"/>
  <c r="B2281" i="1"/>
  <c r="J2277" i="5" s="1"/>
  <c r="C2281" i="1"/>
  <c r="D2281" i="1"/>
  <c r="P2281" i="1" s="1" a="1"/>
  <c r="P2281" i="1" s="1"/>
  <c r="R2281" i="1" s="1"/>
  <c r="W2281" i="1"/>
  <c r="B2282" i="1"/>
  <c r="J2278" i="5" s="1"/>
  <c r="C2282" i="1"/>
  <c r="D2282" i="1"/>
  <c r="P2282" i="1" s="1" a="1"/>
  <c r="P2282" i="1" s="1"/>
  <c r="R2282" i="1" s="1"/>
  <c r="W2282" i="1"/>
  <c r="B2283" i="1"/>
  <c r="J2279" i="5" s="1"/>
  <c r="C2283" i="1"/>
  <c r="D2283" i="1"/>
  <c r="P2283" i="1" s="1" a="1"/>
  <c r="P2283" i="1" s="1"/>
  <c r="R2283" i="1" s="1"/>
  <c r="W2283" i="1"/>
  <c r="B2284" i="1"/>
  <c r="J2280" i="5" s="1"/>
  <c r="C2284" i="1"/>
  <c r="D2284" i="1"/>
  <c r="P2284" i="1" s="1" a="1"/>
  <c r="P2284" i="1" s="1"/>
  <c r="R2284" i="1" s="1"/>
  <c r="W2284" i="1"/>
  <c r="B2285" i="1"/>
  <c r="J2281" i="5" s="1"/>
  <c r="C2285" i="1"/>
  <c r="D2285" i="1"/>
  <c r="P2285" i="1" s="1" a="1"/>
  <c r="P2285" i="1" s="1"/>
  <c r="R2285" i="1" s="1"/>
  <c r="W2285" i="1"/>
  <c r="B2286" i="1"/>
  <c r="J2282" i="5" s="1"/>
  <c r="C2286" i="1"/>
  <c r="D2286" i="1"/>
  <c r="P2286" i="1" s="1" a="1"/>
  <c r="P2286" i="1" s="1"/>
  <c r="R2286" i="1" s="1"/>
  <c r="W2286" i="1"/>
  <c r="B2287" i="1"/>
  <c r="J2283" i="5" s="1"/>
  <c r="C2287" i="1"/>
  <c r="D2287" i="1"/>
  <c r="P2287" i="1" s="1" a="1"/>
  <c r="P2287" i="1" s="1"/>
  <c r="R2287" i="1" s="1"/>
  <c r="W2287" i="1"/>
  <c r="B2288" i="1"/>
  <c r="J2284" i="5" s="1"/>
  <c r="C2288" i="1"/>
  <c r="D2288" i="1"/>
  <c r="P2288" i="1" s="1" a="1"/>
  <c r="P2288" i="1" s="1"/>
  <c r="R2288" i="1" s="1"/>
  <c r="W2288" i="1"/>
  <c r="B2289" i="1"/>
  <c r="J2285" i="5" s="1"/>
  <c r="C2289" i="1"/>
  <c r="D2289" i="1"/>
  <c r="P2289" i="1" s="1" a="1"/>
  <c r="P2289" i="1" s="1"/>
  <c r="R2289" i="1" s="1"/>
  <c r="W2289" i="1"/>
  <c r="B2290" i="1"/>
  <c r="J2286" i="5" s="1"/>
  <c r="C2290" i="1"/>
  <c r="D2290" i="1"/>
  <c r="P2290" i="1" s="1" a="1"/>
  <c r="P2290" i="1" s="1"/>
  <c r="R2290" i="1" s="1"/>
  <c r="W2290" i="1"/>
  <c r="B2291" i="1"/>
  <c r="J2287" i="5" s="1"/>
  <c r="C2291" i="1"/>
  <c r="D2291" i="1"/>
  <c r="P2291" i="1" s="1" a="1"/>
  <c r="P2291" i="1" s="1"/>
  <c r="R2291" i="1" s="1"/>
  <c r="W2291" i="1"/>
  <c r="B2292" i="1"/>
  <c r="J2288" i="5" s="1"/>
  <c r="C2292" i="1"/>
  <c r="D2292" i="1"/>
  <c r="P2292" i="1" s="1" a="1"/>
  <c r="P2292" i="1" s="1"/>
  <c r="R2292" i="1" s="1"/>
  <c r="W2292" i="1"/>
  <c r="B2293" i="1"/>
  <c r="J2289" i="5" s="1"/>
  <c r="C2293" i="1"/>
  <c r="D2293" i="1"/>
  <c r="P2293" i="1" s="1" a="1"/>
  <c r="P2293" i="1" s="1"/>
  <c r="R2293" i="1" s="1"/>
  <c r="W2293" i="1"/>
  <c r="B2294" i="1"/>
  <c r="J2290" i="5" s="1"/>
  <c r="C2294" i="1"/>
  <c r="D2294" i="1"/>
  <c r="P2294" i="1" s="1" a="1"/>
  <c r="P2294" i="1" s="1"/>
  <c r="R2294" i="1" s="1"/>
  <c r="W2294" i="1"/>
  <c r="B2295" i="1"/>
  <c r="J2291" i="5" s="1"/>
  <c r="C2295" i="1"/>
  <c r="D2295" i="1"/>
  <c r="P2295" i="1" s="1" a="1"/>
  <c r="P2295" i="1" s="1"/>
  <c r="R2295" i="1" s="1"/>
  <c r="W2295" i="1"/>
  <c r="B2296" i="1"/>
  <c r="J2292" i="5" s="1"/>
  <c r="C2296" i="1"/>
  <c r="D2296" i="1"/>
  <c r="P2296" i="1" s="1" a="1"/>
  <c r="P2296" i="1" s="1"/>
  <c r="R2296" i="1" s="1"/>
  <c r="W2296" i="1"/>
  <c r="B2297" i="1"/>
  <c r="J2293" i="5" s="1"/>
  <c r="C2297" i="1"/>
  <c r="D2297" i="1"/>
  <c r="P2297" i="1" s="1" a="1"/>
  <c r="P2297" i="1" s="1"/>
  <c r="R2297" i="1" s="1"/>
  <c r="W2297" i="1"/>
  <c r="B2298" i="1"/>
  <c r="J2294" i="5" s="1"/>
  <c r="C2298" i="1"/>
  <c r="D2298" i="1"/>
  <c r="P2298" i="1" s="1" a="1"/>
  <c r="P2298" i="1" s="1"/>
  <c r="R2298" i="1" s="1"/>
  <c r="W2298" i="1"/>
  <c r="B2299" i="1"/>
  <c r="J2295" i="5" s="1"/>
  <c r="C2299" i="1"/>
  <c r="D2299" i="1"/>
  <c r="P2299" i="1" s="1" a="1"/>
  <c r="P2299" i="1" s="1"/>
  <c r="R2299" i="1" s="1"/>
  <c r="W2299" i="1"/>
  <c r="B2300" i="1"/>
  <c r="J2296" i="5" s="1"/>
  <c r="C2300" i="1"/>
  <c r="D2300" i="1"/>
  <c r="P2300" i="1" s="1" a="1"/>
  <c r="P2300" i="1" s="1"/>
  <c r="R2300" i="1" s="1"/>
  <c r="W2300" i="1"/>
  <c r="B2301" i="1"/>
  <c r="J2297" i="5" s="1"/>
  <c r="C2301" i="1"/>
  <c r="D2301" i="1"/>
  <c r="P2301" i="1" s="1" a="1"/>
  <c r="P2301" i="1" s="1"/>
  <c r="R2301" i="1" s="1"/>
  <c r="W2301" i="1"/>
  <c r="B2302" i="1"/>
  <c r="J2298" i="5" s="1"/>
  <c r="C2302" i="1"/>
  <c r="D2302" i="1"/>
  <c r="P2302" i="1" s="1" a="1"/>
  <c r="P2302" i="1" s="1"/>
  <c r="R2302" i="1" s="1"/>
  <c r="W2302" i="1"/>
  <c r="B2303" i="1"/>
  <c r="J2299" i="5" s="1"/>
  <c r="C2303" i="1"/>
  <c r="D2303" i="1"/>
  <c r="P2303" i="1" s="1" a="1"/>
  <c r="P2303" i="1" s="1"/>
  <c r="R2303" i="1" s="1"/>
  <c r="W2303" i="1"/>
  <c r="B2304" i="1"/>
  <c r="J2300" i="5" s="1"/>
  <c r="C2304" i="1"/>
  <c r="D2304" i="1"/>
  <c r="P2304" i="1" s="1" a="1"/>
  <c r="P2304" i="1" s="1"/>
  <c r="R2304" i="1" s="1"/>
  <c r="W2304" i="1"/>
  <c r="B2305" i="1"/>
  <c r="J2301" i="5" s="1"/>
  <c r="C2305" i="1"/>
  <c r="D2305" i="1"/>
  <c r="P2305" i="1" s="1" a="1"/>
  <c r="P2305" i="1" s="1"/>
  <c r="R2305" i="1" s="1"/>
  <c r="W2305" i="1"/>
  <c r="B2306" i="1"/>
  <c r="J2302" i="5" s="1"/>
  <c r="C2306" i="1"/>
  <c r="D2306" i="1"/>
  <c r="P2306" i="1" s="1" a="1"/>
  <c r="P2306" i="1" s="1"/>
  <c r="R2306" i="1" s="1"/>
  <c r="W2306" i="1"/>
  <c r="B2307" i="1"/>
  <c r="J2303" i="5" s="1"/>
  <c r="C2307" i="1"/>
  <c r="D2307" i="1"/>
  <c r="P2307" i="1" s="1" a="1"/>
  <c r="P2307" i="1" s="1"/>
  <c r="R2307" i="1" s="1"/>
  <c r="W2307" i="1"/>
  <c r="B2308" i="1"/>
  <c r="J2304" i="5" s="1"/>
  <c r="C2308" i="1"/>
  <c r="D2308" i="1"/>
  <c r="P2308" i="1" s="1" a="1"/>
  <c r="P2308" i="1" s="1"/>
  <c r="R2308" i="1" s="1"/>
  <c r="W2308" i="1"/>
  <c r="B2309" i="1"/>
  <c r="J2305" i="5" s="1"/>
  <c r="C2309" i="1"/>
  <c r="D2309" i="1"/>
  <c r="P2309" i="1" s="1" a="1"/>
  <c r="P2309" i="1" s="1"/>
  <c r="R2309" i="1" s="1"/>
  <c r="W2309" i="1"/>
  <c r="B2310" i="1"/>
  <c r="J2306" i="5" s="1"/>
  <c r="C2310" i="1"/>
  <c r="D2310" i="1"/>
  <c r="P2310" i="1" s="1" a="1"/>
  <c r="P2310" i="1" s="1"/>
  <c r="R2310" i="1" s="1"/>
  <c r="W2310" i="1"/>
  <c r="B2311" i="1"/>
  <c r="J2307" i="5" s="1"/>
  <c r="C2311" i="1"/>
  <c r="D2311" i="1"/>
  <c r="P2311" i="1" s="1" a="1"/>
  <c r="P2311" i="1" s="1"/>
  <c r="R2311" i="1" s="1"/>
  <c r="W2311" i="1"/>
  <c r="B2312" i="1"/>
  <c r="J2308" i="5" s="1"/>
  <c r="C2312" i="1"/>
  <c r="D2312" i="1"/>
  <c r="P2312" i="1" s="1" a="1"/>
  <c r="P2312" i="1" s="1"/>
  <c r="R2312" i="1" s="1"/>
  <c r="W2312" i="1"/>
  <c r="B2313" i="1"/>
  <c r="J2309" i="5" s="1"/>
  <c r="C2313" i="1"/>
  <c r="D2313" i="1"/>
  <c r="P2313" i="1" s="1" a="1"/>
  <c r="P2313" i="1" s="1"/>
  <c r="R2313" i="1" s="1"/>
  <c r="W2313" i="1"/>
  <c r="B2314" i="1"/>
  <c r="J2310" i="5" s="1"/>
  <c r="C2314" i="1"/>
  <c r="D2314" i="1"/>
  <c r="P2314" i="1" s="1" a="1"/>
  <c r="P2314" i="1" s="1"/>
  <c r="R2314" i="1" s="1"/>
  <c r="W2314" i="1"/>
  <c r="B2315" i="1"/>
  <c r="J2311" i="5" s="1"/>
  <c r="C2315" i="1"/>
  <c r="D2315" i="1"/>
  <c r="P2315" i="1" s="1" a="1"/>
  <c r="P2315" i="1" s="1"/>
  <c r="R2315" i="1" s="1"/>
  <c r="W2315" i="1"/>
  <c r="B2316" i="1"/>
  <c r="J2312" i="5" s="1"/>
  <c r="C2316" i="1"/>
  <c r="D2316" i="1"/>
  <c r="P2316" i="1" s="1" a="1"/>
  <c r="P2316" i="1" s="1"/>
  <c r="R2316" i="1" s="1"/>
  <c r="W2316" i="1"/>
  <c r="B2317" i="1"/>
  <c r="J2313" i="5" s="1"/>
  <c r="C2317" i="1"/>
  <c r="D2317" i="1"/>
  <c r="P2317" i="1" s="1" a="1"/>
  <c r="P2317" i="1" s="1"/>
  <c r="R2317" i="1" s="1"/>
  <c r="W2317" i="1"/>
  <c r="B2318" i="1"/>
  <c r="J2314" i="5" s="1"/>
  <c r="C2318" i="1"/>
  <c r="D2318" i="1"/>
  <c r="P2318" i="1" s="1" a="1"/>
  <c r="P2318" i="1" s="1"/>
  <c r="R2318" i="1" s="1"/>
  <c r="W2318" i="1"/>
  <c r="B2319" i="1"/>
  <c r="J2315" i="5" s="1"/>
  <c r="C2319" i="1"/>
  <c r="D2319" i="1"/>
  <c r="P2319" i="1" s="1" a="1"/>
  <c r="P2319" i="1" s="1"/>
  <c r="R2319" i="1" s="1"/>
  <c r="W2319" i="1"/>
  <c r="B2320" i="1"/>
  <c r="J2316" i="5" s="1"/>
  <c r="C2320" i="1"/>
  <c r="D2320" i="1"/>
  <c r="P2320" i="1" s="1" a="1"/>
  <c r="P2320" i="1" s="1"/>
  <c r="R2320" i="1" s="1"/>
  <c r="W2320" i="1"/>
  <c r="B2321" i="1"/>
  <c r="J2317" i="5" s="1"/>
  <c r="C2321" i="1"/>
  <c r="D2321" i="1"/>
  <c r="P2321" i="1" s="1" a="1"/>
  <c r="P2321" i="1" s="1"/>
  <c r="R2321" i="1" s="1"/>
  <c r="W2321" i="1"/>
  <c r="B2322" i="1"/>
  <c r="J2318" i="5" s="1"/>
  <c r="C2322" i="1"/>
  <c r="D2322" i="1"/>
  <c r="P2322" i="1" s="1" a="1"/>
  <c r="P2322" i="1" s="1"/>
  <c r="R2322" i="1" s="1"/>
  <c r="W2322" i="1"/>
  <c r="B2323" i="1"/>
  <c r="J2319" i="5" s="1"/>
  <c r="C2323" i="1"/>
  <c r="D2323" i="1"/>
  <c r="P2323" i="1" s="1" a="1"/>
  <c r="P2323" i="1" s="1"/>
  <c r="R2323" i="1" s="1"/>
  <c r="W2323" i="1"/>
  <c r="B2324" i="1"/>
  <c r="J2320" i="5" s="1"/>
  <c r="C2324" i="1"/>
  <c r="D2324" i="1"/>
  <c r="P2324" i="1" s="1" a="1"/>
  <c r="P2324" i="1" s="1"/>
  <c r="R2324" i="1" s="1"/>
  <c r="W2324" i="1"/>
  <c r="B2325" i="1"/>
  <c r="J2321" i="5" s="1"/>
  <c r="C2325" i="1"/>
  <c r="D2325" i="1"/>
  <c r="P2325" i="1" s="1" a="1"/>
  <c r="P2325" i="1" s="1"/>
  <c r="R2325" i="1" s="1"/>
  <c r="W2325" i="1"/>
  <c r="B2326" i="1"/>
  <c r="J2322" i="5" s="1"/>
  <c r="C2326" i="1"/>
  <c r="D2326" i="1"/>
  <c r="P2326" i="1" s="1" a="1"/>
  <c r="P2326" i="1" s="1"/>
  <c r="R2326" i="1" s="1"/>
  <c r="W2326" i="1"/>
  <c r="B2327" i="1"/>
  <c r="J2323" i="5" s="1"/>
  <c r="C2327" i="1"/>
  <c r="D2327" i="1"/>
  <c r="P2327" i="1" s="1" a="1"/>
  <c r="P2327" i="1" s="1"/>
  <c r="R2327" i="1" s="1"/>
  <c r="W2327" i="1"/>
  <c r="B2328" i="1"/>
  <c r="J2324" i="5" s="1"/>
  <c r="C2328" i="1"/>
  <c r="D2328" i="1"/>
  <c r="P2328" i="1" s="1" a="1"/>
  <c r="P2328" i="1" s="1"/>
  <c r="R2328" i="1" s="1"/>
  <c r="W2328" i="1"/>
  <c r="B2329" i="1"/>
  <c r="J2325" i="5" s="1"/>
  <c r="C2329" i="1"/>
  <c r="D2329" i="1"/>
  <c r="P2329" i="1" s="1" a="1"/>
  <c r="P2329" i="1" s="1"/>
  <c r="R2329" i="1" s="1"/>
  <c r="W2329" i="1"/>
  <c r="B2330" i="1"/>
  <c r="J2326" i="5" s="1"/>
  <c r="C2330" i="1"/>
  <c r="D2330" i="1"/>
  <c r="P2330" i="1" s="1" a="1"/>
  <c r="P2330" i="1" s="1"/>
  <c r="R2330" i="1" s="1"/>
  <c r="W2330" i="1"/>
  <c r="B2331" i="1"/>
  <c r="J2327" i="5" s="1"/>
  <c r="C2331" i="1"/>
  <c r="D2331" i="1"/>
  <c r="P2331" i="1" s="1" a="1"/>
  <c r="P2331" i="1" s="1"/>
  <c r="R2331" i="1" s="1"/>
  <c r="W2331" i="1"/>
  <c r="B2332" i="1"/>
  <c r="J2328" i="5" s="1"/>
  <c r="C2332" i="1"/>
  <c r="D2332" i="1"/>
  <c r="P2332" i="1" s="1" a="1"/>
  <c r="P2332" i="1" s="1"/>
  <c r="R2332" i="1" s="1"/>
  <c r="W2332" i="1"/>
  <c r="B2333" i="1"/>
  <c r="J2329" i="5" s="1"/>
  <c r="C2333" i="1"/>
  <c r="D2333" i="1"/>
  <c r="P2333" i="1" s="1" a="1"/>
  <c r="P2333" i="1" s="1"/>
  <c r="R2333" i="1" s="1"/>
  <c r="W2333" i="1"/>
  <c r="B2334" i="1"/>
  <c r="J2330" i="5" s="1"/>
  <c r="C2334" i="1"/>
  <c r="D2334" i="1"/>
  <c r="P2334" i="1" s="1" a="1"/>
  <c r="P2334" i="1" s="1"/>
  <c r="R2334" i="1" s="1"/>
  <c r="W2334" i="1"/>
  <c r="B2335" i="1"/>
  <c r="J2331" i="5" s="1"/>
  <c r="C2335" i="1"/>
  <c r="D2335" i="1"/>
  <c r="P2335" i="1" s="1" a="1"/>
  <c r="P2335" i="1" s="1"/>
  <c r="R2335" i="1" s="1"/>
  <c r="W2335" i="1"/>
  <c r="B2336" i="1"/>
  <c r="J2332" i="5" s="1"/>
  <c r="C2336" i="1"/>
  <c r="D2336" i="1"/>
  <c r="P2336" i="1" s="1" a="1"/>
  <c r="P2336" i="1" s="1"/>
  <c r="R2336" i="1" s="1"/>
  <c r="W2336" i="1"/>
  <c r="B2337" i="1"/>
  <c r="J2333" i="5" s="1"/>
  <c r="C2337" i="1"/>
  <c r="D2337" i="1"/>
  <c r="P2337" i="1" s="1" a="1"/>
  <c r="P2337" i="1" s="1"/>
  <c r="R2337" i="1" s="1"/>
  <c r="W2337" i="1"/>
  <c r="B2338" i="1"/>
  <c r="J2334" i="5" s="1"/>
  <c r="C2338" i="1"/>
  <c r="D2338" i="1"/>
  <c r="P2338" i="1" s="1" a="1"/>
  <c r="P2338" i="1" s="1"/>
  <c r="R2338" i="1" s="1"/>
  <c r="W2338" i="1"/>
  <c r="B2339" i="1"/>
  <c r="J2335" i="5" s="1"/>
  <c r="C2339" i="1"/>
  <c r="D2339" i="1"/>
  <c r="P2339" i="1" s="1" a="1"/>
  <c r="P2339" i="1" s="1"/>
  <c r="R2339" i="1" s="1"/>
  <c r="W2339" i="1"/>
  <c r="B2340" i="1"/>
  <c r="J2336" i="5" s="1"/>
  <c r="C2340" i="1"/>
  <c r="D2340" i="1"/>
  <c r="P2340" i="1" s="1" a="1"/>
  <c r="P2340" i="1" s="1"/>
  <c r="R2340" i="1" s="1"/>
  <c r="W2340" i="1"/>
  <c r="B2341" i="1"/>
  <c r="J2337" i="5" s="1"/>
  <c r="C2341" i="1"/>
  <c r="D2341" i="1"/>
  <c r="P2341" i="1" s="1" a="1"/>
  <c r="P2341" i="1" s="1"/>
  <c r="R2341" i="1" s="1"/>
  <c r="W2341" i="1"/>
  <c r="B2342" i="1"/>
  <c r="J2338" i="5" s="1"/>
  <c r="C2342" i="1"/>
  <c r="D2342" i="1"/>
  <c r="P2342" i="1" s="1" a="1"/>
  <c r="P2342" i="1" s="1"/>
  <c r="R2342" i="1" s="1"/>
  <c r="W2342" i="1"/>
  <c r="B2343" i="1"/>
  <c r="J2339" i="5" s="1"/>
  <c r="C2343" i="1"/>
  <c r="D2343" i="1"/>
  <c r="P2343" i="1" s="1" a="1"/>
  <c r="P2343" i="1" s="1"/>
  <c r="R2343" i="1" s="1"/>
  <c r="W2343" i="1"/>
  <c r="B2344" i="1"/>
  <c r="J2340" i="5" s="1"/>
  <c r="C2344" i="1"/>
  <c r="D2344" i="1"/>
  <c r="P2344" i="1" s="1" a="1"/>
  <c r="P2344" i="1" s="1"/>
  <c r="R2344" i="1" s="1"/>
  <c r="W2344" i="1"/>
  <c r="B2345" i="1"/>
  <c r="J2341" i="5" s="1"/>
  <c r="C2345" i="1"/>
  <c r="D2345" i="1"/>
  <c r="P2345" i="1" s="1" a="1"/>
  <c r="P2345" i="1" s="1"/>
  <c r="R2345" i="1" s="1"/>
  <c r="W2345" i="1"/>
  <c r="B2346" i="1"/>
  <c r="J2342" i="5" s="1"/>
  <c r="C2346" i="1"/>
  <c r="D2346" i="1"/>
  <c r="P2346" i="1" s="1" a="1"/>
  <c r="P2346" i="1" s="1"/>
  <c r="R2346" i="1" s="1"/>
  <c r="W2346" i="1"/>
  <c r="B2347" i="1"/>
  <c r="J2343" i="5" s="1"/>
  <c r="C2347" i="1"/>
  <c r="D2347" i="1"/>
  <c r="P2347" i="1" s="1" a="1"/>
  <c r="P2347" i="1" s="1"/>
  <c r="R2347" i="1" s="1"/>
  <c r="W2347" i="1"/>
  <c r="B2348" i="1"/>
  <c r="J2344" i="5" s="1"/>
  <c r="C2348" i="1"/>
  <c r="D2348" i="1"/>
  <c r="P2348" i="1" s="1" a="1"/>
  <c r="P2348" i="1" s="1"/>
  <c r="R2348" i="1" s="1"/>
  <c r="W2348" i="1"/>
  <c r="B2349" i="1"/>
  <c r="J2345" i="5" s="1"/>
  <c r="C2349" i="1"/>
  <c r="D2349" i="1"/>
  <c r="P2349" i="1" s="1" a="1"/>
  <c r="P2349" i="1" s="1"/>
  <c r="R2349" i="1" s="1"/>
  <c r="W2349" i="1"/>
  <c r="B2350" i="1"/>
  <c r="J2346" i="5" s="1"/>
  <c r="C2350" i="1"/>
  <c r="D2350" i="1"/>
  <c r="P2350" i="1" s="1" a="1"/>
  <c r="P2350" i="1" s="1"/>
  <c r="R2350" i="1" s="1"/>
  <c r="W2350" i="1"/>
  <c r="B2351" i="1"/>
  <c r="J2347" i="5" s="1"/>
  <c r="C2351" i="1"/>
  <c r="D2351" i="1"/>
  <c r="P2351" i="1" s="1" a="1"/>
  <c r="P2351" i="1" s="1"/>
  <c r="R2351" i="1" s="1"/>
  <c r="W2351" i="1"/>
  <c r="B2352" i="1"/>
  <c r="J2348" i="5" s="1"/>
  <c r="C2352" i="1"/>
  <c r="D2352" i="1"/>
  <c r="P2352" i="1" s="1" a="1"/>
  <c r="P2352" i="1" s="1"/>
  <c r="R2352" i="1" s="1"/>
  <c r="W2352" i="1"/>
  <c r="B2353" i="1"/>
  <c r="J2349" i="5" s="1"/>
  <c r="C2353" i="1"/>
  <c r="D2353" i="1"/>
  <c r="P2353" i="1" s="1" a="1"/>
  <c r="P2353" i="1" s="1"/>
  <c r="R2353" i="1" s="1"/>
  <c r="W2353" i="1"/>
  <c r="B2354" i="1"/>
  <c r="J2350" i="5" s="1"/>
  <c r="C2354" i="1"/>
  <c r="D2354" i="1"/>
  <c r="P2354" i="1" s="1" a="1"/>
  <c r="P2354" i="1" s="1"/>
  <c r="R2354" i="1" s="1"/>
  <c r="W2354" i="1"/>
  <c r="B2355" i="1"/>
  <c r="J2351" i="5" s="1"/>
  <c r="C2355" i="1"/>
  <c r="D2355" i="1"/>
  <c r="P2355" i="1" s="1" a="1"/>
  <c r="P2355" i="1" s="1"/>
  <c r="R2355" i="1" s="1"/>
  <c r="W2355" i="1"/>
  <c r="B2356" i="1"/>
  <c r="J2352" i="5" s="1"/>
  <c r="C2356" i="1"/>
  <c r="D2356" i="1"/>
  <c r="P2356" i="1" s="1" a="1"/>
  <c r="P2356" i="1" s="1"/>
  <c r="R2356" i="1" s="1"/>
  <c r="W2356" i="1"/>
  <c r="B2357" i="1"/>
  <c r="J2353" i="5" s="1"/>
  <c r="C2357" i="1"/>
  <c r="D2357" i="1"/>
  <c r="P2357" i="1" s="1" a="1"/>
  <c r="P2357" i="1" s="1"/>
  <c r="R2357" i="1" s="1"/>
  <c r="W2357" i="1"/>
  <c r="B2358" i="1"/>
  <c r="J2354" i="5" s="1"/>
  <c r="C2358" i="1"/>
  <c r="D2358" i="1"/>
  <c r="P2358" i="1" s="1" a="1"/>
  <c r="P2358" i="1" s="1"/>
  <c r="R2358" i="1" s="1"/>
  <c r="W2358" i="1"/>
  <c r="B2359" i="1"/>
  <c r="J2355" i="5" s="1"/>
  <c r="C2359" i="1"/>
  <c r="D2359" i="1"/>
  <c r="P2359" i="1" s="1" a="1"/>
  <c r="P2359" i="1" s="1"/>
  <c r="R2359" i="1" s="1"/>
  <c r="W2359" i="1"/>
  <c r="B2360" i="1"/>
  <c r="J2356" i="5" s="1"/>
  <c r="C2360" i="1"/>
  <c r="D2360" i="1"/>
  <c r="P2360" i="1" s="1" a="1"/>
  <c r="P2360" i="1" s="1"/>
  <c r="R2360" i="1" s="1"/>
  <c r="W2360" i="1"/>
  <c r="B2361" i="1"/>
  <c r="J2357" i="5" s="1"/>
  <c r="C2361" i="1"/>
  <c r="D2361" i="1"/>
  <c r="P2361" i="1" s="1" a="1"/>
  <c r="P2361" i="1" s="1"/>
  <c r="R2361" i="1" s="1"/>
  <c r="W2361" i="1"/>
  <c r="B2362" i="1"/>
  <c r="J2358" i="5" s="1"/>
  <c r="C2362" i="1"/>
  <c r="D2362" i="1"/>
  <c r="P2362" i="1" s="1" a="1"/>
  <c r="P2362" i="1" s="1"/>
  <c r="R2362" i="1" s="1"/>
  <c r="W2362" i="1"/>
  <c r="B2363" i="1"/>
  <c r="J2359" i="5" s="1"/>
  <c r="C2363" i="1"/>
  <c r="D2363" i="1"/>
  <c r="P2363" i="1" s="1" a="1"/>
  <c r="P2363" i="1" s="1"/>
  <c r="R2363" i="1" s="1"/>
  <c r="W2363" i="1"/>
  <c r="B2364" i="1"/>
  <c r="J2360" i="5" s="1"/>
  <c r="C2364" i="1"/>
  <c r="D2364" i="1"/>
  <c r="P2364" i="1" s="1" a="1"/>
  <c r="P2364" i="1" s="1"/>
  <c r="R2364" i="1" s="1"/>
  <c r="W2364" i="1"/>
  <c r="B2365" i="1"/>
  <c r="J2361" i="5" s="1"/>
  <c r="C2365" i="1"/>
  <c r="D2365" i="1"/>
  <c r="P2365" i="1" s="1" a="1"/>
  <c r="P2365" i="1" s="1"/>
  <c r="R2365" i="1" s="1"/>
  <c r="W2365" i="1"/>
  <c r="B2366" i="1"/>
  <c r="J2362" i="5" s="1"/>
  <c r="C2366" i="1"/>
  <c r="D2366" i="1"/>
  <c r="P2366" i="1" s="1" a="1"/>
  <c r="P2366" i="1" s="1"/>
  <c r="R2366" i="1" s="1"/>
  <c r="W2366" i="1"/>
  <c r="B2367" i="1"/>
  <c r="J2363" i="5" s="1"/>
  <c r="C2367" i="1"/>
  <c r="D2367" i="1"/>
  <c r="P2367" i="1" s="1" a="1"/>
  <c r="P2367" i="1" s="1"/>
  <c r="R2367" i="1" s="1"/>
  <c r="W2367" i="1"/>
  <c r="B2368" i="1"/>
  <c r="J2364" i="5" s="1"/>
  <c r="C2368" i="1"/>
  <c r="D2368" i="1"/>
  <c r="P2368" i="1" s="1" a="1"/>
  <c r="P2368" i="1" s="1"/>
  <c r="R2368" i="1" s="1"/>
  <c r="W2368" i="1"/>
  <c r="B2369" i="1"/>
  <c r="J2365" i="5" s="1"/>
  <c r="C2369" i="1"/>
  <c r="D2369" i="1"/>
  <c r="P2369" i="1" s="1" a="1"/>
  <c r="P2369" i="1" s="1"/>
  <c r="R2369" i="1" s="1"/>
  <c r="W2369" i="1"/>
  <c r="B2370" i="1"/>
  <c r="J2366" i="5" s="1"/>
  <c r="C2370" i="1"/>
  <c r="D2370" i="1"/>
  <c r="P2370" i="1" s="1" a="1"/>
  <c r="P2370" i="1" s="1"/>
  <c r="R2370" i="1" s="1"/>
  <c r="W2370" i="1"/>
  <c r="B2371" i="1"/>
  <c r="J2367" i="5" s="1"/>
  <c r="C2371" i="1"/>
  <c r="D2371" i="1"/>
  <c r="P2371" i="1" s="1" a="1"/>
  <c r="P2371" i="1" s="1"/>
  <c r="R2371" i="1" s="1"/>
  <c r="W2371" i="1"/>
  <c r="B2372" i="1"/>
  <c r="J2368" i="5" s="1"/>
  <c r="C2372" i="1"/>
  <c r="D2372" i="1"/>
  <c r="P2372" i="1" s="1" a="1"/>
  <c r="P2372" i="1" s="1"/>
  <c r="R2372" i="1" s="1"/>
  <c r="W2372" i="1"/>
  <c r="B2373" i="1"/>
  <c r="J2369" i="5" s="1"/>
  <c r="C2373" i="1"/>
  <c r="D2373" i="1"/>
  <c r="P2373" i="1" s="1" a="1"/>
  <c r="P2373" i="1" s="1"/>
  <c r="R2373" i="1" s="1"/>
  <c r="W2373" i="1"/>
  <c r="B2374" i="1"/>
  <c r="J2370" i="5" s="1"/>
  <c r="C2374" i="1"/>
  <c r="D2374" i="1"/>
  <c r="P2374" i="1" s="1" a="1"/>
  <c r="P2374" i="1" s="1"/>
  <c r="R2374" i="1" s="1"/>
  <c r="W2374" i="1"/>
  <c r="B2375" i="1"/>
  <c r="J2371" i="5" s="1"/>
  <c r="C2375" i="1"/>
  <c r="D2375" i="1"/>
  <c r="P2375" i="1" s="1" a="1"/>
  <c r="P2375" i="1" s="1"/>
  <c r="R2375" i="1" s="1"/>
  <c r="W2375" i="1"/>
  <c r="B2376" i="1"/>
  <c r="J2372" i="5" s="1"/>
  <c r="C2376" i="1"/>
  <c r="D2376" i="1"/>
  <c r="P2376" i="1" s="1" a="1"/>
  <c r="P2376" i="1" s="1"/>
  <c r="R2376" i="1" s="1"/>
  <c r="W2376" i="1"/>
  <c r="B2377" i="1"/>
  <c r="J2373" i="5" s="1"/>
  <c r="C2377" i="1"/>
  <c r="D2377" i="1"/>
  <c r="P2377" i="1" s="1" a="1"/>
  <c r="P2377" i="1" s="1"/>
  <c r="R2377" i="1" s="1"/>
  <c r="W2377" i="1"/>
  <c r="B2378" i="1"/>
  <c r="J2374" i="5" s="1"/>
  <c r="C2378" i="1"/>
  <c r="D2378" i="1"/>
  <c r="P2378" i="1" s="1" a="1"/>
  <c r="P2378" i="1" s="1"/>
  <c r="R2378" i="1" s="1"/>
  <c r="W2378" i="1"/>
  <c r="B2379" i="1"/>
  <c r="J2375" i="5" s="1"/>
  <c r="C2379" i="1"/>
  <c r="D2379" i="1"/>
  <c r="P2379" i="1" s="1" a="1"/>
  <c r="P2379" i="1" s="1"/>
  <c r="R2379" i="1" s="1"/>
  <c r="W2379" i="1"/>
  <c r="B2380" i="1"/>
  <c r="J2376" i="5" s="1"/>
  <c r="C2380" i="1"/>
  <c r="D2380" i="1"/>
  <c r="P2380" i="1" s="1" a="1"/>
  <c r="P2380" i="1" s="1"/>
  <c r="R2380" i="1" s="1"/>
  <c r="W2380" i="1"/>
  <c r="B2381" i="1"/>
  <c r="J2377" i="5" s="1"/>
  <c r="C2381" i="1"/>
  <c r="D2381" i="1"/>
  <c r="P2381" i="1" s="1" a="1"/>
  <c r="P2381" i="1" s="1"/>
  <c r="R2381" i="1" s="1"/>
  <c r="W2381" i="1"/>
  <c r="B2382" i="1"/>
  <c r="J2378" i="5" s="1"/>
  <c r="C2382" i="1"/>
  <c r="D2382" i="1"/>
  <c r="P2382" i="1" s="1" a="1"/>
  <c r="P2382" i="1" s="1"/>
  <c r="R2382" i="1" s="1"/>
  <c r="W2382" i="1"/>
  <c r="B2383" i="1"/>
  <c r="J2379" i="5" s="1"/>
  <c r="C2383" i="1"/>
  <c r="D2383" i="1"/>
  <c r="P2383" i="1" s="1" a="1"/>
  <c r="P2383" i="1" s="1"/>
  <c r="R2383" i="1" s="1"/>
  <c r="W2383" i="1"/>
  <c r="B2384" i="1"/>
  <c r="J2380" i="5" s="1"/>
  <c r="C2384" i="1"/>
  <c r="D2384" i="1"/>
  <c r="P2384" i="1" s="1" a="1"/>
  <c r="P2384" i="1" s="1"/>
  <c r="R2384" i="1" s="1"/>
  <c r="W2384" i="1"/>
  <c r="B2385" i="1"/>
  <c r="J2381" i="5" s="1"/>
  <c r="C2385" i="1"/>
  <c r="D2385" i="1"/>
  <c r="P2385" i="1" s="1" a="1"/>
  <c r="P2385" i="1" s="1"/>
  <c r="R2385" i="1" s="1"/>
  <c r="W2385" i="1"/>
  <c r="B2386" i="1"/>
  <c r="J2382" i="5" s="1"/>
  <c r="C2386" i="1"/>
  <c r="D2386" i="1"/>
  <c r="P2386" i="1" s="1" a="1"/>
  <c r="P2386" i="1" s="1"/>
  <c r="R2386" i="1" s="1"/>
  <c r="W2386" i="1"/>
  <c r="B2387" i="1"/>
  <c r="J2383" i="5" s="1"/>
  <c r="C2387" i="1"/>
  <c r="D2387" i="1"/>
  <c r="P2387" i="1" s="1" a="1"/>
  <c r="P2387" i="1" s="1"/>
  <c r="R2387" i="1" s="1"/>
  <c r="W2387" i="1"/>
  <c r="B2388" i="1"/>
  <c r="J2384" i="5" s="1"/>
  <c r="C2388" i="1"/>
  <c r="D2388" i="1"/>
  <c r="P2388" i="1" s="1" a="1"/>
  <c r="P2388" i="1" s="1"/>
  <c r="R2388" i="1" s="1"/>
  <c r="W2388" i="1"/>
  <c r="B2389" i="1"/>
  <c r="J2385" i="5" s="1"/>
  <c r="C2389" i="1"/>
  <c r="D2389" i="1"/>
  <c r="P2389" i="1" s="1" a="1"/>
  <c r="P2389" i="1" s="1"/>
  <c r="R2389" i="1" s="1"/>
  <c r="W2389" i="1"/>
  <c r="B2390" i="1"/>
  <c r="J2386" i="5" s="1"/>
  <c r="C2390" i="1"/>
  <c r="D2390" i="1"/>
  <c r="P2390" i="1" s="1" a="1"/>
  <c r="P2390" i="1" s="1"/>
  <c r="R2390" i="1" s="1"/>
  <c r="W2390" i="1"/>
  <c r="B2391" i="1"/>
  <c r="J2387" i="5" s="1"/>
  <c r="C2391" i="1"/>
  <c r="D2391" i="1"/>
  <c r="P2391" i="1" s="1" a="1"/>
  <c r="P2391" i="1" s="1"/>
  <c r="R2391" i="1" s="1"/>
  <c r="W2391" i="1"/>
  <c r="B2392" i="1"/>
  <c r="J2388" i="5" s="1"/>
  <c r="C2392" i="1"/>
  <c r="D2392" i="1"/>
  <c r="P2392" i="1" s="1" a="1"/>
  <c r="P2392" i="1" s="1"/>
  <c r="R2392" i="1" s="1"/>
  <c r="W2392" i="1"/>
  <c r="B2393" i="1"/>
  <c r="J2389" i="5" s="1"/>
  <c r="C2393" i="1"/>
  <c r="D2393" i="1"/>
  <c r="P2393" i="1" s="1" a="1"/>
  <c r="P2393" i="1" s="1"/>
  <c r="R2393" i="1" s="1"/>
  <c r="W2393" i="1"/>
  <c r="B2394" i="1"/>
  <c r="J2390" i="5" s="1"/>
  <c r="C2394" i="1"/>
  <c r="D2394" i="1"/>
  <c r="P2394" i="1" s="1" a="1"/>
  <c r="P2394" i="1" s="1"/>
  <c r="R2394" i="1" s="1"/>
  <c r="W2394" i="1"/>
  <c r="B2395" i="1"/>
  <c r="J2391" i="5" s="1"/>
  <c r="C2395" i="1"/>
  <c r="D2395" i="1"/>
  <c r="P2395" i="1" s="1" a="1"/>
  <c r="P2395" i="1" s="1"/>
  <c r="R2395" i="1" s="1"/>
  <c r="W2395" i="1"/>
  <c r="B2396" i="1"/>
  <c r="J2392" i="5" s="1"/>
  <c r="C2396" i="1"/>
  <c r="D2396" i="1"/>
  <c r="P2396" i="1" s="1" a="1"/>
  <c r="P2396" i="1" s="1"/>
  <c r="R2396" i="1" s="1"/>
  <c r="W2396" i="1"/>
  <c r="B2397" i="1"/>
  <c r="J2393" i="5" s="1"/>
  <c r="C2397" i="1"/>
  <c r="D2397" i="1"/>
  <c r="P2397" i="1" s="1" a="1"/>
  <c r="P2397" i="1" s="1"/>
  <c r="R2397" i="1" s="1"/>
  <c r="W2397" i="1"/>
  <c r="B2398" i="1"/>
  <c r="J2394" i="5" s="1"/>
  <c r="C2398" i="1"/>
  <c r="D2398" i="1"/>
  <c r="P2398" i="1" s="1" a="1"/>
  <c r="P2398" i="1" s="1"/>
  <c r="R2398" i="1" s="1"/>
  <c r="W2398" i="1"/>
  <c r="B2399" i="1"/>
  <c r="J2395" i="5" s="1"/>
  <c r="C2399" i="1"/>
  <c r="D2399" i="1"/>
  <c r="P2399" i="1" s="1" a="1"/>
  <c r="P2399" i="1" s="1"/>
  <c r="R2399" i="1" s="1"/>
  <c r="W2399" i="1"/>
  <c r="B2400" i="1"/>
  <c r="J2396" i="5" s="1"/>
  <c r="C2400" i="1"/>
  <c r="D2400" i="1"/>
  <c r="P2400" i="1" s="1" a="1"/>
  <c r="P2400" i="1" s="1"/>
  <c r="R2400" i="1" s="1"/>
  <c r="W2400" i="1"/>
  <c r="B2401" i="1"/>
  <c r="J2397" i="5" s="1"/>
  <c r="C2401" i="1"/>
  <c r="D2401" i="1"/>
  <c r="P2401" i="1" s="1" a="1"/>
  <c r="P2401" i="1" s="1"/>
  <c r="R2401" i="1" s="1"/>
  <c r="W2401" i="1"/>
  <c r="B2402" i="1"/>
  <c r="J2398" i="5" s="1"/>
  <c r="C2402" i="1"/>
  <c r="D2402" i="1"/>
  <c r="P2402" i="1" s="1" a="1"/>
  <c r="P2402" i="1" s="1"/>
  <c r="R2402" i="1" s="1"/>
  <c r="W2402" i="1"/>
  <c r="B2403" i="1"/>
  <c r="J2399" i="5" s="1"/>
  <c r="C2403" i="1"/>
  <c r="D2403" i="1"/>
  <c r="P2403" i="1" s="1" a="1"/>
  <c r="P2403" i="1" s="1"/>
  <c r="R2403" i="1" s="1"/>
  <c r="W2403" i="1"/>
  <c r="B2404" i="1"/>
  <c r="J2400" i="5" s="1"/>
  <c r="C2404" i="1"/>
  <c r="D2404" i="1"/>
  <c r="P2404" i="1" s="1" a="1"/>
  <c r="P2404" i="1" s="1"/>
  <c r="R2404" i="1" s="1"/>
  <c r="W2404" i="1"/>
  <c r="B2405" i="1"/>
  <c r="J2401" i="5" s="1"/>
  <c r="C2405" i="1"/>
  <c r="D2405" i="1"/>
  <c r="P2405" i="1" s="1" a="1"/>
  <c r="P2405" i="1" s="1"/>
  <c r="R2405" i="1" s="1"/>
  <c r="W2405" i="1"/>
  <c r="B2406" i="1"/>
  <c r="J2402" i="5" s="1"/>
  <c r="C2406" i="1"/>
  <c r="D2406" i="1"/>
  <c r="P2406" i="1" s="1" a="1"/>
  <c r="P2406" i="1" s="1"/>
  <c r="R2406" i="1" s="1"/>
  <c r="W2406" i="1"/>
  <c r="B2407" i="1"/>
  <c r="J2403" i="5" s="1"/>
  <c r="C2407" i="1"/>
  <c r="D2407" i="1"/>
  <c r="P2407" i="1" s="1" a="1"/>
  <c r="P2407" i="1" s="1"/>
  <c r="R2407" i="1" s="1"/>
  <c r="W2407" i="1"/>
  <c r="B2408" i="1"/>
  <c r="J2404" i="5" s="1"/>
  <c r="C2408" i="1"/>
  <c r="D2408" i="1"/>
  <c r="P2408" i="1" s="1" a="1"/>
  <c r="P2408" i="1" s="1"/>
  <c r="R2408" i="1" s="1"/>
  <c r="W2408" i="1"/>
  <c r="B2409" i="1"/>
  <c r="J2405" i="5" s="1"/>
  <c r="C2409" i="1"/>
  <c r="D2409" i="1"/>
  <c r="P2409" i="1" s="1" a="1"/>
  <c r="P2409" i="1" s="1"/>
  <c r="R2409" i="1" s="1"/>
  <c r="W2409" i="1"/>
  <c r="B2410" i="1"/>
  <c r="J2406" i="5" s="1"/>
  <c r="C2410" i="1"/>
  <c r="D2410" i="1"/>
  <c r="P2410" i="1" s="1" a="1"/>
  <c r="P2410" i="1" s="1"/>
  <c r="R2410" i="1" s="1"/>
  <c r="W2410" i="1"/>
  <c r="B2411" i="1"/>
  <c r="J2407" i="5" s="1"/>
  <c r="C2411" i="1"/>
  <c r="D2411" i="1"/>
  <c r="P2411" i="1" s="1" a="1"/>
  <c r="P2411" i="1" s="1"/>
  <c r="R2411" i="1" s="1"/>
  <c r="W2411" i="1"/>
  <c r="B2412" i="1"/>
  <c r="J2408" i="5" s="1"/>
  <c r="C2412" i="1"/>
  <c r="D2412" i="1"/>
  <c r="P2412" i="1" s="1" a="1"/>
  <c r="P2412" i="1" s="1"/>
  <c r="R2412" i="1" s="1"/>
  <c r="W2412" i="1"/>
  <c r="B2413" i="1"/>
  <c r="J2409" i="5" s="1"/>
  <c r="C2413" i="1"/>
  <c r="D2413" i="1"/>
  <c r="P2413" i="1" s="1" a="1"/>
  <c r="P2413" i="1" s="1"/>
  <c r="R2413" i="1" s="1"/>
  <c r="W2413" i="1"/>
  <c r="B2414" i="1"/>
  <c r="J2410" i="5" s="1"/>
  <c r="C2414" i="1"/>
  <c r="D2414" i="1"/>
  <c r="P2414" i="1" s="1" a="1"/>
  <c r="P2414" i="1" s="1"/>
  <c r="R2414" i="1" s="1"/>
  <c r="W2414" i="1"/>
  <c r="B2415" i="1"/>
  <c r="J2411" i="5" s="1"/>
  <c r="C2415" i="1"/>
  <c r="D2415" i="1"/>
  <c r="P2415" i="1" s="1" a="1"/>
  <c r="P2415" i="1" s="1"/>
  <c r="R2415" i="1" s="1"/>
  <c r="W2415" i="1"/>
  <c r="B2416" i="1"/>
  <c r="J2412" i="5" s="1"/>
  <c r="C2416" i="1"/>
  <c r="D2416" i="1"/>
  <c r="P2416" i="1" s="1" a="1"/>
  <c r="P2416" i="1" s="1"/>
  <c r="R2416" i="1" s="1"/>
  <c r="W2416" i="1"/>
  <c r="B2417" i="1"/>
  <c r="J2413" i="5" s="1"/>
  <c r="C2417" i="1"/>
  <c r="D2417" i="1"/>
  <c r="P2417" i="1" s="1" a="1"/>
  <c r="P2417" i="1" s="1"/>
  <c r="R2417" i="1" s="1"/>
  <c r="W2417" i="1"/>
  <c r="B2418" i="1"/>
  <c r="J2414" i="5" s="1"/>
  <c r="C2418" i="1"/>
  <c r="D2418" i="1"/>
  <c r="P2418" i="1" s="1" a="1"/>
  <c r="P2418" i="1" s="1"/>
  <c r="R2418" i="1" s="1"/>
  <c r="W2418" i="1"/>
  <c r="B2419" i="1"/>
  <c r="J2415" i="5" s="1"/>
  <c r="C2419" i="1"/>
  <c r="D2419" i="1"/>
  <c r="P2419" i="1" s="1" a="1"/>
  <c r="P2419" i="1" s="1"/>
  <c r="R2419" i="1" s="1"/>
  <c r="W2419" i="1"/>
  <c r="B2420" i="1"/>
  <c r="J2416" i="5" s="1"/>
  <c r="C2420" i="1"/>
  <c r="D2420" i="1"/>
  <c r="P2420" i="1" s="1" a="1"/>
  <c r="P2420" i="1" s="1"/>
  <c r="R2420" i="1" s="1"/>
  <c r="W2420" i="1"/>
  <c r="B2421" i="1"/>
  <c r="J2417" i="5" s="1"/>
  <c r="C2421" i="1"/>
  <c r="D2421" i="1"/>
  <c r="P2421" i="1" s="1" a="1"/>
  <c r="P2421" i="1" s="1"/>
  <c r="R2421" i="1" s="1"/>
  <c r="W2421" i="1"/>
  <c r="B2422" i="1"/>
  <c r="J2418" i="5" s="1"/>
  <c r="C2422" i="1"/>
  <c r="D2422" i="1"/>
  <c r="P2422" i="1" s="1" a="1"/>
  <c r="P2422" i="1" s="1"/>
  <c r="R2422" i="1" s="1"/>
  <c r="W2422" i="1"/>
  <c r="B2423" i="1"/>
  <c r="J2419" i="5" s="1"/>
  <c r="C2423" i="1"/>
  <c r="D2423" i="1"/>
  <c r="P2423" i="1" s="1" a="1"/>
  <c r="P2423" i="1" s="1"/>
  <c r="R2423" i="1" s="1"/>
  <c r="W2423" i="1"/>
  <c r="B2424" i="1"/>
  <c r="J2420" i="5" s="1"/>
  <c r="C2424" i="1"/>
  <c r="D2424" i="1"/>
  <c r="P2424" i="1" s="1" a="1"/>
  <c r="P2424" i="1" s="1"/>
  <c r="R2424" i="1" s="1"/>
  <c r="W2424" i="1"/>
  <c r="B2425" i="1"/>
  <c r="J2421" i="5" s="1"/>
  <c r="C2425" i="1"/>
  <c r="D2425" i="1"/>
  <c r="P2425" i="1" s="1" a="1"/>
  <c r="P2425" i="1" s="1"/>
  <c r="R2425" i="1" s="1"/>
  <c r="W2425" i="1"/>
  <c r="B2426" i="1"/>
  <c r="J2422" i="5" s="1"/>
  <c r="C2426" i="1"/>
  <c r="D2426" i="1"/>
  <c r="P2426" i="1" s="1" a="1"/>
  <c r="P2426" i="1" s="1"/>
  <c r="R2426" i="1" s="1"/>
  <c r="W2426" i="1"/>
  <c r="B2427" i="1"/>
  <c r="J2423" i="5" s="1"/>
  <c r="C2427" i="1"/>
  <c r="D2427" i="1"/>
  <c r="P2427" i="1" s="1" a="1"/>
  <c r="P2427" i="1" s="1"/>
  <c r="R2427" i="1" s="1"/>
  <c r="W2427" i="1"/>
  <c r="B2428" i="1"/>
  <c r="J2424" i="5" s="1"/>
  <c r="C2428" i="1"/>
  <c r="D2428" i="1"/>
  <c r="P2428" i="1" s="1" a="1"/>
  <c r="P2428" i="1" s="1"/>
  <c r="R2428" i="1" s="1"/>
  <c r="W2428" i="1"/>
  <c r="B2429" i="1"/>
  <c r="J2425" i="5" s="1"/>
  <c r="C2429" i="1"/>
  <c r="D2429" i="1"/>
  <c r="P2429" i="1" s="1" a="1"/>
  <c r="P2429" i="1" s="1"/>
  <c r="R2429" i="1" s="1"/>
  <c r="W2429" i="1"/>
  <c r="B2430" i="1"/>
  <c r="J2426" i="5" s="1"/>
  <c r="C2430" i="1"/>
  <c r="D2430" i="1"/>
  <c r="P2430" i="1" s="1" a="1"/>
  <c r="P2430" i="1" s="1"/>
  <c r="R2430" i="1" s="1"/>
  <c r="W2430" i="1"/>
  <c r="B2431" i="1"/>
  <c r="J2427" i="5" s="1"/>
  <c r="C2431" i="1"/>
  <c r="D2431" i="1"/>
  <c r="P2431" i="1" s="1" a="1"/>
  <c r="P2431" i="1" s="1"/>
  <c r="R2431" i="1" s="1"/>
  <c r="W2431" i="1"/>
  <c r="B2432" i="1"/>
  <c r="J2428" i="5" s="1"/>
  <c r="C2432" i="1"/>
  <c r="D2432" i="1"/>
  <c r="P2432" i="1" s="1" a="1"/>
  <c r="P2432" i="1" s="1"/>
  <c r="R2432" i="1" s="1"/>
  <c r="W2432" i="1"/>
  <c r="B2433" i="1"/>
  <c r="J2429" i="5" s="1"/>
  <c r="C2433" i="1"/>
  <c r="D2433" i="1"/>
  <c r="P2433" i="1" s="1" a="1"/>
  <c r="P2433" i="1" s="1"/>
  <c r="R2433" i="1" s="1"/>
  <c r="W2433" i="1"/>
  <c r="B2434" i="1"/>
  <c r="J2430" i="5" s="1"/>
  <c r="C2434" i="1"/>
  <c r="D2434" i="1"/>
  <c r="P2434" i="1" s="1" a="1"/>
  <c r="P2434" i="1" s="1"/>
  <c r="R2434" i="1" s="1"/>
  <c r="W2434" i="1"/>
  <c r="B2435" i="1"/>
  <c r="J2431" i="5" s="1"/>
  <c r="C2435" i="1"/>
  <c r="D2435" i="1"/>
  <c r="P2435" i="1" s="1" a="1"/>
  <c r="P2435" i="1" s="1"/>
  <c r="R2435" i="1" s="1"/>
  <c r="W2435" i="1"/>
  <c r="B2436" i="1"/>
  <c r="J2432" i="5" s="1"/>
  <c r="C2436" i="1"/>
  <c r="D2436" i="1"/>
  <c r="P2436" i="1" s="1" a="1"/>
  <c r="P2436" i="1" s="1"/>
  <c r="R2436" i="1" s="1"/>
  <c r="W2436" i="1"/>
  <c r="B2437" i="1"/>
  <c r="J2433" i="5" s="1"/>
  <c r="C2437" i="1"/>
  <c r="D2437" i="1"/>
  <c r="P2437" i="1" s="1" a="1"/>
  <c r="P2437" i="1" s="1"/>
  <c r="R2437" i="1" s="1"/>
  <c r="W2437" i="1"/>
  <c r="B2438" i="1"/>
  <c r="J2434" i="5" s="1"/>
  <c r="C2438" i="1"/>
  <c r="D2438" i="1"/>
  <c r="P2438" i="1" s="1" a="1"/>
  <c r="P2438" i="1" s="1"/>
  <c r="R2438" i="1" s="1"/>
  <c r="W2438" i="1"/>
  <c r="B2439" i="1"/>
  <c r="J2435" i="5" s="1"/>
  <c r="C2439" i="1"/>
  <c r="D2439" i="1"/>
  <c r="P2439" i="1" s="1" a="1"/>
  <c r="P2439" i="1" s="1"/>
  <c r="R2439" i="1" s="1"/>
  <c r="W2439" i="1"/>
  <c r="B2440" i="1"/>
  <c r="J2436" i="5" s="1"/>
  <c r="C2440" i="1"/>
  <c r="D2440" i="1"/>
  <c r="P2440" i="1" s="1" a="1"/>
  <c r="P2440" i="1" s="1"/>
  <c r="R2440" i="1" s="1"/>
  <c r="W2440" i="1"/>
  <c r="B2441" i="1"/>
  <c r="J2437" i="5" s="1"/>
  <c r="C2441" i="1"/>
  <c r="D2441" i="1"/>
  <c r="P2441" i="1" s="1" a="1"/>
  <c r="P2441" i="1" s="1"/>
  <c r="R2441" i="1" s="1"/>
  <c r="W2441" i="1"/>
  <c r="B2442" i="1"/>
  <c r="J2438" i="5" s="1"/>
  <c r="C2442" i="1"/>
  <c r="D2442" i="1"/>
  <c r="P2442" i="1" s="1" a="1"/>
  <c r="P2442" i="1" s="1"/>
  <c r="R2442" i="1" s="1"/>
  <c r="W2442" i="1"/>
  <c r="B2443" i="1"/>
  <c r="J2439" i="5" s="1"/>
  <c r="C2443" i="1"/>
  <c r="D2443" i="1"/>
  <c r="P2443" i="1" s="1" a="1"/>
  <c r="P2443" i="1" s="1"/>
  <c r="R2443" i="1" s="1"/>
  <c r="W2443" i="1"/>
  <c r="B2444" i="1"/>
  <c r="J2440" i="5" s="1"/>
  <c r="C2444" i="1"/>
  <c r="D2444" i="1"/>
  <c r="P2444" i="1" s="1" a="1"/>
  <c r="P2444" i="1" s="1"/>
  <c r="R2444" i="1" s="1"/>
  <c r="W2444" i="1"/>
  <c r="B2445" i="1"/>
  <c r="J2441" i="5" s="1"/>
  <c r="C2445" i="1"/>
  <c r="D2445" i="1"/>
  <c r="P2445" i="1" s="1" a="1"/>
  <c r="P2445" i="1" s="1"/>
  <c r="R2445" i="1" s="1"/>
  <c r="W2445" i="1"/>
  <c r="B2446" i="1"/>
  <c r="J2442" i="5" s="1"/>
  <c r="C2446" i="1"/>
  <c r="D2446" i="1"/>
  <c r="P2446" i="1" s="1" a="1"/>
  <c r="P2446" i="1" s="1"/>
  <c r="R2446" i="1" s="1"/>
  <c r="W2446" i="1"/>
  <c r="B2447" i="1"/>
  <c r="J2443" i="5" s="1"/>
  <c r="C2447" i="1"/>
  <c r="D2447" i="1"/>
  <c r="P2447" i="1" s="1" a="1"/>
  <c r="P2447" i="1" s="1"/>
  <c r="R2447" i="1" s="1"/>
  <c r="W2447" i="1"/>
  <c r="B2448" i="1"/>
  <c r="J2444" i="5" s="1"/>
  <c r="C2448" i="1"/>
  <c r="D2448" i="1"/>
  <c r="P2448" i="1" s="1" a="1"/>
  <c r="P2448" i="1" s="1"/>
  <c r="R2448" i="1" s="1"/>
  <c r="W2448" i="1"/>
  <c r="B2449" i="1"/>
  <c r="J2445" i="5" s="1"/>
  <c r="C2449" i="1"/>
  <c r="D2449" i="1"/>
  <c r="P2449" i="1" s="1" a="1"/>
  <c r="P2449" i="1" s="1"/>
  <c r="R2449" i="1" s="1"/>
  <c r="W2449" i="1"/>
  <c r="B2450" i="1"/>
  <c r="J2446" i="5" s="1"/>
  <c r="C2450" i="1"/>
  <c r="D2450" i="1"/>
  <c r="P2450" i="1" s="1" a="1"/>
  <c r="P2450" i="1" s="1"/>
  <c r="R2450" i="1" s="1"/>
  <c r="W2450" i="1"/>
  <c r="B2451" i="1"/>
  <c r="J2447" i="5" s="1"/>
  <c r="C2451" i="1"/>
  <c r="D2451" i="1"/>
  <c r="P2451" i="1" s="1" a="1"/>
  <c r="P2451" i="1" s="1"/>
  <c r="R2451" i="1" s="1"/>
  <c r="W2451" i="1"/>
  <c r="B2452" i="1"/>
  <c r="J2448" i="5" s="1"/>
  <c r="C2452" i="1"/>
  <c r="D2452" i="1"/>
  <c r="P2452" i="1" s="1" a="1"/>
  <c r="P2452" i="1" s="1"/>
  <c r="R2452" i="1" s="1"/>
  <c r="W2452" i="1"/>
  <c r="B2453" i="1"/>
  <c r="J2449" i="5" s="1"/>
  <c r="C2453" i="1"/>
  <c r="D2453" i="1"/>
  <c r="P2453" i="1" s="1" a="1"/>
  <c r="P2453" i="1" s="1"/>
  <c r="R2453" i="1" s="1"/>
  <c r="W2453" i="1"/>
  <c r="B2454" i="1"/>
  <c r="J2450" i="5" s="1"/>
  <c r="C2454" i="1"/>
  <c r="D2454" i="1"/>
  <c r="P2454" i="1" s="1" a="1"/>
  <c r="P2454" i="1" s="1"/>
  <c r="R2454" i="1" s="1"/>
  <c r="W2454" i="1"/>
  <c r="B2455" i="1"/>
  <c r="J2451" i="5" s="1"/>
  <c r="C2455" i="1"/>
  <c r="D2455" i="1"/>
  <c r="P2455" i="1" s="1" a="1"/>
  <c r="P2455" i="1" s="1"/>
  <c r="R2455" i="1" s="1"/>
  <c r="W2455" i="1"/>
  <c r="B2456" i="1"/>
  <c r="J2452" i="5" s="1"/>
  <c r="C2456" i="1"/>
  <c r="D2456" i="1"/>
  <c r="P2456" i="1" s="1" a="1"/>
  <c r="P2456" i="1" s="1"/>
  <c r="R2456" i="1" s="1"/>
  <c r="W2456" i="1"/>
  <c r="B2457" i="1"/>
  <c r="J2453" i="5" s="1"/>
  <c r="C2457" i="1"/>
  <c r="D2457" i="1"/>
  <c r="P2457" i="1" s="1" a="1"/>
  <c r="P2457" i="1" s="1"/>
  <c r="R2457" i="1" s="1"/>
  <c r="W2457" i="1"/>
  <c r="B2458" i="1"/>
  <c r="J2454" i="5" s="1"/>
  <c r="C2458" i="1"/>
  <c r="D2458" i="1"/>
  <c r="P2458" i="1" s="1" a="1"/>
  <c r="P2458" i="1" s="1"/>
  <c r="R2458" i="1" s="1"/>
  <c r="W2458" i="1"/>
  <c r="B2459" i="1"/>
  <c r="J2455" i="5" s="1"/>
  <c r="C2459" i="1"/>
  <c r="D2459" i="1"/>
  <c r="P2459" i="1" s="1" a="1"/>
  <c r="P2459" i="1" s="1"/>
  <c r="R2459" i="1" s="1"/>
  <c r="W2459" i="1"/>
  <c r="B2460" i="1"/>
  <c r="J2456" i="5" s="1"/>
  <c r="C2460" i="1"/>
  <c r="D2460" i="1"/>
  <c r="P2460" i="1" s="1" a="1"/>
  <c r="P2460" i="1" s="1"/>
  <c r="R2460" i="1" s="1"/>
  <c r="W2460" i="1"/>
  <c r="B2461" i="1"/>
  <c r="J2457" i="5" s="1"/>
  <c r="C2461" i="1"/>
  <c r="D2461" i="1"/>
  <c r="P2461" i="1" s="1" a="1"/>
  <c r="P2461" i="1" s="1"/>
  <c r="R2461" i="1" s="1"/>
  <c r="W2461" i="1"/>
  <c r="B2462" i="1"/>
  <c r="J2458" i="5" s="1"/>
  <c r="C2462" i="1"/>
  <c r="D2462" i="1"/>
  <c r="P2462" i="1" s="1" a="1"/>
  <c r="P2462" i="1" s="1"/>
  <c r="R2462" i="1" s="1"/>
  <c r="W2462" i="1"/>
  <c r="B2463" i="1"/>
  <c r="J2459" i="5" s="1"/>
  <c r="C2463" i="1"/>
  <c r="D2463" i="1"/>
  <c r="P2463" i="1" s="1" a="1"/>
  <c r="P2463" i="1" s="1"/>
  <c r="R2463" i="1" s="1"/>
  <c r="W2463" i="1"/>
  <c r="B2464" i="1"/>
  <c r="J2460" i="5" s="1"/>
  <c r="C2464" i="1"/>
  <c r="D2464" i="1"/>
  <c r="P2464" i="1" s="1" a="1"/>
  <c r="P2464" i="1" s="1"/>
  <c r="R2464" i="1" s="1"/>
  <c r="W2464" i="1"/>
  <c r="B2465" i="1"/>
  <c r="J2461" i="5" s="1"/>
  <c r="C2465" i="1"/>
  <c r="D2465" i="1"/>
  <c r="P2465" i="1" s="1" a="1"/>
  <c r="P2465" i="1" s="1"/>
  <c r="R2465" i="1" s="1"/>
  <c r="W2465" i="1"/>
  <c r="B2466" i="1"/>
  <c r="J2462" i="5" s="1"/>
  <c r="C2466" i="1"/>
  <c r="D2466" i="1"/>
  <c r="P2466" i="1" s="1" a="1"/>
  <c r="P2466" i="1" s="1"/>
  <c r="R2466" i="1" s="1"/>
  <c r="W2466" i="1"/>
  <c r="B2467" i="1"/>
  <c r="J2463" i="5" s="1"/>
  <c r="C2467" i="1"/>
  <c r="D2467" i="1"/>
  <c r="P2467" i="1" s="1" a="1"/>
  <c r="P2467" i="1" s="1"/>
  <c r="R2467" i="1" s="1"/>
  <c r="W2467" i="1"/>
  <c r="B2468" i="1"/>
  <c r="J2464" i="5" s="1"/>
  <c r="C2468" i="1"/>
  <c r="D2468" i="1"/>
  <c r="P2468" i="1" s="1" a="1"/>
  <c r="P2468" i="1" s="1"/>
  <c r="R2468" i="1" s="1"/>
  <c r="W2468" i="1"/>
  <c r="B2469" i="1"/>
  <c r="J2465" i="5" s="1"/>
  <c r="C2469" i="1"/>
  <c r="D2469" i="1"/>
  <c r="P2469" i="1" s="1" a="1"/>
  <c r="P2469" i="1" s="1"/>
  <c r="R2469" i="1" s="1"/>
  <c r="W2469" i="1"/>
  <c r="B2470" i="1"/>
  <c r="J2466" i="5" s="1"/>
  <c r="C2470" i="1"/>
  <c r="D2470" i="1"/>
  <c r="P2470" i="1" s="1" a="1"/>
  <c r="P2470" i="1" s="1"/>
  <c r="R2470" i="1" s="1"/>
  <c r="W2470" i="1"/>
  <c r="B2471" i="1"/>
  <c r="J2467" i="5" s="1"/>
  <c r="C2471" i="1"/>
  <c r="D2471" i="1"/>
  <c r="P2471" i="1" s="1" a="1"/>
  <c r="P2471" i="1" s="1"/>
  <c r="R2471" i="1" s="1"/>
  <c r="W2471" i="1"/>
  <c r="B2472" i="1"/>
  <c r="J2468" i="5" s="1"/>
  <c r="C2472" i="1"/>
  <c r="D2472" i="1"/>
  <c r="P2472" i="1" s="1" a="1"/>
  <c r="P2472" i="1" s="1"/>
  <c r="R2472" i="1" s="1"/>
  <c r="W2472" i="1"/>
  <c r="B2473" i="1"/>
  <c r="J2469" i="5" s="1"/>
  <c r="C2473" i="1"/>
  <c r="D2473" i="1"/>
  <c r="P2473" i="1" s="1" a="1"/>
  <c r="P2473" i="1" s="1"/>
  <c r="R2473" i="1" s="1"/>
  <c r="W2473" i="1"/>
  <c r="B2474" i="1"/>
  <c r="J2470" i="5" s="1"/>
  <c r="C2474" i="1"/>
  <c r="D2474" i="1"/>
  <c r="P2474" i="1" s="1" a="1"/>
  <c r="P2474" i="1" s="1"/>
  <c r="R2474" i="1" s="1"/>
  <c r="W2474" i="1"/>
  <c r="B2475" i="1"/>
  <c r="J2471" i="5" s="1"/>
  <c r="C2475" i="1"/>
  <c r="D2475" i="1"/>
  <c r="P2475" i="1" s="1" a="1"/>
  <c r="P2475" i="1" s="1"/>
  <c r="R2475" i="1" s="1"/>
  <c r="W2475" i="1"/>
  <c r="B2476" i="1"/>
  <c r="J2472" i="5" s="1"/>
  <c r="C2476" i="1"/>
  <c r="D2476" i="1"/>
  <c r="P2476" i="1" s="1" a="1"/>
  <c r="P2476" i="1" s="1"/>
  <c r="R2476" i="1" s="1"/>
  <c r="W2476" i="1"/>
  <c r="B2477" i="1"/>
  <c r="J2473" i="5" s="1"/>
  <c r="C2477" i="1"/>
  <c r="D2477" i="1"/>
  <c r="P2477" i="1" s="1" a="1"/>
  <c r="P2477" i="1" s="1"/>
  <c r="R2477" i="1" s="1"/>
  <c r="W2477" i="1"/>
  <c r="B2478" i="1"/>
  <c r="J2474" i="5" s="1"/>
  <c r="C2478" i="1"/>
  <c r="D2478" i="1"/>
  <c r="P2478" i="1" s="1" a="1"/>
  <c r="P2478" i="1" s="1"/>
  <c r="R2478" i="1" s="1"/>
  <c r="W2478" i="1"/>
  <c r="B2479" i="1"/>
  <c r="J2475" i="5" s="1"/>
  <c r="C2479" i="1"/>
  <c r="D2479" i="1"/>
  <c r="P2479" i="1" s="1" a="1"/>
  <c r="P2479" i="1" s="1"/>
  <c r="R2479" i="1" s="1"/>
  <c r="W2479" i="1"/>
  <c r="B2480" i="1"/>
  <c r="J2476" i="5" s="1"/>
  <c r="C2480" i="1"/>
  <c r="D2480" i="1"/>
  <c r="P2480" i="1" s="1" a="1"/>
  <c r="P2480" i="1" s="1"/>
  <c r="R2480" i="1" s="1"/>
  <c r="W2480" i="1"/>
  <c r="B2481" i="1"/>
  <c r="J2477" i="5" s="1"/>
  <c r="C2481" i="1"/>
  <c r="D2481" i="1"/>
  <c r="P2481" i="1" s="1" a="1"/>
  <c r="P2481" i="1" s="1"/>
  <c r="R2481" i="1" s="1"/>
  <c r="W2481" i="1"/>
  <c r="B2482" i="1"/>
  <c r="J2478" i="5" s="1"/>
  <c r="C2482" i="1"/>
  <c r="D2482" i="1"/>
  <c r="P2482" i="1" s="1" a="1"/>
  <c r="P2482" i="1" s="1"/>
  <c r="R2482" i="1" s="1"/>
  <c r="W2482" i="1"/>
  <c r="B2483" i="1"/>
  <c r="J2479" i="5" s="1"/>
  <c r="C2483" i="1"/>
  <c r="D2483" i="1"/>
  <c r="P2483" i="1" s="1" a="1"/>
  <c r="P2483" i="1" s="1"/>
  <c r="R2483" i="1" s="1"/>
  <c r="W2483" i="1"/>
  <c r="B2484" i="1"/>
  <c r="J2480" i="5" s="1"/>
  <c r="C2484" i="1"/>
  <c r="D2484" i="1"/>
  <c r="P2484" i="1" s="1" a="1"/>
  <c r="P2484" i="1" s="1"/>
  <c r="R2484" i="1" s="1"/>
  <c r="W2484" i="1"/>
  <c r="B2485" i="1"/>
  <c r="J2481" i="5" s="1"/>
  <c r="C2485" i="1"/>
  <c r="D2485" i="1"/>
  <c r="P2485" i="1" s="1" a="1"/>
  <c r="P2485" i="1" s="1"/>
  <c r="R2485" i="1" s="1"/>
  <c r="W2485" i="1"/>
  <c r="B2486" i="1"/>
  <c r="J2482" i="5" s="1"/>
  <c r="C2486" i="1"/>
  <c r="D2486" i="1"/>
  <c r="P2486" i="1" s="1" a="1"/>
  <c r="P2486" i="1" s="1"/>
  <c r="R2486" i="1" s="1"/>
  <c r="W2486" i="1"/>
  <c r="B2487" i="1"/>
  <c r="J2483" i="5" s="1"/>
  <c r="C2487" i="1"/>
  <c r="D2487" i="1"/>
  <c r="P2487" i="1" s="1" a="1"/>
  <c r="P2487" i="1" s="1"/>
  <c r="R2487" i="1" s="1"/>
  <c r="W2487" i="1"/>
  <c r="B2488" i="1"/>
  <c r="J2484" i="5" s="1"/>
  <c r="C2488" i="1"/>
  <c r="D2488" i="1"/>
  <c r="P2488" i="1" s="1" a="1"/>
  <c r="P2488" i="1" s="1"/>
  <c r="R2488" i="1" s="1"/>
  <c r="W2488" i="1"/>
  <c r="B2489" i="1"/>
  <c r="J2485" i="5" s="1"/>
  <c r="C2489" i="1"/>
  <c r="D2489" i="1"/>
  <c r="P2489" i="1" s="1" a="1"/>
  <c r="P2489" i="1" s="1"/>
  <c r="R2489" i="1" s="1"/>
  <c r="W2489" i="1"/>
  <c r="B2490" i="1"/>
  <c r="J2486" i="5" s="1"/>
  <c r="C2490" i="1"/>
  <c r="D2490" i="1"/>
  <c r="P2490" i="1" s="1" a="1"/>
  <c r="P2490" i="1" s="1"/>
  <c r="R2490" i="1" s="1"/>
  <c r="W2490" i="1"/>
  <c r="B2491" i="1"/>
  <c r="J2487" i="5" s="1"/>
  <c r="C2491" i="1"/>
  <c r="D2491" i="1"/>
  <c r="P2491" i="1" s="1" a="1"/>
  <c r="P2491" i="1" s="1"/>
  <c r="R2491" i="1" s="1"/>
  <c r="W2491" i="1"/>
  <c r="B2492" i="1"/>
  <c r="J2488" i="5" s="1"/>
  <c r="C2492" i="1"/>
  <c r="D2492" i="1"/>
  <c r="P2492" i="1" s="1" a="1"/>
  <c r="P2492" i="1" s="1"/>
  <c r="R2492" i="1" s="1"/>
  <c r="W2492" i="1"/>
  <c r="B2493" i="1"/>
  <c r="J2489" i="5" s="1"/>
  <c r="C2493" i="1"/>
  <c r="D2493" i="1"/>
  <c r="P2493" i="1" s="1" a="1"/>
  <c r="P2493" i="1" s="1"/>
  <c r="R2493" i="1" s="1"/>
  <c r="W2493" i="1"/>
  <c r="B2494" i="1"/>
  <c r="J2490" i="5" s="1"/>
  <c r="C2494" i="1"/>
  <c r="D2494" i="1"/>
  <c r="P2494" i="1" s="1" a="1"/>
  <c r="P2494" i="1" s="1"/>
  <c r="R2494" i="1" s="1"/>
  <c r="W2494" i="1"/>
  <c r="B2495" i="1"/>
  <c r="J2491" i="5" s="1"/>
  <c r="C2495" i="1"/>
  <c r="D2495" i="1"/>
  <c r="P2495" i="1" s="1" a="1"/>
  <c r="P2495" i="1" s="1"/>
  <c r="R2495" i="1" s="1"/>
  <c r="W2495" i="1"/>
  <c r="B2496" i="1"/>
  <c r="J2492" i="5" s="1"/>
  <c r="C2496" i="1"/>
  <c r="D2496" i="1"/>
  <c r="P2496" i="1" s="1" a="1"/>
  <c r="P2496" i="1" s="1"/>
  <c r="R2496" i="1" s="1"/>
  <c r="W2496" i="1"/>
  <c r="B2497" i="1"/>
  <c r="J2493" i="5" s="1"/>
  <c r="C2497" i="1"/>
  <c r="D2497" i="1"/>
  <c r="P2497" i="1" s="1" a="1"/>
  <c r="P2497" i="1" s="1"/>
  <c r="R2497" i="1" s="1"/>
  <c r="W2497" i="1"/>
  <c r="B2498" i="1"/>
  <c r="J2494" i="5" s="1"/>
  <c r="C2498" i="1"/>
  <c r="D2498" i="1"/>
  <c r="P2498" i="1" s="1" a="1"/>
  <c r="P2498" i="1" s="1"/>
  <c r="R2498" i="1" s="1"/>
  <c r="W2498" i="1"/>
  <c r="B2499" i="1"/>
  <c r="J2495" i="5" s="1"/>
  <c r="C2499" i="1"/>
  <c r="D2499" i="1"/>
  <c r="P2499" i="1" s="1" a="1"/>
  <c r="P2499" i="1" s="1"/>
  <c r="R2499" i="1" s="1"/>
  <c r="W2499" i="1"/>
  <c r="B2500" i="1"/>
  <c r="J2496" i="5" s="1"/>
  <c r="C2500" i="1"/>
  <c r="D2500" i="1"/>
  <c r="P2500" i="1" s="1" a="1"/>
  <c r="P2500" i="1" s="1"/>
  <c r="R2500" i="1" s="1"/>
  <c r="W2500" i="1"/>
  <c r="B2501" i="1"/>
  <c r="J2497" i="5" s="1"/>
  <c r="C2501" i="1"/>
  <c r="D2501" i="1"/>
  <c r="P2501" i="1" s="1" a="1"/>
  <c r="P2501" i="1" s="1"/>
  <c r="R2501" i="1" s="1"/>
  <c r="W2501" i="1"/>
  <c r="B13" i="1"/>
  <c r="J9" i="5" s="1"/>
  <c r="C13" i="1"/>
  <c r="D13" i="1"/>
  <c r="P13" i="1" s="1" a="1"/>
  <c r="P13" i="1" s="1"/>
  <c r="R13" i="1" s="1"/>
  <c r="B14" i="1"/>
  <c r="J10" i="5" s="1"/>
  <c r="C14" i="1"/>
  <c r="D14" i="1"/>
  <c r="P14" i="1" s="1" a="1"/>
  <c r="P14" i="1" s="1"/>
  <c r="R14" i="1" s="1"/>
  <c r="A2002" i="5"/>
  <c r="B2002" i="5"/>
  <c r="C2002" i="5"/>
  <c r="D2002" i="5"/>
  <c r="E2002" i="5"/>
  <c r="G2002" i="5"/>
  <c r="H2002" i="5"/>
  <c r="A2003" i="5"/>
  <c r="B2003" i="5"/>
  <c r="C2003" i="5"/>
  <c r="D2003" i="5"/>
  <c r="E2003" i="5"/>
  <c r="G2003" i="5"/>
  <c r="H2003" i="5"/>
  <c r="A2004" i="5"/>
  <c r="B2004" i="5"/>
  <c r="C2004" i="5"/>
  <c r="D2004" i="5"/>
  <c r="E2004" i="5"/>
  <c r="G2004" i="5"/>
  <c r="H2004" i="5"/>
  <c r="A2005" i="5"/>
  <c r="B2005" i="5"/>
  <c r="C2005" i="5"/>
  <c r="D2005" i="5"/>
  <c r="E2005" i="5"/>
  <c r="G2005" i="5"/>
  <c r="H2005" i="5"/>
  <c r="A2006" i="5"/>
  <c r="B2006" i="5"/>
  <c r="C2006" i="5"/>
  <c r="D2006" i="5"/>
  <c r="E2006" i="5"/>
  <c r="G2006" i="5"/>
  <c r="H2006" i="5"/>
  <c r="A2007" i="5"/>
  <c r="B2007" i="5"/>
  <c r="C2007" i="5"/>
  <c r="D2007" i="5"/>
  <c r="E2007" i="5"/>
  <c r="G2007" i="5"/>
  <c r="H2007" i="5"/>
  <c r="A2008" i="5"/>
  <c r="B2008" i="5"/>
  <c r="C2008" i="5"/>
  <c r="D2008" i="5"/>
  <c r="E2008" i="5"/>
  <c r="G2008" i="5"/>
  <c r="H2008" i="5"/>
  <c r="A2009" i="5"/>
  <c r="B2009" i="5"/>
  <c r="C2009" i="5"/>
  <c r="D2009" i="5"/>
  <c r="E2009" i="5"/>
  <c r="G2009" i="5"/>
  <c r="H2009" i="5"/>
  <c r="A2010" i="5"/>
  <c r="B2010" i="5"/>
  <c r="C2010" i="5"/>
  <c r="D2010" i="5"/>
  <c r="E2010" i="5"/>
  <c r="G2010" i="5"/>
  <c r="H2010" i="5"/>
  <c r="A2011" i="5"/>
  <c r="B2011" i="5"/>
  <c r="C2011" i="5"/>
  <c r="D2011" i="5"/>
  <c r="E2011" i="5"/>
  <c r="G2011" i="5"/>
  <c r="H2011" i="5"/>
  <c r="A2012" i="5"/>
  <c r="B2012" i="5"/>
  <c r="C2012" i="5"/>
  <c r="D2012" i="5"/>
  <c r="E2012" i="5"/>
  <c r="G2012" i="5"/>
  <c r="H2012" i="5"/>
  <c r="A2013" i="5"/>
  <c r="B2013" i="5"/>
  <c r="C2013" i="5"/>
  <c r="D2013" i="5"/>
  <c r="E2013" i="5"/>
  <c r="G2013" i="5"/>
  <c r="H2013" i="5"/>
  <c r="A2014" i="5"/>
  <c r="B2014" i="5"/>
  <c r="C2014" i="5"/>
  <c r="D2014" i="5"/>
  <c r="E2014" i="5"/>
  <c r="G2014" i="5"/>
  <c r="H2014" i="5"/>
  <c r="A2015" i="5"/>
  <c r="B2015" i="5"/>
  <c r="C2015" i="5"/>
  <c r="D2015" i="5"/>
  <c r="E2015" i="5"/>
  <c r="G2015" i="5"/>
  <c r="H2015" i="5"/>
  <c r="A2016" i="5"/>
  <c r="B2016" i="5"/>
  <c r="C2016" i="5"/>
  <c r="D2016" i="5"/>
  <c r="E2016" i="5"/>
  <c r="G2016" i="5"/>
  <c r="H2016" i="5"/>
  <c r="A2017" i="5"/>
  <c r="B2017" i="5"/>
  <c r="C2017" i="5"/>
  <c r="D2017" i="5"/>
  <c r="E2017" i="5"/>
  <c r="G2017" i="5"/>
  <c r="H2017" i="5"/>
  <c r="A2018" i="5"/>
  <c r="B2018" i="5"/>
  <c r="C2018" i="5"/>
  <c r="D2018" i="5"/>
  <c r="E2018" i="5"/>
  <c r="G2018" i="5"/>
  <c r="H2018" i="5"/>
  <c r="A2019" i="5"/>
  <c r="B2019" i="5"/>
  <c r="C2019" i="5"/>
  <c r="D2019" i="5"/>
  <c r="E2019" i="5"/>
  <c r="G2019" i="5"/>
  <c r="H2019" i="5"/>
  <c r="A2020" i="5"/>
  <c r="B2020" i="5"/>
  <c r="C2020" i="5"/>
  <c r="D2020" i="5"/>
  <c r="E2020" i="5"/>
  <c r="G2020" i="5"/>
  <c r="H2020" i="5"/>
  <c r="A2021" i="5"/>
  <c r="B2021" i="5"/>
  <c r="C2021" i="5"/>
  <c r="D2021" i="5"/>
  <c r="E2021" i="5"/>
  <c r="G2021" i="5"/>
  <c r="H2021" i="5"/>
  <c r="A2022" i="5"/>
  <c r="B2022" i="5"/>
  <c r="C2022" i="5"/>
  <c r="D2022" i="5"/>
  <c r="E2022" i="5"/>
  <c r="G2022" i="5"/>
  <c r="H2022" i="5"/>
  <c r="A2023" i="5"/>
  <c r="B2023" i="5"/>
  <c r="C2023" i="5"/>
  <c r="D2023" i="5"/>
  <c r="E2023" i="5"/>
  <c r="G2023" i="5"/>
  <c r="H2023" i="5"/>
  <c r="A2024" i="5"/>
  <c r="B2024" i="5"/>
  <c r="C2024" i="5"/>
  <c r="D2024" i="5"/>
  <c r="E2024" i="5"/>
  <c r="G2024" i="5"/>
  <c r="H2024" i="5"/>
  <c r="A2025" i="5"/>
  <c r="B2025" i="5"/>
  <c r="C2025" i="5"/>
  <c r="D2025" i="5"/>
  <c r="E2025" i="5"/>
  <c r="G2025" i="5"/>
  <c r="H2025" i="5"/>
  <c r="A2026" i="5"/>
  <c r="B2026" i="5"/>
  <c r="C2026" i="5"/>
  <c r="D2026" i="5"/>
  <c r="E2026" i="5"/>
  <c r="G2026" i="5"/>
  <c r="H2026" i="5"/>
  <c r="A2027" i="5"/>
  <c r="B2027" i="5"/>
  <c r="C2027" i="5"/>
  <c r="D2027" i="5"/>
  <c r="E2027" i="5"/>
  <c r="G2027" i="5"/>
  <c r="H2027" i="5"/>
  <c r="A2028" i="5"/>
  <c r="B2028" i="5"/>
  <c r="C2028" i="5"/>
  <c r="D2028" i="5"/>
  <c r="E2028" i="5"/>
  <c r="G2028" i="5"/>
  <c r="H2028" i="5"/>
  <c r="A2029" i="5"/>
  <c r="B2029" i="5"/>
  <c r="C2029" i="5"/>
  <c r="D2029" i="5"/>
  <c r="E2029" i="5"/>
  <c r="G2029" i="5"/>
  <c r="H2029" i="5"/>
  <c r="A2030" i="5"/>
  <c r="B2030" i="5"/>
  <c r="C2030" i="5"/>
  <c r="D2030" i="5"/>
  <c r="E2030" i="5"/>
  <c r="G2030" i="5"/>
  <c r="H2030" i="5"/>
  <c r="A2031" i="5"/>
  <c r="B2031" i="5"/>
  <c r="C2031" i="5"/>
  <c r="D2031" i="5"/>
  <c r="E2031" i="5"/>
  <c r="G2031" i="5"/>
  <c r="H2031" i="5"/>
  <c r="A2032" i="5"/>
  <c r="B2032" i="5"/>
  <c r="C2032" i="5"/>
  <c r="D2032" i="5"/>
  <c r="E2032" i="5"/>
  <c r="G2032" i="5"/>
  <c r="H2032" i="5"/>
  <c r="A2033" i="5"/>
  <c r="B2033" i="5"/>
  <c r="C2033" i="5"/>
  <c r="D2033" i="5"/>
  <c r="E2033" i="5"/>
  <c r="G2033" i="5"/>
  <c r="H2033" i="5"/>
  <c r="A2034" i="5"/>
  <c r="B2034" i="5"/>
  <c r="C2034" i="5"/>
  <c r="D2034" i="5"/>
  <c r="E2034" i="5"/>
  <c r="G2034" i="5"/>
  <c r="H2034" i="5"/>
  <c r="A2035" i="5"/>
  <c r="B2035" i="5"/>
  <c r="C2035" i="5"/>
  <c r="D2035" i="5"/>
  <c r="E2035" i="5"/>
  <c r="G2035" i="5"/>
  <c r="H2035" i="5"/>
  <c r="A2036" i="5"/>
  <c r="B2036" i="5"/>
  <c r="C2036" i="5"/>
  <c r="D2036" i="5"/>
  <c r="E2036" i="5"/>
  <c r="G2036" i="5"/>
  <c r="H2036" i="5"/>
  <c r="A2037" i="5"/>
  <c r="B2037" i="5"/>
  <c r="C2037" i="5"/>
  <c r="D2037" i="5"/>
  <c r="E2037" i="5"/>
  <c r="G2037" i="5"/>
  <c r="H2037" i="5"/>
  <c r="A2038" i="5"/>
  <c r="B2038" i="5"/>
  <c r="C2038" i="5"/>
  <c r="D2038" i="5"/>
  <c r="E2038" i="5"/>
  <c r="G2038" i="5"/>
  <c r="H2038" i="5"/>
  <c r="A2039" i="5"/>
  <c r="B2039" i="5"/>
  <c r="C2039" i="5"/>
  <c r="D2039" i="5"/>
  <c r="E2039" i="5"/>
  <c r="G2039" i="5"/>
  <c r="H2039" i="5"/>
  <c r="A2040" i="5"/>
  <c r="B2040" i="5"/>
  <c r="C2040" i="5"/>
  <c r="D2040" i="5"/>
  <c r="E2040" i="5"/>
  <c r="G2040" i="5"/>
  <c r="H2040" i="5"/>
  <c r="A2041" i="5"/>
  <c r="B2041" i="5"/>
  <c r="C2041" i="5"/>
  <c r="D2041" i="5"/>
  <c r="E2041" i="5"/>
  <c r="G2041" i="5"/>
  <c r="H2041" i="5"/>
  <c r="A2042" i="5"/>
  <c r="B2042" i="5"/>
  <c r="C2042" i="5"/>
  <c r="D2042" i="5"/>
  <c r="E2042" i="5"/>
  <c r="G2042" i="5"/>
  <c r="H2042" i="5"/>
  <c r="A2043" i="5"/>
  <c r="B2043" i="5"/>
  <c r="C2043" i="5"/>
  <c r="D2043" i="5"/>
  <c r="E2043" i="5"/>
  <c r="G2043" i="5"/>
  <c r="H2043" i="5"/>
  <c r="A2044" i="5"/>
  <c r="B2044" i="5"/>
  <c r="C2044" i="5"/>
  <c r="D2044" i="5"/>
  <c r="E2044" i="5"/>
  <c r="G2044" i="5"/>
  <c r="H2044" i="5"/>
  <c r="A2045" i="5"/>
  <c r="B2045" i="5"/>
  <c r="C2045" i="5"/>
  <c r="D2045" i="5"/>
  <c r="E2045" i="5"/>
  <c r="G2045" i="5"/>
  <c r="H2045" i="5"/>
  <c r="A2046" i="5"/>
  <c r="B2046" i="5"/>
  <c r="C2046" i="5"/>
  <c r="D2046" i="5"/>
  <c r="E2046" i="5"/>
  <c r="G2046" i="5"/>
  <c r="H2046" i="5"/>
  <c r="A2047" i="5"/>
  <c r="B2047" i="5"/>
  <c r="C2047" i="5"/>
  <c r="D2047" i="5"/>
  <c r="E2047" i="5"/>
  <c r="G2047" i="5"/>
  <c r="H2047" i="5"/>
  <c r="A2048" i="5"/>
  <c r="B2048" i="5"/>
  <c r="C2048" i="5"/>
  <c r="D2048" i="5"/>
  <c r="E2048" i="5"/>
  <c r="G2048" i="5"/>
  <c r="H2048" i="5"/>
  <c r="A2049" i="5"/>
  <c r="B2049" i="5"/>
  <c r="C2049" i="5"/>
  <c r="D2049" i="5"/>
  <c r="E2049" i="5"/>
  <c r="G2049" i="5"/>
  <c r="H2049" i="5"/>
  <c r="A2050" i="5"/>
  <c r="B2050" i="5"/>
  <c r="C2050" i="5"/>
  <c r="D2050" i="5"/>
  <c r="E2050" i="5"/>
  <c r="G2050" i="5"/>
  <c r="H2050" i="5"/>
  <c r="A2051" i="5"/>
  <c r="B2051" i="5"/>
  <c r="C2051" i="5"/>
  <c r="D2051" i="5"/>
  <c r="E2051" i="5"/>
  <c r="G2051" i="5"/>
  <c r="H2051" i="5"/>
  <c r="A2052" i="5"/>
  <c r="B2052" i="5"/>
  <c r="C2052" i="5"/>
  <c r="D2052" i="5"/>
  <c r="E2052" i="5"/>
  <c r="G2052" i="5"/>
  <c r="H2052" i="5"/>
  <c r="A2053" i="5"/>
  <c r="B2053" i="5"/>
  <c r="C2053" i="5"/>
  <c r="D2053" i="5"/>
  <c r="E2053" i="5"/>
  <c r="G2053" i="5"/>
  <c r="H2053" i="5"/>
  <c r="A2054" i="5"/>
  <c r="B2054" i="5"/>
  <c r="C2054" i="5"/>
  <c r="D2054" i="5"/>
  <c r="E2054" i="5"/>
  <c r="G2054" i="5"/>
  <c r="H2054" i="5"/>
  <c r="A2055" i="5"/>
  <c r="B2055" i="5"/>
  <c r="C2055" i="5"/>
  <c r="D2055" i="5"/>
  <c r="E2055" i="5"/>
  <c r="G2055" i="5"/>
  <c r="H2055" i="5"/>
  <c r="A2056" i="5"/>
  <c r="B2056" i="5"/>
  <c r="C2056" i="5"/>
  <c r="D2056" i="5"/>
  <c r="E2056" i="5"/>
  <c r="G2056" i="5"/>
  <c r="H2056" i="5"/>
  <c r="A2057" i="5"/>
  <c r="B2057" i="5"/>
  <c r="C2057" i="5"/>
  <c r="D2057" i="5"/>
  <c r="E2057" i="5"/>
  <c r="G2057" i="5"/>
  <c r="H2057" i="5"/>
  <c r="A2058" i="5"/>
  <c r="B2058" i="5"/>
  <c r="C2058" i="5"/>
  <c r="D2058" i="5"/>
  <c r="E2058" i="5"/>
  <c r="G2058" i="5"/>
  <c r="H2058" i="5"/>
  <c r="A2059" i="5"/>
  <c r="B2059" i="5"/>
  <c r="C2059" i="5"/>
  <c r="D2059" i="5"/>
  <c r="E2059" i="5"/>
  <c r="G2059" i="5"/>
  <c r="H2059" i="5"/>
  <c r="A2060" i="5"/>
  <c r="B2060" i="5"/>
  <c r="C2060" i="5"/>
  <c r="D2060" i="5"/>
  <c r="E2060" i="5"/>
  <c r="G2060" i="5"/>
  <c r="H2060" i="5"/>
  <c r="A2061" i="5"/>
  <c r="B2061" i="5"/>
  <c r="C2061" i="5"/>
  <c r="D2061" i="5"/>
  <c r="E2061" i="5"/>
  <c r="G2061" i="5"/>
  <c r="H2061" i="5"/>
  <c r="A2062" i="5"/>
  <c r="B2062" i="5"/>
  <c r="C2062" i="5"/>
  <c r="D2062" i="5"/>
  <c r="E2062" i="5"/>
  <c r="G2062" i="5"/>
  <c r="H2062" i="5"/>
  <c r="A2063" i="5"/>
  <c r="B2063" i="5"/>
  <c r="C2063" i="5"/>
  <c r="D2063" i="5"/>
  <c r="E2063" i="5"/>
  <c r="G2063" i="5"/>
  <c r="H2063" i="5"/>
  <c r="A2064" i="5"/>
  <c r="B2064" i="5"/>
  <c r="C2064" i="5"/>
  <c r="D2064" i="5"/>
  <c r="E2064" i="5"/>
  <c r="G2064" i="5"/>
  <c r="H2064" i="5"/>
  <c r="A2065" i="5"/>
  <c r="B2065" i="5"/>
  <c r="C2065" i="5"/>
  <c r="D2065" i="5"/>
  <c r="E2065" i="5"/>
  <c r="G2065" i="5"/>
  <c r="H2065" i="5"/>
  <c r="A2066" i="5"/>
  <c r="B2066" i="5"/>
  <c r="C2066" i="5"/>
  <c r="D2066" i="5"/>
  <c r="E2066" i="5"/>
  <c r="G2066" i="5"/>
  <c r="H2066" i="5"/>
  <c r="A2067" i="5"/>
  <c r="B2067" i="5"/>
  <c r="C2067" i="5"/>
  <c r="D2067" i="5"/>
  <c r="E2067" i="5"/>
  <c r="G2067" i="5"/>
  <c r="H2067" i="5"/>
  <c r="A2068" i="5"/>
  <c r="B2068" i="5"/>
  <c r="C2068" i="5"/>
  <c r="D2068" i="5"/>
  <c r="E2068" i="5"/>
  <c r="G2068" i="5"/>
  <c r="H2068" i="5"/>
  <c r="A2069" i="5"/>
  <c r="B2069" i="5"/>
  <c r="C2069" i="5"/>
  <c r="D2069" i="5"/>
  <c r="E2069" i="5"/>
  <c r="G2069" i="5"/>
  <c r="H2069" i="5"/>
  <c r="A2070" i="5"/>
  <c r="B2070" i="5"/>
  <c r="C2070" i="5"/>
  <c r="D2070" i="5"/>
  <c r="E2070" i="5"/>
  <c r="G2070" i="5"/>
  <c r="H2070" i="5"/>
  <c r="A2071" i="5"/>
  <c r="B2071" i="5"/>
  <c r="C2071" i="5"/>
  <c r="D2071" i="5"/>
  <c r="E2071" i="5"/>
  <c r="G2071" i="5"/>
  <c r="H2071" i="5"/>
  <c r="A2072" i="5"/>
  <c r="B2072" i="5"/>
  <c r="C2072" i="5"/>
  <c r="D2072" i="5"/>
  <c r="E2072" i="5"/>
  <c r="G2072" i="5"/>
  <c r="H2072" i="5"/>
  <c r="A2073" i="5"/>
  <c r="B2073" i="5"/>
  <c r="C2073" i="5"/>
  <c r="D2073" i="5"/>
  <c r="E2073" i="5"/>
  <c r="G2073" i="5"/>
  <c r="H2073" i="5"/>
  <c r="A2074" i="5"/>
  <c r="B2074" i="5"/>
  <c r="C2074" i="5"/>
  <c r="D2074" i="5"/>
  <c r="E2074" i="5"/>
  <c r="G2074" i="5"/>
  <c r="H2074" i="5"/>
  <c r="A2075" i="5"/>
  <c r="B2075" i="5"/>
  <c r="C2075" i="5"/>
  <c r="D2075" i="5"/>
  <c r="E2075" i="5"/>
  <c r="G2075" i="5"/>
  <c r="H2075" i="5"/>
  <c r="A2076" i="5"/>
  <c r="B2076" i="5"/>
  <c r="C2076" i="5"/>
  <c r="D2076" i="5"/>
  <c r="E2076" i="5"/>
  <c r="G2076" i="5"/>
  <c r="H2076" i="5"/>
  <c r="A2077" i="5"/>
  <c r="B2077" i="5"/>
  <c r="C2077" i="5"/>
  <c r="D2077" i="5"/>
  <c r="E2077" i="5"/>
  <c r="G2077" i="5"/>
  <c r="H2077" i="5"/>
  <c r="A2078" i="5"/>
  <c r="B2078" i="5"/>
  <c r="C2078" i="5"/>
  <c r="D2078" i="5"/>
  <c r="E2078" i="5"/>
  <c r="G2078" i="5"/>
  <c r="H2078" i="5"/>
  <c r="A2079" i="5"/>
  <c r="B2079" i="5"/>
  <c r="C2079" i="5"/>
  <c r="D2079" i="5"/>
  <c r="E2079" i="5"/>
  <c r="G2079" i="5"/>
  <c r="H2079" i="5"/>
  <c r="A2080" i="5"/>
  <c r="B2080" i="5"/>
  <c r="C2080" i="5"/>
  <c r="D2080" i="5"/>
  <c r="E2080" i="5"/>
  <c r="G2080" i="5"/>
  <c r="H2080" i="5"/>
  <c r="A2081" i="5"/>
  <c r="B2081" i="5"/>
  <c r="C2081" i="5"/>
  <c r="D2081" i="5"/>
  <c r="E2081" i="5"/>
  <c r="G2081" i="5"/>
  <c r="H2081" i="5"/>
  <c r="A2082" i="5"/>
  <c r="B2082" i="5"/>
  <c r="C2082" i="5"/>
  <c r="D2082" i="5"/>
  <c r="E2082" i="5"/>
  <c r="G2082" i="5"/>
  <c r="H2082" i="5"/>
  <c r="A2083" i="5"/>
  <c r="B2083" i="5"/>
  <c r="C2083" i="5"/>
  <c r="D2083" i="5"/>
  <c r="E2083" i="5"/>
  <c r="G2083" i="5"/>
  <c r="H2083" i="5"/>
  <c r="A2084" i="5"/>
  <c r="B2084" i="5"/>
  <c r="C2084" i="5"/>
  <c r="D2084" i="5"/>
  <c r="E2084" i="5"/>
  <c r="G2084" i="5"/>
  <c r="H2084" i="5"/>
  <c r="A2085" i="5"/>
  <c r="B2085" i="5"/>
  <c r="C2085" i="5"/>
  <c r="D2085" i="5"/>
  <c r="E2085" i="5"/>
  <c r="G2085" i="5"/>
  <c r="H2085" i="5"/>
  <c r="A2086" i="5"/>
  <c r="B2086" i="5"/>
  <c r="C2086" i="5"/>
  <c r="D2086" i="5"/>
  <c r="E2086" i="5"/>
  <c r="G2086" i="5"/>
  <c r="H2086" i="5"/>
  <c r="A2087" i="5"/>
  <c r="B2087" i="5"/>
  <c r="C2087" i="5"/>
  <c r="D2087" i="5"/>
  <c r="E2087" i="5"/>
  <c r="G2087" i="5"/>
  <c r="H2087" i="5"/>
  <c r="A2088" i="5"/>
  <c r="B2088" i="5"/>
  <c r="C2088" i="5"/>
  <c r="D2088" i="5"/>
  <c r="E2088" i="5"/>
  <c r="G2088" i="5"/>
  <c r="H2088" i="5"/>
  <c r="A2089" i="5"/>
  <c r="B2089" i="5"/>
  <c r="C2089" i="5"/>
  <c r="D2089" i="5"/>
  <c r="E2089" i="5"/>
  <c r="G2089" i="5"/>
  <c r="H2089" i="5"/>
  <c r="A2090" i="5"/>
  <c r="B2090" i="5"/>
  <c r="C2090" i="5"/>
  <c r="D2090" i="5"/>
  <c r="E2090" i="5"/>
  <c r="G2090" i="5"/>
  <c r="H2090" i="5"/>
  <c r="A2091" i="5"/>
  <c r="B2091" i="5"/>
  <c r="C2091" i="5"/>
  <c r="D2091" i="5"/>
  <c r="E2091" i="5"/>
  <c r="G2091" i="5"/>
  <c r="H2091" i="5"/>
  <c r="A2092" i="5"/>
  <c r="B2092" i="5"/>
  <c r="C2092" i="5"/>
  <c r="D2092" i="5"/>
  <c r="E2092" i="5"/>
  <c r="G2092" i="5"/>
  <c r="H2092" i="5"/>
  <c r="A2093" i="5"/>
  <c r="B2093" i="5"/>
  <c r="C2093" i="5"/>
  <c r="D2093" i="5"/>
  <c r="E2093" i="5"/>
  <c r="G2093" i="5"/>
  <c r="H2093" i="5"/>
  <c r="A2094" i="5"/>
  <c r="B2094" i="5"/>
  <c r="C2094" i="5"/>
  <c r="D2094" i="5"/>
  <c r="E2094" i="5"/>
  <c r="G2094" i="5"/>
  <c r="H2094" i="5"/>
  <c r="A2095" i="5"/>
  <c r="B2095" i="5"/>
  <c r="C2095" i="5"/>
  <c r="D2095" i="5"/>
  <c r="E2095" i="5"/>
  <c r="G2095" i="5"/>
  <c r="H2095" i="5"/>
  <c r="A2096" i="5"/>
  <c r="B2096" i="5"/>
  <c r="C2096" i="5"/>
  <c r="D2096" i="5"/>
  <c r="E2096" i="5"/>
  <c r="G2096" i="5"/>
  <c r="H2096" i="5"/>
  <c r="A2097" i="5"/>
  <c r="B2097" i="5"/>
  <c r="C2097" i="5"/>
  <c r="D2097" i="5"/>
  <c r="E2097" i="5"/>
  <c r="G2097" i="5"/>
  <c r="H2097" i="5"/>
  <c r="A2098" i="5"/>
  <c r="B2098" i="5"/>
  <c r="C2098" i="5"/>
  <c r="D2098" i="5"/>
  <c r="E2098" i="5"/>
  <c r="G2098" i="5"/>
  <c r="H2098" i="5"/>
  <c r="A2099" i="5"/>
  <c r="B2099" i="5"/>
  <c r="C2099" i="5"/>
  <c r="D2099" i="5"/>
  <c r="E2099" i="5"/>
  <c r="G2099" i="5"/>
  <c r="H2099" i="5"/>
  <c r="A2100" i="5"/>
  <c r="B2100" i="5"/>
  <c r="C2100" i="5"/>
  <c r="D2100" i="5"/>
  <c r="E2100" i="5"/>
  <c r="G2100" i="5"/>
  <c r="H2100" i="5"/>
  <c r="A2101" i="5"/>
  <c r="B2101" i="5"/>
  <c r="C2101" i="5"/>
  <c r="D2101" i="5"/>
  <c r="E2101" i="5"/>
  <c r="G2101" i="5"/>
  <c r="H2101" i="5"/>
  <c r="A2102" i="5"/>
  <c r="B2102" i="5"/>
  <c r="C2102" i="5"/>
  <c r="D2102" i="5"/>
  <c r="E2102" i="5"/>
  <c r="G2102" i="5"/>
  <c r="H2102" i="5"/>
  <c r="A2103" i="5"/>
  <c r="B2103" i="5"/>
  <c r="C2103" i="5"/>
  <c r="D2103" i="5"/>
  <c r="E2103" i="5"/>
  <c r="G2103" i="5"/>
  <c r="H2103" i="5"/>
  <c r="A2104" i="5"/>
  <c r="B2104" i="5"/>
  <c r="C2104" i="5"/>
  <c r="D2104" i="5"/>
  <c r="E2104" i="5"/>
  <c r="G2104" i="5"/>
  <c r="H2104" i="5"/>
  <c r="A2105" i="5"/>
  <c r="B2105" i="5"/>
  <c r="C2105" i="5"/>
  <c r="D2105" i="5"/>
  <c r="E2105" i="5"/>
  <c r="G2105" i="5"/>
  <c r="H2105" i="5"/>
  <c r="A2106" i="5"/>
  <c r="B2106" i="5"/>
  <c r="C2106" i="5"/>
  <c r="D2106" i="5"/>
  <c r="E2106" i="5"/>
  <c r="G2106" i="5"/>
  <c r="H2106" i="5"/>
  <c r="A2107" i="5"/>
  <c r="B2107" i="5"/>
  <c r="C2107" i="5"/>
  <c r="D2107" i="5"/>
  <c r="E2107" i="5"/>
  <c r="G2107" i="5"/>
  <c r="H2107" i="5"/>
  <c r="A2108" i="5"/>
  <c r="B2108" i="5"/>
  <c r="C2108" i="5"/>
  <c r="D2108" i="5"/>
  <c r="E2108" i="5"/>
  <c r="G2108" i="5"/>
  <c r="H2108" i="5"/>
  <c r="A2109" i="5"/>
  <c r="B2109" i="5"/>
  <c r="C2109" i="5"/>
  <c r="D2109" i="5"/>
  <c r="E2109" i="5"/>
  <c r="G2109" i="5"/>
  <c r="H2109" i="5"/>
  <c r="A2110" i="5"/>
  <c r="B2110" i="5"/>
  <c r="C2110" i="5"/>
  <c r="D2110" i="5"/>
  <c r="E2110" i="5"/>
  <c r="G2110" i="5"/>
  <c r="H2110" i="5"/>
  <c r="A2111" i="5"/>
  <c r="B2111" i="5"/>
  <c r="C2111" i="5"/>
  <c r="D2111" i="5"/>
  <c r="E2111" i="5"/>
  <c r="G2111" i="5"/>
  <c r="H2111" i="5"/>
  <c r="A2112" i="5"/>
  <c r="B2112" i="5"/>
  <c r="C2112" i="5"/>
  <c r="D2112" i="5"/>
  <c r="E2112" i="5"/>
  <c r="G2112" i="5"/>
  <c r="H2112" i="5"/>
  <c r="A2113" i="5"/>
  <c r="B2113" i="5"/>
  <c r="C2113" i="5"/>
  <c r="D2113" i="5"/>
  <c r="E2113" i="5"/>
  <c r="G2113" i="5"/>
  <c r="H2113" i="5"/>
  <c r="A2114" i="5"/>
  <c r="B2114" i="5"/>
  <c r="C2114" i="5"/>
  <c r="D2114" i="5"/>
  <c r="E2114" i="5"/>
  <c r="G2114" i="5"/>
  <c r="H2114" i="5"/>
  <c r="A2115" i="5"/>
  <c r="B2115" i="5"/>
  <c r="C2115" i="5"/>
  <c r="D2115" i="5"/>
  <c r="E2115" i="5"/>
  <c r="G2115" i="5"/>
  <c r="H2115" i="5"/>
  <c r="A2116" i="5"/>
  <c r="B2116" i="5"/>
  <c r="C2116" i="5"/>
  <c r="D2116" i="5"/>
  <c r="E2116" i="5"/>
  <c r="G2116" i="5"/>
  <c r="H2116" i="5"/>
  <c r="A2117" i="5"/>
  <c r="B2117" i="5"/>
  <c r="C2117" i="5"/>
  <c r="D2117" i="5"/>
  <c r="E2117" i="5"/>
  <c r="G2117" i="5"/>
  <c r="H2117" i="5"/>
  <c r="A2118" i="5"/>
  <c r="B2118" i="5"/>
  <c r="C2118" i="5"/>
  <c r="D2118" i="5"/>
  <c r="E2118" i="5"/>
  <c r="G2118" i="5"/>
  <c r="H2118" i="5"/>
  <c r="A2119" i="5"/>
  <c r="B2119" i="5"/>
  <c r="C2119" i="5"/>
  <c r="D2119" i="5"/>
  <c r="E2119" i="5"/>
  <c r="G2119" i="5"/>
  <c r="H2119" i="5"/>
  <c r="A2120" i="5"/>
  <c r="B2120" i="5"/>
  <c r="C2120" i="5"/>
  <c r="D2120" i="5"/>
  <c r="E2120" i="5"/>
  <c r="G2120" i="5"/>
  <c r="H2120" i="5"/>
  <c r="A2121" i="5"/>
  <c r="B2121" i="5"/>
  <c r="C2121" i="5"/>
  <c r="D2121" i="5"/>
  <c r="E2121" i="5"/>
  <c r="G2121" i="5"/>
  <c r="H2121" i="5"/>
  <c r="A2122" i="5"/>
  <c r="B2122" i="5"/>
  <c r="C2122" i="5"/>
  <c r="D2122" i="5"/>
  <c r="E2122" i="5"/>
  <c r="G2122" i="5"/>
  <c r="H2122" i="5"/>
  <c r="A2123" i="5"/>
  <c r="B2123" i="5"/>
  <c r="C2123" i="5"/>
  <c r="D2123" i="5"/>
  <c r="E2123" i="5"/>
  <c r="G2123" i="5"/>
  <c r="H2123" i="5"/>
  <c r="A2124" i="5"/>
  <c r="B2124" i="5"/>
  <c r="C2124" i="5"/>
  <c r="D2124" i="5"/>
  <c r="E2124" i="5"/>
  <c r="G2124" i="5"/>
  <c r="H2124" i="5"/>
  <c r="A2125" i="5"/>
  <c r="B2125" i="5"/>
  <c r="C2125" i="5"/>
  <c r="D2125" i="5"/>
  <c r="E2125" i="5"/>
  <c r="G2125" i="5"/>
  <c r="H2125" i="5"/>
  <c r="A2126" i="5"/>
  <c r="B2126" i="5"/>
  <c r="C2126" i="5"/>
  <c r="D2126" i="5"/>
  <c r="E2126" i="5"/>
  <c r="G2126" i="5"/>
  <c r="H2126" i="5"/>
  <c r="A2127" i="5"/>
  <c r="B2127" i="5"/>
  <c r="C2127" i="5"/>
  <c r="D2127" i="5"/>
  <c r="E2127" i="5"/>
  <c r="G2127" i="5"/>
  <c r="H2127" i="5"/>
  <c r="A2128" i="5"/>
  <c r="B2128" i="5"/>
  <c r="C2128" i="5"/>
  <c r="D2128" i="5"/>
  <c r="E2128" i="5"/>
  <c r="G2128" i="5"/>
  <c r="H2128" i="5"/>
  <c r="A2129" i="5"/>
  <c r="B2129" i="5"/>
  <c r="C2129" i="5"/>
  <c r="D2129" i="5"/>
  <c r="E2129" i="5"/>
  <c r="G2129" i="5"/>
  <c r="H2129" i="5"/>
  <c r="A2130" i="5"/>
  <c r="B2130" i="5"/>
  <c r="C2130" i="5"/>
  <c r="D2130" i="5"/>
  <c r="E2130" i="5"/>
  <c r="G2130" i="5"/>
  <c r="H2130" i="5"/>
  <c r="A2131" i="5"/>
  <c r="B2131" i="5"/>
  <c r="C2131" i="5"/>
  <c r="D2131" i="5"/>
  <c r="E2131" i="5"/>
  <c r="G2131" i="5"/>
  <c r="H2131" i="5"/>
  <c r="A2132" i="5"/>
  <c r="B2132" i="5"/>
  <c r="C2132" i="5"/>
  <c r="D2132" i="5"/>
  <c r="E2132" i="5"/>
  <c r="G2132" i="5"/>
  <c r="H2132" i="5"/>
  <c r="A2133" i="5"/>
  <c r="B2133" i="5"/>
  <c r="C2133" i="5"/>
  <c r="D2133" i="5"/>
  <c r="E2133" i="5"/>
  <c r="G2133" i="5"/>
  <c r="H2133" i="5"/>
  <c r="A2134" i="5"/>
  <c r="B2134" i="5"/>
  <c r="C2134" i="5"/>
  <c r="D2134" i="5"/>
  <c r="E2134" i="5"/>
  <c r="G2134" i="5"/>
  <c r="H2134" i="5"/>
  <c r="A2135" i="5"/>
  <c r="B2135" i="5"/>
  <c r="C2135" i="5"/>
  <c r="D2135" i="5"/>
  <c r="E2135" i="5"/>
  <c r="G2135" i="5"/>
  <c r="H2135" i="5"/>
  <c r="A2136" i="5"/>
  <c r="B2136" i="5"/>
  <c r="C2136" i="5"/>
  <c r="D2136" i="5"/>
  <c r="E2136" i="5"/>
  <c r="G2136" i="5"/>
  <c r="H2136" i="5"/>
  <c r="A2137" i="5"/>
  <c r="B2137" i="5"/>
  <c r="C2137" i="5"/>
  <c r="D2137" i="5"/>
  <c r="E2137" i="5"/>
  <c r="G2137" i="5"/>
  <c r="H2137" i="5"/>
  <c r="A2138" i="5"/>
  <c r="B2138" i="5"/>
  <c r="C2138" i="5"/>
  <c r="D2138" i="5"/>
  <c r="E2138" i="5"/>
  <c r="G2138" i="5"/>
  <c r="H2138" i="5"/>
  <c r="A2139" i="5"/>
  <c r="B2139" i="5"/>
  <c r="C2139" i="5"/>
  <c r="D2139" i="5"/>
  <c r="E2139" i="5"/>
  <c r="G2139" i="5"/>
  <c r="H2139" i="5"/>
  <c r="A2140" i="5"/>
  <c r="B2140" i="5"/>
  <c r="C2140" i="5"/>
  <c r="D2140" i="5"/>
  <c r="E2140" i="5"/>
  <c r="G2140" i="5"/>
  <c r="H2140" i="5"/>
  <c r="A2141" i="5"/>
  <c r="B2141" i="5"/>
  <c r="C2141" i="5"/>
  <c r="D2141" i="5"/>
  <c r="E2141" i="5"/>
  <c r="G2141" i="5"/>
  <c r="H2141" i="5"/>
  <c r="A2142" i="5"/>
  <c r="B2142" i="5"/>
  <c r="C2142" i="5"/>
  <c r="D2142" i="5"/>
  <c r="E2142" i="5"/>
  <c r="G2142" i="5"/>
  <c r="H2142" i="5"/>
  <c r="A2143" i="5"/>
  <c r="B2143" i="5"/>
  <c r="C2143" i="5"/>
  <c r="D2143" i="5"/>
  <c r="E2143" i="5"/>
  <c r="G2143" i="5"/>
  <c r="H2143" i="5"/>
  <c r="A2144" i="5"/>
  <c r="B2144" i="5"/>
  <c r="C2144" i="5"/>
  <c r="D2144" i="5"/>
  <c r="E2144" i="5"/>
  <c r="G2144" i="5"/>
  <c r="H2144" i="5"/>
  <c r="A2145" i="5"/>
  <c r="B2145" i="5"/>
  <c r="C2145" i="5"/>
  <c r="D2145" i="5"/>
  <c r="E2145" i="5"/>
  <c r="G2145" i="5"/>
  <c r="H2145" i="5"/>
  <c r="A2146" i="5"/>
  <c r="B2146" i="5"/>
  <c r="C2146" i="5"/>
  <c r="D2146" i="5"/>
  <c r="E2146" i="5"/>
  <c r="G2146" i="5"/>
  <c r="H2146" i="5"/>
  <c r="A2147" i="5"/>
  <c r="B2147" i="5"/>
  <c r="C2147" i="5"/>
  <c r="D2147" i="5"/>
  <c r="E2147" i="5"/>
  <c r="G2147" i="5"/>
  <c r="H2147" i="5"/>
  <c r="A2148" i="5"/>
  <c r="B2148" i="5"/>
  <c r="C2148" i="5"/>
  <c r="D2148" i="5"/>
  <c r="E2148" i="5"/>
  <c r="G2148" i="5"/>
  <c r="H2148" i="5"/>
  <c r="A2149" i="5"/>
  <c r="B2149" i="5"/>
  <c r="C2149" i="5"/>
  <c r="D2149" i="5"/>
  <c r="E2149" i="5"/>
  <c r="G2149" i="5"/>
  <c r="H2149" i="5"/>
  <c r="A2150" i="5"/>
  <c r="B2150" i="5"/>
  <c r="C2150" i="5"/>
  <c r="D2150" i="5"/>
  <c r="E2150" i="5"/>
  <c r="G2150" i="5"/>
  <c r="H2150" i="5"/>
  <c r="A2151" i="5"/>
  <c r="B2151" i="5"/>
  <c r="C2151" i="5"/>
  <c r="D2151" i="5"/>
  <c r="E2151" i="5"/>
  <c r="G2151" i="5"/>
  <c r="H2151" i="5"/>
  <c r="A2152" i="5"/>
  <c r="B2152" i="5"/>
  <c r="C2152" i="5"/>
  <c r="D2152" i="5"/>
  <c r="E2152" i="5"/>
  <c r="G2152" i="5"/>
  <c r="H2152" i="5"/>
  <c r="A2153" i="5"/>
  <c r="B2153" i="5"/>
  <c r="C2153" i="5"/>
  <c r="D2153" i="5"/>
  <c r="E2153" i="5"/>
  <c r="G2153" i="5"/>
  <c r="H2153" i="5"/>
  <c r="A2154" i="5"/>
  <c r="B2154" i="5"/>
  <c r="C2154" i="5"/>
  <c r="D2154" i="5"/>
  <c r="E2154" i="5"/>
  <c r="G2154" i="5"/>
  <c r="H2154" i="5"/>
  <c r="A2155" i="5"/>
  <c r="B2155" i="5"/>
  <c r="C2155" i="5"/>
  <c r="D2155" i="5"/>
  <c r="E2155" i="5"/>
  <c r="G2155" i="5"/>
  <c r="H2155" i="5"/>
  <c r="A2156" i="5"/>
  <c r="B2156" i="5"/>
  <c r="C2156" i="5"/>
  <c r="D2156" i="5"/>
  <c r="E2156" i="5"/>
  <c r="G2156" i="5"/>
  <c r="H2156" i="5"/>
  <c r="A2157" i="5"/>
  <c r="B2157" i="5"/>
  <c r="C2157" i="5"/>
  <c r="D2157" i="5"/>
  <c r="E2157" i="5"/>
  <c r="G2157" i="5"/>
  <c r="H2157" i="5"/>
  <c r="A2158" i="5"/>
  <c r="B2158" i="5"/>
  <c r="C2158" i="5"/>
  <c r="D2158" i="5"/>
  <c r="E2158" i="5"/>
  <c r="G2158" i="5"/>
  <c r="H2158" i="5"/>
  <c r="A2159" i="5"/>
  <c r="B2159" i="5"/>
  <c r="C2159" i="5"/>
  <c r="D2159" i="5"/>
  <c r="E2159" i="5"/>
  <c r="G2159" i="5"/>
  <c r="H2159" i="5"/>
  <c r="A2160" i="5"/>
  <c r="B2160" i="5"/>
  <c r="C2160" i="5"/>
  <c r="D2160" i="5"/>
  <c r="E2160" i="5"/>
  <c r="G2160" i="5"/>
  <c r="H2160" i="5"/>
  <c r="A2161" i="5"/>
  <c r="B2161" i="5"/>
  <c r="C2161" i="5"/>
  <c r="D2161" i="5"/>
  <c r="E2161" i="5"/>
  <c r="G2161" i="5"/>
  <c r="H2161" i="5"/>
  <c r="A2162" i="5"/>
  <c r="B2162" i="5"/>
  <c r="C2162" i="5"/>
  <c r="D2162" i="5"/>
  <c r="E2162" i="5"/>
  <c r="G2162" i="5"/>
  <c r="H2162" i="5"/>
  <c r="A2163" i="5"/>
  <c r="B2163" i="5"/>
  <c r="C2163" i="5"/>
  <c r="D2163" i="5"/>
  <c r="E2163" i="5"/>
  <c r="G2163" i="5"/>
  <c r="H2163" i="5"/>
  <c r="A2164" i="5"/>
  <c r="B2164" i="5"/>
  <c r="C2164" i="5"/>
  <c r="D2164" i="5"/>
  <c r="E2164" i="5"/>
  <c r="G2164" i="5"/>
  <c r="H2164" i="5"/>
  <c r="A2165" i="5"/>
  <c r="B2165" i="5"/>
  <c r="C2165" i="5"/>
  <c r="D2165" i="5"/>
  <c r="E2165" i="5"/>
  <c r="G2165" i="5"/>
  <c r="H2165" i="5"/>
  <c r="A2166" i="5"/>
  <c r="B2166" i="5"/>
  <c r="C2166" i="5"/>
  <c r="D2166" i="5"/>
  <c r="E2166" i="5"/>
  <c r="G2166" i="5"/>
  <c r="H2166" i="5"/>
  <c r="A2167" i="5"/>
  <c r="B2167" i="5"/>
  <c r="C2167" i="5"/>
  <c r="D2167" i="5"/>
  <c r="E2167" i="5"/>
  <c r="G2167" i="5"/>
  <c r="H2167" i="5"/>
  <c r="A2168" i="5"/>
  <c r="B2168" i="5"/>
  <c r="C2168" i="5"/>
  <c r="D2168" i="5"/>
  <c r="E2168" i="5"/>
  <c r="G2168" i="5"/>
  <c r="H2168" i="5"/>
  <c r="A2169" i="5"/>
  <c r="B2169" i="5"/>
  <c r="C2169" i="5"/>
  <c r="D2169" i="5"/>
  <c r="E2169" i="5"/>
  <c r="G2169" i="5"/>
  <c r="H2169" i="5"/>
  <c r="A2170" i="5"/>
  <c r="B2170" i="5"/>
  <c r="C2170" i="5"/>
  <c r="D2170" i="5"/>
  <c r="E2170" i="5"/>
  <c r="G2170" i="5"/>
  <c r="H2170" i="5"/>
  <c r="A2171" i="5"/>
  <c r="B2171" i="5"/>
  <c r="C2171" i="5"/>
  <c r="D2171" i="5"/>
  <c r="E2171" i="5"/>
  <c r="G2171" i="5"/>
  <c r="H2171" i="5"/>
  <c r="A2172" i="5"/>
  <c r="B2172" i="5"/>
  <c r="C2172" i="5"/>
  <c r="D2172" i="5"/>
  <c r="E2172" i="5"/>
  <c r="G2172" i="5"/>
  <c r="H2172" i="5"/>
  <c r="A2173" i="5"/>
  <c r="B2173" i="5"/>
  <c r="C2173" i="5"/>
  <c r="D2173" i="5"/>
  <c r="E2173" i="5"/>
  <c r="G2173" i="5"/>
  <c r="H2173" i="5"/>
  <c r="A2174" i="5"/>
  <c r="B2174" i="5"/>
  <c r="C2174" i="5"/>
  <c r="D2174" i="5"/>
  <c r="E2174" i="5"/>
  <c r="G2174" i="5"/>
  <c r="H2174" i="5"/>
  <c r="A2175" i="5"/>
  <c r="B2175" i="5"/>
  <c r="C2175" i="5"/>
  <c r="D2175" i="5"/>
  <c r="E2175" i="5"/>
  <c r="G2175" i="5"/>
  <c r="H2175" i="5"/>
  <c r="A2176" i="5"/>
  <c r="B2176" i="5"/>
  <c r="C2176" i="5"/>
  <c r="D2176" i="5"/>
  <c r="E2176" i="5"/>
  <c r="G2176" i="5"/>
  <c r="H2176" i="5"/>
  <c r="A2177" i="5"/>
  <c r="B2177" i="5"/>
  <c r="C2177" i="5"/>
  <c r="D2177" i="5"/>
  <c r="E2177" i="5"/>
  <c r="G2177" i="5"/>
  <c r="H2177" i="5"/>
  <c r="A2178" i="5"/>
  <c r="B2178" i="5"/>
  <c r="C2178" i="5"/>
  <c r="D2178" i="5"/>
  <c r="E2178" i="5"/>
  <c r="G2178" i="5"/>
  <c r="H2178" i="5"/>
  <c r="A2179" i="5"/>
  <c r="B2179" i="5"/>
  <c r="C2179" i="5"/>
  <c r="D2179" i="5"/>
  <c r="E2179" i="5"/>
  <c r="G2179" i="5"/>
  <c r="H2179" i="5"/>
  <c r="A2180" i="5"/>
  <c r="B2180" i="5"/>
  <c r="C2180" i="5"/>
  <c r="D2180" i="5"/>
  <c r="E2180" i="5"/>
  <c r="G2180" i="5"/>
  <c r="H2180" i="5"/>
  <c r="A2181" i="5"/>
  <c r="B2181" i="5"/>
  <c r="C2181" i="5"/>
  <c r="D2181" i="5"/>
  <c r="E2181" i="5"/>
  <c r="G2181" i="5"/>
  <c r="H2181" i="5"/>
  <c r="A2182" i="5"/>
  <c r="B2182" i="5"/>
  <c r="C2182" i="5"/>
  <c r="D2182" i="5"/>
  <c r="E2182" i="5"/>
  <c r="G2182" i="5"/>
  <c r="H2182" i="5"/>
  <c r="A2183" i="5"/>
  <c r="B2183" i="5"/>
  <c r="C2183" i="5"/>
  <c r="D2183" i="5"/>
  <c r="E2183" i="5"/>
  <c r="G2183" i="5"/>
  <c r="H2183" i="5"/>
  <c r="A2184" i="5"/>
  <c r="B2184" i="5"/>
  <c r="C2184" i="5"/>
  <c r="D2184" i="5"/>
  <c r="E2184" i="5"/>
  <c r="G2184" i="5"/>
  <c r="H2184" i="5"/>
  <c r="A2185" i="5"/>
  <c r="B2185" i="5"/>
  <c r="C2185" i="5"/>
  <c r="D2185" i="5"/>
  <c r="E2185" i="5"/>
  <c r="G2185" i="5"/>
  <c r="H2185" i="5"/>
  <c r="A2186" i="5"/>
  <c r="B2186" i="5"/>
  <c r="C2186" i="5"/>
  <c r="D2186" i="5"/>
  <c r="E2186" i="5"/>
  <c r="G2186" i="5"/>
  <c r="H2186" i="5"/>
  <c r="A2187" i="5"/>
  <c r="B2187" i="5"/>
  <c r="C2187" i="5"/>
  <c r="D2187" i="5"/>
  <c r="E2187" i="5"/>
  <c r="G2187" i="5"/>
  <c r="H2187" i="5"/>
  <c r="A2188" i="5"/>
  <c r="B2188" i="5"/>
  <c r="C2188" i="5"/>
  <c r="D2188" i="5"/>
  <c r="E2188" i="5"/>
  <c r="G2188" i="5"/>
  <c r="H2188" i="5"/>
  <c r="A2189" i="5"/>
  <c r="B2189" i="5"/>
  <c r="C2189" i="5"/>
  <c r="D2189" i="5"/>
  <c r="E2189" i="5"/>
  <c r="G2189" i="5"/>
  <c r="H2189" i="5"/>
  <c r="A2190" i="5"/>
  <c r="B2190" i="5"/>
  <c r="C2190" i="5"/>
  <c r="D2190" i="5"/>
  <c r="E2190" i="5"/>
  <c r="G2190" i="5"/>
  <c r="H2190" i="5"/>
  <c r="A2191" i="5"/>
  <c r="B2191" i="5"/>
  <c r="C2191" i="5"/>
  <c r="D2191" i="5"/>
  <c r="E2191" i="5"/>
  <c r="G2191" i="5"/>
  <c r="H2191" i="5"/>
  <c r="A2192" i="5"/>
  <c r="B2192" i="5"/>
  <c r="C2192" i="5"/>
  <c r="D2192" i="5"/>
  <c r="E2192" i="5"/>
  <c r="G2192" i="5"/>
  <c r="H2192" i="5"/>
  <c r="A2193" i="5"/>
  <c r="B2193" i="5"/>
  <c r="C2193" i="5"/>
  <c r="D2193" i="5"/>
  <c r="E2193" i="5"/>
  <c r="G2193" i="5"/>
  <c r="H2193" i="5"/>
  <c r="A2194" i="5"/>
  <c r="B2194" i="5"/>
  <c r="C2194" i="5"/>
  <c r="D2194" i="5"/>
  <c r="E2194" i="5"/>
  <c r="G2194" i="5"/>
  <c r="H2194" i="5"/>
  <c r="A2195" i="5"/>
  <c r="B2195" i="5"/>
  <c r="C2195" i="5"/>
  <c r="D2195" i="5"/>
  <c r="E2195" i="5"/>
  <c r="G2195" i="5"/>
  <c r="H2195" i="5"/>
  <c r="A2196" i="5"/>
  <c r="B2196" i="5"/>
  <c r="C2196" i="5"/>
  <c r="D2196" i="5"/>
  <c r="E2196" i="5"/>
  <c r="G2196" i="5"/>
  <c r="H2196" i="5"/>
  <c r="A2197" i="5"/>
  <c r="B2197" i="5"/>
  <c r="C2197" i="5"/>
  <c r="D2197" i="5"/>
  <c r="E2197" i="5"/>
  <c r="G2197" i="5"/>
  <c r="H2197" i="5"/>
  <c r="A2198" i="5"/>
  <c r="B2198" i="5"/>
  <c r="C2198" i="5"/>
  <c r="D2198" i="5"/>
  <c r="E2198" i="5"/>
  <c r="G2198" i="5"/>
  <c r="H2198" i="5"/>
  <c r="A2199" i="5"/>
  <c r="B2199" i="5"/>
  <c r="C2199" i="5"/>
  <c r="D2199" i="5"/>
  <c r="E2199" i="5"/>
  <c r="G2199" i="5"/>
  <c r="H2199" i="5"/>
  <c r="A2200" i="5"/>
  <c r="B2200" i="5"/>
  <c r="C2200" i="5"/>
  <c r="D2200" i="5"/>
  <c r="E2200" i="5"/>
  <c r="G2200" i="5"/>
  <c r="H2200" i="5"/>
  <c r="A2201" i="5"/>
  <c r="B2201" i="5"/>
  <c r="C2201" i="5"/>
  <c r="D2201" i="5"/>
  <c r="E2201" i="5"/>
  <c r="G2201" i="5"/>
  <c r="H2201" i="5"/>
  <c r="A2202" i="5"/>
  <c r="B2202" i="5"/>
  <c r="C2202" i="5"/>
  <c r="D2202" i="5"/>
  <c r="E2202" i="5"/>
  <c r="G2202" i="5"/>
  <c r="H2202" i="5"/>
  <c r="A2203" i="5"/>
  <c r="B2203" i="5"/>
  <c r="C2203" i="5"/>
  <c r="D2203" i="5"/>
  <c r="E2203" i="5"/>
  <c r="G2203" i="5"/>
  <c r="H2203" i="5"/>
  <c r="A2204" i="5"/>
  <c r="B2204" i="5"/>
  <c r="C2204" i="5"/>
  <c r="D2204" i="5"/>
  <c r="E2204" i="5"/>
  <c r="G2204" i="5"/>
  <c r="H2204" i="5"/>
  <c r="A2205" i="5"/>
  <c r="B2205" i="5"/>
  <c r="C2205" i="5"/>
  <c r="D2205" i="5"/>
  <c r="E2205" i="5"/>
  <c r="G2205" i="5"/>
  <c r="H2205" i="5"/>
  <c r="A2206" i="5"/>
  <c r="B2206" i="5"/>
  <c r="C2206" i="5"/>
  <c r="D2206" i="5"/>
  <c r="E2206" i="5"/>
  <c r="G2206" i="5"/>
  <c r="H2206" i="5"/>
  <c r="A2207" i="5"/>
  <c r="B2207" i="5"/>
  <c r="C2207" i="5"/>
  <c r="D2207" i="5"/>
  <c r="E2207" i="5"/>
  <c r="G2207" i="5"/>
  <c r="H2207" i="5"/>
  <c r="A2208" i="5"/>
  <c r="B2208" i="5"/>
  <c r="C2208" i="5"/>
  <c r="D2208" i="5"/>
  <c r="E2208" i="5"/>
  <c r="G2208" i="5"/>
  <c r="H2208" i="5"/>
  <c r="A2209" i="5"/>
  <c r="B2209" i="5"/>
  <c r="C2209" i="5"/>
  <c r="D2209" i="5"/>
  <c r="E2209" i="5"/>
  <c r="G2209" i="5"/>
  <c r="H2209" i="5"/>
  <c r="A2210" i="5"/>
  <c r="B2210" i="5"/>
  <c r="C2210" i="5"/>
  <c r="D2210" i="5"/>
  <c r="E2210" i="5"/>
  <c r="G2210" i="5"/>
  <c r="H2210" i="5"/>
  <c r="A2211" i="5"/>
  <c r="B2211" i="5"/>
  <c r="C2211" i="5"/>
  <c r="D2211" i="5"/>
  <c r="E2211" i="5"/>
  <c r="G2211" i="5"/>
  <c r="H2211" i="5"/>
  <c r="A2212" i="5"/>
  <c r="B2212" i="5"/>
  <c r="C2212" i="5"/>
  <c r="D2212" i="5"/>
  <c r="E2212" i="5"/>
  <c r="G2212" i="5"/>
  <c r="H2212" i="5"/>
  <c r="A2213" i="5"/>
  <c r="B2213" i="5"/>
  <c r="C2213" i="5"/>
  <c r="D2213" i="5"/>
  <c r="E2213" i="5"/>
  <c r="G2213" i="5"/>
  <c r="H2213" i="5"/>
  <c r="A2214" i="5"/>
  <c r="B2214" i="5"/>
  <c r="C2214" i="5"/>
  <c r="D2214" i="5"/>
  <c r="E2214" i="5"/>
  <c r="G2214" i="5"/>
  <c r="H2214" i="5"/>
  <c r="A2215" i="5"/>
  <c r="B2215" i="5"/>
  <c r="C2215" i="5"/>
  <c r="D2215" i="5"/>
  <c r="E2215" i="5"/>
  <c r="G2215" i="5"/>
  <c r="H2215" i="5"/>
  <c r="A2216" i="5"/>
  <c r="B2216" i="5"/>
  <c r="C2216" i="5"/>
  <c r="D2216" i="5"/>
  <c r="E2216" i="5"/>
  <c r="G2216" i="5"/>
  <c r="H2216" i="5"/>
  <c r="A2217" i="5"/>
  <c r="B2217" i="5"/>
  <c r="C2217" i="5"/>
  <c r="D2217" i="5"/>
  <c r="E2217" i="5"/>
  <c r="G2217" i="5"/>
  <c r="H2217" i="5"/>
  <c r="A2218" i="5"/>
  <c r="B2218" i="5"/>
  <c r="C2218" i="5"/>
  <c r="D2218" i="5"/>
  <c r="E2218" i="5"/>
  <c r="G2218" i="5"/>
  <c r="H2218" i="5"/>
  <c r="A2219" i="5"/>
  <c r="B2219" i="5"/>
  <c r="C2219" i="5"/>
  <c r="D2219" i="5"/>
  <c r="E2219" i="5"/>
  <c r="G2219" i="5"/>
  <c r="H2219" i="5"/>
  <c r="A2220" i="5"/>
  <c r="B2220" i="5"/>
  <c r="C2220" i="5"/>
  <c r="D2220" i="5"/>
  <c r="E2220" i="5"/>
  <c r="G2220" i="5"/>
  <c r="H2220" i="5"/>
  <c r="A2221" i="5"/>
  <c r="B2221" i="5"/>
  <c r="C2221" i="5"/>
  <c r="D2221" i="5"/>
  <c r="E2221" i="5"/>
  <c r="G2221" i="5"/>
  <c r="H2221" i="5"/>
  <c r="A2222" i="5"/>
  <c r="B2222" i="5"/>
  <c r="C2222" i="5"/>
  <c r="D2222" i="5"/>
  <c r="E2222" i="5"/>
  <c r="G2222" i="5"/>
  <c r="H2222" i="5"/>
  <c r="A2223" i="5"/>
  <c r="B2223" i="5"/>
  <c r="C2223" i="5"/>
  <c r="D2223" i="5"/>
  <c r="E2223" i="5"/>
  <c r="G2223" i="5"/>
  <c r="H2223" i="5"/>
  <c r="A2224" i="5"/>
  <c r="B2224" i="5"/>
  <c r="C2224" i="5"/>
  <c r="D2224" i="5"/>
  <c r="E2224" i="5"/>
  <c r="G2224" i="5"/>
  <c r="H2224" i="5"/>
  <c r="A2225" i="5"/>
  <c r="B2225" i="5"/>
  <c r="C2225" i="5"/>
  <c r="D2225" i="5"/>
  <c r="E2225" i="5"/>
  <c r="G2225" i="5"/>
  <c r="H2225" i="5"/>
  <c r="A2226" i="5"/>
  <c r="B2226" i="5"/>
  <c r="C2226" i="5"/>
  <c r="D2226" i="5"/>
  <c r="E2226" i="5"/>
  <c r="G2226" i="5"/>
  <c r="H2226" i="5"/>
  <c r="A2227" i="5"/>
  <c r="B2227" i="5"/>
  <c r="C2227" i="5"/>
  <c r="D2227" i="5"/>
  <c r="E2227" i="5"/>
  <c r="G2227" i="5"/>
  <c r="H2227" i="5"/>
  <c r="A2228" i="5"/>
  <c r="B2228" i="5"/>
  <c r="C2228" i="5"/>
  <c r="D2228" i="5"/>
  <c r="E2228" i="5"/>
  <c r="G2228" i="5"/>
  <c r="H2228" i="5"/>
  <c r="A2229" i="5"/>
  <c r="B2229" i="5"/>
  <c r="C2229" i="5"/>
  <c r="D2229" i="5"/>
  <c r="E2229" i="5"/>
  <c r="G2229" i="5"/>
  <c r="H2229" i="5"/>
  <c r="A2230" i="5"/>
  <c r="B2230" i="5"/>
  <c r="C2230" i="5"/>
  <c r="D2230" i="5"/>
  <c r="E2230" i="5"/>
  <c r="G2230" i="5"/>
  <c r="H2230" i="5"/>
  <c r="A2231" i="5"/>
  <c r="B2231" i="5"/>
  <c r="C2231" i="5"/>
  <c r="D2231" i="5"/>
  <c r="E2231" i="5"/>
  <c r="G2231" i="5"/>
  <c r="H2231" i="5"/>
  <c r="A2232" i="5"/>
  <c r="B2232" i="5"/>
  <c r="C2232" i="5"/>
  <c r="D2232" i="5"/>
  <c r="E2232" i="5"/>
  <c r="G2232" i="5"/>
  <c r="H2232" i="5"/>
  <c r="A2233" i="5"/>
  <c r="B2233" i="5"/>
  <c r="C2233" i="5"/>
  <c r="D2233" i="5"/>
  <c r="E2233" i="5"/>
  <c r="G2233" i="5"/>
  <c r="H2233" i="5"/>
  <c r="A2234" i="5"/>
  <c r="B2234" i="5"/>
  <c r="C2234" i="5"/>
  <c r="D2234" i="5"/>
  <c r="E2234" i="5"/>
  <c r="G2234" i="5"/>
  <c r="H2234" i="5"/>
  <c r="A2235" i="5"/>
  <c r="B2235" i="5"/>
  <c r="C2235" i="5"/>
  <c r="D2235" i="5"/>
  <c r="E2235" i="5"/>
  <c r="G2235" i="5"/>
  <c r="H2235" i="5"/>
  <c r="A2236" i="5"/>
  <c r="B2236" i="5"/>
  <c r="C2236" i="5"/>
  <c r="D2236" i="5"/>
  <c r="E2236" i="5"/>
  <c r="G2236" i="5"/>
  <c r="H2236" i="5"/>
  <c r="A2237" i="5"/>
  <c r="B2237" i="5"/>
  <c r="C2237" i="5"/>
  <c r="D2237" i="5"/>
  <c r="E2237" i="5"/>
  <c r="G2237" i="5"/>
  <c r="H2237" i="5"/>
  <c r="A2238" i="5"/>
  <c r="B2238" i="5"/>
  <c r="C2238" i="5"/>
  <c r="D2238" i="5"/>
  <c r="E2238" i="5"/>
  <c r="G2238" i="5"/>
  <c r="H2238" i="5"/>
  <c r="A2239" i="5"/>
  <c r="B2239" i="5"/>
  <c r="C2239" i="5"/>
  <c r="D2239" i="5"/>
  <c r="E2239" i="5"/>
  <c r="G2239" i="5"/>
  <c r="H2239" i="5"/>
  <c r="A2240" i="5"/>
  <c r="B2240" i="5"/>
  <c r="C2240" i="5"/>
  <c r="D2240" i="5"/>
  <c r="E2240" i="5"/>
  <c r="G2240" i="5"/>
  <c r="H2240" i="5"/>
  <c r="A2241" i="5"/>
  <c r="B2241" i="5"/>
  <c r="C2241" i="5"/>
  <c r="D2241" i="5"/>
  <c r="E2241" i="5"/>
  <c r="G2241" i="5"/>
  <c r="H2241" i="5"/>
  <c r="A2242" i="5"/>
  <c r="B2242" i="5"/>
  <c r="C2242" i="5"/>
  <c r="D2242" i="5"/>
  <c r="E2242" i="5"/>
  <c r="G2242" i="5"/>
  <c r="H2242" i="5"/>
  <c r="A2243" i="5"/>
  <c r="B2243" i="5"/>
  <c r="C2243" i="5"/>
  <c r="D2243" i="5"/>
  <c r="E2243" i="5"/>
  <c r="G2243" i="5"/>
  <c r="H2243" i="5"/>
  <c r="A2244" i="5"/>
  <c r="B2244" i="5"/>
  <c r="C2244" i="5"/>
  <c r="D2244" i="5"/>
  <c r="E2244" i="5"/>
  <c r="G2244" i="5"/>
  <c r="H2244" i="5"/>
  <c r="A2245" i="5"/>
  <c r="B2245" i="5"/>
  <c r="C2245" i="5"/>
  <c r="D2245" i="5"/>
  <c r="E2245" i="5"/>
  <c r="G2245" i="5"/>
  <c r="H2245" i="5"/>
  <c r="A2246" i="5"/>
  <c r="B2246" i="5"/>
  <c r="C2246" i="5"/>
  <c r="D2246" i="5"/>
  <c r="E2246" i="5"/>
  <c r="G2246" i="5"/>
  <c r="H2246" i="5"/>
  <c r="A2247" i="5"/>
  <c r="B2247" i="5"/>
  <c r="C2247" i="5"/>
  <c r="D2247" i="5"/>
  <c r="E2247" i="5"/>
  <c r="G2247" i="5"/>
  <c r="H2247" i="5"/>
  <c r="A2248" i="5"/>
  <c r="B2248" i="5"/>
  <c r="C2248" i="5"/>
  <c r="D2248" i="5"/>
  <c r="E2248" i="5"/>
  <c r="G2248" i="5"/>
  <c r="H2248" i="5"/>
  <c r="A2249" i="5"/>
  <c r="B2249" i="5"/>
  <c r="C2249" i="5"/>
  <c r="D2249" i="5"/>
  <c r="E2249" i="5"/>
  <c r="G2249" i="5"/>
  <c r="H2249" i="5"/>
  <c r="A2250" i="5"/>
  <c r="B2250" i="5"/>
  <c r="C2250" i="5"/>
  <c r="D2250" i="5"/>
  <c r="E2250" i="5"/>
  <c r="G2250" i="5"/>
  <c r="H2250" i="5"/>
  <c r="A2251" i="5"/>
  <c r="B2251" i="5"/>
  <c r="C2251" i="5"/>
  <c r="D2251" i="5"/>
  <c r="E2251" i="5"/>
  <c r="G2251" i="5"/>
  <c r="H2251" i="5"/>
  <c r="A2252" i="5"/>
  <c r="B2252" i="5"/>
  <c r="C2252" i="5"/>
  <c r="D2252" i="5"/>
  <c r="E2252" i="5"/>
  <c r="G2252" i="5"/>
  <c r="H2252" i="5"/>
  <c r="A2253" i="5"/>
  <c r="B2253" i="5"/>
  <c r="C2253" i="5"/>
  <c r="D2253" i="5"/>
  <c r="E2253" i="5"/>
  <c r="G2253" i="5"/>
  <c r="H2253" i="5"/>
  <c r="A2254" i="5"/>
  <c r="B2254" i="5"/>
  <c r="C2254" i="5"/>
  <c r="D2254" i="5"/>
  <c r="E2254" i="5"/>
  <c r="G2254" i="5"/>
  <c r="H2254" i="5"/>
  <c r="A2255" i="5"/>
  <c r="B2255" i="5"/>
  <c r="C2255" i="5"/>
  <c r="D2255" i="5"/>
  <c r="E2255" i="5"/>
  <c r="G2255" i="5"/>
  <c r="H2255" i="5"/>
  <c r="A2256" i="5"/>
  <c r="B2256" i="5"/>
  <c r="C2256" i="5"/>
  <c r="D2256" i="5"/>
  <c r="E2256" i="5"/>
  <c r="G2256" i="5"/>
  <c r="H2256" i="5"/>
  <c r="A2257" i="5"/>
  <c r="B2257" i="5"/>
  <c r="C2257" i="5"/>
  <c r="D2257" i="5"/>
  <c r="E2257" i="5"/>
  <c r="G2257" i="5"/>
  <c r="H2257" i="5"/>
  <c r="A2258" i="5"/>
  <c r="B2258" i="5"/>
  <c r="C2258" i="5"/>
  <c r="D2258" i="5"/>
  <c r="E2258" i="5"/>
  <c r="G2258" i="5"/>
  <c r="H2258" i="5"/>
  <c r="A2259" i="5"/>
  <c r="B2259" i="5"/>
  <c r="C2259" i="5"/>
  <c r="D2259" i="5"/>
  <c r="E2259" i="5"/>
  <c r="G2259" i="5"/>
  <c r="H2259" i="5"/>
  <c r="A2260" i="5"/>
  <c r="B2260" i="5"/>
  <c r="C2260" i="5"/>
  <c r="D2260" i="5"/>
  <c r="E2260" i="5"/>
  <c r="G2260" i="5"/>
  <c r="H2260" i="5"/>
  <c r="A2261" i="5"/>
  <c r="B2261" i="5"/>
  <c r="C2261" i="5"/>
  <c r="D2261" i="5"/>
  <c r="E2261" i="5"/>
  <c r="G2261" i="5"/>
  <c r="H2261" i="5"/>
  <c r="A2262" i="5"/>
  <c r="B2262" i="5"/>
  <c r="C2262" i="5"/>
  <c r="D2262" i="5"/>
  <c r="E2262" i="5"/>
  <c r="G2262" i="5"/>
  <c r="H2262" i="5"/>
  <c r="A2263" i="5"/>
  <c r="B2263" i="5"/>
  <c r="C2263" i="5"/>
  <c r="D2263" i="5"/>
  <c r="E2263" i="5"/>
  <c r="G2263" i="5"/>
  <c r="H2263" i="5"/>
  <c r="A2264" i="5"/>
  <c r="B2264" i="5"/>
  <c r="C2264" i="5"/>
  <c r="D2264" i="5"/>
  <c r="E2264" i="5"/>
  <c r="G2264" i="5"/>
  <c r="H2264" i="5"/>
  <c r="A2265" i="5"/>
  <c r="B2265" i="5"/>
  <c r="C2265" i="5"/>
  <c r="D2265" i="5"/>
  <c r="E2265" i="5"/>
  <c r="G2265" i="5"/>
  <c r="H2265" i="5"/>
  <c r="A2266" i="5"/>
  <c r="B2266" i="5"/>
  <c r="C2266" i="5"/>
  <c r="D2266" i="5"/>
  <c r="E2266" i="5"/>
  <c r="G2266" i="5"/>
  <c r="H2266" i="5"/>
  <c r="A2267" i="5"/>
  <c r="B2267" i="5"/>
  <c r="C2267" i="5"/>
  <c r="D2267" i="5"/>
  <c r="E2267" i="5"/>
  <c r="G2267" i="5"/>
  <c r="H2267" i="5"/>
  <c r="A2268" i="5"/>
  <c r="B2268" i="5"/>
  <c r="C2268" i="5"/>
  <c r="D2268" i="5"/>
  <c r="E2268" i="5"/>
  <c r="G2268" i="5"/>
  <c r="H2268" i="5"/>
  <c r="A2269" i="5"/>
  <c r="B2269" i="5"/>
  <c r="C2269" i="5"/>
  <c r="D2269" i="5"/>
  <c r="E2269" i="5"/>
  <c r="G2269" i="5"/>
  <c r="H2269" i="5"/>
  <c r="A2270" i="5"/>
  <c r="B2270" i="5"/>
  <c r="C2270" i="5"/>
  <c r="D2270" i="5"/>
  <c r="E2270" i="5"/>
  <c r="G2270" i="5"/>
  <c r="H2270" i="5"/>
  <c r="A2271" i="5"/>
  <c r="B2271" i="5"/>
  <c r="C2271" i="5"/>
  <c r="D2271" i="5"/>
  <c r="E2271" i="5"/>
  <c r="G2271" i="5"/>
  <c r="H2271" i="5"/>
  <c r="A2272" i="5"/>
  <c r="B2272" i="5"/>
  <c r="C2272" i="5"/>
  <c r="D2272" i="5"/>
  <c r="E2272" i="5"/>
  <c r="G2272" i="5"/>
  <c r="H2272" i="5"/>
  <c r="A2273" i="5"/>
  <c r="B2273" i="5"/>
  <c r="C2273" i="5"/>
  <c r="D2273" i="5"/>
  <c r="E2273" i="5"/>
  <c r="G2273" i="5"/>
  <c r="H2273" i="5"/>
  <c r="A2274" i="5"/>
  <c r="B2274" i="5"/>
  <c r="C2274" i="5"/>
  <c r="D2274" i="5"/>
  <c r="E2274" i="5"/>
  <c r="G2274" i="5"/>
  <c r="H2274" i="5"/>
  <c r="A2275" i="5"/>
  <c r="B2275" i="5"/>
  <c r="C2275" i="5"/>
  <c r="D2275" i="5"/>
  <c r="E2275" i="5"/>
  <c r="G2275" i="5"/>
  <c r="H2275" i="5"/>
  <c r="A2276" i="5"/>
  <c r="B2276" i="5"/>
  <c r="C2276" i="5"/>
  <c r="D2276" i="5"/>
  <c r="E2276" i="5"/>
  <c r="G2276" i="5"/>
  <c r="H2276" i="5"/>
  <c r="A2277" i="5"/>
  <c r="B2277" i="5"/>
  <c r="C2277" i="5"/>
  <c r="D2277" i="5"/>
  <c r="E2277" i="5"/>
  <c r="G2277" i="5"/>
  <c r="H2277" i="5"/>
  <c r="A2278" i="5"/>
  <c r="B2278" i="5"/>
  <c r="C2278" i="5"/>
  <c r="D2278" i="5"/>
  <c r="E2278" i="5"/>
  <c r="G2278" i="5"/>
  <c r="H2278" i="5"/>
  <c r="A2279" i="5"/>
  <c r="B2279" i="5"/>
  <c r="C2279" i="5"/>
  <c r="D2279" i="5"/>
  <c r="E2279" i="5"/>
  <c r="G2279" i="5"/>
  <c r="H2279" i="5"/>
  <c r="A2280" i="5"/>
  <c r="B2280" i="5"/>
  <c r="C2280" i="5"/>
  <c r="D2280" i="5"/>
  <c r="E2280" i="5"/>
  <c r="G2280" i="5"/>
  <c r="H2280" i="5"/>
  <c r="A2281" i="5"/>
  <c r="B2281" i="5"/>
  <c r="C2281" i="5"/>
  <c r="D2281" i="5"/>
  <c r="E2281" i="5"/>
  <c r="G2281" i="5"/>
  <c r="H2281" i="5"/>
  <c r="A2282" i="5"/>
  <c r="B2282" i="5"/>
  <c r="C2282" i="5"/>
  <c r="D2282" i="5"/>
  <c r="E2282" i="5"/>
  <c r="G2282" i="5"/>
  <c r="H2282" i="5"/>
  <c r="A2283" i="5"/>
  <c r="B2283" i="5"/>
  <c r="C2283" i="5"/>
  <c r="D2283" i="5"/>
  <c r="E2283" i="5"/>
  <c r="G2283" i="5"/>
  <c r="H2283" i="5"/>
  <c r="A2284" i="5"/>
  <c r="B2284" i="5"/>
  <c r="C2284" i="5"/>
  <c r="D2284" i="5"/>
  <c r="E2284" i="5"/>
  <c r="G2284" i="5"/>
  <c r="H2284" i="5"/>
  <c r="A2285" i="5"/>
  <c r="B2285" i="5"/>
  <c r="C2285" i="5"/>
  <c r="D2285" i="5"/>
  <c r="E2285" i="5"/>
  <c r="G2285" i="5"/>
  <c r="H2285" i="5"/>
  <c r="A2286" i="5"/>
  <c r="B2286" i="5"/>
  <c r="C2286" i="5"/>
  <c r="D2286" i="5"/>
  <c r="E2286" i="5"/>
  <c r="G2286" i="5"/>
  <c r="H2286" i="5"/>
  <c r="A2287" i="5"/>
  <c r="B2287" i="5"/>
  <c r="C2287" i="5"/>
  <c r="D2287" i="5"/>
  <c r="E2287" i="5"/>
  <c r="G2287" i="5"/>
  <c r="H2287" i="5"/>
  <c r="A2288" i="5"/>
  <c r="B2288" i="5"/>
  <c r="C2288" i="5"/>
  <c r="D2288" i="5"/>
  <c r="E2288" i="5"/>
  <c r="G2288" i="5"/>
  <c r="H2288" i="5"/>
  <c r="A2289" i="5"/>
  <c r="B2289" i="5"/>
  <c r="C2289" i="5"/>
  <c r="D2289" i="5"/>
  <c r="E2289" i="5"/>
  <c r="G2289" i="5"/>
  <c r="H2289" i="5"/>
  <c r="A2290" i="5"/>
  <c r="B2290" i="5"/>
  <c r="C2290" i="5"/>
  <c r="D2290" i="5"/>
  <c r="E2290" i="5"/>
  <c r="G2290" i="5"/>
  <c r="H2290" i="5"/>
  <c r="A2291" i="5"/>
  <c r="B2291" i="5"/>
  <c r="C2291" i="5"/>
  <c r="D2291" i="5"/>
  <c r="E2291" i="5"/>
  <c r="G2291" i="5"/>
  <c r="H2291" i="5"/>
  <c r="A2292" i="5"/>
  <c r="B2292" i="5"/>
  <c r="C2292" i="5"/>
  <c r="D2292" i="5"/>
  <c r="E2292" i="5"/>
  <c r="G2292" i="5"/>
  <c r="H2292" i="5"/>
  <c r="A2293" i="5"/>
  <c r="B2293" i="5"/>
  <c r="C2293" i="5"/>
  <c r="D2293" i="5"/>
  <c r="E2293" i="5"/>
  <c r="G2293" i="5"/>
  <c r="H2293" i="5"/>
  <c r="A2294" i="5"/>
  <c r="B2294" i="5"/>
  <c r="C2294" i="5"/>
  <c r="D2294" i="5"/>
  <c r="E2294" i="5"/>
  <c r="G2294" i="5"/>
  <c r="H2294" i="5"/>
  <c r="A2295" i="5"/>
  <c r="B2295" i="5"/>
  <c r="C2295" i="5"/>
  <c r="D2295" i="5"/>
  <c r="E2295" i="5"/>
  <c r="G2295" i="5"/>
  <c r="H2295" i="5"/>
  <c r="A2296" i="5"/>
  <c r="B2296" i="5"/>
  <c r="C2296" i="5"/>
  <c r="D2296" i="5"/>
  <c r="E2296" i="5"/>
  <c r="G2296" i="5"/>
  <c r="H2296" i="5"/>
  <c r="A2297" i="5"/>
  <c r="B2297" i="5"/>
  <c r="C2297" i="5"/>
  <c r="D2297" i="5"/>
  <c r="E2297" i="5"/>
  <c r="G2297" i="5"/>
  <c r="H2297" i="5"/>
  <c r="A2298" i="5"/>
  <c r="B2298" i="5"/>
  <c r="C2298" i="5"/>
  <c r="D2298" i="5"/>
  <c r="E2298" i="5"/>
  <c r="G2298" i="5"/>
  <c r="H2298" i="5"/>
  <c r="A2299" i="5"/>
  <c r="B2299" i="5"/>
  <c r="C2299" i="5"/>
  <c r="D2299" i="5"/>
  <c r="E2299" i="5"/>
  <c r="G2299" i="5"/>
  <c r="H2299" i="5"/>
  <c r="A2300" i="5"/>
  <c r="B2300" i="5"/>
  <c r="C2300" i="5"/>
  <c r="D2300" i="5"/>
  <c r="E2300" i="5"/>
  <c r="G2300" i="5"/>
  <c r="H2300" i="5"/>
  <c r="A2301" i="5"/>
  <c r="B2301" i="5"/>
  <c r="C2301" i="5"/>
  <c r="D2301" i="5"/>
  <c r="E2301" i="5"/>
  <c r="G2301" i="5"/>
  <c r="H2301" i="5"/>
  <c r="A2302" i="5"/>
  <c r="B2302" i="5"/>
  <c r="C2302" i="5"/>
  <c r="D2302" i="5"/>
  <c r="E2302" i="5"/>
  <c r="G2302" i="5"/>
  <c r="H2302" i="5"/>
  <c r="A2303" i="5"/>
  <c r="B2303" i="5"/>
  <c r="C2303" i="5"/>
  <c r="D2303" i="5"/>
  <c r="E2303" i="5"/>
  <c r="G2303" i="5"/>
  <c r="H2303" i="5"/>
  <c r="A2304" i="5"/>
  <c r="B2304" i="5"/>
  <c r="C2304" i="5"/>
  <c r="D2304" i="5"/>
  <c r="E2304" i="5"/>
  <c r="G2304" i="5"/>
  <c r="H2304" i="5"/>
  <c r="A2305" i="5"/>
  <c r="B2305" i="5"/>
  <c r="C2305" i="5"/>
  <c r="D2305" i="5"/>
  <c r="E2305" i="5"/>
  <c r="G2305" i="5"/>
  <c r="H2305" i="5"/>
  <c r="A2306" i="5"/>
  <c r="B2306" i="5"/>
  <c r="C2306" i="5"/>
  <c r="D2306" i="5"/>
  <c r="E2306" i="5"/>
  <c r="G2306" i="5"/>
  <c r="H2306" i="5"/>
  <c r="A2307" i="5"/>
  <c r="B2307" i="5"/>
  <c r="C2307" i="5"/>
  <c r="D2307" i="5"/>
  <c r="E2307" i="5"/>
  <c r="G2307" i="5"/>
  <c r="H2307" i="5"/>
  <c r="A2308" i="5"/>
  <c r="B2308" i="5"/>
  <c r="C2308" i="5"/>
  <c r="D2308" i="5"/>
  <c r="E2308" i="5"/>
  <c r="G2308" i="5"/>
  <c r="H2308" i="5"/>
  <c r="A2309" i="5"/>
  <c r="B2309" i="5"/>
  <c r="C2309" i="5"/>
  <c r="D2309" i="5"/>
  <c r="E2309" i="5"/>
  <c r="G2309" i="5"/>
  <c r="H2309" i="5"/>
  <c r="A2310" i="5"/>
  <c r="B2310" i="5"/>
  <c r="C2310" i="5"/>
  <c r="D2310" i="5"/>
  <c r="E2310" i="5"/>
  <c r="G2310" i="5"/>
  <c r="H2310" i="5"/>
  <c r="A2311" i="5"/>
  <c r="B2311" i="5"/>
  <c r="C2311" i="5"/>
  <c r="D2311" i="5"/>
  <c r="E2311" i="5"/>
  <c r="G2311" i="5"/>
  <c r="H2311" i="5"/>
  <c r="A2312" i="5"/>
  <c r="B2312" i="5"/>
  <c r="C2312" i="5"/>
  <c r="D2312" i="5"/>
  <c r="E2312" i="5"/>
  <c r="G2312" i="5"/>
  <c r="H2312" i="5"/>
  <c r="A2313" i="5"/>
  <c r="B2313" i="5"/>
  <c r="C2313" i="5"/>
  <c r="D2313" i="5"/>
  <c r="E2313" i="5"/>
  <c r="G2313" i="5"/>
  <c r="H2313" i="5"/>
  <c r="A2314" i="5"/>
  <c r="B2314" i="5"/>
  <c r="C2314" i="5"/>
  <c r="D2314" i="5"/>
  <c r="E2314" i="5"/>
  <c r="G2314" i="5"/>
  <c r="H2314" i="5"/>
  <c r="A2315" i="5"/>
  <c r="B2315" i="5"/>
  <c r="C2315" i="5"/>
  <c r="D2315" i="5"/>
  <c r="E2315" i="5"/>
  <c r="G2315" i="5"/>
  <c r="H2315" i="5"/>
  <c r="A2316" i="5"/>
  <c r="B2316" i="5"/>
  <c r="C2316" i="5"/>
  <c r="D2316" i="5"/>
  <c r="E2316" i="5"/>
  <c r="G2316" i="5"/>
  <c r="H2316" i="5"/>
  <c r="A2317" i="5"/>
  <c r="B2317" i="5"/>
  <c r="C2317" i="5"/>
  <c r="D2317" i="5"/>
  <c r="E2317" i="5"/>
  <c r="G2317" i="5"/>
  <c r="H2317" i="5"/>
  <c r="A2318" i="5"/>
  <c r="B2318" i="5"/>
  <c r="C2318" i="5"/>
  <c r="D2318" i="5"/>
  <c r="E2318" i="5"/>
  <c r="G2318" i="5"/>
  <c r="H2318" i="5"/>
  <c r="A2319" i="5"/>
  <c r="B2319" i="5"/>
  <c r="C2319" i="5"/>
  <c r="D2319" i="5"/>
  <c r="E2319" i="5"/>
  <c r="G2319" i="5"/>
  <c r="H2319" i="5"/>
  <c r="A2320" i="5"/>
  <c r="B2320" i="5"/>
  <c r="C2320" i="5"/>
  <c r="D2320" i="5"/>
  <c r="E2320" i="5"/>
  <c r="G2320" i="5"/>
  <c r="H2320" i="5"/>
  <c r="A2321" i="5"/>
  <c r="B2321" i="5"/>
  <c r="C2321" i="5"/>
  <c r="D2321" i="5"/>
  <c r="E2321" i="5"/>
  <c r="G2321" i="5"/>
  <c r="H2321" i="5"/>
  <c r="A2322" i="5"/>
  <c r="B2322" i="5"/>
  <c r="C2322" i="5"/>
  <c r="D2322" i="5"/>
  <c r="E2322" i="5"/>
  <c r="G2322" i="5"/>
  <c r="H2322" i="5"/>
  <c r="A2323" i="5"/>
  <c r="B2323" i="5"/>
  <c r="C2323" i="5"/>
  <c r="D2323" i="5"/>
  <c r="E2323" i="5"/>
  <c r="G2323" i="5"/>
  <c r="H2323" i="5"/>
  <c r="A2324" i="5"/>
  <c r="B2324" i="5"/>
  <c r="C2324" i="5"/>
  <c r="D2324" i="5"/>
  <c r="E2324" i="5"/>
  <c r="G2324" i="5"/>
  <c r="H2324" i="5"/>
  <c r="A2325" i="5"/>
  <c r="B2325" i="5"/>
  <c r="C2325" i="5"/>
  <c r="D2325" i="5"/>
  <c r="E2325" i="5"/>
  <c r="G2325" i="5"/>
  <c r="H2325" i="5"/>
  <c r="A2326" i="5"/>
  <c r="B2326" i="5"/>
  <c r="C2326" i="5"/>
  <c r="D2326" i="5"/>
  <c r="E2326" i="5"/>
  <c r="G2326" i="5"/>
  <c r="H2326" i="5"/>
  <c r="A2327" i="5"/>
  <c r="B2327" i="5"/>
  <c r="C2327" i="5"/>
  <c r="D2327" i="5"/>
  <c r="E2327" i="5"/>
  <c r="G2327" i="5"/>
  <c r="H2327" i="5"/>
  <c r="A2328" i="5"/>
  <c r="B2328" i="5"/>
  <c r="C2328" i="5"/>
  <c r="D2328" i="5"/>
  <c r="E2328" i="5"/>
  <c r="G2328" i="5"/>
  <c r="H2328" i="5"/>
  <c r="A2329" i="5"/>
  <c r="B2329" i="5"/>
  <c r="C2329" i="5"/>
  <c r="D2329" i="5"/>
  <c r="E2329" i="5"/>
  <c r="G2329" i="5"/>
  <c r="H2329" i="5"/>
  <c r="A2330" i="5"/>
  <c r="B2330" i="5"/>
  <c r="C2330" i="5"/>
  <c r="D2330" i="5"/>
  <c r="E2330" i="5"/>
  <c r="G2330" i="5"/>
  <c r="H2330" i="5"/>
  <c r="A2331" i="5"/>
  <c r="B2331" i="5"/>
  <c r="C2331" i="5"/>
  <c r="D2331" i="5"/>
  <c r="E2331" i="5"/>
  <c r="G2331" i="5"/>
  <c r="H2331" i="5"/>
  <c r="A2332" i="5"/>
  <c r="B2332" i="5"/>
  <c r="C2332" i="5"/>
  <c r="D2332" i="5"/>
  <c r="E2332" i="5"/>
  <c r="G2332" i="5"/>
  <c r="H2332" i="5"/>
  <c r="A2333" i="5"/>
  <c r="B2333" i="5"/>
  <c r="C2333" i="5"/>
  <c r="D2333" i="5"/>
  <c r="E2333" i="5"/>
  <c r="G2333" i="5"/>
  <c r="H2333" i="5"/>
  <c r="A2334" i="5"/>
  <c r="B2334" i="5"/>
  <c r="C2334" i="5"/>
  <c r="D2334" i="5"/>
  <c r="E2334" i="5"/>
  <c r="G2334" i="5"/>
  <c r="H2334" i="5"/>
  <c r="A2335" i="5"/>
  <c r="B2335" i="5"/>
  <c r="C2335" i="5"/>
  <c r="D2335" i="5"/>
  <c r="E2335" i="5"/>
  <c r="G2335" i="5"/>
  <c r="H2335" i="5"/>
  <c r="A2336" i="5"/>
  <c r="B2336" i="5"/>
  <c r="C2336" i="5"/>
  <c r="D2336" i="5"/>
  <c r="E2336" i="5"/>
  <c r="G2336" i="5"/>
  <c r="H2336" i="5"/>
  <c r="A2337" i="5"/>
  <c r="B2337" i="5"/>
  <c r="C2337" i="5"/>
  <c r="D2337" i="5"/>
  <c r="E2337" i="5"/>
  <c r="G2337" i="5"/>
  <c r="H2337" i="5"/>
  <c r="A2338" i="5"/>
  <c r="B2338" i="5"/>
  <c r="C2338" i="5"/>
  <c r="D2338" i="5"/>
  <c r="E2338" i="5"/>
  <c r="G2338" i="5"/>
  <c r="H2338" i="5"/>
  <c r="A2339" i="5"/>
  <c r="B2339" i="5"/>
  <c r="C2339" i="5"/>
  <c r="D2339" i="5"/>
  <c r="E2339" i="5"/>
  <c r="G2339" i="5"/>
  <c r="H2339" i="5"/>
  <c r="A2340" i="5"/>
  <c r="B2340" i="5"/>
  <c r="C2340" i="5"/>
  <c r="D2340" i="5"/>
  <c r="E2340" i="5"/>
  <c r="G2340" i="5"/>
  <c r="H2340" i="5"/>
  <c r="A2341" i="5"/>
  <c r="B2341" i="5"/>
  <c r="C2341" i="5"/>
  <c r="D2341" i="5"/>
  <c r="E2341" i="5"/>
  <c r="G2341" i="5"/>
  <c r="H2341" i="5"/>
  <c r="A2342" i="5"/>
  <c r="B2342" i="5"/>
  <c r="C2342" i="5"/>
  <c r="D2342" i="5"/>
  <c r="E2342" i="5"/>
  <c r="G2342" i="5"/>
  <c r="H2342" i="5"/>
  <c r="A2343" i="5"/>
  <c r="B2343" i="5"/>
  <c r="C2343" i="5"/>
  <c r="D2343" i="5"/>
  <c r="E2343" i="5"/>
  <c r="G2343" i="5"/>
  <c r="H2343" i="5"/>
  <c r="A2344" i="5"/>
  <c r="B2344" i="5"/>
  <c r="C2344" i="5"/>
  <c r="D2344" i="5"/>
  <c r="E2344" i="5"/>
  <c r="G2344" i="5"/>
  <c r="H2344" i="5"/>
  <c r="A2345" i="5"/>
  <c r="B2345" i="5"/>
  <c r="C2345" i="5"/>
  <c r="D2345" i="5"/>
  <c r="E2345" i="5"/>
  <c r="G2345" i="5"/>
  <c r="H2345" i="5"/>
  <c r="A2346" i="5"/>
  <c r="B2346" i="5"/>
  <c r="C2346" i="5"/>
  <c r="D2346" i="5"/>
  <c r="E2346" i="5"/>
  <c r="G2346" i="5"/>
  <c r="H2346" i="5"/>
  <c r="A2347" i="5"/>
  <c r="B2347" i="5"/>
  <c r="C2347" i="5"/>
  <c r="D2347" i="5"/>
  <c r="E2347" i="5"/>
  <c r="G2347" i="5"/>
  <c r="H2347" i="5"/>
  <c r="A2348" i="5"/>
  <c r="B2348" i="5"/>
  <c r="C2348" i="5"/>
  <c r="D2348" i="5"/>
  <c r="E2348" i="5"/>
  <c r="G2348" i="5"/>
  <c r="H2348" i="5"/>
  <c r="A2349" i="5"/>
  <c r="B2349" i="5"/>
  <c r="C2349" i="5"/>
  <c r="D2349" i="5"/>
  <c r="E2349" i="5"/>
  <c r="G2349" i="5"/>
  <c r="H2349" i="5"/>
  <c r="A2350" i="5"/>
  <c r="B2350" i="5"/>
  <c r="C2350" i="5"/>
  <c r="D2350" i="5"/>
  <c r="E2350" i="5"/>
  <c r="G2350" i="5"/>
  <c r="H2350" i="5"/>
  <c r="A2351" i="5"/>
  <c r="B2351" i="5"/>
  <c r="C2351" i="5"/>
  <c r="D2351" i="5"/>
  <c r="E2351" i="5"/>
  <c r="G2351" i="5"/>
  <c r="H2351" i="5"/>
  <c r="A2352" i="5"/>
  <c r="B2352" i="5"/>
  <c r="C2352" i="5"/>
  <c r="D2352" i="5"/>
  <c r="E2352" i="5"/>
  <c r="G2352" i="5"/>
  <c r="H2352" i="5"/>
  <c r="A2353" i="5"/>
  <c r="B2353" i="5"/>
  <c r="C2353" i="5"/>
  <c r="D2353" i="5"/>
  <c r="E2353" i="5"/>
  <c r="G2353" i="5"/>
  <c r="H2353" i="5"/>
  <c r="A2354" i="5"/>
  <c r="B2354" i="5"/>
  <c r="C2354" i="5"/>
  <c r="D2354" i="5"/>
  <c r="E2354" i="5"/>
  <c r="G2354" i="5"/>
  <c r="H2354" i="5"/>
  <c r="A2355" i="5"/>
  <c r="B2355" i="5"/>
  <c r="C2355" i="5"/>
  <c r="D2355" i="5"/>
  <c r="E2355" i="5"/>
  <c r="G2355" i="5"/>
  <c r="H2355" i="5"/>
  <c r="A2356" i="5"/>
  <c r="B2356" i="5"/>
  <c r="C2356" i="5"/>
  <c r="D2356" i="5"/>
  <c r="E2356" i="5"/>
  <c r="G2356" i="5"/>
  <c r="H2356" i="5"/>
  <c r="A2357" i="5"/>
  <c r="B2357" i="5"/>
  <c r="C2357" i="5"/>
  <c r="D2357" i="5"/>
  <c r="E2357" i="5"/>
  <c r="G2357" i="5"/>
  <c r="H2357" i="5"/>
  <c r="A2358" i="5"/>
  <c r="B2358" i="5"/>
  <c r="C2358" i="5"/>
  <c r="D2358" i="5"/>
  <c r="E2358" i="5"/>
  <c r="G2358" i="5"/>
  <c r="H2358" i="5"/>
  <c r="A2359" i="5"/>
  <c r="B2359" i="5"/>
  <c r="C2359" i="5"/>
  <c r="D2359" i="5"/>
  <c r="E2359" i="5"/>
  <c r="G2359" i="5"/>
  <c r="H2359" i="5"/>
  <c r="A2360" i="5"/>
  <c r="B2360" i="5"/>
  <c r="C2360" i="5"/>
  <c r="D2360" i="5"/>
  <c r="E2360" i="5"/>
  <c r="G2360" i="5"/>
  <c r="H2360" i="5"/>
  <c r="A2361" i="5"/>
  <c r="B2361" i="5"/>
  <c r="C2361" i="5"/>
  <c r="D2361" i="5"/>
  <c r="E2361" i="5"/>
  <c r="G2361" i="5"/>
  <c r="H2361" i="5"/>
  <c r="A2362" i="5"/>
  <c r="B2362" i="5"/>
  <c r="C2362" i="5"/>
  <c r="D2362" i="5"/>
  <c r="E2362" i="5"/>
  <c r="G2362" i="5"/>
  <c r="H2362" i="5"/>
  <c r="A2363" i="5"/>
  <c r="B2363" i="5"/>
  <c r="C2363" i="5"/>
  <c r="D2363" i="5"/>
  <c r="E2363" i="5"/>
  <c r="G2363" i="5"/>
  <c r="H2363" i="5"/>
  <c r="A2364" i="5"/>
  <c r="B2364" i="5"/>
  <c r="C2364" i="5"/>
  <c r="D2364" i="5"/>
  <c r="E2364" i="5"/>
  <c r="G2364" i="5"/>
  <c r="H2364" i="5"/>
  <c r="A2365" i="5"/>
  <c r="B2365" i="5"/>
  <c r="C2365" i="5"/>
  <c r="D2365" i="5"/>
  <c r="E2365" i="5"/>
  <c r="G2365" i="5"/>
  <c r="H2365" i="5"/>
  <c r="A2366" i="5"/>
  <c r="B2366" i="5"/>
  <c r="C2366" i="5"/>
  <c r="D2366" i="5"/>
  <c r="E2366" i="5"/>
  <c r="G2366" i="5"/>
  <c r="H2366" i="5"/>
  <c r="A2367" i="5"/>
  <c r="B2367" i="5"/>
  <c r="C2367" i="5"/>
  <c r="D2367" i="5"/>
  <c r="E2367" i="5"/>
  <c r="G2367" i="5"/>
  <c r="H2367" i="5"/>
  <c r="A2368" i="5"/>
  <c r="B2368" i="5"/>
  <c r="C2368" i="5"/>
  <c r="D2368" i="5"/>
  <c r="E2368" i="5"/>
  <c r="G2368" i="5"/>
  <c r="H2368" i="5"/>
  <c r="A2369" i="5"/>
  <c r="B2369" i="5"/>
  <c r="C2369" i="5"/>
  <c r="D2369" i="5"/>
  <c r="E2369" i="5"/>
  <c r="G2369" i="5"/>
  <c r="H2369" i="5"/>
  <c r="A2370" i="5"/>
  <c r="B2370" i="5"/>
  <c r="C2370" i="5"/>
  <c r="D2370" i="5"/>
  <c r="E2370" i="5"/>
  <c r="G2370" i="5"/>
  <c r="H2370" i="5"/>
  <c r="A2371" i="5"/>
  <c r="B2371" i="5"/>
  <c r="C2371" i="5"/>
  <c r="D2371" i="5"/>
  <c r="E2371" i="5"/>
  <c r="G2371" i="5"/>
  <c r="H2371" i="5"/>
  <c r="A2372" i="5"/>
  <c r="B2372" i="5"/>
  <c r="C2372" i="5"/>
  <c r="D2372" i="5"/>
  <c r="E2372" i="5"/>
  <c r="G2372" i="5"/>
  <c r="H2372" i="5"/>
  <c r="A2373" i="5"/>
  <c r="B2373" i="5"/>
  <c r="C2373" i="5"/>
  <c r="D2373" i="5"/>
  <c r="E2373" i="5"/>
  <c r="G2373" i="5"/>
  <c r="H2373" i="5"/>
  <c r="A2374" i="5"/>
  <c r="B2374" i="5"/>
  <c r="C2374" i="5"/>
  <c r="D2374" i="5"/>
  <c r="E2374" i="5"/>
  <c r="G2374" i="5"/>
  <c r="H2374" i="5"/>
  <c r="A2375" i="5"/>
  <c r="B2375" i="5"/>
  <c r="C2375" i="5"/>
  <c r="D2375" i="5"/>
  <c r="E2375" i="5"/>
  <c r="G2375" i="5"/>
  <c r="H2375" i="5"/>
  <c r="A2376" i="5"/>
  <c r="B2376" i="5"/>
  <c r="C2376" i="5"/>
  <c r="D2376" i="5"/>
  <c r="E2376" i="5"/>
  <c r="G2376" i="5"/>
  <c r="H2376" i="5"/>
  <c r="A2377" i="5"/>
  <c r="B2377" i="5"/>
  <c r="C2377" i="5"/>
  <c r="D2377" i="5"/>
  <c r="E2377" i="5"/>
  <c r="G2377" i="5"/>
  <c r="H2377" i="5"/>
  <c r="A2378" i="5"/>
  <c r="B2378" i="5"/>
  <c r="C2378" i="5"/>
  <c r="D2378" i="5"/>
  <c r="E2378" i="5"/>
  <c r="G2378" i="5"/>
  <c r="H2378" i="5"/>
  <c r="A2379" i="5"/>
  <c r="B2379" i="5"/>
  <c r="C2379" i="5"/>
  <c r="D2379" i="5"/>
  <c r="E2379" i="5"/>
  <c r="G2379" i="5"/>
  <c r="H2379" i="5"/>
  <c r="A2380" i="5"/>
  <c r="B2380" i="5"/>
  <c r="C2380" i="5"/>
  <c r="D2380" i="5"/>
  <c r="E2380" i="5"/>
  <c r="G2380" i="5"/>
  <c r="H2380" i="5"/>
  <c r="A2381" i="5"/>
  <c r="B2381" i="5"/>
  <c r="C2381" i="5"/>
  <c r="D2381" i="5"/>
  <c r="E2381" i="5"/>
  <c r="G2381" i="5"/>
  <c r="H2381" i="5"/>
  <c r="A2382" i="5"/>
  <c r="B2382" i="5"/>
  <c r="C2382" i="5"/>
  <c r="D2382" i="5"/>
  <c r="E2382" i="5"/>
  <c r="G2382" i="5"/>
  <c r="H2382" i="5"/>
  <c r="A2383" i="5"/>
  <c r="B2383" i="5"/>
  <c r="C2383" i="5"/>
  <c r="D2383" i="5"/>
  <c r="E2383" i="5"/>
  <c r="G2383" i="5"/>
  <c r="H2383" i="5"/>
  <c r="A2384" i="5"/>
  <c r="B2384" i="5"/>
  <c r="C2384" i="5"/>
  <c r="D2384" i="5"/>
  <c r="E2384" i="5"/>
  <c r="G2384" i="5"/>
  <c r="H2384" i="5"/>
  <c r="A2385" i="5"/>
  <c r="B2385" i="5"/>
  <c r="C2385" i="5"/>
  <c r="D2385" i="5"/>
  <c r="E2385" i="5"/>
  <c r="G2385" i="5"/>
  <c r="H2385" i="5"/>
  <c r="A2386" i="5"/>
  <c r="B2386" i="5"/>
  <c r="C2386" i="5"/>
  <c r="D2386" i="5"/>
  <c r="E2386" i="5"/>
  <c r="G2386" i="5"/>
  <c r="H2386" i="5"/>
  <c r="A2387" i="5"/>
  <c r="B2387" i="5"/>
  <c r="C2387" i="5"/>
  <c r="D2387" i="5"/>
  <c r="E2387" i="5"/>
  <c r="G2387" i="5"/>
  <c r="H2387" i="5"/>
  <c r="A2388" i="5"/>
  <c r="B2388" i="5"/>
  <c r="C2388" i="5"/>
  <c r="D2388" i="5"/>
  <c r="E2388" i="5"/>
  <c r="G2388" i="5"/>
  <c r="H2388" i="5"/>
  <c r="A2389" i="5"/>
  <c r="B2389" i="5"/>
  <c r="C2389" i="5"/>
  <c r="D2389" i="5"/>
  <c r="E2389" i="5"/>
  <c r="G2389" i="5"/>
  <c r="H2389" i="5"/>
  <c r="A2390" i="5"/>
  <c r="B2390" i="5"/>
  <c r="C2390" i="5"/>
  <c r="D2390" i="5"/>
  <c r="E2390" i="5"/>
  <c r="G2390" i="5"/>
  <c r="H2390" i="5"/>
  <c r="A2391" i="5"/>
  <c r="B2391" i="5"/>
  <c r="C2391" i="5"/>
  <c r="D2391" i="5"/>
  <c r="E2391" i="5"/>
  <c r="G2391" i="5"/>
  <c r="H2391" i="5"/>
  <c r="A2392" i="5"/>
  <c r="B2392" i="5"/>
  <c r="C2392" i="5"/>
  <c r="D2392" i="5"/>
  <c r="E2392" i="5"/>
  <c r="G2392" i="5"/>
  <c r="H2392" i="5"/>
  <c r="A2393" i="5"/>
  <c r="B2393" i="5"/>
  <c r="C2393" i="5"/>
  <c r="D2393" i="5"/>
  <c r="E2393" i="5"/>
  <c r="G2393" i="5"/>
  <c r="H2393" i="5"/>
  <c r="A2394" i="5"/>
  <c r="B2394" i="5"/>
  <c r="C2394" i="5"/>
  <c r="D2394" i="5"/>
  <c r="E2394" i="5"/>
  <c r="G2394" i="5"/>
  <c r="H2394" i="5"/>
  <c r="A2395" i="5"/>
  <c r="B2395" i="5"/>
  <c r="C2395" i="5"/>
  <c r="D2395" i="5"/>
  <c r="E2395" i="5"/>
  <c r="G2395" i="5"/>
  <c r="H2395" i="5"/>
  <c r="A2396" i="5"/>
  <c r="B2396" i="5"/>
  <c r="C2396" i="5"/>
  <c r="D2396" i="5"/>
  <c r="E2396" i="5"/>
  <c r="G2396" i="5"/>
  <c r="H2396" i="5"/>
  <c r="A2397" i="5"/>
  <c r="B2397" i="5"/>
  <c r="C2397" i="5"/>
  <c r="D2397" i="5"/>
  <c r="E2397" i="5"/>
  <c r="G2397" i="5"/>
  <c r="H2397" i="5"/>
  <c r="A2398" i="5"/>
  <c r="B2398" i="5"/>
  <c r="C2398" i="5"/>
  <c r="D2398" i="5"/>
  <c r="E2398" i="5"/>
  <c r="G2398" i="5"/>
  <c r="H2398" i="5"/>
  <c r="A2399" i="5"/>
  <c r="B2399" i="5"/>
  <c r="C2399" i="5"/>
  <c r="D2399" i="5"/>
  <c r="E2399" i="5"/>
  <c r="G2399" i="5"/>
  <c r="H2399" i="5"/>
  <c r="A2400" i="5"/>
  <c r="B2400" i="5"/>
  <c r="C2400" i="5"/>
  <c r="D2400" i="5"/>
  <c r="E2400" i="5"/>
  <c r="G2400" i="5"/>
  <c r="H2400" i="5"/>
  <c r="A2401" i="5"/>
  <c r="B2401" i="5"/>
  <c r="C2401" i="5"/>
  <c r="D2401" i="5"/>
  <c r="E2401" i="5"/>
  <c r="G2401" i="5"/>
  <c r="H2401" i="5"/>
  <c r="A2402" i="5"/>
  <c r="B2402" i="5"/>
  <c r="C2402" i="5"/>
  <c r="D2402" i="5"/>
  <c r="E2402" i="5"/>
  <c r="G2402" i="5"/>
  <c r="H2402" i="5"/>
  <c r="A2403" i="5"/>
  <c r="B2403" i="5"/>
  <c r="C2403" i="5"/>
  <c r="D2403" i="5"/>
  <c r="E2403" i="5"/>
  <c r="G2403" i="5"/>
  <c r="H2403" i="5"/>
  <c r="A2404" i="5"/>
  <c r="B2404" i="5"/>
  <c r="C2404" i="5"/>
  <c r="D2404" i="5"/>
  <c r="E2404" i="5"/>
  <c r="G2404" i="5"/>
  <c r="H2404" i="5"/>
  <c r="A2405" i="5"/>
  <c r="B2405" i="5"/>
  <c r="C2405" i="5"/>
  <c r="D2405" i="5"/>
  <c r="E2405" i="5"/>
  <c r="G2405" i="5"/>
  <c r="H2405" i="5"/>
  <c r="A2406" i="5"/>
  <c r="B2406" i="5"/>
  <c r="C2406" i="5"/>
  <c r="D2406" i="5"/>
  <c r="E2406" i="5"/>
  <c r="G2406" i="5"/>
  <c r="H2406" i="5"/>
  <c r="A2407" i="5"/>
  <c r="B2407" i="5"/>
  <c r="C2407" i="5"/>
  <c r="D2407" i="5"/>
  <c r="E2407" i="5"/>
  <c r="G2407" i="5"/>
  <c r="H2407" i="5"/>
  <c r="A2408" i="5"/>
  <c r="B2408" i="5"/>
  <c r="C2408" i="5"/>
  <c r="D2408" i="5"/>
  <c r="E2408" i="5"/>
  <c r="G2408" i="5"/>
  <c r="H2408" i="5"/>
  <c r="A2409" i="5"/>
  <c r="B2409" i="5"/>
  <c r="C2409" i="5"/>
  <c r="D2409" i="5"/>
  <c r="E2409" i="5"/>
  <c r="G2409" i="5"/>
  <c r="H2409" i="5"/>
  <c r="A2410" i="5"/>
  <c r="B2410" i="5"/>
  <c r="C2410" i="5"/>
  <c r="D2410" i="5"/>
  <c r="E2410" i="5"/>
  <c r="G2410" i="5"/>
  <c r="H2410" i="5"/>
  <c r="A2411" i="5"/>
  <c r="B2411" i="5"/>
  <c r="C2411" i="5"/>
  <c r="D2411" i="5"/>
  <c r="E2411" i="5"/>
  <c r="G2411" i="5"/>
  <c r="H2411" i="5"/>
  <c r="A2412" i="5"/>
  <c r="B2412" i="5"/>
  <c r="C2412" i="5"/>
  <c r="D2412" i="5"/>
  <c r="E2412" i="5"/>
  <c r="G2412" i="5"/>
  <c r="H2412" i="5"/>
  <c r="A2413" i="5"/>
  <c r="B2413" i="5"/>
  <c r="C2413" i="5"/>
  <c r="D2413" i="5"/>
  <c r="E2413" i="5"/>
  <c r="G2413" i="5"/>
  <c r="H2413" i="5"/>
  <c r="A2414" i="5"/>
  <c r="B2414" i="5"/>
  <c r="C2414" i="5"/>
  <c r="D2414" i="5"/>
  <c r="E2414" i="5"/>
  <c r="G2414" i="5"/>
  <c r="H2414" i="5"/>
  <c r="A2415" i="5"/>
  <c r="B2415" i="5"/>
  <c r="C2415" i="5"/>
  <c r="D2415" i="5"/>
  <c r="E2415" i="5"/>
  <c r="G2415" i="5"/>
  <c r="H2415" i="5"/>
  <c r="A2416" i="5"/>
  <c r="B2416" i="5"/>
  <c r="C2416" i="5"/>
  <c r="D2416" i="5"/>
  <c r="E2416" i="5"/>
  <c r="G2416" i="5"/>
  <c r="H2416" i="5"/>
  <c r="A2417" i="5"/>
  <c r="B2417" i="5"/>
  <c r="C2417" i="5"/>
  <c r="D2417" i="5"/>
  <c r="E2417" i="5"/>
  <c r="G2417" i="5"/>
  <c r="H2417" i="5"/>
  <c r="A2418" i="5"/>
  <c r="B2418" i="5"/>
  <c r="C2418" i="5"/>
  <c r="D2418" i="5"/>
  <c r="E2418" i="5"/>
  <c r="G2418" i="5"/>
  <c r="H2418" i="5"/>
  <c r="A2419" i="5"/>
  <c r="B2419" i="5"/>
  <c r="C2419" i="5"/>
  <c r="D2419" i="5"/>
  <c r="E2419" i="5"/>
  <c r="G2419" i="5"/>
  <c r="H2419" i="5"/>
  <c r="A2420" i="5"/>
  <c r="B2420" i="5"/>
  <c r="C2420" i="5"/>
  <c r="D2420" i="5"/>
  <c r="E2420" i="5"/>
  <c r="G2420" i="5"/>
  <c r="H2420" i="5"/>
  <c r="A2421" i="5"/>
  <c r="B2421" i="5"/>
  <c r="C2421" i="5"/>
  <c r="D2421" i="5"/>
  <c r="E2421" i="5"/>
  <c r="G2421" i="5"/>
  <c r="H2421" i="5"/>
  <c r="A2422" i="5"/>
  <c r="B2422" i="5"/>
  <c r="C2422" i="5"/>
  <c r="D2422" i="5"/>
  <c r="E2422" i="5"/>
  <c r="G2422" i="5"/>
  <c r="H2422" i="5"/>
  <c r="A2423" i="5"/>
  <c r="B2423" i="5"/>
  <c r="C2423" i="5"/>
  <c r="D2423" i="5"/>
  <c r="E2423" i="5"/>
  <c r="G2423" i="5"/>
  <c r="H2423" i="5"/>
  <c r="A2424" i="5"/>
  <c r="B2424" i="5"/>
  <c r="C2424" i="5"/>
  <c r="D2424" i="5"/>
  <c r="E2424" i="5"/>
  <c r="G2424" i="5"/>
  <c r="H2424" i="5"/>
  <c r="A2425" i="5"/>
  <c r="B2425" i="5"/>
  <c r="C2425" i="5"/>
  <c r="D2425" i="5"/>
  <c r="E2425" i="5"/>
  <c r="G2425" i="5"/>
  <c r="H2425" i="5"/>
  <c r="A2426" i="5"/>
  <c r="B2426" i="5"/>
  <c r="C2426" i="5"/>
  <c r="D2426" i="5"/>
  <c r="E2426" i="5"/>
  <c r="G2426" i="5"/>
  <c r="H2426" i="5"/>
  <c r="A2427" i="5"/>
  <c r="B2427" i="5"/>
  <c r="C2427" i="5"/>
  <c r="D2427" i="5"/>
  <c r="E2427" i="5"/>
  <c r="G2427" i="5"/>
  <c r="H2427" i="5"/>
  <c r="A2428" i="5"/>
  <c r="B2428" i="5"/>
  <c r="C2428" i="5"/>
  <c r="D2428" i="5"/>
  <c r="E2428" i="5"/>
  <c r="G2428" i="5"/>
  <c r="H2428" i="5"/>
  <c r="A2429" i="5"/>
  <c r="B2429" i="5"/>
  <c r="C2429" i="5"/>
  <c r="D2429" i="5"/>
  <c r="E2429" i="5"/>
  <c r="G2429" i="5"/>
  <c r="H2429" i="5"/>
  <c r="A2430" i="5"/>
  <c r="B2430" i="5"/>
  <c r="C2430" i="5"/>
  <c r="D2430" i="5"/>
  <c r="E2430" i="5"/>
  <c r="G2430" i="5"/>
  <c r="H2430" i="5"/>
  <c r="A2431" i="5"/>
  <c r="B2431" i="5"/>
  <c r="C2431" i="5"/>
  <c r="D2431" i="5"/>
  <c r="E2431" i="5"/>
  <c r="G2431" i="5"/>
  <c r="H2431" i="5"/>
  <c r="A2432" i="5"/>
  <c r="B2432" i="5"/>
  <c r="C2432" i="5"/>
  <c r="D2432" i="5"/>
  <c r="E2432" i="5"/>
  <c r="G2432" i="5"/>
  <c r="H2432" i="5"/>
  <c r="A2433" i="5"/>
  <c r="B2433" i="5"/>
  <c r="C2433" i="5"/>
  <c r="D2433" i="5"/>
  <c r="E2433" i="5"/>
  <c r="G2433" i="5"/>
  <c r="H2433" i="5"/>
  <c r="A2434" i="5"/>
  <c r="B2434" i="5"/>
  <c r="C2434" i="5"/>
  <c r="D2434" i="5"/>
  <c r="E2434" i="5"/>
  <c r="G2434" i="5"/>
  <c r="H2434" i="5"/>
  <c r="A2435" i="5"/>
  <c r="B2435" i="5"/>
  <c r="C2435" i="5"/>
  <c r="D2435" i="5"/>
  <c r="E2435" i="5"/>
  <c r="G2435" i="5"/>
  <c r="H2435" i="5"/>
  <c r="A2436" i="5"/>
  <c r="B2436" i="5"/>
  <c r="C2436" i="5"/>
  <c r="D2436" i="5"/>
  <c r="E2436" i="5"/>
  <c r="G2436" i="5"/>
  <c r="H2436" i="5"/>
  <c r="A2437" i="5"/>
  <c r="B2437" i="5"/>
  <c r="C2437" i="5"/>
  <c r="D2437" i="5"/>
  <c r="E2437" i="5"/>
  <c r="G2437" i="5"/>
  <c r="H2437" i="5"/>
  <c r="A2438" i="5"/>
  <c r="B2438" i="5"/>
  <c r="C2438" i="5"/>
  <c r="D2438" i="5"/>
  <c r="E2438" i="5"/>
  <c r="G2438" i="5"/>
  <c r="H2438" i="5"/>
  <c r="A2439" i="5"/>
  <c r="B2439" i="5"/>
  <c r="C2439" i="5"/>
  <c r="D2439" i="5"/>
  <c r="E2439" i="5"/>
  <c r="G2439" i="5"/>
  <c r="H2439" i="5"/>
  <c r="A2440" i="5"/>
  <c r="B2440" i="5"/>
  <c r="C2440" i="5"/>
  <c r="D2440" i="5"/>
  <c r="E2440" i="5"/>
  <c r="G2440" i="5"/>
  <c r="H2440" i="5"/>
  <c r="A2441" i="5"/>
  <c r="B2441" i="5"/>
  <c r="C2441" i="5"/>
  <c r="D2441" i="5"/>
  <c r="E2441" i="5"/>
  <c r="G2441" i="5"/>
  <c r="H2441" i="5"/>
  <c r="A2442" i="5"/>
  <c r="B2442" i="5"/>
  <c r="C2442" i="5"/>
  <c r="D2442" i="5"/>
  <c r="E2442" i="5"/>
  <c r="G2442" i="5"/>
  <c r="H2442" i="5"/>
  <c r="A2443" i="5"/>
  <c r="B2443" i="5"/>
  <c r="C2443" i="5"/>
  <c r="D2443" i="5"/>
  <c r="E2443" i="5"/>
  <c r="G2443" i="5"/>
  <c r="H2443" i="5"/>
  <c r="A2444" i="5"/>
  <c r="B2444" i="5"/>
  <c r="C2444" i="5"/>
  <c r="D2444" i="5"/>
  <c r="E2444" i="5"/>
  <c r="G2444" i="5"/>
  <c r="H2444" i="5"/>
  <c r="A2445" i="5"/>
  <c r="B2445" i="5"/>
  <c r="C2445" i="5"/>
  <c r="D2445" i="5"/>
  <c r="E2445" i="5"/>
  <c r="G2445" i="5"/>
  <c r="H2445" i="5"/>
  <c r="A2446" i="5"/>
  <c r="B2446" i="5"/>
  <c r="C2446" i="5"/>
  <c r="D2446" i="5"/>
  <c r="E2446" i="5"/>
  <c r="G2446" i="5"/>
  <c r="H2446" i="5"/>
  <c r="A2447" i="5"/>
  <c r="B2447" i="5"/>
  <c r="C2447" i="5"/>
  <c r="D2447" i="5"/>
  <c r="E2447" i="5"/>
  <c r="G2447" i="5"/>
  <c r="H2447" i="5"/>
  <c r="A2448" i="5"/>
  <c r="B2448" i="5"/>
  <c r="C2448" i="5"/>
  <c r="D2448" i="5"/>
  <c r="E2448" i="5"/>
  <c r="G2448" i="5"/>
  <c r="H2448" i="5"/>
  <c r="A2449" i="5"/>
  <c r="B2449" i="5"/>
  <c r="C2449" i="5"/>
  <c r="D2449" i="5"/>
  <c r="E2449" i="5"/>
  <c r="G2449" i="5"/>
  <c r="H2449" i="5"/>
  <c r="A2450" i="5"/>
  <c r="B2450" i="5"/>
  <c r="C2450" i="5"/>
  <c r="D2450" i="5"/>
  <c r="E2450" i="5"/>
  <c r="G2450" i="5"/>
  <c r="H2450" i="5"/>
  <c r="A2451" i="5"/>
  <c r="B2451" i="5"/>
  <c r="C2451" i="5"/>
  <c r="D2451" i="5"/>
  <c r="E2451" i="5"/>
  <c r="G2451" i="5"/>
  <c r="H2451" i="5"/>
  <c r="A2452" i="5"/>
  <c r="B2452" i="5"/>
  <c r="C2452" i="5"/>
  <c r="D2452" i="5"/>
  <c r="E2452" i="5"/>
  <c r="G2452" i="5"/>
  <c r="H2452" i="5"/>
  <c r="A2453" i="5"/>
  <c r="B2453" i="5"/>
  <c r="C2453" i="5"/>
  <c r="D2453" i="5"/>
  <c r="E2453" i="5"/>
  <c r="G2453" i="5"/>
  <c r="H2453" i="5"/>
  <c r="A2454" i="5"/>
  <c r="B2454" i="5"/>
  <c r="C2454" i="5"/>
  <c r="D2454" i="5"/>
  <c r="E2454" i="5"/>
  <c r="G2454" i="5"/>
  <c r="H2454" i="5"/>
  <c r="A2455" i="5"/>
  <c r="B2455" i="5"/>
  <c r="C2455" i="5"/>
  <c r="D2455" i="5"/>
  <c r="E2455" i="5"/>
  <c r="G2455" i="5"/>
  <c r="H2455" i="5"/>
  <c r="A2456" i="5"/>
  <c r="B2456" i="5"/>
  <c r="C2456" i="5"/>
  <c r="D2456" i="5"/>
  <c r="E2456" i="5"/>
  <c r="G2456" i="5"/>
  <c r="H2456" i="5"/>
  <c r="A2457" i="5"/>
  <c r="B2457" i="5"/>
  <c r="C2457" i="5"/>
  <c r="D2457" i="5"/>
  <c r="E2457" i="5"/>
  <c r="G2457" i="5"/>
  <c r="H2457" i="5"/>
  <c r="A2458" i="5"/>
  <c r="B2458" i="5"/>
  <c r="C2458" i="5"/>
  <c r="D2458" i="5"/>
  <c r="E2458" i="5"/>
  <c r="G2458" i="5"/>
  <c r="H2458" i="5"/>
  <c r="A2459" i="5"/>
  <c r="B2459" i="5"/>
  <c r="C2459" i="5"/>
  <c r="D2459" i="5"/>
  <c r="E2459" i="5"/>
  <c r="G2459" i="5"/>
  <c r="H2459" i="5"/>
  <c r="A2460" i="5"/>
  <c r="B2460" i="5"/>
  <c r="C2460" i="5"/>
  <c r="D2460" i="5"/>
  <c r="E2460" i="5"/>
  <c r="G2460" i="5"/>
  <c r="H2460" i="5"/>
  <c r="A2461" i="5"/>
  <c r="B2461" i="5"/>
  <c r="C2461" i="5"/>
  <c r="D2461" i="5"/>
  <c r="E2461" i="5"/>
  <c r="G2461" i="5"/>
  <c r="H2461" i="5"/>
  <c r="A2462" i="5"/>
  <c r="B2462" i="5"/>
  <c r="C2462" i="5"/>
  <c r="D2462" i="5"/>
  <c r="E2462" i="5"/>
  <c r="G2462" i="5"/>
  <c r="H2462" i="5"/>
  <c r="A2463" i="5"/>
  <c r="B2463" i="5"/>
  <c r="C2463" i="5"/>
  <c r="D2463" i="5"/>
  <c r="E2463" i="5"/>
  <c r="G2463" i="5"/>
  <c r="H2463" i="5"/>
  <c r="A2464" i="5"/>
  <c r="B2464" i="5"/>
  <c r="C2464" i="5"/>
  <c r="D2464" i="5"/>
  <c r="E2464" i="5"/>
  <c r="G2464" i="5"/>
  <c r="H2464" i="5"/>
  <c r="A2465" i="5"/>
  <c r="B2465" i="5"/>
  <c r="C2465" i="5"/>
  <c r="D2465" i="5"/>
  <c r="E2465" i="5"/>
  <c r="G2465" i="5"/>
  <c r="H2465" i="5"/>
  <c r="A2466" i="5"/>
  <c r="B2466" i="5"/>
  <c r="C2466" i="5"/>
  <c r="D2466" i="5"/>
  <c r="E2466" i="5"/>
  <c r="G2466" i="5"/>
  <c r="H2466" i="5"/>
  <c r="A2467" i="5"/>
  <c r="B2467" i="5"/>
  <c r="C2467" i="5"/>
  <c r="D2467" i="5"/>
  <c r="E2467" i="5"/>
  <c r="G2467" i="5"/>
  <c r="H2467" i="5"/>
  <c r="A2468" i="5"/>
  <c r="B2468" i="5"/>
  <c r="C2468" i="5"/>
  <c r="D2468" i="5"/>
  <c r="E2468" i="5"/>
  <c r="G2468" i="5"/>
  <c r="H2468" i="5"/>
  <c r="A2469" i="5"/>
  <c r="B2469" i="5"/>
  <c r="C2469" i="5"/>
  <c r="D2469" i="5"/>
  <c r="E2469" i="5"/>
  <c r="G2469" i="5"/>
  <c r="H2469" i="5"/>
  <c r="A2470" i="5"/>
  <c r="B2470" i="5"/>
  <c r="C2470" i="5"/>
  <c r="D2470" i="5"/>
  <c r="E2470" i="5"/>
  <c r="G2470" i="5"/>
  <c r="H2470" i="5"/>
  <c r="A2471" i="5"/>
  <c r="B2471" i="5"/>
  <c r="C2471" i="5"/>
  <c r="D2471" i="5"/>
  <c r="E2471" i="5"/>
  <c r="G2471" i="5"/>
  <c r="H2471" i="5"/>
  <c r="A2472" i="5"/>
  <c r="B2472" i="5"/>
  <c r="C2472" i="5"/>
  <c r="D2472" i="5"/>
  <c r="E2472" i="5"/>
  <c r="G2472" i="5"/>
  <c r="H2472" i="5"/>
  <c r="A2473" i="5"/>
  <c r="B2473" i="5"/>
  <c r="C2473" i="5"/>
  <c r="D2473" i="5"/>
  <c r="E2473" i="5"/>
  <c r="G2473" i="5"/>
  <c r="H2473" i="5"/>
  <c r="A2474" i="5"/>
  <c r="B2474" i="5"/>
  <c r="C2474" i="5"/>
  <c r="D2474" i="5"/>
  <c r="E2474" i="5"/>
  <c r="G2474" i="5"/>
  <c r="H2474" i="5"/>
  <c r="A2475" i="5"/>
  <c r="B2475" i="5"/>
  <c r="C2475" i="5"/>
  <c r="D2475" i="5"/>
  <c r="E2475" i="5"/>
  <c r="G2475" i="5"/>
  <c r="H2475" i="5"/>
  <c r="A2476" i="5"/>
  <c r="B2476" i="5"/>
  <c r="C2476" i="5"/>
  <c r="D2476" i="5"/>
  <c r="E2476" i="5"/>
  <c r="G2476" i="5"/>
  <c r="H2476" i="5"/>
  <c r="A2477" i="5"/>
  <c r="B2477" i="5"/>
  <c r="C2477" i="5"/>
  <c r="D2477" i="5"/>
  <c r="E2477" i="5"/>
  <c r="G2477" i="5"/>
  <c r="H2477" i="5"/>
  <c r="A2478" i="5"/>
  <c r="B2478" i="5"/>
  <c r="C2478" i="5"/>
  <c r="D2478" i="5"/>
  <c r="E2478" i="5"/>
  <c r="G2478" i="5"/>
  <c r="H2478" i="5"/>
  <c r="A2479" i="5"/>
  <c r="B2479" i="5"/>
  <c r="C2479" i="5"/>
  <c r="D2479" i="5"/>
  <c r="E2479" i="5"/>
  <c r="G2479" i="5"/>
  <c r="H2479" i="5"/>
  <c r="A2480" i="5"/>
  <c r="B2480" i="5"/>
  <c r="C2480" i="5"/>
  <c r="D2480" i="5"/>
  <c r="E2480" i="5"/>
  <c r="G2480" i="5"/>
  <c r="H2480" i="5"/>
  <c r="A2481" i="5"/>
  <c r="B2481" i="5"/>
  <c r="C2481" i="5"/>
  <c r="D2481" i="5"/>
  <c r="E2481" i="5"/>
  <c r="G2481" i="5"/>
  <c r="H2481" i="5"/>
  <c r="A2482" i="5"/>
  <c r="B2482" i="5"/>
  <c r="C2482" i="5"/>
  <c r="D2482" i="5"/>
  <c r="E2482" i="5"/>
  <c r="G2482" i="5"/>
  <c r="H2482" i="5"/>
  <c r="A2483" i="5"/>
  <c r="B2483" i="5"/>
  <c r="C2483" i="5"/>
  <c r="D2483" i="5"/>
  <c r="E2483" i="5"/>
  <c r="G2483" i="5"/>
  <c r="H2483" i="5"/>
  <c r="A2484" i="5"/>
  <c r="B2484" i="5"/>
  <c r="C2484" i="5"/>
  <c r="D2484" i="5"/>
  <c r="E2484" i="5"/>
  <c r="G2484" i="5"/>
  <c r="H2484" i="5"/>
  <c r="A2485" i="5"/>
  <c r="B2485" i="5"/>
  <c r="C2485" i="5"/>
  <c r="D2485" i="5"/>
  <c r="E2485" i="5"/>
  <c r="G2485" i="5"/>
  <c r="H2485" i="5"/>
  <c r="A2486" i="5"/>
  <c r="B2486" i="5"/>
  <c r="C2486" i="5"/>
  <c r="D2486" i="5"/>
  <c r="E2486" i="5"/>
  <c r="G2486" i="5"/>
  <c r="H2486" i="5"/>
  <c r="A2487" i="5"/>
  <c r="B2487" i="5"/>
  <c r="C2487" i="5"/>
  <c r="D2487" i="5"/>
  <c r="E2487" i="5"/>
  <c r="G2487" i="5"/>
  <c r="H2487" i="5"/>
  <c r="A2488" i="5"/>
  <c r="B2488" i="5"/>
  <c r="C2488" i="5"/>
  <c r="D2488" i="5"/>
  <c r="E2488" i="5"/>
  <c r="G2488" i="5"/>
  <c r="H2488" i="5"/>
  <c r="A2489" i="5"/>
  <c r="B2489" i="5"/>
  <c r="C2489" i="5"/>
  <c r="D2489" i="5"/>
  <c r="E2489" i="5"/>
  <c r="G2489" i="5"/>
  <c r="H2489" i="5"/>
  <c r="A2490" i="5"/>
  <c r="B2490" i="5"/>
  <c r="C2490" i="5"/>
  <c r="D2490" i="5"/>
  <c r="E2490" i="5"/>
  <c r="G2490" i="5"/>
  <c r="H2490" i="5"/>
  <c r="A2491" i="5"/>
  <c r="B2491" i="5"/>
  <c r="C2491" i="5"/>
  <c r="D2491" i="5"/>
  <c r="E2491" i="5"/>
  <c r="G2491" i="5"/>
  <c r="H2491" i="5"/>
  <c r="A2492" i="5"/>
  <c r="B2492" i="5"/>
  <c r="C2492" i="5"/>
  <c r="D2492" i="5"/>
  <c r="E2492" i="5"/>
  <c r="G2492" i="5"/>
  <c r="H2492" i="5"/>
  <c r="A2493" i="5"/>
  <c r="B2493" i="5"/>
  <c r="C2493" i="5"/>
  <c r="D2493" i="5"/>
  <c r="E2493" i="5"/>
  <c r="G2493" i="5"/>
  <c r="H2493" i="5"/>
  <c r="A2494" i="5"/>
  <c r="B2494" i="5"/>
  <c r="C2494" i="5"/>
  <c r="D2494" i="5"/>
  <c r="E2494" i="5"/>
  <c r="G2494" i="5"/>
  <c r="H2494" i="5"/>
  <c r="A2495" i="5"/>
  <c r="B2495" i="5"/>
  <c r="C2495" i="5"/>
  <c r="D2495" i="5"/>
  <c r="E2495" i="5"/>
  <c r="G2495" i="5"/>
  <c r="H2495" i="5"/>
  <c r="A2496" i="5"/>
  <c r="B2496" i="5"/>
  <c r="C2496" i="5"/>
  <c r="D2496" i="5"/>
  <c r="E2496" i="5"/>
  <c r="G2496" i="5"/>
  <c r="H2496" i="5"/>
  <c r="A2497" i="5"/>
  <c r="B2497" i="5"/>
  <c r="C2497" i="5"/>
  <c r="D2497" i="5"/>
  <c r="E2497" i="5"/>
  <c r="G2497" i="5"/>
  <c r="H2497" i="5"/>
  <c r="A2498" i="5"/>
  <c r="B2498" i="5"/>
  <c r="C2498" i="5"/>
  <c r="D2498" i="5"/>
  <c r="E2498" i="5"/>
  <c r="G2498" i="5"/>
  <c r="H2498" i="5"/>
  <c r="A2499" i="5"/>
  <c r="B2499" i="5"/>
  <c r="C2499" i="5"/>
  <c r="D2499" i="5"/>
  <c r="E2499" i="5"/>
  <c r="G2499" i="5"/>
  <c r="H2499" i="5"/>
  <c r="A2500" i="5"/>
  <c r="B2500" i="5"/>
  <c r="C2500" i="5"/>
  <c r="D2500" i="5"/>
  <c r="E2500" i="5"/>
  <c r="G2500" i="5"/>
  <c r="H2500" i="5"/>
  <c r="A2501" i="5"/>
  <c r="B2501" i="5"/>
  <c r="C2501" i="5"/>
  <c r="D2501" i="5"/>
  <c r="E2501" i="5"/>
  <c r="G2501" i="5"/>
  <c r="H2501" i="5"/>
  <c r="A12" i="5"/>
  <c r="B12" i="5"/>
  <c r="C12" i="5"/>
  <c r="D12" i="5"/>
  <c r="E12" i="5"/>
  <c r="G12" i="5"/>
  <c r="H12" i="5"/>
  <c r="A13" i="5"/>
  <c r="B13" i="5"/>
  <c r="C13" i="5"/>
  <c r="D13" i="5"/>
  <c r="E13" i="5"/>
  <c r="G13" i="5"/>
  <c r="H13" i="5"/>
  <c r="A14" i="5"/>
  <c r="B14" i="5"/>
  <c r="C14" i="5"/>
  <c r="D14" i="5"/>
  <c r="E14" i="5"/>
  <c r="G14" i="5"/>
  <c r="H14" i="5"/>
  <c r="A15" i="5"/>
  <c r="B15" i="5"/>
  <c r="C15" i="5"/>
  <c r="D15" i="5"/>
  <c r="E15" i="5"/>
  <c r="G15" i="5"/>
  <c r="H15" i="5"/>
  <c r="A16" i="5"/>
  <c r="B16" i="5"/>
  <c r="C16" i="5"/>
  <c r="D16" i="5"/>
  <c r="E16" i="5"/>
  <c r="G16" i="5"/>
  <c r="H16" i="5"/>
  <c r="A17" i="5"/>
  <c r="B17" i="5"/>
  <c r="C17" i="5"/>
  <c r="D17" i="5"/>
  <c r="E17" i="5"/>
  <c r="G17" i="5"/>
  <c r="H17" i="5"/>
  <c r="A18" i="5"/>
  <c r="B18" i="5"/>
  <c r="C18" i="5"/>
  <c r="D18" i="5"/>
  <c r="E18" i="5"/>
  <c r="G18" i="5"/>
  <c r="H18" i="5"/>
  <c r="A19" i="5"/>
  <c r="B19" i="5"/>
  <c r="C19" i="5"/>
  <c r="D19" i="5"/>
  <c r="E19" i="5"/>
  <c r="G19" i="5"/>
  <c r="H19" i="5"/>
  <c r="A20" i="5"/>
  <c r="B20" i="5"/>
  <c r="C20" i="5"/>
  <c r="D20" i="5"/>
  <c r="E20" i="5"/>
  <c r="G20" i="5"/>
  <c r="H20" i="5"/>
  <c r="A21" i="5"/>
  <c r="B21" i="5"/>
  <c r="C21" i="5"/>
  <c r="D21" i="5"/>
  <c r="E21" i="5"/>
  <c r="G21" i="5"/>
  <c r="H21" i="5"/>
  <c r="A22" i="5"/>
  <c r="B22" i="5"/>
  <c r="C22" i="5"/>
  <c r="D22" i="5"/>
  <c r="E22" i="5"/>
  <c r="G22" i="5"/>
  <c r="H22" i="5"/>
  <c r="A23" i="5"/>
  <c r="B23" i="5"/>
  <c r="C23" i="5"/>
  <c r="D23" i="5"/>
  <c r="E23" i="5"/>
  <c r="G23" i="5"/>
  <c r="H23" i="5"/>
  <c r="A24" i="5"/>
  <c r="B24" i="5"/>
  <c r="C24" i="5"/>
  <c r="D24" i="5"/>
  <c r="E24" i="5"/>
  <c r="G24" i="5"/>
  <c r="H24" i="5"/>
  <c r="A25" i="5"/>
  <c r="B25" i="5"/>
  <c r="C25" i="5"/>
  <c r="D25" i="5"/>
  <c r="E25" i="5"/>
  <c r="G25" i="5"/>
  <c r="H25" i="5"/>
  <c r="A26" i="5"/>
  <c r="B26" i="5"/>
  <c r="C26" i="5"/>
  <c r="D26" i="5"/>
  <c r="E26" i="5"/>
  <c r="G26" i="5"/>
  <c r="H26" i="5"/>
  <c r="A27" i="5"/>
  <c r="B27" i="5"/>
  <c r="C27" i="5"/>
  <c r="D27" i="5"/>
  <c r="E27" i="5"/>
  <c r="G27" i="5"/>
  <c r="H27" i="5"/>
  <c r="A28" i="5"/>
  <c r="B28" i="5"/>
  <c r="C28" i="5"/>
  <c r="D28" i="5"/>
  <c r="E28" i="5"/>
  <c r="G28" i="5"/>
  <c r="H28" i="5"/>
  <c r="A29" i="5"/>
  <c r="B29" i="5"/>
  <c r="C29" i="5"/>
  <c r="D29" i="5"/>
  <c r="E29" i="5"/>
  <c r="G29" i="5"/>
  <c r="H29" i="5"/>
  <c r="A30" i="5"/>
  <c r="B30" i="5"/>
  <c r="C30" i="5"/>
  <c r="D30" i="5"/>
  <c r="E30" i="5"/>
  <c r="G30" i="5"/>
  <c r="H30" i="5"/>
  <c r="A31" i="5"/>
  <c r="B31" i="5"/>
  <c r="C31" i="5"/>
  <c r="D31" i="5"/>
  <c r="E31" i="5"/>
  <c r="G31" i="5"/>
  <c r="H31" i="5"/>
  <c r="A32" i="5"/>
  <c r="B32" i="5"/>
  <c r="C32" i="5"/>
  <c r="D32" i="5"/>
  <c r="E32" i="5"/>
  <c r="G32" i="5"/>
  <c r="H32" i="5"/>
  <c r="A33" i="5"/>
  <c r="B33" i="5"/>
  <c r="C33" i="5"/>
  <c r="D33" i="5"/>
  <c r="E33" i="5"/>
  <c r="G33" i="5"/>
  <c r="H33" i="5"/>
  <c r="A34" i="5"/>
  <c r="B34" i="5"/>
  <c r="C34" i="5"/>
  <c r="D34" i="5"/>
  <c r="E34" i="5"/>
  <c r="G34" i="5"/>
  <c r="H34" i="5"/>
  <c r="A35" i="5"/>
  <c r="B35" i="5"/>
  <c r="C35" i="5"/>
  <c r="D35" i="5"/>
  <c r="E35" i="5"/>
  <c r="G35" i="5"/>
  <c r="H35" i="5"/>
  <c r="A36" i="5"/>
  <c r="B36" i="5"/>
  <c r="C36" i="5"/>
  <c r="D36" i="5"/>
  <c r="E36" i="5"/>
  <c r="G36" i="5"/>
  <c r="H36" i="5"/>
  <c r="A37" i="5"/>
  <c r="B37" i="5"/>
  <c r="C37" i="5"/>
  <c r="D37" i="5"/>
  <c r="E37" i="5"/>
  <c r="G37" i="5"/>
  <c r="H37" i="5"/>
  <c r="A38" i="5"/>
  <c r="B38" i="5"/>
  <c r="C38" i="5"/>
  <c r="D38" i="5"/>
  <c r="E38" i="5"/>
  <c r="G38" i="5"/>
  <c r="H38" i="5"/>
  <c r="A39" i="5"/>
  <c r="B39" i="5"/>
  <c r="C39" i="5"/>
  <c r="D39" i="5"/>
  <c r="E39" i="5"/>
  <c r="G39" i="5"/>
  <c r="H39" i="5"/>
  <c r="A40" i="5"/>
  <c r="B40" i="5"/>
  <c r="C40" i="5"/>
  <c r="D40" i="5"/>
  <c r="E40" i="5"/>
  <c r="G40" i="5"/>
  <c r="H40" i="5"/>
  <c r="A41" i="5"/>
  <c r="B41" i="5"/>
  <c r="C41" i="5"/>
  <c r="D41" i="5"/>
  <c r="E41" i="5"/>
  <c r="G41" i="5"/>
  <c r="H41" i="5"/>
  <c r="A42" i="5"/>
  <c r="B42" i="5"/>
  <c r="C42" i="5"/>
  <c r="D42" i="5"/>
  <c r="E42" i="5"/>
  <c r="G42" i="5"/>
  <c r="H42" i="5"/>
  <c r="A43" i="5"/>
  <c r="B43" i="5"/>
  <c r="C43" i="5"/>
  <c r="D43" i="5"/>
  <c r="E43" i="5"/>
  <c r="G43" i="5"/>
  <c r="H43" i="5"/>
  <c r="A44" i="5"/>
  <c r="B44" i="5"/>
  <c r="C44" i="5"/>
  <c r="D44" i="5"/>
  <c r="E44" i="5"/>
  <c r="G44" i="5"/>
  <c r="H44" i="5"/>
  <c r="A45" i="5"/>
  <c r="B45" i="5"/>
  <c r="C45" i="5"/>
  <c r="D45" i="5"/>
  <c r="E45" i="5"/>
  <c r="G45" i="5"/>
  <c r="H45" i="5"/>
  <c r="A46" i="5"/>
  <c r="B46" i="5"/>
  <c r="C46" i="5"/>
  <c r="D46" i="5"/>
  <c r="E46" i="5"/>
  <c r="G46" i="5"/>
  <c r="H46" i="5"/>
  <c r="A47" i="5"/>
  <c r="B47" i="5"/>
  <c r="C47" i="5"/>
  <c r="D47" i="5"/>
  <c r="E47" i="5"/>
  <c r="G47" i="5"/>
  <c r="H47" i="5"/>
  <c r="A48" i="5"/>
  <c r="B48" i="5"/>
  <c r="C48" i="5"/>
  <c r="D48" i="5"/>
  <c r="E48" i="5"/>
  <c r="G48" i="5"/>
  <c r="H48" i="5"/>
  <c r="A49" i="5"/>
  <c r="B49" i="5"/>
  <c r="C49" i="5"/>
  <c r="D49" i="5"/>
  <c r="E49" i="5"/>
  <c r="G49" i="5"/>
  <c r="H49" i="5"/>
  <c r="A50" i="5"/>
  <c r="B50" i="5"/>
  <c r="C50" i="5"/>
  <c r="D50" i="5"/>
  <c r="E50" i="5"/>
  <c r="G50" i="5"/>
  <c r="H50" i="5"/>
  <c r="A51" i="5"/>
  <c r="B51" i="5"/>
  <c r="C51" i="5"/>
  <c r="D51" i="5"/>
  <c r="E51" i="5"/>
  <c r="G51" i="5"/>
  <c r="H51" i="5"/>
  <c r="A52" i="5"/>
  <c r="B52" i="5"/>
  <c r="C52" i="5"/>
  <c r="D52" i="5"/>
  <c r="E52" i="5"/>
  <c r="G52" i="5"/>
  <c r="H52" i="5"/>
  <c r="A53" i="5"/>
  <c r="B53" i="5"/>
  <c r="C53" i="5"/>
  <c r="D53" i="5"/>
  <c r="E53" i="5"/>
  <c r="G53" i="5"/>
  <c r="H53" i="5"/>
  <c r="A54" i="5"/>
  <c r="B54" i="5"/>
  <c r="C54" i="5"/>
  <c r="D54" i="5"/>
  <c r="E54" i="5"/>
  <c r="G54" i="5"/>
  <c r="H54" i="5"/>
  <c r="A55" i="5"/>
  <c r="B55" i="5"/>
  <c r="C55" i="5"/>
  <c r="D55" i="5"/>
  <c r="E55" i="5"/>
  <c r="G55" i="5"/>
  <c r="H55" i="5"/>
  <c r="A56" i="5"/>
  <c r="B56" i="5"/>
  <c r="C56" i="5"/>
  <c r="D56" i="5"/>
  <c r="E56" i="5"/>
  <c r="G56" i="5"/>
  <c r="H56" i="5"/>
  <c r="A57" i="5"/>
  <c r="B57" i="5"/>
  <c r="C57" i="5"/>
  <c r="D57" i="5"/>
  <c r="E57" i="5"/>
  <c r="G57" i="5"/>
  <c r="H57" i="5"/>
  <c r="A58" i="5"/>
  <c r="B58" i="5"/>
  <c r="C58" i="5"/>
  <c r="D58" i="5"/>
  <c r="E58" i="5"/>
  <c r="G58" i="5"/>
  <c r="H58" i="5"/>
  <c r="A59" i="5"/>
  <c r="B59" i="5"/>
  <c r="C59" i="5"/>
  <c r="D59" i="5"/>
  <c r="E59" i="5"/>
  <c r="G59" i="5"/>
  <c r="H59" i="5"/>
  <c r="A60" i="5"/>
  <c r="B60" i="5"/>
  <c r="C60" i="5"/>
  <c r="D60" i="5"/>
  <c r="E60" i="5"/>
  <c r="G60" i="5"/>
  <c r="H60" i="5"/>
  <c r="A61" i="5"/>
  <c r="B61" i="5"/>
  <c r="C61" i="5"/>
  <c r="D61" i="5"/>
  <c r="E61" i="5"/>
  <c r="G61" i="5"/>
  <c r="H61" i="5"/>
  <c r="A62" i="5"/>
  <c r="B62" i="5"/>
  <c r="C62" i="5"/>
  <c r="D62" i="5"/>
  <c r="E62" i="5"/>
  <c r="G62" i="5"/>
  <c r="H62" i="5"/>
  <c r="A63" i="5"/>
  <c r="B63" i="5"/>
  <c r="C63" i="5"/>
  <c r="D63" i="5"/>
  <c r="E63" i="5"/>
  <c r="G63" i="5"/>
  <c r="H63" i="5"/>
  <c r="A64" i="5"/>
  <c r="B64" i="5"/>
  <c r="C64" i="5"/>
  <c r="D64" i="5"/>
  <c r="E64" i="5"/>
  <c r="G64" i="5"/>
  <c r="H64" i="5"/>
  <c r="A65" i="5"/>
  <c r="B65" i="5"/>
  <c r="C65" i="5"/>
  <c r="D65" i="5"/>
  <c r="E65" i="5"/>
  <c r="G65" i="5"/>
  <c r="H65" i="5"/>
  <c r="A66" i="5"/>
  <c r="B66" i="5"/>
  <c r="C66" i="5"/>
  <c r="D66" i="5"/>
  <c r="E66" i="5"/>
  <c r="G66" i="5"/>
  <c r="H66" i="5"/>
  <c r="A67" i="5"/>
  <c r="B67" i="5"/>
  <c r="C67" i="5"/>
  <c r="D67" i="5"/>
  <c r="E67" i="5"/>
  <c r="G67" i="5"/>
  <c r="H67" i="5"/>
  <c r="A68" i="5"/>
  <c r="B68" i="5"/>
  <c r="C68" i="5"/>
  <c r="D68" i="5"/>
  <c r="E68" i="5"/>
  <c r="G68" i="5"/>
  <c r="H68" i="5"/>
  <c r="A69" i="5"/>
  <c r="B69" i="5"/>
  <c r="C69" i="5"/>
  <c r="D69" i="5"/>
  <c r="E69" i="5"/>
  <c r="G69" i="5"/>
  <c r="H69" i="5"/>
  <c r="A70" i="5"/>
  <c r="B70" i="5"/>
  <c r="C70" i="5"/>
  <c r="D70" i="5"/>
  <c r="E70" i="5"/>
  <c r="G70" i="5"/>
  <c r="H70" i="5"/>
  <c r="A71" i="5"/>
  <c r="B71" i="5"/>
  <c r="C71" i="5"/>
  <c r="D71" i="5"/>
  <c r="E71" i="5"/>
  <c r="G71" i="5"/>
  <c r="H71" i="5"/>
  <c r="A72" i="5"/>
  <c r="B72" i="5"/>
  <c r="C72" i="5"/>
  <c r="D72" i="5"/>
  <c r="E72" i="5"/>
  <c r="G72" i="5"/>
  <c r="H72" i="5"/>
  <c r="A73" i="5"/>
  <c r="B73" i="5"/>
  <c r="C73" i="5"/>
  <c r="D73" i="5"/>
  <c r="E73" i="5"/>
  <c r="G73" i="5"/>
  <c r="H73" i="5"/>
  <c r="A74" i="5"/>
  <c r="B74" i="5"/>
  <c r="C74" i="5"/>
  <c r="D74" i="5"/>
  <c r="E74" i="5"/>
  <c r="G74" i="5"/>
  <c r="H74" i="5"/>
  <c r="A75" i="5"/>
  <c r="B75" i="5"/>
  <c r="C75" i="5"/>
  <c r="D75" i="5"/>
  <c r="E75" i="5"/>
  <c r="G75" i="5"/>
  <c r="H75" i="5"/>
  <c r="A76" i="5"/>
  <c r="B76" i="5"/>
  <c r="C76" i="5"/>
  <c r="D76" i="5"/>
  <c r="E76" i="5"/>
  <c r="G76" i="5"/>
  <c r="H76" i="5"/>
  <c r="A77" i="5"/>
  <c r="B77" i="5"/>
  <c r="C77" i="5"/>
  <c r="D77" i="5"/>
  <c r="E77" i="5"/>
  <c r="G77" i="5"/>
  <c r="H77" i="5"/>
  <c r="A78" i="5"/>
  <c r="B78" i="5"/>
  <c r="C78" i="5"/>
  <c r="D78" i="5"/>
  <c r="E78" i="5"/>
  <c r="G78" i="5"/>
  <c r="H78" i="5"/>
  <c r="A79" i="5"/>
  <c r="B79" i="5"/>
  <c r="C79" i="5"/>
  <c r="D79" i="5"/>
  <c r="E79" i="5"/>
  <c r="G79" i="5"/>
  <c r="H79" i="5"/>
  <c r="A80" i="5"/>
  <c r="B80" i="5"/>
  <c r="C80" i="5"/>
  <c r="D80" i="5"/>
  <c r="E80" i="5"/>
  <c r="G80" i="5"/>
  <c r="H80" i="5"/>
  <c r="A81" i="5"/>
  <c r="B81" i="5"/>
  <c r="C81" i="5"/>
  <c r="D81" i="5"/>
  <c r="E81" i="5"/>
  <c r="G81" i="5"/>
  <c r="H81" i="5"/>
  <c r="A82" i="5"/>
  <c r="B82" i="5"/>
  <c r="C82" i="5"/>
  <c r="D82" i="5"/>
  <c r="E82" i="5"/>
  <c r="G82" i="5"/>
  <c r="H82" i="5"/>
  <c r="A83" i="5"/>
  <c r="B83" i="5"/>
  <c r="C83" i="5"/>
  <c r="D83" i="5"/>
  <c r="E83" i="5"/>
  <c r="G83" i="5"/>
  <c r="H83" i="5"/>
  <c r="A84" i="5"/>
  <c r="B84" i="5"/>
  <c r="C84" i="5"/>
  <c r="D84" i="5"/>
  <c r="E84" i="5"/>
  <c r="G84" i="5"/>
  <c r="H84" i="5"/>
  <c r="A85" i="5"/>
  <c r="B85" i="5"/>
  <c r="C85" i="5"/>
  <c r="D85" i="5"/>
  <c r="E85" i="5"/>
  <c r="G85" i="5"/>
  <c r="H85" i="5"/>
  <c r="A86" i="5"/>
  <c r="B86" i="5"/>
  <c r="C86" i="5"/>
  <c r="D86" i="5"/>
  <c r="E86" i="5"/>
  <c r="G86" i="5"/>
  <c r="H86" i="5"/>
  <c r="A87" i="5"/>
  <c r="B87" i="5"/>
  <c r="C87" i="5"/>
  <c r="D87" i="5"/>
  <c r="E87" i="5"/>
  <c r="G87" i="5"/>
  <c r="H87" i="5"/>
  <c r="A88" i="5"/>
  <c r="B88" i="5"/>
  <c r="C88" i="5"/>
  <c r="D88" i="5"/>
  <c r="E88" i="5"/>
  <c r="G88" i="5"/>
  <c r="H88" i="5"/>
  <c r="A89" i="5"/>
  <c r="B89" i="5"/>
  <c r="C89" i="5"/>
  <c r="D89" i="5"/>
  <c r="E89" i="5"/>
  <c r="G89" i="5"/>
  <c r="H89" i="5"/>
  <c r="A90" i="5"/>
  <c r="B90" i="5"/>
  <c r="C90" i="5"/>
  <c r="D90" i="5"/>
  <c r="E90" i="5"/>
  <c r="G90" i="5"/>
  <c r="H90" i="5"/>
  <c r="A91" i="5"/>
  <c r="B91" i="5"/>
  <c r="C91" i="5"/>
  <c r="D91" i="5"/>
  <c r="E91" i="5"/>
  <c r="G91" i="5"/>
  <c r="H91" i="5"/>
  <c r="A92" i="5"/>
  <c r="B92" i="5"/>
  <c r="C92" i="5"/>
  <c r="D92" i="5"/>
  <c r="E92" i="5"/>
  <c r="G92" i="5"/>
  <c r="H92" i="5"/>
  <c r="A93" i="5"/>
  <c r="B93" i="5"/>
  <c r="C93" i="5"/>
  <c r="D93" i="5"/>
  <c r="E93" i="5"/>
  <c r="G93" i="5"/>
  <c r="H93" i="5"/>
  <c r="A94" i="5"/>
  <c r="B94" i="5"/>
  <c r="C94" i="5"/>
  <c r="D94" i="5"/>
  <c r="E94" i="5"/>
  <c r="G94" i="5"/>
  <c r="H94" i="5"/>
  <c r="A95" i="5"/>
  <c r="B95" i="5"/>
  <c r="C95" i="5"/>
  <c r="D95" i="5"/>
  <c r="E95" i="5"/>
  <c r="G95" i="5"/>
  <c r="H95" i="5"/>
  <c r="A96" i="5"/>
  <c r="B96" i="5"/>
  <c r="C96" i="5"/>
  <c r="D96" i="5"/>
  <c r="E96" i="5"/>
  <c r="G96" i="5"/>
  <c r="H96" i="5"/>
  <c r="A97" i="5"/>
  <c r="B97" i="5"/>
  <c r="C97" i="5"/>
  <c r="D97" i="5"/>
  <c r="E97" i="5"/>
  <c r="G97" i="5"/>
  <c r="H97" i="5"/>
  <c r="A98" i="5"/>
  <c r="B98" i="5"/>
  <c r="C98" i="5"/>
  <c r="D98" i="5"/>
  <c r="E98" i="5"/>
  <c r="G98" i="5"/>
  <c r="H98" i="5"/>
  <c r="A99" i="5"/>
  <c r="B99" i="5"/>
  <c r="C99" i="5"/>
  <c r="D99" i="5"/>
  <c r="E99" i="5"/>
  <c r="G99" i="5"/>
  <c r="H99" i="5"/>
  <c r="A100" i="5"/>
  <c r="B100" i="5"/>
  <c r="C100" i="5"/>
  <c r="D100" i="5"/>
  <c r="E100" i="5"/>
  <c r="G100" i="5"/>
  <c r="H100" i="5"/>
  <c r="A101" i="5"/>
  <c r="B101" i="5"/>
  <c r="C101" i="5"/>
  <c r="D101" i="5"/>
  <c r="E101" i="5"/>
  <c r="G101" i="5"/>
  <c r="H101" i="5"/>
  <c r="A102" i="5"/>
  <c r="B102" i="5"/>
  <c r="C102" i="5"/>
  <c r="D102" i="5"/>
  <c r="E102" i="5"/>
  <c r="G102" i="5"/>
  <c r="H102" i="5"/>
  <c r="A103" i="5"/>
  <c r="B103" i="5"/>
  <c r="C103" i="5"/>
  <c r="D103" i="5"/>
  <c r="E103" i="5"/>
  <c r="G103" i="5"/>
  <c r="H103" i="5"/>
  <c r="A104" i="5"/>
  <c r="B104" i="5"/>
  <c r="C104" i="5"/>
  <c r="D104" i="5"/>
  <c r="E104" i="5"/>
  <c r="G104" i="5"/>
  <c r="H104" i="5"/>
  <c r="A105" i="5"/>
  <c r="B105" i="5"/>
  <c r="C105" i="5"/>
  <c r="D105" i="5"/>
  <c r="E105" i="5"/>
  <c r="G105" i="5"/>
  <c r="H105" i="5"/>
  <c r="A106" i="5"/>
  <c r="B106" i="5"/>
  <c r="C106" i="5"/>
  <c r="D106" i="5"/>
  <c r="E106" i="5"/>
  <c r="G106" i="5"/>
  <c r="H106" i="5"/>
  <c r="A107" i="5"/>
  <c r="B107" i="5"/>
  <c r="C107" i="5"/>
  <c r="D107" i="5"/>
  <c r="E107" i="5"/>
  <c r="G107" i="5"/>
  <c r="H107" i="5"/>
  <c r="A108" i="5"/>
  <c r="B108" i="5"/>
  <c r="C108" i="5"/>
  <c r="D108" i="5"/>
  <c r="E108" i="5"/>
  <c r="G108" i="5"/>
  <c r="H108" i="5"/>
  <c r="A109" i="5"/>
  <c r="B109" i="5"/>
  <c r="C109" i="5"/>
  <c r="D109" i="5"/>
  <c r="E109" i="5"/>
  <c r="G109" i="5"/>
  <c r="H109" i="5"/>
  <c r="A110" i="5"/>
  <c r="B110" i="5"/>
  <c r="C110" i="5"/>
  <c r="D110" i="5"/>
  <c r="E110" i="5"/>
  <c r="G110" i="5"/>
  <c r="H110" i="5"/>
  <c r="A111" i="5"/>
  <c r="B111" i="5"/>
  <c r="C111" i="5"/>
  <c r="D111" i="5"/>
  <c r="E111" i="5"/>
  <c r="G111" i="5"/>
  <c r="H111" i="5"/>
  <c r="A112" i="5"/>
  <c r="B112" i="5"/>
  <c r="C112" i="5"/>
  <c r="D112" i="5"/>
  <c r="E112" i="5"/>
  <c r="G112" i="5"/>
  <c r="H112" i="5"/>
  <c r="A113" i="5"/>
  <c r="B113" i="5"/>
  <c r="C113" i="5"/>
  <c r="D113" i="5"/>
  <c r="E113" i="5"/>
  <c r="G113" i="5"/>
  <c r="H113" i="5"/>
  <c r="A114" i="5"/>
  <c r="B114" i="5"/>
  <c r="C114" i="5"/>
  <c r="D114" i="5"/>
  <c r="E114" i="5"/>
  <c r="G114" i="5"/>
  <c r="H114" i="5"/>
  <c r="A115" i="5"/>
  <c r="B115" i="5"/>
  <c r="C115" i="5"/>
  <c r="D115" i="5"/>
  <c r="E115" i="5"/>
  <c r="G115" i="5"/>
  <c r="H115" i="5"/>
  <c r="A116" i="5"/>
  <c r="B116" i="5"/>
  <c r="C116" i="5"/>
  <c r="D116" i="5"/>
  <c r="E116" i="5"/>
  <c r="G116" i="5"/>
  <c r="H116" i="5"/>
  <c r="A117" i="5"/>
  <c r="B117" i="5"/>
  <c r="C117" i="5"/>
  <c r="D117" i="5"/>
  <c r="E117" i="5"/>
  <c r="G117" i="5"/>
  <c r="H117" i="5"/>
  <c r="A118" i="5"/>
  <c r="B118" i="5"/>
  <c r="C118" i="5"/>
  <c r="D118" i="5"/>
  <c r="E118" i="5"/>
  <c r="G118" i="5"/>
  <c r="H118" i="5"/>
  <c r="A119" i="5"/>
  <c r="B119" i="5"/>
  <c r="C119" i="5"/>
  <c r="D119" i="5"/>
  <c r="E119" i="5"/>
  <c r="G119" i="5"/>
  <c r="H119" i="5"/>
  <c r="A120" i="5"/>
  <c r="B120" i="5"/>
  <c r="C120" i="5"/>
  <c r="D120" i="5"/>
  <c r="E120" i="5"/>
  <c r="G120" i="5"/>
  <c r="H120" i="5"/>
  <c r="A121" i="5"/>
  <c r="B121" i="5"/>
  <c r="C121" i="5"/>
  <c r="D121" i="5"/>
  <c r="E121" i="5"/>
  <c r="G121" i="5"/>
  <c r="H121" i="5"/>
  <c r="A122" i="5"/>
  <c r="B122" i="5"/>
  <c r="C122" i="5"/>
  <c r="D122" i="5"/>
  <c r="E122" i="5"/>
  <c r="G122" i="5"/>
  <c r="H122" i="5"/>
  <c r="A123" i="5"/>
  <c r="B123" i="5"/>
  <c r="C123" i="5"/>
  <c r="D123" i="5"/>
  <c r="E123" i="5"/>
  <c r="G123" i="5"/>
  <c r="H123" i="5"/>
  <c r="A124" i="5"/>
  <c r="B124" i="5"/>
  <c r="C124" i="5"/>
  <c r="D124" i="5"/>
  <c r="E124" i="5"/>
  <c r="G124" i="5"/>
  <c r="H124" i="5"/>
  <c r="A125" i="5"/>
  <c r="B125" i="5"/>
  <c r="C125" i="5"/>
  <c r="D125" i="5"/>
  <c r="E125" i="5"/>
  <c r="G125" i="5"/>
  <c r="H125" i="5"/>
  <c r="A126" i="5"/>
  <c r="B126" i="5"/>
  <c r="C126" i="5"/>
  <c r="D126" i="5"/>
  <c r="E126" i="5"/>
  <c r="G126" i="5"/>
  <c r="H126" i="5"/>
  <c r="A127" i="5"/>
  <c r="B127" i="5"/>
  <c r="C127" i="5"/>
  <c r="D127" i="5"/>
  <c r="E127" i="5"/>
  <c r="G127" i="5"/>
  <c r="H127" i="5"/>
  <c r="A128" i="5"/>
  <c r="B128" i="5"/>
  <c r="C128" i="5"/>
  <c r="D128" i="5"/>
  <c r="E128" i="5"/>
  <c r="G128" i="5"/>
  <c r="H128" i="5"/>
  <c r="A129" i="5"/>
  <c r="B129" i="5"/>
  <c r="C129" i="5"/>
  <c r="D129" i="5"/>
  <c r="E129" i="5"/>
  <c r="G129" i="5"/>
  <c r="H129" i="5"/>
  <c r="A130" i="5"/>
  <c r="B130" i="5"/>
  <c r="C130" i="5"/>
  <c r="D130" i="5"/>
  <c r="E130" i="5"/>
  <c r="G130" i="5"/>
  <c r="H130" i="5"/>
  <c r="A131" i="5"/>
  <c r="B131" i="5"/>
  <c r="C131" i="5"/>
  <c r="D131" i="5"/>
  <c r="E131" i="5"/>
  <c r="G131" i="5"/>
  <c r="H131" i="5"/>
  <c r="A132" i="5"/>
  <c r="B132" i="5"/>
  <c r="C132" i="5"/>
  <c r="D132" i="5"/>
  <c r="E132" i="5"/>
  <c r="G132" i="5"/>
  <c r="H132" i="5"/>
  <c r="A133" i="5"/>
  <c r="B133" i="5"/>
  <c r="C133" i="5"/>
  <c r="D133" i="5"/>
  <c r="E133" i="5"/>
  <c r="G133" i="5"/>
  <c r="H133" i="5"/>
  <c r="A134" i="5"/>
  <c r="B134" i="5"/>
  <c r="C134" i="5"/>
  <c r="D134" i="5"/>
  <c r="E134" i="5"/>
  <c r="G134" i="5"/>
  <c r="H134" i="5"/>
  <c r="A135" i="5"/>
  <c r="B135" i="5"/>
  <c r="C135" i="5"/>
  <c r="D135" i="5"/>
  <c r="E135" i="5"/>
  <c r="G135" i="5"/>
  <c r="H135" i="5"/>
  <c r="A136" i="5"/>
  <c r="B136" i="5"/>
  <c r="C136" i="5"/>
  <c r="D136" i="5"/>
  <c r="E136" i="5"/>
  <c r="G136" i="5"/>
  <c r="H136" i="5"/>
  <c r="A137" i="5"/>
  <c r="B137" i="5"/>
  <c r="C137" i="5"/>
  <c r="D137" i="5"/>
  <c r="E137" i="5"/>
  <c r="G137" i="5"/>
  <c r="H137" i="5"/>
  <c r="A138" i="5"/>
  <c r="B138" i="5"/>
  <c r="C138" i="5"/>
  <c r="D138" i="5"/>
  <c r="E138" i="5"/>
  <c r="G138" i="5"/>
  <c r="H138" i="5"/>
  <c r="A139" i="5"/>
  <c r="B139" i="5"/>
  <c r="C139" i="5"/>
  <c r="D139" i="5"/>
  <c r="E139" i="5"/>
  <c r="G139" i="5"/>
  <c r="H139" i="5"/>
  <c r="A140" i="5"/>
  <c r="B140" i="5"/>
  <c r="C140" i="5"/>
  <c r="D140" i="5"/>
  <c r="E140" i="5"/>
  <c r="G140" i="5"/>
  <c r="H140" i="5"/>
  <c r="A141" i="5"/>
  <c r="B141" i="5"/>
  <c r="C141" i="5"/>
  <c r="D141" i="5"/>
  <c r="E141" i="5"/>
  <c r="G141" i="5"/>
  <c r="H141" i="5"/>
  <c r="A142" i="5"/>
  <c r="B142" i="5"/>
  <c r="C142" i="5"/>
  <c r="D142" i="5"/>
  <c r="E142" i="5"/>
  <c r="G142" i="5"/>
  <c r="H142" i="5"/>
  <c r="A143" i="5"/>
  <c r="B143" i="5"/>
  <c r="C143" i="5"/>
  <c r="D143" i="5"/>
  <c r="E143" i="5"/>
  <c r="G143" i="5"/>
  <c r="H143" i="5"/>
  <c r="A144" i="5"/>
  <c r="B144" i="5"/>
  <c r="C144" i="5"/>
  <c r="D144" i="5"/>
  <c r="E144" i="5"/>
  <c r="G144" i="5"/>
  <c r="H144" i="5"/>
  <c r="A145" i="5"/>
  <c r="B145" i="5"/>
  <c r="C145" i="5"/>
  <c r="D145" i="5"/>
  <c r="E145" i="5"/>
  <c r="G145" i="5"/>
  <c r="H145" i="5"/>
  <c r="A146" i="5"/>
  <c r="B146" i="5"/>
  <c r="C146" i="5"/>
  <c r="D146" i="5"/>
  <c r="E146" i="5"/>
  <c r="G146" i="5"/>
  <c r="H146" i="5"/>
  <c r="A147" i="5"/>
  <c r="B147" i="5"/>
  <c r="C147" i="5"/>
  <c r="D147" i="5"/>
  <c r="E147" i="5"/>
  <c r="G147" i="5"/>
  <c r="H147" i="5"/>
  <c r="A148" i="5"/>
  <c r="B148" i="5"/>
  <c r="C148" i="5"/>
  <c r="D148" i="5"/>
  <c r="E148" i="5"/>
  <c r="G148" i="5"/>
  <c r="H148" i="5"/>
  <c r="A149" i="5"/>
  <c r="B149" i="5"/>
  <c r="C149" i="5"/>
  <c r="D149" i="5"/>
  <c r="E149" i="5"/>
  <c r="G149" i="5"/>
  <c r="H149" i="5"/>
  <c r="A150" i="5"/>
  <c r="B150" i="5"/>
  <c r="C150" i="5"/>
  <c r="D150" i="5"/>
  <c r="E150" i="5"/>
  <c r="G150" i="5"/>
  <c r="H150" i="5"/>
  <c r="A151" i="5"/>
  <c r="B151" i="5"/>
  <c r="C151" i="5"/>
  <c r="D151" i="5"/>
  <c r="E151" i="5"/>
  <c r="G151" i="5"/>
  <c r="H151" i="5"/>
  <c r="A152" i="5"/>
  <c r="B152" i="5"/>
  <c r="C152" i="5"/>
  <c r="D152" i="5"/>
  <c r="E152" i="5"/>
  <c r="G152" i="5"/>
  <c r="H152" i="5"/>
  <c r="A153" i="5"/>
  <c r="B153" i="5"/>
  <c r="C153" i="5"/>
  <c r="D153" i="5"/>
  <c r="E153" i="5"/>
  <c r="G153" i="5"/>
  <c r="H153" i="5"/>
  <c r="A154" i="5"/>
  <c r="B154" i="5"/>
  <c r="C154" i="5"/>
  <c r="D154" i="5"/>
  <c r="E154" i="5"/>
  <c r="G154" i="5"/>
  <c r="H154" i="5"/>
  <c r="A155" i="5"/>
  <c r="B155" i="5"/>
  <c r="C155" i="5"/>
  <c r="D155" i="5"/>
  <c r="E155" i="5"/>
  <c r="G155" i="5"/>
  <c r="H155" i="5"/>
  <c r="A156" i="5"/>
  <c r="B156" i="5"/>
  <c r="C156" i="5"/>
  <c r="D156" i="5"/>
  <c r="E156" i="5"/>
  <c r="G156" i="5"/>
  <c r="H156" i="5"/>
  <c r="A157" i="5"/>
  <c r="B157" i="5"/>
  <c r="C157" i="5"/>
  <c r="D157" i="5"/>
  <c r="E157" i="5"/>
  <c r="G157" i="5"/>
  <c r="H157" i="5"/>
  <c r="A158" i="5"/>
  <c r="B158" i="5"/>
  <c r="C158" i="5"/>
  <c r="D158" i="5"/>
  <c r="E158" i="5"/>
  <c r="G158" i="5"/>
  <c r="H158" i="5"/>
  <c r="A159" i="5"/>
  <c r="B159" i="5"/>
  <c r="C159" i="5"/>
  <c r="D159" i="5"/>
  <c r="E159" i="5"/>
  <c r="G159" i="5"/>
  <c r="H159" i="5"/>
  <c r="A160" i="5"/>
  <c r="B160" i="5"/>
  <c r="C160" i="5"/>
  <c r="D160" i="5"/>
  <c r="E160" i="5"/>
  <c r="G160" i="5"/>
  <c r="H160" i="5"/>
  <c r="A161" i="5"/>
  <c r="B161" i="5"/>
  <c r="C161" i="5"/>
  <c r="D161" i="5"/>
  <c r="E161" i="5"/>
  <c r="G161" i="5"/>
  <c r="H161" i="5"/>
  <c r="A162" i="5"/>
  <c r="B162" i="5"/>
  <c r="C162" i="5"/>
  <c r="D162" i="5"/>
  <c r="E162" i="5"/>
  <c r="G162" i="5"/>
  <c r="H162" i="5"/>
  <c r="A163" i="5"/>
  <c r="B163" i="5"/>
  <c r="C163" i="5"/>
  <c r="D163" i="5"/>
  <c r="E163" i="5"/>
  <c r="G163" i="5"/>
  <c r="H163" i="5"/>
  <c r="A164" i="5"/>
  <c r="B164" i="5"/>
  <c r="C164" i="5"/>
  <c r="D164" i="5"/>
  <c r="E164" i="5"/>
  <c r="G164" i="5"/>
  <c r="H164" i="5"/>
  <c r="A165" i="5"/>
  <c r="B165" i="5"/>
  <c r="C165" i="5"/>
  <c r="D165" i="5"/>
  <c r="E165" i="5"/>
  <c r="G165" i="5"/>
  <c r="H165" i="5"/>
  <c r="A166" i="5"/>
  <c r="B166" i="5"/>
  <c r="C166" i="5"/>
  <c r="D166" i="5"/>
  <c r="E166" i="5"/>
  <c r="G166" i="5"/>
  <c r="H166" i="5"/>
  <c r="A167" i="5"/>
  <c r="B167" i="5"/>
  <c r="C167" i="5"/>
  <c r="D167" i="5"/>
  <c r="E167" i="5"/>
  <c r="G167" i="5"/>
  <c r="H167" i="5"/>
  <c r="A168" i="5"/>
  <c r="B168" i="5"/>
  <c r="C168" i="5"/>
  <c r="D168" i="5"/>
  <c r="E168" i="5"/>
  <c r="G168" i="5"/>
  <c r="H168" i="5"/>
  <c r="A169" i="5"/>
  <c r="B169" i="5"/>
  <c r="C169" i="5"/>
  <c r="D169" i="5"/>
  <c r="E169" i="5"/>
  <c r="G169" i="5"/>
  <c r="H169" i="5"/>
  <c r="A170" i="5"/>
  <c r="B170" i="5"/>
  <c r="C170" i="5"/>
  <c r="D170" i="5"/>
  <c r="E170" i="5"/>
  <c r="G170" i="5"/>
  <c r="H170" i="5"/>
  <c r="A171" i="5"/>
  <c r="B171" i="5"/>
  <c r="C171" i="5"/>
  <c r="D171" i="5"/>
  <c r="E171" i="5"/>
  <c r="G171" i="5"/>
  <c r="H171" i="5"/>
  <c r="A172" i="5"/>
  <c r="B172" i="5"/>
  <c r="C172" i="5"/>
  <c r="D172" i="5"/>
  <c r="E172" i="5"/>
  <c r="G172" i="5"/>
  <c r="H172" i="5"/>
  <c r="A173" i="5"/>
  <c r="B173" i="5"/>
  <c r="C173" i="5"/>
  <c r="D173" i="5"/>
  <c r="E173" i="5"/>
  <c r="G173" i="5"/>
  <c r="H173" i="5"/>
  <c r="A174" i="5"/>
  <c r="B174" i="5"/>
  <c r="C174" i="5"/>
  <c r="D174" i="5"/>
  <c r="E174" i="5"/>
  <c r="G174" i="5"/>
  <c r="H174" i="5"/>
  <c r="A175" i="5"/>
  <c r="B175" i="5"/>
  <c r="C175" i="5"/>
  <c r="D175" i="5"/>
  <c r="E175" i="5"/>
  <c r="G175" i="5"/>
  <c r="H175" i="5"/>
  <c r="A176" i="5"/>
  <c r="B176" i="5"/>
  <c r="C176" i="5"/>
  <c r="D176" i="5"/>
  <c r="E176" i="5"/>
  <c r="G176" i="5"/>
  <c r="H176" i="5"/>
  <c r="A177" i="5"/>
  <c r="B177" i="5"/>
  <c r="C177" i="5"/>
  <c r="D177" i="5"/>
  <c r="E177" i="5"/>
  <c r="G177" i="5"/>
  <c r="H177" i="5"/>
  <c r="A178" i="5"/>
  <c r="B178" i="5"/>
  <c r="C178" i="5"/>
  <c r="D178" i="5"/>
  <c r="E178" i="5"/>
  <c r="G178" i="5"/>
  <c r="H178" i="5"/>
  <c r="A179" i="5"/>
  <c r="B179" i="5"/>
  <c r="C179" i="5"/>
  <c r="D179" i="5"/>
  <c r="E179" i="5"/>
  <c r="G179" i="5"/>
  <c r="H179" i="5"/>
  <c r="A180" i="5"/>
  <c r="B180" i="5"/>
  <c r="C180" i="5"/>
  <c r="D180" i="5"/>
  <c r="E180" i="5"/>
  <c r="G180" i="5"/>
  <c r="H180" i="5"/>
  <c r="A181" i="5"/>
  <c r="B181" i="5"/>
  <c r="C181" i="5"/>
  <c r="D181" i="5"/>
  <c r="E181" i="5"/>
  <c r="G181" i="5"/>
  <c r="H181" i="5"/>
  <c r="A182" i="5"/>
  <c r="B182" i="5"/>
  <c r="C182" i="5"/>
  <c r="D182" i="5"/>
  <c r="E182" i="5"/>
  <c r="G182" i="5"/>
  <c r="H182" i="5"/>
  <c r="A183" i="5"/>
  <c r="B183" i="5"/>
  <c r="C183" i="5"/>
  <c r="D183" i="5"/>
  <c r="E183" i="5"/>
  <c r="G183" i="5"/>
  <c r="H183" i="5"/>
  <c r="A184" i="5"/>
  <c r="B184" i="5"/>
  <c r="C184" i="5"/>
  <c r="D184" i="5"/>
  <c r="E184" i="5"/>
  <c r="G184" i="5"/>
  <c r="H184" i="5"/>
  <c r="A185" i="5"/>
  <c r="B185" i="5"/>
  <c r="C185" i="5"/>
  <c r="D185" i="5"/>
  <c r="E185" i="5"/>
  <c r="G185" i="5"/>
  <c r="H185" i="5"/>
  <c r="A186" i="5"/>
  <c r="B186" i="5"/>
  <c r="C186" i="5"/>
  <c r="D186" i="5"/>
  <c r="E186" i="5"/>
  <c r="G186" i="5"/>
  <c r="H186" i="5"/>
  <c r="A187" i="5"/>
  <c r="B187" i="5"/>
  <c r="C187" i="5"/>
  <c r="D187" i="5"/>
  <c r="E187" i="5"/>
  <c r="G187" i="5"/>
  <c r="H187" i="5"/>
  <c r="A188" i="5"/>
  <c r="B188" i="5"/>
  <c r="C188" i="5"/>
  <c r="D188" i="5"/>
  <c r="E188" i="5"/>
  <c r="G188" i="5"/>
  <c r="H188" i="5"/>
  <c r="A189" i="5"/>
  <c r="B189" i="5"/>
  <c r="C189" i="5"/>
  <c r="D189" i="5"/>
  <c r="E189" i="5"/>
  <c r="G189" i="5"/>
  <c r="H189" i="5"/>
  <c r="A190" i="5"/>
  <c r="B190" i="5"/>
  <c r="C190" i="5"/>
  <c r="D190" i="5"/>
  <c r="E190" i="5"/>
  <c r="G190" i="5"/>
  <c r="H190" i="5"/>
  <c r="A191" i="5"/>
  <c r="B191" i="5"/>
  <c r="C191" i="5"/>
  <c r="D191" i="5"/>
  <c r="E191" i="5"/>
  <c r="G191" i="5"/>
  <c r="H191" i="5"/>
  <c r="A192" i="5"/>
  <c r="B192" i="5"/>
  <c r="C192" i="5"/>
  <c r="D192" i="5"/>
  <c r="E192" i="5"/>
  <c r="G192" i="5"/>
  <c r="H192" i="5"/>
  <c r="A193" i="5"/>
  <c r="B193" i="5"/>
  <c r="C193" i="5"/>
  <c r="D193" i="5"/>
  <c r="E193" i="5"/>
  <c r="G193" i="5"/>
  <c r="H193" i="5"/>
  <c r="A194" i="5"/>
  <c r="B194" i="5"/>
  <c r="C194" i="5"/>
  <c r="D194" i="5"/>
  <c r="E194" i="5"/>
  <c r="G194" i="5"/>
  <c r="H194" i="5"/>
  <c r="A195" i="5"/>
  <c r="B195" i="5"/>
  <c r="C195" i="5"/>
  <c r="D195" i="5"/>
  <c r="E195" i="5"/>
  <c r="G195" i="5"/>
  <c r="H195" i="5"/>
  <c r="A196" i="5"/>
  <c r="B196" i="5"/>
  <c r="C196" i="5"/>
  <c r="D196" i="5"/>
  <c r="E196" i="5"/>
  <c r="G196" i="5"/>
  <c r="H196" i="5"/>
  <c r="A197" i="5"/>
  <c r="B197" i="5"/>
  <c r="C197" i="5"/>
  <c r="D197" i="5"/>
  <c r="E197" i="5"/>
  <c r="G197" i="5"/>
  <c r="H197" i="5"/>
  <c r="A198" i="5"/>
  <c r="B198" i="5"/>
  <c r="C198" i="5"/>
  <c r="D198" i="5"/>
  <c r="E198" i="5"/>
  <c r="G198" i="5"/>
  <c r="H198" i="5"/>
  <c r="A199" i="5"/>
  <c r="B199" i="5"/>
  <c r="C199" i="5"/>
  <c r="D199" i="5"/>
  <c r="E199" i="5"/>
  <c r="G199" i="5"/>
  <c r="H199" i="5"/>
  <c r="A200" i="5"/>
  <c r="B200" i="5"/>
  <c r="C200" i="5"/>
  <c r="D200" i="5"/>
  <c r="E200" i="5"/>
  <c r="G200" i="5"/>
  <c r="H200" i="5"/>
  <c r="A201" i="5"/>
  <c r="B201" i="5"/>
  <c r="C201" i="5"/>
  <c r="D201" i="5"/>
  <c r="E201" i="5"/>
  <c r="G201" i="5"/>
  <c r="H201" i="5"/>
  <c r="A202" i="5"/>
  <c r="B202" i="5"/>
  <c r="C202" i="5"/>
  <c r="D202" i="5"/>
  <c r="E202" i="5"/>
  <c r="G202" i="5"/>
  <c r="H202" i="5"/>
  <c r="A203" i="5"/>
  <c r="B203" i="5"/>
  <c r="C203" i="5"/>
  <c r="D203" i="5"/>
  <c r="E203" i="5"/>
  <c r="G203" i="5"/>
  <c r="H203" i="5"/>
  <c r="A204" i="5"/>
  <c r="B204" i="5"/>
  <c r="C204" i="5"/>
  <c r="D204" i="5"/>
  <c r="E204" i="5"/>
  <c r="G204" i="5"/>
  <c r="H204" i="5"/>
  <c r="A205" i="5"/>
  <c r="B205" i="5"/>
  <c r="C205" i="5"/>
  <c r="D205" i="5"/>
  <c r="E205" i="5"/>
  <c r="G205" i="5"/>
  <c r="H205" i="5"/>
  <c r="A206" i="5"/>
  <c r="B206" i="5"/>
  <c r="C206" i="5"/>
  <c r="D206" i="5"/>
  <c r="E206" i="5"/>
  <c r="G206" i="5"/>
  <c r="H206" i="5"/>
  <c r="A207" i="5"/>
  <c r="B207" i="5"/>
  <c r="C207" i="5"/>
  <c r="D207" i="5"/>
  <c r="E207" i="5"/>
  <c r="G207" i="5"/>
  <c r="H207" i="5"/>
  <c r="A208" i="5"/>
  <c r="B208" i="5"/>
  <c r="C208" i="5"/>
  <c r="D208" i="5"/>
  <c r="E208" i="5"/>
  <c r="G208" i="5"/>
  <c r="H208" i="5"/>
  <c r="A209" i="5"/>
  <c r="B209" i="5"/>
  <c r="C209" i="5"/>
  <c r="D209" i="5"/>
  <c r="E209" i="5"/>
  <c r="G209" i="5"/>
  <c r="H209" i="5"/>
  <c r="A210" i="5"/>
  <c r="B210" i="5"/>
  <c r="C210" i="5"/>
  <c r="D210" i="5"/>
  <c r="E210" i="5"/>
  <c r="G210" i="5"/>
  <c r="H210" i="5"/>
  <c r="A211" i="5"/>
  <c r="B211" i="5"/>
  <c r="C211" i="5"/>
  <c r="D211" i="5"/>
  <c r="E211" i="5"/>
  <c r="G211" i="5"/>
  <c r="H211" i="5"/>
  <c r="A212" i="5"/>
  <c r="B212" i="5"/>
  <c r="C212" i="5"/>
  <c r="D212" i="5"/>
  <c r="E212" i="5"/>
  <c r="G212" i="5"/>
  <c r="H212" i="5"/>
  <c r="A213" i="5"/>
  <c r="B213" i="5"/>
  <c r="C213" i="5"/>
  <c r="D213" i="5"/>
  <c r="E213" i="5"/>
  <c r="G213" i="5"/>
  <c r="H213" i="5"/>
  <c r="A214" i="5"/>
  <c r="B214" i="5"/>
  <c r="C214" i="5"/>
  <c r="D214" i="5"/>
  <c r="E214" i="5"/>
  <c r="G214" i="5"/>
  <c r="H214" i="5"/>
  <c r="A215" i="5"/>
  <c r="B215" i="5"/>
  <c r="C215" i="5"/>
  <c r="D215" i="5"/>
  <c r="E215" i="5"/>
  <c r="G215" i="5"/>
  <c r="H215" i="5"/>
  <c r="A216" i="5"/>
  <c r="B216" i="5"/>
  <c r="C216" i="5"/>
  <c r="D216" i="5"/>
  <c r="E216" i="5"/>
  <c r="G216" i="5"/>
  <c r="H216" i="5"/>
  <c r="A217" i="5"/>
  <c r="B217" i="5"/>
  <c r="C217" i="5"/>
  <c r="D217" i="5"/>
  <c r="E217" i="5"/>
  <c r="G217" i="5"/>
  <c r="H217" i="5"/>
  <c r="A218" i="5"/>
  <c r="B218" i="5"/>
  <c r="C218" i="5"/>
  <c r="D218" i="5"/>
  <c r="E218" i="5"/>
  <c r="G218" i="5"/>
  <c r="H218" i="5"/>
  <c r="A219" i="5"/>
  <c r="B219" i="5"/>
  <c r="C219" i="5"/>
  <c r="D219" i="5"/>
  <c r="E219" i="5"/>
  <c r="G219" i="5"/>
  <c r="H219" i="5"/>
  <c r="A220" i="5"/>
  <c r="B220" i="5"/>
  <c r="C220" i="5"/>
  <c r="D220" i="5"/>
  <c r="E220" i="5"/>
  <c r="G220" i="5"/>
  <c r="H220" i="5"/>
  <c r="A221" i="5"/>
  <c r="B221" i="5"/>
  <c r="C221" i="5"/>
  <c r="D221" i="5"/>
  <c r="E221" i="5"/>
  <c r="G221" i="5"/>
  <c r="H221" i="5"/>
  <c r="A222" i="5"/>
  <c r="B222" i="5"/>
  <c r="C222" i="5"/>
  <c r="D222" i="5"/>
  <c r="E222" i="5"/>
  <c r="G222" i="5"/>
  <c r="H222" i="5"/>
  <c r="A223" i="5"/>
  <c r="B223" i="5"/>
  <c r="C223" i="5"/>
  <c r="D223" i="5"/>
  <c r="E223" i="5"/>
  <c r="G223" i="5"/>
  <c r="H223" i="5"/>
  <c r="A224" i="5"/>
  <c r="B224" i="5"/>
  <c r="C224" i="5"/>
  <c r="D224" i="5"/>
  <c r="E224" i="5"/>
  <c r="G224" i="5"/>
  <c r="H224" i="5"/>
  <c r="A225" i="5"/>
  <c r="B225" i="5"/>
  <c r="C225" i="5"/>
  <c r="D225" i="5"/>
  <c r="E225" i="5"/>
  <c r="G225" i="5"/>
  <c r="H225" i="5"/>
  <c r="A226" i="5"/>
  <c r="B226" i="5"/>
  <c r="C226" i="5"/>
  <c r="D226" i="5"/>
  <c r="E226" i="5"/>
  <c r="G226" i="5"/>
  <c r="H226" i="5"/>
  <c r="A227" i="5"/>
  <c r="B227" i="5"/>
  <c r="C227" i="5"/>
  <c r="D227" i="5"/>
  <c r="E227" i="5"/>
  <c r="G227" i="5"/>
  <c r="H227" i="5"/>
  <c r="A228" i="5"/>
  <c r="B228" i="5"/>
  <c r="C228" i="5"/>
  <c r="D228" i="5"/>
  <c r="E228" i="5"/>
  <c r="G228" i="5"/>
  <c r="H228" i="5"/>
  <c r="A229" i="5"/>
  <c r="B229" i="5"/>
  <c r="C229" i="5"/>
  <c r="D229" i="5"/>
  <c r="E229" i="5"/>
  <c r="G229" i="5"/>
  <c r="H229" i="5"/>
  <c r="A230" i="5"/>
  <c r="B230" i="5"/>
  <c r="C230" i="5"/>
  <c r="D230" i="5"/>
  <c r="E230" i="5"/>
  <c r="G230" i="5"/>
  <c r="H230" i="5"/>
  <c r="A231" i="5"/>
  <c r="B231" i="5"/>
  <c r="C231" i="5"/>
  <c r="D231" i="5"/>
  <c r="E231" i="5"/>
  <c r="G231" i="5"/>
  <c r="H231" i="5"/>
  <c r="A232" i="5"/>
  <c r="B232" i="5"/>
  <c r="C232" i="5"/>
  <c r="D232" i="5"/>
  <c r="E232" i="5"/>
  <c r="G232" i="5"/>
  <c r="H232" i="5"/>
  <c r="A233" i="5"/>
  <c r="B233" i="5"/>
  <c r="C233" i="5"/>
  <c r="D233" i="5"/>
  <c r="E233" i="5"/>
  <c r="G233" i="5"/>
  <c r="H233" i="5"/>
  <c r="A234" i="5"/>
  <c r="B234" i="5"/>
  <c r="C234" i="5"/>
  <c r="D234" i="5"/>
  <c r="E234" i="5"/>
  <c r="G234" i="5"/>
  <c r="H234" i="5"/>
  <c r="A235" i="5"/>
  <c r="B235" i="5"/>
  <c r="C235" i="5"/>
  <c r="D235" i="5"/>
  <c r="E235" i="5"/>
  <c r="G235" i="5"/>
  <c r="H235" i="5"/>
  <c r="A236" i="5"/>
  <c r="B236" i="5"/>
  <c r="C236" i="5"/>
  <c r="D236" i="5"/>
  <c r="E236" i="5"/>
  <c r="G236" i="5"/>
  <c r="H236" i="5"/>
  <c r="A237" i="5"/>
  <c r="B237" i="5"/>
  <c r="C237" i="5"/>
  <c r="D237" i="5"/>
  <c r="E237" i="5"/>
  <c r="G237" i="5"/>
  <c r="H237" i="5"/>
  <c r="A238" i="5"/>
  <c r="B238" i="5"/>
  <c r="C238" i="5"/>
  <c r="D238" i="5"/>
  <c r="E238" i="5"/>
  <c r="G238" i="5"/>
  <c r="H238" i="5"/>
  <c r="A239" i="5"/>
  <c r="B239" i="5"/>
  <c r="C239" i="5"/>
  <c r="D239" i="5"/>
  <c r="E239" i="5"/>
  <c r="G239" i="5"/>
  <c r="H239" i="5"/>
  <c r="A240" i="5"/>
  <c r="B240" i="5"/>
  <c r="C240" i="5"/>
  <c r="D240" i="5"/>
  <c r="E240" i="5"/>
  <c r="G240" i="5"/>
  <c r="H240" i="5"/>
  <c r="A241" i="5"/>
  <c r="B241" i="5"/>
  <c r="C241" i="5"/>
  <c r="D241" i="5"/>
  <c r="E241" i="5"/>
  <c r="G241" i="5"/>
  <c r="H241" i="5"/>
  <c r="A242" i="5"/>
  <c r="B242" i="5"/>
  <c r="C242" i="5"/>
  <c r="D242" i="5"/>
  <c r="E242" i="5"/>
  <c r="G242" i="5"/>
  <c r="H242" i="5"/>
  <c r="A243" i="5"/>
  <c r="B243" i="5"/>
  <c r="C243" i="5"/>
  <c r="D243" i="5"/>
  <c r="E243" i="5"/>
  <c r="G243" i="5"/>
  <c r="H243" i="5"/>
  <c r="A244" i="5"/>
  <c r="B244" i="5"/>
  <c r="C244" i="5"/>
  <c r="D244" i="5"/>
  <c r="E244" i="5"/>
  <c r="G244" i="5"/>
  <c r="H244" i="5"/>
  <c r="A245" i="5"/>
  <c r="B245" i="5"/>
  <c r="C245" i="5"/>
  <c r="D245" i="5"/>
  <c r="E245" i="5"/>
  <c r="G245" i="5"/>
  <c r="H245" i="5"/>
  <c r="A246" i="5"/>
  <c r="B246" i="5"/>
  <c r="C246" i="5"/>
  <c r="D246" i="5"/>
  <c r="E246" i="5"/>
  <c r="G246" i="5"/>
  <c r="H246" i="5"/>
  <c r="A247" i="5"/>
  <c r="B247" i="5"/>
  <c r="C247" i="5"/>
  <c r="D247" i="5"/>
  <c r="E247" i="5"/>
  <c r="G247" i="5"/>
  <c r="H247" i="5"/>
  <c r="A248" i="5"/>
  <c r="B248" i="5"/>
  <c r="C248" i="5"/>
  <c r="D248" i="5"/>
  <c r="E248" i="5"/>
  <c r="G248" i="5"/>
  <c r="H248" i="5"/>
  <c r="A249" i="5"/>
  <c r="B249" i="5"/>
  <c r="C249" i="5"/>
  <c r="D249" i="5"/>
  <c r="E249" i="5"/>
  <c r="G249" i="5"/>
  <c r="H249" i="5"/>
  <c r="A250" i="5"/>
  <c r="B250" i="5"/>
  <c r="C250" i="5"/>
  <c r="D250" i="5"/>
  <c r="E250" i="5"/>
  <c r="G250" i="5"/>
  <c r="H250" i="5"/>
  <c r="A251" i="5"/>
  <c r="B251" i="5"/>
  <c r="C251" i="5"/>
  <c r="D251" i="5"/>
  <c r="E251" i="5"/>
  <c r="G251" i="5"/>
  <c r="H251" i="5"/>
  <c r="A252" i="5"/>
  <c r="B252" i="5"/>
  <c r="C252" i="5"/>
  <c r="D252" i="5"/>
  <c r="E252" i="5"/>
  <c r="G252" i="5"/>
  <c r="H252" i="5"/>
  <c r="A253" i="5"/>
  <c r="B253" i="5"/>
  <c r="C253" i="5"/>
  <c r="D253" i="5"/>
  <c r="E253" i="5"/>
  <c r="G253" i="5"/>
  <c r="H253" i="5"/>
  <c r="A254" i="5"/>
  <c r="B254" i="5"/>
  <c r="C254" i="5"/>
  <c r="D254" i="5"/>
  <c r="E254" i="5"/>
  <c r="G254" i="5"/>
  <c r="H254" i="5"/>
  <c r="A255" i="5"/>
  <c r="B255" i="5"/>
  <c r="C255" i="5"/>
  <c r="D255" i="5"/>
  <c r="E255" i="5"/>
  <c r="G255" i="5"/>
  <c r="H255" i="5"/>
  <c r="A256" i="5"/>
  <c r="B256" i="5"/>
  <c r="C256" i="5"/>
  <c r="D256" i="5"/>
  <c r="E256" i="5"/>
  <c r="G256" i="5"/>
  <c r="H256" i="5"/>
  <c r="A257" i="5"/>
  <c r="B257" i="5"/>
  <c r="C257" i="5"/>
  <c r="D257" i="5"/>
  <c r="E257" i="5"/>
  <c r="G257" i="5"/>
  <c r="H257" i="5"/>
  <c r="A258" i="5"/>
  <c r="B258" i="5"/>
  <c r="C258" i="5"/>
  <c r="D258" i="5"/>
  <c r="E258" i="5"/>
  <c r="G258" i="5"/>
  <c r="H258" i="5"/>
  <c r="A259" i="5"/>
  <c r="B259" i="5"/>
  <c r="C259" i="5"/>
  <c r="D259" i="5"/>
  <c r="E259" i="5"/>
  <c r="G259" i="5"/>
  <c r="H259" i="5"/>
  <c r="A260" i="5"/>
  <c r="B260" i="5"/>
  <c r="C260" i="5"/>
  <c r="D260" i="5"/>
  <c r="E260" i="5"/>
  <c r="G260" i="5"/>
  <c r="H260" i="5"/>
  <c r="A261" i="5"/>
  <c r="B261" i="5"/>
  <c r="C261" i="5"/>
  <c r="D261" i="5"/>
  <c r="E261" i="5"/>
  <c r="G261" i="5"/>
  <c r="H261" i="5"/>
  <c r="A262" i="5"/>
  <c r="B262" i="5"/>
  <c r="C262" i="5"/>
  <c r="D262" i="5"/>
  <c r="E262" i="5"/>
  <c r="G262" i="5"/>
  <c r="H262" i="5"/>
  <c r="A263" i="5"/>
  <c r="B263" i="5"/>
  <c r="C263" i="5"/>
  <c r="D263" i="5"/>
  <c r="E263" i="5"/>
  <c r="G263" i="5"/>
  <c r="H263" i="5"/>
  <c r="A264" i="5"/>
  <c r="B264" i="5"/>
  <c r="C264" i="5"/>
  <c r="D264" i="5"/>
  <c r="E264" i="5"/>
  <c r="G264" i="5"/>
  <c r="H264" i="5"/>
  <c r="A265" i="5"/>
  <c r="B265" i="5"/>
  <c r="C265" i="5"/>
  <c r="D265" i="5"/>
  <c r="E265" i="5"/>
  <c r="G265" i="5"/>
  <c r="H265" i="5"/>
  <c r="A266" i="5"/>
  <c r="B266" i="5"/>
  <c r="C266" i="5"/>
  <c r="D266" i="5"/>
  <c r="E266" i="5"/>
  <c r="G266" i="5"/>
  <c r="H266" i="5"/>
  <c r="A267" i="5"/>
  <c r="B267" i="5"/>
  <c r="C267" i="5"/>
  <c r="D267" i="5"/>
  <c r="E267" i="5"/>
  <c r="G267" i="5"/>
  <c r="H267" i="5"/>
  <c r="A268" i="5"/>
  <c r="B268" i="5"/>
  <c r="C268" i="5"/>
  <c r="D268" i="5"/>
  <c r="E268" i="5"/>
  <c r="G268" i="5"/>
  <c r="H268" i="5"/>
  <c r="A269" i="5"/>
  <c r="B269" i="5"/>
  <c r="C269" i="5"/>
  <c r="D269" i="5"/>
  <c r="E269" i="5"/>
  <c r="G269" i="5"/>
  <c r="H269" i="5"/>
  <c r="A270" i="5"/>
  <c r="B270" i="5"/>
  <c r="C270" i="5"/>
  <c r="D270" i="5"/>
  <c r="E270" i="5"/>
  <c r="G270" i="5"/>
  <c r="H270" i="5"/>
  <c r="A271" i="5"/>
  <c r="B271" i="5"/>
  <c r="C271" i="5"/>
  <c r="D271" i="5"/>
  <c r="E271" i="5"/>
  <c r="G271" i="5"/>
  <c r="H271" i="5"/>
  <c r="A272" i="5"/>
  <c r="B272" i="5"/>
  <c r="C272" i="5"/>
  <c r="D272" i="5"/>
  <c r="E272" i="5"/>
  <c r="G272" i="5"/>
  <c r="H272" i="5"/>
  <c r="A273" i="5"/>
  <c r="B273" i="5"/>
  <c r="C273" i="5"/>
  <c r="D273" i="5"/>
  <c r="E273" i="5"/>
  <c r="G273" i="5"/>
  <c r="H273" i="5"/>
  <c r="A274" i="5"/>
  <c r="B274" i="5"/>
  <c r="C274" i="5"/>
  <c r="D274" i="5"/>
  <c r="E274" i="5"/>
  <c r="G274" i="5"/>
  <c r="H274" i="5"/>
  <c r="A275" i="5"/>
  <c r="B275" i="5"/>
  <c r="C275" i="5"/>
  <c r="D275" i="5"/>
  <c r="E275" i="5"/>
  <c r="G275" i="5"/>
  <c r="H275" i="5"/>
  <c r="A276" i="5"/>
  <c r="B276" i="5"/>
  <c r="C276" i="5"/>
  <c r="D276" i="5"/>
  <c r="E276" i="5"/>
  <c r="G276" i="5"/>
  <c r="H276" i="5"/>
  <c r="A277" i="5"/>
  <c r="B277" i="5"/>
  <c r="C277" i="5"/>
  <c r="D277" i="5"/>
  <c r="E277" i="5"/>
  <c r="G277" i="5"/>
  <c r="H277" i="5"/>
  <c r="A278" i="5"/>
  <c r="B278" i="5"/>
  <c r="C278" i="5"/>
  <c r="D278" i="5"/>
  <c r="E278" i="5"/>
  <c r="G278" i="5"/>
  <c r="H278" i="5"/>
  <c r="A279" i="5"/>
  <c r="B279" i="5"/>
  <c r="C279" i="5"/>
  <c r="D279" i="5"/>
  <c r="E279" i="5"/>
  <c r="G279" i="5"/>
  <c r="H279" i="5"/>
  <c r="A280" i="5"/>
  <c r="B280" i="5"/>
  <c r="C280" i="5"/>
  <c r="D280" i="5"/>
  <c r="E280" i="5"/>
  <c r="G280" i="5"/>
  <c r="H280" i="5"/>
  <c r="A281" i="5"/>
  <c r="B281" i="5"/>
  <c r="C281" i="5"/>
  <c r="D281" i="5"/>
  <c r="E281" i="5"/>
  <c r="G281" i="5"/>
  <c r="H281" i="5"/>
  <c r="A282" i="5"/>
  <c r="B282" i="5"/>
  <c r="C282" i="5"/>
  <c r="D282" i="5"/>
  <c r="E282" i="5"/>
  <c r="G282" i="5"/>
  <c r="H282" i="5"/>
  <c r="A283" i="5"/>
  <c r="B283" i="5"/>
  <c r="C283" i="5"/>
  <c r="D283" i="5"/>
  <c r="E283" i="5"/>
  <c r="G283" i="5"/>
  <c r="H283" i="5"/>
  <c r="A284" i="5"/>
  <c r="B284" i="5"/>
  <c r="C284" i="5"/>
  <c r="D284" i="5"/>
  <c r="E284" i="5"/>
  <c r="G284" i="5"/>
  <c r="H284" i="5"/>
  <c r="A285" i="5"/>
  <c r="B285" i="5"/>
  <c r="C285" i="5"/>
  <c r="D285" i="5"/>
  <c r="E285" i="5"/>
  <c r="G285" i="5"/>
  <c r="H285" i="5"/>
  <c r="A286" i="5"/>
  <c r="B286" i="5"/>
  <c r="C286" i="5"/>
  <c r="D286" i="5"/>
  <c r="E286" i="5"/>
  <c r="G286" i="5"/>
  <c r="H286" i="5"/>
  <c r="A287" i="5"/>
  <c r="B287" i="5"/>
  <c r="C287" i="5"/>
  <c r="D287" i="5"/>
  <c r="E287" i="5"/>
  <c r="G287" i="5"/>
  <c r="H287" i="5"/>
  <c r="A288" i="5"/>
  <c r="B288" i="5"/>
  <c r="C288" i="5"/>
  <c r="D288" i="5"/>
  <c r="E288" i="5"/>
  <c r="G288" i="5"/>
  <c r="H288" i="5"/>
  <c r="A289" i="5"/>
  <c r="B289" i="5"/>
  <c r="C289" i="5"/>
  <c r="D289" i="5"/>
  <c r="E289" i="5"/>
  <c r="G289" i="5"/>
  <c r="H289" i="5"/>
  <c r="A290" i="5"/>
  <c r="B290" i="5"/>
  <c r="C290" i="5"/>
  <c r="D290" i="5"/>
  <c r="E290" i="5"/>
  <c r="G290" i="5"/>
  <c r="H290" i="5"/>
  <c r="A291" i="5"/>
  <c r="B291" i="5"/>
  <c r="C291" i="5"/>
  <c r="D291" i="5"/>
  <c r="E291" i="5"/>
  <c r="G291" i="5"/>
  <c r="H291" i="5"/>
  <c r="A292" i="5"/>
  <c r="B292" i="5"/>
  <c r="C292" i="5"/>
  <c r="D292" i="5"/>
  <c r="E292" i="5"/>
  <c r="G292" i="5"/>
  <c r="H292" i="5"/>
  <c r="A293" i="5"/>
  <c r="B293" i="5"/>
  <c r="C293" i="5"/>
  <c r="D293" i="5"/>
  <c r="E293" i="5"/>
  <c r="G293" i="5"/>
  <c r="H293" i="5"/>
  <c r="A294" i="5"/>
  <c r="B294" i="5"/>
  <c r="C294" i="5"/>
  <c r="D294" i="5"/>
  <c r="E294" i="5"/>
  <c r="G294" i="5"/>
  <c r="H294" i="5"/>
  <c r="A295" i="5"/>
  <c r="B295" i="5"/>
  <c r="C295" i="5"/>
  <c r="D295" i="5"/>
  <c r="E295" i="5"/>
  <c r="G295" i="5"/>
  <c r="H295" i="5"/>
  <c r="A296" i="5"/>
  <c r="B296" i="5"/>
  <c r="C296" i="5"/>
  <c r="D296" i="5"/>
  <c r="E296" i="5"/>
  <c r="G296" i="5"/>
  <c r="H296" i="5"/>
  <c r="A297" i="5"/>
  <c r="B297" i="5"/>
  <c r="C297" i="5"/>
  <c r="D297" i="5"/>
  <c r="E297" i="5"/>
  <c r="G297" i="5"/>
  <c r="H297" i="5"/>
  <c r="A298" i="5"/>
  <c r="B298" i="5"/>
  <c r="C298" i="5"/>
  <c r="D298" i="5"/>
  <c r="E298" i="5"/>
  <c r="G298" i="5"/>
  <c r="H298" i="5"/>
  <c r="A299" i="5"/>
  <c r="B299" i="5"/>
  <c r="C299" i="5"/>
  <c r="D299" i="5"/>
  <c r="E299" i="5"/>
  <c r="G299" i="5"/>
  <c r="H299" i="5"/>
  <c r="A300" i="5"/>
  <c r="B300" i="5"/>
  <c r="C300" i="5"/>
  <c r="D300" i="5"/>
  <c r="E300" i="5"/>
  <c r="G300" i="5"/>
  <c r="H300" i="5"/>
  <c r="A301" i="5"/>
  <c r="B301" i="5"/>
  <c r="C301" i="5"/>
  <c r="D301" i="5"/>
  <c r="E301" i="5"/>
  <c r="G301" i="5"/>
  <c r="H301" i="5"/>
  <c r="A302" i="5"/>
  <c r="B302" i="5"/>
  <c r="C302" i="5"/>
  <c r="D302" i="5"/>
  <c r="E302" i="5"/>
  <c r="G302" i="5"/>
  <c r="H302" i="5"/>
  <c r="A303" i="5"/>
  <c r="B303" i="5"/>
  <c r="C303" i="5"/>
  <c r="D303" i="5"/>
  <c r="E303" i="5"/>
  <c r="G303" i="5"/>
  <c r="H303" i="5"/>
  <c r="A304" i="5"/>
  <c r="B304" i="5"/>
  <c r="C304" i="5"/>
  <c r="D304" i="5"/>
  <c r="E304" i="5"/>
  <c r="G304" i="5"/>
  <c r="H304" i="5"/>
  <c r="A305" i="5"/>
  <c r="B305" i="5"/>
  <c r="C305" i="5"/>
  <c r="D305" i="5"/>
  <c r="E305" i="5"/>
  <c r="G305" i="5"/>
  <c r="H305" i="5"/>
  <c r="A306" i="5"/>
  <c r="B306" i="5"/>
  <c r="C306" i="5"/>
  <c r="D306" i="5"/>
  <c r="E306" i="5"/>
  <c r="G306" i="5"/>
  <c r="H306" i="5"/>
  <c r="A307" i="5"/>
  <c r="B307" i="5"/>
  <c r="C307" i="5"/>
  <c r="D307" i="5"/>
  <c r="E307" i="5"/>
  <c r="G307" i="5"/>
  <c r="H307" i="5"/>
  <c r="A308" i="5"/>
  <c r="B308" i="5"/>
  <c r="C308" i="5"/>
  <c r="D308" i="5"/>
  <c r="E308" i="5"/>
  <c r="G308" i="5"/>
  <c r="H308" i="5"/>
  <c r="A309" i="5"/>
  <c r="B309" i="5"/>
  <c r="C309" i="5"/>
  <c r="D309" i="5"/>
  <c r="E309" i="5"/>
  <c r="G309" i="5"/>
  <c r="H309" i="5"/>
  <c r="A310" i="5"/>
  <c r="B310" i="5"/>
  <c r="C310" i="5"/>
  <c r="D310" i="5"/>
  <c r="E310" i="5"/>
  <c r="G310" i="5"/>
  <c r="H310" i="5"/>
  <c r="A311" i="5"/>
  <c r="B311" i="5"/>
  <c r="C311" i="5"/>
  <c r="D311" i="5"/>
  <c r="E311" i="5"/>
  <c r="G311" i="5"/>
  <c r="H311" i="5"/>
  <c r="A312" i="5"/>
  <c r="B312" i="5"/>
  <c r="C312" i="5"/>
  <c r="D312" i="5"/>
  <c r="E312" i="5"/>
  <c r="G312" i="5"/>
  <c r="H312" i="5"/>
  <c r="A313" i="5"/>
  <c r="B313" i="5"/>
  <c r="C313" i="5"/>
  <c r="D313" i="5"/>
  <c r="E313" i="5"/>
  <c r="G313" i="5"/>
  <c r="H313" i="5"/>
  <c r="A314" i="5"/>
  <c r="B314" i="5"/>
  <c r="C314" i="5"/>
  <c r="D314" i="5"/>
  <c r="E314" i="5"/>
  <c r="G314" i="5"/>
  <c r="H314" i="5"/>
  <c r="A315" i="5"/>
  <c r="B315" i="5"/>
  <c r="C315" i="5"/>
  <c r="D315" i="5"/>
  <c r="E315" i="5"/>
  <c r="G315" i="5"/>
  <c r="H315" i="5"/>
  <c r="A316" i="5"/>
  <c r="B316" i="5"/>
  <c r="C316" i="5"/>
  <c r="D316" i="5"/>
  <c r="E316" i="5"/>
  <c r="G316" i="5"/>
  <c r="H316" i="5"/>
  <c r="A317" i="5"/>
  <c r="B317" i="5"/>
  <c r="C317" i="5"/>
  <c r="D317" i="5"/>
  <c r="E317" i="5"/>
  <c r="G317" i="5"/>
  <c r="H317" i="5"/>
  <c r="A318" i="5"/>
  <c r="B318" i="5"/>
  <c r="C318" i="5"/>
  <c r="D318" i="5"/>
  <c r="E318" i="5"/>
  <c r="G318" i="5"/>
  <c r="H318" i="5"/>
  <c r="A319" i="5"/>
  <c r="B319" i="5"/>
  <c r="C319" i="5"/>
  <c r="D319" i="5"/>
  <c r="E319" i="5"/>
  <c r="G319" i="5"/>
  <c r="H319" i="5"/>
  <c r="A320" i="5"/>
  <c r="B320" i="5"/>
  <c r="C320" i="5"/>
  <c r="D320" i="5"/>
  <c r="E320" i="5"/>
  <c r="G320" i="5"/>
  <c r="H320" i="5"/>
  <c r="A321" i="5"/>
  <c r="B321" i="5"/>
  <c r="C321" i="5"/>
  <c r="D321" i="5"/>
  <c r="E321" i="5"/>
  <c r="G321" i="5"/>
  <c r="H321" i="5"/>
  <c r="A322" i="5"/>
  <c r="B322" i="5"/>
  <c r="C322" i="5"/>
  <c r="D322" i="5"/>
  <c r="E322" i="5"/>
  <c r="G322" i="5"/>
  <c r="H322" i="5"/>
  <c r="A323" i="5"/>
  <c r="B323" i="5"/>
  <c r="C323" i="5"/>
  <c r="D323" i="5"/>
  <c r="E323" i="5"/>
  <c r="G323" i="5"/>
  <c r="H323" i="5"/>
  <c r="A324" i="5"/>
  <c r="B324" i="5"/>
  <c r="C324" i="5"/>
  <c r="D324" i="5"/>
  <c r="E324" i="5"/>
  <c r="G324" i="5"/>
  <c r="H324" i="5"/>
  <c r="A325" i="5"/>
  <c r="B325" i="5"/>
  <c r="C325" i="5"/>
  <c r="D325" i="5"/>
  <c r="E325" i="5"/>
  <c r="G325" i="5"/>
  <c r="H325" i="5"/>
  <c r="A326" i="5"/>
  <c r="B326" i="5"/>
  <c r="C326" i="5"/>
  <c r="D326" i="5"/>
  <c r="E326" i="5"/>
  <c r="G326" i="5"/>
  <c r="H326" i="5"/>
  <c r="A327" i="5"/>
  <c r="B327" i="5"/>
  <c r="C327" i="5"/>
  <c r="D327" i="5"/>
  <c r="E327" i="5"/>
  <c r="G327" i="5"/>
  <c r="H327" i="5"/>
  <c r="A328" i="5"/>
  <c r="B328" i="5"/>
  <c r="C328" i="5"/>
  <c r="D328" i="5"/>
  <c r="E328" i="5"/>
  <c r="G328" i="5"/>
  <c r="H328" i="5"/>
  <c r="A329" i="5"/>
  <c r="B329" i="5"/>
  <c r="C329" i="5"/>
  <c r="D329" i="5"/>
  <c r="E329" i="5"/>
  <c r="G329" i="5"/>
  <c r="H329" i="5"/>
  <c r="A330" i="5"/>
  <c r="B330" i="5"/>
  <c r="C330" i="5"/>
  <c r="D330" i="5"/>
  <c r="E330" i="5"/>
  <c r="G330" i="5"/>
  <c r="H330" i="5"/>
  <c r="A331" i="5"/>
  <c r="B331" i="5"/>
  <c r="C331" i="5"/>
  <c r="D331" i="5"/>
  <c r="E331" i="5"/>
  <c r="G331" i="5"/>
  <c r="H331" i="5"/>
  <c r="A332" i="5"/>
  <c r="B332" i="5"/>
  <c r="C332" i="5"/>
  <c r="D332" i="5"/>
  <c r="E332" i="5"/>
  <c r="G332" i="5"/>
  <c r="H332" i="5"/>
  <c r="A333" i="5"/>
  <c r="B333" i="5"/>
  <c r="C333" i="5"/>
  <c r="D333" i="5"/>
  <c r="E333" i="5"/>
  <c r="G333" i="5"/>
  <c r="H333" i="5"/>
  <c r="A334" i="5"/>
  <c r="B334" i="5"/>
  <c r="C334" i="5"/>
  <c r="D334" i="5"/>
  <c r="E334" i="5"/>
  <c r="G334" i="5"/>
  <c r="H334" i="5"/>
  <c r="A335" i="5"/>
  <c r="B335" i="5"/>
  <c r="C335" i="5"/>
  <c r="D335" i="5"/>
  <c r="E335" i="5"/>
  <c r="G335" i="5"/>
  <c r="H335" i="5"/>
  <c r="A336" i="5"/>
  <c r="B336" i="5"/>
  <c r="C336" i="5"/>
  <c r="D336" i="5"/>
  <c r="E336" i="5"/>
  <c r="G336" i="5"/>
  <c r="H336" i="5"/>
  <c r="A337" i="5"/>
  <c r="B337" i="5"/>
  <c r="C337" i="5"/>
  <c r="D337" i="5"/>
  <c r="E337" i="5"/>
  <c r="G337" i="5"/>
  <c r="H337" i="5"/>
  <c r="A338" i="5"/>
  <c r="B338" i="5"/>
  <c r="C338" i="5"/>
  <c r="D338" i="5"/>
  <c r="E338" i="5"/>
  <c r="G338" i="5"/>
  <c r="H338" i="5"/>
  <c r="A339" i="5"/>
  <c r="B339" i="5"/>
  <c r="C339" i="5"/>
  <c r="D339" i="5"/>
  <c r="E339" i="5"/>
  <c r="G339" i="5"/>
  <c r="H339" i="5"/>
  <c r="A340" i="5"/>
  <c r="B340" i="5"/>
  <c r="C340" i="5"/>
  <c r="D340" i="5"/>
  <c r="E340" i="5"/>
  <c r="G340" i="5"/>
  <c r="H340" i="5"/>
  <c r="A341" i="5"/>
  <c r="B341" i="5"/>
  <c r="C341" i="5"/>
  <c r="D341" i="5"/>
  <c r="E341" i="5"/>
  <c r="G341" i="5"/>
  <c r="H341" i="5"/>
  <c r="A342" i="5"/>
  <c r="B342" i="5"/>
  <c r="C342" i="5"/>
  <c r="D342" i="5"/>
  <c r="E342" i="5"/>
  <c r="G342" i="5"/>
  <c r="H342" i="5"/>
  <c r="A343" i="5"/>
  <c r="B343" i="5"/>
  <c r="C343" i="5"/>
  <c r="D343" i="5"/>
  <c r="E343" i="5"/>
  <c r="G343" i="5"/>
  <c r="H343" i="5"/>
  <c r="A344" i="5"/>
  <c r="B344" i="5"/>
  <c r="C344" i="5"/>
  <c r="D344" i="5"/>
  <c r="E344" i="5"/>
  <c r="G344" i="5"/>
  <c r="H344" i="5"/>
  <c r="A345" i="5"/>
  <c r="B345" i="5"/>
  <c r="C345" i="5"/>
  <c r="D345" i="5"/>
  <c r="E345" i="5"/>
  <c r="G345" i="5"/>
  <c r="H345" i="5"/>
  <c r="A346" i="5"/>
  <c r="B346" i="5"/>
  <c r="C346" i="5"/>
  <c r="D346" i="5"/>
  <c r="E346" i="5"/>
  <c r="G346" i="5"/>
  <c r="H346" i="5"/>
  <c r="A347" i="5"/>
  <c r="B347" i="5"/>
  <c r="C347" i="5"/>
  <c r="D347" i="5"/>
  <c r="E347" i="5"/>
  <c r="G347" i="5"/>
  <c r="H347" i="5"/>
  <c r="A348" i="5"/>
  <c r="B348" i="5"/>
  <c r="C348" i="5"/>
  <c r="D348" i="5"/>
  <c r="E348" i="5"/>
  <c r="G348" i="5"/>
  <c r="H348" i="5"/>
  <c r="A349" i="5"/>
  <c r="B349" i="5"/>
  <c r="C349" i="5"/>
  <c r="D349" i="5"/>
  <c r="E349" i="5"/>
  <c r="G349" i="5"/>
  <c r="H349" i="5"/>
  <c r="A350" i="5"/>
  <c r="B350" i="5"/>
  <c r="C350" i="5"/>
  <c r="D350" i="5"/>
  <c r="E350" i="5"/>
  <c r="G350" i="5"/>
  <c r="H350" i="5"/>
  <c r="A351" i="5"/>
  <c r="B351" i="5"/>
  <c r="C351" i="5"/>
  <c r="D351" i="5"/>
  <c r="E351" i="5"/>
  <c r="G351" i="5"/>
  <c r="H351" i="5"/>
  <c r="A352" i="5"/>
  <c r="B352" i="5"/>
  <c r="C352" i="5"/>
  <c r="D352" i="5"/>
  <c r="E352" i="5"/>
  <c r="G352" i="5"/>
  <c r="H352" i="5"/>
  <c r="A353" i="5"/>
  <c r="B353" i="5"/>
  <c r="C353" i="5"/>
  <c r="D353" i="5"/>
  <c r="E353" i="5"/>
  <c r="G353" i="5"/>
  <c r="H353" i="5"/>
  <c r="A354" i="5"/>
  <c r="B354" i="5"/>
  <c r="C354" i="5"/>
  <c r="D354" i="5"/>
  <c r="E354" i="5"/>
  <c r="G354" i="5"/>
  <c r="H354" i="5"/>
  <c r="A355" i="5"/>
  <c r="B355" i="5"/>
  <c r="C355" i="5"/>
  <c r="D355" i="5"/>
  <c r="E355" i="5"/>
  <c r="G355" i="5"/>
  <c r="H355" i="5"/>
  <c r="A356" i="5"/>
  <c r="B356" i="5"/>
  <c r="C356" i="5"/>
  <c r="D356" i="5"/>
  <c r="E356" i="5"/>
  <c r="G356" i="5"/>
  <c r="H356" i="5"/>
  <c r="A357" i="5"/>
  <c r="B357" i="5"/>
  <c r="C357" i="5"/>
  <c r="D357" i="5"/>
  <c r="E357" i="5"/>
  <c r="G357" i="5"/>
  <c r="H357" i="5"/>
  <c r="A358" i="5"/>
  <c r="B358" i="5"/>
  <c r="C358" i="5"/>
  <c r="D358" i="5"/>
  <c r="E358" i="5"/>
  <c r="G358" i="5"/>
  <c r="H358" i="5"/>
  <c r="A359" i="5"/>
  <c r="B359" i="5"/>
  <c r="C359" i="5"/>
  <c r="D359" i="5"/>
  <c r="E359" i="5"/>
  <c r="G359" i="5"/>
  <c r="H359" i="5"/>
  <c r="A360" i="5"/>
  <c r="B360" i="5"/>
  <c r="C360" i="5"/>
  <c r="D360" i="5"/>
  <c r="E360" i="5"/>
  <c r="G360" i="5"/>
  <c r="H360" i="5"/>
  <c r="A361" i="5"/>
  <c r="B361" i="5"/>
  <c r="C361" i="5"/>
  <c r="D361" i="5"/>
  <c r="E361" i="5"/>
  <c r="G361" i="5"/>
  <c r="H361" i="5"/>
  <c r="A362" i="5"/>
  <c r="B362" i="5"/>
  <c r="C362" i="5"/>
  <c r="D362" i="5"/>
  <c r="E362" i="5"/>
  <c r="G362" i="5"/>
  <c r="H362" i="5"/>
  <c r="A363" i="5"/>
  <c r="B363" i="5"/>
  <c r="C363" i="5"/>
  <c r="D363" i="5"/>
  <c r="E363" i="5"/>
  <c r="G363" i="5"/>
  <c r="H363" i="5"/>
  <c r="A364" i="5"/>
  <c r="B364" i="5"/>
  <c r="C364" i="5"/>
  <c r="D364" i="5"/>
  <c r="E364" i="5"/>
  <c r="G364" i="5"/>
  <c r="H364" i="5"/>
  <c r="A365" i="5"/>
  <c r="B365" i="5"/>
  <c r="C365" i="5"/>
  <c r="D365" i="5"/>
  <c r="E365" i="5"/>
  <c r="G365" i="5"/>
  <c r="H365" i="5"/>
  <c r="A366" i="5"/>
  <c r="B366" i="5"/>
  <c r="C366" i="5"/>
  <c r="D366" i="5"/>
  <c r="E366" i="5"/>
  <c r="G366" i="5"/>
  <c r="H366" i="5"/>
  <c r="A367" i="5"/>
  <c r="B367" i="5"/>
  <c r="C367" i="5"/>
  <c r="D367" i="5"/>
  <c r="E367" i="5"/>
  <c r="G367" i="5"/>
  <c r="H367" i="5"/>
  <c r="A368" i="5"/>
  <c r="B368" i="5"/>
  <c r="C368" i="5"/>
  <c r="D368" i="5"/>
  <c r="E368" i="5"/>
  <c r="G368" i="5"/>
  <c r="H368" i="5"/>
  <c r="A369" i="5"/>
  <c r="B369" i="5"/>
  <c r="C369" i="5"/>
  <c r="D369" i="5"/>
  <c r="E369" i="5"/>
  <c r="G369" i="5"/>
  <c r="H369" i="5"/>
  <c r="A370" i="5"/>
  <c r="B370" i="5"/>
  <c r="C370" i="5"/>
  <c r="D370" i="5"/>
  <c r="E370" i="5"/>
  <c r="G370" i="5"/>
  <c r="H370" i="5"/>
  <c r="A371" i="5"/>
  <c r="B371" i="5"/>
  <c r="C371" i="5"/>
  <c r="D371" i="5"/>
  <c r="E371" i="5"/>
  <c r="G371" i="5"/>
  <c r="H371" i="5"/>
  <c r="A372" i="5"/>
  <c r="B372" i="5"/>
  <c r="C372" i="5"/>
  <c r="D372" i="5"/>
  <c r="E372" i="5"/>
  <c r="G372" i="5"/>
  <c r="H372" i="5"/>
  <c r="A373" i="5"/>
  <c r="B373" i="5"/>
  <c r="C373" i="5"/>
  <c r="D373" i="5"/>
  <c r="E373" i="5"/>
  <c r="G373" i="5"/>
  <c r="H373" i="5"/>
  <c r="A374" i="5"/>
  <c r="B374" i="5"/>
  <c r="C374" i="5"/>
  <c r="D374" i="5"/>
  <c r="E374" i="5"/>
  <c r="G374" i="5"/>
  <c r="H374" i="5"/>
  <c r="A375" i="5"/>
  <c r="B375" i="5"/>
  <c r="C375" i="5"/>
  <c r="D375" i="5"/>
  <c r="E375" i="5"/>
  <c r="G375" i="5"/>
  <c r="H375" i="5"/>
  <c r="A376" i="5"/>
  <c r="B376" i="5"/>
  <c r="C376" i="5"/>
  <c r="D376" i="5"/>
  <c r="E376" i="5"/>
  <c r="G376" i="5"/>
  <c r="H376" i="5"/>
  <c r="A377" i="5"/>
  <c r="B377" i="5"/>
  <c r="C377" i="5"/>
  <c r="D377" i="5"/>
  <c r="E377" i="5"/>
  <c r="G377" i="5"/>
  <c r="H377" i="5"/>
  <c r="A378" i="5"/>
  <c r="B378" i="5"/>
  <c r="C378" i="5"/>
  <c r="D378" i="5"/>
  <c r="E378" i="5"/>
  <c r="G378" i="5"/>
  <c r="H378" i="5"/>
  <c r="A379" i="5"/>
  <c r="B379" i="5"/>
  <c r="C379" i="5"/>
  <c r="D379" i="5"/>
  <c r="E379" i="5"/>
  <c r="G379" i="5"/>
  <c r="H379" i="5"/>
  <c r="A380" i="5"/>
  <c r="B380" i="5"/>
  <c r="C380" i="5"/>
  <c r="D380" i="5"/>
  <c r="E380" i="5"/>
  <c r="G380" i="5"/>
  <c r="H380" i="5"/>
  <c r="A381" i="5"/>
  <c r="B381" i="5"/>
  <c r="C381" i="5"/>
  <c r="D381" i="5"/>
  <c r="E381" i="5"/>
  <c r="G381" i="5"/>
  <c r="H381" i="5"/>
  <c r="A382" i="5"/>
  <c r="B382" i="5"/>
  <c r="C382" i="5"/>
  <c r="D382" i="5"/>
  <c r="E382" i="5"/>
  <c r="G382" i="5"/>
  <c r="H382" i="5"/>
  <c r="A383" i="5"/>
  <c r="B383" i="5"/>
  <c r="C383" i="5"/>
  <c r="D383" i="5"/>
  <c r="E383" i="5"/>
  <c r="G383" i="5"/>
  <c r="H383" i="5"/>
  <c r="A384" i="5"/>
  <c r="B384" i="5"/>
  <c r="C384" i="5"/>
  <c r="D384" i="5"/>
  <c r="E384" i="5"/>
  <c r="G384" i="5"/>
  <c r="H384" i="5"/>
  <c r="A385" i="5"/>
  <c r="B385" i="5"/>
  <c r="C385" i="5"/>
  <c r="D385" i="5"/>
  <c r="E385" i="5"/>
  <c r="G385" i="5"/>
  <c r="H385" i="5"/>
  <c r="A386" i="5"/>
  <c r="B386" i="5"/>
  <c r="C386" i="5"/>
  <c r="D386" i="5"/>
  <c r="E386" i="5"/>
  <c r="G386" i="5"/>
  <c r="H386" i="5"/>
  <c r="A387" i="5"/>
  <c r="B387" i="5"/>
  <c r="C387" i="5"/>
  <c r="D387" i="5"/>
  <c r="E387" i="5"/>
  <c r="G387" i="5"/>
  <c r="H387" i="5"/>
  <c r="A388" i="5"/>
  <c r="B388" i="5"/>
  <c r="C388" i="5"/>
  <c r="D388" i="5"/>
  <c r="E388" i="5"/>
  <c r="G388" i="5"/>
  <c r="H388" i="5"/>
  <c r="A389" i="5"/>
  <c r="B389" i="5"/>
  <c r="C389" i="5"/>
  <c r="D389" i="5"/>
  <c r="E389" i="5"/>
  <c r="G389" i="5"/>
  <c r="H389" i="5"/>
  <c r="A390" i="5"/>
  <c r="B390" i="5"/>
  <c r="C390" i="5"/>
  <c r="D390" i="5"/>
  <c r="E390" i="5"/>
  <c r="G390" i="5"/>
  <c r="H390" i="5"/>
  <c r="A391" i="5"/>
  <c r="B391" i="5"/>
  <c r="C391" i="5"/>
  <c r="D391" i="5"/>
  <c r="E391" i="5"/>
  <c r="G391" i="5"/>
  <c r="H391" i="5"/>
  <c r="A392" i="5"/>
  <c r="B392" i="5"/>
  <c r="C392" i="5"/>
  <c r="D392" i="5"/>
  <c r="E392" i="5"/>
  <c r="G392" i="5"/>
  <c r="H392" i="5"/>
  <c r="A393" i="5"/>
  <c r="B393" i="5"/>
  <c r="C393" i="5"/>
  <c r="D393" i="5"/>
  <c r="E393" i="5"/>
  <c r="G393" i="5"/>
  <c r="H393" i="5"/>
  <c r="A394" i="5"/>
  <c r="B394" i="5"/>
  <c r="C394" i="5"/>
  <c r="D394" i="5"/>
  <c r="E394" i="5"/>
  <c r="G394" i="5"/>
  <c r="H394" i="5"/>
  <c r="A395" i="5"/>
  <c r="B395" i="5"/>
  <c r="C395" i="5"/>
  <c r="D395" i="5"/>
  <c r="E395" i="5"/>
  <c r="G395" i="5"/>
  <c r="H395" i="5"/>
  <c r="A396" i="5"/>
  <c r="B396" i="5"/>
  <c r="C396" i="5"/>
  <c r="D396" i="5"/>
  <c r="E396" i="5"/>
  <c r="G396" i="5"/>
  <c r="H396" i="5"/>
  <c r="A397" i="5"/>
  <c r="B397" i="5"/>
  <c r="C397" i="5"/>
  <c r="D397" i="5"/>
  <c r="E397" i="5"/>
  <c r="G397" i="5"/>
  <c r="H397" i="5"/>
  <c r="A398" i="5"/>
  <c r="B398" i="5"/>
  <c r="C398" i="5"/>
  <c r="D398" i="5"/>
  <c r="E398" i="5"/>
  <c r="G398" i="5"/>
  <c r="H398" i="5"/>
  <c r="A399" i="5"/>
  <c r="B399" i="5"/>
  <c r="C399" i="5"/>
  <c r="D399" i="5"/>
  <c r="E399" i="5"/>
  <c r="G399" i="5"/>
  <c r="H399" i="5"/>
  <c r="A400" i="5"/>
  <c r="B400" i="5"/>
  <c r="C400" i="5"/>
  <c r="D400" i="5"/>
  <c r="E400" i="5"/>
  <c r="G400" i="5"/>
  <c r="H400" i="5"/>
  <c r="A401" i="5"/>
  <c r="B401" i="5"/>
  <c r="C401" i="5"/>
  <c r="D401" i="5"/>
  <c r="E401" i="5"/>
  <c r="G401" i="5"/>
  <c r="H401" i="5"/>
  <c r="A402" i="5"/>
  <c r="B402" i="5"/>
  <c r="C402" i="5"/>
  <c r="D402" i="5"/>
  <c r="E402" i="5"/>
  <c r="G402" i="5"/>
  <c r="H402" i="5"/>
  <c r="A403" i="5"/>
  <c r="B403" i="5"/>
  <c r="C403" i="5"/>
  <c r="D403" i="5"/>
  <c r="E403" i="5"/>
  <c r="G403" i="5"/>
  <c r="H403" i="5"/>
  <c r="A404" i="5"/>
  <c r="B404" i="5"/>
  <c r="C404" i="5"/>
  <c r="D404" i="5"/>
  <c r="E404" i="5"/>
  <c r="G404" i="5"/>
  <c r="H404" i="5"/>
  <c r="A405" i="5"/>
  <c r="B405" i="5"/>
  <c r="C405" i="5"/>
  <c r="D405" i="5"/>
  <c r="E405" i="5"/>
  <c r="G405" i="5"/>
  <c r="H405" i="5"/>
  <c r="A406" i="5"/>
  <c r="B406" i="5"/>
  <c r="C406" i="5"/>
  <c r="D406" i="5"/>
  <c r="E406" i="5"/>
  <c r="G406" i="5"/>
  <c r="H406" i="5"/>
  <c r="A407" i="5"/>
  <c r="B407" i="5"/>
  <c r="C407" i="5"/>
  <c r="D407" i="5"/>
  <c r="E407" i="5"/>
  <c r="G407" i="5"/>
  <c r="H407" i="5"/>
  <c r="A408" i="5"/>
  <c r="B408" i="5"/>
  <c r="C408" i="5"/>
  <c r="D408" i="5"/>
  <c r="E408" i="5"/>
  <c r="G408" i="5"/>
  <c r="H408" i="5"/>
  <c r="A409" i="5"/>
  <c r="B409" i="5"/>
  <c r="C409" i="5"/>
  <c r="D409" i="5"/>
  <c r="E409" i="5"/>
  <c r="G409" i="5"/>
  <c r="H409" i="5"/>
  <c r="A410" i="5"/>
  <c r="B410" i="5"/>
  <c r="C410" i="5"/>
  <c r="D410" i="5"/>
  <c r="E410" i="5"/>
  <c r="G410" i="5"/>
  <c r="H410" i="5"/>
  <c r="A411" i="5"/>
  <c r="B411" i="5"/>
  <c r="C411" i="5"/>
  <c r="D411" i="5"/>
  <c r="E411" i="5"/>
  <c r="G411" i="5"/>
  <c r="H411" i="5"/>
  <c r="A412" i="5"/>
  <c r="B412" i="5"/>
  <c r="C412" i="5"/>
  <c r="D412" i="5"/>
  <c r="E412" i="5"/>
  <c r="G412" i="5"/>
  <c r="H412" i="5"/>
  <c r="A413" i="5"/>
  <c r="B413" i="5"/>
  <c r="C413" i="5"/>
  <c r="D413" i="5"/>
  <c r="E413" i="5"/>
  <c r="G413" i="5"/>
  <c r="H413" i="5"/>
  <c r="A414" i="5"/>
  <c r="B414" i="5"/>
  <c r="C414" i="5"/>
  <c r="D414" i="5"/>
  <c r="E414" i="5"/>
  <c r="G414" i="5"/>
  <c r="H414" i="5"/>
  <c r="A415" i="5"/>
  <c r="B415" i="5"/>
  <c r="C415" i="5"/>
  <c r="D415" i="5"/>
  <c r="E415" i="5"/>
  <c r="G415" i="5"/>
  <c r="H415" i="5"/>
  <c r="A416" i="5"/>
  <c r="B416" i="5"/>
  <c r="C416" i="5"/>
  <c r="D416" i="5"/>
  <c r="E416" i="5"/>
  <c r="G416" i="5"/>
  <c r="H416" i="5"/>
  <c r="A417" i="5"/>
  <c r="B417" i="5"/>
  <c r="C417" i="5"/>
  <c r="D417" i="5"/>
  <c r="E417" i="5"/>
  <c r="G417" i="5"/>
  <c r="H417" i="5"/>
  <c r="A418" i="5"/>
  <c r="B418" i="5"/>
  <c r="C418" i="5"/>
  <c r="D418" i="5"/>
  <c r="E418" i="5"/>
  <c r="G418" i="5"/>
  <c r="H418" i="5"/>
  <c r="A419" i="5"/>
  <c r="B419" i="5"/>
  <c r="C419" i="5"/>
  <c r="D419" i="5"/>
  <c r="E419" i="5"/>
  <c r="G419" i="5"/>
  <c r="H419" i="5"/>
  <c r="A420" i="5"/>
  <c r="B420" i="5"/>
  <c r="C420" i="5"/>
  <c r="D420" i="5"/>
  <c r="E420" i="5"/>
  <c r="G420" i="5"/>
  <c r="H420" i="5"/>
  <c r="A421" i="5"/>
  <c r="B421" i="5"/>
  <c r="C421" i="5"/>
  <c r="D421" i="5"/>
  <c r="E421" i="5"/>
  <c r="G421" i="5"/>
  <c r="H421" i="5"/>
  <c r="A422" i="5"/>
  <c r="B422" i="5"/>
  <c r="C422" i="5"/>
  <c r="D422" i="5"/>
  <c r="E422" i="5"/>
  <c r="G422" i="5"/>
  <c r="H422" i="5"/>
  <c r="A423" i="5"/>
  <c r="B423" i="5"/>
  <c r="C423" i="5"/>
  <c r="D423" i="5"/>
  <c r="E423" i="5"/>
  <c r="G423" i="5"/>
  <c r="H423" i="5"/>
  <c r="A424" i="5"/>
  <c r="B424" i="5"/>
  <c r="C424" i="5"/>
  <c r="D424" i="5"/>
  <c r="E424" i="5"/>
  <c r="G424" i="5"/>
  <c r="H424" i="5"/>
  <c r="A425" i="5"/>
  <c r="B425" i="5"/>
  <c r="C425" i="5"/>
  <c r="D425" i="5"/>
  <c r="E425" i="5"/>
  <c r="G425" i="5"/>
  <c r="H425" i="5"/>
  <c r="A426" i="5"/>
  <c r="B426" i="5"/>
  <c r="C426" i="5"/>
  <c r="D426" i="5"/>
  <c r="E426" i="5"/>
  <c r="G426" i="5"/>
  <c r="H426" i="5"/>
  <c r="A427" i="5"/>
  <c r="B427" i="5"/>
  <c r="C427" i="5"/>
  <c r="D427" i="5"/>
  <c r="E427" i="5"/>
  <c r="G427" i="5"/>
  <c r="H427" i="5"/>
  <c r="A428" i="5"/>
  <c r="B428" i="5"/>
  <c r="C428" i="5"/>
  <c r="D428" i="5"/>
  <c r="E428" i="5"/>
  <c r="G428" i="5"/>
  <c r="H428" i="5"/>
  <c r="A429" i="5"/>
  <c r="B429" i="5"/>
  <c r="C429" i="5"/>
  <c r="D429" i="5"/>
  <c r="E429" i="5"/>
  <c r="G429" i="5"/>
  <c r="H429" i="5"/>
  <c r="A430" i="5"/>
  <c r="B430" i="5"/>
  <c r="C430" i="5"/>
  <c r="D430" i="5"/>
  <c r="E430" i="5"/>
  <c r="G430" i="5"/>
  <c r="H430" i="5"/>
  <c r="A431" i="5"/>
  <c r="B431" i="5"/>
  <c r="C431" i="5"/>
  <c r="D431" i="5"/>
  <c r="E431" i="5"/>
  <c r="G431" i="5"/>
  <c r="H431" i="5"/>
  <c r="A432" i="5"/>
  <c r="B432" i="5"/>
  <c r="C432" i="5"/>
  <c r="D432" i="5"/>
  <c r="E432" i="5"/>
  <c r="G432" i="5"/>
  <c r="H432" i="5"/>
  <c r="A433" i="5"/>
  <c r="B433" i="5"/>
  <c r="C433" i="5"/>
  <c r="D433" i="5"/>
  <c r="E433" i="5"/>
  <c r="G433" i="5"/>
  <c r="H433" i="5"/>
  <c r="A434" i="5"/>
  <c r="B434" i="5"/>
  <c r="C434" i="5"/>
  <c r="D434" i="5"/>
  <c r="E434" i="5"/>
  <c r="G434" i="5"/>
  <c r="H434" i="5"/>
  <c r="A435" i="5"/>
  <c r="B435" i="5"/>
  <c r="C435" i="5"/>
  <c r="D435" i="5"/>
  <c r="E435" i="5"/>
  <c r="G435" i="5"/>
  <c r="H435" i="5"/>
  <c r="A436" i="5"/>
  <c r="B436" i="5"/>
  <c r="C436" i="5"/>
  <c r="D436" i="5"/>
  <c r="E436" i="5"/>
  <c r="G436" i="5"/>
  <c r="H436" i="5"/>
  <c r="A437" i="5"/>
  <c r="B437" i="5"/>
  <c r="C437" i="5"/>
  <c r="D437" i="5"/>
  <c r="E437" i="5"/>
  <c r="G437" i="5"/>
  <c r="H437" i="5"/>
  <c r="A438" i="5"/>
  <c r="B438" i="5"/>
  <c r="C438" i="5"/>
  <c r="D438" i="5"/>
  <c r="E438" i="5"/>
  <c r="G438" i="5"/>
  <c r="H438" i="5"/>
  <c r="A439" i="5"/>
  <c r="B439" i="5"/>
  <c r="C439" i="5"/>
  <c r="D439" i="5"/>
  <c r="E439" i="5"/>
  <c r="G439" i="5"/>
  <c r="H439" i="5"/>
  <c r="A440" i="5"/>
  <c r="B440" i="5"/>
  <c r="C440" i="5"/>
  <c r="D440" i="5"/>
  <c r="E440" i="5"/>
  <c r="G440" i="5"/>
  <c r="H440" i="5"/>
  <c r="A441" i="5"/>
  <c r="B441" i="5"/>
  <c r="C441" i="5"/>
  <c r="D441" i="5"/>
  <c r="E441" i="5"/>
  <c r="G441" i="5"/>
  <c r="H441" i="5"/>
  <c r="A442" i="5"/>
  <c r="B442" i="5"/>
  <c r="C442" i="5"/>
  <c r="D442" i="5"/>
  <c r="E442" i="5"/>
  <c r="G442" i="5"/>
  <c r="H442" i="5"/>
  <c r="A443" i="5"/>
  <c r="B443" i="5"/>
  <c r="C443" i="5"/>
  <c r="D443" i="5"/>
  <c r="E443" i="5"/>
  <c r="G443" i="5"/>
  <c r="H443" i="5"/>
  <c r="A444" i="5"/>
  <c r="B444" i="5"/>
  <c r="C444" i="5"/>
  <c r="D444" i="5"/>
  <c r="E444" i="5"/>
  <c r="G444" i="5"/>
  <c r="H444" i="5"/>
  <c r="A445" i="5"/>
  <c r="B445" i="5"/>
  <c r="C445" i="5"/>
  <c r="D445" i="5"/>
  <c r="E445" i="5"/>
  <c r="G445" i="5"/>
  <c r="H445" i="5"/>
  <c r="A446" i="5"/>
  <c r="B446" i="5"/>
  <c r="C446" i="5"/>
  <c r="D446" i="5"/>
  <c r="E446" i="5"/>
  <c r="G446" i="5"/>
  <c r="H446" i="5"/>
  <c r="A447" i="5"/>
  <c r="B447" i="5"/>
  <c r="C447" i="5"/>
  <c r="D447" i="5"/>
  <c r="E447" i="5"/>
  <c r="G447" i="5"/>
  <c r="H447" i="5"/>
  <c r="A448" i="5"/>
  <c r="B448" i="5"/>
  <c r="C448" i="5"/>
  <c r="D448" i="5"/>
  <c r="E448" i="5"/>
  <c r="G448" i="5"/>
  <c r="H448" i="5"/>
  <c r="A449" i="5"/>
  <c r="B449" i="5"/>
  <c r="C449" i="5"/>
  <c r="D449" i="5"/>
  <c r="E449" i="5"/>
  <c r="G449" i="5"/>
  <c r="H449" i="5"/>
  <c r="A450" i="5"/>
  <c r="B450" i="5"/>
  <c r="C450" i="5"/>
  <c r="D450" i="5"/>
  <c r="E450" i="5"/>
  <c r="G450" i="5"/>
  <c r="H450" i="5"/>
  <c r="A451" i="5"/>
  <c r="B451" i="5"/>
  <c r="C451" i="5"/>
  <c r="D451" i="5"/>
  <c r="E451" i="5"/>
  <c r="G451" i="5"/>
  <c r="H451" i="5"/>
  <c r="A452" i="5"/>
  <c r="B452" i="5"/>
  <c r="C452" i="5"/>
  <c r="D452" i="5"/>
  <c r="E452" i="5"/>
  <c r="G452" i="5"/>
  <c r="H452" i="5"/>
  <c r="A453" i="5"/>
  <c r="B453" i="5"/>
  <c r="C453" i="5"/>
  <c r="D453" i="5"/>
  <c r="E453" i="5"/>
  <c r="G453" i="5"/>
  <c r="H453" i="5"/>
  <c r="A454" i="5"/>
  <c r="B454" i="5"/>
  <c r="C454" i="5"/>
  <c r="D454" i="5"/>
  <c r="E454" i="5"/>
  <c r="G454" i="5"/>
  <c r="H454" i="5"/>
  <c r="A455" i="5"/>
  <c r="B455" i="5"/>
  <c r="C455" i="5"/>
  <c r="D455" i="5"/>
  <c r="E455" i="5"/>
  <c r="G455" i="5"/>
  <c r="H455" i="5"/>
  <c r="A456" i="5"/>
  <c r="B456" i="5"/>
  <c r="C456" i="5"/>
  <c r="D456" i="5"/>
  <c r="E456" i="5"/>
  <c r="G456" i="5"/>
  <c r="H456" i="5"/>
  <c r="A457" i="5"/>
  <c r="B457" i="5"/>
  <c r="C457" i="5"/>
  <c r="D457" i="5"/>
  <c r="E457" i="5"/>
  <c r="G457" i="5"/>
  <c r="H457" i="5"/>
  <c r="A458" i="5"/>
  <c r="B458" i="5"/>
  <c r="C458" i="5"/>
  <c r="D458" i="5"/>
  <c r="E458" i="5"/>
  <c r="G458" i="5"/>
  <c r="H458" i="5"/>
  <c r="A459" i="5"/>
  <c r="B459" i="5"/>
  <c r="C459" i="5"/>
  <c r="D459" i="5"/>
  <c r="E459" i="5"/>
  <c r="G459" i="5"/>
  <c r="H459" i="5"/>
  <c r="A460" i="5"/>
  <c r="B460" i="5"/>
  <c r="C460" i="5"/>
  <c r="D460" i="5"/>
  <c r="E460" i="5"/>
  <c r="G460" i="5"/>
  <c r="H460" i="5"/>
  <c r="A461" i="5"/>
  <c r="B461" i="5"/>
  <c r="C461" i="5"/>
  <c r="D461" i="5"/>
  <c r="E461" i="5"/>
  <c r="G461" i="5"/>
  <c r="H461" i="5"/>
  <c r="A462" i="5"/>
  <c r="B462" i="5"/>
  <c r="C462" i="5"/>
  <c r="D462" i="5"/>
  <c r="E462" i="5"/>
  <c r="G462" i="5"/>
  <c r="H462" i="5"/>
  <c r="A463" i="5"/>
  <c r="B463" i="5"/>
  <c r="C463" i="5"/>
  <c r="D463" i="5"/>
  <c r="E463" i="5"/>
  <c r="G463" i="5"/>
  <c r="H463" i="5"/>
  <c r="A464" i="5"/>
  <c r="B464" i="5"/>
  <c r="C464" i="5"/>
  <c r="D464" i="5"/>
  <c r="E464" i="5"/>
  <c r="G464" i="5"/>
  <c r="H464" i="5"/>
  <c r="A465" i="5"/>
  <c r="B465" i="5"/>
  <c r="C465" i="5"/>
  <c r="D465" i="5"/>
  <c r="E465" i="5"/>
  <c r="G465" i="5"/>
  <c r="H465" i="5"/>
  <c r="A466" i="5"/>
  <c r="B466" i="5"/>
  <c r="C466" i="5"/>
  <c r="D466" i="5"/>
  <c r="E466" i="5"/>
  <c r="G466" i="5"/>
  <c r="H466" i="5"/>
  <c r="A467" i="5"/>
  <c r="B467" i="5"/>
  <c r="C467" i="5"/>
  <c r="D467" i="5"/>
  <c r="E467" i="5"/>
  <c r="G467" i="5"/>
  <c r="H467" i="5"/>
  <c r="A468" i="5"/>
  <c r="B468" i="5"/>
  <c r="C468" i="5"/>
  <c r="D468" i="5"/>
  <c r="E468" i="5"/>
  <c r="G468" i="5"/>
  <c r="H468" i="5"/>
  <c r="A469" i="5"/>
  <c r="B469" i="5"/>
  <c r="C469" i="5"/>
  <c r="D469" i="5"/>
  <c r="E469" i="5"/>
  <c r="G469" i="5"/>
  <c r="H469" i="5"/>
  <c r="A470" i="5"/>
  <c r="B470" i="5"/>
  <c r="C470" i="5"/>
  <c r="D470" i="5"/>
  <c r="E470" i="5"/>
  <c r="G470" i="5"/>
  <c r="H470" i="5"/>
  <c r="A471" i="5"/>
  <c r="B471" i="5"/>
  <c r="C471" i="5"/>
  <c r="D471" i="5"/>
  <c r="E471" i="5"/>
  <c r="G471" i="5"/>
  <c r="H471" i="5"/>
  <c r="A472" i="5"/>
  <c r="B472" i="5"/>
  <c r="C472" i="5"/>
  <c r="D472" i="5"/>
  <c r="E472" i="5"/>
  <c r="G472" i="5"/>
  <c r="H472" i="5"/>
  <c r="A473" i="5"/>
  <c r="B473" i="5"/>
  <c r="C473" i="5"/>
  <c r="D473" i="5"/>
  <c r="E473" i="5"/>
  <c r="G473" i="5"/>
  <c r="H473" i="5"/>
  <c r="A474" i="5"/>
  <c r="B474" i="5"/>
  <c r="C474" i="5"/>
  <c r="D474" i="5"/>
  <c r="E474" i="5"/>
  <c r="G474" i="5"/>
  <c r="H474" i="5"/>
  <c r="A475" i="5"/>
  <c r="B475" i="5"/>
  <c r="C475" i="5"/>
  <c r="D475" i="5"/>
  <c r="E475" i="5"/>
  <c r="G475" i="5"/>
  <c r="H475" i="5"/>
  <c r="A476" i="5"/>
  <c r="B476" i="5"/>
  <c r="C476" i="5"/>
  <c r="D476" i="5"/>
  <c r="E476" i="5"/>
  <c r="G476" i="5"/>
  <c r="H476" i="5"/>
  <c r="A477" i="5"/>
  <c r="B477" i="5"/>
  <c r="C477" i="5"/>
  <c r="D477" i="5"/>
  <c r="E477" i="5"/>
  <c r="G477" i="5"/>
  <c r="H477" i="5"/>
  <c r="A478" i="5"/>
  <c r="B478" i="5"/>
  <c r="C478" i="5"/>
  <c r="D478" i="5"/>
  <c r="E478" i="5"/>
  <c r="G478" i="5"/>
  <c r="H478" i="5"/>
  <c r="A479" i="5"/>
  <c r="B479" i="5"/>
  <c r="C479" i="5"/>
  <c r="D479" i="5"/>
  <c r="E479" i="5"/>
  <c r="G479" i="5"/>
  <c r="H479" i="5"/>
  <c r="A480" i="5"/>
  <c r="B480" i="5"/>
  <c r="C480" i="5"/>
  <c r="D480" i="5"/>
  <c r="E480" i="5"/>
  <c r="G480" i="5"/>
  <c r="H480" i="5"/>
  <c r="A481" i="5"/>
  <c r="B481" i="5"/>
  <c r="C481" i="5"/>
  <c r="D481" i="5"/>
  <c r="E481" i="5"/>
  <c r="G481" i="5"/>
  <c r="H481" i="5"/>
  <c r="A482" i="5"/>
  <c r="B482" i="5"/>
  <c r="C482" i="5"/>
  <c r="D482" i="5"/>
  <c r="E482" i="5"/>
  <c r="G482" i="5"/>
  <c r="H482" i="5"/>
  <c r="A483" i="5"/>
  <c r="B483" i="5"/>
  <c r="C483" i="5"/>
  <c r="D483" i="5"/>
  <c r="E483" i="5"/>
  <c r="G483" i="5"/>
  <c r="H483" i="5"/>
  <c r="A484" i="5"/>
  <c r="B484" i="5"/>
  <c r="C484" i="5"/>
  <c r="D484" i="5"/>
  <c r="E484" i="5"/>
  <c r="G484" i="5"/>
  <c r="H484" i="5"/>
  <c r="A485" i="5"/>
  <c r="B485" i="5"/>
  <c r="C485" i="5"/>
  <c r="D485" i="5"/>
  <c r="E485" i="5"/>
  <c r="G485" i="5"/>
  <c r="H485" i="5"/>
  <c r="A486" i="5"/>
  <c r="B486" i="5"/>
  <c r="C486" i="5"/>
  <c r="D486" i="5"/>
  <c r="E486" i="5"/>
  <c r="G486" i="5"/>
  <c r="H486" i="5"/>
  <c r="A487" i="5"/>
  <c r="B487" i="5"/>
  <c r="C487" i="5"/>
  <c r="D487" i="5"/>
  <c r="E487" i="5"/>
  <c r="G487" i="5"/>
  <c r="H487" i="5"/>
  <c r="A488" i="5"/>
  <c r="B488" i="5"/>
  <c r="C488" i="5"/>
  <c r="D488" i="5"/>
  <c r="E488" i="5"/>
  <c r="G488" i="5"/>
  <c r="H488" i="5"/>
  <c r="A489" i="5"/>
  <c r="B489" i="5"/>
  <c r="C489" i="5"/>
  <c r="D489" i="5"/>
  <c r="E489" i="5"/>
  <c r="G489" i="5"/>
  <c r="H489" i="5"/>
  <c r="A490" i="5"/>
  <c r="B490" i="5"/>
  <c r="C490" i="5"/>
  <c r="D490" i="5"/>
  <c r="E490" i="5"/>
  <c r="G490" i="5"/>
  <c r="H490" i="5"/>
  <c r="A491" i="5"/>
  <c r="B491" i="5"/>
  <c r="C491" i="5"/>
  <c r="D491" i="5"/>
  <c r="E491" i="5"/>
  <c r="G491" i="5"/>
  <c r="H491" i="5"/>
  <c r="A492" i="5"/>
  <c r="B492" i="5"/>
  <c r="C492" i="5"/>
  <c r="D492" i="5"/>
  <c r="E492" i="5"/>
  <c r="G492" i="5"/>
  <c r="H492" i="5"/>
  <c r="A493" i="5"/>
  <c r="B493" i="5"/>
  <c r="C493" i="5"/>
  <c r="D493" i="5"/>
  <c r="E493" i="5"/>
  <c r="G493" i="5"/>
  <c r="H493" i="5"/>
  <c r="A494" i="5"/>
  <c r="B494" i="5"/>
  <c r="C494" i="5"/>
  <c r="D494" i="5"/>
  <c r="E494" i="5"/>
  <c r="G494" i="5"/>
  <c r="H494" i="5"/>
  <c r="A495" i="5"/>
  <c r="B495" i="5"/>
  <c r="C495" i="5"/>
  <c r="D495" i="5"/>
  <c r="E495" i="5"/>
  <c r="G495" i="5"/>
  <c r="H495" i="5"/>
  <c r="A496" i="5"/>
  <c r="B496" i="5"/>
  <c r="C496" i="5"/>
  <c r="D496" i="5"/>
  <c r="E496" i="5"/>
  <c r="G496" i="5"/>
  <c r="H496" i="5"/>
  <c r="A497" i="5"/>
  <c r="B497" i="5"/>
  <c r="C497" i="5"/>
  <c r="D497" i="5"/>
  <c r="E497" i="5"/>
  <c r="G497" i="5"/>
  <c r="H497" i="5"/>
  <c r="A498" i="5"/>
  <c r="B498" i="5"/>
  <c r="C498" i="5"/>
  <c r="D498" i="5"/>
  <c r="E498" i="5"/>
  <c r="G498" i="5"/>
  <c r="H498" i="5"/>
  <c r="A499" i="5"/>
  <c r="B499" i="5"/>
  <c r="C499" i="5"/>
  <c r="D499" i="5"/>
  <c r="E499" i="5"/>
  <c r="G499" i="5"/>
  <c r="H499" i="5"/>
  <c r="A500" i="5"/>
  <c r="B500" i="5"/>
  <c r="C500" i="5"/>
  <c r="D500" i="5"/>
  <c r="E500" i="5"/>
  <c r="G500" i="5"/>
  <c r="H500" i="5"/>
  <c r="A501" i="5"/>
  <c r="B501" i="5"/>
  <c r="C501" i="5"/>
  <c r="D501" i="5"/>
  <c r="E501" i="5"/>
  <c r="G501" i="5"/>
  <c r="H501" i="5"/>
  <c r="A502" i="5"/>
  <c r="B502" i="5"/>
  <c r="C502" i="5"/>
  <c r="D502" i="5"/>
  <c r="E502" i="5"/>
  <c r="G502" i="5"/>
  <c r="H502" i="5"/>
  <c r="A503" i="5"/>
  <c r="B503" i="5"/>
  <c r="C503" i="5"/>
  <c r="D503" i="5"/>
  <c r="E503" i="5"/>
  <c r="G503" i="5"/>
  <c r="H503" i="5"/>
  <c r="A504" i="5"/>
  <c r="B504" i="5"/>
  <c r="C504" i="5"/>
  <c r="D504" i="5"/>
  <c r="E504" i="5"/>
  <c r="G504" i="5"/>
  <c r="H504" i="5"/>
  <c r="A505" i="5"/>
  <c r="B505" i="5"/>
  <c r="C505" i="5"/>
  <c r="D505" i="5"/>
  <c r="E505" i="5"/>
  <c r="G505" i="5"/>
  <c r="H505" i="5"/>
  <c r="A506" i="5"/>
  <c r="B506" i="5"/>
  <c r="C506" i="5"/>
  <c r="D506" i="5"/>
  <c r="E506" i="5"/>
  <c r="G506" i="5"/>
  <c r="H506" i="5"/>
  <c r="A507" i="5"/>
  <c r="B507" i="5"/>
  <c r="C507" i="5"/>
  <c r="D507" i="5"/>
  <c r="E507" i="5"/>
  <c r="G507" i="5"/>
  <c r="H507" i="5"/>
  <c r="A508" i="5"/>
  <c r="B508" i="5"/>
  <c r="C508" i="5"/>
  <c r="D508" i="5"/>
  <c r="E508" i="5"/>
  <c r="G508" i="5"/>
  <c r="H508" i="5"/>
  <c r="A509" i="5"/>
  <c r="B509" i="5"/>
  <c r="C509" i="5"/>
  <c r="D509" i="5"/>
  <c r="E509" i="5"/>
  <c r="G509" i="5"/>
  <c r="H509" i="5"/>
  <c r="A510" i="5"/>
  <c r="B510" i="5"/>
  <c r="C510" i="5"/>
  <c r="D510" i="5"/>
  <c r="E510" i="5"/>
  <c r="G510" i="5"/>
  <c r="H510" i="5"/>
  <c r="A511" i="5"/>
  <c r="B511" i="5"/>
  <c r="C511" i="5"/>
  <c r="D511" i="5"/>
  <c r="E511" i="5"/>
  <c r="G511" i="5"/>
  <c r="H511" i="5"/>
  <c r="A512" i="5"/>
  <c r="B512" i="5"/>
  <c r="C512" i="5"/>
  <c r="D512" i="5"/>
  <c r="E512" i="5"/>
  <c r="G512" i="5"/>
  <c r="H512" i="5"/>
  <c r="A513" i="5"/>
  <c r="B513" i="5"/>
  <c r="C513" i="5"/>
  <c r="D513" i="5"/>
  <c r="E513" i="5"/>
  <c r="G513" i="5"/>
  <c r="H513" i="5"/>
  <c r="A514" i="5"/>
  <c r="B514" i="5"/>
  <c r="C514" i="5"/>
  <c r="D514" i="5"/>
  <c r="E514" i="5"/>
  <c r="G514" i="5"/>
  <c r="H514" i="5"/>
  <c r="A515" i="5"/>
  <c r="B515" i="5"/>
  <c r="C515" i="5"/>
  <c r="D515" i="5"/>
  <c r="E515" i="5"/>
  <c r="G515" i="5"/>
  <c r="H515" i="5"/>
  <c r="A516" i="5"/>
  <c r="B516" i="5"/>
  <c r="C516" i="5"/>
  <c r="D516" i="5"/>
  <c r="E516" i="5"/>
  <c r="G516" i="5"/>
  <c r="H516" i="5"/>
  <c r="A517" i="5"/>
  <c r="B517" i="5"/>
  <c r="C517" i="5"/>
  <c r="D517" i="5"/>
  <c r="E517" i="5"/>
  <c r="G517" i="5"/>
  <c r="H517" i="5"/>
  <c r="A518" i="5"/>
  <c r="B518" i="5"/>
  <c r="C518" i="5"/>
  <c r="D518" i="5"/>
  <c r="E518" i="5"/>
  <c r="G518" i="5"/>
  <c r="H518" i="5"/>
  <c r="A519" i="5"/>
  <c r="B519" i="5"/>
  <c r="C519" i="5"/>
  <c r="D519" i="5"/>
  <c r="E519" i="5"/>
  <c r="G519" i="5"/>
  <c r="H519" i="5"/>
  <c r="A520" i="5"/>
  <c r="B520" i="5"/>
  <c r="C520" i="5"/>
  <c r="D520" i="5"/>
  <c r="E520" i="5"/>
  <c r="G520" i="5"/>
  <c r="H520" i="5"/>
  <c r="A521" i="5"/>
  <c r="B521" i="5"/>
  <c r="C521" i="5"/>
  <c r="D521" i="5"/>
  <c r="E521" i="5"/>
  <c r="G521" i="5"/>
  <c r="H521" i="5"/>
  <c r="A522" i="5"/>
  <c r="B522" i="5"/>
  <c r="C522" i="5"/>
  <c r="D522" i="5"/>
  <c r="E522" i="5"/>
  <c r="G522" i="5"/>
  <c r="H522" i="5"/>
  <c r="A523" i="5"/>
  <c r="B523" i="5"/>
  <c r="C523" i="5"/>
  <c r="D523" i="5"/>
  <c r="E523" i="5"/>
  <c r="G523" i="5"/>
  <c r="H523" i="5"/>
  <c r="A524" i="5"/>
  <c r="B524" i="5"/>
  <c r="C524" i="5"/>
  <c r="D524" i="5"/>
  <c r="E524" i="5"/>
  <c r="G524" i="5"/>
  <c r="H524" i="5"/>
  <c r="A525" i="5"/>
  <c r="B525" i="5"/>
  <c r="C525" i="5"/>
  <c r="D525" i="5"/>
  <c r="E525" i="5"/>
  <c r="G525" i="5"/>
  <c r="H525" i="5"/>
  <c r="A526" i="5"/>
  <c r="B526" i="5"/>
  <c r="C526" i="5"/>
  <c r="D526" i="5"/>
  <c r="E526" i="5"/>
  <c r="G526" i="5"/>
  <c r="H526" i="5"/>
  <c r="A527" i="5"/>
  <c r="B527" i="5"/>
  <c r="C527" i="5"/>
  <c r="D527" i="5"/>
  <c r="E527" i="5"/>
  <c r="G527" i="5"/>
  <c r="H527" i="5"/>
  <c r="A528" i="5"/>
  <c r="B528" i="5"/>
  <c r="C528" i="5"/>
  <c r="D528" i="5"/>
  <c r="E528" i="5"/>
  <c r="G528" i="5"/>
  <c r="H528" i="5"/>
  <c r="A529" i="5"/>
  <c r="B529" i="5"/>
  <c r="C529" i="5"/>
  <c r="D529" i="5"/>
  <c r="E529" i="5"/>
  <c r="G529" i="5"/>
  <c r="H529" i="5"/>
  <c r="A530" i="5"/>
  <c r="B530" i="5"/>
  <c r="C530" i="5"/>
  <c r="D530" i="5"/>
  <c r="E530" i="5"/>
  <c r="G530" i="5"/>
  <c r="H530" i="5"/>
  <c r="A531" i="5"/>
  <c r="B531" i="5"/>
  <c r="C531" i="5"/>
  <c r="D531" i="5"/>
  <c r="E531" i="5"/>
  <c r="G531" i="5"/>
  <c r="H531" i="5"/>
  <c r="A532" i="5"/>
  <c r="B532" i="5"/>
  <c r="C532" i="5"/>
  <c r="D532" i="5"/>
  <c r="E532" i="5"/>
  <c r="G532" i="5"/>
  <c r="H532" i="5"/>
  <c r="A533" i="5"/>
  <c r="B533" i="5"/>
  <c r="C533" i="5"/>
  <c r="D533" i="5"/>
  <c r="E533" i="5"/>
  <c r="G533" i="5"/>
  <c r="H533" i="5"/>
  <c r="A534" i="5"/>
  <c r="B534" i="5"/>
  <c r="C534" i="5"/>
  <c r="D534" i="5"/>
  <c r="E534" i="5"/>
  <c r="G534" i="5"/>
  <c r="H534" i="5"/>
  <c r="A535" i="5"/>
  <c r="B535" i="5"/>
  <c r="C535" i="5"/>
  <c r="D535" i="5"/>
  <c r="E535" i="5"/>
  <c r="G535" i="5"/>
  <c r="H535" i="5"/>
  <c r="A536" i="5"/>
  <c r="B536" i="5"/>
  <c r="C536" i="5"/>
  <c r="D536" i="5"/>
  <c r="E536" i="5"/>
  <c r="G536" i="5"/>
  <c r="H536" i="5"/>
  <c r="A537" i="5"/>
  <c r="B537" i="5"/>
  <c r="C537" i="5"/>
  <c r="D537" i="5"/>
  <c r="E537" i="5"/>
  <c r="G537" i="5"/>
  <c r="H537" i="5"/>
  <c r="A538" i="5"/>
  <c r="B538" i="5"/>
  <c r="C538" i="5"/>
  <c r="D538" i="5"/>
  <c r="E538" i="5"/>
  <c r="G538" i="5"/>
  <c r="H538" i="5"/>
  <c r="A539" i="5"/>
  <c r="B539" i="5"/>
  <c r="C539" i="5"/>
  <c r="D539" i="5"/>
  <c r="E539" i="5"/>
  <c r="G539" i="5"/>
  <c r="H539" i="5"/>
  <c r="A540" i="5"/>
  <c r="B540" i="5"/>
  <c r="C540" i="5"/>
  <c r="D540" i="5"/>
  <c r="E540" i="5"/>
  <c r="G540" i="5"/>
  <c r="H540" i="5"/>
  <c r="A541" i="5"/>
  <c r="B541" i="5"/>
  <c r="C541" i="5"/>
  <c r="D541" i="5"/>
  <c r="E541" i="5"/>
  <c r="G541" i="5"/>
  <c r="H541" i="5"/>
  <c r="A542" i="5"/>
  <c r="B542" i="5"/>
  <c r="C542" i="5"/>
  <c r="D542" i="5"/>
  <c r="E542" i="5"/>
  <c r="G542" i="5"/>
  <c r="H542" i="5"/>
  <c r="A543" i="5"/>
  <c r="B543" i="5"/>
  <c r="C543" i="5"/>
  <c r="D543" i="5"/>
  <c r="E543" i="5"/>
  <c r="G543" i="5"/>
  <c r="H543" i="5"/>
  <c r="A544" i="5"/>
  <c r="B544" i="5"/>
  <c r="C544" i="5"/>
  <c r="D544" i="5"/>
  <c r="E544" i="5"/>
  <c r="G544" i="5"/>
  <c r="H544" i="5"/>
  <c r="A545" i="5"/>
  <c r="B545" i="5"/>
  <c r="C545" i="5"/>
  <c r="D545" i="5"/>
  <c r="E545" i="5"/>
  <c r="G545" i="5"/>
  <c r="H545" i="5"/>
  <c r="A546" i="5"/>
  <c r="B546" i="5"/>
  <c r="C546" i="5"/>
  <c r="D546" i="5"/>
  <c r="E546" i="5"/>
  <c r="G546" i="5"/>
  <c r="H546" i="5"/>
  <c r="A547" i="5"/>
  <c r="B547" i="5"/>
  <c r="C547" i="5"/>
  <c r="D547" i="5"/>
  <c r="E547" i="5"/>
  <c r="G547" i="5"/>
  <c r="H547" i="5"/>
  <c r="A548" i="5"/>
  <c r="B548" i="5"/>
  <c r="C548" i="5"/>
  <c r="D548" i="5"/>
  <c r="E548" i="5"/>
  <c r="G548" i="5"/>
  <c r="H548" i="5"/>
  <c r="A549" i="5"/>
  <c r="B549" i="5"/>
  <c r="C549" i="5"/>
  <c r="D549" i="5"/>
  <c r="E549" i="5"/>
  <c r="G549" i="5"/>
  <c r="H549" i="5"/>
  <c r="A550" i="5"/>
  <c r="B550" i="5"/>
  <c r="C550" i="5"/>
  <c r="D550" i="5"/>
  <c r="E550" i="5"/>
  <c r="G550" i="5"/>
  <c r="H550" i="5"/>
  <c r="A551" i="5"/>
  <c r="B551" i="5"/>
  <c r="C551" i="5"/>
  <c r="D551" i="5"/>
  <c r="E551" i="5"/>
  <c r="G551" i="5"/>
  <c r="H551" i="5"/>
  <c r="A552" i="5"/>
  <c r="B552" i="5"/>
  <c r="C552" i="5"/>
  <c r="D552" i="5"/>
  <c r="E552" i="5"/>
  <c r="G552" i="5"/>
  <c r="H552" i="5"/>
  <c r="A553" i="5"/>
  <c r="B553" i="5"/>
  <c r="C553" i="5"/>
  <c r="D553" i="5"/>
  <c r="E553" i="5"/>
  <c r="G553" i="5"/>
  <c r="H553" i="5"/>
  <c r="A554" i="5"/>
  <c r="B554" i="5"/>
  <c r="C554" i="5"/>
  <c r="D554" i="5"/>
  <c r="E554" i="5"/>
  <c r="G554" i="5"/>
  <c r="H554" i="5"/>
  <c r="A555" i="5"/>
  <c r="B555" i="5"/>
  <c r="C555" i="5"/>
  <c r="D555" i="5"/>
  <c r="E555" i="5"/>
  <c r="G555" i="5"/>
  <c r="H555" i="5"/>
  <c r="A556" i="5"/>
  <c r="B556" i="5"/>
  <c r="C556" i="5"/>
  <c r="D556" i="5"/>
  <c r="E556" i="5"/>
  <c r="G556" i="5"/>
  <c r="H556" i="5"/>
  <c r="A557" i="5"/>
  <c r="B557" i="5"/>
  <c r="C557" i="5"/>
  <c r="D557" i="5"/>
  <c r="E557" i="5"/>
  <c r="G557" i="5"/>
  <c r="H557" i="5"/>
  <c r="A558" i="5"/>
  <c r="B558" i="5"/>
  <c r="C558" i="5"/>
  <c r="D558" i="5"/>
  <c r="E558" i="5"/>
  <c r="G558" i="5"/>
  <c r="H558" i="5"/>
  <c r="A559" i="5"/>
  <c r="B559" i="5"/>
  <c r="C559" i="5"/>
  <c r="D559" i="5"/>
  <c r="E559" i="5"/>
  <c r="G559" i="5"/>
  <c r="H559" i="5"/>
  <c r="A560" i="5"/>
  <c r="B560" i="5"/>
  <c r="C560" i="5"/>
  <c r="D560" i="5"/>
  <c r="E560" i="5"/>
  <c r="G560" i="5"/>
  <c r="H560" i="5"/>
  <c r="A561" i="5"/>
  <c r="B561" i="5"/>
  <c r="C561" i="5"/>
  <c r="D561" i="5"/>
  <c r="E561" i="5"/>
  <c r="G561" i="5"/>
  <c r="H561" i="5"/>
  <c r="A562" i="5"/>
  <c r="B562" i="5"/>
  <c r="C562" i="5"/>
  <c r="D562" i="5"/>
  <c r="E562" i="5"/>
  <c r="G562" i="5"/>
  <c r="H562" i="5"/>
  <c r="A563" i="5"/>
  <c r="B563" i="5"/>
  <c r="C563" i="5"/>
  <c r="D563" i="5"/>
  <c r="E563" i="5"/>
  <c r="G563" i="5"/>
  <c r="H563" i="5"/>
  <c r="A564" i="5"/>
  <c r="B564" i="5"/>
  <c r="C564" i="5"/>
  <c r="D564" i="5"/>
  <c r="E564" i="5"/>
  <c r="G564" i="5"/>
  <c r="H564" i="5"/>
  <c r="A565" i="5"/>
  <c r="B565" i="5"/>
  <c r="C565" i="5"/>
  <c r="D565" i="5"/>
  <c r="E565" i="5"/>
  <c r="G565" i="5"/>
  <c r="H565" i="5"/>
  <c r="A566" i="5"/>
  <c r="B566" i="5"/>
  <c r="C566" i="5"/>
  <c r="D566" i="5"/>
  <c r="E566" i="5"/>
  <c r="G566" i="5"/>
  <c r="H566" i="5"/>
  <c r="A567" i="5"/>
  <c r="B567" i="5"/>
  <c r="C567" i="5"/>
  <c r="D567" i="5"/>
  <c r="E567" i="5"/>
  <c r="G567" i="5"/>
  <c r="H567" i="5"/>
  <c r="A568" i="5"/>
  <c r="B568" i="5"/>
  <c r="C568" i="5"/>
  <c r="D568" i="5"/>
  <c r="E568" i="5"/>
  <c r="G568" i="5"/>
  <c r="H568" i="5"/>
  <c r="A569" i="5"/>
  <c r="B569" i="5"/>
  <c r="C569" i="5"/>
  <c r="D569" i="5"/>
  <c r="E569" i="5"/>
  <c r="G569" i="5"/>
  <c r="H569" i="5"/>
  <c r="A570" i="5"/>
  <c r="B570" i="5"/>
  <c r="C570" i="5"/>
  <c r="D570" i="5"/>
  <c r="E570" i="5"/>
  <c r="G570" i="5"/>
  <c r="H570" i="5"/>
  <c r="A571" i="5"/>
  <c r="B571" i="5"/>
  <c r="C571" i="5"/>
  <c r="D571" i="5"/>
  <c r="E571" i="5"/>
  <c r="G571" i="5"/>
  <c r="H571" i="5"/>
  <c r="A572" i="5"/>
  <c r="B572" i="5"/>
  <c r="C572" i="5"/>
  <c r="D572" i="5"/>
  <c r="E572" i="5"/>
  <c r="G572" i="5"/>
  <c r="H572" i="5"/>
  <c r="A573" i="5"/>
  <c r="B573" i="5"/>
  <c r="C573" i="5"/>
  <c r="D573" i="5"/>
  <c r="E573" i="5"/>
  <c r="G573" i="5"/>
  <c r="H573" i="5"/>
  <c r="A574" i="5"/>
  <c r="B574" i="5"/>
  <c r="C574" i="5"/>
  <c r="D574" i="5"/>
  <c r="E574" i="5"/>
  <c r="G574" i="5"/>
  <c r="H574" i="5"/>
  <c r="A575" i="5"/>
  <c r="B575" i="5"/>
  <c r="C575" i="5"/>
  <c r="D575" i="5"/>
  <c r="E575" i="5"/>
  <c r="G575" i="5"/>
  <c r="H575" i="5"/>
  <c r="A576" i="5"/>
  <c r="B576" i="5"/>
  <c r="C576" i="5"/>
  <c r="D576" i="5"/>
  <c r="E576" i="5"/>
  <c r="G576" i="5"/>
  <c r="H576" i="5"/>
  <c r="A577" i="5"/>
  <c r="B577" i="5"/>
  <c r="C577" i="5"/>
  <c r="D577" i="5"/>
  <c r="E577" i="5"/>
  <c r="G577" i="5"/>
  <c r="H577" i="5"/>
  <c r="A578" i="5"/>
  <c r="B578" i="5"/>
  <c r="C578" i="5"/>
  <c r="D578" i="5"/>
  <c r="E578" i="5"/>
  <c r="G578" i="5"/>
  <c r="H578" i="5"/>
  <c r="A579" i="5"/>
  <c r="B579" i="5"/>
  <c r="C579" i="5"/>
  <c r="D579" i="5"/>
  <c r="E579" i="5"/>
  <c r="G579" i="5"/>
  <c r="H579" i="5"/>
  <c r="A580" i="5"/>
  <c r="B580" i="5"/>
  <c r="C580" i="5"/>
  <c r="D580" i="5"/>
  <c r="E580" i="5"/>
  <c r="G580" i="5"/>
  <c r="H580" i="5"/>
  <c r="A581" i="5"/>
  <c r="B581" i="5"/>
  <c r="C581" i="5"/>
  <c r="D581" i="5"/>
  <c r="E581" i="5"/>
  <c r="G581" i="5"/>
  <c r="H581" i="5"/>
  <c r="A582" i="5"/>
  <c r="B582" i="5"/>
  <c r="C582" i="5"/>
  <c r="D582" i="5"/>
  <c r="E582" i="5"/>
  <c r="G582" i="5"/>
  <c r="H582" i="5"/>
  <c r="A583" i="5"/>
  <c r="B583" i="5"/>
  <c r="C583" i="5"/>
  <c r="D583" i="5"/>
  <c r="E583" i="5"/>
  <c r="G583" i="5"/>
  <c r="H583" i="5"/>
  <c r="A584" i="5"/>
  <c r="B584" i="5"/>
  <c r="C584" i="5"/>
  <c r="D584" i="5"/>
  <c r="E584" i="5"/>
  <c r="G584" i="5"/>
  <c r="H584" i="5"/>
  <c r="A585" i="5"/>
  <c r="B585" i="5"/>
  <c r="C585" i="5"/>
  <c r="D585" i="5"/>
  <c r="E585" i="5"/>
  <c r="G585" i="5"/>
  <c r="H585" i="5"/>
  <c r="A586" i="5"/>
  <c r="B586" i="5"/>
  <c r="C586" i="5"/>
  <c r="D586" i="5"/>
  <c r="E586" i="5"/>
  <c r="G586" i="5"/>
  <c r="H586" i="5"/>
  <c r="A587" i="5"/>
  <c r="B587" i="5"/>
  <c r="C587" i="5"/>
  <c r="D587" i="5"/>
  <c r="E587" i="5"/>
  <c r="G587" i="5"/>
  <c r="H587" i="5"/>
  <c r="A588" i="5"/>
  <c r="B588" i="5"/>
  <c r="C588" i="5"/>
  <c r="D588" i="5"/>
  <c r="E588" i="5"/>
  <c r="G588" i="5"/>
  <c r="H588" i="5"/>
  <c r="A589" i="5"/>
  <c r="B589" i="5"/>
  <c r="C589" i="5"/>
  <c r="D589" i="5"/>
  <c r="E589" i="5"/>
  <c r="G589" i="5"/>
  <c r="H589" i="5"/>
  <c r="A590" i="5"/>
  <c r="B590" i="5"/>
  <c r="C590" i="5"/>
  <c r="D590" i="5"/>
  <c r="E590" i="5"/>
  <c r="G590" i="5"/>
  <c r="H590" i="5"/>
  <c r="A591" i="5"/>
  <c r="B591" i="5"/>
  <c r="C591" i="5"/>
  <c r="D591" i="5"/>
  <c r="E591" i="5"/>
  <c r="G591" i="5"/>
  <c r="H591" i="5"/>
  <c r="A592" i="5"/>
  <c r="B592" i="5"/>
  <c r="C592" i="5"/>
  <c r="D592" i="5"/>
  <c r="E592" i="5"/>
  <c r="G592" i="5"/>
  <c r="H592" i="5"/>
  <c r="A593" i="5"/>
  <c r="B593" i="5"/>
  <c r="C593" i="5"/>
  <c r="D593" i="5"/>
  <c r="E593" i="5"/>
  <c r="G593" i="5"/>
  <c r="H593" i="5"/>
  <c r="A594" i="5"/>
  <c r="B594" i="5"/>
  <c r="C594" i="5"/>
  <c r="D594" i="5"/>
  <c r="E594" i="5"/>
  <c r="G594" i="5"/>
  <c r="H594" i="5"/>
  <c r="A595" i="5"/>
  <c r="B595" i="5"/>
  <c r="C595" i="5"/>
  <c r="D595" i="5"/>
  <c r="E595" i="5"/>
  <c r="G595" i="5"/>
  <c r="H595" i="5"/>
  <c r="A596" i="5"/>
  <c r="B596" i="5"/>
  <c r="C596" i="5"/>
  <c r="D596" i="5"/>
  <c r="E596" i="5"/>
  <c r="G596" i="5"/>
  <c r="H596" i="5"/>
  <c r="A597" i="5"/>
  <c r="B597" i="5"/>
  <c r="C597" i="5"/>
  <c r="D597" i="5"/>
  <c r="E597" i="5"/>
  <c r="G597" i="5"/>
  <c r="H597" i="5"/>
  <c r="A598" i="5"/>
  <c r="B598" i="5"/>
  <c r="C598" i="5"/>
  <c r="D598" i="5"/>
  <c r="E598" i="5"/>
  <c r="G598" i="5"/>
  <c r="H598" i="5"/>
  <c r="A599" i="5"/>
  <c r="B599" i="5"/>
  <c r="C599" i="5"/>
  <c r="D599" i="5"/>
  <c r="E599" i="5"/>
  <c r="G599" i="5"/>
  <c r="H599" i="5"/>
  <c r="A600" i="5"/>
  <c r="B600" i="5"/>
  <c r="C600" i="5"/>
  <c r="D600" i="5"/>
  <c r="E600" i="5"/>
  <c r="G600" i="5"/>
  <c r="H600" i="5"/>
  <c r="A601" i="5"/>
  <c r="B601" i="5"/>
  <c r="C601" i="5"/>
  <c r="D601" i="5"/>
  <c r="E601" i="5"/>
  <c r="G601" i="5"/>
  <c r="H601" i="5"/>
  <c r="A602" i="5"/>
  <c r="B602" i="5"/>
  <c r="C602" i="5"/>
  <c r="D602" i="5"/>
  <c r="E602" i="5"/>
  <c r="G602" i="5"/>
  <c r="H602" i="5"/>
  <c r="A603" i="5"/>
  <c r="B603" i="5"/>
  <c r="C603" i="5"/>
  <c r="D603" i="5"/>
  <c r="E603" i="5"/>
  <c r="G603" i="5"/>
  <c r="H603" i="5"/>
  <c r="A604" i="5"/>
  <c r="B604" i="5"/>
  <c r="C604" i="5"/>
  <c r="D604" i="5"/>
  <c r="E604" i="5"/>
  <c r="G604" i="5"/>
  <c r="H604" i="5"/>
  <c r="A605" i="5"/>
  <c r="B605" i="5"/>
  <c r="C605" i="5"/>
  <c r="D605" i="5"/>
  <c r="E605" i="5"/>
  <c r="G605" i="5"/>
  <c r="H605" i="5"/>
  <c r="A606" i="5"/>
  <c r="B606" i="5"/>
  <c r="C606" i="5"/>
  <c r="D606" i="5"/>
  <c r="E606" i="5"/>
  <c r="G606" i="5"/>
  <c r="H606" i="5"/>
  <c r="A607" i="5"/>
  <c r="B607" i="5"/>
  <c r="C607" i="5"/>
  <c r="D607" i="5"/>
  <c r="E607" i="5"/>
  <c r="G607" i="5"/>
  <c r="H607" i="5"/>
  <c r="A608" i="5"/>
  <c r="B608" i="5"/>
  <c r="C608" i="5"/>
  <c r="D608" i="5"/>
  <c r="E608" i="5"/>
  <c r="G608" i="5"/>
  <c r="H608" i="5"/>
  <c r="A609" i="5"/>
  <c r="B609" i="5"/>
  <c r="C609" i="5"/>
  <c r="D609" i="5"/>
  <c r="E609" i="5"/>
  <c r="G609" i="5"/>
  <c r="H609" i="5"/>
  <c r="A610" i="5"/>
  <c r="B610" i="5"/>
  <c r="C610" i="5"/>
  <c r="D610" i="5"/>
  <c r="E610" i="5"/>
  <c r="G610" i="5"/>
  <c r="H610" i="5"/>
  <c r="A611" i="5"/>
  <c r="B611" i="5"/>
  <c r="C611" i="5"/>
  <c r="D611" i="5"/>
  <c r="E611" i="5"/>
  <c r="G611" i="5"/>
  <c r="H611" i="5"/>
  <c r="A612" i="5"/>
  <c r="B612" i="5"/>
  <c r="C612" i="5"/>
  <c r="D612" i="5"/>
  <c r="E612" i="5"/>
  <c r="G612" i="5"/>
  <c r="H612" i="5"/>
  <c r="A613" i="5"/>
  <c r="B613" i="5"/>
  <c r="C613" i="5"/>
  <c r="D613" i="5"/>
  <c r="E613" i="5"/>
  <c r="G613" i="5"/>
  <c r="H613" i="5"/>
  <c r="A614" i="5"/>
  <c r="B614" i="5"/>
  <c r="C614" i="5"/>
  <c r="D614" i="5"/>
  <c r="E614" i="5"/>
  <c r="G614" i="5"/>
  <c r="H614" i="5"/>
  <c r="A615" i="5"/>
  <c r="B615" i="5"/>
  <c r="C615" i="5"/>
  <c r="D615" i="5"/>
  <c r="E615" i="5"/>
  <c r="G615" i="5"/>
  <c r="H615" i="5"/>
  <c r="A616" i="5"/>
  <c r="B616" i="5"/>
  <c r="C616" i="5"/>
  <c r="D616" i="5"/>
  <c r="E616" i="5"/>
  <c r="G616" i="5"/>
  <c r="H616" i="5"/>
  <c r="A617" i="5"/>
  <c r="B617" i="5"/>
  <c r="C617" i="5"/>
  <c r="D617" i="5"/>
  <c r="E617" i="5"/>
  <c r="G617" i="5"/>
  <c r="H617" i="5"/>
  <c r="A618" i="5"/>
  <c r="B618" i="5"/>
  <c r="C618" i="5"/>
  <c r="D618" i="5"/>
  <c r="E618" i="5"/>
  <c r="G618" i="5"/>
  <c r="H618" i="5"/>
  <c r="A619" i="5"/>
  <c r="B619" i="5"/>
  <c r="C619" i="5"/>
  <c r="D619" i="5"/>
  <c r="E619" i="5"/>
  <c r="G619" i="5"/>
  <c r="H619" i="5"/>
  <c r="A620" i="5"/>
  <c r="B620" i="5"/>
  <c r="C620" i="5"/>
  <c r="D620" i="5"/>
  <c r="E620" i="5"/>
  <c r="G620" i="5"/>
  <c r="H620" i="5"/>
  <c r="A621" i="5"/>
  <c r="B621" i="5"/>
  <c r="C621" i="5"/>
  <c r="D621" i="5"/>
  <c r="E621" i="5"/>
  <c r="G621" i="5"/>
  <c r="H621" i="5"/>
  <c r="A622" i="5"/>
  <c r="B622" i="5"/>
  <c r="C622" i="5"/>
  <c r="D622" i="5"/>
  <c r="E622" i="5"/>
  <c r="G622" i="5"/>
  <c r="H622" i="5"/>
  <c r="A623" i="5"/>
  <c r="B623" i="5"/>
  <c r="C623" i="5"/>
  <c r="D623" i="5"/>
  <c r="E623" i="5"/>
  <c r="G623" i="5"/>
  <c r="H623" i="5"/>
  <c r="A624" i="5"/>
  <c r="B624" i="5"/>
  <c r="C624" i="5"/>
  <c r="D624" i="5"/>
  <c r="E624" i="5"/>
  <c r="G624" i="5"/>
  <c r="H624" i="5"/>
  <c r="A625" i="5"/>
  <c r="B625" i="5"/>
  <c r="C625" i="5"/>
  <c r="D625" i="5"/>
  <c r="E625" i="5"/>
  <c r="G625" i="5"/>
  <c r="H625" i="5"/>
  <c r="A626" i="5"/>
  <c r="B626" i="5"/>
  <c r="C626" i="5"/>
  <c r="D626" i="5"/>
  <c r="E626" i="5"/>
  <c r="G626" i="5"/>
  <c r="H626" i="5"/>
  <c r="A627" i="5"/>
  <c r="B627" i="5"/>
  <c r="C627" i="5"/>
  <c r="D627" i="5"/>
  <c r="E627" i="5"/>
  <c r="G627" i="5"/>
  <c r="H627" i="5"/>
  <c r="A628" i="5"/>
  <c r="B628" i="5"/>
  <c r="C628" i="5"/>
  <c r="D628" i="5"/>
  <c r="E628" i="5"/>
  <c r="G628" i="5"/>
  <c r="H628" i="5"/>
  <c r="A629" i="5"/>
  <c r="B629" i="5"/>
  <c r="C629" i="5"/>
  <c r="D629" i="5"/>
  <c r="E629" i="5"/>
  <c r="G629" i="5"/>
  <c r="H629" i="5"/>
  <c r="A630" i="5"/>
  <c r="B630" i="5"/>
  <c r="C630" i="5"/>
  <c r="D630" i="5"/>
  <c r="E630" i="5"/>
  <c r="G630" i="5"/>
  <c r="H630" i="5"/>
  <c r="A631" i="5"/>
  <c r="B631" i="5"/>
  <c r="C631" i="5"/>
  <c r="D631" i="5"/>
  <c r="E631" i="5"/>
  <c r="G631" i="5"/>
  <c r="H631" i="5"/>
  <c r="A632" i="5"/>
  <c r="B632" i="5"/>
  <c r="C632" i="5"/>
  <c r="D632" i="5"/>
  <c r="E632" i="5"/>
  <c r="G632" i="5"/>
  <c r="H632" i="5"/>
  <c r="A633" i="5"/>
  <c r="B633" i="5"/>
  <c r="C633" i="5"/>
  <c r="D633" i="5"/>
  <c r="E633" i="5"/>
  <c r="G633" i="5"/>
  <c r="H633" i="5"/>
  <c r="A634" i="5"/>
  <c r="B634" i="5"/>
  <c r="C634" i="5"/>
  <c r="D634" i="5"/>
  <c r="E634" i="5"/>
  <c r="G634" i="5"/>
  <c r="H634" i="5"/>
  <c r="A635" i="5"/>
  <c r="B635" i="5"/>
  <c r="C635" i="5"/>
  <c r="D635" i="5"/>
  <c r="E635" i="5"/>
  <c r="G635" i="5"/>
  <c r="H635" i="5"/>
  <c r="A636" i="5"/>
  <c r="B636" i="5"/>
  <c r="C636" i="5"/>
  <c r="D636" i="5"/>
  <c r="E636" i="5"/>
  <c r="G636" i="5"/>
  <c r="H636" i="5"/>
  <c r="A637" i="5"/>
  <c r="B637" i="5"/>
  <c r="C637" i="5"/>
  <c r="D637" i="5"/>
  <c r="E637" i="5"/>
  <c r="G637" i="5"/>
  <c r="H637" i="5"/>
  <c r="A638" i="5"/>
  <c r="B638" i="5"/>
  <c r="C638" i="5"/>
  <c r="D638" i="5"/>
  <c r="E638" i="5"/>
  <c r="G638" i="5"/>
  <c r="H638" i="5"/>
  <c r="A639" i="5"/>
  <c r="B639" i="5"/>
  <c r="C639" i="5"/>
  <c r="D639" i="5"/>
  <c r="E639" i="5"/>
  <c r="G639" i="5"/>
  <c r="H639" i="5"/>
  <c r="A640" i="5"/>
  <c r="B640" i="5"/>
  <c r="C640" i="5"/>
  <c r="D640" i="5"/>
  <c r="E640" i="5"/>
  <c r="G640" i="5"/>
  <c r="H640" i="5"/>
  <c r="A641" i="5"/>
  <c r="B641" i="5"/>
  <c r="C641" i="5"/>
  <c r="D641" i="5"/>
  <c r="E641" i="5"/>
  <c r="G641" i="5"/>
  <c r="H641" i="5"/>
  <c r="A642" i="5"/>
  <c r="B642" i="5"/>
  <c r="C642" i="5"/>
  <c r="D642" i="5"/>
  <c r="E642" i="5"/>
  <c r="G642" i="5"/>
  <c r="H642" i="5"/>
  <c r="A643" i="5"/>
  <c r="B643" i="5"/>
  <c r="C643" i="5"/>
  <c r="D643" i="5"/>
  <c r="E643" i="5"/>
  <c r="G643" i="5"/>
  <c r="H643" i="5"/>
  <c r="A644" i="5"/>
  <c r="B644" i="5"/>
  <c r="C644" i="5"/>
  <c r="D644" i="5"/>
  <c r="E644" i="5"/>
  <c r="G644" i="5"/>
  <c r="H644" i="5"/>
  <c r="A645" i="5"/>
  <c r="B645" i="5"/>
  <c r="C645" i="5"/>
  <c r="D645" i="5"/>
  <c r="E645" i="5"/>
  <c r="G645" i="5"/>
  <c r="H645" i="5"/>
  <c r="A646" i="5"/>
  <c r="B646" i="5"/>
  <c r="C646" i="5"/>
  <c r="D646" i="5"/>
  <c r="E646" i="5"/>
  <c r="G646" i="5"/>
  <c r="H646" i="5"/>
  <c r="A647" i="5"/>
  <c r="B647" i="5"/>
  <c r="C647" i="5"/>
  <c r="D647" i="5"/>
  <c r="E647" i="5"/>
  <c r="G647" i="5"/>
  <c r="H647" i="5"/>
  <c r="A648" i="5"/>
  <c r="B648" i="5"/>
  <c r="C648" i="5"/>
  <c r="D648" i="5"/>
  <c r="E648" i="5"/>
  <c r="G648" i="5"/>
  <c r="H648" i="5"/>
  <c r="A649" i="5"/>
  <c r="B649" i="5"/>
  <c r="C649" i="5"/>
  <c r="D649" i="5"/>
  <c r="E649" i="5"/>
  <c r="G649" i="5"/>
  <c r="H649" i="5"/>
  <c r="A650" i="5"/>
  <c r="B650" i="5"/>
  <c r="C650" i="5"/>
  <c r="D650" i="5"/>
  <c r="E650" i="5"/>
  <c r="G650" i="5"/>
  <c r="H650" i="5"/>
  <c r="A651" i="5"/>
  <c r="B651" i="5"/>
  <c r="C651" i="5"/>
  <c r="D651" i="5"/>
  <c r="E651" i="5"/>
  <c r="G651" i="5"/>
  <c r="H651" i="5"/>
  <c r="A652" i="5"/>
  <c r="B652" i="5"/>
  <c r="C652" i="5"/>
  <c r="D652" i="5"/>
  <c r="E652" i="5"/>
  <c r="G652" i="5"/>
  <c r="H652" i="5"/>
  <c r="A653" i="5"/>
  <c r="B653" i="5"/>
  <c r="C653" i="5"/>
  <c r="D653" i="5"/>
  <c r="E653" i="5"/>
  <c r="G653" i="5"/>
  <c r="H653" i="5"/>
  <c r="A654" i="5"/>
  <c r="B654" i="5"/>
  <c r="C654" i="5"/>
  <c r="D654" i="5"/>
  <c r="E654" i="5"/>
  <c r="G654" i="5"/>
  <c r="H654" i="5"/>
  <c r="A655" i="5"/>
  <c r="B655" i="5"/>
  <c r="C655" i="5"/>
  <c r="D655" i="5"/>
  <c r="E655" i="5"/>
  <c r="G655" i="5"/>
  <c r="H655" i="5"/>
  <c r="A656" i="5"/>
  <c r="B656" i="5"/>
  <c r="C656" i="5"/>
  <c r="D656" i="5"/>
  <c r="E656" i="5"/>
  <c r="G656" i="5"/>
  <c r="H656" i="5"/>
  <c r="A657" i="5"/>
  <c r="B657" i="5"/>
  <c r="C657" i="5"/>
  <c r="D657" i="5"/>
  <c r="E657" i="5"/>
  <c r="G657" i="5"/>
  <c r="H657" i="5"/>
  <c r="A658" i="5"/>
  <c r="B658" i="5"/>
  <c r="C658" i="5"/>
  <c r="D658" i="5"/>
  <c r="E658" i="5"/>
  <c r="G658" i="5"/>
  <c r="H658" i="5"/>
  <c r="A659" i="5"/>
  <c r="B659" i="5"/>
  <c r="C659" i="5"/>
  <c r="D659" i="5"/>
  <c r="E659" i="5"/>
  <c r="G659" i="5"/>
  <c r="H659" i="5"/>
  <c r="A660" i="5"/>
  <c r="B660" i="5"/>
  <c r="C660" i="5"/>
  <c r="D660" i="5"/>
  <c r="E660" i="5"/>
  <c r="G660" i="5"/>
  <c r="H660" i="5"/>
  <c r="A661" i="5"/>
  <c r="B661" i="5"/>
  <c r="C661" i="5"/>
  <c r="D661" i="5"/>
  <c r="E661" i="5"/>
  <c r="G661" i="5"/>
  <c r="H661" i="5"/>
  <c r="A662" i="5"/>
  <c r="B662" i="5"/>
  <c r="C662" i="5"/>
  <c r="D662" i="5"/>
  <c r="E662" i="5"/>
  <c r="G662" i="5"/>
  <c r="H662" i="5"/>
  <c r="A663" i="5"/>
  <c r="B663" i="5"/>
  <c r="C663" i="5"/>
  <c r="D663" i="5"/>
  <c r="E663" i="5"/>
  <c r="G663" i="5"/>
  <c r="H663" i="5"/>
  <c r="A664" i="5"/>
  <c r="B664" i="5"/>
  <c r="C664" i="5"/>
  <c r="D664" i="5"/>
  <c r="E664" i="5"/>
  <c r="G664" i="5"/>
  <c r="H664" i="5"/>
  <c r="A665" i="5"/>
  <c r="B665" i="5"/>
  <c r="C665" i="5"/>
  <c r="D665" i="5"/>
  <c r="E665" i="5"/>
  <c r="G665" i="5"/>
  <c r="H665" i="5"/>
  <c r="A666" i="5"/>
  <c r="B666" i="5"/>
  <c r="C666" i="5"/>
  <c r="D666" i="5"/>
  <c r="E666" i="5"/>
  <c r="G666" i="5"/>
  <c r="H666" i="5"/>
  <c r="A667" i="5"/>
  <c r="B667" i="5"/>
  <c r="C667" i="5"/>
  <c r="D667" i="5"/>
  <c r="E667" i="5"/>
  <c r="G667" i="5"/>
  <c r="H667" i="5"/>
  <c r="A668" i="5"/>
  <c r="B668" i="5"/>
  <c r="C668" i="5"/>
  <c r="D668" i="5"/>
  <c r="E668" i="5"/>
  <c r="G668" i="5"/>
  <c r="H668" i="5"/>
  <c r="A669" i="5"/>
  <c r="B669" i="5"/>
  <c r="C669" i="5"/>
  <c r="D669" i="5"/>
  <c r="E669" i="5"/>
  <c r="G669" i="5"/>
  <c r="H669" i="5"/>
  <c r="A670" i="5"/>
  <c r="B670" i="5"/>
  <c r="C670" i="5"/>
  <c r="D670" i="5"/>
  <c r="E670" i="5"/>
  <c r="G670" i="5"/>
  <c r="H670" i="5"/>
  <c r="A671" i="5"/>
  <c r="B671" i="5"/>
  <c r="C671" i="5"/>
  <c r="D671" i="5"/>
  <c r="E671" i="5"/>
  <c r="G671" i="5"/>
  <c r="H671" i="5"/>
  <c r="A672" i="5"/>
  <c r="B672" i="5"/>
  <c r="C672" i="5"/>
  <c r="D672" i="5"/>
  <c r="E672" i="5"/>
  <c r="G672" i="5"/>
  <c r="H672" i="5"/>
  <c r="A673" i="5"/>
  <c r="B673" i="5"/>
  <c r="C673" i="5"/>
  <c r="D673" i="5"/>
  <c r="E673" i="5"/>
  <c r="G673" i="5"/>
  <c r="H673" i="5"/>
  <c r="A674" i="5"/>
  <c r="B674" i="5"/>
  <c r="C674" i="5"/>
  <c r="D674" i="5"/>
  <c r="E674" i="5"/>
  <c r="G674" i="5"/>
  <c r="H674" i="5"/>
  <c r="A675" i="5"/>
  <c r="B675" i="5"/>
  <c r="C675" i="5"/>
  <c r="D675" i="5"/>
  <c r="E675" i="5"/>
  <c r="G675" i="5"/>
  <c r="H675" i="5"/>
  <c r="A676" i="5"/>
  <c r="B676" i="5"/>
  <c r="C676" i="5"/>
  <c r="D676" i="5"/>
  <c r="E676" i="5"/>
  <c r="G676" i="5"/>
  <c r="H676" i="5"/>
  <c r="A677" i="5"/>
  <c r="B677" i="5"/>
  <c r="C677" i="5"/>
  <c r="D677" i="5"/>
  <c r="E677" i="5"/>
  <c r="G677" i="5"/>
  <c r="H677" i="5"/>
  <c r="A678" i="5"/>
  <c r="B678" i="5"/>
  <c r="C678" i="5"/>
  <c r="D678" i="5"/>
  <c r="E678" i="5"/>
  <c r="G678" i="5"/>
  <c r="H678" i="5"/>
  <c r="A679" i="5"/>
  <c r="B679" i="5"/>
  <c r="C679" i="5"/>
  <c r="D679" i="5"/>
  <c r="E679" i="5"/>
  <c r="G679" i="5"/>
  <c r="H679" i="5"/>
  <c r="A680" i="5"/>
  <c r="B680" i="5"/>
  <c r="C680" i="5"/>
  <c r="D680" i="5"/>
  <c r="E680" i="5"/>
  <c r="G680" i="5"/>
  <c r="H680" i="5"/>
  <c r="A681" i="5"/>
  <c r="B681" i="5"/>
  <c r="C681" i="5"/>
  <c r="D681" i="5"/>
  <c r="E681" i="5"/>
  <c r="G681" i="5"/>
  <c r="H681" i="5"/>
  <c r="A682" i="5"/>
  <c r="B682" i="5"/>
  <c r="C682" i="5"/>
  <c r="D682" i="5"/>
  <c r="E682" i="5"/>
  <c r="G682" i="5"/>
  <c r="H682" i="5"/>
  <c r="A683" i="5"/>
  <c r="B683" i="5"/>
  <c r="C683" i="5"/>
  <c r="D683" i="5"/>
  <c r="E683" i="5"/>
  <c r="G683" i="5"/>
  <c r="H683" i="5"/>
  <c r="A684" i="5"/>
  <c r="B684" i="5"/>
  <c r="C684" i="5"/>
  <c r="D684" i="5"/>
  <c r="E684" i="5"/>
  <c r="G684" i="5"/>
  <c r="H684" i="5"/>
  <c r="A685" i="5"/>
  <c r="B685" i="5"/>
  <c r="C685" i="5"/>
  <c r="D685" i="5"/>
  <c r="E685" i="5"/>
  <c r="G685" i="5"/>
  <c r="H685" i="5"/>
  <c r="A686" i="5"/>
  <c r="B686" i="5"/>
  <c r="C686" i="5"/>
  <c r="D686" i="5"/>
  <c r="E686" i="5"/>
  <c r="G686" i="5"/>
  <c r="H686" i="5"/>
  <c r="A687" i="5"/>
  <c r="B687" i="5"/>
  <c r="C687" i="5"/>
  <c r="D687" i="5"/>
  <c r="E687" i="5"/>
  <c r="G687" i="5"/>
  <c r="H687" i="5"/>
  <c r="A688" i="5"/>
  <c r="B688" i="5"/>
  <c r="C688" i="5"/>
  <c r="D688" i="5"/>
  <c r="E688" i="5"/>
  <c r="G688" i="5"/>
  <c r="H688" i="5"/>
  <c r="A689" i="5"/>
  <c r="B689" i="5"/>
  <c r="C689" i="5"/>
  <c r="D689" i="5"/>
  <c r="E689" i="5"/>
  <c r="G689" i="5"/>
  <c r="H689" i="5"/>
  <c r="A690" i="5"/>
  <c r="B690" i="5"/>
  <c r="C690" i="5"/>
  <c r="D690" i="5"/>
  <c r="E690" i="5"/>
  <c r="G690" i="5"/>
  <c r="H690" i="5"/>
  <c r="A691" i="5"/>
  <c r="B691" i="5"/>
  <c r="C691" i="5"/>
  <c r="D691" i="5"/>
  <c r="E691" i="5"/>
  <c r="G691" i="5"/>
  <c r="H691" i="5"/>
  <c r="A692" i="5"/>
  <c r="B692" i="5"/>
  <c r="C692" i="5"/>
  <c r="D692" i="5"/>
  <c r="E692" i="5"/>
  <c r="G692" i="5"/>
  <c r="H692" i="5"/>
  <c r="A693" i="5"/>
  <c r="B693" i="5"/>
  <c r="C693" i="5"/>
  <c r="D693" i="5"/>
  <c r="E693" i="5"/>
  <c r="G693" i="5"/>
  <c r="H693" i="5"/>
  <c r="A694" i="5"/>
  <c r="B694" i="5"/>
  <c r="C694" i="5"/>
  <c r="D694" i="5"/>
  <c r="E694" i="5"/>
  <c r="G694" i="5"/>
  <c r="H694" i="5"/>
  <c r="A695" i="5"/>
  <c r="B695" i="5"/>
  <c r="C695" i="5"/>
  <c r="D695" i="5"/>
  <c r="E695" i="5"/>
  <c r="G695" i="5"/>
  <c r="H695" i="5"/>
  <c r="A696" i="5"/>
  <c r="B696" i="5"/>
  <c r="C696" i="5"/>
  <c r="D696" i="5"/>
  <c r="E696" i="5"/>
  <c r="G696" i="5"/>
  <c r="H696" i="5"/>
  <c r="A697" i="5"/>
  <c r="B697" i="5"/>
  <c r="C697" i="5"/>
  <c r="D697" i="5"/>
  <c r="E697" i="5"/>
  <c r="G697" i="5"/>
  <c r="H697" i="5"/>
  <c r="A698" i="5"/>
  <c r="B698" i="5"/>
  <c r="C698" i="5"/>
  <c r="D698" i="5"/>
  <c r="E698" i="5"/>
  <c r="G698" i="5"/>
  <c r="H698" i="5"/>
  <c r="A699" i="5"/>
  <c r="B699" i="5"/>
  <c r="C699" i="5"/>
  <c r="D699" i="5"/>
  <c r="E699" i="5"/>
  <c r="G699" i="5"/>
  <c r="H699" i="5"/>
  <c r="A700" i="5"/>
  <c r="B700" i="5"/>
  <c r="C700" i="5"/>
  <c r="D700" i="5"/>
  <c r="E700" i="5"/>
  <c r="G700" i="5"/>
  <c r="H700" i="5"/>
  <c r="A701" i="5"/>
  <c r="B701" i="5"/>
  <c r="C701" i="5"/>
  <c r="D701" i="5"/>
  <c r="E701" i="5"/>
  <c r="G701" i="5"/>
  <c r="H701" i="5"/>
  <c r="A702" i="5"/>
  <c r="B702" i="5"/>
  <c r="C702" i="5"/>
  <c r="D702" i="5"/>
  <c r="E702" i="5"/>
  <c r="G702" i="5"/>
  <c r="H702" i="5"/>
  <c r="A703" i="5"/>
  <c r="B703" i="5"/>
  <c r="C703" i="5"/>
  <c r="D703" i="5"/>
  <c r="E703" i="5"/>
  <c r="G703" i="5"/>
  <c r="H703" i="5"/>
  <c r="A704" i="5"/>
  <c r="B704" i="5"/>
  <c r="C704" i="5"/>
  <c r="D704" i="5"/>
  <c r="E704" i="5"/>
  <c r="G704" i="5"/>
  <c r="H704" i="5"/>
  <c r="A705" i="5"/>
  <c r="B705" i="5"/>
  <c r="C705" i="5"/>
  <c r="D705" i="5"/>
  <c r="E705" i="5"/>
  <c r="G705" i="5"/>
  <c r="H705" i="5"/>
  <c r="A706" i="5"/>
  <c r="B706" i="5"/>
  <c r="C706" i="5"/>
  <c r="D706" i="5"/>
  <c r="E706" i="5"/>
  <c r="G706" i="5"/>
  <c r="H706" i="5"/>
  <c r="A707" i="5"/>
  <c r="B707" i="5"/>
  <c r="C707" i="5"/>
  <c r="D707" i="5"/>
  <c r="E707" i="5"/>
  <c r="G707" i="5"/>
  <c r="H707" i="5"/>
  <c r="A708" i="5"/>
  <c r="B708" i="5"/>
  <c r="C708" i="5"/>
  <c r="D708" i="5"/>
  <c r="E708" i="5"/>
  <c r="G708" i="5"/>
  <c r="H708" i="5"/>
  <c r="A709" i="5"/>
  <c r="B709" i="5"/>
  <c r="C709" i="5"/>
  <c r="D709" i="5"/>
  <c r="E709" i="5"/>
  <c r="G709" i="5"/>
  <c r="H709" i="5"/>
  <c r="A710" i="5"/>
  <c r="B710" i="5"/>
  <c r="C710" i="5"/>
  <c r="D710" i="5"/>
  <c r="E710" i="5"/>
  <c r="G710" i="5"/>
  <c r="H710" i="5"/>
  <c r="A711" i="5"/>
  <c r="B711" i="5"/>
  <c r="C711" i="5"/>
  <c r="D711" i="5"/>
  <c r="E711" i="5"/>
  <c r="G711" i="5"/>
  <c r="H711" i="5"/>
  <c r="A712" i="5"/>
  <c r="B712" i="5"/>
  <c r="C712" i="5"/>
  <c r="D712" i="5"/>
  <c r="E712" i="5"/>
  <c r="G712" i="5"/>
  <c r="H712" i="5"/>
  <c r="A713" i="5"/>
  <c r="B713" i="5"/>
  <c r="C713" i="5"/>
  <c r="D713" i="5"/>
  <c r="E713" i="5"/>
  <c r="G713" i="5"/>
  <c r="H713" i="5"/>
  <c r="A714" i="5"/>
  <c r="B714" i="5"/>
  <c r="C714" i="5"/>
  <c r="D714" i="5"/>
  <c r="E714" i="5"/>
  <c r="G714" i="5"/>
  <c r="H714" i="5"/>
  <c r="A715" i="5"/>
  <c r="B715" i="5"/>
  <c r="C715" i="5"/>
  <c r="D715" i="5"/>
  <c r="E715" i="5"/>
  <c r="G715" i="5"/>
  <c r="H715" i="5"/>
  <c r="A716" i="5"/>
  <c r="B716" i="5"/>
  <c r="C716" i="5"/>
  <c r="D716" i="5"/>
  <c r="E716" i="5"/>
  <c r="G716" i="5"/>
  <c r="H716" i="5"/>
  <c r="A717" i="5"/>
  <c r="B717" i="5"/>
  <c r="C717" i="5"/>
  <c r="D717" i="5"/>
  <c r="E717" i="5"/>
  <c r="G717" i="5"/>
  <c r="H717" i="5"/>
  <c r="A718" i="5"/>
  <c r="B718" i="5"/>
  <c r="C718" i="5"/>
  <c r="D718" i="5"/>
  <c r="E718" i="5"/>
  <c r="G718" i="5"/>
  <c r="H718" i="5"/>
  <c r="A719" i="5"/>
  <c r="B719" i="5"/>
  <c r="C719" i="5"/>
  <c r="D719" i="5"/>
  <c r="E719" i="5"/>
  <c r="G719" i="5"/>
  <c r="H719" i="5"/>
  <c r="A720" i="5"/>
  <c r="B720" i="5"/>
  <c r="C720" i="5"/>
  <c r="D720" i="5"/>
  <c r="E720" i="5"/>
  <c r="G720" i="5"/>
  <c r="H720" i="5"/>
  <c r="A721" i="5"/>
  <c r="B721" i="5"/>
  <c r="C721" i="5"/>
  <c r="D721" i="5"/>
  <c r="E721" i="5"/>
  <c r="G721" i="5"/>
  <c r="H721" i="5"/>
  <c r="A722" i="5"/>
  <c r="B722" i="5"/>
  <c r="C722" i="5"/>
  <c r="D722" i="5"/>
  <c r="E722" i="5"/>
  <c r="G722" i="5"/>
  <c r="H722" i="5"/>
  <c r="A723" i="5"/>
  <c r="B723" i="5"/>
  <c r="C723" i="5"/>
  <c r="D723" i="5"/>
  <c r="E723" i="5"/>
  <c r="G723" i="5"/>
  <c r="H723" i="5"/>
  <c r="A724" i="5"/>
  <c r="B724" i="5"/>
  <c r="C724" i="5"/>
  <c r="D724" i="5"/>
  <c r="E724" i="5"/>
  <c r="G724" i="5"/>
  <c r="H724" i="5"/>
  <c r="A725" i="5"/>
  <c r="B725" i="5"/>
  <c r="C725" i="5"/>
  <c r="D725" i="5"/>
  <c r="E725" i="5"/>
  <c r="G725" i="5"/>
  <c r="H725" i="5"/>
  <c r="A726" i="5"/>
  <c r="B726" i="5"/>
  <c r="C726" i="5"/>
  <c r="D726" i="5"/>
  <c r="E726" i="5"/>
  <c r="G726" i="5"/>
  <c r="H726" i="5"/>
  <c r="A727" i="5"/>
  <c r="B727" i="5"/>
  <c r="C727" i="5"/>
  <c r="D727" i="5"/>
  <c r="E727" i="5"/>
  <c r="G727" i="5"/>
  <c r="H727" i="5"/>
  <c r="A728" i="5"/>
  <c r="B728" i="5"/>
  <c r="C728" i="5"/>
  <c r="D728" i="5"/>
  <c r="E728" i="5"/>
  <c r="G728" i="5"/>
  <c r="H728" i="5"/>
  <c r="A729" i="5"/>
  <c r="B729" i="5"/>
  <c r="C729" i="5"/>
  <c r="D729" i="5"/>
  <c r="E729" i="5"/>
  <c r="G729" i="5"/>
  <c r="H729" i="5"/>
  <c r="A730" i="5"/>
  <c r="B730" i="5"/>
  <c r="C730" i="5"/>
  <c r="D730" i="5"/>
  <c r="E730" i="5"/>
  <c r="G730" i="5"/>
  <c r="H730" i="5"/>
  <c r="A731" i="5"/>
  <c r="B731" i="5"/>
  <c r="C731" i="5"/>
  <c r="D731" i="5"/>
  <c r="E731" i="5"/>
  <c r="G731" i="5"/>
  <c r="H731" i="5"/>
  <c r="A732" i="5"/>
  <c r="B732" i="5"/>
  <c r="C732" i="5"/>
  <c r="D732" i="5"/>
  <c r="E732" i="5"/>
  <c r="G732" i="5"/>
  <c r="H732" i="5"/>
  <c r="A733" i="5"/>
  <c r="B733" i="5"/>
  <c r="C733" i="5"/>
  <c r="D733" i="5"/>
  <c r="E733" i="5"/>
  <c r="G733" i="5"/>
  <c r="H733" i="5"/>
  <c r="A734" i="5"/>
  <c r="B734" i="5"/>
  <c r="C734" i="5"/>
  <c r="D734" i="5"/>
  <c r="E734" i="5"/>
  <c r="G734" i="5"/>
  <c r="H734" i="5"/>
  <c r="A735" i="5"/>
  <c r="B735" i="5"/>
  <c r="C735" i="5"/>
  <c r="D735" i="5"/>
  <c r="E735" i="5"/>
  <c r="G735" i="5"/>
  <c r="H735" i="5"/>
  <c r="A736" i="5"/>
  <c r="B736" i="5"/>
  <c r="C736" i="5"/>
  <c r="D736" i="5"/>
  <c r="E736" i="5"/>
  <c r="G736" i="5"/>
  <c r="H736" i="5"/>
  <c r="A737" i="5"/>
  <c r="B737" i="5"/>
  <c r="C737" i="5"/>
  <c r="D737" i="5"/>
  <c r="E737" i="5"/>
  <c r="G737" i="5"/>
  <c r="H737" i="5"/>
  <c r="A738" i="5"/>
  <c r="B738" i="5"/>
  <c r="C738" i="5"/>
  <c r="D738" i="5"/>
  <c r="E738" i="5"/>
  <c r="G738" i="5"/>
  <c r="H738" i="5"/>
  <c r="A739" i="5"/>
  <c r="B739" i="5"/>
  <c r="C739" i="5"/>
  <c r="D739" i="5"/>
  <c r="E739" i="5"/>
  <c r="G739" i="5"/>
  <c r="H739" i="5"/>
  <c r="A740" i="5"/>
  <c r="B740" i="5"/>
  <c r="C740" i="5"/>
  <c r="D740" i="5"/>
  <c r="E740" i="5"/>
  <c r="G740" i="5"/>
  <c r="H740" i="5"/>
  <c r="A741" i="5"/>
  <c r="B741" i="5"/>
  <c r="C741" i="5"/>
  <c r="D741" i="5"/>
  <c r="E741" i="5"/>
  <c r="G741" i="5"/>
  <c r="H741" i="5"/>
  <c r="A742" i="5"/>
  <c r="B742" i="5"/>
  <c r="C742" i="5"/>
  <c r="D742" i="5"/>
  <c r="E742" i="5"/>
  <c r="G742" i="5"/>
  <c r="H742" i="5"/>
  <c r="A743" i="5"/>
  <c r="B743" i="5"/>
  <c r="C743" i="5"/>
  <c r="D743" i="5"/>
  <c r="E743" i="5"/>
  <c r="G743" i="5"/>
  <c r="H743" i="5"/>
  <c r="A744" i="5"/>
  <c r="B744" i="5"/>
  <c r="C744" i="5"/>
  <c r="D744" i="5"/>
  <c r="E744" i="5"/>
  <c r="G744" i="5"/>
  <c r="H744" i="5"/>
  <c r="A745" i="5"/>
  <c r="B745" i="5"/>
  <c r="C745" i="5"/>
  <c r="D745" i="5"/>
  <c r="E745" i="5"/>
  <c r="G745" i="5"/>
  <c r="H745" i="5"/>
  <c r="A746" i="5"/>
  <c r="B746" i="5"/>
  <c r="C746" i="5"/>
  <c r="D746" i="5"/>
  <c r="E746" i="5"/>
  <c r="G746" i="5"/>
  <c r="H746" i="5"/>
  <c r="A747" i="5"/>
  <c r="B747" i="5"/>
  <c r="C747" i="5"/>
  <c r="D747" i="5"/>
  <c r="E747" i="5"/>
  <c r="G747" i="5"/>
  <c r="H747" i="5"/>
  <c r="A748" i="5"/>
  <c r="B748" i="5"/>
  <c r="C748" i="5"/>
  <c r="D748" i="5"/>
  <c r="E748" i="5"/>
  <c r="G748" i="5"/>
  <c r="H748" i="5"/>
  <c r="A749" i="5"/>
  <c r="B749" i="5"/>
  <c r="C749" i="5"/>
  <c r="D749" i="5"/>
  <c r="E749" i="5"/>
  <c r="G749" i="5"/>
  <c r="H749" i="5"/>
  <c r="A750" i="5"/>
  <c r="B750" i="5"/>
  <c r="C750" i="5"/>
  <c r="D750" i="5"/>
  <c r="E750" i="5"/>
  <c r="G750" i="5"/>
  <c r="H750" i="5"/>
  <c r="A751" i="5"/>
  <c r="B751" i="5"/>
  <c r="C751" i="5"/>
  <c r="D751" i="5"/>
  <c r="E751" i="5"/>
  <c r="G751" i="5"/>
  <c r="H751" i="5"/>
  <c r="A752" i="5"/>
  <c r="B752" i="5"/>
  <c r="C752" i="5"/>
  <c r="D752" i="5"/>
  <c r="E752" i="5"/>
  <c r="G752" i="5"/>
  <c r="H752" i="5"/>
  <c r="A753" i="5"/>
  <c r="B753" i="5"/>
  <c r="C753" i="5"/>
  <c r="D753" i="5"/>
  <c r="E753" i="5"/>
  <c r="G753" i="5"/>
  <c r="H753" i="5"/>
  <c r="A754" i="5"/>
  <c r="B754" i="5"/>
  <c r="C754" i="5"/>
  <c r="D754" i="5"/>
  <c r="E754" i="5"/>
  <c r="G754" i="5"/>
  <c r="H754" i="5"/>
  <c r="A755" i="5"/>
  <c r="B755" i="5"/>
  <c r="C755" i="5"/>
  <c r="D755" i="5"/>
  <c r="E755" i="5"/>
  <c r="G755" i="5"/>
  <c r="H755" i="5"/>
  <c r="A756" i="5"/>
  <c r="B756" i="5"/>
  <c r="C756" i="5"/>
  <c r="D756" i="5"/>
  <c r="E756" i="5"/>
  <c r="G756" i="5"/>
  <c r="H756" i="5"/>
  <c r="A757" i="5"/>
  <c r="B757" i="5"/>
  <c r="C757" i="5"/>
  <c r="D757" i="5"/>
  <c r="E757" i="5"/>
  <c r="G757" i="5"/>
  <c r="H757" i="5"/>
  <c r="A758" i="5"/>
  <c r="B758" i="5"/>
  <c r="C758" i="5"/>
  <c r="D758" i="5"/>
  <c r="E758" i="5"/>
  <c r="G758" i="5"/>
  <c r="H758" i="5"/>
  <c r="A759" i="5"/>
  <c r="B759" i="5"/>
  <c r="C759" i="5"/>
  <c r="D759" i="5"/>
  <c r="E759" i="5"/>
  <c r="G759" i="5"/>
  <c r="H759" i="5"/>
  <c r="A760" i="5"/>
  <c r="B760" i="5"/>
  <c r="C760" i="5"/>
  <c r="D760" i="5"/>
  <c r="E760" i="5"/>
  <c r="G760" i="5"/>
  <c r="H760" i="5"/>
  <c r="A761" i="5"/>
  <c r="B761" i="5"/>
  <c r="C761" i="5"/>
  <c r="D761" i="5"/>
  <c r="E761" i="5"/>
  <c r="G761" i="5"/>
  <c r="H761" i="5"/>
  <c r="A762" i="5"/>
  <c r="B762" i="5"/>
  <c r="C762" i="5"/>
  <c r="D762" i="5"/>
  <c r="E762" i="5"/>
  <c r="G762" i="5"/>
  <c r="H762" i="5"/>
  <c r="A763" i="5"/>
  <c r="B763" i="5"/>
  <c r="C763" i="5"/>
  <c r="D763" i="5"/>
  <c r="E763" i="5"/>
  <c r="G763" i="5"/>
  <c r="H763" i="5"/>
  <c r="A764" i="5"/>
  <c r="B764" i="5"/>
  <c r="C764" i="5"/>
  <c r="D764" i="5"/>
  <c r="E764" i="5"/>
  <c r="G764" i="5"/>
  <c r="H764" i="5"/>
  <c r="A765" i="5"/>
  <c r="B765" i="5"/>
  <c r="C765" i="5"/>
  <c r="D765" i="5"/>
  <c r="E765" i="5"/>
  <c r="G765" i="5"/>
  <c r="H765" i="5"/>
  <c r="A766" i="5"/>
  <c r="B766" i="5"/>
  <c r="C766" i="5"/>
  <c r="D766" i="5"/>
  <c r="E766" i="5"/>
  <c r="G766" i="5"/>
  <c r="H766" i="5"/>
  <c r="A767" i="5"/>
  <c r="B767" i="5"/>
  <c r="C767" i="5"/>
  <c r="D767" i="5"/>
  <c r="E767" i="5"/>
  <c r="G767" i="5"/>
  <c r="H767" i="5"/>
  <c r="A768" i="5"/>
  <c r="B768" i="5"/>
  <c r="C768" i="5"/>
  <c r="D768" i="5"/>
  <c r="E768" i="5"/>
  <c r="G768" i="5"/>
  <c r="H768" i="5"/>
  <c r="A769" i="5"/>
  <c r="B769" i="5"/>
  <c r="C769" i="5"/>
  <c r="D769" i="5"/>
  <c r="E769" i="5"/>
  <c r="G769" i="5"/>
  <c r="H769" i="5"/>
  <c r="A770" i="5"/>
  <c r="B770" i="5"/>
  <c r="C770" i="5"/>
  <c r="D770" i="5"/>
  <c r="E770" i="5"/>
  <c r="G770" i="5"/>
  <c r="H770" i="5"/>
  <c r="A771" i="5"/>
  <c r="B771" i="5"/>
  <c r="C771" i="5"/>
  <c r="D771" i="5"/>
  <c r="E771" i="5"/>
  <c r="G771" i="5"/>
  <c r="H771" i="5"/>
  <c r="A772" i="5"/>
  <c r="B772" i="5"/>
  <c r="C772" i="5"/>
  <c r="D772" i="5"/>
  <c r="E772" i="5"/>
  <c r="G772" i="5"/>
  <c r="H772" i="5"/>
  <c r="A773" i="5"/>
  <c r="B773" i="5"/>
  <c r="C773" i="5"/>
  <c r="D773" i="5"/>
  <c r="E773" i="5"/>
  <c r="G773" i="5"/>
  <c r="H773" i="5"/>
  <c r="A774" i="5"/>
  <c r="B774" i="5"/>
  <c r="C774" i="5"/>
  <c r="D774" i="5"/>
  <c r="E774" i="5"/>
  <c r="G774" i="5"/>
  <c r="H774" i="5"/>
  <c r="A775" i="5"/>
  <c r="B775" i="5"/>
  <c r="C775" i="5"/>
  <c r="D775" i="5"/>
  <c r="E775" i="5"/>
  <c r="G775" i="5"/>
  <c r="H775" i="5"/>
  <c r="A776" i="5"/>
  <c r="B776" i="5"/>
  <c r="C776" i="5"/>
  <c r="D776" i="5"/>
  <c r="E776" i="5"/>
  <c r="G776" i="5"/>
  <c r="H776" i="5"/>
  <c r="A777" i="5"/>
  <c r="B777" i="5"/>
  <c r="C777" i="5"/>
  <c r="D777" i="5"/>
  <c r="E777" i="5"/>
  <c r="G777" i="5"/>
  <c r="H777" i="5"/>
  <c r="A778" i="5"/>
  <c r="B778" i="5"/>
  <c r="C778" i="5"/>
  <c r="D778" i="5"/>
  <c r="E778" i="5"/>
  <c r="G778" i="5"/>
  <c r="H778" i="5"/>
  <c r="A779" i="5"/>
  <c r="B779" i="5"/>
  <c r="C779" i="5"/>
  <c r="D779" i="5"/>
  <c r="E779" i="5"/>
  <c r="G779" i="5"/>
  <c r="H779" i="5"/>
  <c r="A780" i="5"/>
  <c r="B780" i="5"/>
  <c r="C780" i="5"/>
  <c r="D780" i="5"/>
  <c r="E780" i="5"/>
  <c r="G780" i="5"/>
  <c r="H780" i="5"/>
  <c r="A781" i="5"/>
  <c r="B781" i="5"/>
  <c r="C781" i="5"/>
  <c r="D781" i="5"/>
  <c r="E781" i="5"/>
  <c r="G781" i="5"/>
  <c r="H781" i="5"/>
  <c r="A782" i="5"/>
  <c r="B782" i="5"/>
  <c r="C782" i="5"/>
  <c r="D782" i="5"/>
  <c r="E782" i="5"/>
  <c r="G782" i="5"/>
  <c r="H782" i="5"/>
  <c r="A783" i="5"/>
  <c r="B783" i="5"/>
  <c r="C783" i="5"/>
  <c r="D783" i="5"/>
  <c r="E783" i="5"/>
  <c r="G783" i="5"/>
  <c r="H783" i="5"/>
  <c r="A784" i="5"/>
  <c r="B784" i="5"/>
  <c r="C784" i="5"/>
  <c r="D784" i="5"/>
  <c r="E784" i="5"/>
  <c r="G784" i="5"/>
  <c r="H784" i="5"/>
  <c r="A785" i="5"/>
  <c r="B785" i="5"/>
  <c r="C785" i="5"/>
  <c r="D785" i="5"/>
  <c r="E785" i="5"/>
  <c r="G785" i="5"/>
  <c r="H785" i="5"/>
  <c r="A786" i="5"/>
  <c r="B786" i="5"/>
  <c r="C786" i="5"/>
  <c r="D786" i="5"/>
  <c r="E786" i="5"/>
  <c r="G786" i="5"/>
  <c r="H786" i="5"/>
  <c r="A787" i="5"/>
  <c r="B787" i="5"/>
  <c r="C787" i="5"/>
  <c r="D787" i="5"/>
  <c r="E787" i="5"/>
  <c r="G787" i="5"/>
  <c r="H787" i="5"/>
  <c r="A788" i="5"/>
  <c r="B788" i="5"/>
  <c r="C788" i="5"/>
  <c r="D788" i="5"/>
  <c r="E788" i="5"/>
  <c r="G788" i="5"/>
  <c r="H788" i="5"/>
  <c r="A789" i="5"/>
  <c r="B789" i="5"/>
  <c r="C789" i="5"/>
  <c r="D789" i="5"/>
  <c r="E789" i="5"/>
  <c r="G789" i="5"/>
  <c r="H789" i="5"/>
  <c r="A790" i="5"/>
  <c r="B790" i="5"/>
  <c r="C790" i="5"/>
  <c r="D790" i="5"/>
  <c r="E790" i="5"/>
  <c r="G790" i="5"/>
  <c r="H790" i="5"/>
  <c r="A791" i="5"/>
  <c r="B791" i="5"/>
  <c r="C791" i="5"/>
  <c r="D791" i="5"/>
  <c r="E791" i="5"/>
  <c r="G791" i="5"/>
  <c r="H791" i="5"/>
  <c r="A792" i="5"/>
  <c r="B792" i="5"/>
  <c r="C792" i="5"/>
  <c r="D792" i="5"/>
  <c r="E792" i="5"/>
  <c r="G792" i="5"/>
  <c r="H792" i="5"/>
  <c r="A793" i="5"/>
  <c r="B793" i="5"/>
  <c r="C793" i="5"/>
  <c r="D793" i="5"/>
  <c r="E793" i="5"/>
  <c r="G793" i="5"/>
  <c r="H793" i="5"/>
  <c r="A794" i="5"/>
  <c r="B794" i="5"/>
  <c r="C794" i="5"/>
  <c r="D794" i="5"/>
  <c r="E794" i="5"/>
  <c r="G794" i="5"/>
  <c r="H794" i="5"/>
  <c r="A795" i="5"/>
  <c r="B795" i="5"/>
  <c r="C795" i="5"/>
  <c r="D795" i="5"/>
  <c r="E795" i="5"/>
  <c r="G795" i="5"/>
  <c r="H795" i="5"/>
  <c r="A796" i="5"/>
  <c r="B796" i="5"/>
  <c r="C796" i="5"/>
  <c r="D796" i="5"/>
  <c r="E796" i="5"/>
  <c r="G796" i="5"/>
  <c r="H796" i="5"/>
  <c r="A797" i="5"/>
  <c r="B797" i="5"/>
  <c r="C797" i="5"/>
  <c r="D797" i="5"/>
  <c r="E797" i="5"/>
  <c r="G797" i="5"/>
  <c r="H797" i="5"/>
  <c r="A798" i="5"/>
  <c r="B798" i="5"/>
  <c r="C798" i="5"/>
  <c r="D798" i="5"/>
  <c r="E798" i="5"/>
  <c r="G798" i="5"/>
  <c r="H798" i="5"/>
  <c r="A799" i="5"/>
  <c r="B799" i="5"/>
  <c r="C799" i="5"/>
  <c r="D799" i="5"/>
  <c r="E799" i="5"/>
  <c r="G799" i="5"/>
  <c r="H799" i="5"/>
  <c r="A800" i="5"/>
  <c r="B800" i="5"/>
  <c r="C800" i="5"/>
  <c r="D800" i="5"/>
  <c r="E800" i="5"/>
  <c r="G800" i="5"/>
  <c r="H800" i="5"/>
  <c r="A801" i="5"/>
  <c r="B801" i="5"/>
  <c r="C801" i="5"/>
  <c r="D801" i="5"/>
  <c r="E801" i="5"/>
  <c r="G801" i="5"/>
  <c r="H801" i="5"/>
  <c r="A802" i="5"/>
  <c r="B802" i="5"/>
  <c r="C802" i="5"/>
  <c r="D802" i="5"/>
  <c r="E802" i="5"/>
  <c r="G802" i="5"/>
  <c r="H802" i="5"/>
  <c r="A803" i="5"/>
  <c r="B803" i="5"/>
  <c r="C803" i="5"/>
  <c r="D803" i="5"/>
  <c r="E803" i="5"/>
  <c r="G803" i="5"/>
  <c r="H803" i="5"/>
  <c r="A804" i="5"/>
  <c r="B804" i="5"/>
  <c r="C804" i="5"/>
  <c r="D804" i="5"/>
  <c r="E804" i="5"/>
  <c r="G804" i="5"/>
  <c r="H804" i="5"/>
  <c r="A805" i="5"/>
  <c r="B805" i="5"/>
  <c r="C805" i="5"/>
  <c r="D805" i="5"/>
  <c r="E805" i="5"/>
  <c r="G805" i="5"/>
  <c r="H805" i="5"/>
  <c r="A806" i="5"/>
  <c r="B806" i="5"/>
  <c r="C806" i="5"/>
  <c r="D806" i="5"/>
  <c r="E806" i="5"/>
  <c r="G806" i="5"/>
  <c r="H806" i="5"/>
  <c r="A807" i="5"/>
  <c r="B807" i="5"/>
  <c r="C807" i="5"/>
  <c r="D807" i="5"/>
  <c r="E807" i="5"/>
  <c r="G807" i="5"/>
  <c r="H807" i="5"/>
  <c r="A808" i="5"/>
  <c r="B808" i="5"/>
  <c r="C808" i="5"/>
  <c r="D808" i="5"/>
  <c r="E808" i="5"/>
  <c r="G808" i="5"/>
  <c r="H808" i="5"/>
  <c r="A809" i="5"/>
  <c r="B809" i="5"/>
  <c r="C809" i="5"/>
  <c r="D809" i="5"/>
  <c r="E809" i="5"/>
  <c r="G809" i="5"/>
  <c r="H809" i="5"/>
  <c r="A810" i="5"/>
  <c r="B810" i="5"/>
  <c r="C810" i="5"/>
  <c r="D810" i="5"/>
  <c r="E810" i="5"/>
  <c r="G810" i="5"/>
  <c r="H810" i="5"/>
  <c r="A811" i="5"/>
  <c r="B811" i="5"/>
  <c r="C811" i="5"/>
  <c r="D811" i="5"/>
  <c r="E811" i="5"/>
  <c r="G811" i="5"/>
  <c r="H811" i="5"/>
  <c r="A812" i="5"/>
  <c r="B812" i="5"/>
  <c r="C812" i="5"/>
  <c r="D812" i="5"/>
  <c r="E812" i="5"/>
  <c r="G812" i="5"/>
  <c r="H812" i="5"/>
  <c r="A813" i="5"/>
  <c r="B813" i="5"/>
  <c r="C813" i="5"/>
  <c r="D813" i="5"/>
  <c r="E813" i="5"/>
  <c r="G813" i="5"/>
  <c r="H813" i="5"/>
  <c r="A814" i="5"/>
  <c r="B814" i="5"/>
  <c r="C814" i="5"/>
  <c r="D814" i="5"/>
  <c r="E814" i="5"/>
  <c r="G814" i="5"/>
  <c r="H814" i="5"/>
  <c r="A815" i="5"/>
  <c r="B815" i="5"/>
  <c r="C815" i="5"/>
  <c r="D815" i="5"/>
  <c r="E815" i="5"/>
  <c r="G815" i="5"/>
  <c r="H815" i="5"/>
  <c r="A816" i="5"/>
  <c r="B816" i="5"/>
  <c r="C816" i="5"/>
  <c r="D816" i="5"/>
  <c r="E816" i="5"/>
  <c r="G816" i="5"/>
  <c r="H816" i="5"/>
  <c r="A817" i="5"/>
  <c r="B817" i="5"/>
  <c r="C817" i="5"/>
  <c r="D817" i="5"/>
  <c r="E817" i="5"/>
  <c r="G817" i="5"/>
  <c r="H817" i="5"/>
  <c r="A818" i="5"/>
  <c r="B818" i="5"/>
  <c r="C818" i="5"/>
  <c r="D818" i="5"/>
  <c r="E818" i="5"/>
  <c r="G818" i="5"/>
  <c r="H818" i="5"/>
  <c r="A819" i="5"/>
  <c r="B819" i="5"/>
  <c r="C819" i="5"/>
  <c r="D819" i="5"/>
  <c r="E819" i="5"/>
  <c r="G819" i="5"/>
  <c r="H819" i="5"/>
  <c r="A820" i="5"/>
  <c r="B820" i="5"/>
  <c r="C820" i="5"/>
  <c r="D820" i="5"/>
  <c r="E820" i="5"/>
  <c r="G820" i="5"/>
  <c r="H820" i="5"/>
  <c r="A821" i="5"/>
  <c r="B821" i="5"/>
  <c r="C821" i="5"/>
  <c r="D821" i="5"/>
  <c r="E821" i="5"/>
  <c r="G821" i="5"/>
  <c r="H821" i="5"/>
  <c r="A822" i="5"/>
  <c r="B822" i="5"/>
  <c r="C822" i="5"/>
  <c r="D822" i="5"/>
  <c r="E822" i="5"/>
  <c r="G822" i="5"/>
  <c r="H822" i="5"/>
  <c r="A823" i="5"/>
  <c r="B823" i="5"/>
  <c r="C823" i="5"/>
  <c r="D823" i="5"/>
  <c r="E823" i="5"/>
  <c r="G823" i="5"/>
  <c r="H823" i="5"/>
  <c r="A824" i="5"/>
  <c r="B824" i="5"/>
  <c r="C824" i="5"/>
  <c r="D824" i="5"/>
  <c r="E824" i="5"/>
  <c r="G824" i="5"/>
  <c r="H824" i="5"/>
  <c r="A825" i="5"/>
  <c r="B825" i="5"/>
  <c r="C825" i="5"/>
  <c r="D825" i="5"/>
  <c r="E825" i="5"/>
  <c r="G825" i="5"/>
  <c r="H825" i="5"/>
  <c r="A826" i="5"/>
  <c r="B826" i="5"/>
  <c r="C826" i="5"/>
  <c r="D826" i="5"/>
  <c r="E826" i="5"/>
  <c r="G826" i="5"/>
  <c r="H826" i="5"/>
  <c r="A827" i="5"/>
  <c r="B827" i="5"/>
  <c r="C827" i="5"/>
  <c r="D827" i="5"/>
  <c r="E827" i="5"/>
  <c r="G827" i="5"/>
  <c r="H827" i="5"/>
  <c r="A828" i="5"/>
  <c r="B828" i="5"/>
  <c r="C828" i="5"/>
  <c r="D828" i="5"/>
  <c r="E828" i="5"/>
  <c r="G828" i="5"/>
  <c r="H828" i="5"/>
  <c r="A829" i="5"/>
  <c r="B829" i="5"/>
  <c r="C829" i="5"/>
  <c r="D829" i="5"/>
  <c r="E829" i="5"/>
  <c r="G829" i="5"/>
  <c r="H829" i="5"/>
  <c r="A830" i="5"/>
  <c r="B830" i="5"/>
  <c r="C830" i="5"/>
  <c r="D830" i="5"/>
  <c r="E830" i="5"/>
  <c r="G830" i="5"/>
  <c r="H830" i="5"/>
  <c r="A831" i="5"/>
  <c r="B831" i="5"/>
  <c r="C831" i="5"/>
  <c r="D831" i="5"/>
  <c r="E831" i="5"/>
  <c r="G831" i="5"/>
  <c r="H831" i="5"/>
  <c r="A832" i="5"/>
  <c r="B832" i="5"/>
  <c r="C832" i="5"/>
  <c r="D832" i="5"/>
  <c r="E832" i="5"/>
  <c r="G832" i="5"/>
  <c r="H832" i="5"/>
  <c r="A833" i="5"/>
  <c r="B833" i="5"/>
  <c r="C833" i="5"/>
  <c r="D833" i="5"/>
  <c r="E833" i="5"/>
  <c r="G833" i="5"/>
  <c r="H833" i="5"/>
  <c r="A834" i="5"/>
  <c r="B834" i="5"/>
  <c r="C834" i="5"/>
  <c r="D834" i="5"/>
  <c r="E834" i="5"/>
  <c r="G834" i="5"/>
  <c r="H834" i="5"/>
  <c r="A835" i="5"/>
  <c r="B835" i="5"/>
  <c r="C835" i="5"/>
  <c r="D835" i="5"/>
  <c r="E835" i="5"/>
  <c r="G835" i="5"/>
  <c r="H835" i="5"/>
  <c r="A836" i="5"/>
  <c r="B836" i="5"/>
  <c r="C836" i="5"/>
  <c r="D836" i="5"/>
  <c r="E836" i="5"/>
  <c r="G836" i="5"/>
  <c r="H836" i="5"/>
  <c r="A837" i="5"/>
  <c r="B837" i="5"/>
  <c r="C837" i="5"/>
  <c r="D837" i="5"/>
  <c r="E837" i="5"/>
  <c r="G837" i="5"/>
  <c r="H837" i="5"/>
  <c r="A838" i="5"/>
  <c r="B838" i="5"/>
  <c r="C838" i="5"/>
  <c r="D838" i="5"/>
  <c r="E838" i="5"/>
  <c r="G838" i="5"/>
  <c r="H838" i="5"/>
  <c r="A839" i="5"/>
  <c r="B839" i="5"/>
  <c r="C839" i="5"/>
  <c r="D839" i="5"/>
  <c r="E839" i="5"/>
  <c r="G839" i="5"/>
  <c r="H839" i="5"/>
  <c r="A840" i="5"/>
  <c r="B840" i="5"/>
  <c r="C840" i="5"/>
  <c r="D840" i="5"/>
  <c r="E840" i="5"/>
  <c r="G840" i="5"/>
  <c r="H840" i="5"/>
  <c r="A841" i="5"/>
  <c r="B841" i="5"/>
  <c r="C841" i="5"/>
  <c r="D841" i="5"/>
  <c r="E841" i="5"/>
  <c r="G841" i="5"/>
  <c r="H841" i="5"/>
  <c r="A842" i="5"/>
  <c r="B842" i="5"/>
  <c r="C842" i="5"/>
  <c r="D842" i="5"/>
  <c r="E842" i="5"/>
  <c r="G842" i="5"/>
  <c r="H842" i="5"/>
  <c r="A843" i="5"/>
  <c r="B843" i="5"/>
  <c r="C843" i="5"/>
  <c r="D843" i="5"/>
  <c r="E843" i="5"/>
  <c r="G843" i="5"/>
  <c r="H843" i="5"/>
  <c r="A844" i="5"/>
  <c r="B844" i="5"/>
  <c r="C844" i="5"/>
  <c r="D844" i="5"/>
  <c r="E844" i="5"/>
  <c r="G844" i="5"/>
  <c r="H844" i="5"/>
  <c r="A845" i="5"/>
  <c r="B845" i="5"/>
  <c r="C845" i="5"/>
  <c r="D845" i="5"/>
  <c r="E845" i="5"/>
  <c r="G845" i="5"/>
  <c r="H845" i="5"/>
  <c r="A846" i="5"/>
  <c r="B846" i="5"/>
  <c r="C846" i="5"/>
  <c r="D846" i="5"/>
  <c r="E846" i="5"/>
  <c r="G846" i="5"/>
  <c r="H846" i="5"/>
  <c r="A847" i="5"/>
  <c r="B847" i="5"/>
  <c r="C847" i="5"/>
  <c r="D847" i="5"/>
  <c r="E847" i="5"/>
  <c r="G847" i="5"/>
  <c r="H847" i="5"/>
  <c r="A848" i="5"/>
  <c r="B848" i="5"/>
  <c r="C848" i="5"/>
  <c r="D848" i="5"/>
  <c r="E848" i="5"/>
  <c r="G848" i="5"/>
  <c r="H848" i="5"/>
  <c r="A849" i="5"/>
  <c r="B849" i="5"/>
  <c r="C849" i="5"/>
  <c r="D849" i="5"/>
  <c r="E849" i="5"/>
  <c r="G849" i="5"/>
  <c r="H849" i="5"/>
  <c r="A850" i="5"/>
  <c r="B850" i="5"/>
  <c r="C850" i="5"/>
  <c r="D850" i="5"/>
  <c r="E850" i="5"/>
  <c r="G850" i="5"/>
  <c r="H850" i="5"/>
  <c r="A851" i="5"/>
  <c r="B851" i="5"/>
  <c r="C851" i="5"/>
  <c r="D851" i="5"/>
  <c r="E851" i="5"/>
  <c r="G851" i="5"/>
  <c r="H851" i="5"/>
  <c r="A852" i="5"/>
  <c r="B852" i="5"/>
  <c r="C852" i="5"/>
  <c r="D852" i="5"/>
  <c r="E852" i="5"/>
  <c r="G852" i="5"/>
  <c r="H852" i="5"/>
  <c r="A853" i="5"/>
  <c r="B853" i="5"/>
  <c r="C853" i="5"/>
  <c r="D853" i="5"/>
  <c r="E853" i="5"/>
  <c r="G853" i="5"/>
  <c r="H853" i="5"/>
  <c r="A854" i="5"/>
  <c r="B854" i="5"/>
  <c r="C854" i="5"/>
  <c r="D854" i="5"/>
  <c r="E854" i="5"/>
  <c r="G854" i="5"/>
  <c r="H854" i="5"/>
  <c r="A855" i="5"/>
  <c r="B855" i="5"/>
  <c r="C855" i="5"/>
  <c r="D855" i="5"/>
  <c r="E855" i="5"/>
  <c r="G855" i="5"/>
  <c r="H855" i="5"/>
  <c r="A856" i="5"/>
  <c r="B856" i="5"/>
  <c r="C856" i="5"/>
  <c r="D856" i="5"/>
  <c r="E856" i="5"/>
  <c r="G856" i="5"/>
  <c r="H856" i="5"/>
  <c r="A857" i="5"/>
  <c r="B857" i="5"/>
  <c r="C857" i="5"/>
  <c r="D857" i="5"/>
  <c r="E857" i="5"/>
  <c r="G857" i="5"/>
  <c r="H857" i="5"/>
  <c r="A858" i="5"/>
  <c r="B858" i="5"/>
  <c r="C858" i="5"/>
  <c r="D858" i="5"/>
  <c r="E858" i="5"/>
  <c r="G858" i="5"/>
  <c r="H858" i="5"/>
  <c r="A859" i="5"/>
  <c r="B859" i="5"/>
  <c r="C859" i="5"/>
  <c r="D859" i="5"/>
  <c r="E859" i="5"/>
  <c r="G859" i="5"/>
  <c r="H859" i="5"/>
  <c r="A860" i="5"/>
  <c r="B860" i="5"/>
  <c r="C860" i="5"/>
  <c r="D860" i="5"/>
  <c r="E860" i="5"/>
  <c r="G860" i="5"/>
  <c r="H860" i="5"/>
  <c r="A861" i="5"/>
  <c r="B861" i="5"/>
  <c r="C861" i="5"/>
  <c r="D861" i="5"/>
  <c r="E861" i="5"/>
  <c r="G861" i="5"/>
  <c r="H861" i="5"/>
  <c r="A862" i="5"/>
  <c r="B862" i="5"/>
  <c r="C862" i="5"/>
  <c r="D862" i="5"/>
  <c r="E862" i="5"/>
  <c r="G862" i="5"/>
  <c r="H862" i="5"/>
  <c r="A863" i="5"/>
  <c r="B863" i="5"/>
  <c r="C863" i="5"/>
  <c r="D863" i="5"/>
  <c r="E863" i="5"/>
  <c r="G863" i="5"/>
  <c r="H863" i="5"/>
  <c r="A864" i="5"/>
  <c r="B864" i="5"/>
  <c r="C864" i="5"/>
  <c r="D864" i="5"/>
  <c r="E864" i="5"/>
  <c r="G864" i="5"/>
  <c r="H864" i="5"/>
  <c r="A865" i="5"/>
  <c r="B865" i="5"/>
  <c r="C865" i="5"/>
  <c r="D865" i="5"/>
  <c r="E865" i="5"/>
  <c r="G865" i="5"/>
  <c r="H865" i="5"/>
  <c r="A866" i="5"/>
  <c r="B866" i="5"/>
  <c r="C866" i="5"/>
  <c r="D866" i="5"/>
  <c r="E866" i="5"/>
  <c r="G866" i="5"/>
  <c r="H866" i="5"/>
  <c r="A867" i="5"/>
  <c r="B867" i="5"/>
  <c r="C867" i="5"/>
  <c r="D867" i="5"/>
  <c r="E867" i="5"/>
  <c r="G867" i="5"/>
  <c r="H867" i="5"/>
  <c r="A868" i="5"/>
  <c r="B868" i="5"/>
  <c r="C868" i="5"/>
  <c r="D868" i="5"/>
  <c r="E868" i="5"/>
  <c r="G868" i="5"/>
  <c r="H868" i="5"/>
  <c r="A869" i="5"/>
  <c r="B869" i="5"/>
  <c r="C869" i="5"/>
  <c r="D869" i="5"/>
  <c r="E869" i="5"/>
  <c r="G869" i="5"/>
  <c r="H869" i="5"/>
  <c r="A870" i="5"/>
  <c r="B870" i="5"/>
  <c r="C870" i="5"/>
  <c r="D870" i="5"/>
  <c r="E870" i="5"/>
  <c r="G870" i="5"/>
  <c r="H870" i="5"/>
  <c r="A871" i="5"/>
  <c r="B871" i="5"/>
  <c r="C871" i="5"/>
  <c r="D871" i="5"/>
  <c r="E871" i="5"/>
  <c r="G871" i="5"/>
  <c r="H871" i="5"/>
  <c r="A872" i="5"/>
  <c r="B872" i="5"/>
  <c r="C872" i="5"/>
  <c r="D872" i="5"/>
  <c r="E872" i="5"/>
  <c r="G872" i="5"/>
  <c r="H872" i="5"/>
  <c r="A873" i="5"/>
  <c r="B873" i="5"/>
  <c r="C873" i="5"/>
  <c r="D873" i="5"/>
  <c r="E873" i="5"/>
  <c r="G873" i="5"/>
  <c r="H873" i="5"/>
  <c r="A874" i="5"/>
  <c r="B874" i="5"/>
  <c r="C874" i="5"/>
  <c r="D874" i="5"/>
  <c r="E874" i="5"/>
  <c r="G874" i="5"/>
  <c r="H874" i="5"/>
  <c r="A875" i="5"/>
  <c r="B875" i="5"/>
  <c r="C875" i="5"/>
  <c r="D875" i="5"/>
  <c r="E875" i="5"/>
  <c r="G875" i="5"/>
  <c r="H875" i="5"/>
  <c r="A876" i="5"/>
  <c r="B876" i="5"/>
  <c r="C876" i="5"/>
  <c r="D876" i="5"/>
  <c r="E876" i="5"/>
  <c r="G876" i="5"/>
  <c r="H876" i="5"/>
  <c r="A877" i="5"/>
  <c r="B877" i="5"/>
  <c r="C877" i="5"/>
  <c r="D877" i="5"/>
  <c r="E877" i="5"/>
  <c r="G877" i="5"/>
  <c r="H877" i="5"/>
  <c r="A878" i="5"/>
  <c r="B878" i="5"/>
  <c r="C878" i="5"/>
  <c r="D878" i="5"/>
  <c r="E878" i="5"/>
  <c r="G878" i="5"/>
  <c r="H878" i="5"/>
  <c r="A879" i="5"/>
  <c r="B879" i="5"/>
  <c r="C879" i="5"/>
  <c r="D879" i="5"/>
  <c r="E879" i="5"/>
  <c r="G879" i="5"/>
  <c r="H879" i="5"/>
  <c r="A880" i="5"/>
  <c r="B880" i="5"/>
  <c r="C880" i="5"/>
  <c r="D880" i="5"/>
  <c r="E880" i="5"/>
  <c r="G880" i="5"/>
  <c r="H880" i="5"/>
  <c r="A881" i="5"/>
  <c r="B881" i="5"/>
  <c r="C881" i="5"/>
  <c r="D881" i="5"/>
  <c r="E881" i="5"/>
  <c r="G881" i="5"/>
  <c r="H881" i="5"/>
  <c r="A882" i="5"/>
  <c r="B882" i="5"/>
  <c r="C882" i="5"/>
  <c r="D882" i="5"/>
  <c r="E882" i="5"/>
  <c r="G882" i="5"/>
  <c r="H882" i="5"/>
  <c r="A883" i="5"/>
  <c r="B883" i="5"/>
  <c r="C883" i="5"/>
  <c r="D883" i="5"/>
  <c r="E883" i="5"/>
  <c r="G883" i="5"/>
  <c r="H883" i="5"/>
  <c r="A884" i="5"/>
  <c r="B884" i="5"/>
  <c r="C884" i="5"/>
  <c r="D884" i="5"/>
  <c r="E884" i="5"/>
  <c r="G884" i="5"/>
  <c r="H884" i="5"/>
  <c r="A885" i="5"/>
  <c r="B885" i="5"/>
  <c r="C885" i="5"/>
  <c r="D885" i="5"/>
  <c r="E885" i="5"/>
  <c r="G885" i="5"/>
  <c r="H885" i="5"/>
  <c r="A886" i="5"/>
  <c r="B886" i="5"/>
  <c r="C886" i="5"/>
  <c r="D886" i="5"/>
  <c r="E886" i="5"/>
  <c r="G886" i="5"/>
  <c r="H886" i="5"/>
  <c r="A887" i="5"/>
  <c r="B887" i="5"/>
  <c r="C887" i="5"/>
  <c r="D887" i="5"/>
  <c r="E887" i="5"/>
  <c r="G887" i="5"/>
  <c r="H887" i="5"/>
  <c r="A888" i="5"/>
  <c r="B888" i="5"/>
  <c r="C888" i="5"/>
  <c r="D888" i="5"/>
  <c r="E888" i="5"/>
  <c r="G888" i="5"/>
  <c r="H888" i="5"/>
  <c r="A889" i="5"/>
  <c r="B889" i="5"/>
  <c r="C889" i="5"/>
  <c r="D889" i="5"/>
  <c r="E889" i="5"/>
  <c r="G889" i="5"/>
  <c r="H889" i="5"/>
  <c r="A890" i="5"/>
  <c r="B890" i="5"/>
  <c r="C890" i="5"/>
  <c r="D890" i="5"/>
  <c r="E890" i="5"/>
  <c r="G890" i="5"/>
  <c r="H890" i="5"/>
  <c r="A891" i="5"/>
  <c r="B891" i="5"/>
  <c r="C891" i="5"/>
  <c r="D891" i="5"/>
  <c r="E891" i="5"/>
  <c r="G891" i="5"/>
  <c r="H891" i="5"/>
  <c r="A892" i="5"/>
  <c r="B892" i="5"/>
  <c r="C892" i="5"/>
  <c r="D892" i="5"/>
  <c r="E892" i="5"/>
  <c r="G892" i="5"/>
  <c r="H892" i="5"/>
  <c r="A893" i="5"/>
  <c r="B893" i="5"/>
  <c r="C893" i="5"/>
  <c r="D893" i="5"/>
  <c r="E893" i="5"/>
  <c r="G893" i="5"/>
  <c r="H893" i="5"/>
  <c r="A894" i="5"/>
  <c r="B894" i="5"/>
  <c r="C894" i="5"/>
  <c r="D894" i="5"/>
  <c r="E894" i="5"/>
  <c r="G894" i="5"/>
  <c r="H894" i="5"/>
  <c r="A895" i="5"/>
  <c r="B895" i="5"/>
  <c r="C895" i="5"/>
  <c r="D895" i="5"/>
  <c r="E895" i="5"/>
  <c r="G895" i="5"/>
  <c r="H895" i="5"/>
  <c r="A896" i="5"/>
  <c r="B896" i="5"/>
  <c r="C896" i="5"/>
  <c r="D896" i="5"/>
  <c r="E896" i="5"/>
  <c r="G896" i="5"/>
  <c r="H896" i="5"/>
  <c r="A897" i="5"/>
  <c r="B897" i="5"/>
  <c r="C897" i="5"/>
  <c r="D897" i="5"/>
  <c r="E897" i="5"/>
  <c r="G897" i="5"/>
  <c r="H897" i="5"/>
  <c r="A898" i="5"/>
  <c r="B898" i="5"/>
  <c r="C898" i="5"/>
  <c r="D898" i="5"/>
  <c r="E898" i="5"/>
  <c r="G898" i="5"/>
  <c r="H898" i="5"/>
  <c r="A899" i="5"/>
  <c r="B899" i="5"/>
  <c r="C899" i="5"/>
  <c r="D899" i="5"/>
  <c r="E899" i="5"/>
  <c r="G899" i="5"/>
  <c r="H899" i="5"/>
  <c r="A900" i="5"/>
  <c r="B900" i="5"/>
  <c r="C900" i="5"/>
  <c r="D900" i="5"/>
  <c r="E900" i="5"/>
  <c r="G900" i="5"/>
  <c r="H900" i="5"/>
  <c r="A901" i="5"/>
  <c r="B901" i="5"/>
  <c r="C901" i="5"/>
  <c r="D901" i="5"/>
  <c r="E901" i="5"/>
  <c r="G901" i="5"/>
  <c r="H901" i="5"/>
  <c r="A902" i="5"/>
  <c r="B902" i="5"/>
  <c r="C902" i="5"/>
  <c r="D902" i="5"/>
  <c r="E902" i="5"/>
  <c r="G902" i="5"/>
  <c r="H902" i="5"/>
  <c r="A903" i="5"/>
  <c r="B903" i="5"/>
  <c r="C903" i="5"/>
  <c r="D903" i="5"/>
  <c r="E903" i="5"/>
  <c r="G903" i="5"/>
  <c r="H903" i="5"/>
  <c r="A904" i="5"/>
  <c r="B904" i="5"/>
  <c r="C904" i="5"/>
  <c r="D904" i="5"/>
  <c r="E904" i="5"/>
  <c r="G904" i="5"/>
  <c r="H904" i="5"/>
  <c r="A905" i="5"/>
  <c r="B905" i="5"/>
  <c r="C905" i="5"/>
  <c r="D905" i="5"/>
  <c r="E905" i="5"/>
  <c r="G905" i="5"/>
  <c r="H905" i="5"/>
  <c r="A906" i="5"/>
  <c r="B906" i="5"/>
  <c r="C906" i="5"/>
  <c r="D906" i="5"/>
  <c r="E906" i="5"/>
  <c r="G906" i="5"/>
  <c r="H906" i="5"/>
  <c r="A907" i="5"/>
  <c r="B907" i="5"/>
  <c r="C907" i="5"/>
  <c r="D907" i="5"/>
  <c r="E907" i="5"/>
  <c r="G907" i="5"/>
  <c r="H907" i="5"/>
  <c r="A908" i="5"/>
  <c r="B908" i="5"/>
  <c r="C908" i="5"/>
  <c r="D908" i="5"/>
  <c r="E908" i="5"/>
  <c r="G908" i="5"/>
  <c r="H908" i="5"/>
  <c r="A909" i="5"/>
  <c r="B909" i="5"/>
  <c r="C909" i="5"/>
  <c r="D909" i="5"/>
  <c r="E909" i="5"/>
  <c r="G909" i="5"/>
  <c r="H909" i="5"/>
  <c r="A910" i="5"/>
  <c r="B910" i="5"/>
  <c r="C910" i="5"/>
  <c r="D910" i="5"/>
  <c r="E910" i="5"/>
  <c r="G910" i="5"/>
  <c r="H910" i="5"/>
  <c r="A911" i="5"/>
  <c r="B911" i="5"/>
  <c r="C911" i="5"/>
  <c r="D911" i="5"/>
  <c r="E911" i="5"/>
  <c r="G911" i="5"/>
  <c r="H911" i="5"/>
  <c r="A912" i="5"/>
  <c r="B912" i="5"/>
  <c r="C912" i="5"/>
  <c r="D912" i="5"/>
  <c r="E912" i="5"/>
  <c r="G912" i="5"/>
  <c r="H912" i="5"/>
  <c r="A913" i="5"/>
  <c r="B913" i="5"/>
  <c r="C913" i="5"/>
  <c r="D913" i="5"/>
  <c r="E913" i="5"/>
  <c r="G913" i="5"/>
  <c r="H913" i="5"/>
  <c r="A914" i="5"/>
  <c r="B914" i="5"/>
  <c r="C914" i="5"/>
  <c r="D914" i="5"/>
  <c r="E914" i="5"/>
  <c r="G914" i="5"/>
  <c r="H914" i="5"/>
  <c r="A915" i="5"/>
  <c r="B915" i="5"/>
  <c r="C915" i="5"/>
  <c r="D915" i="5"/>
  <c r="E915" i="5"/>
  <c r="G915" i="5"/>
  <c r="H915" i="5"/>
  <c r="A916" i="5"/>
  <c r="B916" i="5"/>
  <c r="C916" i="5"/>
  <c r="D916" i="5"/>
  <c r="E916" i="5"/>
  <c r="G916" i="5"/>
  <c r="H916" i="5"/>
  <c r="A917" i="5"/>
  <c r="B917" i="5"/>
  <c r="C917" i="5"/>
  <c r="D917" i="5"/>
  <c r="E917" i="5"/>
  <c r="G917" i="5"/>
  <c r="H917" i="5"/>
  <c r="A918" i="5"/>
  <c r="B918" i="5"/>
  <c r="C918" i="5"/>
  <c r="D918" i="5"/>
  <c r="E918" i="5"/>
  <c r="G918" i="5"/>
  <c r="H918" i="5"/>
  <c r="A919" i="5"/>
  <c r="B919" i="5"/>
  <c r="C919" i="5"/>
  <c r="D919" i="5"/>
  <c r="E919" i="5"/>
  <c r="G919" i="5"/>
  <c r="H919" i="5"/>
  <c r="A920" i="5"/>
  <c r="B920" i="5"/>
  <c r="C920" i="5"/>
  <c r="D920" i="5"/>
  <c r="E920" i="5"/>
  <c r="G920" i="5"/>
  <c r="H920" i="5"/>
  <c r="A921" i="5"/>
  <c r="B921" i="5"/>
  <c r="C921" i="5"/>
  <c r="D921" i="5"/>
  <c r="E921" i="5"/>
  <c r="G921" i="5"/>
  <c r="H921" i="5"/>
  <c r="A922" i="5"/>
  <c r="B922" i="5"/>
  <c r="C922" i="5"/>
  <c r="D922" i="5"/>
  <c r="E922" i="5"/>
  <c r="G922" i="5"/>
  <c r="H922" i="5"/>
  <c r="A923" i="5"/>
  <c r="B923" i="5"/>
  <c r="C923" i="5"/>
  <c r="D923" i="5"/>
  <c r="E923" i="5"/>
  <c r="G923" i="5"/>
  <c r="H923" i="5"/>
  <c r="A924" i="5"/>
  <c r="B924" i="5"/>
  <c r="C924" i="5"/>
  <c r="D924" i="5"/>
  <c r="E924" i="5"/>
  <c r="G924" i="5"/>
  <c r="H924" i="5"/>
  <c r="A925" i="5"/>
  <c r="B925" i="5"/>
  <c r="C925" i="5"/>
  <c r="D925" i="5"/>
  <c r="E925" i="5"/>
  <c r="G925" i="5"/>
  <c r="H925" i="5"/>
  <c r="A926" i="5"/>
  <c r="B926" i="5"/>
  <c r="C926" i="5"/>
  <c r="D926" i="5"/>
  <c r="E926" i="5"/>
  <c r="G926" i="5"/>
  <c r="H926" i="5"/>
  <c r="A927" i="5"/>
  <c r="B927" i="5"/>
  <c r="C927" i="5"/>
  <c r="D927" i="5"/>
  <c r="E927" i="5"/>
  <c r="G927" i="5"/>
  <c r="H927" i="5"/>
  <c r="A928" i="5"/>
  <c r="B928" i="5"/>
  <c r="C928" i="5"/>
  <c r="D928" i="5"/>
  <c r="E928" i="5"/>
  <c r="G928" i="5"/>
  <c r="H928" i="5"/>
  <c r="A929" i="5"/>
  <c r="B929" i="5"/>
  <c r="C929" i="5"/>
  <c r="D929" i="5"/>
  <c r="E929" i="5"/>
  <c r="G929" i="5"/>
  <c r="H929" i="5"/>
  <c r="A930" i="5"/>
  <c r="B930" i="5"/>
  <c r="C930" i="5"/>
  <c r="D930" i="5"/>
  <c r="E930" i="5"/>
  <c r="G930" i="5"/>
  <c r="H930" i="5"/>
  <c r="A931" i="5"/>
  <c r="B931" i="5"/>
  <c r="C931" i="5"/>
  <c r="D931" i="5"/>
  <c r="E931" i="5"/>
  <c r="G931" i="5"/>
  <c r="H931" i="5"/>
  <c r="A932" i="5"/>
  <c r="B932" i="5"/>
  <c r="C932" i="5"/>
  <c r="D932" i="5"/>
  <c r="E932" i="5"/>
  <c r="G932" i="5"/>
  <c r="H932" i="5"/>
  <c r="A933" i="5"/>
  <c r="B933" i="5"/>
  <c r="C933" i="5"/>
  <c r="D933" i="5"/>
  <c r="E933" i="5"/>
  <c r="G933" i="5"/>
  <c r="H933" i="5"/>
  <c r="A934" i="5"/>
  <c r="B934" i="5"/>
  <c r="C934" i="5"/>
  <c r="D934" i="5"/>
  <c r="E934" i="5"/>
  <c r="G934" i="5"/>
  <c r="H934" i="5"/>
  <c r="A935" i="5"/>
  <c r="B935" i="5"/>
  <c r="C935" i="5"/>
  <c r="D935" i="5"/>
  <c r="E935" i="5"/>
  <c r="G935" i="5"/>
  <c r="H935" i="5"/>
  <c r="A936" i="5"/>
  <c r="B936" i="5"/>
  <c r="C936" i="5"/>
  <c r="D936" i="5"/>
  <c r="E936" i="5"/>
  <c r="G936" i="5"/>
  <c r="H936" i="5"/>
  <c r="A937" i="5"/>
  <c r="B937" i="5"/>
  <c r="C937" i="5"/>
  <c r="D937" i="5"/>
  <c r="E937" i="5"/>
  <c r="G937" i="5"/>
  <c r="H937" i="5"/>
  <c r="A938" i="5"/>
  <c r="B938" i="5"/>
  <c r="C938" i="5"/>
  <c r="D938" i="5"/>
  <c r="E938" i="5"/>
  <c r="G938" i="5"/>
  <c r="H938" i="5"/>
  <c r="A939" i="5"/>
  <c r="B939" i="5"/>
  <c r="C939" i="5"/>
  <c r="D939" i="5"/>
  <c r="E939" i="5"/>
  <c r="G939" i="5"/>
  <c r="H939" i="5"/>
  <c r="A940" i="5"/>
  <c r="B940" i="5"/>
  <c r="C940" i="5"/>
  <c r="D940" i="5"/>
  <c r="E940" i="5"/>
  <c r="G940" i="5"/>
  <c r="H940" i="5"/>
  <c r="A941" i="5"/>
  <c r="B941" i="5"/>
  <c r="C941" i="5"/>
  <c r="D941" i="5"/>
  <c r="E941" i="5"/>
  <c r="G941" i="5"/>
  <c r="H941" i="5"/>
  <c r="A942" i="5"/>
  <c r="B942" i="5"/>
  <c r="C942" i="5"/>
  <c r="D942" i="5"/>
  <c r="E942" i="5"/>
  <c r="G942" i="5"/>
  <c r="H942" i="5"/>
  <c r="A943" i="5"/>
  <c r="B943" i="5"/>
  <c r="C943" i="5"/>
  <c r="D943" i="5"/>
  <c r="E943" i="5"/>
  <c r="G943" i="5"/>
  <c r="H943" i="5"/>
  <c r="A944" i="5"/>
  <c r="B944" i="5"/>
  <c r="C944" i="5"/>
  <c r="D944" i="5"/>
  <c r="E944" i="5"/>
  <c r="G944" i="5"/>
  <c r="H944" i="5"/>
  <c r="A945" i="5"/>
  <c r="B945" i="5"/>
  <c r="C945" i="5"/>
  <c r="D945" i="5"/>
  <c r="E945" i="5"/>
  <c r="G945" i="5"/>
  <c r="H945" i="5"/>
  <c r="A946" i="5"/>
  <c r="B946" i="5"/>
  <c r="C946" i="5"/>
  <c r="D946" i="5"/>
  <c r="E946" i="5"/>
  <c r="G946" i="5"/>
  <c r="H946" i="5"/>
  <c r="A947" i="5"/>
  <c r="B947" i="5"/>
  <c r="C947" i="5"/>
  <c r="D947" i="5"/>
  <c r="E947" i="5"/>
  <c r="G947" i="5"/>
  <c r="H947" i="5"/>
  <c r="A948" i="5"/>
  <c r="B948" i="5"/>
  <c r="C948" i="5"/>
  <c r="D948" i="5"/>
  <c r="E948" i="5"/>
  <c r="G948" i="5"/>
  <c r="H948" i="5"/>
  <c r="A949" i="5"/>
  <c r="B949" i="5"/>
  <c r="C949" i="5"/>
  <c r="D949" i="5"/>
  <c r="E949" i="5"/>
  <c r="G949" i="5"/>
  <c r="H949" i="5"/>
  <c r="A950" i="5"/>
  <c r="B950" i="5"/>
  <c r="C950" i="5"/>
  <c r="D950" i="5"/>
  <c r="E950" i="5"/>
  <c r="G950" i="5"/>
  <c r="H950" i="5"/>
  <c r="A951" i="5"/>
  <c r="B951" i="5"/>
  <c r="C951" i="5"/>
  <c r="D951" i="5"/>
  <c r="E951" i="5"/>
  <c r="G951" i="5"/>
  <c r="H951" i="5"/>
  <c r="A952" i="5"/>
  <c r="B952" i="5"/>
  <c r="C952" i="5"/>
  <c r="D952" i="5"/>
  <c r="E952" i="5"/>
  <c r="G952" i="5"/>
  <c r="H952" i="5"/>
  <c r="A953" i="5"/>
  <c r="B953" i="5"/>
  <c r="C953" i="5"/>
  <c r="D953" i="5"/>
  <c r="E953" i="5"/>
  <c r="G953" i="5"/>
  <c r="H953" i="5"/>
  <c r="A954" i="5"/>
  <c r="B954" i="5"/>
  <c r="C954" i="5"/>
  <c r="D954" i="5"/>
  <c r="E954" i="5"/>
  <c r="G954" i="5"/>
  <c r="H954" i="5"/>
  <c r="A955" i="5"/>
  <c r="B955" i="5"/>
  <c r="C955" i="5"/>
  <c r="D955" i="5"/>
  <c r="E955" i="5"/>
  <c r="G955" i="5"/>
  <c r="H955" i="5"/>
  <c r="A956" i="5"/>
  <c r="B956" i="5"/>
  <c r="C956" i="5"/>
  <c r="D956" i="5"/>
  <c r="E956" i="5"/>
  <c r="G956" i="5"/>
  <c r="H956" i="5"/>
  <c r="A957" i="5"/>
  <c r="B957" i="5"/>
  <c r="C957" i="5"/>
  <c r="D957" i="5"/>
  <c r="E957" i="5"/>
  <c r="G957" i="5"/>
  <c r="H957" i="5"/>
  <c r="A958" i="5"/>
  <c r="B958" i="5"/>
  <c r="C958" i="5"/>
  <c r="D958" i="5"/>
  <c r="E958" i="5"/>
  <c r="G958" i="5"/>
  <c r="H958" i="5"/>
  <c r="A959" i="5"/>
  <c r="B959" i="5"/>
  <c r="C959" i="5"/>
  <c r="D959" i="5"/>
  <c r="E959" i="5"/>
  <c r="G959" i="5"/>
  <c r="H959" i="5"/>
  <c r="A960" i="5"/>
  <c r="B960" i="5"/>
  <c r="C960" i="5"/>
  <c r="D960" i="5"/>
  <c r="E960" i="5"/>
  <c r="G960" i="5"/>
  <c r="H960" i="5"/>
  <c r="A961" i="5"/>
  <c r="B961" i="5"/>
  <c r="C961" i="5"/>
  <c r="D961" i="5"/>
  <c r="E961" i="5"/>
  <c r="G961" i="5"/>
  <c r="H961" i="5"/>
  <c r="A962" i="5"/>
  <c r="B962" i="5"/>
  <c r="C962" i="5"/>
  <c r="D962" i="5"/>
  <c r="E962" i="5"/>
  <c r="G962" i="5"/>
  <c r="H962" i="5"/>
  <c r="A963" i="5"/>
  <c r="B963" i="5"/>
  <c r="C963" i="5"/>
  <c r="D963" i="5"/>
  <c r="E963" i="5"/>
  <c r="G963" i="5"/>
  <c r="H963" i="5"/>
  <c r="A964" i="5"/>
  <c r="B964" i="5"/>
  <c r="C964" i="5"/>
  <c r="D964" i="5"/>
  <c r="E964" i="5"/>
  <c r="G964" i="5"/>
  <c r="H964" i="5"/>
  <c r="A965" i="5"/>
  <c r="B965" i="5"/>
  <c r="C965" i="5"/>
  <c r="D965" i="5"/>
  <c r="E965" i="5"/>
  <c r="G965" i="5"/>
  <c r="H965" i="5"/>
  <c r="A966" i="5"/>
  <c r="B966" i="5"/>
  <c r="C966" i="5"/>
  <c r="D966" i="5"/>
  <c r="E966" i="5"/>
  <c r="G966" i="5"/>
  <c r="H966" i="5"/>
  <c r="A967" i="5"/>
  <c r="B967" i="5"/>
  <c r="C967" i="5"/>
  <c r="D967" i="5"/>
  <c r="E967" i="5"/>
  <c r="G967" i="5"/>
  <c r="H967" i="5"/>
  <c r="A968" i="5"/>
  <c r="B968" i="5"/>
  <c r="C968" i="5"/>
  <c r="D968" i="5"/>
  <c r="E968" i="5"/>
  <c r="G968" i="5"/>
  <c r="H968" i="5"/>
  <c r="A969" i="5"/>
  <c r="B969" i="5"/>
  <c r="C969" i="5"/>
  <c r="D969" i="5"/>
  <c r="E969" i="5"/>
  <c r="G969" i="5"/>
  <c r="H969" i="5"/>
  <c r="A970" i="5"/>
  <c r="B970" i="5"/>
  <c r="C970" i="5"/>
  <c r="D970" i="5"/>
  <c r="E970" i="5"/>
  <c r="G970" i="5"/>
  <c r="H970" i="5"/>
  <c r="A971" i="5"/>
  <c r="B971" i="5"/>
  <c r="C971" i="5"/>
  <c r="D971" i="5"/>
  <c r="E971" i="5"/>
  <c r="G971" i="5"/>
  <c r="H971" i="5"/>
  <c r="A972" i="5"/>
  <c r="B972" i="5"/>
  <c r="C972" i="5"/>
  <c r="D972" i="5"/>
  <c r="E972" i="5"/>
  <c r="G972" i="5"/>
  <c r="H972" i="5"/>
  <c r="A973" i="5"/>
  <c r="B973" i="5"/>
  <c r="C973" i="5"/>
  <c r="D973" i="5"/>
  <c r="E973" i="5"/>
  <c r="G973" i="5"/>
  <c r="H973" i="5"/>
  <c r="A974" i="5"/>
  <c r="B974" i="5"/>
  <c r="C974" i="5"/>
  <c r="D974" i="5"/>
  <c r="E974" i="5"/>
  <c r="G974" i="5"/>
  <c r="H974" i="5"/>
  <c r="A975" i="5"/>
  <c r="B975" i="5"/>
  <c r="C975" i="5"/>
  <c r="D975" i="5"/>
  <c r="E975" i="5"/>
  <c r="G975" i="5"/>
  <c r="H975" i="5"/>
  <c r="A976" i="5"/>
  <c r="B976" i="5"/>
  <c r="C976" i="5"/>
  <c r="D976" i="5"/>
  <c r="E976" i="5"/>
  <c r="G976" i="5"/>
  <c r="H976" i="5"/>
  <c r="A977" i="5"/>
  <c r="B977" i="5"/>
  <c r="C977" i="5"/>
  <c r="D977" i="5"/>
  <c r="E977" i="5"/>
  <c r="G977" i="5"/>
  <c r="H977" i="5"/>
  <c r="A978" i="5"/>
  <c r="B978" i="5"/>
  <c r="C978" i="5"/>
  <c r="D978" i="5"/>
  <c r="E978" i="5"/>
  <c r="G978" i="5"/>
  <c r="H978" i="5"/>
  <c r="A979" i="5"/>
  <c r="B979" i="5"/>
  <c r="C979" i="5"/>
  <c r="D979" i="5"/>
  <c r="E979" i="5"/>
  <c r="G979" i="5"/>
  <c r="H979" i="5"/>
  <c r="A980" i="5"/>
  <c r="B980" i="5"/>
  <c r="C980" i="5"/>
  <c r="D980" i="5"/>
  <c r="E980" i="5"/>
  <c r="G980" i="5"/>
  <c r="H980" i="5"/>
  <c r="A981" i="5"/>
  <c r="B981" i="5"/>
  <c r="C981" i="5"/>
  <c r="D981" i="5"/>
  <c r="E981" i="5"/>
  <c r="G981" i="5"/>
  <c r="H981" i="5"/>
  <c r="A982" i="5"/>
  <c r="B982" i="5"/>
  <c r="C982" i="5"/>
  <c r="D982" i="5"/>
  <c r="E982" i="5"/>
  <c r="G982" i="5"/>
  <c r="H982" i="5"/>
  <c r="A983" i="5"/>
  <c r="B983" i="5"/>
  <c r="C983" i="5"/>
  <c r="D983" i="5"/>
  <c r="E983" i="5"/>
  <c r="G983" i="5"/>
  <c r="H983" i="5"/>
  <c r="A984" i="5"/>
  <c r="B984" i="5"/>
  <c r="C984" i="5"/>
  <c r="D984" i="5"/>
  <c r="E984" i="5"/>
  <c r="G984" i="5"/>
  <c r="H984" i="5"/>
  <c r="A985" i="5"/>
  <c r="B985" i="5"/>
  <c r="C985" i="5"/>
  <c r="D985" i="5"/>
  <c r="E985" i="5"/>
  <c r="G985" i="5"/>
  <c r="H985" i="5"/>
  <c r="A986" i="5"/>
  <c r="B986" i="5"/>
  <c r="C986" i="5"/>
  <c r="D986" i="5"/>
  <c r="E986" i="5"/>
  <c r="G986" i="5"/>
  <c r="H986" i="5"/>
  <c r="A987" i="5"/>
  <c r="B987" i="5"/>
  <c r="C987" i="5"/>
  <c r="D987" i="5"/>
  <c r="E987" i="5"/>
  <c r="G987" i="5"/>
  <c r="H987" i="5"/>
  <c r="A988" i="5"/>
  <c r="B988" i="5"/>
  <c r="C988" i="5"/>
  <c r="D988" i="5"/>
  <c r="E988" i="5"/>
  <c r="G988" i="5"/>
  <c r="H988" i="5"/>
  <c r="A989" i="5"/>
  <c r="B989" i="5"/>
  <c r="C989" i="5"/>
  <c r="D989" i="5"/>
  <c r="E989" i="5"/>
  <c r="G989" i="5"/>
  <c r="H989" i="5"/>
  <c r="A990" i="5"/>
  <c r="B990" i="5"/>
  <c r="C990" i="5"/>
  <c r="D990" i="5"/>
  <c r="E990" i="5"/>
  <c r="G990" i="5"/>
  <c r="H990" i="5"/>
  <c r="A991" i="5"/>
  <c r="B991" i="5"/>
  <c r="C991" i="5"/>
  <c r="D991" i="5"/>
  <c r="E991" i="5"/>
  <c r="G991" i="5"/>
  <c r="H991" i="5"/>
  <c r="A992" i="5"/>
  <c r="B992" i="5"/>
  <c r="C992" i="5"/>
  <c r="D992" i="5"/>
  <c r="E992" i="5"/>
  <c r="G992" i="5"/>
  <c r="H992" i="5"/>
  <c r="A993" i="5"/>
  <c r="B993" i="5"/>
  <c r="C993" i="5"/>
  <c r="D993" i="5"/>
  <c r="E993" i="5"/>
  <c r="G993" i="5"/>
  <c r="H993" i="5"/>
  <c r="A994" i="5"/>
  <c r="B994" i="5"/>
  <c r="C994" i="5"/>
  <c r="D994" i="5"/>
  <c r="E994" i="5"/>
  <c r="G994" i="5"/>
  <c r="H994" i="5"/>
  <c r="A995" i="5"/>
  <c r="B995" i="5"/>
  <c r="C995" i="5"/>
  <c r="D995" i="5"/>
  <c r="E995" i="5"/>
  <c r="G995" i="5"/>
  <c r="H995" i="5"/>
  <c r="A996" i="5"/>
  <c r="B996" i="5"/>
  <c r="C996" i="5"/>
  <c r="D996" i="5"/>
  <c r="E996" i="5"/>
  <c r="G996" i="5"/>
  <c r="H996" i="5"/>
  <c r="A997" i="5"/>
  <c r="B997" i="5"/>
  <c r="C997" i="5"/>
  <c r="D997" i="5"/>
  <c r="E997" i="5"/>
  <c r="G997" i="5"/>
  <c r="H997" i="5"/>
  <c r="A998" i="5"/>
  <c r="B998" i="5"/>
  <c r="C998" i="5"/>
  <c r="D998" i="5"/>
  <c r="E998" i="5"/>
  <c r="G998" i="5"/>
  <c r="H998" i="5"/>
  <c r="A999" i="5"/>
  <c r="B999" i="5"/>
  <c r="C999" i="5"/>
  <c r="D999" i="5"/>
  <c r="E999" i="5"/>
  <c r="G999" i="5"/>
  <c r="H999" i="5"/>
  <c r="A1000" i="5"/>
  <c r="B1000" i="5"/>
  <c r="C1000" i="5"/>
  <c r="D1000" i="5"/>
  <c r="E1000" i="5"/>
  <c r="G1000" i="5"/>
  <c r="H1000" i="5"/>
  <c r="A1001" i="5"/>
  <c r="B1001" i="5"/>
  <c r="C1001" i="5"/>
  <c r="D1001" i="5"/>
  <c r="E1001" i="5"/>
  <c r="G1001" i="5"/>
  <c r="H1001" i="5"/>
  <c r="A1002" i="5"/>
  <c r="B1002" i="5"/>
  <c r="C1002" i="5"/>
  <c r="D1002" i="5"/>
  <c r="E1002" i="5"/>
  <c r="G1002" i="5"/>
  <c r="H1002" i="5"/>
  <c r="A1003" i="5"/>
  <c r="B1003" i="5"/>
  <c r="C1003" i="5"/>
  <c r="D1003" i="5"/>
  <c r="E1003" i="5"/>
  <c r="G1003" i="5"/>
  <c r="H1003" i="5"/>
  <c r="A1004" i="5"/>
  <c r="B1004" i="5"/>
  <c r="C1004" i="5"/>
  <c r="D1004" i="5"/>
  <c r="E1004" i="5"/>
  <c r="G1004" i="5"/>
  <c r="H1004" i="5"/>
  <c r="A1005" i="5"/>
  <c r="B1005" i="5"/>
  <c r="C1005" i="5"/>
  <c r="D1005" i="5"/>
  <c r="E1005" i="5"/>
  <c r="G1005" i="5"/>
  <c r="H1005" i="5"/>
  <c r="A1006" i="5"/>
  <c r="B1006" i="5"/>
  <c r="C1006" i="5"/>
  <c r="D1006" i="5"/>
  <c r="E1006" i="5"/>
  <c r="G1006" i="5"/>
  <c r="H1006" i="5"/>
  <c r="A1007" i="5"/>
  <c r="B1007" i="5"/>
  <c r="C1007" i="5"/>
  <c r="D1007" i="5"/>
  <c r="E1007" i="5"/>
  <c r="G1007" i="5"/>
  <c r="H1007" i="5"/>
  <c r="A1008" i="5"/>
  <c r="B1008" i="5"/>
  <c r="C1008" i="5"/>
  <c r="D1008" i="5"/>
  <c r="E1008" i="5"/>
  <c r="G1008" i="5"/>
  <c r="H1008" i="5"/>
  <c r="A1009" i="5"/>
  <c r="B1009" i="5"/>
  <c r="C1009" i="5"/>
  <c r="D1009" i="5"/>
  <c r="E1009" i="5"/>
  <c r="G1009" i="5"/>
  <c r="H1009" i="5"/>
  <c r="A1010" i="5"/>
  <c r="B1010" i="5"/>
  <c r="C1010" i="5"/>
  <c r="D1010" i="5"/>
  <c r="E1010" i="5"/>
  <c r="G1010" i="5"/>
  <c r="H1010" i="5"/>
  <c r="A1011" i="5"/>
  <c r="B1011" i="5"/>
  <c r="C1011" i="5"/>
  <c r="D1011" i="5"/>
  <c r="E1011" i="5"/>
  <c r="G1011" i="5"/>
  <c r="H1011" i="5"/>
  <c r="A1012" i="5"/>
  <c r="B1012" i="5"/>
  <c r="C1012" i="5"/>
  <c r="D1012" i="5"/>
  <c r="E1012" i="5"/>
  <c r="G1012" i="5"/>
  <c r="H1012" i="5"/>
  <c r="A1013" i="5"/>
  <c r="B1013" i="5"/>
  <c r="C1013" i="5"/>
  <c r="D1013" i="5"/>
  <c r="E1013" i="5"/>
  <c r="G1013" i="5"/>
  <c r="H1013" i="5"/>
  <c r="A1014" i="5"/>
  <c r="B1014" i="5"/>
  <c r="C1014" i="5"/>
  <c r="D1014" i="5"/>
  <c r="E1014" i="5"/>
  <c r="G1014" i="5"/>
  <c r="H1014" i="5"/>
  <c r="A1015" i="5"/>
  <c r="B1015" i="5"/>
  <c r="C1015" i="5"/>
  <c r="D1015" i="5"/>
  <c r="E1015" i="5"/>
  <c r="G1015" i="5"/>
  <c r="H1015" i="5"/>
  <c r="A1016" i="5"/>
  <c r="B1016" i="5"/>
  <c r="C1016" i="5"/>
  <c r="D1016" i="5"/>
  <c r="E1016" i="5"/>
  <c r="G1016" i="5"/>
  <c r="H1016" i="5"/>
  <c r="A1017" i="5"/>
  <c r="B1017" i="5"/>
  <c r="C1017" i="5"/>
  <c r="D1017" i="5"/>
  <c r="E1017" i="5"/>
  <c r="G1017" i="5"/>
  <c r="H1017" i="5"/>
  <c r="A1018" i="5"/>
  <c r="B1018" i="5"/>
  <c r="C1018" i="5"/>
  <c r="D1018" i="5"/>
  <c r="E1018" i="5"/>
  <c r="G1018" i="5"/>
  <c r="H1018" i="5"/>
  <c r="A1019" i="5"/>
  <c r="B1019" i="5"/>
  <c r="C1019" i="5"/>
  <c r="D1019" i="5"/>
  <c r="E1019" i="5"/>
  <c r="G1019" i="5"/>
  <c r="H1019" i="5"/>
  <c r="A1020" i="5"/>
  <c r="B1020" i="5"/>
  <c r="C1020" i="5"/>
  <c r="D1020" i="5"/>
  <c r="E1020" i="5"/>
  <c r="G1020" i="5"/>
  <c r="H1020" i="5"/>
  <c r="A1021" i="5"/>
  <c r="B1021" i="5"/>
  <c r="C1021" i="5"/>
  <c r="D1021" i="5"/>
  <c r="E1021" i="5"/>
  <c r="G1021" i="5"/>
  <c r="H1021" i="5"/>
  <c r="A1022" i="5"/>
  <c r="B1022" i="5"/>
  <c r="C1022" i="5"/>
  <c r="D1022" i="5"/>
  <c r="E1022" i="5"/>
  <c r="G1022" i="5"/>
  <c r="H1022" i="5"/>
  <c r="A1023" i="5"/>
  <c r="B1023" i="5"/>
  <c r="C1023" i="5"/>
  <c r="D1023" i="5"/>
  <c r="E1023" i="5"/>
  <c r="G1023" i="5"/>
  <c r="H1023" i="5"/>
  <c r="A1024" i="5"/>
  <c r="B1024" i="5"/>
  <c r="C1024" i="5"/>
  <c r="D1024" i="5"/>
  <c r="E1024" i="5"/>
  <c r="G1024" i="5"/>
  <c r="H1024" i="5"/>
  <c r="A1025" i="5"/>
  <c r="B1025" i="5"/>
  <c r="C1025" i="5"/>
  <c r="D1025" i="5"/>
  <c r="E1025" i="5"/>
  <c r="G1025" i="5"/>
  <c r="H1025" i="5"/>
  <c r="A1026" i="5"/>
  <c r="B1026" i="5"/>
  <c r="C1026" i="5"/>
  <c r="D1026" i="5"/>
  <c r="E1026" i="5"/>
  <c r="G1026" i="5"/>
  <c r="H1026" i="5"/>
  <c r="A1027" i="5"/>
  <c r="B1027" i="5"/>
  <c r="C1027" i="5"/>
  <c r="D1027" i="5"/>
  <c r="E1027" i="5"/>
  <c r="G1027" i="5"/>
  <c r="H1027" i="5"/>
  <c r="A1028" i="5"/>
  <c r="B1028" i="5"/>
  <c r="C1028" i="5"/>
  <c r="D1028" i="5"/>
  <c r="E1028" i="5"/>
  <c r="G1028" i="5"/>
  <c r="H1028" i="5"/>
  <c r="A1029" i="5"/>
  <c r="B1029" i="5"/>
  <c r="C1029" i="5"/>
  <c r="D1029" i="5"/>
  <c r="E1029" i="5"/>
  <c r="G1029" i="5"/>
  <c r="H1029" i="5"/>
  <c r="A1030" i="5"/>
  <c r="B1030" i="5"/>
  <c r="C1030" i="5"/>
  <c r="D1030" i="5"/>
  <c r="E1030" i="5"/>
  <c r="G1030" i="5"/>
  <c r="H1030" i="5"/>
  <c r="A1031" i="5"/>
  <c r="B1031" i="5"/>
  <c r="C1031" i="5"/>
  <c r="D1031" i="5"/>
  <c r="E1031" i="5"/>
  <c r="G1031" i="5"/>
  <c r="H1031" i="5"/>
  <c r="A1032" i="5"/>
  <c r="B1032" i="5"/>
  <c r="C1032" i="5"/>
  <c r="D1032" i="5"/>
  <c r="E1032" i="5"/>
  <c r="G1032" i="5"/>
  <c r="H1032" i="5"/>
  <c r="A1033" i="5"/>
  <c r="B1033" i="5"/>
  <c r="C1033" i="5"/>
  <c r="D1033" i="5"/>
  <c r="E1033" i="5"/>
  <c r="G1033" i="5"/>
  <c r="H1033" i="5"/>
  <c r="A1034" i="5"/>
  <c r="B1034" i="5"/>
  <c r="C1034" i="5"/>
  <c r="D1034" i="5"/>
  <c r="E1034" i="5"/>
  <c r="G1034" i="5"/>
  <c r="H1034" i="5"/>
  <c r="A1035" i="5"/>
  <c r="B1035" i="5"/>
  <c r="C1035" i="5"/>
  <c r="D1035" i="5"/>
  <c r="E1035" i="5"/>
  <c r="G1035" i="5"/>
  <c r="H1035" i="5"/>
  <c r="A1036" i="5"/>
  <c r="B1036" i="5"/>
  <c r="C1036" i="5"/>
  <c r="D1036" i="5"/>
  <c r="E1036" i="5"/>
  <c r="G1036" i="5"/>
  <c r="H1036" i="5"/>
  <c r="A1037" i="5"/>
  <c r="B1037" i="5"/>
  <c r="C1037" i="5"/>
  <c r="D1037" i="5"/>
  <c r="E1037" i="5"/>
  <c r="G1037" i="5"/>
  <c r="H1037" i="5"/>
  <c r="A1038" i="5"/>
  <c r="B1038" i="5"/>
  <c r="C1038" i="5"/>
  <c r="D1038" i="5"/>
  <c r="E1038" i="5"/>
  <c r="G1038" i="5"/>
  <c r="H1038" i="5"/>
  <c r="A1039" i="5"/>
  <c r="B1039" i="5"/>
  <c r="C1039" i="5"/>
  <c r="D1039" i="5"/>
  <c r="E1039" i="5"/>
  <c r="G1039" i="5"/>
  <c r="H1039" i="5"/>
  <c r="A1040" i="5"/>
  <c r="B1040" i="5"/>
  <c r="C1040" i="5"/>
  <c r="D1040" i="5"/>
  <c r="E1040" i="5"/>
  <c r="G1040" i="5"/>
  <c r="H1040" i="5"/>
  <c r="A1041" i="5"/>
  <c r="B1041" i="5"/>
  <c r="C1041" i="5"/>
  <c r="D1041" i="5"/>
  <c r="E1041" i="5"/>
  <c r="G1041" i="5"/>
  <c r="H1041" i="5"/>
  <c r="A1042" i="5"/>
  <c r="B1042" i="5"/>
  <c r="C1042" i="5"/>
  <c r="D1042" i="5"/>
  <c r="E1042" i="5"/>
  <c r="G1042" i="5"/>
  <c r="H1042" i="5"/>
  <c r="A1043" i="5"/>
  <c r="B1043" i="5"/>
  <c r="C1043" i="5"/>
  <c r="D1043" i="5"/>
  <c r="E1043" i="5"/>
  <c r="G1043" i="5"/>
  <c r="H1043" i="5"/>
  <c r="A1044" i="5"/>
  <c r="B1044" i="5"/>
  <c r="C1044" i="5"/>
  <c r="D1044" i="5"/>
  <c r="E1044" i="5"/>
  <c r="G1044" i="5"/>
  <c r="H1044" i="5"/>
  <c r="A1045" i="5"/>
  <c r="B1045" i="5"/>
  <c r="C1045" i="5"/>
  <c r="D1045" i="5"/>
  <c r="E1045" i="5"/>
  <c r="G1045" i="5"/>
  <c r="H1045" i="5"/>
  <c r="A1046" i="5"/>
  <c r="B1046" i="5"/>
  <c r="C1046" i="5"/>
  <c r="D1046" i="5"/>
  <c r="E1046" i="5"/>
  <c r="G1046" i="5"/>
  <c r="H1046" i="5"/>
  <c r="A1047" i="5"/>
  <c r="B1047" i="5"/>
  <c r="C1047" i="5"/>
  <c r="D1047" i="5"/>
  <c r="E1047" i="5"/>
  <c r="G1047" i="5"/>
  <c r="H1047" i="5"/>
  <c r="A1048" i="5"/>
  <c r="B1048" i="5"/>
  <c r="C1048" i="5"/>
  <c r="D1048" i="5"/>
  <c r="E1048" i="5"/>
  <c r="G1048" i="5"/>
  <c r="H1048" i="5"/>
  <c r="A1049" i="5"/>
  <c r="B1049" i="5"/>
  <c r="C1049" i="5"/>
  <c r="D1049" i="5"/>
  <c r="E1049" i="5"/>
  <c r="G1049" i="5"/>
  <c r="H1049" i="5"/>
  <c r="A1050" i="5"/>
  <c r="B1050" i="5"/>
  <c r="C1050" i="5"/>
  <c r="D1050" i="5"/>
  <c r="E1050" i="5"/>
  <c r="G1050" i="5"/>
  <c r="H1050" i="5"/>
  <c r="A1051" i="5"/>
  <c r="B1051" i="5"/>
  <c r="C1051" i="5"/>
  <c r="D1051" i="5"/>
  <c r="E1051" i="5"/>
  <c r="G1051" i="5"/>
  <c r="H1051" i="5"/>
  <c r="A1052" i="5"/>
  <c r="B1052" i="5"/>
  <c r="C1052" i="5"/>
  <c r="D1052" i="5"/>
  <c r="E1052" i="5"/>
  <c r="G1052" i="5"/>
  <c r="H1052" i="5"/>
  <c r="A1053" i="5"/>
  <c r="B1053" i="5"/>
  <c r="C1053" i="5"/>
  <c r="D1053" i="5"/>
  <c r="E1053" i="5"/>
  <c r="G1053" i="5"/>
  <c r="H1053" i="5"/>
  <c r="A1054" i="5"/>
  <c r="B1054" i="5"/>
  <c r="C1054" i="5"/>
  <c r="D1054" i="5"/>
  <c r="E1054" i="5"/>
  <c r="G1054" i="5"/>
  <c r="H1054" i="5"/>
  <c r="A1055" i="5"/>
  <c r="B1055" i="5"/>
  <c r="C1055" i="5"/>
  <c r="D1055" i="5"/>
  <c r="E1055" i="5"/>
  <c r="G1055" i="5"/>
  <c r="H1055" i="5"/>
  <c r="A1056" i="5"/>
  <c r="B1056" i="5"/>
  <c r="C1056" i="5"/>
  <c r="D1056" i="5"/>
  <c r="E1056" i="5"/>
  <c r="G1056" i="5"/>
  <c r="H1056" i="5"/>
  <c r="A1057" i="5"/>
  <c r="B1057" i="5"/>
  <c r="C1057" i="5"/>
  <c r="D1057" i="5"/>
  <c r="E1057" i="5"/>
  <c r="G1057" i="5"/>
  <c r="H1057" i="5"/>
  <c r="A1058" i="5"/>
  <c r="B1058" i="5"/>
  <c r="C1058" i="5"/>
  <c r="D1058" i="5"/>
  <c r="E1058" i="5"/>
  <c r="G1058" i="5"/>
  <c r="H1058" i="5"/>
  <c r="A1059" i="5"/>
  <c r="B1059" i="5"/>
  <c r="C1059" i="5"/>
  <c r="D1059" i="5"/>
  <c r="E1059" i="5"/>
  <c r="G1059" i="5"/>
  <c r="H1059" i="5"/>
  <c r="A1060" i="5"/>
  <c r="B1060" i="5"/>
  <c r="C1060" i="5"/>
  <c r="D1060" i="5"/>
  <c r="E1060" i="5"/>
  <c r="G1060" i="5"/>
  <c r="H1060" i="5"/>
  <c r="A1061" i="5"/>
  <c r="B1061" i="5"/>
  <c r="C1061" i="5"/>
  <c r="D1061" i="5"/>
  <c r="E1061" i="5"/>
  <c r="G1061" i="5"/>
  <c r="H1061" i="5"/>
  <c r="A1062" i="5"/>
  <c r="B1062" i="5"/>
  <c r="C1062" i="5"/>
  <c r="D1062" i="5"/>
  <c r="E1062" i="5"/>
  <c r="G1062" i="5"/>
  <c r="H1062" i="5"/>
  <c r="A1063" i="5"/>
  <c r="B1063" i="5"/>
  <c r="C1063" i="5"/>
  <c r="D1063" i="5"/>
  <c r="E1063" i="5"/>
  <c r="G1063" i="5"/>
  <c r="H1063" i="5"/>
  <c r="A1064" i="5"/>
  <c r="B1064" i="5"/>
  <c r="C1064" i="5"/>
  <c r="D1064" i="5"/>
  <c r="E1064" i="5"/>
  <c r="G1064" i="5"/>
  <c r="H1064" i="5"/>
  <c r="A1065" i="5"/>
  <c r="B1065" i="5"/>
  <c r="C1065" i="5"/>
  <c r="D1065" i="5"/>
  <c r="E1065" i="5"/>
  <c r="G1065" i="5"/>
  <c r="H1065" i="5"/>
  <c r="A1066" i="5"/>
  <c r="B1066" i="5"/>
  <c r="C1066" i="5"/>
  <c r="D1066" i="5"/>
  <c r="E1066" i="5"/>
  <c r="G1066" i="5"/>
  <c r="H1066" i="5"/>
  <c r="A1067" i="5"/>
  <c r="B1067" i="5"/>
  <c r="C1067" i="5"/>
  <c r="D1067" i="5"/>
  <c r="E1067" i="5"/>
  <c r="G1067" i="5"/>
  <c r="H1067" i="5"/>
  <c r="A1068" i="5"/>
  <c r="B1068" i="5"/>
  <c r="C1068" i="5"/>
  <c r="D1068" i="5"/>
  <c r="E1068" i="5"/>
  <c r="G1068" i="5"/>
  <c r="H1068" i="5"/>
  <c r="A1069" i="5"/>
  <c r="B1069" i="5"/>
  <c r="C1069" i="5"/>
  <c r="D1069" i="5"/>
  <c r="E1069" i="5"/>
  <c r="G1069" i="5"/>
  <c r="H1069" i="5"/>
  <c r="A1070" i="5"/>
  <c r="B1070" i="5"/>
  <c r="C1070" i="5"/>
  <c r="D1070" i="5"/>
  <c r="E1070" i="5"/>
  <c r="G1070" i="5"/>
  <c r="H1070" i="5"/>
  <c r="A1071" i="5"/>
  <c r="B1071" i="5"/>
  <c r="C1071" i="5"/>
  <c r="D1071" i="5"/>
  <c r="E1071" i="5"/>
  <c r="G1071" i="5"/>
  <c r="H1071" i="5"/>
  <c r="A1072" i="5"/>
  <c r="B1072" i="5"/>
  <c r="C1072" i="5"/>
  <c r="D1072" i="5"/>
  <c r="E1072" i="5"/>
  <c r="G1072" i="5"/>
  <c r="H1072" i="5"/>
  <c r="A1073" i="5"/>
  <c r="B1073" i="5"/>
  <c r="C1073" i="5"/>
  <c r="D1073" i="5"/>
  <c r="E1073" i="5"/>
  <c r="G1073" i="5"/>
  <c r="H1073" i="5"/>
  <c r="A1074" i="5"/>
  <c r="B1074" i="5"/>
  <c r="C1074" i="5"/>
  <c r="D1074" i="5"/>
  <c r="E1074" i="5"/>
  <c r="G1074" i="5"/>
  <c r="H1074" i="5"/>
  <c r="A1075" i="5"/>
  <c r="B1075" i="5"/>
  <c r="C1075" i="5"/>
  <c r="D1075" i="5"/>
  <c r="E1075" i="5"/>
  <c r="G1075" i="5"/>
  <c r="H1075" i="5"/>
  <c r="A1076" i="5"/>
  <c r="B1076" i="5"/>
  <c r="C1076" i="5"/>
  <c r="D1076" i="5"/>
  <c r="E1076" i="5"/>
  <c r="G1076" i="5"/>
  <c r="H1076" i="5"/>
  <c r="A1077" i="5"/>
  <c r="B1077" i="5"/>
  <c r="C1077" i="5"/>
  <c r="D1077" i="5"/>
  <c r="E1077" i="5"/>
  <c r="G1077" i="5"/>
  <c r="H1077" i="5"/>
  <c r="A1078" i="5"/>
  <c r="B1078" i="5"/>
  <c r="C1078" i="5"/>
  <c r="D1078" i="5"/>
  <c r="E1078" i="5"/>
  <c r="G1078" i="5"/>
  <c r="H1078" i="5"/>
  <c r="A1079" i="5"/>
  <c r="B1079" i="5"/>
  <c r="C1079" i="5"/>
  <c r="D1079" i="5"/>
  <c r="E1079" i="5"/>
  <c r="G1079" i="5"/>
  <c r="H1079" i="5"/>
  <c r="A1080" i="5"/>
  <c r="B1080" i="5"/>
  <c r="C1080" i="5"/>
  <c r="D1080" i="5"/>
  <c r="E1080" i="5"/>
  <c r="G1080" i="5"/>
  <c r="H1080" i="5"/>
  <c r="A1081" i="5"/>
  <c r="B1081" i="5"/>
  <c r="C1081" i="5"/>
  <c r="D1081" i="5"/>
  <c r="E1081" i="5"/>
  <c r="G1081" i="5"/>
  <c r="H1081" i="5"/>
  <c r="A1082" i="5"/>
  <c r="B1082" i="5"/>
  <c r="C1082" i="5"/>
  <c r="D1082" i="5"/>
  <c r="E1082" i="5"/>
  <c r="G1082" i="5"/>
  <c r="H1082" i="5"/>
  <c r="A1083" i="5"/>
  <c r="B1083" i="5"/>
  <c r="C1083" i="5"/>
  <c r="D1083" i="5"/>
  <c r="E1083" i="5"/>
  <c r="G1083" i="5"/>
  <c r="H1083" i="5"/>
  <c r="A1084" i="5"/>
  <c r="B1084" i="5"/>
  <c r="C1084" i="5"/>
  <c r="D1084" i="5"/>
  <c r="E1084" i="5"/>
  <c r="G1084" i="5"/>
  <c r="H1084" i="5"/>
  <c r="A1085" i="5"/>
  <c r="B1085" i="5"/>
  <c r="C1085" i="5"/>
  <c r="D1085" i="5"/>
  <c r="E1085" i="5"/>
  <c r="G1085" i="5"/>
  <c r="H1085" i="5"/>
  <c r="A1086" i="5"/>
  <c r="B1086" i="5"/>
  <c r="C1086" i="5"/>
  <c r="D1086" i="5"/>
  <c r="E1086" i="5"/>
  <c r="G1086" i="5"/>
  <c r="H1086" i="5"/>
  <c r="A1087" i="5"/>
  <c r="B1087" i="5"/>
  <c r="C1087" i="5"/>
  <c r="D1087" i="5"/>
  <c r="E1087" i="5"/>
  <c r="G1087" i="5"/>
  <c r="H1087" i="5"/>
  <c r="A1088" i="5"/>
  <c r="B1088" i="5"/>
  <c r="C1088" i="5"/>
  <c r="D1088" i="5"/>
  <c r="E1088" i="5"/>
  <c r="G1088" i="5"/>
  <c r="H1088" i="5"/>
  <c r="A1089" i="5"/>
  <c r="B1089" i="5"/>
  <c r="C1089" i="5"/>
  <c r="D1089" i="5"/>
  <c r="E1089" i="5"/>
  <c r="G1089" i="5"/>
  <c r="H1089" i="5"/>
  <c r="A1090" i="5"/>
  <c r="B1090" i="5"/>
  <c r="C1090" i="5"/>
  <c r="D1090" i="5"/>
  <c r="E1090" i="5"/>
  <c r="G1090" i="5"/>
  <c r="H1090" i="5"/>
  <c r="A1091" i="5"/>
  <c r="B1091" i="5"/>
  <c r="C1091" i="5"/>
  <c r="D1091" i="5"/>
  <c r="E1091" i="5"/>
  <c r="G1091" i="5"/>
  <c r="H1091" i="5"/>
  <c r="A1092" i="5"/>
  <c r="B1092" i="5"/>
  <c r="C1092" i="5"/>
  <c r="D1092" i="5"/>
  <c r="E1092" i="5"/>
  <c r="G1092" i="5"/>
  <c r="H1092" i="5"/>
  <c r="A1093" i="5"/>
  <c r="B1093" i="5"/>
  <c r="C1093" i="5"/>
  <c r="D1093" i="5"/>
  <c r="E1093" i="5"/>
  <c r="G1093" i="5"/>
  <c r="H1093" i="5"/>
  <c r="A1094" i="5"/>
  <c r="B1094" i="5"/>
  <c r="C1094" i="5"/>
  <c r="D1094" i="5"/>
  <c r="E1094" i="5"/>
  <c r="G1094" i="5"/>
  <c r="H1094" i="5"/>
  <c r="A1095" i="5"/>
  <c r="B1095" i="5"/>
  <c r="C1095" i="5"/>
  <c r="D1095" i="5"/>
  <c r="E1095" i="5"/>
  <c r="G1095" i="5"/>
  <c r="H1095" i="5"/>
  <c r="A1096" i="5"/>
  <c r="B1096" i="5"/>
  <c r="C1096" i="5"/>
  <c r="D1096" i="5"/>
  <c r="E1096" i="5"/>
  <c r="G1096" i="5"/>
  <c r="H1096" i="5"/>
  <c r="A1097" i="5"/>
  <c r="B1097" i="5"/>
  <c r="C1097" i="5"/>
  <c r="D1097" i="5"/>
  <c r="E1097" i="5"/>
  <c r="G1097" i="5"/>
  <c r="H1097" i="5"/>
  <c r="A1098" i="5"/>
  <c r="B1098" i="5"/>
  <c r="C1098" i="5"/>
  <c r="D1098" i="5"/>
  <c r="E1098" i="5"/>
  <c r="G1098" i="5"/>
  <c r="H1098" i="5"/>
  <c r="A1099" i="5"/>
  <c r="B1099" i="5"/>
  <c r="C1099" i="5"/>
  <c r="D1099" i="5"/>
  <c r="E1099" i="5"/>
  <c r="G1099" i="5"/>
  <c r="H1099" i="5"/>
  <c r="A1100" i="5"/>
  <c r="B1100" i="5"/>
  <c r="C1100" i="5"/>
  <c r="D1100" i="5"/>
  <c r="E1100" i="5"/>
  <c r="G1100" i="5"/>
  <c r="H1100" i="5"/>
  <c r="A1101" i="5"/>
  <c r="B1101" i="5"/>
  <c r="C1101" i="5"/>
  <c r="D1101" i="5"/>
  <c r="E1101" i="5"/>
  <c r="G1101" i="5"/>
  <c r="H1101" i="5"/>
  <c r="A1102" i="5"/>
  <c r="B1102" i="5"/>
  <c r="C1102" i="5"/>
  <c r="D1102" i="5"/>
  <c r="E1102" i="5"/>
  <c r="G1102" i="5"/>
  <c r="H1102" i="5"/>
  <c r="A1103" i="5"/>
  <c r="B1103" i="5"/>
  <c r="C1103" i="5"/>
  <c r="D1103" i="5"/>
  <c r="E1103" i="5"/>
  <c r="G1103" i="5"/>
  <c r="H1103" i="5"/>
  <c r="A1104" i="5"/>
  <c r="B1104" i="5"/>
  <c r="C1104" i="5"/>
  <c r="D1104" i="5"/>
  <c r="E1104" i="5"/>
  <c r="G1104" i="5"/>
  <c r="H1104" i="5"/>
  <c r="A1105" i="5"/>
  <c r="B1105" i="5"/>
  <c r="C1105" i="5"/>
  <c r="D1105" i="5"/>
  <c r="E1105" i="5"/>
  <c r="G1105" i="5"/>
  <c r="H1105" i="5"/>
  <c r="A1106" i="5"/>
  <c r="B1106" i="5"/>
  <c r="C1106" i="5"/>
  <c r="D1106" i="5"/>
  <c r="E1106" i="5"/>
  <c r="G1106" i="5"/>
  <c r="H1106" i="5"/>
  <c r="A1107" i="5"/>
  <c r="B1107" i="5"/>
  <c r="C1107" i="5"/>
  <c r="D1107" i="5"/>
  <c r="E1107" i="5"/>
  <c r="G1107" i="5"/>
  <c r="H1107" i="5"/>
  <c r="A1108" i="5"/>
  <c r="B1108" i="5"/>
  <c r="C1108" i="5"/>
  <c r="D1108" i="5"/>
  <c r="E1108" i="5"/>
  <c r="G1108" i="5"/>
  <c r="H1108" i="5"/>
  <c r="A1109" i="5"/>
  <c r="B1109" i="5"/>
  <c r="C1109" i="5"/>
  <c r="D1109" i="5"/>
  <c r="E1109" i="5"/>
  <c r="G1109" i="5"/>
  <c r="H1109" i="5"/>
  <c r="A1110" i="5"/>
  <c r="B1110" i="5"/>
  <c r="C1110" i="5"/>
  <c r="D1110" i="5"/>
  <c r="E1110" i="5"/>
  <c r="G1110" i="5"/>
  <c r="H1110" i="5"/>
  <c r="A1111" i="5"/>
  <c r="B1111" i="5"/>
  <c r="C1111" i="5"/>
  <c r="D1111" i="5"/>
  <c r="E1111" i="5"/>
  <c r="G1111" i="5"/>
  <c r="H1111" i="5"/>
  <c r="A1112" i="5"/>
  <c r="B1112" i="5"/>
  <c r="C1112" i="5"/>
  <c r="D1112" i="5"/>
  <c r="E1112" i="5"/>
  <c r="G1112" i="5"/>
  <c r="H1112" i="5"/>
  <c r="A1113" i="5"/>
  <c r="B1113" i="5"/>
  <c r="C1113" i="5"/>
  <c r="D1113" i="5"/>
  <c r="E1113" i="5"/>
  <c r="G1113" i="5"/>
  <c r="H1113" i="5"/>
  <c r="A1114" i="5"/>
  <c r="B1114" i="5"/>
  <c r="C1114" i="5"/>
  <c r="D1114" i="5"/>
  <c r="E1114" i="5"/>
  <c r="G1114" i="5"/>
  <c r="H1114" i="5"/>
  <c r="A1115" i="5"/>
  <c r="B1115" i="5"/>
  <c r="C1115" i="5"/>
  <c r="D1115" i="5"/>
  <c r="E1115" i="5"/>
  <c r="G1115" i="5"/>
  <c r="H1115" i="5"/>
  <c r="A1116" i="5"/>
  <c r="B1116" i="5"/>
  <c r="C1116" i="5"/>
  <c r="D1116" i="5"/>
  <c r="E1116" i="5"/>
  <c r="G1116" i="5"/>
  <c r="H1116" i="5"/>
  <c r="A1117" i="5"/>
  <c r="B1117" i="5"/>
  <c r="C1117" i="5"/>
  <c r="D1117" i="5"/>
  <c r="E1117" i="5"/>
  <c r="G1117" i="5"/>
  <c r="H1117" i="5"/>
  <c r="A1118" i="5"/>
  <c r="B1118" i="5"/>
  <c r="C1118" i="5"/>
  <c r="D1118" i="5"/>
  <c r="E1118" i="5"/>
  <c r="G1118" i="5"/>
  <c r="H1118" i="5"/>
  <c r="A1119" i="5"/>
  <c r="B1119" i="5"/>
  <c r="C1119" i="5"/>
  <c r="D1119" i="5"/>
  <c r="E1119" i="5"/>
  <c r="G1119" i="5"/>
  <c r="H1119" i="5"/>
  <c r="A1120" i="5"/>
  <c r="B1120" i="5"/>
  <c r="C1120" i="5"/>
  <c r="D1120" i="5"/>
  <c r="E1120" i="5"/>
  <c r="G1120" i="5"/>
  <c r="H1120" i="5"/>
  <c r="A1121" i="5"/>
  <c r="B1121" i="5"/>
  <c r="C1121" i="5"/>
  <c r="D1121" i="5"/>
  <c r="E1121" i="5"/>
  <c r="G1121" i="5"/>
  <c r="H1121" i="5"/>
  <c r="A1122" i="5"/>
  <c r="B1122" i="5"/>
  <c r="C1122" i="5"/>
  <c r="D1122" i="5"/>
  <c r="E1122" i="5"/>
  <c r="G1122" i="5"/>
  <c r="H1122" i="5"/>
  <c r="A1123" i="5"/>
  <c r="B1123" i="5"/>
  <c r="C1123" i="5"/>
  <c r="D1123" i="5"/>
  <c r="E1123" i="5"/>
  <c r="G1123" i="5"/>
  <c r="H1123" i="5"/>
  <c r="A1124" i="5"/>
  <c r="B1124" i="5"/>
  <c r="C1124" i="5"/>
  <c r="D1124" i="5"/>
  <c r="E1124" i="5"/>
  <c r="G1124" i="5"/>
  <c r="H1124" i="5"/>
  <c r="A1125" i="5"/>
  <c r="B1125" i="5"/>
  <c r="C1125" i="5"/>
  <c r="D1125" i="5"/>
  <c r="E1125" i="5"/>
  <c r="G1125" i="5"/>
  <c r="H1125" i="5"/>
  <c r="A1126" i="5"/>
  <c r="B1126" i="5"/>
  <c r="C1126" i="5"/>
  <c r="D1126" i="5"/>
  <c r="E1126" i="5"/>
  <c r="G1126" i="5"/>
  <c r="H1126" i="5"/>
  <c r="A1127" i="5"/>
  <c r="B1127" i="5"/>
  <c r="C1127" i="5"/>
  <c r="D1127" i="5"/>
  <c r="E1127" i="5"/>
  <c r="G1127" i="5"/>
  <c r="H1127" i="5"/>
  <c r="A1128" i="5"/>
  <c r="B1128" i="5"/>
  <c r="C1128" i="5"/>
  <c r="D1128" i="5"/>
  <c r="E1128" i="5"/>
  <c r="G1128" i="5"/>
  <c r="H1128" i="5"/>
  <c r="A1129" i="5"/>
  <c r="B1129" i="5"/>
  <c r="C1129" i="5"/>
  <c r="D1129" i="5"/>
  <c r="E1129" i="5"/>
  <c r="G1129" i="5"/>
  <c r="H1129" i="5"/>
  <c r="A1130" i="5"/>
  <c r="B1130" i="5"/>
  <c r="C1130" i="5"/>
  <c r="D1130" i="5"/>
  <c r="E1130" i="5"/>
  <c r="G1130" i="5"/>
  <c r="H1130" i="5"/>
  <c r="A1131" i="5"/>
  <c r="B1131" i="5"/>
  <c r="C1131" i="5"/>
  <c r="D1131" i="5"/>
  <c r="E1131" i="5"/>
  <c r="G1131" i="5"/>
  <c r="H1131" i="5"/>
  <c r="A1132" i="5"/>
  <c r="B1132" i="5"/>
  <c r="C1132" i="5"/>
  <c r="D1132" i="5"/>
  <c r="E1132" i="5"/>
  <c r="G1132" i="5"/>
  <c r="H1132" i="5"/>
  <c r="A1133" i="5"/>
  <c r="B1133" i="5"/>
  <c r="C1133" i="5"/>
  <c r="D1133" i="5"/>
  <c r="E1133" i="5"/>
  <c r="G1133" i="5"/>
  <c r="H1133" i="5"/>
  <c r="A1134" i="5"/>
  <c r="B1134" i="5"/>
  <c r="C1134" i="5"/>
  <c r="D1134" i="5"/>
  <c r="E1134" i="5"/>
  <c r="G1134" i="5"/>
  <c r="H1134" i="5"/>
  <c r="A1135" i="5"/>
  <c r="B1135" i="5"/>
  <c r="C1135" i="5"/>
  <c r="D1135" i="5"/>
  <c r="E1135" i="5"/>
  <c r="G1135" i="5"/>
  <c r="H1135" i="5"/>
  <c r="A1136" i="5"/>
  <c r="B1136" i="5"/>
  <c r="C1136" i="5"/>
  <c r="D1136" i="5"/>
  <c r="E1136" i="5"/>
  <c r="G1136" i="5"/>
  <c r="H1136" i="5"/>
  <c r="A1137" i="5"/>
  <c r="B1137" i="5"/>
  <c r="C1137" i="5"/>
  <c r="D1137" i="5"/>
  <c r="E1137" i="5"/>
  <c r="G1137" i="5"/>
  <c r="H1137" i="5"/>
  <c r="A1138" i="5"/>
  <c r="B1138" i="5"/>
  <c r="C1138" i="5"/>
  <c r="D1138" i="5"/>
  <c r="E1138" i="5"/>
  <c r="G1138" i="5"/>
  <c r="H1138" i="5"/>
  <c r="A1139" i="5"/>
  <c r="B1139" i="5"/>
  <c r="C1139" i="5"/>
  <c r="D1139" i="5"/>
  <c r="E1139" i="5"/>
  <c r="G1139" i="5"/>
  <c r="H1139" i="5"/>
  <c r="A1140" i="5"/>
  <c r="B1140" i="5"/>
  <c r="C1140" i="5"/>
  <c r="D1140" i="5"/>
  <c r="E1140" i="5"/>
  <c r="G1140" i="5"/>
  <c r="H1140" i="5"/>
  <c r="A1141" i="5"/>
  <c r="B1141" i="5"/>
  <c r="C1141" i="5"/>
  <c r="D1141" i="5"/>
  <c r="E1141" i="5"/>
  <c r="G1141" i="5"/>
  <c r="H1141" i="5"/>
  <c r="A1142" i="5"/>
  <c r="B1142" i="5"/>
  <c r="C1142" i="5"/>
  <c r="D1142" i="5"/>
  <c r="E1142" i="5"/>
  <c r="G1142" i="5"/>
  <c r="H1142" i="5"/>
  <c r="A1143" i="5"/>
  <c r="B1143" i="5"/>
  <c r="C1143" i="5"/>
  <c r="D1143" i="5"/>
  <c r="E1143" i="5"/>
  <c r="G1143" i="5"/>
  <c r="H1143" i="5"/>
  <c r="A1144" i="5"/>
  <c r="B1144" i="5"/>
  <c r="C1144" i="5"/>
  <c r="D1144" i="5"/>
  <c r="E1144" i="5"/>
  <c r="G1144" i="5"/>
  <c r="H1144" i="5"/>
  <c r="A1145" i="5"/>
  <c r="B1145" i="5"/>
  <c r="C1145" i="5"/>
  <c r="D1145" i="5"/>
  <c r="E1145" i="5"/>
  <c r="G1145" i="5"/>
  <c r="H1145" i="5"/>
  <c r="A1146" i="5"/>
  <c r="B1146" i="5"/>
  <c r="C1146" i="5"/>
  <c r="D1146" i="5"/>
  <c r="E1146" i="5"/>
  <c r="G1146" i="5"/>
  <c r="H1146" i="5"/>
  <c r="A1147" i="5"/>
  <c r="B1147" i="5"/>
  <c r="C1147" i="5"/>
  <c r="D1147" i="5"/>
  <c r="E1147" i="5"/>
  <c r="G1147" i="5"/>
  <c r="H1147" i="5"/>
  <c r="A1148" i="5"/>
  <c r="B1148" i="5"/>
  <c r="C1148" i="5"/>
  <c r="D1148" i="5"/>
  <c r="E1148" i="5"/>
  <c r="G1148" i="5"/>
  <c r="H1148" i="5"/>
  <c r="A1149" i="5"/>
  <c r="B1149" i="5"/>
  <c r="C1149" i="5"/>
  <c r="D1149" i="5"/>
  <c r="E1149" i="5"/>
  <c r="G1149" i="5"/>
  <c r="H1149" i="5"/>
  <c r="A1150" i="5"/>
  <c r="B1150" i="5"/>
  <c r="C1150" i="5"/>
  <c r="D1150" i="5"/>
  <c r="E1150" i="5"/>
  <c r="G1150" i="5"/>
  <c r="H1150" i="5"/>
  <c r="A1151" i="5"/>
  <c r="B1151" i="5"/>
  <c r="C1151" i="5"/>
  <c r="D1151" i="5"/>
  <c r="E1151" i="5"/>
  <c r="G1151" i="5"/>
  <c r="H1151" i="5"/>
  <c r="A1152" i="5"/>
  <c r="B1152" i="5"/>
  <c r="C1152" i="5"/>
  <c r="D1152" i="5"/>
  <c r="E1152" i="5"/>
  <c r="G1152" i="5"/>
  <c r="H1152" i="5"/>
  <c r="A1153" i="5"/>
  <c r="B1153" i="5"/>
  <c r="C1153" i="5"/>
  <c r="D1153" i="5"/>
  <c r="E1153" i="5"/>
  <c r="G1153" i="5"/>
  <c r="H1153" i="5"/>
  <c r="A1154" i="5"/>
  <c r="B1154" i="5"/>
  <c r="C1154" i="5"/>
  <c r="D1154" i="5"/>
  <c r="E1154" i="5"/>
  <c r="G1154" i="5"/>
  <c r="H1154" i="5"/>
  <c r="A1155" i="5"/>
  <c r="B1155" i="5"/>
  <c r="C1155" i="5"/>
  <c r="D1155" i="5"/>
  <c r="E1155" i="5"/>
  <c r="G1155" i="5"/>
  <c r="H1155" i="5"/>
  <c r="A1156" i="5"/>
  <c r="B1156" i="5"/>
  <c r="C1156" i="5"/>
  <c r="D1156" i="5"/>
  <c r="E1156" i="5"/>
  <c r="G1156" i="5"/>
  <c r="H1156" i="5"/>
  <c r="A1157" i="5"/>
  <c r="B1157" i="5"/>
  <c r="C1157" i="5"/>
  <c r="D1157" i="5"/>
  <c r="E1157" i="5"/>
  <c r="G1157" i="5"/>
  <c r="H1157" i="5"/>
  <c r="A1158" i="5"/>
  <c r="B1158" i="5"/>
  <c r="C1158" i="5"/>
  <c r="D1158" i="5"/>
  <c r="E1158" i="5"/>
  <c r="G1158" i="5"/>
  <c r="H1158" i="5"/>
  <c r="A1159" i="5"/>
  <c r="B1159" i="5"/>
  <c r="C1159" i="5"/>
  <c r="D1159" i="5"/>
  <c r="E1159" i="5"/>
  <c r="G1159" i="5"/>
  <c r="H1159" i="5"/>
  <c r="A1160" i="5"/>
  <c r="B1160" i="5"/>
  <c r="C1160" i="5"/>
  <c r="D1160" i="5"/>
  <c r="E1160" i="5"/>
  <c r="G1160" i="5"/>
  <c r="H1160" i="5"/>
  <c r="A1161" i="5"/>
  <c r="B1161" i="5"/>
  <c r="C1161" i="5"/>
  <c r="D1161" i="5"/>
  <c r="E1161" i="5"/>
  <c r="G1161" i="5"/>
  <c r="H1161" i="5"/>
  <c r="A1162" i="5"/>
  <c r="B1162" i="5"/>
  <c r="C1162" i="5"/>
  <c r="D1162" i="5"/>
  <c r="E1162" i="5"/>
  <c r="G1162" i="5"/>
  <c r="H1162" i="5"/>
  <c r="A1163" i="5"/>
  <c r="B1163" i="5"/>
  <c r="C1163" i="5"/>
  <c r="D1163" i="5"/>
  <c r="E1163" i="5"/>
  <c r="G1163" i="5"/>
  <c r="H1163" i="5"/>
  <c r="A1164" i="5"/>
  <c r="B1164" i="5"/>
  <c r="C1164" i="5"/>
  <c r="D1164" i="5"/>
  <c r="E1164" i="5"/>
  <c r="G1164" i="5"/>
  <c r="H1164" i="5"/>
  <c r="A1165" i="5"/>
  <c r="B1165" i="5"/>
  <c r="C1165" i="5"/>
  <c r="D1165" i="5"/>
  <c r="E1165" i="5"/>
  <c r="G1165" i="5"/>
  <c r="H1165" i="5"/>
  <c r="A1166" i="5"/>
  <c r="B1166" i="5"/>
  <c r="C1166" i="5"/>
  <c r="D1166" i="5"/>
  <c r="E1166" i="5"/>
  <c r="G1166" i="5"/>
  <c r="H1166" i="5"/>
  <c r="A1167" i="5"/>
  <c r="B1167" i="5"/>
  <c r="C1167" i="5"/>
  <c r="D1167" i="5"/>
  <c r="E1167" i="5"/>
  <c r="G1167" i="5"/>
  <c r="H1167" i="5"/>
  <c r="A1168" i="5"/>
  <c r="B1168" i="5"/>
  <c r="C1168" i="5"/>
  <c r="D1168" i="5"/>
  <c r="E1168" i="5"/>
  <c r="G1168" i="5"/>
  <c r="H1168" i="5"/>
  <c r="A1169" i="5"/>
  <c r="B1169" i="5"/>
  <c r="C1169" i="5"/>
  <c r="D1169" i="5"/>
  <c r="E1169" i="5"/>
  <c r="G1169" i="5"/>
  <c r="H1169" i="5"/>
  <c r="A1170" i="5"/>
  <c r="B1170" i="5"/>
  <c r="C1170" i="5"/>
  <c r="D1170" i="5"/>
  <c r="E1170" i="5"/>
  <c r="G1170" i="5"/>
  <c r="H1170" i="5"/>
  <c r="A1171" i="5"/>
  <c r="B1171" i="5"/>
  <c r="C1171" i="5"/>
  <c r="D1171" i="5"/>
  <c r="E1171" i="5"/>
  <c r="G1171" i="5"/>
  <c r="H1171" i="5"/>
  <c r="A1172" i="5"/>
  <c r="B1172" i="5"/>
  <c r="C1172" i="5"/>
  <c r="D1172" i="5"/>
  <c r="E1172" i="5"/>
  <c r="G1172" i="5"/>
  <c r="H1172" i="5"/>
  <c r="A1173" i="5"/>
  <c r="B1173" i="5"/>
  <c r="C1173" i="5"/>
  <c r="D1173" i="5"/>
  <c r="E1173" i="5"/>
  <c r="G1173" i="5"/>
  <c r="H1173" i="5"/>
  <c r="A1174" i="5"/>
  <c r="B1174" i="5"/>
  <c r="C1174" i="5"/>
  <c r="D1174" i="5"/>
  <c r="E1174" i="5"/>
  <c r="G1174" i="5"/>
  <c r="H1174" i="5"/>
  <c r="A1175" i="5"/>
  <c r="B1175" i="5"/>
  <c r="C1175" i="5"/>
  <c r="D1175" i="5"/>
  <c r="E1175" i="5"/>
  <c r="G1175" i="5"/>
  <c r="H1175" i="5"/>
  <c r="A1176" i="5"/>
  <c r="B1176" i="5"/>
  <c r="C1176" i="5"/>
  <c r="D1176" i="5"/>
  <c r="E1176" i="5"/>
  <c r="G1176" i="5"/>
  <c r="H1176" i="5"/>
  <c r="A1177" i="5"/>
  <c r="B1177" i="5"/>
  <c r="C1177" i="5"/>
  <c r="D1177" i="5"/>
  <c r="E1177" i="5"/>
  <c r="G1177" i="5"/>
  <c r="H1177" i="5"/>
  <c r="A1178" i="5"/>
  <c r="B1178" i="5"/>
  <c r="C1178" i="5"/>
  <c r="D1178" i="5"/>
  <c r="E1178" i="5"/>
  <c r="G1178" i="5"/>
  <c r="H1178" i="5"/>
  <c r="A1179" i="5"/>
  <c r="B1179" i="5"/>
  <c r="C1179" i="5"/>
  <c r="D1179" i="5"/>
  <c r="E1179" i="5"/>
  <c r="G1179" i="5"/>
  <c r="H1179" i="5"/>
  <c r="A1180" i="5"/>
  <c r="B1180" i="5"/>
  <c r="C1180" i="5"/>
  <c r="D1180" i="5"/>
  <c r="E1180" i="5"/>
  <c r="G1180" i="5"/>
  <c r="H1180" i="5"/>
  <c r="A1181" i="5"/>
  <c r="B1181" i="5"/>
  <c r="C1181" i="5"/>
  <c r="D1181" i="5"/>
  <c r="E1181" i="5"/>
  <c r="G1181" i="5"/>
  <c r="H1181" i="5"/>
  <c r="A1182" i="5"/>
  <c r="B1182" i="5"/>
  <c r="C1182" i="5"/>
  <c r="D1182" i="5"/>
  <c r="E1182" i="5"/>
  <c r="G1182" i="5"/>
  <c r="H1182" i="5"/>
  <c r="A1183" i="5"/>
  <c r="B1183" i="5"/>
  <c r="C1183" i="5"/>
  <c r="D1183" i="5"/>
  <c r="E1183" i="5"/>
  <c r="G1183" i="5"/>
  <c r="H1183" i="5"/>
  <c r="A1184" i="5"/>
  <c r="B1184" i="5"/>
  <c r="C1184" i="5"/>
  <c r="D1184" i="5"/>
  <c r="E1184" i="5"/>
  <c r="G1184" i="5"/>
  <c r="H1184" i="5"/>
  <c r="A1185" i="5"/>
  <c r="B1185" i="5"/>
  <c r="C1185" i="5"/>
  <c r="D1185" i="5"/>
  <c r="E1185" i="5"/>
  <c r="G1185" i="5"/>
  <c r="H1185" i="5"/>
  <c r="A1186" i="5"/>
  <c r="B1186" i="5"/>
  <c r="C1186" i="5"/>
  <c r="D1186" i="5"/>
  <c r="E1186" i="5"/>
  <c r="G1186" i="5"/>
  <c r="H1186" i="5"/>
  <c r="A1187" i="5"/>
  <c r="B1187" i="5"/>
  <c r="C1187" i="5"/>
  <c r="D1187" i="5"/>
  <c r="E1187" i="5"/>
  <c r="G1187" i="5"/>
  <c r="H1187" i="5"/>
  <c r="A1188" i="5"/>
  <c r="B1188" i="5"/>
  <c r="C1188" i="5"/>
  <c r="D1188" i="5"/>
  <c r="E1188" i="5"/>
  <c r="G1188" i="5"/>
  <c r="H1188" i="5"/>
  <c r="A1189" i="5"/>
  <c r="B1189" i="5"/>
  <c r="C1189" i="5"/>
  <c r="D1189" i="5"/>
  <c r="E1189" i="5"/>
  <c r="G1189" i="5"/>
  <c r="H1189" i="5"/>
  <c r="A1190" i="5"/>
  <c r="B1190" i="5"/>
  <c r="C1190" i="5"/>
  <c r="D1190" i="5"/>
  <c r="E1190" i="5"/>
  <c r="G1190" i="5"/>
  <c r="H1190" i="5"/>
  <c r="A1191" i="5"/>
  <c r="B1191" i="5"/>
  <c r="C1191" i="5"/>
  <c r="D1191" i="5"/>
  <c r="E1191" i="5"/>
  <c r="G1191" i="5"/>
  <c r="H1191" i="5"/>
  <c r="A1192" i="5"/>
  <c r="B1192" i="5"/>
  <c r="C1192" i="5"/>
  <c r="D1192" i="5"/>
  <c r="E1192" i="5"/>
  <c r="G1192" i="5"/>
  <c r="H1192" i="5"/>
  <c r="A1193" i="5"/>
  <c r="B1193" i="5"/>
  <c r="C1193" i="5"/>
  <c r="D1193" i="5"/>
  <c r="E1193" i="5"/>
  <c r="G1193" i="5"/>
  <c r="H1193" i="5"/>
  <c r="A1194" i="5"/>
  <c r="B1194" i="5"/>
  <c r="C1194" i="5"/>
  <c r="D1194" i="5"/>
  <c r="E1194" i="5"/>
  <c r="G1194" i="5"/>
  <c r="H1194" i="5"/>
  <c r="A1195" i="5"/>
  <c r="B1195" i="5"/>
  <c r="C1195" i="5"/>
  <c r="D1195" i="5"/>
  <c r="E1195" i="5"/>
  <c r="G1195" i="5"/>
  <c r="H1195" i="5"/>
  <c r="A1196" i="5"/>
  <c r="B1196" i="5"/>
  <c r="C1196" i="5"/>
  <c r="D1196" i="5"/>
  <c r="E1196" i="5"/>
  <c r="G1196" i="5"/>
  <c r="H1196" i="5"/>
  <c r="A1197" i="5"/>
  <c r="B1197" i="5"/>
  <c r="C1197" i="5"/>
  <c r="D1197" i="5"/>
  <c r="E1197" i="5"/>
  <c r="G1197" i="5"/>
  <c r="H1197" i="5"/>
  <c r="A1198" i="5"/>
  <c r="B1198" i="5"/>
  <c r="C1198" i="5"/>
  <c r="D1198" i="5"/>
  <c r="E1198" i="5"/>
  <c r="G1198" i="5"/>
  <c r="H1198" i="5"/>
  <c r="A1199" i="5"/>
  <c r="B1199" i="5"/>
  <c r="C1199" i="5"/>
  <c r="D1199" i="5"/>
  <c r="E1199" i="5"/>
  <c r="G1199" i="5"/>
  <c r="H1199" i="5"/>
  <c r="A1200" i="5"/>
  <c r="B1200" i="5"/>
  <c r="C1200" i="5"/>
  <c r="D1200" i="5"/>
  <c r="E1200" i="5"/>
  <c r="G1200" i="5"/>
  <c r="H1200" i="5"/>
  <c r="A1201" i="5"/>
  <c r="B1201" i="5"/>
  <c r="C1201" i="5"/>
  <c r="D1201" i="5"/>
  <c r="E1201" i="5"/>
  <c r="G1201" i="5"/>
  <c r="H1201" i="5"/>
  <c r="A1202" i="5"/>
  <c r="B1202" i="5"/>
  <c r="C1202" i="5"/>
  <c r="D1202" i="5"/>
  <c r="E1202" i="5"/>
  <c r="G1202" i="5"/>
  <c r="H1202" i="5"/>
  <c r="A1203" i="5"/>
  <c r="B1203" i="5"/>
  <c r="C1203" i="5"/>
  <c r="D1203" i="5"/>
  <c r="E1203" i="5"/>
  <c r="G1203" i="5"/>
  <c r="H1203" i="5"/>
  <c r="A1204" i="5"/>
  <c r="B1204" i="5"/>
  <c r="C1204" i="5"/>
  <c r="D1204" i="5"/>
  <c r="E1204" i="5"/>
  <c r="G1204" i="5"/>
  <c r="H1204" i="5"/>
  <c r="A1205" i="5"/>
  <c r="B1205" i="5"/>
  <c r="C1205" i="5"/>
  <c r="D1205" i="5"/>
  <c r="E1205" i="5"/>
  <c r="G1205" i="5"/>
  <c r="H1205" i="5"/>
  <c r="A1206" i="5"/>
  <c r="B1206" i="5"/>
  <c r="C1206" i="5"/>
  <c r="D1206" i="5"/>
  <c r="E1206" i="5"/>
  <c r="G1206" i="5"/>
  <c r="H1206" i="5"/>
  <c r="A1207" i="5"/>
  <c r="B1207" i="5"/>
  <c r="C1207" i="5"/>
  <c r="D1207" i="5"/>
  <c r="E1207" i="5"/>
  <c r="G1207" i="5"/>
  <c r="H1207" i="5"/>
  <c r="A1208" i="5"/>
  <c r="B1208" i="5"/>
  <c r="C1208" i="5"/>
  <c r="D1208" i="5"/>
  <c r="E1208" i="5"/>
  <c r="G1208" i="5"/>
  <c r="H1208" i="5"/>
  <c r="A1209" i="5"/>
  <c r="B1209" i="5"/>
  <c r="C1209" i="5"/>
  <c r="D1209" i="5"/>
  <c r="E1209" i="5"/>
  <c r="G1209" i="5"/>
  <c r="H1209" i="5"/>
  <c r="A1210" i="5"/>
  <c r="B1210" i="5"/>
  <c r="C1210" i="5"/>
  <c r="D1210" i="5"/>
  <c r="E1210" i="5"/>
  <c r="G1210" i="5"/>
  <c r="H1210" i="5"/>
  <c r="A1211" i="5"/>
  <c r="B1211" i="5"/>
  <c r="C1211" i="5"/>
  <c r="D1211" i="5"/>
  <c r="E1211" i="5"/>
  <c r="G1211" i="5"/>
  <c r="H1211" i="5"/>
  <c r="A1212" i="5"/>
  <c r="B1212" i="5"/>
  <c r="C1212" i="5"/>
  <c r="D1212" i="5"/>
  <c r="E1212" i="5"/>
  <c r="G1212" i="5"/>
  <c r="H1212" i="5"/>
  <c r="A1213" i="5"/>
  <c r="B1213" i="5"/>
  <c r="C1213" i="5"/>
  <c r="D1213" i="5"/>
  <c r="E1213" i="5"/>
  <c r="G1213" i="5"/>
  <c r="H1213" i="5"/>
  <c r="A1214" i="5"/>
  <c r="B1214" i="5"/>
  <c r="C1214" i="5"/>
  <c r="D1214" i="5"/>
  <c r="E1214" i="5"/>
  <c r="G1214" i="5"/>
  <c r="H1214" i="5"/>
  <c r="A1215" i="5"/>
  <c r="B1215" i="5"/>
  <c r="C1215" i="5"/>
  <c r="D1215" i="5"/>
  <c r="E1215" i="5"/>
  <c r="G1215" i="5"/>
  <c r="H1215" i="5"/>
  <c r="A1216" i="5"/>
  <c r="B1216" i="5"/>
  <c r="C1216" i="5"/>
  <c r="D1216" i="5"/>
  <c r="E1216" i="5"/>
  <c r="G1216" i="5"/>
  <c r="H1216" i="5"/>
  <c r="A1217" i="5"/>
  <c r="B1217" i="5"/>
  <c r="C1217" i="5"/>
  <c r="D1217" i="5"/>
  <c r="E1217" i="5"/>
  <c r="G1217" i="5"/>
  <c r="H1217" i="5"/>
  <c r="A1218" i="5"/>
  <c r="B1218" i="5"/>
  <c r="C1218" i="5"/>
  <c r="D1218" i="5"/>
  <c r="E1218" i="5"/>
  <c r="G1218" i="5"/>
  <c r="H1218" i="5"/>
  <c r="A1219" i="5"/>
  <c r="B1219" i="5"/>
  <c r="C1219" i="5"/>
  <c r="D1219" i="5"/>
  <c r="E1219" i="5"/>
  <c r="G1219" i="5"/>
  <c r="H1219" i="5"/>
  <c r="A1220" i="5"/>
  <c r="B1220" i="5"/>
  <c r="C1220" i="5"/>
  <c r="D1220" i="5"/>
  <c r="E1220" i="5"/>
  <c r="G1220" i="5"/>
  <c r="H1220" i="5"/>
  <c r="A1221" i="5"/>
  <c r="B1221" i="5"/>
  <c r="C1221" i="5"/>
  <c r="D1221" i="5"/>
  <c r="E1221" i="5"/>
  <c r="G1221" i="5"/>
  <c r="H1221" i="5"/>
  <c r="A1222" i="5"/>
  <c r="B1222" i="5"/>
  <c r="C1222" i="5"/>
  <c r="D1222" i="5"/>
  <c r="E1222" i="5"/>
  <c r="G1222" i="5"/>
  <c r="H1222" i="5"/>
  <c r="A1223" i="5"/>
  <c r="B1223" i="5"/>
  <c r="C1223" i="5"/>
  <c r="D1223" i="5"/>
  <c r="E1223" i="5"/>
  <c r="G1223" i="5"/>
  <c r="H1223" i="5"/>
  <c r="A1224" i="5"/>
  <c r="B1224" i="5"/>
  <c r="C1224" i="5"/>
  <c r="D1224" i="5"/>
  <c r="E1224" i="5"/>
  <c r="G1224" i="5"/>
  <c r="H1224" i="5"/>
  <c r="A1225" i="5"/>
  <c r="B1225" i="5"/>
  <c r="C1225" i="5"/>
  <c r="D1225" i="5"/>
  <c r="E1225" i="5"/>
  <c r="G1225" i="5"/>
  <c r="H1225" i="5"/>
  <c r="A1226" i="5"/>
  <c r="B1226" i="5"/>
  <c r="C1226" i="5"/>
  <c r="D1226" i="5"/>
  <c r="E1226" i="5"/>
  <c r="G1226" i="5"/>
  <c r="H1226" i="5"/>
  <c r="A1227" i="5"/>
  <c r="B1227" i="5"/>
  <c r="C1227" i="5"/>
  <c r="D1227" i="5"/>
  <c r="E1227" i="5"/>
  <c r="G1227" i="5"/>
  <c r="H1227" i="5"/>
  <c r="A1228" i="5"/>
  <c r="B1228" i="5"/>
  <c r="C1228" i="5"/>
  <c r="D1228" i="5"/>
  <c r="E1228" i="5"/>
  <c r="G1228" i="5"/>
  <c r="H1228" i="5"/>
  <c r="A1229" i="5"/>
  <c r="B1229" i="5"/>
  <c r="C1229" i="5"/>
  <c r="D1229" i="5"/>
  <c r="E1229" i="5"/>
  <c r="G1229" i="5"/>
  <c r="H1229" i="5"/>
  <c r="A1230" i="5"/>
  <c r="B1230" i="5"/>
  <c r="C1230" i="5"/>
  <c r="D1230" i="5"/>
  <c r="E1230" i="5"/>
  <c r="G1230" i="5"/>
  <c r="H1230" i="5"/>
  <c r="A1231" i="5"/>
  <c r="B1231" i="5"/>
  <c r="C1231" i="5"/>
  <c r="D1231" i="5"/>
  <c r="E1231" i="5"/>
  <c r="G1231" i="5"/>
  <c r="H1231" i="5"/>
  <c r="A1232" i="5"/>
  <c r="B1232" i="5"/>
  <c r="C1232" i="5"/>
  <c r="D1232" i="5"/>
  <c r="E1232" i="5"/>
  <c r="G1232" i="5"/>
  <c r="H1232" i="5"/>
  <c r="A1233" i="5"/>
  <c r="B1233" i="5"/>
  <c r="C1233" i="5"/>
  <c r="D1233" i="5"/>
  <c r="E1233" i="5"/>
  <c r="G1233" i="5"/>
  <c r="H1233" i="5"/>
  <c r="A1234" i="5"/>
  <c r="B1234" i="5"/>
  <c r="C1234" i="5"/>
  <c r="D1234" i="5"/>
  <c r="E1234" i="5"/>
  <c r="G1234" i="5"/>
  <c r="H1234" i="5"/>
  <c r="A1235" i="5"/>
  <c r="B1235" i="5"/>
  <c r="C1235" i="5"/>
  <c r="D1235" i="5"/>
  <c r="E1235" i="5"/>
  <c r="G1235" i="5"/>
  <c r="H1235" i="5"/>
  <c r="A1236" i="5"/>
  <c r="B1236" i="5"/>
  <c r="C1236" i="5"/>
  <c r="D1236" i="5"/>
  <c r="E1236" i="5"/>
  <c r="G1236" i="5"/>
  <c r="H1236" i="5"/>
  <c r="A1237" i="5"/>
  <c r="B1237" i="5"/>
  <c r="C1237" i="5"/>
  <c r="D1237" i="5"/>
  <c r="E1237" i="5"/>
  <c r="G1237" i="5"/>
  <c r="H1237" i="5"/>
  <c r="A1238" i="5"/>
  <c r="B1238" i="5"/>
  <c r="C1238" i="5"/>
  <c r="D1238" i="5"/>
  <c r="E1238" i="5"/>
  <c r="G1238" i="5"/>
  <c r="H1238" i="5"/>
  <c r="A1239" i="5"/>
  <c r="B1239" i="5"/>
  <c r="C1239" i="5"/>
  <c r="D1239" i="5"/>
  <c r="E1239" i="5"/>
  <c r="G1239" i="5"/>
  <c r="H1239" i="5"/>
  <c r="A1240" i="5"/>
  <c r="B1240" i="5"/>
  <c r="C1240" i="5"/>
  <c r="D1240" i="5"/>
  <c r="E1240" i="5"/>
  <c r="G1240" i="5"/>
  <c r="H1240" i="5"/>
  <c r="A1241" i="5"/>
  <c r="B1241" i="5"/>
  <c r="C1241" i="5"/>
  <c r="D1241" i="5"/>
  <c r="E1241" i="5"/>
  <c r="G1241" i="5"/>
  <c r="H1241" i="5"/>
  <c r="A1242" i="5"/>
  <c r="B1242" i="5"/>
  <c r="C1242" i="5"/>
  <c r="D1242" i="5"/>
  <c r="E1242" i="5"/>
  <c r="G1242" i="5"/>
  <c r="H1242" i="5"/>
  <c r="A1243" i="5"/>
  <c r="B1243" i="5"/>
  <c r="C1243" i="5"/>
  <c r="D1243" i="5"/>
  <c r="E1243" i="5"/>
  <c r="G1243" i="5"/>
  <c r="H1243" i="5"/>
  <c r="A1244" i="5"/>
  <c r="B1244" i="5"/>
  <c r="C1244" i="5"/>
  <c r="D1244" i="5"/>
  <c r="E1244" i="5"/>
  <c r="G1244" i="5"/>
  <c r="H1244" i="5"/>
  <c r="A1245" i="5"/>
  <c r="B1245" i="5"/>
  <c r="C1245" i="5"/>
  <c r="D1245" i="5"/>
  <c r="E1245" i="5"/>
  <c r="G1245" i="5"/>
  <c r="H1245" i="5"/>
  <c r="A1246" i="5"/>
  <c r="B1246" i="5"/>
  <c r="C1246" i="5"/>
  <c r="D1246" i="5"/>
  <c r="E1246" i="5"/>
  <c r="G1246" i="5"/>
  <c r="H1246" i="5"/>
  <c r="A1247" i="5"/>
  <c r="B1247" i="5"/>
  <c r="C1247" i="5"/>
  <c r="D1247" i="5"/>
  <c r="E1247" i="5"/>
  <c r="G1247" i="5"/>
  <c r="H1247" i="5"/>
  <c r="A1248" i="5"/>
  <c r="B1248" i="5"/>
  <c r="C1248" i="5"/>
  <c r="D1248" i="5"/>
  <c r="E1248" i="5"/>
  <c r="G1248" i="5"/>
  <c r="H1248" i="5"/>
  <c r="A1249" i="5"/>
  <c r="B1249" i="5"/>
  <c r="C1249" i="5"/>
  <c r="D1249" i="5"/>
  <c r="E1249" i="5"/>
  <c r="G1249" i="5"/>
  <c r="H1249" i="5"/>
  <c r="A1250" i="5"/>
  <c r="B1250" i="5"/>
  <c r="C1250" i="5"/>
  <c r="D1250" i="5"/>
  <c r="E1250" i="5"/>
  <c r="G1250" i="5"/>
  <c r="H1250" i="5"/>
  <c r="A1251" i="5"/>
  <c r="B1251" i="5"/>
  <c r="C1251" i="5"/>
  <c r="D1251" i="5"/>
  <c r="E1251" i="5"/>
  <c r="G1251" i="5"/>
  <c r="H1251" i="5"/>
  <c r="A1252" i="5"/>
  <c r="B1252" i="5"/>
  <c r="C1252" i="5"/>
  <c r="D1252" i="5"/>
  <c r="E1252" i="5"/>
  <c r="G1252" i="5"/>
  <c r="H1252" i="5"/>
  <c r="A1253" i="5"/>
  <c r="B1253" i="5"/>
  <c r="C1253" i="5"/>
  <c r="D1253" i="5"/>
  <c r="E1253" i="5"/>
  <c r="G1253" i="5"/>
  <c r="H1253" i="5"/>
  <c r="A1254" i="5"/>
  <c r="B1254" i="5"/>
  <c r="C1254" i="5"/>
  <c r="D1254" i="5"/>
  <c r="E1254" i="5"/>
  <c r="G1254" i="5"/>
  <c r="H1254" i="5"/>
  <c r="A1255" i="5"/>
  <c r="B1255" i="5"/>
  <c r="C1255" i="5"/>
  <c r="D1255" i="5"/>
  <c r="E1255" i="5"/>
  <c r="G1255" i="5"/>
  <c r="H1255" i="5"/>
  <c r="A1256" i="5"/>
  <c r="B1256" i="5"/>
  <c r="C1256" i="5"/>
  <c r="D1256" i="5"/>
  <c r="E1256" i="5"/>
  <c r="G1256" i="5"/>
  <c r="H1256" i="5"/>
  <c r="A1257" i="5"/>
  <c r="B1257" i="5"/>
  <c r="C1257" i="5"/>
  <c r="D1257" i="5"/>
  <c r="E1257" i="5"/>
  <c r="G1257" i="5"/>
  <c r="H1257" i="5"/>
  <c r="A1258" i="5"/>
  <c r="B1258" i="5"/>
  <c r="C1258" i="5"/>
  <c r="D1258" i="5"/>
  <c r="E1258" i="5"/>
  <c r="G1258" i="5"/>
  <c r="H1258" i="5"/>
  <c r="A1259" i="5"/>
  <c r="B1259" i="5"/>
  <c r="C1259" i="5"/>
  <c r="D1259" i="5"/>
  <c r="E1259" i="5"/>
  <c r="G1259" i="5"/>
  <c r="H1259" i="5"/>
  <c r="A1260" i="5"/>
  <c r="B1260" i="5"/>
  <c r="C1260" i="5"/>
  <c r="D1260" i="5"/>
  <c r="E1260" i="5"/>
  <c r="G1260" i="5"/>
  <c r="H1260" i="5"/>
  <c r="A1261" i="5"/>
  <c r="B1261" i="5"/>
  <c r="C1261" i="5"/>
  <c r="D1261" i="5"/>
  <c r="E1261" i="5"/>
  <c r="G1261" i="5"/>
  <c r="H1261" i="5"/>
  <c r="A1262" i="5"/>
  <c r="B1262" i="5"/>
  <c r="C1262" i="5"/>
  <c r="D1262" i="5"/>
  <c r="E1262" i="5"/>
  <c r="G1262" i="5"/>
  <c r="H1262" i="5"/>
  <c r="A1263" i="5"/>
  <c r="B1263" i="5"/>
  <c r="C1263" i="5"/>
  <c r="D1263" i="5"/>
  <c r="E1263" i="5"/>
  <c r="G1263" i="5"/>
  <c r="H1263" i="5"/>
  <c r="A1264" i="5"/>
  <c r="B1264" i="5"/>
  <c r="C1264" i="5"/>
  <c r="D1264" i="5"/>
  <c r="E1264" i="5"/>
  <c r="G1264" i="5"/>
  <c r="H1264" i="5"/>
  <c r="A1265" i="5"/>
  <c r="B1265" i="5"/>
  <c r="C1265" i="5"/>
  <c r="D1265" i="5"/>
  <c r="E1265" i="5"/>
  <c r="G1265" i="5"/>
  <c r="H1265" i="5"/>
  <c r="A1266" i="5"/>
  <c r="B1266" i="5"/>
  <c r="C1266" i="5"/>
  <c r="D1266" i="5"/>
  <c r="E1266" i="5"/>
  <c r="G1266" i="5"/>
  <c r="H1266" i="5"/>
  <c r="A1267" i="5"/>
  <c r="B1267" i="5"/>
  <c r="C1267" i="5"/>
  <c r="D1267" i="5"/>
  <c r="E1267" i="5"/>
  <c r="G1267" i="5"/>
  <c r="H1267" i="5"/>
  <c r="A1268" i="5"/>
  <c r="B1268" i="5"/>
  <c r="C1268" i="5"/>
  <c r="D1268" i="5"/>
  <c r="E1268" i="5"/>
  <c r="G1268" i="5"/>
  <c r="H1268" i="5"/>
  <c r="A1269" i="5"/>
  <c r="B1269" i="5"/>
  <c r="C1269" i="5"/>
  <c r="D1269" i="5"/>
  <c r="E1269" i="5"/>
  <c r="G1269" i="5"/>
  <c r="H1269" i="5"/>
  <c r="A1270" i="5"/>
  <c r="B1270" i="5"/>
  <c r="C1270" i="5"/>
  <c r="D1270" i="5"/>
  <c r="E1270" i="5"/>
  <c r="G1270" i="5"/>
  <c r="H1270" i="5"/>
  <c r="A1271" i="5"/>
  <c r="B1271" i="5"/>
  <c r="C1271" i="5"/>
  <c r="D1271" i="5"/>
  <c r="E1271" i="5"/>
  <c r="G1271" i="5"/>
  <c r="H1271" i="5"/>
  <c r="A1272" i="5"/>
  <c r="B1272" i="5"/>
  <c r="C1272" i="5"/>
  <c r="D1272" i="5"/>
  <c r="E1272" i="5"/>
  <c r="G1272" i="5"/>
  <c r="H1272" i="5"/>
  <c r="A1273" i="5"/>
  <c r="B1273" i="5"/>
  <c r="C1273" i="5"/>
  <c r="D1273" i="5"/>
  <c r="E1273" i="5"/>
  <c r="G1273" i="5"/>
  <c r="H1273" i="5"/>
  <c r="A1274" i="5"/>
  <c r="B1274" i="5"/>
  <c r="C1274" i="5"/>
  <c r="D1274" i="5"/>
  <c r="E1274" i="5"/>
  <c r="G1274" i="5"/>
  <c r="H1274" i="5"/>
  <c r="A1275" i="5"/>
  <c r="B1275" i="5"/>
  <c r="C1275" i="5"/>
  <c r="D1275" i="5"/>
  <c r="E1275" i="5"/>
  <c r="G1275" i="5"/>
  <c r="H1275" i="5"/>
  <c r="A1276" i="5"/>
  <c r="B1276" i="5"/>
  <c r="C1276" i="5"/>
  <c r="D1276" i="5"/>
  <c r="E1276" i="5"/>
  <c r="G1276" i="5"/>
  <c r="H1276" i="5"/>
  <c r="A1277" i="5"/>
  <c r="B1277" i="5"/>
  <c r="C1277" i="5"/>
  <c r="D1277" i="5"/>
  <c r="E1277" i="5"/>
  <c r="G1277" i="5"/>
  <c r="H1277" i="5"/>
  <c r="A1278" i="5"/>
  <c r="B1278" i="5"/>
  <c r="C1278" i="5"/>
  <c r="D1278" i="5"/>
  <c r="E1278" i="5"/>
  <c r="G1278" i="5"/>
  <c r="H1278" i="5"/>
  <c r="A1279" i="5"/>
  <c r="B1279" i="5"/>
  <c r="C1279" i="5"/>
  <c r="D1279" i="5"/>
  <c r="E1279" i="5"/>
  <c r="G1279" i="5"/>
  <c r="H1279" i="5"/>
  <c r="A1280" i="5"/>
  <c r="B1280" i="5"/>
  <c r="C1280" i="5"/>
  <c r="D1280" i="5"/>
  <c r="E1280" i="5"/>
  <c r="G1280" i="5"/>
  <c r="H1280" i="5"/>
  <c r="A1281" i="5"/>
  <c r="B1281" i="5"/>
  <c r="C1281" i="5"/>
  <c r="D1281" i="5"/>
  <c r="E1281" i="5"/>
  <c r="G1281" i="5"/>
  <c r="H1281" i="5"/>
  <c r="A1282" i="5"/>
  <c r="B1282" i="5"/>
  <c r="C1282" i="5"/>
  <c r="D1282" i="5"/>
  <c r="E1282" i="5"/>
  <c r="G1282" i="5"/>
  <c r="H1282" i="5"/>
  <c r="A1283" i="5"/>
  <c r="B1283" i="5"/>
  <c r="C1283" i="5"/>
  <c r="D1283" i="5"/>
  <c r="E1283" i="5"/>
  <c r="G1283" i="5"/>
  <c r="H1283" i="5"/>
  <c r="A1284" i="5"/>
  <c r="B1284" i="5"/>
  <c r="C1284" i="5"/>
  <c r="D1284" i="5"/>
  <c r="E1284" i="5"/>
  <c r="G1284" i="5"/>
  <c r="H1284" i="5"/>
  <c r="A1285" i="5"/>
  <c r="B1285" i="5"/>
  <c r="C1285" i="5"/>
  <c r="D1285" i="5"/>
  <c r="E1285" i="5"/>
  <c r="G1285" i="5"/>
  <c r="H1285" i="5"/>
  <c r="A1286" i="5"/>
  <c r="B1286" i="5"/>
  <c r="C1286" i="5"/>
  <c r="D1286" i="5"/>
  <c r="E1286" i="5"/>
  <c r="G1286" i="5"/>
  <c r="H1286" i="5"/>
  <c r="A1287" i="5"/>
  <c r="B1287" i="5"/>
  <c r="C1287" i="5"/>
  <c r="D1287" i="5"/>
  <c r="E1287" i="5"/>
  <c r="G1287" i="5"/>
  <c r="H1287" i="5"/>
  <c r="A1288" i="5"/>
  <c r="B1288" i="5"/>
  <c r="C1288" i="5"/>
  <c r="D1288" i="5"/>
  <c r="E1288" i="5"/>
  <c r="G1288" i="5"/>
  <c r="H1288" i="5"/>
  <c r="A1289" i="5"/>
  <c r="B1289" i="5"/>
  <c r="C1289" i="5"/>
  <c r="D1289" i="5"/>
  <c r="E1289" i="5"/>
  <c r="G1289" i="5"/>
  <c r="H1289" i="5"/>
  <c r="A1290" i="5"/>
  <c r="B1290" i="5"/>
  <c r="C1290" i="5"/>
  <c r="D1290" i="5"/>
  <c r="E1290" i="5"/>
  <c r="G1290" i="5"/>
  <c r="H1290" i="5"/>
  <c r="A1291" i="5"/>
  <c r="B1291" i="5"/>
  <c r="C1291" i="5"/>
  <c r="D1291" i="5"/>
  <c r="E1291" i="5"/>
  <c r="G1291" i="5"/>
  <c r="H1291" i="5"/>
  <c r="A1292" i="5"/>
  <c r="B1292" i="5"/>
  <c r="C1292" i="5"/>
  <c r="D1292" i="5"/>
  <c r="E1292" i="5"/>
  <c r="G1292" i="5"/>
  <c r="H1292" i="5"/>
  <c r="A1293" i="5"/>
  <c r="B1293" i="5"/>
  <c r="C1293" i="5"/>
  <c r="D1293" i="5"/>
  <c r="E1293" i="5"/>
  <c r="G1293" i="5"/>
  <c r="H1293" i="5"/>
  <c r="A1294" i="5"/>
  <c r="B1294" i="5"/>
  <c r="C1294" i="5"/>
  <c r="D1294" i="5"/>
  <c r="E1294" i="5"/>
  <c r="G1294" i="5"/>
  <c r="H1294" i="5"/>
  <c r="A1295" i="5"/>
  <c r="B1295" i="5"/>
  <c r="C1295" i="5"/>
  <c r="D1295" i="5"/>
  <c r="E1295" i="5"/>
  <c r="G1295" i="5"/>
  <c r="H1295" i="5"/>
  <c r="A1296" i="5"/>
  <c r="B1296" i="5"/>
  <c r="C1296" i="5"/>
  <c r="D1296" i="5"/>
  <c r="E1296" i="5"/>
  <c r="G1296" i="5"/>
  <c r="H1296" i="5"/>
  <c r="A1297" i="5"/>
  <c r="B1297" i="5"/>
  <c r="C1297" i="5"/>
  <c r="D1297" i="5"/>
  <c r="E1297" i="5"/>
  <c r="G1297" i="5"/>
  <c r="H1297" i="5"/>
  <c r="A1298" i="5"/>
  <c r="B1298" i="5"/>
  <c r="C1298" i="5"/>
  <c r="D1298" i="5"/>
  <c r="E1298" i="5"/>
  <c r="G1298" i="5"/>
  <c r="H1298" i="5"/>
  <c r="A1299" i="5"/>
  <c r="B1299" i="5"/>
  <c r="C1299" i="5"/>
  <c r="D1299" i="5"/>
  <c r="E1299" i="5"/>
  <c r="G1299" i="5"/>
  <c r="H1299" i="5"/>
  <c r="A1300" i="5"/>
  <c r="B1300" i="5"/>
  <c r="C1300" i="5"/>
  <c r="D1300" i="5"/>
  <c r="E1300" i="5"/>
  <c r="G1300" i="5"/>
  <c r="H1300" i="5"/>
  <c r="A1301" i="5"/>
  <c r="B1301" i="5"/>
  <c r="C1301" i="5"/>
  <c r="D1301" i="5"/>
  <c r="E1301" i="5"/>
  <c r="G1301" i="5"/>
  <c r="H1301" i="5"/>
  <c r="A1302" i="5"/>
  <c r="B1302" i="5"/>
  <c r="C1302" i="5"/>
  <c r="D1302" i="5"/>
  <c r="E1302" i="5"/>
  <c r="G1302" i="5"/>
  <c r="H1302" i="5"/>
  <c r="A1303" i="5"/>
  <c r="B1303" i="5"/>
  <c r="C1303" i="5"/>
  <c r="D1303" i="5"/>
  <c r="E1303" i="5"/>
  <c r="G1303" i="5"/>
  <c r="H1303" i="5"/>
  <c r="A1304" i="5"/>
  <c r="B1304" i="5"/>
  <c r="C1304" i="5"/>
  <c r="D1304" i="5"/>
  <c r="E1304" i="5"/>
  <c r="G1304" i="5"/>
  <c r="H1304" i="5"/>
  <c r="A1305" i="5"/>
  <c r="B1305" i="5"/>
  <c r="C1305" i="5"/>
  <c r="D1305" i="5"/>
  <c r="E1305" i="5"/>
  <c r="G1305" i="5"/>
  <c r="H1305" i="5"/>
  <c r="A1306" i="5"/>
  <c r="B1306" i="5"/>
  <c r="C1306" i="5"/>
  <c r="D1306" i="5"/>
  <c r="E1306" i="5"/>
  <c r="G1306" i="5"/>
  <c r="H1306" i="5"/>
  <c r="A1307" i="5"/>
  <c r="B1307" i="5"/>
  <c r="C1307" i="5"/>
  <c r="D1307" i="5"/>
  <c r="E1307" i="5"/>
  <c r="G1307" i="5"/>
  <c r="H1307" i="5"/>
  <c r="A1308" i="5"/>
  <c r="B1308" i="5"/>
  <c r="C1308" i="5"/>
  <c r="D1308" i="5"/>
  <c r="E1308" i="5"/>
  <c r="G1308" i="5"/>
  <c r="H1308" i="5"/>
  <c r="A1309" i="5"/>
  <c r="B1309" i="5"/>
  <c r="C1309" i="5"/>
  <c r="D1309" i="5"/>
  <c r="E1309" i="5"/>
  <c r="G1309" i="5"/>
  <c r="H1309" i="5"/>
  <c r="A1310" i="5"/>
  <c r="B1310" i="5"/>
  <c r="C1310" i="5"/>
  <c r="D1310" i="5"/>
  <c r="E1310" i="5"/>
  <c r="G1310" i="5"/>
  <c r="H1310" i="5"/>
  <c r="A1311" i="5"/>
  <c r="B1311" i="5"/>
  <c r="C1311" i="5"/>
  <c r="D1311" i="5"/>
  <c r="E1311" i="5"/>
  <c r="G1311" i="5"/>
  <c r="H1311" i="5"/>
  <c r="A1312" i="5"/>
  <c r="B1312" i="5"/>
  <c r="C1312" i="5"/>
  <c r="D1312" i="5"/>
  <c r="E1312" i="5"/>
  <c r="G1312" i="5"/>
  <c r="H1312" i="5"/>
  <c r="A1313" i="5"/>
  <c r="B1313" i="5"/>
  <c r="C1313" i="5"/>
  <c r="D1313" i="5"/>
  <c r="E1313" i="5"/>
  <c r="G1313" i="5"/>
  <c r="H1313" i="5"/>
  <c r="A1314" i="5"/>
  <c r="B1314" i="5"/>
  <c r="C1314" i="5"/>
  <c r="D1314" i="5"/>
  <c r="E1314" i="5"/>
  <c r="G1314" i="5"/>
  <c r="H1314" i="5"/>
  <c r="A1315" i="5"/>
  <c r="B1315" i="5"/>
  <c r="C1315" i="5"/>
  <c r="D1315" i="5"/>
  <c r="E1315" i="5"/>
  <c r="G1315" i="5"/>
  <c r="H1315" i="5"/>
  <c r="A1316" i="5"/>
  <c r="B1316" i="5"/>
  <c r="C1316" i="5"/>
  <c r="D1316" i="5"/>
  <c r="E1316" i="5"/>
  <c r="G1316" i="5"/>
  <c r="H1316" i="5"/>
  <c r="A1317" i="5"/>
  <c r="B1317" i="5"/>
  <c r="C1317" i="5"/>
  <c r="D1317" i="5"/>
  <c r="E1317" i="5"/>
  <c r="G1317" i="5"/>
  <c r="H1317" i="5"/>
  <c r="A1318" i="5"/>
  <c r="B1318" i="5"/>
  <c r="C1318" i="5"/>
  <c r="D1318" i="5"/>
  <c r="E1318" i="5"/>
  <c r="G1318" i="5"/>
  <c r="H1318" i="5"/>
  <c r="A1319" i="5"/>
  <c r="B1319" i="5"/>
  <c r="C1319" i="5"/>
  <c r="D1319" i="5"/>
  <c r="E1319" i="5"/>
  <c r="G1319" i="5"/>
  <c r="H1319" i="5"/>
  <c r="A1320" i="5"/>
  <c r="B1320" i="5"/>
  <c r="C1320" i="5"/>
  <c r="D1320" i="5"/>
  <c r="E1320" i="5"/>
  <c r="G1320" i="5"/>
  <c r="H1320" i="5"/>
  <c r="A1321" i="5"/>
  <c r="B1321" i="5"/>
  <c r="C1321" i="5"/>
  <c r="D1321" i="5"/>
  <c r="E1321" i="5"/>
  <c r="G1321" i="5"/>
  <c r="H1321" i="5"/>
  <c r="A1322" i="5"/>
  <c r="B1322" i="5"/>
  <c r="C1322" i="5"/>
  <c r="D1322" i="5"/>
  <c r="E1322" i="5"/>
  <c r="G1322" i="5"/>
  <c r="H1322" i="5"/>
  <c r="A1323" i="5"/>
  <c r="B1323" i="5"/>
  <c r="C1323" i="5"/>
  <c r="D1323" i="5"/>
  <c r="E1323" i="5"/>
  <c r="G1323" i="5"/>
  <c r="H1323" i="5"/>
  <c r="A1324" i="5"/>
  <c r="B1324" i="5"/>
  <c r="C1324" i="5"/>
  <c r="D1324" i="5"/>
  <c r="E1324" i="5"/>
  <c r="G1324" i="5"/>
  <c r="H1324" i="5"/>
  <c r="A1325" i="5"/>
  <c r="B1325" i="5"/>
  <c r="C1325" i="5"/>
  <c r="D1325" i="5"/>
  <c r="E1325" i="5"/>
  <c r="G1325" i="5"/>
  <c r="H1325" i="5"/>
  <c r="A1326" i="5"/>
  <c r="B1326" i="5"/>
  <c r="C1326" i="5"/>
  <c r="D1326" i="5"/>
  <c r="E1326" i="5"/>
  <c r="G1326" i="5"/>
  <c r="H1326" i="5"/>
  <c r="A1327" i="5"/>
  <c r="B1327" i="5"/>
  <c r="C1327" i="5"/>
  <c r="D1327" i="5"/>
  <c r="E1327" i="5"/>
  <c r="G1327" i="5"/>
  <c r="H1327" i="5"/>
  <c r="A1328" i="5"/>
  <c r="B1328" i="5"/>
  <c r="C1328" i="5"/>
  <c r="D1328" i="5"/>
  <c r="E1328" i="5"/>
  <c r="G1328" i="5"/>
  <c r="H1328" i="5"/>
  <c r="A1329" i="5"/>
  <c r="B1329" i="5"/>
  <c r="C1329" i="5"/>
  <c r="D1329" i="5"/>
  <c r="E1329" i="5"/>
  <c r="G1329" i="5"/>
  <c r="H1329" i="5"/>
  <c r="A1330" i="5"/>
  <c r="B1330" i="5"/>
  <c r="C1330" i="5"/>
  <c r="D1330" i="5"/>
  <c r="E1330" i="5"/>
  <c r="G1330" i="5"/>
  <c r="H1330" i="5"/>
  <c r="A1331" i="5"/>
  <c r="B1331" i="5"/>
  <c r="C1331" i="5"/>
  <c r="D1331" i="5"/>
  <c r="E1331" i="5"/>
  <c r="G1331" i="5"/>
  <c r="H1331" i="5"/>
  <c r="A1332" i="5"/>
  <c r="B1332" i="5"/>
  <c r="C1332" i="5"/>
  <c r="D1332" i="5"/>
  <c r="E1332" i="5"/>
  <c r="G1332" i="5"/>
  <c r="H1332" i="5"/>
  <c r="A1333" i="5"/>
  <c r="B1333" i="5"/>
  <c r="C1333" i="5"/>
  <c r="D1333" i="5"/>
  <c r="E1333" i="5"/>
  <c r="G1333" i="5"/>
  <c r="H1333" i="5"/>
  <c r="A1334" i="5"/>
  <c r="B1334" i="5"/>
  <c r="C1334" i="5"/>
  <c r="D1334" i="5"/>
  <c r="E1334" i="5"/>
  <c r="G1334" i="5"/>
  <c r="H1334" i="5"/>
  <c r="A1335" i="5"/>
  <c r="B1335" i="5"/>
  <c r="C1335" i="5"/>
  <c r="D1335" i="5"/>
  <c r="E1335" i="5"/>
  <c r="G1335" i="5"/>
  <c r="H1335" i="5"/>
  <c r="A1336" i="5"/>
  <c r="B1336" i="5"/>
  <c r="C1336" i="5"/>
  <c r="D1336" i="5"/>
  <c r="E1336" i="5"/>
  <c r="G1336" i="5"/>
  <c r="H1336" i="5"/>
  <c r="A1337" i="5"/>
  <c r="B1337" i="5"/>
  <c r="C1337" i="5"/>
  <c r="D1337" i="5"/>
  <c r="E1337" i="5"/>
  <c r="G1337" i="5"/>
  <c r="H1337" i="5"/>
  <c r="A1338" i="5"/>
  <c r="B1338" i="5"/>
  <c r="C1338" i="5"/>
  <c r="D1338" i="5"/>
  <c r="E1338" i="5"/>
  <c r="G1338" i="5"/>
  <c r="H1338" i="5"/>
  <c r="A1339" i="5"/>
  <c r="B1339" i="5"/>
  <c r="C1339" i="5"/>
  <c r="D1339" i="5"/>
  <c r="E1339" i="5"/>
  <c r="G1339" i="5"/>
  <c r="H1339" i="5"/>
  <c r="A1340" i="5"/>
  <c r="B1340" i="5"/>
  <c r="C1340" i="5"/>
  <c r="D1340" i="5"/>
  <c r="E1340" i="5"/>
  <c r="G1340" i="5"/>
  <c r="H1340" i="5"/>
  <c r="A1341" i="5"/>
  <c r="B1341" i="5"/>
  <c r="C1341" i="5"/>
  <c r="D1341" i="5"/>
  <c r="E1341" i="5"/>
  <c r="G1341" i="5"/>
  <c r="H1341" i="5"/>
  <c r="A1342" i="5"/>
  <c r="B1342" i="5"/>
  <c r="C1342" i="5"/>
  <c r="D1342" i="5"/>
  <c r="E1342" i="5"/>
  <c r="G1342" i="5"/>
  <c r="H1342" i="5"/>
  <c r="A1343" i="5"/>
  <c r="B1343" i="5"/>
  <c r="C1343" i="5"/>
  <c r="D1343" i="5"/>
  <c r="E1343" i="5"/>
  <c r="G1343" i="5"/>
  <c r="H1343" i="5"/>
  <c r="A1344" i="5"/>
  <c r="B1344" i="5"/>
  <c r="C1344" i="5"/>
  <c r="D1344" i="5"/>
  <c r="E1344" i="5"/>
  <c r="G1344" i="5"/>
  <c r="H1344" i="5"/>
  <c r="A1345" i="5"/>
  <c r="B1345" i="5"/>
  <c r="C1345" i="5"/>
  <c r="D1345" i="5"/>
  <c r="E1345" i="5"/>
  <c r="G1345" i="5"/>
  <c r="H1345" i="5"/>
  <c r="A1346" i="5"/>
  <c r="B1346" i="5"/>
  <c r="C1346" i="5"/>
  <c r="D1346" i="5"/>
  <c r="E1346" i="5"/>
  <c r="G1346" i="5"/>
  <c r="H1346" i="5"/>
  <c r="A1347" i="5"/>
  <c r="B1347" i="5"/>
  <c r="C1347" i="5"/>
  <c r="D1347" i="5"/>
  <c r="E1347" i="5"/>
  <c r="G1347" i="5"/>
  <c r="H1347" i="5"/>
  <c r="A1348" i="5"/>
  <c r="B1348" i="5"/>
  <c r="C1348" i="5"/>
  <c r="D1348" i="5"/>
  <c r="E1348" i="5"/>
  <c r="G1348" i="5"/>
  <c r="H1348" i="5"/>
  <c r="A1349" i="5"/>
  <c r="B1349" i="5"/>
  <c r="C1349" i="5"/>
  <c r="D1349" i="5"/>
  <c r="E1349" i="5"/>
  <c r="G1349" i="5"/>
  <c r="H1349" i="5"/>
  <c r="A1350" i="5"/>
  <c r="B1350" i="5"/>
  <c r="C1350" i="5"/>
  <c r="D1350" i="5"/>
  <c r="E1350" i="5"/>
  <c r="G1350" i="5"/>
  <c r="H1350" i="5"/>
  <c r="A1351" i="5"/>
  <c r="B1351" i="5"/>
  <c r="C1351" i="5"/>
  <c r="D1351" i="5"/>
  <c r="E1351" i="5"/>
  <c r="G1351" i="5"/>
  <c r="H1351" i="5"/>
  <c r="A1352" i="5"/>
  <c r="B1352" i="5"/>
  <c r="C1352" i="5"/>
  <c r="D1352" i="5"/>
  <c r="E1352" i="5"/>
  <c r="G1352" i="5"/>
  <c r="H1352" i="5"/>
  <c r="A1353" i="5"/>
  <c r="B1353" i="5"/>
  <c r="C1353" i="5"/>
  <c r="D1353" i="5"/>
  <c r="E1353" i="5"/>
  <c r="G1353" i="5"/>
  <c r="H1353" i="5"/>
  <c r="A1354" i="5"/>
  <c r="B1354" i="5"/>
  <c r="C1354" i="5"/>
  <c r="D1354" i="5"/>
  <c r="E1354" i="5"/>
  <c r="G1354" i="5"/>
  <c r="H1354" i="5"/>
  <c r="A1355" i="5"/>
  <c r="B1355" i="5"/>
  <c r="C1355" i="5"/>
  <c r="D1355" i="5"/>
  <c r="E1355" i="5"/>
  <c r="G1355" i="5"/>
  <c r="H1355" i="5"/>
  <c r="A1356" i="5"/>
  <c r="B1356" i="5"/>
  <c r="C1356" i="5"/>
  <c r="D1356" i="5"/>
  <c r="E1356" i="5"/>
  <c r="G1356" i="5"/>
  <c r="H1356" i="5"/>
  <c r="A1357" i="5"/>
  <c r="B1357" i="5"/>
  <c r="C1357" i="5"/>
  <c r="D1357" i="5"/>
  <c r="E1357" i="5"/>
  <c r="G1357" i="5"/>
  <c r="H1357" i="5"/>
  <c r="A1358" i="5"/>
  <c r="B1358" i="5"/>
  <c r="C1358" i="5"/>
  <c r="D1358" i="5"/>
  <c r="E1358" i="5"/>
  <c r="G1358" i="5"/>
  <c r="H1358" i="5"/>
  <c r="A1359" i="5"/>
  <c r="B1359" i="5"/>
  <c r="C1359" i="5"/>
  <c r="D1359" i="5"/>
  <c r="E1359" i="5"/>
  <c r="G1359" i="5"/>
  <c r="H1359" i="5"/>
  <c r="A1360" i="5"/>
  <c r="B1360" i="5"/>
  <c r="C1360" i="5"/>
  <c r="D1360" i="5"/>
  <c r="E1360" i="5"/>
  <c r="G1360" i="5"/>
  <c r="H1360" i="5"/>
  <c r="A1361" i="5"/>
  <c r="B1361" i="5"/>
  <c r="C1361" i="5"/>
  <c r="D1361" i="5"/>
  <c r="E1361" i="5"/>
  <c r="G1361" i="5"/>
  <c r="H1361" i="5"/>
  <c r="A1362" i="5"/>
  <c r="B1362" i="5"/>
  <c r="C1362" i="5"/>
  <c r="D1362" i="5"/>
  <c r="E1362" i="5"/>
  <c r="G1362" i="5"/>
  <c r="H1362" i="5"/>
  <c r="A1363" i="5"/>
  <c r="B1363" i="5"/>
  <c r="C1363" i="5"/>
  <c r="D1363" i="5"/>
  <c r="E1363" i="5"/>
  <c r="G1363" i="5"/>
  <c r="H1363" i="5"/>
  <c r="A1364" i="5"/>
  <c r="B1364" i="5"/>
  <c r="C1364" i="5"/>
  <c r="D1364" i="5"/>
  <c r="E1364" i="5"/>
  <c r="G1364" i="5"/>
  <c r="H1364" i="5"/>
  <c r="A1365" i="5"/>
  <c r="B1365" i="5"/>
  <c r="C1365" i="5"/>
  <c r="D1365" i="5"/>
  <c r="E1365" i="5"/>
  <c r="G1365" i="5"/>
  <c r="H1365" i="5"/>
  <c r="A1366" i="5"/>
  <c r="B1366" i="5"/>
  <c r="C1366" i="5"/>
  <c r="D1366" i="5"/>
  <c r="E1366" i="5"/>
  <c r="G1366" i="5"/>
  <c r="H1366" i="5"/>
  <c r="A1367" i="5"/>
  <c r="B1367" i="5"/>
  <c r="C1367" i="5"/>
  <c r="D1367" i="5"/>
  <c r="E1367" i="5"/>
  <c r="G1367" i="5"/>
  <c r="H1367" i="5"/>
  <c r="A1368" i="5"/>
  <c r="B1368" i="5"/>
  <c r="C1368" i="5"/>
  <c r="D1368" i="5"/>
  <c r="E1368" i="5"/>
  <c r="G1368" i="5"/>
  <c r="H1368" i="5"/>
  <c r="A1369" i="5"/>
  <c r="B1369" i="5"/>
  <c r="C1369" i="5"/>
  <c r="D1369" i="5"/>
  <c r="E1369" i="5"/>
  <c r="G1369" i="5"/>
  <c r="H1369" i="5"/>
  <c r="A1370" i="5"/>
  <c r="B1370" i="5"/>
  <c r="C1370" i="5"/>
  <c r="D1370" i="5"/>
  <c r="E1370" i="5"/>
  <c r="G1370" i="5"/>
  <c r="H1370" i="5"/>
  <c r="A1371" i="5"/>
  <c r="B1371" i="5"/>
  <c r="C1371" i="5"/>
  <c r="D1371" i="5"/>
  <c r="E1371" i="5"/>
  <c r="G1371" i="5"/>
  <c r="H1371" i="5"/>
  <c r="A1372" i="5"/>
  <c r="B1372" i="5"/>
  <c r="C1372" i="5"/>
  <c r="D1372" i="5"/>
  <c r="E1372" i="5"/>
  <c r="G1372" i="5"/>
  <c r="H1372" i="5"/>
  <c r="A1373" i="5"/>
  <c r="B1373" i="5"/>
  <c r="C1373" i="5"/>
  <c r="D1373" i="5"/>
  <c r="E1373" i="5"/>
  <c r="G1373" i="5"/>
  <c r="H1373" i="5"/>
  <c r="A1374" i="5"/>
  <c r="B1374" i="5"/>
  <c r="C1374" i="5"/>
  <c r="D1374" i="5"/>
  <c r="E1374" i="5"/>
  <c r="G1374" i="5"/>
  <c r="H1374" i="5"/>
  <c r="A1375" i="5"/>
  <c r="B1375" i="5"/>
  <c r="C1375" i="5"/>
  <c r="D1375" i="5"/>
  <c r="E1375" i="5"/>
  <c r="G1375" i="5"/>
  <c r="H1375" i="5"/>
  <c r="A1376" i="5"/>
  <c r="B1376" i="5"/>
  <c r="C1376" i="5"/>
  <c r="D1376" i="5"/>
  <c r="E1376" i="5"/>
  <c r="G1376" i="5"/>
  <c r="H1376" i="5"/>
  <c r="A1377" i="5"/>
  <c r="B1377" i="5"/>
  <c r="C1377" i="5"/>
  <c r="D1377" i="5"/>
  <c r="E1377" i="5"/>
  <c r="G1377" i="5"/>
  <c r="H1377" i="5"/>
  <c r="A1378" i="5"/>
  <c r="B1378" i="5"/>
  <c r="C1378" i="5"/>
  <c r="D1378" i="5"/>
  <c r="E1378" i="5"/>
  <c r="G1378" i="5"/>
  <c r="H1378" i="5"/>
  <c r="A1379" i="5"/>
  <c r="B1379" i="5"/>
  <c r="C1379" i="5"/>
  <c r="D1379" i="5"/>
  <c r="E1379" i="5"/>
  <c r="G1379" i="5"/>
  <c r="H1379" i="5"/>
  <c r="A1380" i="5"/>
  <c r="B1380" i="5"/>
  <c r="C1380" i="5"/>
  <c r="D1380" i="5"/>
  <c r="E1380" i="5"/>
  <c r="G1380" i="5"/>
  <c r="H1380" i="5"/>
  <c r="A1381" i="5"/>
  <c r="B1381" i="5"/>
  <c r="C1381" i="5"/>
  <c r="D1381" i="5"/>
  <c r="E1381" i="5"/>
  <c r="G1381" i="5"/>
  <c r="H1381" i="5"/>
  <c r="A1382" i="5"/>
  <c r="B1382" i="5"/>
  <c r="C1382" i="5"/>
  <c r="D1382" i="5"/>
  <c r="E1382" i="5"/>
  <c r="G1382" i="5"/>
  <c r="H1382" i="5"/>
  <c r="A1383" i="5"/>
  <c r="B1383" i="5"/>
  <c r="C1383" i="5"/>
  <c r="D1383" i="5"/>
  <c r="E1383" i="5"/>
  <c r="G1383" i="5"/>
  <c r="H1383" i="5"/>
  <c r="A1384" i="5"/>
  <c r="B1384" i="5"/>
  <c r="C1384" i="5"/>
  <c r="D1384" i="5"/>
  <c r="E1384" i="5"/>
  <c r="G1384" i="5"/>
  <c r="H1384" i="5"/>
  <c r="A1385" i="5"/>
  <c r="B1385" i="5"/>
  <c r="C1385" i="5"/>
  <c r="D1385" i="5"/>
  <c r="E1385" i="5"/>
  <c r="G1385" i="5"/>
  <c r="H1385" i="5"/>
  <c r="A1386" i="5"/>
  <c r="B1386" i="5"/>
  <c r="C1386" i="5"/>
  <c r="D1386" i="5"/>
  <c r="E1386" i="5"/>
  <c r="G1386" i="5"/>
  <c r="H1386" i="5"/>
  <c r="A1387" i="5"/>
  <c r="B1387" i="5"/>
  <c r="C1387" i="5"/>
  <c r="D1387" i="5"/>
  <c r="E1387" i="5"/>
  <c r="G1387" i="5"/>
  <c r="H1387" i="5"/>
  <c r="A1388" i="5"/>
  <c r="B1388" i="5"/>
  <c r="C1388" i="5"/>
  <c r="D1388" i="5"/>
  <c r="E1388" i="5"/>
  <c r="G1388" i="5"/>
  <c r="H1388" i="5"/>
  <c r="A1389" i="5"/>
  <c r="B1389" i="5"/>
  <c r="C1389" i="5"/>
  <c r="D1389" i="5"/>
  <c r="E1389" i="5"/>
  <c r="G1389" i="5"/>
  <c r="H1389" i="5"/>
  <c r="A1390" i="5"/>
  <c r="B1390" i="5"/>
  <c r="C1390" i="5"/>
  <c r="D1390" i="5"/>
  <c r="E1390" i="5"/>
  <c r="G1390" i="5"/>
  <c r="H1390" i="5"/>
  <c r="A1391" i="5"/>
  <c r="B1391" i="5"/>
  <c r="C1391" i="5"/>
  <c r="D1391" i="5"/>
  <c r="E1391" i="5"/>
  <c r="G1391" i="5"/>
  <c r="H1391" i="5"/>
  <c r="A1392" i="5"/>
  <c r="B1392" i="5"/>
  <c r="C1392" i="5"/>
  <c r="D1392" i="5"/>
  <c r="E1392" i="5"/>
  <c r="G1392" i="5"/>
  <c r="H1392" i="5"/>
  <c r="A1393" i="5"/>
  <c r="B1393" i="5"/>
  <c r="C1393" i="5"/>
  <c r="D1393" i="5"/>
  <c r="E1393" i="5"/>
  <c r="G1393" i="5"/>
  <c r="H1393" i="5"/>
  <c r="A1394" i="5"/>
  <c r="B1394" i="5"/>
  <c r="C1394" i="5"/>
  <c r="D1394" i="5"/>
  <c r="E1394" i="5"/>
  <c r="G1394" i="5"/>
  <c r="H1394" i="5"/>
  <c r="A1395" i="5"/>
  <c r="B1395" i="5"/>
  <c r="C1395" i="5"/>
  <c r="D1395" i="5"/>
  <c r="E1395" i="5"/>
  <c r="G1395" i="5"/>
  <c r="H1395" i="5"/>
  <c r="A1396" i="5"/>
  <c r="B1396" i="5"/>
  <c r="C1396" i="5"/>
  <c r="D1396" i="5"/>
  <c r="E1396" i="5"/>
  <c r="G1396" i="5"/>
  <c r="H1396" i="5"/>
  <c r="A1397" i="5"/>
  <c r="B1397" i="5"/>
  <c r="C1397" i="5"/>
  <c r="D1397" i="5"/>
  <c r="E1397" i="5"/>
  <c r="G1397" i="5"/>
  <c r="H1397" i="5"/>
  <c r="A1398" i="5"/>
  <c r="B1398" i="5"/>
  <c r="C1398" i="5"/>
  <c r="D1398" i="5"/>
  <c r="E1398" i="5"/>
  <c r="G1398" i="5"/>
  <c r="H1398" i="5"/>
  <c r="A1399" i="5"/>
  <c r="B1399" i="5"/>
  <c r="C1399" i="5"/>
  <c r="D1399" i="5"/>
  <c r="E1399" i="5"/>
  <c r="G1399" i="5"/>
  <c r="H1399" i="5"/>
  <c r="A1400" i="5"/>
  <c r="B1400" i="5"/>
  <c r="C1400" i="5"/>
  <c r="D1400" i="5"/>
  <c r="E1400" i="5"/>
  <c r="G1400" i="5"/>
  <c r="H1400" i="5"/>
  <c r="A1401" i="5"/>
  <c r="B1401" i="5"/>
  <c r="C1401" i="5"/>
  <c r="D1401" i="5"/>
  <c r="E1401" i="5"/>
  <c r="G1401" i="5"/>
  <c r="H1401" i="5"/>
  <c r="A1402" i="5"/>
  <c r="B1402" i="5"/>
  <c r="C1402" i="5"/>
  <c r="D1402" i="5"/>
  <c r="E1402" i="5"/>
  <c r="G1402" i="5"/>
  <c r="H1402" i="5"/>
  <c r="A1403" i="5"/>
  <c r="B1403" i="5"/>
  <c r="C1403" i="5"/>
  <c r="D1403" i="5"/>
  <c r="E1403" i="5"/>
  <c r="G1403" i="5"/>
  <c r="H1403" i="5"/>
  <c r="A1404" i="5"/>
  <c r="B1404" i="5"/>
  <c r="C1404" i="5"/>
  <c r="D1404" i="5"/>
  <c r="E1404" i="5"/>
  <c r="G1404" i="5"/>
  <c r="H1404" i="5"/>
  <c r="A1405" i="5"/>
  <c r="B1405" i="5"/>
  <c r="C1405" i="5"/>
  <c r="D1405" i="5"/>
  <c r="E1405" i="5"/>
  <c r="G1405" i="5"/>
  <c r="H1405" i="5"/>
  <c r="A1406" i="5"/>
  <c r="B1406" i="5"/>
  <c r="C1406" i="5"/>
  <c r="D1406" i="5"/>
  <c r="E1406" i="5"/>
  <c r="G1406" i="5"/>
  <c r="H1406" i="5"/>
  <c r="A1407" i="5"/>
  <c r="B1407" i="5"/>
  <c r="C1407" i="5"/>
  <c r="D1407" i="5"/>
  <c r="E1407" i="5"/>
  <c r="G1407" i="5"/>
  <c r="H1407" i="5"/>
  <c r="A1408" i="5"/>
  <c r="B1408" i="5"/>
  <c r="C1408" i="5"/>
  <c r="D1408" i="5"/>
  <c r="E1408" i="5"/>
  <c r="G1408" i="5"/>
  <c r="H1408" i="5"/>
  <c r="A1409" i="5"/>
  <c r="B1409" i="5"/>
  <c r="C1409" i="5"/>
  <c r="D1409" i="5"/>
  <c r="E1409" i="5"/>
  <c r="G1409" i="5"/>
  <c r="H1409" i="5"/>
  <c r="A1410" i="5"/>
  <c r="B1410" i="5"/>
  <c r="C1410" i="5"/>
  <c r="D1410" i="5"/>
  <c r="E1410" i="5"/>
  <c r="G1410" i="5"/>
  <c r="H1410" i="5"/>
  <c r="A1411" i="5"/>
  <c r="B1411" i="5"/>
  <c r="C1411" i="5"/>
  <c r="D1411" i="5"/>
  <c r="E1411" i="5"/>
  <c r="G1411" i="5"/>
  <c r="H1411" i="5"/>
  <c r="A1412" i="5"/>
  <c r="B1412" i="5"/>
  <c r="C1412" i="5"/>
  <c r="D1412" i="5"/>
  <c r="E1412" i="5"/>
  <c r="G1412" i="5"/>
  <c r="H1412" i="5"/>
  <c r="A1413" i="5"/>
  <c r="B1413" i="5"/>
  <c r="C1413" i="5"/>
  <c r="D1413" i="5"/>
  <c r="E1413" i="5"/>
  <c r="G1413" i="5"/>
  <c r="H1413" i="5"/>
  <c r="A1414" i="5"/>
  <c r="B1414" i="5"/>
  <c r="C1414" i="5"/>
  <c r="D1414" i="5"/>
  <c r="E1414" i="5"/>
  <c r="G1414" i="5"/>
  <c r="H1414" i="5"/>
  <c r="A1415" i="5"/>
  <c r="B1415" i="5"/>
  <c r="C1415" i="5"/>
  <c r="D1415" i="5"/>
  <c r="E1415" i="5"/>
  <c r="G1415" i="5"/>
  <c r="H1415" i="5"/>
  <c r="A1416" i="5"/>
  <c r="B1416" i="5"/>
  <c r="C1416" i="5"/>
  <c r="D1416" i="5"/>
  <c r="E1416" i="5"/>
  <c r="G1416" i="5"/>
  <c r="H1416" i="5"/>
  <c r="A1417" i="5"/>
  <c r="B1417" i="5"/>
  <c r="C1417" i="5"/>
  <c r="D1417" i="5"/>
  <c r="E1417" i="5"/>
  <c r="G1417" i="5"/>
  <c r="H1417" i="5"/>
  <c r="A1418" i="5"/>
  <c r="B1418" i="5"/>
  <c r="C1418" i="5"/>
  <c r="D1418" i="5"/>
  <c r="E1418" i="5"/>
  <c r="G1418" i="5"/>
  <c r="H1418" i="5"/>
  <c r="A1419" i="5"/>
  <c r="B1419" i="5"/>
  <c r="C1419" i="5"/>
  <c r="D1419" i="5"/>
  <c r="E1419" i="5"/>
  <c r="G1419" i="5"/>
  <c r="H1419" i="5"/>
  <c r="A1420" i="5"/>
  <c r="B1420" i="5"/>
  <c r="C1420" i="5"/>
  <c r="D1420" i="5"/>
  <c r="E1420" i="5"/>
  <c r="G1420" i="5"/>
  <c r="H1420" i="5"/>
  <c r="A1421" i="5"/>
  <c r="B1421" i="5"/>
  <c r="C1421" i="5"/>
  <c r="D1421" i="5"/>
  <c r="E1421" i="5"/>
  <c r="G1421" i="5"/>
  <c r="H1421" i="5"/>
  <c r="A1422" i="5"/>
  <c r="B1422" i="5"/>
  <c r="C1422" i="5"/>
  <c r="D1422" i="5"/>
  <c r="E1422" i="5"/>
  <c r="G1422" i="5"/>
  <c r="H1422" i="5"/>
  <c r="A1423" i="5"/>
  <c r="B1423" i="5"/>
  <c r="C1423" i="5"/>
  <c r="D1423" i="5"/>
  <c r="E1423" i="5"/>
  <c r="G1423" i="5"/>
  <c r="H1423" i="5"/>
  <c r="A1424" i="5"/>
  <c r="B1424" i="5"/>
  <c r="C1424" i="5"/>
  <c r="D1424" i="5"/>
  <c r="E1424" i="5"/>
  <c r="G1424" i="5"/>
  <c r="H1424" i="5"/>
  <c r="A1425" i="5"/>
  <c r="B1425" i="5"/>
  <c r="C1425" i="5"/>
  <c r="D1425" i="5"/>
  <c r="E1425" i="5"/>
  <c r="G1425" i="5"/>
  <c r="H1425" i="5"/>
  <c r="A1426" i="5"/>
  <c r="B1426" i="5"/>
  <c r="C1426" i="5"/>
  <c r="D1426" i="5"/>
  <c r="E1426" i="5"/>
  <c r="G1426" i="5"/>
  <c r="H1426" i="5"/>
  <c r="A1427" i="5"/>
  <c r="B1427" i="5"/>
  <c r="C1427" i="5"/>
  <c r="D1427" i="5"/>
  <c r="E1427" i="5"/>
  <c r="G1427" i="5"/>
  <c r="H1427" i="5"/>
  <c r="A1428" i="5"/>
  <c r="B1428" i="5"/>
  <c r="C1428" i="5"/>
  <c r="D1428" i="5"/>
  <c r="E1428" i="5"/>
  <c r="G1428" i="5"/>
  <c r="H1428" i="5"/>
  <c r="A1429" i="5"/>
  <c r="B1429" i="5"/>
  <c r="C1429" i="5"/>
  <c r="D1429" i="5"/>
  <c r="E1429" i="5"/>
  <c r="G1429" i="5"/>
  <c r="H1429" i="5"/>
  <c r="A1430" i="5"/>
  <c r="B1430" i="5"/>
  <c r="C1430" i="5"/>
  <c r="D1430" i="5"/>
  <c r="E1430" i="5"/>
  <c r="G1430" i="5"/>
  <c r="H1430" i="5"/>
  <c r="A1431" i="5"/>
  <c r="B1431" i="5"/>
  <c r="C1431" i="5"/>
  <c r="D1431" i="5"/>
  <c r="E1431" i="5"/>
  <c r="G1431" i="5"/>
  <c r="H1431" i="5"/>
  <c r="A1432" i="5"/>
  <c r="B1432" i="5"/>
  <c r="C1432" i="5"/>
  <c r="D1432" i="5"/>
  <c r="E1432" i="5"/>
  <c r="G1432" i="5"/>
  <c r="H1432" i="5"/>
  <c r="A1433" i="5"/>
  <c r="B1433" i="5"/>
  <c r="C1433" i="5"/>
  <c r="D1433" i="5"/>
  <c r="E1433" i="5"/>
  <c r="G1433" i="5"/>
  <c r="H1433" i="5"/>
  <c r="A1434" i="5"/>
  <c r="B1434" i="5"/>
  <c r="C1434" i="5"/>
  <c r="D1434" i="5"/>
  <c r="E1434" i="5"/>
  <c r="G1434" i="5"/>
  <c r="H1434" i="5"/>
  <c r="A1435" i="5"/>
  <c r="B1435" i="5"/>
  <c r="C1435" i="5"/>
  <c r="D1435" i="5"/>
  <c r="E1435" i="5"/>
  <c r="G1435" i="5"/>
  <c r="H1435" i="5"/>
  <c r="A1436" i="5"/>
  <c r="B1436" i="5"/>
  <c r="C1436" i="5"/>
  <c r="D1436" i="5"/>
  <c r="E1436" i="5"/>
  <c r="G1436" i="5"/>
  <c r="H1436" i="5"/>
  <c r="A1437" i="5"/>
  <c r="B1437" i="5"/>
  <c r="C1437" i="5"/>
  <c r="D1437" i="5"/>
  <c r="E1437" i="5"/>
  <c r="G1437" i="5"/>
  <c r="H1437" i="5"/>
  <c r="A1438" i="5"/>
  <c r="B1438" i="5"/>
  <c r="C1438" i="5"/>
  <c r="D1438" i="5"/>
  <c r="E1438" i="5"/>
  <c r="G1438" i="5"/>
  <c r="H1438" i="5"/>
  <c r="A1439" i="5"/>
  <c r="B1439" i="5"/>
  <c r="C1439" i="5"/>
  <c r="D1439" i="5"/>
  <c r="E1439" i="5"/>
  <c r="G1439" i="5"/>
  <c r="H1439" i="5"/>
  <c r="A1440" i="5"/>
  <c r="B1440" i="5"/>
  <c r="C1440" i="5"/>
  <c r="D1440" i="5"/>
  <c r="E1440" i="5"/>
  <c r="G1440" i="5"/>
  <c r="H1440" i="5"/>
  <c r="A1441" i="5"/>
  <c r="B1441" i="5"/>
  <c r="C1441" i="5"/>
  <c r="D1441" i="5"/>
  <c r="E1441" i="5"/>
  <c r="G1441" i="5"/>
  <c r="H1441" i="5"/>
  <c r="A1442" i="5"/>
  <c r="B1442" i="5"/>
  <c r="C1442" i="5"/>
  <c r="D1442" i="5"/>
  <c r="E1442" i="5"/>
  <c r="G1442" i="5"/>
  <c r="H1442" i="5"/>
  <c r="A1443" i="5"/>
  <c r="B1443" i="5"/>
  <c r="C1443" i="5"/>
  <c r="D1443" i="5"/>
  <c r="E1443" i="5"/>
  <c r="G1443" i="5"/>
  <c r="H1443" i="5"/>
  <c r="A1444" i="5"/>
  <c r="B1444" i="5"/>
  <c r="C1444" i="5"/>
  <c r="D1444" i="5"/>
  <c r="E1444" i="5"/>
  <c r="G1444" i="5"/>
  <c r="H1444" i="5"/>
  <c r="A1445" i="5"/>
  <c r="B1445" i="5"/>
  <c r="C1445" i="5"/>
  <c r="D1445" i="5"/>
  <c r="E1445" i="5"/>
  <c r="G1445" i="5"/>
  <c r="H1445" i="5"/>
  <c r="A1446" i="5"/>
  <c r="B1446" i="5"/>
  <c r="C1446" i="5"/>
  <c r="D1446" i="5"/>
  <c r="E1446" i="5"/>
  <c r="G1446" i="5"/>
  <c r="H1446" i="5"/>
  <c r="A1447" i="5"/>
  <c r="B1447" i="5"/>
  <c r="C1447" i="5"/>
  <c r="D1447" i="5"/>
  <c r="E1447" i="5"/>
  <c r="G1447" i="5"/>
  <c r="H1447" i="5"/>
  <c r="A1448" i="5"/>
  <c r="B1448" i="5"/>
  <c r="C1448" i="5"/>
  <c r="D1448" i="5"/>
  <c r="E1448" i="5"/>
  <c r="G1448" i="5"/>
  <c r="H1448" i="5"/>
  <c r="A1449" i="5"/>
  <c r="B1449" i="5"/>
  <c r="C1449" i="5"/>
  <c r="D1449" i="5"/>
  <c r="E1449" i="5"/>
  <c r="G1449" i="5"/>
  <c r="H1449" i="5"/>
  <c r="A1450" i="5"/>
  <c r="B1450" i="5"/>
  <c r="C1450" i="5"/>
  <c r="D1450" i="5"/>
  <c r="E1450" i="5"/>
  <c r="G1450" i="5"/>
  <c r="H1450" i="5"/>
  <c r="A1451" i="5"/>
  <c r="B1451" i="5"/>
  <c r="C1451" i="5"/>
  <c r="D1451" i="5"/>
  <c r="E1451" i="5"/>
  <c r="G1451" i="5"/>
  <c r="H1451" i="5"/>
  <c r="A1452" i="5"/>
  <c r="B1452" i="5"/>
  <c r="C1452" i="5"/>
  <c r="D1452" i="5"/>
  <c r="E1452" i="5"/>
  <c r="G1452" i="5"/>
  <c r="H1452" i="5"/>
  <c r="A1453" i="5"/>
  <c r="B1453" i="5"/>
  <c r="C1453" i="5"/>
  <c r="D1453" i="5"/>
  <c r="E1453" i="5"/>
  <c r="G1453" i="5"/>
  <c r="H1453" i="5"/>
  <c r="A1454" i="5"/>
  <c r="B1454" i="5"/>
  <c r="C1454" i="5"/>
  <c r="D1454" i="5"/>
  <c r="E1454" i="5"/>
  <c r="G1454" i="5"/>
  <c r="H1454" i="5"/>
  <c r="A1455" i="5"/>
  <c r="B1455" i="5"/>
  <c r="C1455" i="5"/>
  <c r="D1455" i="5"/>
  <c r="E1455" i="5"/>
  <c r="G1455" i="5"/>
  <c r="H1455" i="5"/>
  <c r="A1456" i="5"/>
  <c r="B1456" i="5"/>
  <c r="C1456" i="5"/>
  <c r="D1456" i="5"/>
  <c r="E1456" i="5"/>
  <c r="G1456" i="5"/>
  <c r="H1456" i="5"/>
  <c r="A1457" i="5"/>
  <c r="B1457" i="5"/>
  <c r="C1457" i="5"/>
  <c r="D1457" i="5"/>
  <c r="E1457" i="5"/>
  <c r="G1457" i="5"/>
  <c r="H1457" i="5"/>
  <c r="A1458" i="5"/>
  <c r="B1458" i="5"/>
  <c r="C1458" i="5"/>
  <c r="D1458" i="5"/>
  <c r="E1458" i="5"/>
  <c r="G1458" i="5"/>
  <c r="H1458" i="5"/>
  <c r="A1459" i="5"/>
  <c r="B1459" i="5"/>
  <c r="C1459" i="5"/>
  <c r="D1459" i="5"/>
  <c r="E1459" i="5"/>
  <c r="G1459" i="5"/>
  <c r="H1459" i="5"/>
  <c r="A1460" i="5"/>
  <c r="B1460" i="5"/>
  <c r="C1460" i="5"/>
  <c r="D1460" i="5"/>
  <c r="E1460" i="5"/>
  <c r="G1460" i="5"/>
  <c r="H1460" i="5"/>
  <c r="A1461" i="5"/>
  <c r="B1461" i="5"/>
  <c r="C1461" i="5"/>
  <c r="D1461" i="5"/>
  <c r="E1461" i="5"/>
  <c r="G1461" i="5"/>
  <c r="H1461" i="5"/>
  <c r="A1462" i="5"/>
  <c r="B1462" i="5"/>
  <c r="C1462" i="5"/>
  <c r="D1462" i="5"/>
  <c r="E1462" i="5"/>
  <c r="G1462" i="5"/>
  <c r="H1462" i="5"/>
  <c r="A1463" i="5"/>
  <c r="B1463" i="5"/>
  <c r="C1463" i="5"/>
  <c r="D1463" i="5"/>
  <c r="E1463" i="5"/>
  <c r="G1463" i="5"/>
  <c r="H1463" i="5"/>
  <c r="A1464" i="5"/>
  <c r="B1464" i="5"/>
  <c r="C1464" i="5"/>
  <c r="D1464" i="5"/>
  <c r="E1464" i="5"/>
  <c r="G1464" i="5"/>
  <c r="H1464" i="5"/>
  <c r="A1465" i="5"/>
  <c r="B1465" i="5"/>
  <c r="C1465" i="5"/>
  <c r="D1465" i="5"/>
  <c r="E1465" i="5"/>
  <c r="G1465" i="5"/>
  <c r="H1465" i="5"/>
  <c r="A1466" i="5"/>
  <c r="B1466" i="5"/>
  <c r="C1466" i="5"/>
  <c r="D1466" i="5"/>
  <c r="E1466" i="5"/>
  <c r="G1466" i="5"/>
  <c r="H1466" i="5"/>
  <c r="A1467" i="5"/>
  <c r="B1467" i="5"/>
  <c r="C1467" i="5"/>
  <c r="D1467" i="5"/>
  <c r="E1467" i="5"/>
  <c r="G1467" i="5"/>
  <c r="H1467" i="5"/>
  <c r="A1468" i="5"/>
  <c r="B1468" i="5"/>
  <c r="C1468" i="5"/>
  <c r="D1468" i="5"/>
  <c r="E1468" i="5"/>
  <c r="G1468" i="5"/>
  <c r="H1468" i="5"/>
  <c r="A1469" i="5"/>
  <c r="B1469" i="5"/>
  <c r="C1469" i="5"/>
  <c r="D1469" i="5"/>
  <c r="E1469" i="5"/>
  <c r="G1469" i="5"/>
  <c r="H1469" i="5"/>
  <c r="A1470" i="5"/>
  <c r="B1470" i="5"/>
  <c r="C1470" i="5"/>
  <c r="D1470" i="5"/>
  <c r="E1470" i="5"/>
  <c r="G1470" i="5"/>
  <c r="H1470" i="5"/>
  <c r="A1471" i="5"/>
  <c r="B1471" i="5"/>
  <c r="C1471" i="5"/>
  <c r="D1471" i="5"/>
  <c r="E1471" i="5"/>
  <c r="G1471" i="5"/>
  <c r="H1471" i="5"/>
  <c r="A1472" i="5"/>
  <c r="B1472" i="5"/>
  <c r="C1472" i="5"/>
  <c r="D1472" i="5"/>
  <c r="E1472" i="5"/>
  <c r="G1472" i="5"/>
  <c r="H1472" i="5"/>
  <c r="A1473" i="5"/>
  <c r="B1473" i="5"/>
  <c r="C1473" i="5"/>
  <c r="D1473" i="5"/>
  <c r="E1473" i="5"/>
  <c r="G1473" i="5"/>
  <c r="H1473" i="5"/>
  <c r="A1474" i="5"/>
  <c r="B1474" i="5"/>
  <c r="C1474" i="5"/>
  <c r="D1474" i="5"/>
  <c r="E1474" i="5"/>
  <c r="G1474" i="5"/>
  <c r="H1474" i="5"/>
  <c r="A1475" i="5"/>
  <c r="B1475" i="5"/>
  <c r="C1475" i="5"/>
  <c r="D1475" i="5"/>
  <c r="E1475" i="5"/>
  <c r="G1475" i="5"/>
  <c r="H1475" i="5"/>
  <c r="A1476" i="5"/>
  <c r="B1476" i="5"/>
  <c r="C1476" i="5"/>
  <c r="D1476" i="5"/>
  <c r="E1476" i="5"/>
  <c r="G1476" i="5"/>
  <c r="H1476" i="5"/>
  <c r="A1477" i="5"/>
  <c r="B1477" i="5"/>
  <c r="C1477" i="5"/>
  <c r="D1477" i="5"/>
  <c r="E1477" i="5"/>
  <c r="G1477" i="5"/>
  <c r="H1477" i="5"/>
  <c r="A1478" i="5"/>
  <c r="B1478" i="5"/>
  <c r="C1478" i="5"/>
  <c r="D1478" i="5"/>
  <c r="E1478" i="5"/>
  <c r="G1478" i="5"/>
  <c r="H1478" i="5"/>
  <c r="A1479" i="5"/>
  <c r="B1479" i="5"/>
  <c r="C1479" i="5"/>
  <c r="D1479" i="5"/>
  <c r="E1479" i="5"/>
  <c r="G1479" i="5"/>
  <c r="H1479" i="5"/>
  <c r="A1480" i="5"/>
  <c r="B1480" i="5"/>
  <c r="C1480" i="5"/>
  <c r="D1480" i="5"/>
  <c r="E1480" i="5"/>
  <c r="G1480" i="5"/>
  <c r="H1480" i="5"/>
  <c r="A1481" i="5"/>
  <c r="B1481" i="5"/>
  <c r="C1481" i="5"/>
  <c r="D1481" i="5"/>
  <c r="E1481" i="5"/>
  <c r="G1481" i="5"/>
  <c r="H1481" i="5"/>
  <c r="A1482" i="5"/>
  <c r="B1482" i="5"/>
  <c r="C1482" i="5"/>
  <c r="D1482" i="5"/>
  <c r="E1482" i="5"/>
  <c r="G1482" i="5"/>
  <c r="H1482" i="5"/>
  <c r="A1483" i="5"/>
  <c r="B1483" i="5"/>
  <c r="C1483" i="5"/>
  <c r="D1483" i="5"/>
  <c r="E1483" i="5"/>
  <c r="G1483" i="5"/>
  <c r="H1483" i="5"/>
  <c r="A1484" i="5"/>
  <c r="B1484" i="5"/>
  <c r="C1484" i="5"/>
  <c r="D1484" i="5"/>
  <c r="E1484" i="5"/>
  <c r="G1484" i="5"/>
  <c r="H1484" i="5"/>
  <c r="A1485" i="5"/>
  <c r="B1485" i="5"/>
  <c r="C1485" i="5"/>
  <c r="D1485" i="5"/>
  <c r="E1485" i="5"/>
  <c r="G1485" i="5"/>
  <c r="H1485" i="5"/>
  <c r="A1486" i="5"/>
  <c r="B1486" i="5"/>
  <c r="C1486" i="5"/>
  <c r="D1486" i="5"/>
  <c r="E1486" i="5"/>
  <c r="G1486" i="5"/>
  <c r="H1486" i="5"/>
  <c r="A1487" i="5"/>
  <c r="B1487" i="5"/>
  <c r="C1487" i="5"/>
  <c r="D1487" i="5"/>
  <c r="E1487" i="5"/>
  <c r="G1487" i="5"/>
  <c r="H1487" i="5"/>
  <c r="A1488" i="5"/>
  <c r="B1488" i="5"/>
  <c r="C1488" i="5"/>
  <c r="D1488" i="5"/>
  <c r="E1488" i="5"/>
  <c r="G1488" i="5"/>
  <c r="H1488" i="5"/>
  <c r="A1489" i="5"/>
  <c r="B1489" i="5"/>
  <c r="C1489" i="5"/>
  <c r="D1489" i="5"/>
  <c r="E1489" i="5"/>
  <c r="G1489" i="5"/>
  <c r="H1489" i="5"/>
  <c r="A1490" i="5"/>
  <c r="B1490" i="5"/>
  <c r="C1490" i="5"/>
  <c r="D1490" i="5"/>
  <c r="E1490" i="5"/>
  <c r="G1490" i="5"/>
  <c r="H1490" i="5"/>
  <c r="A1491" i="5"/>
  <c r="B1491" i="5"/>
  <c r="C1491" i="5"/>
  <c r="D1491" i="5"/>
  <c r="E1491" i="5"/>
  <c r="G1491" i="5"/>
  <c r="H1491" i="5"/>
  <c r="A1492" i="5"/>
  <c r="B1492" i="5"/>
  <c r="C1492" i="5"/>
  <c r="D1492" i="5"/>
  <c r="E1492" i="5"/>
  <c r="G1492" i="5"/>
  <c r="H1492" i="5"/>
  <c r="A1493" i="5"/>
  <c r="B1493" i="5"/>
  <c r="C1493" i="5"/>
  <c r="D1493" i="5"/>
  <c r="E1493" i="5"/>
  <c r="G1493" i="5"/>
  <c r="H1493" i="5"/>
  <c r="A1494" i="5"/>
  <c r="B1494" i="5"/>
  <c r="C1494" i="5"/>
  <c r="D1494" i="5"/>
  <c r="E1494" i="5"/>
  <c r="G1494" i="5"/>
  <c r="H1494" i="5"/>
  <c r="A1495" i="5"/>
  <c r="B1495" i="5"/>
  <c r="C1495" i="5"/>
  <c r="D1495" i="5"/>
  <c r="E1495" i="5"/>
  <c r="G1495" i="5"/>
  <c r="H1495" i="5"/>
  <c r="A1496" i="5"/>
  <c r="B1496" i="5"/>
  <c r="C1496" i="5"/>
  <c r="D1496" i="5"/>
  <c r="E1496" i="5"/>
  <c r="G1496" i="5"/>
  <c r="H1496" i="5"/>
  <c r="A1497" i="5"/>
  <c r="B1497" i="5"/>
  <c r="C1497" i="5"/>
  <c r="D1497" i="5"/>
  <c r="E1497" i="5"/>
  <c r="G1497" i="5"/>
  <c r="H1497" i="5"/>
  <c r="A1498" i="5"/>
  <c r="B1498" i="5"/>
  <c r="C1498" i="5"/>
  <c r="D1498" i="5"/>
  <c r="E1498" i="5"/>
  <c r="G1498" i="5"/>
  <c r="H1498" i="5"/>
  <c r="A1499" i="5"/>
  <c r="B1499" i="5"/>
  <c r="C1499" i="5"/>
  <c r="D1499" i="5"/>
  <c r="E1499" i="5"/>
  <c r="G1499" i="5"/>
  <c r="H1499" i="5"/>
  <c r="A1500" i="5"/>
  <c r="B1500" i="5"/>
  <c r="C1500" i="5"/>
  <c r="D1500" i="5"/>
  <c r="E1500" i="5"/>
  <c r="G1500" i="5"/>
  <c r="H1500" i="5"/>
  <c r="A1501" i="5"/>
  <c r="B1501" i="5"/>
  <c r="C1501" i="5"/>
  <c r="D1501" i="5"/>
  <c r="E1501" i="5"/>
  <c r="G1501" i="5"/>
  <c r="H1501" i="5"/>
  <c r="A1502" i="5"/>
  <c r="B1502" i="5"/>
  <c r="C1502" i="5"/>
  <c r="D1502" i="5"/>
  <c r="E1502" i="5"/>
  <c r="G1502" i="5"/>
  <c r="H1502" i="5"/>
  <c r="A1503" i="5"/>
  <c r="B1503" i="5"/>
  <c r="C1503" i="5"/>
  <c r="D1503" i="5"/>
  <c r="E1503" i="5"/>
  <c r="G1503" i="5"/>
  <c r="H1503" i="5"/>
  <c r="A1504" i="5"/>
  <c r="B1504" i="5"/>
  <c r="C1504" i="5"/>
  <c r="D1504" i="5"/>
  <c r="E1504" i="5"/>
  <c r="G1504" i="5"/>
  <c r="H1504" i="5"/>
  <c r="A1505" i="5"/>
  <c r="B1505" i="5"/>
  <c r="C1505" i="5"/>
  <c r="D1505" i="5"/>
  <c r="E1505" i="5"/>
  <c r="G1505" i="5"/>
  <c r="H1505" i="5"/>
  <c r="A1506" i="5"/>
  <c r="B1506" i="5"/>
  <c r="C1506" i="5"/>
  <c r="D1506" i="5"/>
  <c r="E1506" i="5"/>
  <c r="G1506" i="5"/>
  <c r="H1506" i="5"/>
  <c r="A1507" i="5"/>
  <c r="B1507" i="5"/>
  <c r="C1507" i="5"/>
  <c r="D1507" i="5"/>
  <c r="E1507" i="5"/>
  <c r="G1507" i="5"/>
  <c r="H1507" i="5"/>
  <c r="A1508" i="5"/>
  <c r="B1508" i="5"/>
  <c r="C1508" i="5"/>
  <c r="D1508" i="5"/>
  <c r="E1508" i="5"/>
  <c r="G1508" i="5"/>
  <c r="H1508" i="5"/>
  <c r="A1509" i="5"/>
  <c r="B1509" i="5"/>
  <c r="C1509" i="5"/>
  <c r="D1509" i="5"/>
  <c r="E1509" i="5"/>
  <c r="G1509" i="5"/>
  <c r="H1509" i="5"/>
  <c r="A1510" i="5"/>
  <c r="B1510" i="5"/>
  <c r="C1510" i="5"/>
  <c r="D1510" i="5"/>
  <c r="E1510" i="5"/>
  <c r="G1510" i="5"/>
  <c r="H1510" i="5"/>
  <c r="A1511" i="5"/>
  <c r="B1511" i="5"/>
  <c r="C1511" i="5"/>
  <c r="D1511" i="5"/>
  <c r="E1511" i="5"/>
  <c r="G1511" i="5"/>
  <c r="H1511" i="5"/>
  <c r="A1512" i="5"/>
  <c r="B1512" i="5"/>
  <c r="C1512" i="5"/>
  <c r="D1512" i="5"/>
  <c r="E1512" i="5"/>
  <c r="G1512" i="5"/>
  <c r="H1512" i="5"/>
  <c r="A1513" i="5"/>
  <c r="B1513" i="5"/>
  <c r="C1513" i="5"/>
  <c r="D1513" i="5"/>
  <c r="E1513" i="5"/>
  <c r="G1513" i="5"/>
  <c r="H1513" i="5"/>
  <c r="A1514" i="5"/>
  <c r="B1514" i="5"/>
  <c r="C1514" i="5"/>
  <c r="D1514" i="5"/>
  <c r="E1514" i="5"/>
  <c r="G1514" i="5"/>
  <c r="H1514" i="5"/>
  <c r="A1515" i="5"/>
  <c r="B1515" i="5"/>
  <c r="C1515" i="5"/>
  <c r="D1515" i="5"/>
  <c r="E1515" i="5"/>
  <c r="G1515" i="5"/>
  <c r="H1515" i="5"/>
  <c r="A1516" i="5"/>
  <c r="B1516" i="5"/>
  <c r="C1516" i="5"/>
  <c r="D1516" i="5"/>
  <c r="E1516" i="5"/>
  <c r="G1516" i="5"/>
  <c r="H1516" i="5"/>
  <c r="A1517" i="5"/>
  <c r="B1517" i="5"/>
  <c r="C1517" i="5"/>
  <c r="D1517" i="5"/>
  <c r="E1517" i="5"/>
  <c r="G1517" i="5"/>
  <c r="H1517" i="5"/>
  <c r="A1518" i="5"/>
  <c r="B1518" i="5"/>
  <c r="C1518" i="5"/>
  <c r="D1518" i="5"/>
  <c r="E1518" i="5"/>
  <c r="G1518" i="5"/>
  <c r="H1518" i="5"/>
  <c r="A1519" i="5"/>
  <c r="B1519" i="5"/>
  <c r="C1519" i="5"/>
  <c r="D1519" i="5"/>
  <c r="E1519" i="5"/>
  <c r="G1519" i="5"/>
  <c r="H1519" i="5"/>
  <c r="A1520" i="5"/>
  <c r="B1520" i="5"/>
  <c r="C1520" i="5"/>
  <c r="D1520" i="5"/>
  <c r="E1520" i="5"/>
  <c r="G1520" i="5"/>
  <c r="H1520" i="5"/>
  <c r="A1521" i="5"/>
  <c r="B1521" i="5"/>
  <c r="C1521" i="5"/>
  <c r="D1521" i="5"/>
  <c r="E1521" i="5"/>
  <c r="G1521" i="5"/>
  <c r="H1521" i="5"/>
  <c r="A1522" i="5"/>
  <c r="B1522" i="5"/>
  <c r="C1522" i="5"/>
  <c r="D1522" i="5"/>
  <c r="E1522" i="5"/>
  <c r="G1522" i="5"/>
  <c r="H1522" i="5"/>
  <c r="A1523" i="5"/>
  <c r="B1523" i="5"/>
  <c r="C1523" i="5"/>
  <c r="D1523" i="5"/>
  <c r="E1523" i="5"/>
  <c r="G1523" i="5"/>
  <c r="H1523" i="5"/>
  <c r="A1524" i="5"/>
  <c r="B1524" i="5"/>
  <c r="C1524" i="5"/>
  <c r="D1524" i="5"/>
  <c r="E1524" i="5"/>
  <c r="G1524" i="5"/>
  <c r="H1524" i="5"/>
  <c r="A1525" i="5"/>
  <c r="B1525" i="5"/>
  <c r="C1525" i="5"/>
  <c r="D1525" i="5"/>
  <c r="E1525" i="5"/>
  <c r="G1525" i="5"/>
  <c r="H1525" i="5"/>
  <c r="A1526" i="5"/>
  <c r="B1526" i="5"/>
  <c r="C1526" i="5"/>
  <c r="D1526" i="5"/>
  <c r="E1526" i="5"/>
  <c r="G1526" i="5"/>
  <c r="H1526" i="5"/>
  <c r="A1527" i="5"/>
  <c r="B1527" i="5"/>
  <c r="C1527" i="5"/>
  <c r="D1527" i="5"/>
  <c r="E1527" i="5"/>
  <c r="G1527" i="5"/>
  <c r="H1527" i="5"/>
  <c r="A1528" i="5"/>
  <c r="B1528" i="5"/>
  <c r="C1528" i="5"/>
  <c r="D1528" i="5"/>
  <c r="E1528" i="5"/>
  <c r="G1528" i="5"/>
  <c r="H1528" i="5"/>
  <c r="A1529" i="5"/>
  <c r="B1529" i="5"/>
  <c r="C1529" i="5"/>
  <c r="D1529" i="5"/>
  <c r="E1529" i="5"/>
  <c r="G1529" i="5"/>
  <c r="H1529" i="5"/>
  <c r="A1530" i="5"/>
  <c r="B1530" i="5"/>
  <c r="C1530" i="5"/>
  <c r="D1530" i="5"/>
  <c r="E1530" i="5"/>
  <c r="G1530" i="5"/>
  <c r="H1530" i="5"/>
  <c r="A1531" i="5"/>
  <c r="B1531" i="5"/>
  <c r="C1531" i="5"/>
  <c r="D1531" i="5"/>
  <c r="E1531" i="5"/>
  <c r="G1531" i="5"/>
  <c r="H1531" i="5"/>
  <c r="A1532" i="5"/>
  <c r="B1532" i="5"/>
  <c r="C1532" i="5"/>
  <c r="D1532" i="5"/>
  <c r="E1532" i="5"/>
  <c r="G1532" i="5"/>
  <c r="H1532" i="5"/>
  <c r="A1533" i="5"/>
  <c r="B1533" i="5"/>
  <c r="C1533" i="5"/>
  <c r="D1533" i="5"/>
  <c r="E1533" i="5"/>
  <c r="G1533" i="5"/>
  <c r="H1533" i="5"/>
  <c r="A1534" i="5"/>
  <c r="B1534" i="5"/>
  <c r="C1534" i="5"/>
  <c r="D1534" i="5"/>
  <c r="E1534" i="5"/>
  <c r="G1534" i="5"/>
  <c r="H1534" i="5"/>
  <c r="A1535" i="5"/>
  <c r="B1535" i="5"/>
  <c r="C1535" i="5"/>
  <c r="D1535" i="5"/>
  <c r="E1535" i="5"/>
  <c r="G1535" i="5"/>
  <c r="H1535" i="5"/>
  <c r="A1536" i="5"/>
  <c r="B1536" i="5"/>
  <c r="C1536" i="5"/>
  <c r="D1536" i="5"/>
  <c r="E1536" i="5"/>
  <c r="G1536" i="5"/>
  <c r="H1536" i="5"/>
  <c r="A1537" i="5"/>
  <c r="B1537" i="5"/>
  <c r="C1537" i="5"/>
  <c r="D1537" i="5"/>
  <c r="E1537" i="5"/>
  <c r="G1537" i="5"/>
  <c r="H1537" i="5"/>
  <c r="A1538" i="5"/>
  <c r="B1538" i="5"/>
  <c r="C1538" i="5"/>
  <c r="D1538" i="5"/>
  <c r="E1538" i="5"/>
  <c r="G1538" i="5"/>
  <c r="H1538" i="5"/>
  <c r="A1539" i="5"/>
  <c r="B1539" i="5"/>
  <c r="C1539" i="5"/>
  <c r="D1539" i="5"/>
  <c r="E1539" i="5"/>
  <c r="G1539" i="5"/>
  <c r="H1539" i="5"/>
  <c r="A1540" i="5"/>
  <c r="B1540" i="5"/>
  <c r="C1540" i="5"/>
  <c r="D1540" i="5"/>
  <c r="E1540" i="5"/>
  <c r="G1540" i="5"/>
  <c r="H1540" i="5"/>
  <c r="A1541" i="5"/>
  <c r="B1541" i="5"/>
  <c r="C1541" i="5"/>
  <c r="D1541" i="5"/>
  <c r="E1541" i="5"/>
  <c r="G1541" i="5"/>
  <c r="H1541" i="5"/>
  <c r="A1542" i="5"/>
  <c r="B1542" i="5"/>
  <c r="C1542" i="5"/>
  <c r="D1542" i="5"/>
  <c r="E1542" i="5"/>
  <c r="G1542" i="5"/>
  <c r="H1542" i="5"/>
  <c r="A1543" i="5"/>
  <c r="B1543" i="5"/>
  <c r="C1543" i="5"/>
  <c r="D1543" i="5"/>
  <c r="E1543" i="5"/>
  <c r="G1543" i="5"/>
  <c r="H1543" i="5"/>
  <c r="A1544" i="5"/>
  <c r="B1544" i="5"/>
  <c r="C1544" i="5"/>
  <c r="D1544" i="5"/>
  <c r="E1544" i="5"/>
  <c r="G1544" i="5"/>
  <c r="H1544" i="5"/>
  <c r="A1545" i="5"/>
  <c r="B1545" i="5"/>
  <c r="C1545" i="5"/>
  <c r="D1545" i="5"/>
  <c r="E1545" i="5"/>
  <c r="G1545" i="5"/>
  <c r="H1545" i="5"/>
  <c r="A1546" i="5"/>
  <c r="B1546" i="5"/>
  <c r="C1546" i="5"/>
  <c r="D1546" i="5"/>
  <c r="E1546" i="5"/>
  <c r="G1546" i="5"/>
  <c r="H1546" i="5"/>
  <c r="A1547" i="5"/>
  <c r="B1547" i="5"/>
  <c r="C1547" i="5"/>
  <c r="D1547" i="5"/>
  <c r="E1547" i="5"/>
  <c r="G1547" i="5"/>
  <c r="H1547" i="5"/>
  <c r="A1548" i="5"/>
  <c r="B1548" i="5"/>
  <c r="C1548" i="5"/>
  <c r="D1548" i="5"/>
  <c r="E1548" i="5"/>
  <c r="G1548" i="5"/>
  <c r="H1548" i="5"/>
  <c r="A1549" i="5"/>
  <c r="B1549" i="5"/>
  <c r="C1549" i="5"/>
  <c r="D1549" i="5"/>
  <c r="E1549" i="5"/>
  <c r="G1549" i="5"/>
  <c r="H1549" i="5"/>
  <c r="A1550" i="5"/>
  <c r="B1550" i="5"/>
  <c r="C1550" i="5"/>
  <c r="D1550" i="5"/>
  <c r="E1550" i="5"/>
  <c r="G1550" i="5"/>
  <c r="H1550" i="5"/>
  <c r="A1551" i="5"/>
  <c r="B1551" i="5"/>
  <c r="C1551" i="5"/>
  <c r="D1551" i="5"/>
  <c r="E1551" i="5"/>
  <c r="G1551" i="5"/>
  <c r="H1551" i="5"/>
  <c r="A1552" i="5"/>
  <c r="B1552" i="5"/>
  <c r="C1552" i="5"/>
  <c r="D1552" i="5"/>
  <c r="E1552" i="5"/>
  <c r="G1552" i="5"/>
  <c r="H1552" i="5"/>
  <c r="A1553" i="5"/>
  <c r="B1553" i="5"/>
  <c r="C1553" i="5"/>
  <c r="D1553" i="5"/>
  <c r="E1553" i="5"/>
  <c r="G1553" i="5"/>
  <c r="H1553" i="5"/>
  <c r="A1554" i="5"/>
  <c r="B1554" i="5"/>
  <c r="C1554" i="5"/>
  <c r="D1554" i="5"/>
  <c r="E1554" i="5"/>
  <c r="G1554" i="5"/>
  <c r="H1554" i="5"/>
  <c r="A1555" i="5"/>
  <c r="B1555" i="5"/>
  <c r="C1555" i="5"/>
  <c r="D1555" i="5"/>
  <c r="E1555" i="5"/>
  <c r="G1555" i="5"/>
  <c r="H1555" i="5"/>
  <c r="A1556" i="5"/>
  <c r="B1556" i="5"/>
  <c r="C1556" i="5"/>
  <c r="D1556" i="5"/>
  <c r="E1556" i="5"/>
  <c r="G1556" i="5"/>
  <c r="H1556" i="5"/>
  <c r="A1557" i="5"/>
  <c r="B1557" i="5"/>
  <c r="C1557" i="5"/>
  <c r="D1557" i="5"/>
  <c r="E1557" i="5"/>
  <c r="G1557" i="5"/>
  <c r="H1557" i="5"/>
  <c r="A1558" i="5"/>
  <c r="B1558" i="5"/>
  <c r="C1558" i="5"/>
  <c r="D1558" i="5"/>
  <c r="E1558" i="5"/>
  <c r="G1558" i="5"/>
  <c r="H1558" i="5"/>
  <c r="A1559" i="5"/>
  <c r="B1559" i="5"/>
  <c r="C1559" i="5"/>
  <c r="D1559" i="5"/>
  <c r="E1559" i="5"/>
  <c r="G1559" i="5"/>
  <c r="H1559" i="5"/>
  <c r="A1560" i="5"/>
  <c r="B1560" i="5"/>
  <c r="C1560" i="5"/>
  <c r="D1560" i="5"/>
  <c r="E1560" i="5"/>
  <c r="G1560" i="5"/>
  <c r="H1560" i="5"/>
  <c r="A1561" i="5"/>
  <c r="B1561" i="5"/>
  <c r="C1561" i="5"/>
  <c r="D1561" i="5"/>
  <c r="E1561" i="5"/>
  <c r="G1561" i="5"/>
  <c r="H1561" i="5"/>
  <c r="A1562" i="5"/>
  <c r="B1562" i="5"/>
  <c r="C1562" i="5"/>
  <c r="D1562" i="5"/>
  <c r="E1562" i="5"/>
  <c r="G1562" i="5"/>
  <c r="H1562" i="5"/>
  <c r="A1563" i="5"/>
  <c r="B1563" i="5"/>
  <c r="C1563" i="5"/>
  <c r="D1563" i="5"/>
  <c r="E1563" i="5"/>
  <c r="G1563" i="5"/>
  <c r="H1563" i="5"/>
  <c r="A1564" i="5"/>
  <c r="B1564" i="5"/>
  <c r="C1564" i="5"/>
  <c r="D1564" i="5"/>
  <c r="E1564" i="5"/>
  <c r="G1564" i="5"/>
  <c r="H1564" i="5"/>
  <c r="A1565" i="5"/>
  <c r="B1565" i="5"/>
  <c r="C1565" i="5"/>
  <c r="D1565" i="5"/>
  <c r="E1565" i="5"/>
  <c r="G1565" i="5"/>
  <c r="H1565" i="5"/>
  <c r="A1566" i="5"/>
  <c r="B1566" i="5"/>
  <c r="C1566" i="5"/>
  <c r="D1566" i="5"/>
  <c r="E1566" i="5"/>
  <c r="G1566" i="5"/>
  <c r="H1566" i="5"/>
  <c r="A1567" i="5"/>
  <c r="B1567" i="5"/>
  <c r="C1567" i="5"/>
  <c r="D1567" i="5"/>
  <c r="E1567" i="5"/>
  <c r="G1567" i="5"/>
  <c r="H1567" i="5"/>
  <c r="A1568" i="5"/>
  <c r="B1568" i="5"/>
  <c r="C1568" i="5"/>
  <c r="D1568" i="5"/>
  <c r="E1568" i="5"/>
  <c r="G1568" i="5"/>
  <c r="H1568" i="5"/>
  <c r="A1569" i="5"/>
  <c r="B1569" i="5"/>
  <c r="C1569" i="5"/>
  <c r="D1569" i="5"/>
  <c r="E1569" i="5"/>
  <c r="G1569" i="5"/>
  <c r="H1569" i="5"/>
  <c r="A1570" i="5"/>
  <c r="B1570" i="5"/>
  <c r="C1570" i="5"/>
  <c r="D1570" i="5"/>
  <c r="E1570" i="5"/>
  <c r="G1570" i="5"/>
  <c r="H1570" i="5"/>
  <c r="A1571" i="5"/>
  <c r="B1571" i="5"/>
  <c r="C1571" i="5"/>
  <c r="D1571" i="5"/>
  <c r="E1571" i="5"/>
  <c r="G1571" i="5"/>
  <c r="H1571" i="5"/>
  <c r="A1572" i="5"/>
  <c r="B1572" i="5"/>
  <c r="C1572" i="5"/>
  <c r="D1572" i="5"/>
  <c r="E1572" i="5"/>
  <c r="G1572" i="5"/>
  <c r="H1572" i="5"/>
  <c r="A1573" i="5"/>
  <c r="B1573" i="5"/>
  <c r="C1573" i="5"/>
  <c r="D1573" i="5"/>
  <c r="E1573" i="5"/>
  <c r="G1573" i="5"/>
  <c r="H1573" i="5"/>
  <c r="A1574" i="5"/>
  <c r="B1574" i="5"/>
  <c r="C1574" i="5"/>
  <c r="D1574" i="5"/>
  <c r="E1574" i="5"/>
  <c r="G1574" i="5"/>
  <c r="H1574" i="5"/>
  <c r="A1575" i="5"/>
  <c r="B1575" i="5"/>
  <c r="C1575" i="5"/>
  <c r="D1575" i="5"/>
  <c r="E1575" i="5"/>
  <c r="G1575" i="5"/>
  <c r="H1575" i="5"/>
  <c r="A1576" i="5"/>
  <c r="B1576" i="5"/>
  <c r="C1576" i="5"/>
  <c r="D1576" i="5"/>
  <c r="E1576" i="5"/>
  <c r="G1576" i="5"/>
  <c r="H1576" i="5"/>
  <c r="A1577" i="5"/>
  <c r="B1577" i="5"/>
  <c r="C1577" i="5"/>
  <c r="D1577" i="5"/>
  <c r="E1577" i="5"/>
  <c r="G1577" i="5"/>
  <c r="H1577" i="5"/>
  <c r="A1578" i="5"/>
  <c r="B1578" i="5"/>
  <c r="C1578" i="5"/>
  <c r="D1578" i="5"/>
  <c r="E1578" i="5"/>
  <c r="G1578" i="5"/>
  <c r="H1578" i="5"/>
  <c r="A1579" i="5"/>
  <c r="B1579" i="5"/>
  <c r="C1579" i="5"/>
  <c r="D1579" i="5"/>
  <c r="E1579" i="5"/>
  <c r="G1579" i="5"/>
  <c r="H1579" i="5"/>
  <c r="A1580" i="5"/>
  <c r="B1580" i="5"/>
  <c r="C1580" i="5"/>
  <c r="D1580" i="5"/>
  <c r="E1580" i="5"/>
  <c r="G1580" i="5"/>
  <c r="H1580" i="5"/>
  <c r="A1581" i="5"/>
  <c r="B1581" i="5"/>
  <c r="C1581" i="5"/>
  <c r="D1581" i="5"/>
  <c r="E1581" i="5"/>
  <c r="G1581" i="5"/>
  <c r="H1581" i="5"/>
  <c r="A1582" i="5"/>
  <c r="B1582" i="5"/>
  <c r="C1582" i="5"/>
  <c r="D1582" i="5"/>
  <c r="E1582" i="5"/>
  <c r="G1582" i="5"/>
  <c r="H1582" i="5"/>
  <c r="A1583" i="5"/>
  <c r="B1583" i="5"/>
  <c r="C1583" i="5"/>
  <c r="D1583" i="5"/>
  <c r="E1583" i="5"/>
  <c r="G1583" i="5"/>
  <c r="H1583" i="5"/>
  <c r="A1584" i="5"/>
  <c r="B1584" i="5"/>
  <c r="C1584" i="5"/>
  <c r="D1584" i="5"/>
  <c r="E1584" i="5"/>
  <c r="G1584" i="5"/>
  <c r="H1584" i="5"/>
  <c r="A1585" i="5"/>
  <c r="B1585" i="5"/>
  <c r="C1585" i="5"/>
  <c r="D1585" i="5"/>
  <c r="E1585" i="5"/>
  <c r="G1585" i="5"/>
  <c r="H1585" i="5"/>
  <c r="A1586" i="5"/>
  <c r="B1586" i="5"/>
  <c r="C1586" i="5"/>
  <c r="D1586" i="5"/>
  <c r="E1586" i="5"/>
  <c r="G1586" i="5"/>
  <c r="H1586" i="5"/>
  <c r="A1587" i="5"/>
  <c r="B1587" i="5"/>
  <c r="C1587" i="5"/>
  <c r="D1587" i="5"/>
  <c r="E1587" i="5"/>
  <c r="G1587" i="5"/>
  <c r="H1587" i="5"/>
  <c r="A1588" i="5"/>
  <c r="B1588" i="5"/>
  <c r="C1588" i="5"/>
  <c r="D1588" i="5"/>
  <c r="E1588" i="5"/>
  <c r="G1588" i="5"/>
  <c r="H1588" i="5"/>
  <c r="A1589" i="5"/>
  <c r="B1589" i="5"/>
  <c r="C1589" i="5"/>
  <c r="D1589" i="5"/>
  <c r="E1589" i="5"/>
  <c r="G1589" i="5"/>
  <c r="H1589" i="5"/>
  <c r="A1590" i="5"/>
  <c r="B1590" i="5"/>
  <c r="C1590" i="5"/>
  <c r="D1590" i="5"/>
  <c r="E1590" i="5"/>
  <c r="G1590" i="5"/>
  <c r="H1590" i="5"/>
  <c r="A1591" i="5"/>
  <c r="B1591" i="5"/>
  <c r="C1591" i="5"/>
  <c r="D1591" i="5"/>
  <c r="E1591" i="5"/>
  <c r="G1591" i="5"/>
  <c r="H1591" i="5"/>
  <c r="A1592" i="5"/>
  <c r="B1592" i="5"/>
  <c r="C1592" i="5"/>
  <c r="D1592" i="5"/>
  <c r="E1592" i="5"/>
  <c r="G1592" i="5"/>
  <c r="H1592" i="5"/>
  <c r="A1593" i="5"/>
  <c r="B1593" i="5"/>
  <c r="C1593" i="5"/>
  <c r="D1593" i="5"/>
  <c r="E1593" i="5"/>
  <c r="G1593" i="5"/>
  <c r="H1593" i="5"/>
  <c r="A1594" i="5"/>
  <c r="B1594" i="5"/>
  <c r="C1594" i="5"/>
  <c r="D1594" i="5"/>
  <c r="E1594" i="5"/>
  <c r="G1594" i="5"/>
  <c r="H1594" i="5"/>
  <c r="A1595" i="5"/>
  <c r="B1595" i="5"/>
  <c r="C1595" i="5"/>
  <c r="D1595" i="5"/>
  <c r="E1595" i="5"/>
  <c r="G1595" i="5"/>
  <c r="H1595" i="5"/>
  <c r="A1596" i="5"/>
  <c r="B1596" i="5"/>
  <c r="C1596" i="5"/>
  <c r="D1596" i="5"/>
  <c r="E1596" i="5"/>
  <c r="G1596" i="5"/>
  <c r="H1596" i="5"/>
  <c r="A1597" i="5"/>
  <c r="B1597" i="5"/>
  <c r="C1597" i="5"/>
  <c r="D1597" i="5"/>
  <c r="E1597" i="5"/>
  <c r="G1597" i="5"/>
  <c r="H1597" i="5"/>
  <c r="A1598" i="5"/>
  <c r="B1598" i="5"/>
  <c r="C1598" i="5"/>
  <c r="D1598" i="5"/>
  <c r="E1598" i="5"/>
  <c r="G1598" i="5"/>
  <c r="H1598" i="5"/>
  <c r="A1599" i="5"/>
  <c r="B1599" i="5"/>
  <c r="C1599" i="5"/>
  <c r="D1599" i="5"/>
  <c r="E1599" i="5"/>
  <c r="G1599" i="5"/>
  <c r="H1599" i="5"/>
  <c r="A1600" i="5"/>
  <c r="B1600" i="5"/>
  <c r="C1600" i="5"/>
  <c r="D1600" i="5"/>
  <c r="E1600" i="5"/>
  <c r="G1600" i="5"/>
  <c r="H1600" i="5"/>
  <c r="A1601" i="5"/>
  <c r="B1601" i="5"/>
  <c r="C1601" i="5"/>
  <c r="D1601" i="5"/>
  <c r="E1601" i="5"/>
  <c r="G1601" i="5"/>
  <c r="H1601" i="5"/>
  <c r="A1602" i="5"/>
  <c r="B1602" i="5"/>
  <c r="C1602" i="5"/>
  <c r="D1602" i="5"/>
  <c r="E1602" i="5"/>
  <c r="G1602" i="5"/>
  <c r="H1602" i="5"/>
  <c r="A1603" i="5"/>
  <c r="B1603" i="5"/>
  <c r="C1603" i="5"/>
  <c r="D1603" i="5"/>
  <c r="E1603" i="5"/>
  <c r="G1603" i="5"/>
  <c r="H1603" i="5"/>
  <c r="A1604" i="5"/>
  <c r="B1604" i="5"/>
  <c r="C1604" i="5"/>
  <c r="D1604" i="5"/>
  <c r="E1604" i="5"/>
  <c r="G1604" i="5"/>
  <c r="H1604" i="5"/>
  <c r="A1605" i="5"/>
  <c r="B1605" i="5"/>
  <c r="C1605" i="5"/>
  <c r="D1605" i="5"/>
  <c r="E1605" i="5"/>
  <c r="G1605" i="5"/>
  <c r="H1605" i="5"/>
  <c r="A1606" i="5"/>
  <c r="B1606" i="5"/>
  <c r="C1606" i="5"/>
  <c r="D1606" i="5"/>
  <c r="E1606" i="5"/>
  <c r="G1606" i="5"/>
  <c r="H1606" i="5"/>
  <c r="A1607" i="5"/>
  <c r="B1607" i="5"/>
  <c r="C1607" i="5"/>
  <c r="D1607" i="5"/>
  <c r="E1607" i="5"/>
  <c r="G1607" i="5"/>
  <c r="H1607" i="5"/>
  <c r="A1608" i="5"/>
  <c r="B1608" i="5"/>
  <c r="C1608" i="5"/>
  <c r="D1608" i="5"/>
  <c r="E1608" i="5"/>
  <c r="G1608" i="5"/>
  <c r="H1608" i="5"/>
  <c r="A1609" i="5"/>
  <c r="B1609" i="5"/>
  <c r="C1609" i="5"/>
  <c r="D1609" i="5"/>
  <c r="E1609" i="5"/>
  <c r="G1609" i="5"/>
  <c r="H1609" i="5"/>
  <c r="A1610" i="5"/>
  <c r="B1610" i="5"/>
  <c r="C1610" i="5"/>
  <c r="D1610" i="5"/>
  <c r="E1610" i="5"/>
  <c r="G1610" i="5"/>
  <c r="H1610" i="5"/>
  <c r="A1611" i="5"/>
  <c r="B1611" i="5"/>
  <c r="C1611" i="5"/>
  <c r="D1611" i="5"/>
  <c r="E1611" i="5"/>
  <c r="G1611" i="5"/>
  <c r="H1611" i="5"/>
  <c r="A1612" i="5"/>
  <c r="B1612" i="5"/>
  <c r="C1612" i="5"/>
  <c r="D1612" i="5"/>
  <c r="E1612" i="5"/>
  <c r="G1612" i="5"/>
  <c r="H1612" i="5"/>
  <c r="A1613" i="5"/>
  <c r="B1613" i="5"/>
  <c r="C1613" i="5"/>
  <c r="D1613" i="5"/>
  <c r="E1613" i="5"/>
  <c r="G1613" i="5"/>
  <c r="H1613" i="5"/>
  <c r="A1614" i="5"/>
  <c r="B1614" i="5"/>
  <c r="C1614" i="5"/>
  <c r="D1614" i="5"/>
  <c r="E1614" i="5"/>
  <c r="G1614" i="5"/>
  <c r="H1614" i="5"/>
  <c r="A1615" i="5"/>
  <c r="B1615" i="5"/>
  <c r="C1615" i="5"/>
  <c r="D1615" i="5"/>
  <c r="E1615" i="5"/>
  <c r="G1615" i="5"/>
  <c r="H1615" i="5"/>
  <c r="A1616" i="5"/>
  <c r="B1616" i="5"/>
  <c r="C1616" i="5"/>
  <c r="D1616" i="5"/>
  <c r="E1616" i="5"/>
  <c r="G1616" i="5"/>
  <c r="H1616" i="5"/>
  <c r="A1617" i="5"/>
  <c r="B1617" i="5"/>
  <c r="C1617" i="5"/>
  <c r="D1617" i="5"/>
  <c r="E1617" i="5"/>
  <c r="G1617" i="5"/>
  <c r="H1617" i="5"/>
  <c r="A1618" i="5"/>
  <c r="B1618" i="5"/>
  <c r="C1618" i="5"/>
  <c r="D1618" i="5"/>
  <c r="E1618" i="5"/>
  <c r="G1618" i="5"/>
  <c r="H1618" i="5"/>
  <c r="A1619" i="5"/>
  <c r="B1619" i="5"/>
  <c r="C1619" i="5"/>
  <c r="D1619" i="5"/>
  <c r="E1619" i="5"/>
  <c r="G1619" i="5"/>
  <c r="H1619" i="5"/>
  <c r="A1620" i="5"/>
  <c r="B1620" i="5"/>
  <c r="C1620" i="5"/>
  <c r="D1620" i="5"/>
  <c r="E1620" i="5"/>
  <c r="G1620" i="5"/>
  <c r="H1620" i="5"/>
  <c r="A1621" i="5"/>
  <c r="B1621" i="5"/>
  <c r="C1621" i="5"/>
  <c r="D1621" i="5"/>
  <c r="E1621" i="5"/>
  <c r="G1621" i="5"/>
  <c r="H1621" i="5"/>
  <c r="A1622" i="5"/>
  <c r="B1622" i="5"/>
  <c r="C1622" i="5"/>
  <c r="D1622" i="5"/>
  <c r="E1622" i="5"/>
  <c r="G1622" i="5"/>
  <c r="H1622" i="5"/>
  <c r="A1623" i="5"/>
  <c r="B1623" i="5"/>
  <c r="C1623" i="5"/>
  <c r="D1623" i="5"/>
  <c r="E1623" i="5"/>
  <c r="G1623" i="5"/>
  <c r="H1623" i="5"/>
  <c r="A1624" i="5"/>
  <c r="B1624" i="5"/>
  <c r="C1624" i="5"/>
  <c r="D1624" i="5"/>
  <c r="E1624" i="5"/>
  <c r="G1624" i="5"/>
  <c r="H1624" i="5"/>
  <c r="A1625" i="5"/>
  <c r="B1625" i="5"/>
  <c r="C1625" i="5"/>
  <c r="D1625" i="5"/>
  <c r="E1625" i="5"/>
  <c r="G1625" i="5"/>
  <c r="H1625" i="5"/>
  <c r="A1626" i="5"/>
  <c r="B1626" i="5"/>
  <c r="C1626" i="5"/>
  <c r="D1626" i="5"/>
  <c r="E1626" i="5"/>
  <c r="G1626" i="5"/>
  <c r="H1626" i="5"/>
  <c r="A1627" i="5"/>
  <c r="B1627" i="5"/>
  <c r="C1627" i="5"/>
  <c r="D1627" i="5"/>
  <c r="E1627" i="5"/>
  <c r="G1627" i="5"/>
  <c r="H1627" i="5"/>
  <c r="A1628" i="5"/>
  <c r="B1628" i="5"/>
  <c r="C1628" i="5"/>
  <c r="D1628" i="5"/>
  <c r="E1628" i="5"/>
  <c r="G1628" i="5"/>
  <c r="H1628" i="5"/>
  <c r="A1629" i="5"/>
  <c r="B1629" i="5"/>
  <c r="C1629" i="5"/>
  <c r="D1629" i="5"/>
  <c r="E1629" i="5"/>
  <c r="G1629" i="5"/>
  <c r="H1629" i="5"/>
  <c r="A1630" i="5"/>
  <c r="B1630" i="5"/>
  <c r="C1630" i="5"/>
  <c r="D1630" i="5"/>
  <c r="E1630" i="5"/>
  <c r="G1630" i="5"/>
  <c r="H1630" i="5"/>
  <c r="A1631" i="5"/>
  <c r="B1631" i="5"/>
  <c r="C1631" i="5"/>
  <c r="D1631" i="5"/>
  <c r="E1631" i="5"/>
  <c r="G1631" i="5"/>
  <c r="H1631" i="5"/>
  <c r="A1632" i="5"/>
  <c r="B1632" i="5"/>
  <c r="C1632" i="5"/>
  <c r="D1632" i="5"/>
  <c r="E1632" i="5"/>
  <c r="G1632" i="5"/>
  <c r="H1632" i="5"/>
  <c r="A1633" i="5"/>
  <c r="B1633" i="5"/>
  <c r="C1633" i="5"/>
  <c r="D1633" i="5"/>
  <c r="E1633" i="5"/>
  <c r="G1633" i="5"/>
  <c r="H1633" i="5"/>
  <c r="A1634" i="5"/>
  <c r="B1634" i="5"/>
  <c r="C1634" i="5"/>
  <c r="D1634" i="5"/>
  <c r="E1634" i="5"/>
  <c r="G1634" i="5"/>
  <c r="H1634" i="5"/>
  <c r="A1635" i="5"/>
  <c r="B1635" i="5"/>
  <c r="C1635" i="5"/>
  <c r="D1635" i="5"/>
  <c r="E1635" i="5"/>
  <c r="G1635" i="5"/>
  <c r="H1635" i="5"/>
  <c r="A1636" i="5"/>
  <c r="B1636" i="5"/>
  <c r="C1636" i="5"/>
  <c r="D1636" i="5"/>
  <c r="E1636" i="5"/>
  <c r="G1636" i="5"/>
  <c r="H1636" i="5"/>
  <c r="A1637" i="5"/>
  <c r="B1637" i="5"/>
  <c r="C1637" i="5"/>
  <c r="D1637" i="5"/>
  <c r="E1637" i="5"/>
  <c r="G1637" i="5"/>
  <c r="H1637" i="5"/>
  <c r="A1638" i="5"/>
  <c r="B1638" i="5"/>
  <c r="C1638" i="5"/>
  <c r="D1638" i="5"/>
  <c r="E1638" i="5"/>
  <c r="G1638" i="5"/>
  <c r="H1638" i="5"/>
  <c r="A1639" i="5"/>
  <c r="B1639" i="5"/>
  <c r="C1639" i="5"/>
  <c r="D1639" i="5"/>
  <c r="E1639" i="5"/>
  <c r="G1639" i="5"/>
  <c r="H1639" i="5"/>
  <c r="A1640" i="5"/>
  <c r="B1640" i="5"/>
  <c r="C1640" i="5"/>
  <c r="D1640" i="5"/>
  <c r="E1640" i="5"/>
  <c r="G1640" i="5"/>
  <c r="H1640" i="5"/>
  <c r="A1641" i="5"/>
  <c r="B1641" i="5"/>
  <c r="C1641" i="5"/>
  <c r="D1641" i="5"/>
  <c r="E1641" i="5"/>
  <c r="G1641" i="5"/>
  <c r="H1641" i="5"/>
  <c r="A1642" i="5"/>
  <c r="B1642" i="5"/>
  <c r="C1642" i="5"/>
  <c r="D1642" i="5"/>
  <c r="E1642" i="5"/>
  <c r="G1642" i="5"/>
  <c r="H1642" i="5"/>
  <c r="A1643" i="5"/>
  <c r="B1643" i="5"/>
  <c r="C1643" i="5"/>
  <c r="D1643" i="5"/>
  <c r="E1643" i="5"/>
  <c r="G1643" i="5"/>
  <c r="H1643" i="5"/>
  <c r="A1644" i="5"/>
  <c r="B1644" i="5"/>
  <c r="C1644" i="5"/>
  <c r="D1644" i="5"/>
  <c r="E1644" i="5"/>
  <c r="G1644" i="5"/>
  <c r="H1644" i="5"/>
  <c r="A1645" i="5"/>
  <c r="B1645" i="5"/>
  <c r="C1645" i="5"/>
  <c r="D1645" i="5"/>
  <c r="E1645" i="5"/>
  <c r="G1645" i="5"/>
  <c r="H1645" i="5"/>
  <c r="A1646" i="5"/>
  <c r="B1646" i="5"/>
  <c r="C1646" i="5"/>
  <c r="D1646" i="5"/>
  <c r="E1646" i="5"/>
  <c r="G1646" i="5"/>
  <c r="H1646" i="5"/>
  <c r="A1647" i="5"/>
  <c r="B1647" i="5"/>
  <c r="C1647" i="5"/>
  <c r="D1647" i="5"/>
  <c r="E1647" i="5"/>
  <c r="G1647" i="5"/>
  <c r="H1647" i="5"/>
  <c r="A1648" i="5"/>
  <c r="B1648" i="5"/>
  <c r="C1648" i="5"/>
  <c r="D1648" i="5"/>
  <c r="E1648" i="5"/>
  <c r="G1648" i="5"/>
  <c r="H1648" i="5"/>
  <c r="A1649" i="5"/>
  <c r="B1649" i="5"/>
  <c r="C1649" i="5"/>
  <c r="D1649" i="5"/>
  <c r="E1649" i="5"/>
  <c r="G1649" i="5"/>
  <c r="H1649" i="5"/>
  <c r="A1650" i="5"/>
  <c r="B1650" i="5"/>
  <c r="C1650" i="5"/>
  <c r="D1650" i="5"/>
  <c r="E1650" i="5"/>
  <c r="G1650" i="5"/>
  <c r="H1650" i="5"/>
  <c r="A1651" i="5"/>
  <c r="B1651" i="5"/>
  <c r="C1651" i="5"/>
  <c r="D1651" i="5"/>
  <c r="E1651" i="5"/>
  <c r="G1651" i="5"/>
  <c r="H1651" i="5"/>
  <c r="A1652" i="5"/>
  <c r="B1652" i="5"/>
  <c r="C1652" i="5"/>
  <c r="D1652" i="5"/>
  <c r="E1652" i="5"/>
  <c r="G1652" i="5"/>
  <c r="H1652" i="5"/>
  <c r="A1653" i="5"/>
  <c r="B1653" i="5"/>
  <c r="C1653" i="5"/>
  <c r="D1653" i="5"/>
  <c r="E1653" i="5"/>
  <c r="G1653" i="5"/>
  <c r="H1653" i="5"/>
  <c r="A1654" i="5"/>
  <c r="B1654" i="5"/>
  <c r="C1654" i="5"/>
  <c r="D1654" i="5"/>
  <c r="E1654" i="5"/>
  <c r="G1654" i="5"/>
  <c r="H1654" i="5"/>
  <c r="A1655" i="5"/>
  <c r="B1655" i="5"/>
  <c r="C1655" i="5"/>
  <c r="D1655" i="5"/>
  <c r="E1655" i="5"/>
  <c r="G1655" i="5"/>
  <c r="H1655" i="5"/>
  <c r="A1656" i="5"/>
  <c r="B1656" i="5"/>
  <c r="C1656" i="5"/>
  <c r="D1656" i="5"/>
  <c r="E1656" i="5"/>
  <c r="G1656" i="5"/>
  <c r="H1656" i="5"/>
  <c r="A1657" i="5"/>
  <c r="B1657" i="5"/>
  <c r="C1657" i="5"/>
  <c r="D1657" i="5"/>
  <c r="E1657" i="5"/>
  <c r="G1657" i="5"/>
  <c r="H1657" i="5"/>
  <c r="A1658" i="5"/>
  <c r="B1658" i="5"/>
  <c r="C1658" i="5"/>
  <c r="D1658" i="5"/>
  <c r="E1658" i="5"/>
  <c r="G1658" i="5"/>
  <c r="H1658" i="5"/>
  <c r="A1659" i="5"/>
  <c r="B1659" i="5"/>
  <c r="C1659" i="5"/>
  <c r="D1659" i="5"/>
  <c r="E1659" i="5"/>
  <c r="G1659" i="5"/>
  <c r="H1659" i="5"/>
  <c r="A1660" i="5"/>
  <c r="B1660" i="5"/>
  <c r="C1660" i="5"/>
  <c r="D1660" i="5"/>
  <c r="E1660" i="5"/>
  <c r="G1660" i="5"/>
  <c r="H1660" i="5"/>
  <c r="A1661" i="5"/>
  <c r="B1661" i="5"/>
  <c r="C1661" i="5"/>
  <c r="D1661" i="5"/>
  <c r="E1661" i="5"/>
  <c r="G1661" i="5"/>
  <c r="H1661" i="5"/>
  <c r="A1662" i="5"/>
  <c r="B1662" i="5"/>
  <c r="C1662" i="5"/>
  <c r="D1662" i="5"/>
  <c r="E1662" i="5"/>
  <c r="G1662" i="5"/>
  <c r="H1662" i="5"/>
  <c r="A1663" i="5"/>
  <c r="B1663" i="5"/>
  <c r="C1663" i="5"/>
  <c r="D1663" i="5"/>
  <c r="E1663" i="5"/>
  <c r="G1663" i="5"/>
  <c r="H1663" i="5"/>
  <c r="A1664" i="5"/>
  <c r="B1664" i="5"/>
  <c r="C1664" i="5"/>
  <c r="D1664" i="5"/>
  <c r="E1664" i="5"/>
  <c r="G1664" i="5"/>
  <c r="H1664" i="5"/>
  <c r="A1665" i="5"/>
  <c r="B1665" i="5"/>
  <c r="C1665" i="5"/>
  <c r="D1665" i="5"/>
  <c r="E1665" i="5"/>
  <c r="G1665" i="5"/>
  <c r="H1665" i="5"/>
  <c r="A1666" i="5"/>
  <c r="B1666" i="5"/>
  <c r="C1666" i="5"/>
  <c r="D1666" i="5"/>
  <c r="E1666" i="5"/>
  <c r="G1666" i="5"/>
  <c r="H1666" i="5"/>
  <c r="A1667" i="5"/>
  <c r="B1667" i="5"/>
  <c r="C1667" i="5"/>
  <c r="D1667" i="5"/>
  <c r="E1667" i="5"/>
  <c r="G1667" i="5"/>
  <c r="H1667" i="5"/>
  <c r="A1668" i="5"/>
  <c r="B1668" i="5"/>
  <c r="C1668" i="5"/>
  <c r="D1668" i="5"/>
  <c r="E1668" i="5"/>
  <c r="G1668" i="5"/>
  <c r="H1668" i="5"/>
  <c r="A1669" i="5"/>
  <c r="B1669" i="5"/>
  <c r="C1669" i="5"/>
  <c r="D1669" i="5"/>
  <c r="E1669" i="5"/>
  <c r="G1669" i="5"/>
  <c r="H1669" i="5"/>
  <c r="A1670" i="5"/>
  <c r="B1670" i="5"/>
  <c r="C1670" i="5"/>
  <c r="D1670" i="5"/>
  <c r="E1670" i="5"/>
  <c r="G1670" i="5"/>
  <c r="H1670" i="5"/>
  <c r="A1671" i="5"/>
  <c r="B1671" i="5"/>
  <c r="C1671" i="5"/>
  <c r="D1671" i="5"/>
  <c r="E1671" i="5"/>
  <c r="G1671" i="5"/>
  <c r="H1671" i="5"/>
  <c r="A1672" i="5"/>
  <c r="B1672" i="5"/>
  <c r="C1672" i="5"/>
  <c r="D1672" i="5"/>
  <c r="E1672" i="5"/>
  <c r="G1672" i="5"/>
  <c r="H1672" i="5"/>
  <c r="A1673" i="5"/>
  <c r="B1673" i="5"/>
  <c r="C1673" i="5"/>
  <c r="D1673" i="5"/>
  <c r="E1673" i="5"/>
  <c r="G1673" i="5"/>
  <c r="H1673" i="5"/>
  <c r="A1674" i="5"/>
  <c r="B1674" i="5"/>
  <c r="C1674" i="5"/>
  <c r="D1674" i="5"/>
  <c r="E1674" i="5"/>
  <c r="G1674" i="5"/>
  <c r="H1674" i="5"/>
  <c r="A1675" i="5"/>
  <c r="B1675" i="5"/>
  <c r="C1675" i="5"/>
  <c r="D1675" i="5"/>
  <c r="E1675" i="5"/>
  <c r="G1675" i="5"/>
  <c r="H1675" i="5"/>
  <c r="A1676" i="5"/>
  <c r="B1676" i="5"/>
  <c r="C1676" i="5"/>
  <c r="D1676" i="5"/>
  <c r="E1676" i="5"/>
  <c r="G1676" i="5"/>
  <c r="H1676" i="5"/>
  <c r="A1677" i="5"/>
  <c r="B1677" i="5"/>
  <c r="C1677" i="5"/>
  <c r="D1677" i="5"/>
  <c r="E1677" i="5"/>
  <c r="G1677" i="5"/>
  <c r="H1677" i="5"/>
  <c r="A1678" i="5"/>
  <c r="B1678" i="5"/>
  <c r="C1678" i="5"/>
  <c r="D1678" i="5"/>
  <c r="E1678" i="5"/>
  <c r="G1678" i="5"/>
  <c r="H1678" i="5"/>
  <c r="A1679" i="5"/>
  <c r="B1679" i="5"/>
  <c r="C1679" i="5"/>
  <c r="D1679" i="5"/>
  <c r="E1679" i="5"/>
  <c r="G1679" i="5"/>
  <c r="H1679" i="5"/>
  <c r="A1680" i="5"/>
  <c r="B1680" i="5"/>
  <c r="C1680" i="5"/>
  <c r="D1680" i="5"/>
  <c r="E1680" i="5"/>
  <c r="G1680" i="5"/>
  <c r="H1680" i="5"/>
  <c r="A1681" i="5"/>
  <c r="B1681" i="5"/>
  <c r="C1681" i="5"/>
  <c r="D1681" i="5"/>
  <c r="E1681" i="5"/>
  <c r="G1681" i="5"/>
  <c r="H1681" i="5"/>
  <c r="A1682" i="5"/>
  <c r="B1682" i="5"/>
  <c r="C1682" i="5"/>
  <c r="D1682" i="5"/>
  <c r="E1682" i="5"/>
  <c r="G1682" i="5"/>
  <c r="H1682" i="5"/>
  <c r="A1683" i="5"/>
  <c r="B1683" i="5"/>
  <c r="C1683" i="5"/>
  <c r="D1683" i="5"/>
  <c r="E1683" i="5"/>
  <c r="G1683" i="5"/>
  <c r="H1683" i="5"/>
  <c r="A1684" i="5"/>
  <c r="B1684" i="5"/>
  <c r="C1684" i="5"/>
  <c r="D1684" i="5"/>
  <c r="E1684" i="5"/>
  <c r="G1684" i="5"/>
  <c r="H1684" i="5"/>
  <c r="A1685" i="5"/>
  <c r="B1685" i="5"/>
  <c r="C1685" i="5"/>
  <c r="D1685" i="5"/>
  <c r="E1685" i="5"/>
  <c r="G1685" i="5"/>
  <c r="H1685" i="5"/>
  <c r="A1686" i="5"/>
  <c r="B1686" i="5"/>
  <c r="C1686" i="5"/>
  <c r="D1686" i="5"/>
  <c r="E1686" i="5"/>
  <c r="G1686" i="5"/>
  <c r="H1686" i="5"/>
  <c r="A1687" i="5"/>
  <c r="B1687" i="5"/>
  <c r="C1687" i="5"/>
  <c r="D1687" i="5"/>
  <c r="E1687" i="5"/>
  <c r="G1687" i="5"/>
  <c r="H1687" i="5"/>
  <c r="A1688" i="5"/>
  <c r="B1688" i="5"/>
  <c r="C1688" i="5"/>
  <c r="D1688" i="5"/>
  <c r="E1688" i="5"/>
  <c r="G1688" i="5"/>
  <c r="H1688" i="5"/>
  <c r="A1689" i="5"/>
  <c r="B1689" i="5"/>
  <c r="C1689" i="5"/>
  <c r="D1689" i="5"/>
  <c r="E1689" i="5"/>
  <c r="G1689" i="5"/>
  <c r="H1689" i="5"/>
  <c r="A1690" i="5"/>
  <c r="B1690" i="5"/>
  <c r="C1690" i="5"/>
  <c r="D1690" i="5"/>
  <c r="E1690" i="5"/>
  <c r="G1690" i="5"/>
  <c r="H1690" i="5"/>
  <c r="A1691" i="5"/>
  <c r="B1691" i="5"/>
  <c r="C1691" i="5"/>
  <c r="D1691" i="5"/>
  <c r="E1691" i="5"/>
  <c r="G1691" i="5"/>
  <c r="H1691" i="5"/>
  <c r="A1692" i="5"/>
  <c r="B1692" i="5"/>
  <c r="C1692" i="5"/>
  <c r="D1692" i="5"/>
  <c r="E1692" i="5"/>
  <c r="G1692" i="5"/>
  <c r="H1692" i="5"/>
  <c r="A1693" i="5"/>
  <c r="B1693" i="5"/>
  <c r="C1693" i="5"/>
  <c r="D1693" i="5"/>
  <c r="E1693" i="5"/>
  <c r="G1693" i="5"/>
  <c r="H1693" i="5"/>
  <c r="A1694" i="5"/>
  <c r="B1694" i="5"/>
  <c r="C1694" i="5"/>
  <c r="D1694" i="5"/>
  <c r="E1694" i="5"/>
  <c r="G1694" i="5"/>
  <c r="H1694" i="5"/>
  <c r="A1695" i="5"/>
  <c r="B1695" i="5"/>
  <c r="C1695" i="5"/>
  <c r="D1695" i="5"/>
  <c r="E1695" i="5"/>
  <c r="G1695" i="5"/>
  <c r="H1695" i="5"/>
  <c r="A1696" i="5"/>
  <c r="B1696" i="5"/>
  <c r="C1696" i="5"/>
  <c r="D1696" i="5"/>
  <c r="E1696" i="5"/>
  <c r="G1696" i="5"/>
  <c r="H1696" i="5"/>
  <c r="A1697" i="5"/>
  <c r="B1697" i="5"/>
  <c r="C1697" i="5"/>
  <c r="D1697" i="5"/>
  <c r="E1697" i="5"/>
  <c r="G1697" i="5"/>
  <c r="H1697" i="5"/>
  <c r="A1698" i="5"/>
  <c r="B1698" i="5"/>
  <c r="C1698" i="5"/>
  <c r="D1698" i="5"/>
  <c r="E1698" i="5"/>
  <c r="G1698" i="5"/>
  <c r="H1698" i="5"/>
  <c r="A1699" i="5"/>
  <c r="B1699" i="5"/>
  <c r="C1699" i="5"/>
  <c r="D1699" i="5"/>
  <c r="E1699" i="5"/>
  <c r="G1699" i="5"/>
  <c r="H1699" i="5"/>
  <c r="A1700" i="5"/>
  <c r="B1700" i="5"/>
  <c r="C1700" i="5"/>
  <c r="D1700" i="5"/>
  <c r="E1700" i="5"/>
  <c r="G1700" i="5"/>
  <c r="H1700" i="5"/>
  <c r="A1701" i="5"/>
  <c r="B1701" i="5"/>
  <c r="C1701" i="5"/>
  <c r="D1701" i="5"/>
  <c r="E1701" i="5"/>
  <c r="G1701" i="5"/>
  <c r="H1701" i="5"/>
  <c r="A1702" i="5"/>
  <c r="B1702" i="5"/>
  <c r="C1702" i="5"/>
  <c r="D1702" i="5"/>
  <c r="E1702" i="5"/>
  <c r="G1702" i="5"/>
  <c r="H1702" i="5"/>
  <c r="A1703" i="5"/>
  <c r="B1703" i="5"/>
  <c r="C1703" i="5"/>
  <c r="D1703" i="5"/>
  <c r="E1703" i="5"/>
  <c r="G1703" i="5"/>
  <c r="H1703" i="5"/>
  <c r="A1704" i="5"/>
  <c r="B1704" i="5"/>
  <c r="C1704" i="5"/>
  <c r="D1704" i="5"/>
  <c r="E1704" i="5"/>
  <c r="G1704" i="5"/>
  <c r="H1704" i="5"/>
  <c r="A1705" i="5"/>
  <c r="B1705" i="5"/>
  <c r="C1705" i="5"/>
  <c r="D1705" i="5"/>
  <c r="E1705" i="5"/>
  <c r="G1705" i="5"/>
  <c r="H1705" i="5"/>
  <c r="A1706" i="5"/>
  <c r="B1706" i="5"/>
  <c r="C1706" i="5"/>
  <c r="D1706" i="5"/>
  <c r="E1706" i="5"/>
  <c r="G1706" i="5"/>
  <c r="H1706" i="5"/>
  <c r="A1707" i="5"/>
  <c r="B1707" i="5"/>
  <c r="C1707" i="5"/>
  <c r="D1707" i="5"/>
  <c r="E1707" i="5"/>
  <c r="G1707" i="5"/>
  <c r="H1707" i="5"/>
  <c r="A1708" i="5"/>
  <c r="B1708" i="5"/>
  <c r="C1708" i="5"/>
  <c r="D1708" i="5"/>
  <c r="E1708" i="5"/>
  <c r="G1708" i="5"/>
  <c r="H1708" i="5"/>
  <c r="A1709" i="5"/>
  <c r="B1709" i="5"/>
  <c r="C1709" i="5"/>
  <c r="D1709" i="5"/>
  <c r="E1709" i="5"/>
  <c r="G1709" i="5"/>
  <c r="H1709" i="5"/>
  <c r="A1710" i="5"/>
  <c r="B1710" i="5"/>
  <c r="C1710" i="5"/>
  <c r="D1710" i="5"/>
  <c r="E1710" i="5"/>
  <c r="G1710" i="5"/>
  <c r="H1710" i="5"/>
  <c r="A1711" i="5"/>
  <c r="B1711" i="5"/>
  <c r="C1711" i="5"/>
  <c r="D1711" i="5"/>
  <c r="E1711" i="5"/>
  <c r="G1711" i="5"/>
  <c r="H1711" i="5"/>
  <c r="A1712" i="5"/>
  <c r="B1712" i="5"/>
  <c r="C1712" i="5"/>
  <c r="D1712" i="5"/>
  <c r="E1712" i="5"/>
  <c r="G1712" i="5"/>
  <c r="H1712" i="5"/>
  <c r="A1713" i="5"/>
  <c r="B1713" i="5"/>
  <c r="C1713" i="5"/>
  <c r="D1713" i="5"/>
  <c r="E1713" i="5"/>
  <c r="G1713" i="5"/>
  <c r="H1713" i="5"/>
  <c r="A1714" i="5"/>
  <c r="B1714" i="5"/>
  <c r="C1714" i="5"/>
  <c r="D1714" i="5"/>
  <c r="E1714" i="5"/>
  <c r="G1714" i="5"/>
  <c r="H1714" i="5"/>
  <c r="A1715" i="5"/>
  <c r="B1715" i="5"/>
  <c r="C1715" i="5"/>
  <c r="D1715" i="5"/>
  <c r="E1715" i="5"/>
  <c r="G1715" i="5"/>
  <c r="H1715" i="5"/>
  <c r="A1716" i="5"/>
  <c r="B1716" i="5"/>
  <c r="C1716" i="5"/>
  <c r="D1716" i="5"/>
  <c r="E1716" i="5"/>
  <c r="G1716" i="5"/>
  <c r="H1716" i="5"/>
  <c r="A1717" i="5"/>
  <c r="B1717" i="5"/>
  <c r="C1717" i="5"/>
  <c r="D1717" i="5"/>
  <c r="E1717" i="5"/>
  <c r="G1717" i="5"/>
  <c r="H1717" i="5"/>
  <c r="A1718" i="5"/>
  <c r="B1718" i="5"/>
  <c r="C1718" i="5"/>
  <c r="D1718" i="5"/>
  <c r="E1718" i="5"/>
  <c r="G1718" i="5"/>
  <c r="H1718" i="5"/>
  <c r="A1719" i="5"/>
  <c r="B1719" i="5"/>
  <c r="C1719" i="5"/>
  <c r="D1719" i="5"/>
  <c r="E1719" i="5"/>
  <c r="G1719" i="5"/>
  <c r="H1719" i="5"/>
  <c r="A1720" i="5"/>
  <c r="B1720" i="5"/>
  <c r="C1720" i="5"/>
  <c r="D1720" i="5"/>
  <c r="E1720" i="5"/>
  <c r="G1720" i="5"/>
  <c r="H1720" i="5"/>
  <c r="A1721" i="5"/>
  <c r="B1721" i="5"/>
  <c r="C1721" i="5"/>
  <c r="D1721" i="5"/>
  <c r="E1721" i="5"/>
  <c r="G1721" i="5"/>
  <c r="H1721" i="5"/>
  <c r="A1722" i="5"/>
  <c r="B1722" i="5"/>
  <c r="C1722" i="5"/>
  <c r="D1722" i="5"/>
  <c r="E1722" i="5"/>
  <c r="G1722" i="5"/>
  <c r="H1722" i="5"/>
  <c r="A1723" i="5"/>
  <c r="B1723" i="5"/>
  <c r="C1723" i="5"/>
  <c r="D1723" i="5"/>
  <c r="E1723" i="5"/>
  <c r="G1723" i="5"/>
  <c r="H1723" i="5"/>
  <c r="A1724" i="5"/>
  <c r="B1724" i="5"/>
  <c r="C1724" i="5"/>
  <c r="D1724" i="5"/>
  <c r="E1724" i="5"/>
  <c r="G1724" i="5"/>
  <c r="H1724" i="5"/>
  <c r="A1725" i="5"/>
  <c r="B1725" i="5"/>
  <c r="C1725" i="5"/>
  <c r="D1725" i="5"/>
  <c r="E1725" i="5"/>
  <c r="G1725" i="5"/>
  <c r="H1725" i="5"/>
  <c r="A1726" i="5"/>
  <c r="B1726" i="5"/>
  <c r="C1726" i="5"/>
  <c r="D1726" i="5"/>
  <c r="E1726" i="5"/>
  <c r="G1726" i="5"/>
  <c r="H1726" i="5"/>
  <c r="A1727" i="5"/>
  <c r="B1727" i="5"/>
  <c r="C1727" i="5"/>
  <c r="D1727" i="5"/>
  <c r="E1727" i="5"/>
  <c r="G1727" i="5"/>
  <c r="H1727" i="5"/>
  <c r="A1728" i="5"/>
  <c r="B1728" i="5"/>
  <c r="C1728" i="5"/>
  <c r="D1728" i="5"/>
  <c r="E1728" i="5"/>
  <c r="G1728" i="5"/>
  <c r="H1728" i="5"/>
  <c r="A1729" i="5"/>
  <c r="B1729" i="5"/>
  <c r="C1729" i="5"/>
  <c r="D1729" i="5"/>
  <c r="E1729" i="5"/>
  <c r="G1729" i="5"/>
  <c r="H1729" i="5"/>
  <c r="A1730" i="5"/>
  <c r="B1730" i="5"/>
  <c r="C1730" i="5"/>
  <c r="D1730" i="5"/>
  <c r="E1730" i="5"/>
  <c r="G1730" i="5"/>
  <c r="H1730" i="5"/>
  <c r="A1731" i="5"/>
  <c r="B1731" i="5"/>
  <c r="C1731" i="5"/>
  <c r="D1731" i="5"/>
  <c r="E1731" i="5"/>
  <c r="G1731" i="5"/>
  <c r="H1731" i="5"/>
  <c r="A1732" i="5"/>
  <c r="B1732" i="5"/>
  <c r="C1732" i="5"/>
  <c r="D1732" i="5"/>
  <c r="E1732" i="5"/>
  <c r="G1732" i="5"/>
  <c r="H1732" i="5"/>
  <c r="A1733" i="5"/>
  <c r="B1733" i="5"/>
  <c r="C1733" i="5"/>
  <c r="D1733" i="5"/>
  <c r="E1733" i="5"/>
  <c r="G1733" i="5"/>
  <c r="H1733" i="5"/>
  <c r="A1734" i="5"/>
  <c r="B1734" i="5"/>
  <c r="C1734" i="5"/>
  <c r="D1734" i="5"/>
  <c r="E1734" i="5"/>
  <c r="G1734" i="5"/>
  <c r="H1734" i="5"/>
  <c r="A1735" i="5"/>
  <c r="B1735" i="5"/>
  <c r="C1735" i="5"/>
  <c r="D1735" i="5"/>
  <c r="E1735" i="5"/>
  <c r="G1735" i="5"/>
  <c r="H1735" i="5"/>
  <c r="A1736" i="5"/>
  <c r="B1736" i="5"/>
  <c r="C1736" i="5"/>
  <c r="D1736" i="5"/>
  <c r="E1736" i="5"/>
  <c r="G1736" i="5"/>
  <c r="H1736" i="5"/>
  <c r="A1737" i="5"/>
  <c r="B1737" i="5"/>
  <c r="C1737" i="5"/>
  <c r="D1737" i="5"/>
  <c r="E1737" i="5"/>
  <c r="G1737" i="5"/>
  <c r="H1737" i="5"/>
  <c r="A1738" i="5"/>
  <c r="B1738" i="5"/>
  <c r="C1738" i="5"/>
  <c r="D1738" i="5"/>
  <c r="E1738" i="5"/>
  <c r="G1738" i="5"/>
  <c r="H1738" i="5"/>
  <c r="A1739" i="5"/>
  <c r="B1739" i="5"/>
  <c r="C1739" i="5"/>
  <c r="D1739" i="5"/>
  <c r="E1739" i="5"/>
  <c r="G1739" i="5"/>
  <c r="H1739" i="5"/>
  <c r="A1740" i="5"/>
  <c r="B1740" i="5"/>
  <c r="C1740" i="5"/>
  <c r="D1740" i="5"/>
  <c r="E1740" i="5"/>
  <c r="G1740" i="5"/>
  <c r="H1740" i="5"/>
  <c r="A1741" i="5"/>
  <c r="B1741" i="5"/>
  <c r="C1741" i="5"/>
  <c r="D1741" i="5"/>
  <c r="E1741" i="5"/>
  <c r="G1741" i="5"/>
  <c r="H1741" i="5"/>
  <c r="A1742" i="5"/>
  <c r="B1742" i="5"/>
  <c r="C1742" i="5"/>
  <c r="D1742" i="5"/>
  <c r="E1742" i="5"/>
  <c r="G1742" i="5"/>
  <c r="H1742" i="5"/>
  <c r="A1743" i="5"/>
  <c r="B1743" i="5"/>
  <c r="C1743" i="5"/>
  <c r="D1743" i="5"/>
  <c r="E1743" i="5"/>
  <c r="G1743" i="5"/>
  <c r="H1743" i="5"/>
  <c r="A1744" i="5"/>
  <c r="B1744" i="5"/>
  <c r="C1744" i="5"/>
  <c r="D1744" i="5"/>
  <c r="E1744" i="5"/>
  <c r="G1744" i="5"/>
  <c r="H1744" i="5"/>
  <c r="A1745" i="5"/>
  <c r="B1745" i="5"/>
  <c r="C1745" i="5"/>
  <c r="D1745" i="5"/>
  <c r="E1745" i="5"/>
  <c r="G1745" i="5"/>
  <c r="H1745" i="5"/>
  <c r="A1746" i="5"/>
  <c r="B1746" i="5"/>
  <c r="C1746" i="5"/>
  <c r="D1746" i="5"/>
  <c r="E1746" i="5"/>
  <c r="G1746" i="5"/>
  <c r="H1746" i="5"/>
  <c r="A1747" i="5"/>
  <c r="B1747" i="5"/>
  <c r="C1747" i="5"/>
  <c r="D1747" i="5"/>
  <c r="E1747" i="5"/>
  <c r="G1747" i="5"/>
  <c r="H1747" i="5"/>
  <c r="A1748" i="5"/>
  <c r="B1748" i="5"/>
  <c r="C1748" i="5"/>
  <c r="D1748" i="5"/>
  <c r="E1748" i="5"/>
  <c r="G1748" i="5"/>
  <c r="H1748" i="5"/>
  <c r="A1749" i="5"/>
  <c r="B1749" i="5"/>
  <c r="C1749" i="5"/>
  <c r="D1749" i="5"/>
  <c r="E1749" i="5"/>
  <c r="G1749" i="5"/>
  <c r="H1749" i="5"/>
  <c r="A1750" i="5"/>
  <c r="B1750" i="5"/>
  <c r="C1750" i="5"/>
  <c r="D1750" i="5"/>
  <c r="E1750" i="5"/>
  <c r="G1750" i="5"/>
  <c r="H1750" i="5"/>
  <c r="A1751" i="5"/>
  <c r="B1751" i="5"/>
  <c r="C1751" i="5"/>
  <c r="D1751" i="5"/>
  <c r="E1751" i="5"/>
  <c r="G1751" i="5"/>
  <c r="H1751" i="5"/>
  <c r="A1752" i="5"/>
  <c r="B1752" i="5"/>
  <c r="C1752" i="5"/>
  <c r="D1752" i="5"/>
  <c r="E1752" i="5"/>
  <c r="G1752" i="5"/>
  <c r="H1752" i="5"/>
  <c r="A1753" i="5"/>
  <c r="B1753" i="5"/>
  <c r="C1753" i="5"/>
  <c r="D1753" i="5"/>
  <c r="E1753" i="5"/>
  <c r="G1753" i="5"/>
  <c r="H1753" i="5"/>
  <c r="A1754" i="5"/>
  <c r="B1754" i="5"/>
  <c r="C1754" i="5"/>
  <c r="D1754" i="5"/>
  <c r="E1754" i="5"/>
  <c r="G1754" i="5"/>
  <c r="H1754" i="5"/>
  <c r="A1755" i="5"/>
  <c r="B1755" i="5"/>
  <c r="C1755" i="5"/>
  <c r="D1755" i="5"/>
  <c r="E1755" i="5"/>
  <c r="G1755" i="5"/>
  <c r="H1755" i="5"/>
  <c r="A1756" i="5"/>
  <c r="B1756" i="5"/>
  <c r="C1756" i="5"/>
  <c r="D1756" i="5"/>
  <c r="E1756" i="5"/>
  <c r="G1756" i="5"/>
  <c r="H1756" i="5"/>
  <c r="A1757" i="5"/>
  <c r="B1757" i="5"/>
  <c r="C1757" i="5"/>
  <c r="D1757" i="5"/>
  <c r="E1757" i="5"/>
  <c r="G1757" i="5"/>
  <c r="H1757" i="5"/>
  <c r="A1758" i="5"/>
  <c r="B1758" i="5"/>
  <c r="C1758" i="5"/>
  <c r="D1758" i="5"/>
  <c r="E1758" i="5"/>
  <c r="G1758" i="5"/>
  <c r="H1758" i="5"/>
  <c r="A1759" i="5"/>
  <c r="B1759" i="5"/>
  <c r="C1759" i="5"/>
  <c r="D1759" i="5"/>
  <c r="E1759" i="5"/>
  <c r="G1759" i="5"/>
  <c r="H1759" i="5"/>
  <c r="A1760" i="5"/>
  <c r="B1760" i="5"/>
  <c r="C1760" i="5"/>
  <c r="D1760" i="5"/>
  <c r="E1760" i="5"/>
  <c r="G1760" i="5"/>
  <c r="H1760" i="5"/>
  <c r="A1761" i="5"/>
  <c r="B1761" i="5"/>
  <c r="C1761" i="5"/>
  <c r="D1761" i="5"/>
  <c r="E1761" i="5"/>
  <c r="G1761" i="5"/>
  <c r="H1761" i="5"/>
  <c r="A1762" i="5"/>
  <c r="B1762" i="5"/>
  <c r="C1762" i="5"/>
  <c r="D1762" i="5"/>
  <c r="E1762" i="5"/>
  <c r="G1762" i="5"/>
  <c r="H1762" i="5"/>
  <c r="A1763" i="5"/>
  <c r="B1763" i="5"/>
  <c r="C1763" i="5"/>
  <c r="D1763" i="5"/>
  <c r="E1763" i="5"/>
  <c r="G1763" i="5"/>
  <c r="H1763" i="5"/>
  <c r="A1764" i="5"/>
  <c r="B1764" i="5"/>
  <c r="C1764" i="5"/>
  <c r="D1764" i="5"/>
  <c r="E1764" i="5"/>
  <c r="G1764" i="5"/>
  <c r="H1764" i="5"/>
  <c r="A1765" i="5"/>
  <c r="B1765" i="5"/>
  <c r="C1765" i="5"/>
  <c r="D1765" i="5"/>
  <c r="E1765" i="5"/>
  <c r="G1765" i="5"/>
  <c r="H1765" i="5"/>
  <c r="A1766" i="5"/>
  <c r="B1766" i="5"/>
  <c r="C1766" i="5"/>
  <c r="D1766" i="5"/>
  <c r="E1766" i="5"/>
  <c r="G1766" i="5"/>
  <c r="H1766" i="5"/>
  <c r="A1767" i="5"/>
  <c r="B1767" i="5"/>
  <c r="C1767" i="5"/>
  <c r="D1767" i="5"/>
  <c r="E1767" i="5"/>
  <c r="G1767" i="5"/>
  <c r="H1767" i="5"/>
  <c r="A1768" i="5"/>
  <c r="B1768" i="5"/>
  <c r="C1768" i="5"/>
  <c r="D1768" i="5"/>
  <c r="E1768" i="5"/>
  <c r="G1768" i="5"/>
  <c r="H1768" i="5"/>
  <c r="A1769" i="5"/>
  <c r="B1769" i="5"/>
  <c r="C1769" i="5"/>
  <c r="D1769" i="5"/>
  <c r="E1769" i="5"/>
  <c r="G1769" i="5"/>
  <c r="H1769" i="5"/>
  <c r="A1770" i="5"/>
  <c r="B1770" i="5"/>
  <c r="C1770" i="5"/>
  <c r="D1770" i="5"/>
  <c r="E1770" i="5"/>
  <c r="G1770" i="5"/>
  <c r="H1770" i="5"/>
  <c r="A1771" i="5"/>
  <c r="B1771" i="5"/>
  <c r="C1771" i="5"/>
  <c r="D1771" i="5"/>
  <c r="E1771" i="5"/>
  <c r="G1771" i="5"/>
  <c r="H1771" i="5"/>
  <c r="A1772" i="5"/>
  <c r="B1772" i="5"/>
  <c r="C1772" i="5"/>
  <c r="D1772" i="5"/>
  <c r="E1772" i="5"/>
  <c r="G1772" i="5"/>
  <c r="H1772" i="5"/>
  <c r="A1773" i="5"/>
  <c r="B1773" i="5"/>
  <c r="C1773" i="5"/>
  <c r="D1773" i="5"/>
  <c r="E1773" i="5"/>
  <c r="G1773" i="5"/>
  <c r="H1773" i="5"/>
  <c r="A1774" i="5"/>
  <c r="B1774" i="5"/>
  <c r="C1774" i="5"/>
  <c r="D1774" i="5"/>
  <c r="E1774" i="5"/>
  <c r="G1774" i="5"/>
  <c r="H1774" i="5"/>
  <c r="A1775" i="5"/>
  <c r="B1775" i="5"/>
  <c r="C1775" i="5"/>
  <c r="D1775" i="5"/>
  <c r="E1775" i="5"/>
  <c r="G1775" i="5"/>
  <c r="H1775" i="5"/>
  <c r="A1776" i="5"/>
  <c r="B1776" i="5"/>
  <c r="C1776" i="5"/>
  <c r="D1776" i="5"/>
  <c r="E1776" i="5"/>
  <c r="G1776" i="5"/>
  <c r="H1776" i="5"/>
  <c r="A1777" i="5"/>
  <c r="B1777" i="5"/>
  <c r="C1777" i="5"/>
  <c r="D1777" i="5"/>
  <c r="E1777" i="5"/>
  <c r="G1777" i="5"/>
  <c r="H1777" i="5"/>
  <c r="A1778" i="5"/>
  <c r="B1778" i="5"/>
  <c r="C1778" i="5"/>
  <c r="D1778" i="5"/>
  <c r="E1778" i="5"/>
  <c r="G1778" i="5"/>
  <c r="H1778" i="5"/>
  <c r="A1779" i="5"/>
  <c r="B1779" i="5"/>
  <c r="C1779" i="5"/>
  <c r="D1779" i="5"/>
  <c r="E1779" i="5"/>
  <c r="G1779" i="5"/>
  <c r="H1779" i="5"/>
  <c r="A1780" i="5"/>
  <c r="B1780" i="5"/>
  <c r="C1780" i="5"/>
  <c r="D1780" i="5"/>
  <c r="E1780" i="5"/>
  <c r="G1780" i="5"/>
  <c r="H1780" i="5"/>
  <c r="A1781" i="5"/>
  <c r="B1781" i="5"/>
  <c r="C1781" i="5"/>
  <c r="D1781" i="5"/>
  <c r="E1781" i="5"/>
  <c r="G1781" i="5"/>
  <c r="H1781" i="5"/>
  <c r="A1782" i="5"/>
  <c r="B1782" i="5"/>
  <c r="C1782" i="5"/>
  <c r="D1782" i="5"/>
  <c r="E1782" i="5"/>
  <c r="G1782" i="5"/>
  <c r="H1782" i="5"/>
  <c r="A1783" i="5"/>
  <c r="B1783" i="5"/>
  <c r="C1783" i="5"/>
  <c r="D1783" i="5"/>
  <c r="E1783" i="5"/>
  <c r="G1783" i="5"/>
  <c r="H1783" i="5"/>
  <c r="A1784" i="5"/>
  <c r="B1784" i="5"/>
  <c r="C1784" i="5"/>
  <c r="D1784" i="5"/>
  <c r="E1784" i="5"/>
  <c r="G1784" i="5"/>
  <c r="H1784" i="5"/>
  <c r="A1785" i="5"/>
  <c r="B1785" i="5"/>
  <c r="C1785" i="5"/>
  <c r="D1785" i="5"/>
  <c r="E1785" i="5"/>
  <c r="G1785" i="5"/>
  <c r="H1785" i="5"/>
  <c r="A1786" i="5"/>
  <c r="B1786" i="5"/>
  <c r="C1786" i="5"/>
  <c r="D1786" i="5"/>
  <c r="E1786" i="5"/>
  <c r="G1786" i="5"/>
  <c r="H1786" i="5"/>
  <c r="A1787" i="5"/>
  <c r="B1787" i="5"/>
  <c r="C1787" i="5"/>
  <c r="D1787" i="5"/>
  <c r="E1787" i="5"/>
  <c r="G1787" i="5"/>
  <c r="H1787" i="5"/>
  <c r="A1788" i="5"/>
  <c r="B1788" i="5"/>
  <c r="C1788" i="5"/>
  <c r="D1788" i="5"/>
  <c r="E1788" i="5"/>
  <c r="G1788" i="5"/>
  <c r="H1788" i="5"/>
  <c r="A1789" i="5"/>
  <c r="B1789" i="5"/>
  <c r="C1789" i="5"/>
  <c r="D1789" i="5"/>
  <c r="E1789" i="5"/>
  <c r="G1789" i="5"/>
  <c r="H1789" i="5"/>
  <c r="A1790" i="5"/>
  <c r="B1790" i="5"/>
  <c r="C1790" i="5"/>
  <c r="D1790" i="5"/>
  <c r="E1790" i="5"/>
  <c r="G1790" i="5"/>
  <c r="H1790" i="5"/>
  <c r="A1791" i="5"/>
  <c r="B1791" i="5"/>
  <c r="C1791" i="5"/>
  <c r="D1791" i="5"/>
  <c r="E1791" i="5"/>
  <c r="G1791" i="5"/>
  <c r="H1791" i="5"/>
  <c r="A1792" i="5"/>
  <c r="B1792" i="5"/>
  <c r="C1792" i="5"/>
  <c r="D1792" i="5"/>
  <c r="E1792" i="5"/>
  <c r="G1792" i="5"/>
  <c r="H1792" i="5"/>
  <c r="A1793" i="5"/>
  <c r="B1793" i="5"/>
  <c r="C1793" i="5"/>
  <c r="D1793" i="5"/>
  <c r="E1793" i="5"/>
  <c r="G1793" i="5"/>
  <c r="H1793" i="5"/>
  <c r="A1794" i="5"/>
  <c r="B1794" i="5"/>
  <c r="C1794" i="5"/>
  <c r="D1794" i="5"/>
  <c r="E1794" i="5"/>
  <c r="G1794" i="5"/>
  <c r="H1794" i="5"/>
  <c r="A1795" i="5"/>
  <c r="B1795" i="5"/>
  <c r="C1795" i="5"/>
  <c r="D1795" i="5"/>
  <c r="E1795" i="5"/>
  <c r="G1795" i="5"/>
  <c r="H1795" i="5"/>
  <c r="A1796" i="5"/>
  <c r="B1796" i="5"/>
  <c r="C1796" i="5"/>
  <c r="D1796" i="5"/>
  <c r="E1796" i="5"/>
  <c r="G1796" i="5"/>
  <c r="H1796" i="5"/>
  <c r="A1797" i="5"/>
  <c r="B1797" i="5"/>
  <c r="C1797" i="5"/>
  <c r="D1797" i="5"/>
  <c r="E1797" i="5"/>
  <c r="G1797" i="5"/>
  <c r="H1797" i="5"/>
  <c r="A1798" i="5"/>
  <c r="B1798" i="5"/>
  <c r="C1798" i="5"/>
  <c r="D1798" i="5"/>
  <c r="E1798" i="5"/>
  <c r="G1798" i="5"/>
  <c r="H1798" i="5"/>
  <c r="A1799" i="5"/>
  <c r="B1799" i="5"/>
  <c r="C1799" i="5"/>
  <c r="D1799" i="5"/>
  <c r="E1799" i="5"/>
  <c r="G1799" i="5"/>
  <c r="H1799" i="5"/>
  <c r="A1800" i="5"/>
  <c r="B1800" i="5"/>
  <c r="C1800" i="5"/>
  <c r="D1800" i="5"/>
  <c r="E1800" i="5"/>
  <c r="G1800" i="5"/>
  <c r="H1800" i="5"/>
  <c r="A1801" i="5"/>
  <c r="B1801" i="5"/>
  <c r="C1801" i="5"/>
  <c r="D1801" i="5"/>
  <c r="E1801" i="5"/>
  <c r="G1801" i="5"/>
  <c r="H1801" i="5"/>
  <c r="A1802" i="5"/>
  <c r="B1802" i="5"/>
  <c r="C1802" i="5"/>
  <c r="D1802" i="5"/>
  <c r="E1802" i="5"/>
  <c r="G1802" i="5"/>
  <c r="H1802" i="5"/>
  <c r="A1803" i="5"/>
  <c r="B1803" i="5"/>
  <c r="C1803" i="5"/>
  <c r="D1803" i="5"/>
  <c r="E1803" i="5"/>
  <c r="G1803" i="5"/>
  <c r="H1803" i="5"/>
  <c r="A1804" i="5"/>
  <c r="B1804" i="5"/>
  <c r="C1804" i="5"/>
  <c r="D1804" i="5"/>
  <c r="E1804" i="5"/>
  <c r="G1804" i="5"/>
  <c r="H1804" i="5"/>
  <c r="A1805" i="5"/>
  <c r="B1805" i="5"/>
  <c r="C1805" i="5"/>
  <c r="D1805" i="5"/>
  <c r="E1805" i="5"/>
  <c r="G1805" i="5"/>
  <c r="H1805" i="5"/>
  <c r="A1806" i="5"/>
  <c r="B1806" i="5"/>
  <c r="C1806" i="5"/>
  <c r="D1806" i="5"/>
  <c r="E1806" i="5"/>
  <c r="G1806" i="5"/>
  <c r="H1806" i="5"/>
  <c r="A1807" i="5"/>
  <c r="B1807" i="5"/>
  <c r="C1807" i="5"/>
  <c r="D1807" i="5"/>
  <c r="E1807" i="5"/>
  <c r="G1807" i="5"/>
  <c r="H1807" i="5"/>
  <c r="A1808" i="5"/>
  <c r="B1808" i="5"/>
  <c r="C1808" i="5"/>
  <c r="D1808" i="5"/>
  <c r="E1808" i="5"/>
  <c r="G1808" i="5"/>
  <c r="H1808" i="5"/>
  <c r="A1809" i="5"/>
  <c r="B1809" i="5"/>
  <c r="C1809" i="5"/>
  <c r="D1809" i="5"/>
  <c r="E1809" i="5"/>
  <c r="G1809" i="5"/>
  <c r="H1809" i="5"/>
  <c r="A1810" i="5"/>
  <c r="B1810" i="5"/>
  <c r="C1810" i="5"/>
  <c r="D1810" i="5"/>
  <c r="E1810" i="5"/>
  <c r="G1810" i="5"/>
  <c r="H1810" i="5"/>
  <c r="A1811" i="5"/>
  <c r="B1811" i="5"/>
  <c r="C1811" i="5"/>
  <c r="D1811" i="5"/>
  <c r="E1811" i="5"/>
  <c r="G1811" i="5"/>
  <c r="H1811" i="5"/>
  <c r="A1812" i="5"/>
  <c r="B1812" i="5"/>
  <c r="C1812" i="5"/>
  <c r="D1812" i="5"/>
  <c r="E1812" i="5"/>
  <c r="G1812" i="5"/>
  <c r="H1812" i="5"/>
  <c r="A1813" i="5"/>
  <c r="B1813" i="5"/>
  <c r="C1813" i="5"/>
  <c r="D1813" i="5"/>
  <c r="E1813" i="5"/>
  <c r="G1813" i="5"/>
  <c r="H1813" i="5"/>
  <c r="A1814" i="5"/>
  <c r="B1814" i="5"/>
  <c r="C1814" i="5"/>
  <c r="D1814" i="5"/>
  <c r="E1814" i="5"/>
  <c r="G1814" i="5"/>
  <c r="H1814" i="5"/>
  <c r="A1815" i="5"/>
  <c r="B1815" i="5"/>
  <c r="C1815" i="5"/>
  <c r="D1815" i="5"/>
  <c r="E1815" i="5"/>
  <c r="G1815" i="5"/>
  <c r="H1815" i="5"/>
  <c r="A1816" i="5"/>
  <c r="B1816" i="5"/>
  <c r="C1816" i="5"/>
  <c r="D1816" i="5"/>
  <c r="E1816" i="5"/>
  <c r="G1816" i="5"/>
  <c r="H1816" i="5"/>
  <c r="A1817" i="5"/>
  <c r="B1817" i="5"/>
  <c r="C1817" i="5"/>
  <c r="D1817" i="5"/>
  <c r="E1817" i="5"/>
  <c r="G1817" i="5"/>
  <c r="H1817" i="5"/>
  <c r="A1818" i="5"/>
  <c r="B1818" i="5"/>
  <c r="C1818" i="5"/>
  <c r="D1818" i="5"/>
  <c r="E1818" i="5"/>
  <c r="G1818" i="5"/>
  <c r="H1818" i="5"/>
  <c r="A1819" i="5"/>
  <c r="B1819" i="5"/>
  <c r="C1819" i="5"/>
  <c r="D1819" i="5"/>
  <c r="E1819" i="5"/>
  <c r="G1819" i="5"/>
  <c r="H1819" i="5"/>
  <c r="A1820" i="5"/>
  <c r="B1820" i="5"/>
  <c r="C1820" i="5"/>
  <c r="D1820" i="5"/>
  <c r="E1820" i="5"/>
  <c r="G1820" i="5"/>
  <c r="H1820" i="5"/>
  <c r="A1821" i="5"/>
  <c r="B1821" i="5"/>
  <c r="C1821" i="5"/>
  <c r="D1821" i="5"/>
  <c r="E1821" i="5"/>
  <c r="G1821" i="5"/>
  <c r="H1821" i="5"/>
  <c r="A1822" i="5"/>
  <c r="B1822" i="5"/>
  <c r="C1822" i="5"/>
  <c r="D1822" i="5"/>
  <c r="E1822" i="5"/>
  <c r="G1822" i="5"/>
  <c r="H1822" i="5"/>
  <c r="A1823" i="5"/>
  <c r="B1823" i="5"/>
  <c r="C1823" i="5"/>
  <c r="D1823" i="5"/>
  <c r="E1823" i="5"/>
  <c r="G1823" i="5"/>
  <c r="H1823" i="5"/>
  <c r="A1824" i="5"/>
  <c r="B1824" i="5"/>
  <c r="C1824" i="5"/>
  <c r="D1824" i="5"/>
  <c r="E1824" i="5"/>
  <c r="G1824" i="5"/>
  <c r="H1824" i="5"/>
  <c r="A1825" i="5"/>
  <c r="B1825" i="5"/>
  <c r="C1825" i="5"/>
  <c r="D1825" i="5"/>
  <c r="E1825" i="5"/>
  <c r="G1825" i="5"/>
  <c r="H1825" i="5"/>
  <c r="A1826" i="5"/>
  <c r="B1826" i="5"/>
  <c r="C1826" i="5"/>
  <c r="D1826" i="5"/>
  <c r="E1826" i="5"/>
  <c r="G1826" i="5"/>
  <c r="H1826" i="5"/>
  <c r="A1827" i="5"/>
  <c r="B1827" i="5"/>
  <c r="C1827" i="5"/>
  <c r="D1827" i="5"/>
  <c r="E1827" i="5"/>
  <c r="G1827" i="5"/>
  <c r="H1827" i="5"/>
  <c r="A1828" i="5"/>
  <c r="B1828" i="5"/>
  <c r="C1828" i="5"/>
  <c r="D1828" i="5"/>
  <c r="E1828" i="5"/>
  <c r="G1828" i="5"/>
  <c r="H1828" i="5"/>
  <c r="A1829" i="5"/>
  <c r="B1829" i="5"/>
  <c r="C1829" i="5"/>
  <c r="D1829" i="5"/>
  <c r="E1829" i="5"/>
  <c r="G1829" i="5"/>
  <c r="H1829" i="5"/>
  <c r="A1830" i="5"/>
  <c r="B1830" i="5"/>
  <c r="C1830" i="5"/>
  <c r="D1830" i="5"/>
  <c r="E1830" i="5"/>
  <c r="G1830" i="5"/>
  <c r="H1830" i="5"/>
  <c r="A1831" i="5"/>
  <c r="B1831" i="5"/>
  <c r="C1831" i="5"/>
  <c r="D1831" i="5"/>
  <c r="E1831" i="5"/>
  <c r="G1831" i="5"/>
  <c r="H1831" i="5"/>
  <c r="A1832" i="5"/>
  <c r="B1832" i="5"/>
  <c r="C1832" i="5"/>
  <c r="D1832" i="5"/>
  <c r="E1832" i="5"/>
  <c r="G1832" i="5"/>
  <c r="H1832" i="5"/>
  <c r="A1833" i="5"/>
  <c r="B1833" i="5"/>
  <c r="C1833" i="5"/>
  <c r="D1833" i="5"/>
  <c r="E1833" i="5"/>
  <c r="G1833" i="5"/>
  <c r="H1833" i="5"/>
  <c r="A1834" i="5"/>
  <c r="B1834" i="5"/>
  <c r="C1834" i="5"/>
  <c r="D1834" i="5"/>
  <c r="E1834" i="5"/>
  <c r="G1834" i="5"/>
  <c r="H1834" i="5"/>
  <c r="A1835" i="5"/>
  <c r="B1835" i="5"/>
  <c r="C1835" i="5"/>
  <c r="D1835" i="5"/>
  <c r="E1835" i="5"/>
  <c r="G1835" i="5"/>
  <c r="H1835" i="5"/>
  <c r="A1836" i="5"/>
  <c r="B1836" i="5"/>
  <c r="C1836" i="5"/>
  <c r="D1836" i="5"/>
  <c r="E1836" i="5"/>
  <c r="G1836" i="5"/>
  <c r="H1836" i="5"/>
  <c r="A1837" i="5"/>
  <c r="B1837" i="5"/>
  <c r="C1837" i="5"/>
  <c r="D1837" i="5"/>
  <c r="E1837" i="5"/>
  <c r="G1837" i="5"/>
  <c r="H1837" i="5"/>
  <c r="A1838" i="5"/>
  <c r="B1838" i="5"/>
  <c r="C1838" i="5"/>
  <c r="D1838" i="5"/>
  <c r="E1838" i="5"/>
  <c r="G1838" i="5"/>
  <c r="H1838" i="5"/>
  <c r="A1839" i="5"/>
  <c r="B1839" i="5"/>
  <c r="C1839" i="5"/>
  <c r="D1839" i="5"/>
  <c r="E1839" i="5"/>
  <c r="G1839" i="5"/>
  <c r="H1839" i="5"/>
  <c r="A1840" i="5"/>
  <c r="B1840" i="5"/>
  <c r="C1840" i="5"/>
  <c r="D1840" i="5"/>
  <c r="E1840" i="5"/>
  <c r="G1840" i="5"/>
  <c r="H1840" i="5"/>
  <c r="A1841" i="5"/>
  <c r="B1841" i="5"/>
  <c r="C1841" i="5"/>
  <c r="D1841" i="5"/>
  <c r="E1841" i="5"/>
  <c r="G1841" i="5"/>
  <c r="H1841" i="5"/>
  <c r="A1842" i="5"/>
  <c r="B1842" i="5"/>
  <c r="C1842" i="5"/>
  <c r="D1842" i="5"/>
  <c r="E1842" i="5"/>
  <c r="G1842" i="5"/>
  <c r="H1842" i="5"/>
  <c r="A1843" i="5"/>
  <c r="B1843" i="5"/>
  <c r="C1843" i="5"/>
  <c r="D1843" i="5"/>
  <c r="E1843" i="5"/>
  <c r="G1843" i="5"/>
  <c r="H1843" i="5"/>
  <c r="A1844" i="5"/>
  <c r="B1844" i="5"/>
  <c r="C1844" i="5"/>
  <c r="D1844" i="5"/>
  <c r="E1844" i="5"/>
  <c r="G1844" i="5"/>
  <c r="H1844" i="5"/>
  <c r="A1845" i="5"/>
  <c r="B1845" i="5"/>
  <c r="C1845" i="5"/>
  <c r="D1845" i="5"/>
  <c r="E1845" i="5"/>
  <c r="G1845" i="5"/>
  <c r="H1845" i="5"/>
  <c r="A1846" i="5"/>
  <c r="B1846" i="5"/>
  <c r="C1846" i="5"/>
  <c r="D1846" i="5"/>
  <c r="E1846" i="5"/>
  <c r="G1846" i="5"/>
  <c r="H1846" i="5"/>
  <c r="A1847" i="5"/>
  <c r="B1847" i="5"/>
  <c r="C1847" i="5"/>
  <c r="D1847" i="5"/>
  <c r="E1847" i="5"/>
  <c r="G1847" i="5"/>
  <c r="H1847" i="5"/>
  <c r="A1848" i="5"/>
  <c r="B1848" i="5"/>
  <c r="C1848" i="5"/>
  <c r="D1848" i="5"/>
  <c r="E1848" i="5"/>
  <c r="G1848" i="5"/>
  <c r="H1848" i="5"/>
  <c r="A1849" i="5"/>
  <c r="B1849" i="5"/>
  <c r="C1849" i="5"/>
  <c r="D1849" i="5"/>
  <c r="E1849" i="5"/>
  <c r="G1849" i="5"/>
  <c r="H1849" i="5"/>
  <c r="A1850" i="5"/>
  <c r="B1850" i="5"/>
  <c r="C1850" i="5"/>
  <c r="D1850" i="5"/>
  <c r="E1850" i="5"/>
  <c r="G1850" i="5"/>
  <c r="H1850" i="5"/>
  <c r="A1851" i="5"/>
  <c r="B1851" i="5"/>
  <c r="C1851" i="5"/>
  <c r="D1851" i="5"/>
  <c r="E1851" i="5"/>
  <c r="G1851" i="5"/>
  <c r="H1851" i="5"/>
  <c r="A1852" i="5"/>
  <c r="B1852" i="5"/>
  <c r="C1852" i="5"/>
  <c r="D1852" i="5"/>
  <c r="E1852" i="5"/>
  <c r="G1852" i="5"/>
  <c r="H1852" i="5"/>
  <c r="A1853" i="5"/>
  <c r="B1853" i="5"/>
  <c r="C1853" i="5"/>
  <c r="D1853" i="5"/>
  <c r="E1853" i="5"/>
  <c r="G1853" i="5"/>
  <c r="H1853" i="5"/>
  <c r="A1854" i="5"/>
  <c r="B1854" i="5"/>
  <c r="C1854" i="5"/>
  <c r="D1854" i="5"/>
  <c r="E1854" i="5"/>
  <c r="G1854" i="5"/>
  <c r="H1854" i="5"/>
  <c r="A1855" i="5"/>
  <c r="B1855" i="5"/>
  <c r="C1855" i="5"/>
  <c r="D1855" i="5"/>
  <c r="E1855" i="5"/>
  <c r="G1855" i="5"/>
  <c r="H1855" i="5"/>
  <c r="A1856" i="5"/>
  <c r="B1856" i="5"/>
  <c r="C1856" i="5"/>
  <c r="D1856" i="5"/>
  <c r="E1856" i="5"/>
  <c r="G1856" i="5"/>
  <c r="H1856" i="5"/>
  <c r="A1857" i="5"/>
  <c r="B1857" i="5"/>
  <c r="C1857" i="5"/>
  <c r="D1857" i="5"/>
  <c r="E1857" i="5"/>
  <c r="G1857" i="5"/>
  <c r="H1857" i="5"/>
  <c r="A1858" i="5"/>
  <c r="B1858" i="5"/>
  <c r="C1858" i="5"/>
  <c r="D1858" i="5"/>
  <c r="E1858" i="5"/>
  <c r="G1858" i="5"/>
  <c r="H1858" i="5"/>
  <c r="A1859" i="5"/>
  <c r="B1859" i="5"/>
  <c r="C1859" i="5"/>
  <c r="D1859" i="5"/>
  <c r="E1859" i="5"/>
  <c r="G1859" i="5"/>
  <c r="H1859" i="5"/>
  <c r="A1860" i="5"/>
  <c r="B1860" i="5"/>
  <c r="C1860" i="5"/>
  <c r="D1860" i="5"/>
  <c r="E1860" i="5"/>
  <c r="G1860" i="5"/>
  <c r="H1860" i="5"/>
  <c r="A1861" i="5"/>
  <c r="B1861" i="5"/>
  <c r="C1861" i="5"/>
  <c r="D1861" i="5"/>
  <c r="E1861" i="5"/>
  <c r="G1861" i="5"/>
  <c r="H1861" i="5"/>
  <c r="A1862" i="5"/>
  <c r="B1862" i="5"/>
  <c r="C1862" i="5"/>
  <c r="D1862" i="5"/>
  <c r="E1862" i="5"/>
  <c r="G1862" i="5"/>
  <c r="H1862" i="5"/>
  <c r="A1863" i="5"/>
  <c r="B1863" i="5"/>
  <c r="C1863" i="5"/>
  <c r="D1863" i="5"/>
  <c r="E1863" i="5"/>
  <c r="G1863" i="5"/>
  <c r="H1863" i="5"/>
  <c r="A1864" i="5"/>
  <c r="B1864" i="5"/>
  <c r="C1864" i="5"/>
  <c r="D1864" i="5"/>
  <c r="E1864" i="5"/>
  <c r="G1864" i="5"/>
  <c r="H1864" i="5"/>
  <c r="A1865" i="5"/>
  <c r="B1865" i="5"/>
  <c r="C1865" i="5"/>
  <c r="D1865" i="5"/>
  <c r="E1865" i="5"/>
  <c r="G1865" i="5"/>
  <c r="H1865" i="5"/>
  <c r="A1866" i="5"/>
  <c r="B1866" i="5"/>
  <c r="C1866" i="5"/>
  <c r="D1866" i="5"/>
  <c r="E1866" i="5"/>
  <c r="G1866" i="5"/>
  <c r="H1866" i="5"/>
  <c r="A1867" i="5"/>
  <c r="B1867" i="5"/>
  <c r="C1867" i="5"/>
  <c r="D1867" i="5"/>
  <c r="E1867" i="5"/>
  <c r="G1867" i="5"/>
  <c r="H1867" i="5"/>
  <c r="A1868" i="5"/>
  <c r="B1868" i="5"/>
  <c r="C1868" i="5"/>
  <c r="D1868" i="5"/>
  <c r="E1868" i="5"/>
  <c r="G1868" i="5"/>
  <c r="H1868" i="5"/>
  <c r="A1869" i="5"/>
  <c r="B1869" i="5"/>
  <c r="C1869" i="5"/>
  <c r="D1869" i="5"/>
  <c r="E1869" i="5"/>
  <c r="G1869" i="5"/>
  <c r="H1869" i="5"/>
  <c r="A1870" i="5"/>
  <c r="B1870" i="5"/>
  <c r="C1870" i="5"/>
  <c r="D1870" i="5"/>
  <c r="E1870" i="5"/>
  <c r="G1870" i="5"/>
  <c r="H1870" i="5"/>
  <c r="A1871" i="5"/>
  <c r="B1871" i="5"/>
  <c r="C1871" i="5"/>
  <c r="D1871" i="5"/>
  <c r="E1871" i="5"/>
  <c r="G1871" i="5"/>
  <c r="H1871" i="5"/>
  <c r="A1872" i="5"/>
  <c r="B1872" i="5"/>
  <c r="C1872" i="5"/>
  <c r="D1872" i="5"/>
  <c r="E1872" i="5"/>
  <c r="G1872" i="5"/>
  <c r="H1872" i="5"/>
  <c r="A1873" i="5"/>
  <c r="B1873" i="5"/>
  <c r="C1873" i="5"/>
  <c r="D1873" i="5"/>
  <c r="E1873" i="5"/>
  <c r="G1873" i="5"/>
  <c r="H1873" i="5"/>
  <c r="A1874" i="5"/>
  <c r="B1874" i="5"/>
  <c r="C1874" i="5"/>
  <c r="D1874" i="5"/>
  <c r="E1874" i="5"/>
  <c r="G1874" i="5"/>
  <c r="H1874" i="5"/>
  <c r="A1875" i="5"/>
  <c r="B1875" i="5"/>
  <c r="C1875" i="5"/>
  <c r="D1875" i="5"/>
  <c r="E1875" i="5"/>
  <c r="G1875" i="5"/>
  <c r="H1875" i="5"/>
  <c r="A1876" i="5"/>
  <c r="B1876" i="5"/>
  <c r="C1876" i="5"/>
  <c r="D1876" i="5"/>
  <c r="E1876" i="5"/>
  <c r="G1876" i="5"/>
  <c r="H1876" i="5"/>
  <c r="A1877" i="5"/>
  <c r="B1877" i="5"/>
  <c r="C1877" i="5"/>
  <c r="D1877" i="5"/>
  <c r="E1877" i="5"/>
  <c r="G1877" i="5"/>
  <c r="H1877" i="5"/>
  <c r="A1878" i="5"/>
  <c r="B1878" i="5"/>
  <c r="C1878" i="5"/>
  <c r="D1878" i="5"/>
  <c r="E1878" i="5"/>
  <c r="G1878" i="5"/>
  <c r="H1878" i="5"/>
  <c r="A1879" i="5"/>
  <c r="B1879" i="5"/>
  <c r="C1879" i="5"/>
  <c r="D1879" i="5"/>
  <c r="E1879" i="5"/>
  <c r="G1879" i="5"/>
  <c r="H1879" i="5"/>
  <c r="A1880" i="5"/>
  <c r="B1880" i="5"/>
  <c r="C1880" i="5"/>
  <c r="D1880" i="5"/>
  <c r="E1880" i="5"/>
  <c r="G1880" i="5"/>
  <c r="H1880" i="5"/>
  <c r="A1881" i="5"/>
  <c r="B1881" i="5"/>
  <c r="C1881" i="5"/>
  <c r="D1881" i="5"/>
  <c r="E1881" i="5"/>
  <c r="G1881" i="5"/>
  <c r="H1881" i="5"/>
  <c r="A1882" i="5"/>
  <c r="B1882" i="5"/>
  <c r="C1882" i="5"/>
  <c r="D1882" i="5"/>
  <c r="E1882" i="5"/>
  <c r="G1882" i="5"/>
  <c r="H1882" i="5"/>
  <c r="A1883" i="5"/>
  <c r="B1883" i="5"/>
  <c r="C1883" i="5"/>
  <c r="D1883" i="5"/>
  <c r="E1883" i="5"/>
  <c r="G1883" i="5"/>
  <c r="H1883" i="5"/>
  <c r="A1884" i="5"/>
  <c r="B1884" i="5"/>
  <c r="C1884" i="5"/>
  <c r="D1884" i="5"/>
  <c r="E1884" i="5"/>
  <c r="G1884" i="5"/>
  <c r="H1884" i="5"/>
  <c r="A1885" i="5"/>
  <c r="B1885" i="5"/>
  <c r="C1885" i="5"/>
  <c r="D1885" i="5"/>
  <c r="E1885" i="5"/>
  <c r="G1885" i="5"/>
  <c r="H1885" i="5"/>
  <c r="A1886" i="5"/>
  <c r="B1886" i="5"/>
  <c r="C1886" i="5"/>
  <c r="D1886" i="5"/>
  <c r="E1886" i="5"/>
  <c r="G1886" i="5"/>
  <c r="H1886" i="5"/>
  <c r="A1887" i="5"/>
  <c r="B1887" i="5"/>
  <c r="C1887" i="5"/>
  <c r="D1887" i="5"/>
  <c r="E1887" i="5"/>
  <c r="G1887" i="5"/>
  <c r="H1887" i="5"/>
  <c r="A1888" i="5"/>
  <c r="B1888" i="5"/>
  <c r="C1888" i="5"/>
  <c r="D1888" i="5"/>
  <c r="E1888" i="5"/>
  <c r="G1888" i="5"/>
  <c r="H1888" i="5"/>
  <c r="A1889" i="5"/>
  <c r="B1889" i="5"/>
  <c r="C1889" i="5"/>
  <c r="D1889" i="5"/>
  <c r="E1889" i="5"/>
  <c r="G1889" i="5"/>
  <c r="H1889" i="5"/>
  <c r="A1890" i="5"/>
  <c r="B1890" i="5"/>
  <c r="C1890" i="5"/>
  <c r="D1890" i="5"/>
  <c r="E1890" i="5"/>
  <c r="G1890" i="5"/>
  <c r="H1890" i="5"/>
  <c r="A1891" i="5"/>
  <c r="B1891" i="5"/>
  <c r="C1891" i="5"/>
  <c r="D1891" i="5"/>
  <c r="E1891" i="5"/>
  <c r="G1891" i="5"/>
  <c r="H1891" i="5"/>
  <c r="A1892" i="5"/>
  <c r="B1892" i="5"/>
  <c r="C1892" i="5"/>
  <c r="D1892" i="5"/>
  <c r="E1892" i="5"/>
  <c r="G1892" i="5"/>
  <c r="H1892" i="5"/>
  <c r="A1893" i="5"/>
  <c r="B1893" i="5"/>
  <c r="C1893" i="5"/>
  <c r="D1893" i="5"/>
  <c r="E1893" i="5"/>
  <c r="G1893" i="5"/>
  <c r="H1893" i="5"/>
  <c r="A1894" i="5"/>
  <c r="B1894" i="5"/>
  <c r="C1894" i="5"/>
  <c r="D1894" i="5"/>
  <c r="E1894" i="5"/>
  <c r="G1894" i="5"/>
  <c r="H1894" i="5"/>
  <c r="A1895" i="5"/>
  <c r="B1895" i="5"/>
  <c r="C1895" i="5"/>
  <c r="D1895" i="5"/>
  <c r="E1895" i="5"/>
  <c r="G1895" i="5"/>
  <c r="H1895" i="5"/>
  <c r="A1896" i="5"/>
  <c r="B1896" i="5"/>
  <c r="C1896" i="5"/>
  <c r="D1896" i="5"/>
  <c r="E1896" i="5"/>
  <c r="G1896" i="5"/>
  <c r="H1896" i="5"/>
  <c r="A1897" i="5"/>
  <c r="B1897" i="5"/>
  <c r="C1897" i="5"/>
  <c r="D1897" i="5"/>
  <c r="E1897" i="5"/>
  <c r="G1897" i="5"/>
  <c r="H1897" i="5"/>
  <c r="A1898" i="5"/>
  <c r="B1898" i="5"/>
  <c r="C1898" i="5"/>
  <c r="D1898" i="5"/>
  <c r="E1898" i="5"/>
  <c r="G1898" i="5"/>
  <c r="H1898" i="5"/>
  <c r="A1899" i="5"/>
  <c r="B1899" i="5"/>
  <c r="C1899" i="5"/>
  <c r="D1899" i="5"/>
  <c r="E1899" i="5"/>
  <c r="G1899" i="5"/>
  <c r="H1899" i="5"/>
  <c r="A1900" i="5"/>
  <c r="B1900" i="5"/>
  <c r="C1900" i="5"/>
  <c r="D1900" i="5"/>
  <c r="E1900" i="5"/>
  <c r="G1900" i="5"/>
  <c r="H1900" i="5"/>
  <c r="A1901" i="5"/>
  <c r="B1901" i="5"/>
  <c r="C1901" i="5"/>
  <c r="D1901" i="5"/>
  <c r="E1901" i="5"/>
  <c r="G1901" i="5"/>
  <c r="H1901" i="5"/>
  <c r="A1902" i="5"/>
  <c r="B1902" i="5"/>
  <c r="C1902" i="5"/>
  <c r="D1902" i="5"/>
  <c r="E1902" i="5"/>
  <c r="G1902" i="5"/>
  <c r="H1902" i="5"/>
  <c r="A1903" i="5"/>
  <c r="B1903" i="5"/>
  <c r="C1903" i="5"/>
  <c r="D1903" i="5"/>
  <c r="E1903" i="5"/>
  <c r="G1903" i="5"/>
  <c r="H1903" i="5"/>
  <c r="A1904" i="5"/>
  <c r="B1904" i="5"/>
  <c r="C1904" i="5"/>
  <c r="D1904" i="5"/>
  <c r="E1904" i="5"/>
  <c r="G1904" i="5"/>
  <c r="H1904" i="5"/>
  <c r="A1905" i="5"/>
  <c r="B1905" i="5"/>
  <c r="C1905" i="5"/>
  <c r="D1905" i="5"/>
  <c r="E1905" i="5"/>
  <c r="G1905" i="5"/>
  <c r="H1905" i="5"/>
  <c r="A1906" i="5"/>
  <c r="B1906" i="5"/>
  <c r="C1906" i="5"/>
  <c r="D1906" i="5"/>
  <c r="E1906" i="5"/>
  <c r="G1906" i="5"/>
  <c r="H1906" i="5"/>
  <c r="A1907" i="5"/>
  <c r="B1907" i="5"/>
  <c r="C1907" i="5"/>
  <c r="D1907" i="5"/>
  <c r="E1907" i="5"/>
  <c r="G1907" i="5"/>
  <c r="H1907" i="5"/>
  <c r="A1908" i="5"/>
  <c r="B1908" i="5"/>
  <c r="C1908" i="5"/>
  <c r="D1908" i="5"/>
  <c r="E1908" i="5"/>
  <c r="G1908" i="5"/>
  <c r="H1908" i="5"/>
  <c r="A1909" i="5"/>
  <c r="B1909" i="5"/>
  <c r="C1909" i="5"/>
  <c r="D1909" i="5"/>
  <c r="E1909" i="5"/>
  <c r="G1909" i="5"/>
  <c r="H1909" i="5"/>
  <c r="A1910" i="5"/>
  <c r="B1910" i="5"/>
  <c r="C1910" i="5"/>
  <c r="D1910" i="5"/>
  <c r="E1910" i="5"/>
  <c r="G1910" i="5"/>
  <c r="H1910" i="5"/>
  <c r="A1911" i="5"/>
  <c r="B1911" i="5"/>
  <c r="C1911" i="5"/>
  <c r="D1911" i="5"/>
  <c r="E1911" i="5"/>
  <c r="G1911" i="5"/>
  <c r="H1911" i="5"/>
  <c r="A1912" i="5"/>
  <c r="B1912" i="5"/>
  <c r="C1912" i="5"/>
  <c r="D1912" i="5"/>
  <c r="E1912" i="5"/>
  <c r="G1912" i="5"/>
  <c r="H1912" i="5"/>
  <c r="A1913" i="5"/>
  <c r="B1913" i="5"/>
  <c r="C1913" i="5"/>
  <c r="D1913" i="5"/>
  <c r="E1913" i="5"/>
  <c r="G1913" i="5"/>
  <c r="H1913" i="5"/>
  <c r="A1914" i="5"/>
  <c r="B1914" i="5"/>
  <c r="C1914" i="5"/>
  <c r="D1914" i="5"/>
  <c r="E1914" i="5"/>
  <c r="G1914" i="5"/>
  <c r="H1914" i="5"/>
  <c r="A1915" i="5"/>
  <c r="B1915" i="5"/>
  <c r="C1915" i="5"/>
  <c r="D1915" i="5"/>
  <c r="E1915" i="5"/>
  <c r="G1915" i="5"/>
  <c r="H1915" i="5"/>
  <c r="A1916" i="5"/>
  <c r="B1916" i="5"/>
  <c r="C1916" i="5"/>
  <c r="D1916" i="5"/>
  <c r="E1916" i="5"/>
  <c r="G1916" i="5"/>
  <c r="H1916" i="5"/>
  <c r="A1917" i="5"/>
  <c r="B1917" i="5"/>
  <c r="C1917" i="5"/>
  <c r="D1917" i="5"/>
  <c r="E1917" i="5"/>
  <c r="G1917" i="5"/>
  <c r="H1917" i="5"/>
  <c r="A1918" i="5"/>
  <c r="B1918" i="5"/>
  <c r="C1918" i="5"/>
  <c r="D1918" i="5"/>
  <c r="E1918" i="5"/>
  <c r="G1918" i="5"/>
  <c r="H1918" i="5"/>
  <c r="A1919" i="5"/>
  <c r="B1919" i="5"/>
  <c r="C1919" i="5"/>
  <c r="D1919" i="5"/>
  <c r="E1919" i="5"/>
  <c r="G1919" i="5"/>
  <c r="H1919" i="5"/>
  <c r="A1920" i="5"/>
  <c r="B1920" i="5"/>
  <c r="C1920" i="5"/>
  <c r="D1920" i="5"/>
  <c r="E1920" i="5"/>
  <c r="G1920" i="5"/>
  <c r="H1920" i="5"/>
  <c r="A1921" i="5"/>
  <c r="B1921" i="5"/>
  <c r="C1921" i="5"/>
  <c r="D1921" i="5"/>
  <c r="E1921" i="5"/>
  <c r="G1921" i="5"/>
  <c r="H1921" i="5"/>
  <c r="A1922" i="5"/>
  <c r="B1922" i="5"/>
  <c r="C1922" i="5"/>
  <c r="D1922" i="5"/>
  <c r="E1922" i="5"/>
  <c r="G1922" i="5"/>
  <c r="H1922" i="5"/>
  <c r="A1923" i="5"/>
  <c r="B1923" i="5"/>
  <c r="C1923" i="5"/>
  <c r="D1923" i="5"/>
  <c r="E1923" i="5"/>
  <c r="G1923" i="5"/>
  <c r="H1923" i="5"/>
  <c r="A1924" i="5"/>
  <c r="B1924" i="5"/>
  <c r="C1924" i="5"/>
  <c r="D1924" i="5"/>
  <c r="E1924" i="5"/>
  <c r="G1924" i="5"/>
  <c r="H1924" i="5"/>
  <c r="A1925" i="5"/>
  <c r="B1925" i="5"/>
  <c r="C1925" i="5"/>
  <c r="D1925" i="5"/>
  <c r="E1925" i="5"/>
  <c r="G1925" i="5"/>
  <c r="H1925" i="5"/>
  <c r="A1926" i="5"/>
  <c r="B1926" i="5"/>
  <c r="C1926" i="5"/>
  <c r="D1926" i="5"/>
  <c r="E1926" i="5"/>
  <c r="G1926" i="5"/>
  <c r="H1926" i="5"/>
  <c r="A1927" i="5"/>
  <c r="B1927" i="5"/>
  <c r="C1927" i="5"/>
  <c r="D1927" i="5"/>
  <c r="E1927" i="5"/>
  <c r="G1927" i="5"/>
  <c r="H1927" i="5"/>
  <c r="A1928" i="5"/>
  <c r="B1928" i="5"/>
  <c r="C1928" i="5"/>
  <c r="D1928" i="5"/>
  <c r="E1928" i="5"/>
  <c r="G1928" i="5"/>
  <c r="H1928" i="5"/>
  <c r="A1929" i="5"/>
  <c r="B1929" i="5"/>
  <c r="C1929" i="5"/>
  <c r="D1929" i="5"/>
  <c r="E1929" i="5"/>
  <c r="G1929" i="5"/>
  <c r="H1929" i="5"/>
  <c r="A1930" i="5"/>
  <c r="B1930" i="5"/>
  <c r="C1930" i="5"/>
  <c r="D1930" i="5"/>
  <c r="E1930" i="5"/>
  <c r="G1930" i="5"/>
  <c r="H1930" i="5"/>
  <c r="A1931" i="5"/>
  <c r="B1931" i="5"/>
  <c r="C1931" i="5"/>
  <c r="D1931" i="5"/>
  <c r="E1931" i="5"/>
  <c r="G1931" i="5"/>
  <c r="H1931" i="5"/>
  <c r="A1932" i="5"/>
  <c r="B1932" i="5"/>
  <c r="C1932" i="5"/>
  <c r="D1932" i="5"/>
  <c r="E1932" i="5"/>
  <c r="G1932" i="5"/>
  <c r="H1932" i="5"/>
  <c r="A1933" i="5"/>
  <c r="B1933" i="5"/>
  <c r="C1933" i="5"/>
  <c r="D1933" i="5"/>
  <c r="E1933" i="5"/>
  <c r="G1933" i="5"/>
  <c r="H1933" i="5"/>
  <c r="A1934" i="5"/>
  <c r="B1934" i="5"/>
  <c r="C1934" i="5"/>
  <c r="D1934" i="5"/>
  <c r="E1934" i="5"/>
  <c r="G1934" i="5"/>
  <c r="H1934" i="5"/>
  <c r="A1935" i="5"/>
  <c r="B1935" i="5"/>
  <c r="C1935" i="5"/>
  <c r="D1935" i="5"/>
  <c r="E1935" i="5"/>
  <c r="G1935" i="5"/>
  <c r="H1935" i="5"/>
  <c r="A1936" i="5"/>
  <c r="B1936" i="5"/>
  <c r="C1936" i="5"/>
  <c r="D1936" i="5"/>
  <c r="E1936" i="5"/>
  <c r="G1936" i="5"/>
  <c r="H1936" i="5"/>
  <c r="A1937" i="5"/>
  <c r="B1937" i="5"/>
  <c r="C1937" i="5"/>
  <c r="D1937" i="5"/>
  <c r="E1937" i="5"/>
  <c r="G1937" i="5"/>
  <c r="H1937" i="5"/>
  <c r="A1938" i="5"/>
  <c r="B1938" i="5"/>
  <c r="C1938" i="5"/>
  <c r="D1938" i="5"/>
  <c r="E1938" i="5"/>
  <c r="G1938" i="5"/>
  <c r="H1938" i="5"/>
  <c r="A1939" i="5"/>
  <c r="B1939" i="5"/>
  <c r="C1939" i="5"/>
  <c r="D1939" i="5"/>
  <c r="E1939" i="5"/>
  <c r="G1939" i="5"/>
  <c r="H1939" i="5"/>
  <c r="A1940" i="5"/>
  <c r="B1940" i="5"/>
  <c r="C1940" i="5"/>
  <c r="D1940" i="5"/>
  <c r="E1940" i="5"/>
  <c r="G1940" i="5"/>
  <c r="H1940" i="5"/>
  <c r="A1941" i="5"/>
  <c r="B1941" i="5"/>
  <c r="C1941" i="5"/>
  <c r="D1941" i="5"/>
  <c r="E1941" i="5"/>
  <c r="G1941" i="5"/>
  <c r="H1941" i="5"/>
  <c r="A1942" i="5"/>
  <c r="B1942" i="5"/>
  <c r="C1942" i="5"/>
  <c r="D1942" i="5"/>
  <c r="E1942" i="5"/>
  <c r="G1942" i="5"/>
  <c r="H1942" i="5"/>
  <c r="A1943" i="5"/>
  <c r="B1943" i="5"/>
  <c r="C1943" i="5"/>
  <c r="D1943" i="5"/>
  <c r="E1943" i="5"/>
  <c r="G1943" i="5"/>
  <c r="H1943" i="5"/>
  <c r="A1944" i="5"/>
  <c r="B1944" i="5"/>
  <c r="C1944" i="5"/>
  <c r="D1944" i="5"/>
  <c r="E1944" i="5"/>
  <c r="G1944" i="5"/>
  <c r="H1944" i="5"/>
  <c r="A1945" i="5"/>
  <c r="B1945" i="5"/>
  <c r="C1945" i="5"/>
  <c r="D1945" i="5"/>
  <c r="E1945" i="5"/>
  <c r="G1945" i="5"/>
  <c r="H1945" i="5"/>
  <c r="A1946" i="5"/>
  <c r="B1946" i="5"/>
  <c r="C1946" i="5"/>
  <c r="D1946" i="5"/>
  <c r="E1946" i="5"/>
  <c r="G1946" i="5"/>
  <c r="H1946" i="5"/>
  <c r="A1947" i="5"/>
  <c r="B1947" i="5"/>
  <c r="C1947" i="5"/>
  <c r="D1947" i="5"/>
  <c r="E1947" i="5"/>
  <c r="G1947" i="5"/>
  <c r="H1947" i="5"/>
  <c r="A1948" i="5"/>
  <c r="B1948" i="5"/>
  <c r="C1948" i="5"/>
  <c r="D1948" i="5"/>
  <c r="E1948" i="5"/>
  <c r="G1948" i="5"/>
  <c r="H1948" i="5"/>
  <c r="A1949" i="5"/>
  <c r="B1949" i="5"/>
  <c r="C1949" i="5"/>
  <c r="D1949" i="5"/>
  <c r="E1949" i="5"/>
  <c r="G1949" i="5"/>
  <c r="H1949" i="5"/>
  <c r="A1950" i="5"/>
  <c r="B1950" i="5"/>
  <c r="C1950" i="5"/>
  <c r="D1950" i="5"/>
  <c r="E1950" i="5"/>
  <c r="G1950" i="5"/>
  <c r="H1950" i="5"/>
  <c r="A1951" i="5"/>
  <c r="B1951" i="5"/>
  <c r="C1951" i="5"/>
  <c r="D1951" i="5"/>
  <c r="E1951" i="5"/>
  <c r="G1951" i="5"/>
  <c r="H1951" i="5"/>
  <c r="A1952" i="5"/>
  <c r="B1952" i="5"/>
  <c r="C1952" i="5"/>
  <c r="D1952" i="5"/>
  <c r="E1952" i="5"/>
  <c r="G1952" i="5"/>
  <c r="H1952" i="5"/>
  <c r="A1953" i="5"/>
  <c r="B1953" i="5"/>
  <c r="C1953" i="5"/>
  <c r="D1953" i="5"/>
  <c r="E1953" i="5"/>
  <c r="G1953" i="5"/>
  <c r="H1953" i="5"/>
  <c r="A1954" i="5"/>
  <c r="B1954" i="5"/>
  <c r="C1954" i="5"/>
  <c r="D1954" i="5"/>
  <c r="E1954" i="5"/>
  <c r="G1954" i="5"/>
  <c r="H1954" i="5"/>
  <c r="A1955" i="5"/>
  <c r="B1955" i="5"/>
  <c r="C1955" i="5"/>
  <c r="D1955" i="5"/>
  <c r="E1955" i="5"/>
  <c r="G1955" i="5"/>
  <c r="H1955" i="5"/>
  <c r="A1956" i="5"/>
  <c r="B1956" i="5"/>
  <c r="C1956" i="5"/>
  <c r="D1956" i="5"/>
  <c r="E1956" i="5"/>
  <c r="G1956" i="5"/>
  <c r="H1956" i="5"/>
  <c r="A1957" i="5"/>
  <c r="B1957" i="5"/>
  <c r="C1957" i="5"/>
  <c r="D1957" i="5"/>
  <c r="E1957" i="5"/>
  <c r="G1957" i="5"/>
  <c r="H1957" i="5"/>
  <c r="A1958" i="5"/>
  <c r="B1958" i="5"/>
  <c r="C1958" i="5"/>
  <c r="D1958" i="5"/>
  <c r="E1958" i="5"/>
  <c r="G1958" i="5"/>
  <c r="H1958" i="5"/>
  <c r="A1959" i="5"/>
  <c r="B1959" i="5"/>
  <c r="C1959" i="5"/>
  <c r="D1959" i="5"/>
  <c r="E1959" i="5"/>
  <c r="G1959" i="5"/>
  <c r="H1959" i="5"/>
  <c r="A1960" i="5"/>
  <c r="B1960" i="5"/>
  <c r="C1960" i="5"/>
  <c r="D1960" i="5"/>
  <c r="E1960" i="5"/>
  <c r="G1960" i="5"/>
  <c r="H1960" i="5"/>
  <c r="A1961" i="5"/>
  <c r="B1961" i="5"/>
  <c r="C1961" i="5"/>
  <c r="D1961" i="5"/>
  <c r="E1961" i="5"/>
  <c r="G1961" i="5"/>
  <c r="H1961" i="5"/>
  <c r="A1962" i="5"/>
  <c r="B1962" i="5"/>
  <c r="C1962" i="5"/>
  <c r="D1962" i="5"/>
  <c r="E1962" i="5"/>
  <c r="G1962" i="5"/>
  <c r="H1962" i="5"/>
  <c r="A1963" i="5"/>
  <c r="B1963" i="5"/>
  <c r="C1963" i="5"/>
  <c r="D1963" i="5"/>
  <c r="E1963" i="5"/>
  <c r="G1963" i="5"/>
  <c r="H1963" i="5"/>
  <c r="A1964" i="5"/>
  <c r="B1964" i="5"/>
  <c r="C1964" i="5"/>
  <c r="D1964" i="5"/>
  <c r="E1964" i="5"/>
  <c r="G1964" i="5"/>
  <c r="H1964" i="5"/>
  <c r="A1965" i="5"/>
  <c r="B1965" i="5"/>
  <c r="C1965" i="5"/>
  <c r="D1965" i="5"/>
  <c r="E1965" i="5"/>
  <c r="G1965" i="5"/>
  <c r="H1965" i="5"/>
  <c r="A1966" i="5"/>
  <c r="B1966" i="5"/>
  <c r="C1966" i="5"/>
  <c r="D1966" i="5"/>
  <c r="E1966" i="5"/>
  <c r="G1966" i="5"/>
  <c r="H1966" i="5"/>
  <c r="A1967" i="5"/>
  <c r="B1967" i="5"/>
  <c r="C1967" i="5"/>
  <c r="D1967" i="5"/>
  <c r="E1967" i="5"/>
  <c r="G1967" i="5"/>
  <c r="H1967" i="5"/>
  <c r="A1968" i="5"/>
  <c r="B1968" i="5"/>
  <c r="C1968" i="5"/>
  <c r="D1968" i="5"/>
  <c r="E1968" i="5"/>
  <c r="G1968" i="5"/>
  <c r="H1968" i="5"/>
  <c r="A1969" i="5"/>
  <c r="B1969" i="5"/>
  <c r="C1969" i="5"/>
  <c r="D1969" i="5"/>
  <c r="E1969" i="5"/>
  <c r="G1969" i="5"/>
  <c r="H1969" i="5"/>
  <c r="A1970" i="5"/>
  <c r="B1970" i="5"/>
  <c r="C1970" i="5"/>
  <c r="D1970" i="5"/>
  <c r="E1970" i="5"/>
  <c r="G1970" i="5"/>
  <c r="H1970" i="5"/>
  <c r="A1971" i="5"/>
  <c r="B1971" i="5"/>
  <c r="C1971" i="5"/>
  <c r="D1971" i="5"/>
  <c r="E1971" i="5"/>
  <c r="G1971" i="5"/>
  <c r="H1971" i="5"/>
  <c r="A1972" i="5"/>
  <c r="B1972" i="5"/>
  <c r="C1972" i="5"/>
  <c r="D1972" i="5"/>
  <c r="E1972" i="5"/>
  <c r="G1972" i="5"/>
  <c r="H1972" i="5"/>
  <c r="A1973" i="5"/>
  <c r="B1973" i="5"/>
  <c r="C1973" i="5"/>
  <c r="D1973" i="5"/>
  <c r="E1973" i="5"/>
  <c r="G1973" i="5"/>
  <c r="H1973" i="5"/>
  <c r="A1974" i="5"/>
  <c r="B1974" i="5"/>
  <c r="C1974" i="5"/>
  <c r="D1974" i="5"/>
  <c r="E1974" i="5"/>
  <c r="G1974" i="5"/>
  <c r="H1974" i="5"/>
  <c r="A1975" i="5"/>
  <c r="B1975" i="5"/>
  <c r="C1975" i="5"/>
  <c r="D1975" i="5"/>
  <c r="E1975" i="5"/>
  <c r="G1975" i="5"/>
  <c r="H1975" i="5"/>
  <c r="A1976" i="5"/>
  <c r="B1976" i="5"/>
  <c r="C1976" i="5"/>
  <c r="D1976" i="5"/>
  <c r="E1976" i="5"/>
  <c r="G1976" i="5"/>
  <c r="H1976" i="5"/>
  <c r="A1977" i="5"/>
  <c r="B1977" i="5"/>
  <c r="C1977" i="5"/>
  <c r="D1977" i="5"/>
  <c r="E1977" i="5"/>
  <c r="G1977" i="5"/>
  <c r="H1977" i="5"/>
  <c r="A1978" i="5"/>
  <c r="B1978" i="5"/>
  <c r="C1978" i="5"/>
  <c r="D1978" i="5"/>
  <c r="E1978" i="5"/>
  <c r="G1978" i="5"/>
  <c r="H1978" i="5"/>
  <c r="A1979" i="5"/>
  <c r="B1979" i="5"/>
  <c r="C1979" i="5"/>
  <c r="D1979" i="5"/>
  <c r="E1979" i="5"/>
  <c r="G1979" i="5"/>
  <c r="H1979" i="5"/>
  <c r="A1980" i="5"/>
  <c r="B1980" i="5"/>
  <c r="C1980" i="5"/>
  <c r="D1980" i="5"/>
  <c r="E1980" i="5"/>
  <c r="G1980" i="5"/>
  <c r="H1980" i="5"/>
  <c r="A1981" i="5"/>
  <c r="B1981" i="5"/>
  <c r="C1981" i="5"/>
  <c r="D1981" i="5"/>
  <c r="E1981" i="5"/>
  <c r="G1981" i="5"/>
  <c r="H1981" i="5"/>
  <c r="A1982" i="5"/>
  <c r="B1982" i="5"/>
  <c r="C1982" i="5"/>
  <c r="D1982" i="5"/>
  <c r="E1982" i="5"/>
  <c r="G1982" i="5"/>
  <c r="H1982" i="5"/>
  <c r="A1983" i="5"/>
  <c r="B1983" i="5"/>
  <c r="C1983" i="5"/>
  <c r="D1983" i="5"/>
  <c r="E1983" i="5"/>
  <c r="G1983" i="5"/>
  <c r="H1983" i="5"/>
  <c r="A1984" i="5"/>
  <c r="B1984" i="5"/>
  <c r="C1984" i="5"/>
  <c r="D1984" i="5"/>
  <c r="E1984" i="5"/>
  <c r="G1984" i="5"/>
  <c r="H1984" i="5"/>
  <c r="A1985" i="5"/>
  <c r="B1985" i="5"/>
  <c r="C1985" i="5"/>
  <c r="D1985" i="5"/>
  <c r="E1985" i="5"/>
  <c r="G1985" i="5"/>
  <c r="H1985" i="5"/>
  <c r="A1986" i="5"/>
  <c r="B1986" i="5"/>
  <c r="C1986" i="5"/>
  <c r="D1986" i="5"/>
  <c r="E1986" i="5"/>
  <c r="G1986" i="5"/>
  <c r="H1986" i="5"/>
  <c r="A1987" i="5"/>
  <c r="B1987" i="5"/>
  <c r="C1987" i="5"/>
  <c r="D1987" i="5"/>
  <c r="E1987" i="5"/>
  <c r="G1987" i="5"/>
  <c r="H1987" i="5"/>
  <c r="A1988" i="5"/>
  <c r="B1988" i="5"/>
  <c r="C1988" i="5"/>
  <c r="D1988" i="5"/>
  <c r="E1988" i="5"/>
  <c r="G1988" i="5"/>
  <c r="H1988" i="5"/>
  <c r="A1989" i="5"/>
  <c r="B1989" i="5"/>
  <c r="C1989" i="5"/>
  <c r="D1989" i="5"/>
  <c r="E1989" i="5"/>
  <c r="G1989" i="5"/>
  <c r="H1989" i="5"/>
  <c r="A1990" i="5"/>
  <c r="B1990" i="5"/>
  <c r="C1990" i="5"/>
  <c r="D1990" i="5"/>
  <c r="E1990" i="5"/>
  <c r="G1990" i="5"/>
  <c r="H1990" i="5"/>
  <c r="A1991" i="5"/>
  <c r="B1991" i="5"/>
  <c r="C1991" i="5"/>
  <c r="D1991" i="5"/>
  <c r="E1991" i="5"/>
  <c r="G1991" i="5"/>
  <c r="H1991" i="5"/>
  <c r="A1992" i="5"/>
  <c r="B1992" i="5"/>
  <c r="C1992" i="5"/>
  <c r="D1992" i="5"/>
  <c r="E1992" i="5"/>
  <c r="G1992" i="5"/>
  <c r="H1992" i="5"/>
  <c r="A1993" i="5"/>
  <c r="B1993" i="5"/>
  <c r="C1993" i="5"/>
  <c r="D1993" i="5"/>
  <c r="E1993" i="5"/>
  <c r="G1993" i="5"/>
  <c r="H1993" i="5"/>
  <c r="A1994" i="5"/>
  <c r="B1994" i="5"/>
  <c r="C1994" i="5"/>
  <c r="D1994" i="5"/>
  <c r="E1994" i="5"/>
  <c r="G1994" i="5"/>
  <c r="H1994" i="5"/>
  <c r="A1995" i="5"/>
  <c r="B1995" i="5"/>
  <c r="C1995" i="5"/>
  <c r="D1995" i="5"/>
  <c r="E1995" i="5"/>
  <c r="G1995" i="5"/>
  <c r="H1995" i="5"/>
  <c r="A1996" i="5"/>
  <c r="B1996" i="5"/>
  <c r="C1996" i="5"/>
  <c r="D1996" i="5"/>
  <c r="E1996" i="5"/>
  <c r="G1996" i="5"/>
  <c r="H1996" i="5"/>
  <c r="A1997" i="5"/>
  <c r="B1997" i="5"/>
  <c r="C1997" i="5"/>
  <c r="D1997" i="5"/>
  <c r="E1997" i="5"/>
  <c r="G1997" i="5"/>
  <c r="H1997" i="5"/>
  <c r="A1998" i="5"/>
  <c r="B1998" i="5"/>
  <c r="C1998" i="5"/>
  <c r="D1998" i="5"/>
  <c r="E1998" i="5"/>
  <c r="G1998" i="5"/>
  <c r="H1998" i="5"/>
  <c r="A1999" i="5"/>
  <c r="B1999" i="5"/>
  <c r="C1999" i="5"/>
  <c r="D1999" i="5"/>
  <c r="E1999" i="5"/>
  <c r="G1999" i="5"/>
  <c r="H1999" i="5"/>
  <c r="A2000" i="5"/>
  <c r="B2000" i="5"/>
  <c r="C2000" i="5"/>
  <c r="D2000" i="5"/>
  <c r="E2000" i="5"/>
  <c r="G2000" i="5"/>
  <c r="H2000" i="5"/>
  <c r="A2001" i="5"/>
  <c r="B2001" i="5"/>
  <c r="C2001" i="5"/>
  <c r="D2001" i="5"/>
  <c r="E2001" i="5"/>
  <c r="G2001" i="5"/>
  <c r="H2001" i="5"/>
  <c r="W15" i="1" l="1"/>
  <c r="W14" i="1" l="1"/>
  <c r="W13" i="1"/>
  <c r="A3" i="5"/>
  <c r="C3" i="5"/>
  <c r="D3" i="5"/>
  <c r="E3" i="5"/>
  <c r="H3" i="5"/>
  <c r="A4" i="5"/>
  <c r="C4" i="5"/>
  <c r="D4" i="5"/>
  <c r="E4" i="5"/>
  <c r="H4" i="5"/>
  <c r="A5" i="5"/>
  <c r="C5" i="5"/>
  <c r="D5" i="5"/>
  <c r="E5" i="5"/>
  <c r="H5" i="5"/>
  <c r="A6" i="5"/>
  <c r="C6" i="5"/>
  <c r="D6" i="5"/>
  <c r="E6" i="5"/>
  <c r="H6" i="5"/>
  <c r="A7" i="5"/>
  <c r="C7" i="5"/>
  <c r="D7" i="5"/>
  <c r="E7" i="5"/>
  <c r="H7" i="5"/>
  <c r="A8" i="5"/>
  <c r="C8" i="5"/>
  <c r="D8" i="5"/>
  <c r="E8" i="5"/>
  <c r="H8" i="5"/>
  <c r="A9" i="5"/>
  <c r="B9" i="5"/>
  <c r="C9" i="5"/>
  <c r="D9" i="5"/>
  <c r="E9" i="5"/>
  <c r="G9" i="5"/>
  <c r="H9" i="5"/>
  <c r="A10" i="5"/>
  <c r="B10" i="5"/>
  <c r="C10" i="5"/>
  <c r="D10" i="5"/>
  <c r="E10" i="5"/>
  <c r="G10" i="5"/>
  <c r="H10" i="5"/>
  <c r="A11" i="5"/>
  <c r="B11" i="5"/>
  <c r="C11" i="5"/>
  <c r="D11" i="5"/>
  <c r="E11" i="5"/>
  <c r="G11" i="5"/>
  <c r="H11" i="5"/>
  <c r="E2" i="5"/>
  <c r="D2" i="5"/>
  <c r="C2" i="5"/>
  <c r="A2" i="5"/>
  <c r="B10" i="1"/>
  <c r="J6" i="5" s="1"/>
  <c r="C10" i="1"/>
  <c r="D10" i="1"/>
  <c r="P10" i="1" s="1" a="1"/>
  <c r="P10" i="1" s="1"/>
  <c r="B11" i="1"/>
  <c r="J7" i="5" s="1"/>
  <c r="C11" i="1"/>
  <c r="D11" i="1"/>
  <c r="P11" i="1" s="1" a="1"/>
  <c r="P11" i="1" s="1"/>
  <c r="R11" i="1" s="1"/>
  <c r="B12" i="1"/>
  <c r="J8" i="5" s="1"/>
  <c r="C12" i="1"/>
  <c r="D12" i="1"/>
  <c r="P12" i="1" s="1" a="1"/>
  <c r="P12" i="1" s="1"/>
  <c r="R12" i="1" s="1"/>
  <c r="D8" i="1"/>
  <c r="D9" i="1"/>
  <c r="P9" i="1" s="1" a="1"/>
  <c r="P9" i="1" s="1"/>
  <c r="R9" i="1" s="1"/>
  <c r="C8" i="1"/>
  <c r="C9" i="1"/>
  <c r="B8" i="1"/>
  <c r="J4" i="5" s="1"/>
  <c r="B9" i="1"/>
  <c r="J5" i="5" s="1"/>
  <c r="D7" i="1"/>
  <c r="D6" i="1"/>
  <c r="Q6" i="1" s="1" a="1"/>
  <c r="Q6" i="1" s="1"/>
  <c r="B7" i="1"/>
  <c r="J3" i="5" s="1"/>
  <c r="C7" i="1"/>
  <c r="C6" i="1"/>
  <c r="B6" i="1"/>
  <c r="J2" i="5" s="1"/>
  <c r="H3" i="1"/>
  <c r="G6" i="5" l="1"/>
  <c r="R10" i="1"/>
  <c r="B6" i="5"/>
  <c r="B5" i="5"/>
  <c r="P7" i="1" a="1"/>
  <c r="P7" i="1" s="1"/>
  <c r="R7" i="1" s="1"/>
  <c r="G3" i="5" s="1"/>
  <c r="Q7" i="1" a="1"/>
  <c r="Q7" i="1" s="1"/>
  <c r="V7" i="1" s="1"/>
  <c r="P8" i="1" a="1"/>
  <c r="P8" i="1" s="1"/>
  <c r="R8" i="1" s="1"/>
  <c r="Q8" i="1" a="1"/>
  <c r="Q8" i="1" s="1"/>
  <c r="V8" i="1" s="1"/>
  <c r="W9" i="1"/>
  <c r="G8" i="5"/>
  <c r="G7" i="5"/>
  <c r="W10" i="1"/>
  <c r="P6" i="1" a="1"/>
  <c r="P6" i="1" s="1"/>
  <c r="R6" i="1" s="1"/>
  <c r="W11" i="1"/>
  <c r="W12" i="1"/>
  <c r="B8" i="5"/>
  <c r="B7" i="5"/>
  <c r="V6" i="1" l="1"/>
  <c r="G2" i="5"/>
  <c r="W6" i="1"/>
  <c r="W8" i="1"/>
  <c r="W7" i="1"/>
  <c r="B3" i="5"/>
  <c r="B4" i="5"/>
  <c r="H4" i="1"/>
  <c r="G4" i="5"/>
  <c r="G5" i="5"/>
  <c r="H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Peter Self</author>
  </authors>
  <commentList>
    <comment ref="D1" authorId="0" shapeId="0" xr:uid="{00000000-0006-0000-0400-000001000000}">
      <text>
        <r>
          <rPr>
            <b/>
            <sz val="9"/>
            <color indexed="81"/>
            <rFont val="Tahoma"/>
            <family val="2"/>
          </rPr>
          <t>Peter Self:</t>
        </r>
        <r>
          <rPr>
            <sz val="9"/>
            <color indexed="81"/>
            <rFont val="Tahoma"/>
            <family val="2"/>
          </rPr>
          <t xml:space="preserve">
GMS/APMS/PMS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Maria Murray</author>
    <author>Nicola Cornforth</author>
    <author>Michelle Rogers</author>
    <author>tc={556C9913-6EAF-4469-A4DF-0EF0FA90E08D}</author>
    <author>tc={D4BE50AF-1611-4E39-AC29-F3EC6D7AC967}</author>
  </authors>
  <commentList>
    <comment ref="G280" authorId="0" shapeId="0" xr:uid="{00000000-0006-0000-0500-000001000000}">
      <text>
        <r>
          <rPr>
            <b/>
            <sz val="9"/>
            <color indexed="81"/>
            <rFont val="Tahoma"/>
            <family val="2"/>
          </rPr>
          <t>Maria Murray:</t>
        </r>
        <r>
          <rPr>
            <sz val="9"/>
            <color indexed="81"/>
            <rFont val="Tahoma"/>
            <family val="2"/>
          </rPr>
          <t xml:space="preserve">
WAS CHANGED TO NHSE</t>
        </r>
      </text>
    </comment>
    <comment ref="G281" authorId="0" shapeId="0" xr:uid="{00000000-0006-0000-0500-000002000000}">
      <text>
        <r>
          <rPr>
            <b/>
            <sz val="9"/>
            <color indexed="81"/>
            <rFont val="Tahoma"/>
            <family val="2"/>
          </rPr>
          <t>Maria Murray:</t>
        </r>
        <r>
          <rPr>
            <sz val="9"/>
            <color indexed="81"/>
            <rFont val="Tahoma"/>
            <family val="2"/>
          </rPr>
          <t xml:space="preserve">
WAS CHANGED TO NHSE</t>
        </r>
      </text>
    </comment>
    <comment ref="K291" authorId="1" shapeId="0" xr:uid="{00000000-0006-0000-0500-000003000000}">
      <text>
        <r>
          <rPr>
            <b/>
            <sz val="9"/>
            <color indexed="81"/>
            <rFont val="Tahoma"/>
            <family val="2"/>
          </rPr>
          <t>Nicola Cornforth:</t>
        </r>
        <r>
          <rPr>
            <sz val="9"/>
            <color indexed="81"/>
            <rFont val="Tahoma"/>
            <family val="2"/>
          </rPr>
          <t xml:space="preserve">
This is not the name for this subjective code - see column J (was 521610Y3)</t>
        </r>
      </text>
    </comment>
    <comment ref="K544" authorId="2" shapeId="0" xr:uid="{00000000-0006-0000-0500-000004000000}">
      <text>
        <r>
          <rPr>
            <b/>
            <sz val="9"/>
            <color indexed="81"/>
            <rFont val="Tahoma"/>
            <family val="2"/>
          </rPr>
          <t>Michelle Rogers:</t>
        </r>
        <r>
          <rPr>
            <sz val="9"/>
            <color indexed="81"/>
            <rFont val="Tahoma"/>
            <family val="2"/>
          </rPr>
          <t xml:space="preserve">
</t>
        </r>
        <r>
          <rPr>
            <sz val="14"/>
            <color indexed="81"/>
            <rFont val="Tahoma"/>
            <family val="2"/>
          </rPr>
          <t>See email correspondance with John Wild re Men B / Men ACWY subjectives?</t>
        </r>
      </text>
    </comment>
    <comment ref="B1124" authorId="3" shapeId="0" xr:uid="{00000000-0006-0000-0500-000005000000}">
      <text>
        <t>[Threaded comment]
Your version of Excel allows you to read this threaded comment; however, any edits to it will get removed if the file is opened in a newer version of Excel. Learn more: https://go.microsoft.com/fwlink/?linkid=870924
Comment:
    Changed from No to Yes 16/7</t>
      </text>
    </comment>
    <comment ref="B1142" authorId="0" shapeId="0" xr:uid="{00000000-0006-0000-0500-000006000000}">
      <text>
        <r>
          <rPr>
            <b/>
            <sz val="9"/>
            <color indexed="81"/>
            <rFont val="Tahoma"/>
            <family val="2"/>
          </rPr>
          <t>Maria Murray:</t>
        </r>
        <r>
          <rPr>
            <sz val="9"/>
            <color indexed="81"/>
            <rFont val="Tahoma"/>
            <family val="2"/>
          </rPr>
          <t xml:space="preserve">
Maria Murray:
Requested to change to YES 3/5/18</t>
        </r>
      </text>
    </comment>
    <comment ref="B1143" authorId="0" shapeId="0" xr:uid="{00000000-0006-0000-0500-000007000000}">
      <text>
        <r>
          <rPr>
            <b/>
            <sz val="9"/>
            <color indexed="81"/>
            <rFont val="Tahoma"/>
            <family val="2"/>
          </rPr>
          <t>Maria Murray:</t>
        </r>
        <r>
          <rPr>
            <sz val="9"/>
            <color indexed="81"/>
            <rFont val="Tahoma"/>
            <family val="2"/>
          </rPr>
          <t xml:space="preserve">
Was No but changed to ALL in 17/18</t>
        </r>
      </text>
    </comment>
    <comment ref="B1146" authorId="0" shapeId="0" xr:uid="{00000000-0006-0000-0500-000008000000}">
      <text>
        <r>
          <rPr>
            <b/>
            <sz val="9"/>
            <color indexed="81"/>
            <rFont val="Tahoma"/>
            <family val="2"/>
          </rPr>
          <t>Maria Murray:</t>
        </r>
        <r>
          <rPr>
            <sz val="9"/>
            <color indexed="81"/>
            <rFont val="Tahoma"/>
            <family val="2"/>
          </rPr>
          <t xml:space="preserve">
Was No but changed to ALL in 17/18</t>
        </r>
      </text>
    </comment>
    <comment ref="B1157" authorId="0" shapeId="0" xr:uid="{00000000-0006-0000-0500-000009000000}">
      <text>
        <r>
          <rPr>
            <b/>
            <sz val="9"/>
            <color indexed="81"/>
            <rFont val="Tahoma"/>
            <family val="2"/>
          </rPr>
          <t>Maria Murray:</t>
        </r>
        <r>
          <rPr>
            <sz val="9"/>
            <color indexed="81"/>
            <rFont val="Tahoma"/>
            <family val="2"/>
          </rPr>
          <t xml:space="preserve">
Was No but changed to ALL in 17/18</t>
        </r>
      </text>
    </comment>
    <comment ref="B1158" authorId="0" shapeId="0" xr:uid="{00000000-0006-0000-0500-00000A000000}">
      <text>
        <r>
          <rPr>
            <b/>
            <sz val="9"/>
            <color indexed="81"/>
            <rFont val="Tahoma"/>
            <family val="2"/>
          </rPr>
          <t>Maria Murray:</t>
        </r>
        <r>
          <rPr>
            <sz val="9"/>
            <color indexed="81"/>
            <rFont val="Tahoma"/>
            <family val="2"/>
          </rPr>
          <t xml:space="preserve">
This was requested to be changed from No to Yes in May 2017.
On 20.02.18 flag requested to be changed back to NO</t>
        </r>
      </text>
    </comment>
    <comment ref="B1162" authorId="0" shapeId="0" xr:uid="{00000000-0006-0000-0500-00000B000000}">
      <text>
        <r>
          <rPr>
            <b/>
            <sz val="9"/>
            <color indexed="81"/>
            <rFont val="Tahoma"/>
            <family val="2"/>
          </rPr>
          <t>Maria Murray:</t>
        </r>
        <r>
          <rPr>
            <sz val="9"/>
            <color indexed="81"/>
            <rFont val="Tahoma"/>
            <family val="2"/>
          </rPr>
          <t xml:space="preserve">
This was requested to be changed from No to Yes in May 2017.
On 20.02.18 flag requested to be changed back to NO</t>
        </r>
      </text>
    </comment>
    <comment ref="B1181" authorId="4" shapeId="0" xr:uid="{00000000-0006-0000-0500-00000C000000}">
      <text>
        <t>[Threaded comment]
Your version of Excel allows you to read this threaded comment; however, any edits to it will get removed if the file is opened in a newer version of Excel. Learn more: https://go.microsoft.com/fwlink/?linkid=870924
Comment:
    Changed 16/7</t>
      </text>
    </comment>
    <comment ref="B1192" authorId="0" shapeId="0" xr:uid="{00000000-0006-0000-0500-00000D000000}">
      <text>
        <r>
          <rPr>
            <b/>
            <sz val="9"/>
            <color indexed="81"/>
            <rFont val="Tahoma"/>
            <family val="2"/>
          </rPr>
          <t>Maria Murray:</t>
        </r>
        <r>
          <rPr>
            <sz val="9"/>
            <color indexed="81"/>
            <rFont val="Tahoma"/>
            <family val="2"/>
          </rPr>
          <t xml:space="preserve">
Maria Murray:
Requested to change to YES 3/5/18</t>
        </r>
      </text>
    </comment>
    <comment ref="B1193" authorId="0" shapeId="0" xr:uid="{00000000-0006-0000-0500-00000E000000}">
      <text>
        <r>
          <rPr>
            <b/>
            <sz val="9"/>
            <color indexed="81"/>
            <rFont val="Tahoma"/>
            <family val="2"/>
          </rPr>
          <t>Maria Murray:</t>
        </r>
        <r>
          <rPr>
            <sz val="9"/>
            <color indexed="81"/>
            <rFont val="Tahoma"/>
            <family val="2"/>
          </rPr>
          <t xml:space="preserve">
Was No but changed to ALL in 17/18</t>
        </r>
      </text>
    </comment>
    <comment ref="B1196" authorId="0" shapeId="0" xr:uid="{00000000-0006-0000-0500-00000F000000}">
      <text>
        <r>
          <rPr>
            <b/>
            <sz val="9"/>
            <color indexed="81"/>
            <rFont val="Tahoma"/>
            <family val="2"/>
          </rPr>
          <t>Maria Murray:</t>
        </r>
        <r>
          <rPr>
            <sz val="9"/>
            <color indexed="81"/>
            <rFont val="Tahoma"/>
            <family val="2"/>
          </rPr>
          <t xml:space="preserve">
Was No but changed to ALL in 17/18</t>
        </r>
      </text>
    </comment>
    <comment ref="B1208" authorId="0" shapeId="0" xr:uid="{00000000-0006-0000-0500-000010000000}">
      <text>
        <r>
          <rPr>
            <b/>
            <sz val="9"/>
            <color indexed="81"/>
            <rFont val="Tahoma"/>
            <family val="2"/>
          </rPr>
          <t>Maria Murray:</t>
        </r>
        <r>
          <rPr>
            <sz val="9"/>
            <color indexed="81"/>
            <rFont val="Tahoma"/>
            <family val="2"/>
          </rPr>
          <t xml:space="preserve">
Was No but changed to ALL in 17/18</t>
        </r>
      </text>
    </comment>
    <comment ref="B1223" authorId="0" shapeId="0" xr:uid="{00000000-0006-0000-0500-000011000000}">
      <text>
        <r>
          <rPr>
            <b/>
            <sz val="9"/>
            <color indexed="81"/>
            <rFont val="Tahoma"/>
            <family val="2"/>
          </rPr>
          <t>Maria Murray:</t>
        </r>
        <r>
          <rPr>
            <sz val="9"/>
            <color indexed="81"/>
            <rFont val="Tahoma"/>
            <family val="2"/>
          </rPr>
          <t xml:space="preserve">
changed 16/7 as error in pyacode file created.</t>
        </r>
      </text>
    </comment>
    <comment ref="B1239" authorId="0" shapeId="0" xr:uid="{00000000-0006-0000-0500-000012000000}">
      <text>
        <r>
          <rPr>
            <b/>
            <sz val="9"/>
            <color indexed="81"/>
            <rFont val="Tahoma"/>
            <family val="2"/>
          </rPr>
          <t>Maria Murray:</t>
        </r>
        <r>
          <rPr>
            <sz val="9"/>
            <color indexed="81"/>
            <rFont val="Tahoma"/>
            <family val="2"/>
          </rPr>
          <t xml:space="preserve">
Requested to change to YES 3/5/18</t>
        </r>
      </text>
    </comment>
    <comment ref="B1240" authorId="0" shapeId="0" xr:uid="{00000000-0006-0000-0500-000013000000}">
      <text>
        <r>
          <rPr>
            <b/>
            <sz val="9"/>
            <color indexed="81"/>
            <rFont val="Tahoma"/>
            <family val="2"/>
          </rPr>
          <t>Maria Murray:</t>
        </r>
        <r>
          <rPr>
            <sz val="9"/>
            <color indexed="81"/>
            <rFont val="Tahoma"/>
            <family val="2"/>
          </rPr>
          <t xml:space="preserve">
Was No but changed to ALL in 17/18</t>
        </r>
      </text>
    </comment>
    <comment ref="B1242" authorId="0" shapeId="0" xr:uid="{00000000-0006-0000-0500-000014000000}">
      <text>
        <r>
          <rPr>
            <b/>
            <sz val="9"/>
            <color indexed="81"/>
            <rFont val="Tahoma"/>
            <family val="2"/>
          </rPr>
          <t>Maria Murray:</t>
        </r>
        <r>
          <rPr>
            <sz val="9"/>
            <color indexed="81"/>
            <rFont val="Tahoma"/>
            <family val="2"/>
          </rPr>
          <t xml:space="preserve">
Was No but changed to ALL in 17/18</t>
        </r>
      </text>
    </comment>
    <comment ref="B1254" authorId="0" shapeId="0" xr:uid="{00000000-0006-0000-0500-000015000000}">
      <text>
        <r>
          <rPr>
            <b/>
            <sz val="9"/>
            <color indexed="81"/>
            <rFont val="Tahoma"/>
            <family val="2"/>
          </rPr>
          <t>Maria Murray:</t>
        </r>
        <r>
          <rPr>
            <sz val="9"/>
            <color indexed="81"/>
            <rFont val="Tahoma"/>
            <family val="2"/>
          </rPr>
          <t xml:space="preserve">
Was No but changed to ALL in 17/18</t>
        </r>
      </text>
    </comment>
    <comment ref="B1255" authorId="0" shapeId="0" xr:uid="{00000000-0006-0000-0500-000016000000}">
      <text>
        <r>
          <rPr>
            <b/>
            <sz val="9"/>
            <color indexed="81"/>
            <rFont val="Tahoma"/>
            <family val="2"/>
          </rPr>
          <t>Maria Murray:</t>
        </r>
        <r>
          <rPr>
            <sz val="9"/>
            <color indexed="81"/>
            <rFont val="Tahoma"/>
            <family val="2"/>
          </rPr>
          <t xml:space="preserve">
This was requested to be changed from No to Yes in May 2017.
On 20.02.18 flag requested to be changed back to NO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Ayyaz, Rizwan (PCSE)</author>
  </authors>
  <commentList>
    <comment ref="F1" authorId="0" shapeId="0" xr:uid="{00000000-0006-0000-0600-000001000000}">
      <text>
        <r>
          <rPr>
            <b/>
            <sz val="9"/>
            <color indexed="81"/>
            <rFont val="Tahoma"/>
            <family val="2"/>
          </rPr>
          <t>Payment Type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<sst xmlns="http://schemas.openxmlformats.org/spreadsheetml/2006/main" count="22215" uniqueCount="3836">
  <si>
    <t>Local Contract Variation ID</t>
  </si>
  <si>
    <t>A</t>
  </si>
  <si>
    <t>Contract Variations for Month:</t>
  </si>
  <si>
    <t>M</t>
  </si>
  <si>
    <t>Q</t>
  </si>
  <si>
    <t>Practice</t>
  </si>
  <si>
    <t>Monthly Amount (£)</t>
  </si>
  <si>
    <t>Total Amount (£)</t>
  </si>
  <si>
    <t>Paycode</t>
  </si>
  <si>
    <t>Payment Type (A)dhoc / (M)onthly</t>
  </si>
  <si>
    <t>Payment Date (If Different PCSE ONLY)</t>
  </si>
  <si>
    <t>Start Payment Month</t>
  </si>
  <si>
    <t>End Payment Month</t>
  </si>
  <si>
    <t>Payment Type</t>
  </si>
  <si>
    <t>Calculated Payment Type</t>
  </si>
  <si>
    <t>Calculated Paycode</t>
  </si>
  <si>
    <t>Code</t>
  </si>
  <si>
    <t>Contract Type</t>
  </si>
  <si>
    <t>ACHIEA</t>
  </si>
  <si>
    <t>APMS</t>
  </si>
  <si>
    <t>Achievement</t>
  </si>
  <si>
    <t>ADDVA</t>
  </si>
  <si>
    <t>Addn.Voluntary Levy</t>
  </si>
  <si>
    <t>ADDVOL</t>
  </si>
  <si>
    <t>GMS</t>
  </si>
  <si>
    <t>ADDVP</t>
  </si>
  <si>
    <t>PMS</t>
  </si>
  <si>
    <t>ADMHPA</t>
  </si>
  <si>
    <t>ADMHPG</t>
  </si>
  <si>
    <t>ADMHPP</t>
  </si>
  <si>
    <t>ALCHG</t>
  </si>
  <si>
    <t>ALCHP</t>
  </si>
  <si>
    <t>ALCOHA</t>
  </si>
  <si>
    <t>ALCRRA</t>
  </si>
  <si>
    <t>ALCRRG</t>
  </si>
  <si>
    <t>ALCRRP</t>
  </si>
  <si>
    <t>APMADD</t>
  </si>
  <si>
    <t>Add Serv (Contract Payment)</t>
  </si>
  <si>
    <t>APMESS</t>
  </si>
  <si>
    <t>Ess Serv - Contract Payments</t>
  </si>
  <si>
    <t>APMOOA</t>
  </si>
  <si>
    <t>OOH Pay</t>
  </si>
  <si>
    <t>APMOOH</t>
  </si>
  <si>
    <t>APPLOA</t>
  </si>
  <si>
    <t>Appraisal - Appraiser costs LOCUM</t>
  </si>
  <si>
    <t>APPLOG</t>
  </si>
  <si>
    <t>APPLOP</t>
  </si>
  <si>
    <t>APPPRA</t>
  </si>
  <si>
    <t>Appraisal - Appraiser costs</t>
  </si>
  <si>
    <t>APPPRG</t>
  </si>
  <si>
    <t>APPPRP</t>
  </si>
  <si>
    <t>ASPIRA</t>
  </si>
  <si>
    <t>Aspiration</t>
  </si>
  <si>
    <t>BABALP</t>
  </si>
  <si>
    <t>Expend Balance - PMS Baseline</t>
  </si>
  <si>
    <t>Global Sum</t>
  </si>
  <si>
    <t>BARREP</t>
  </si>
  <si>
    <t>Barretts esophagus LES</t>
  </si>
  <si>
    <t>BIDA</t>
  </si>
  <si>
    <t>BID Levy</t>
  </si>
  <si>
    <t>BIDG</t>
  </si>
  <si>
    <t>BIDP</t>
  </si>
  <si>
    <t>CANARA</t>
  </si>
  <si>
    <t>C&amp;M Cancer Programme Audit Revenue Fund</t>
  </si>
  <si>
    <t>CANARG</t>
  </si>
  <si>
    <t>CANARP</t>
  </si>
  <si>
    <t>CAPGIA</t>
  </si>
  <si>
    <t>CAPITAL GRANTS PRIM CARE IMPROVEMENT</t>
  </si>
  <si>
    <t>CAPGIG</t>
  </si>
  <si>
    <t>CAPGIP</t>
  </si>
  <si>
    <t>CAPGRA</t>
  </si>
  <si>
    <t>C&amp;M GP ACCESS WAVE 2 CAPITAL GRANTS - PCTF</t>
  </si>
  <si>
    <t>CAPGRG</t>
  </si>
  <si>
    <t>CAPGRP</t>
  </si>
  <si>
    <t>CAPGTA</t>
  </si>
  <si>
    <t>CAPITAL GRANTS PRIM CARE TRANSFOR FUND</t>
  </si>
  <si>
    <t>CAPGTG</t>
  </si>
  <si>
    <t>CAPGTP</t>
  </si>
  <si>
    <t>CARECA</t>
  </si>
  <si>
    <t>CARECG</t>
  </si>
  <si>
    <t>CARECP</t>
  </si>
  <si>
    <t>CARPLA</t>
  </si>
  <si>
    <t>LES Care Planning</t>
  </si>
  <si>
    <t>CARPLG</t>
  </si>
  <si>
    <t>CARPLP</t>
  </si>
  <si>
    <t>CDFLUA</t>
  </si>
  <si>
    <t>Childhood Flu DES</t>
  </si>
  <si>
    <t>CDFLUG</t>
  </si>
  <si>
    <t>CDFLUP</t>
  </si>
  <si>
    <t>CKPIA</t>
  </si>
  <si>
    <t>Contract KPIs</t>
  </si>
  <si>
    <t>CKPIP</t>
  </si>
  <si>
    <t>COELIP</t>
  </si>
  <si>
    <t>Coeliacs LES</t>
  </si>
  <si>
    <t>COLREG</t>
  </si>
  <si>
    <t>Colorectal Cancer</t>
  </si>
  <si>
    <t>COLREP</t>
  </si>
  <si>
    <t>CONGCA</t>
  </si>
  <si>
    <t>Congestion charge</t>
  </si>
  <si>
    <t>CONGCG</t>
  </si>
  <si>
    <t>CONGCP</t>
  </si>
  <si>
    <t>COST</t>
  </si>
  <si>
    <t>Cost Rents and LA Economic Rents</t>
  </si>
  <si>
    <t>COSTA</t>
  </si>
  <si>
    <t>COURP</t>
  </si>
  <si>
    <t>Locum Allowances - Prolonged Study Leave</t>
  </si>
  <si>
    <t>COURPA</t>
  </si>
  <si>
    <t>COURS</t>
  </si>
  <si>
    <t>Locum payments for S/H GPs On Courses</t>
  </si>
  <si>
    <t>COURSA</t>
  </si>
  <si>
    <t>COVCOA</t>
  </si>
  <si>
    <t>C&amp;M-Covid Reasonable Additional Claim Clinical Other</t>
  </si>
  <si>
    <t>COVCOG</t>
  </si>
  <si>
    <t>COVCOP</t>
  </si>
  <si>
    <t>COVIDA</t>
  </si>
  <si>
    <t>C&amp;M-Covid Immunisation</t>
  </si>
  <si>
    <t>COVIDG</t>
  </si>
  <si>
    <t>COVIDP</t>
  </si>
  <si>
    <t>COVLOA</t>
  </si>
  <si>
    <t>C&amp;M  LONG COVIDES</t>
  </si>
  <si>
    <t>COVLOG</t>
  </si>
  <si>
    <t>COVLOP</t>
  </si>
  <si>
    <t>COVOPA</t>
  </si>
  <si>
    <t>C&amp;M-Covid Reasonable Additional Claim Other Prem</t>
  </si>
  <si>
    <t>COVOPG</t>
  </si>
  <si>
    <t>COVOPP</t>
  </si>
  <si>
    <t>CPHAPA</t>
  </si>
  <si>
    <t>CPHAPG</t>
  </si>
  <si>
    <t>CPHAPP</t>
  </si>
  <si>
    <t>CPHARA</t>
  </si>
  <si>
    <t>CPHARG</t>
  </si>
  <si>
    <t>CPHARP</t>
  </si>
  <si>
    <t>CPHP1A</t>
  </si>
  <si>
    <t>C&amp;M GPFV Clinical Pharmacists Phase 1</t>
  </si>
  <si>
    <t>CPHP1G</t>
  </si>
  <si>
    <t>CPHP1P</t>
  </si>
  <si>
    <t>CPHP2A</t>
  </si>
  <si>
    <t>C&amp;M GPFV Clinical Pharmacists Phase 2</t>
  </si>
  <si>
    <t>CPHP2G</t>
  </si>
  <si>
    <t>CPHP2P</t>
  </si>
  <si>
    <t>CPREMP</t>
  </si>
  <si>
    <t>C&amp;M NES Premium</t>
  </si>
  <si>
    <t>CQCRA</t>
  </si>
  <si>
    <t>C&amp;M PCO - CQC reimbursement</t>
  </si>
  <si>
    <t>CQCRG</t>
  </si>
  <si>
    <t>CQCRP</t>
  </si>
  <si>
    <t>CYPMHA</t>
  </si>
  <si>
    <t>CYPMHG</t>
  </si>
  <si>
    <t>CYPMHP</t>
  </si>
  <si>
    <t>DECHIA</t>
  </si>
  <si>
    <t>Childhood Imm DES</t>
  </si>
  <si>
    <t>DECHIG</t>
  </si>
  <si>
    <t>DECHIP</t>
  </si>
  <si>
    <t>DEFLUA</t>
  </si>
  <si>
    <t>Influ/Pneumoc Imm DES</t>
  </si>
  <si>
    <t>DEFLUG</t>
  </si>
  <si>
    <t>DEFLUP</t>
  </si>
  <si>
    <t>DEMCFA</t>
  </si>
  <si>
    <t>Dementia DES</t>
  </si>
  <si>
    <t>DEMCFG</t>
  </si>
  <si>
    <t>DEMCGP</t>
  </si>
  <si>
    <t>DEMIDA</t>
  </si>
  <si>
    <t>GP Dementia Identification Scheme</t>
  </si>
  <si>
    <t>DEMIDG</t>
  </si>
  <si>
    <t>DEMIDP</t>
  </si>
  <si>
    <t>DEMSUA</t>
  </si>
  <si>
    <t>Minor Surgery DES</t>
  </si>
  <si>
    <t>DEMSUG</t>
  </si>
  <si>
    <t>DEMSUP</t>
  </si>
  <si>
    <t>DEVIOA</t>
  </si>
  <si>
    <t>Violent Patients DES</t>
  </si>
  <si>
    <t>DEVIOG</t>
  </si>
  <si>
    <t>Error Checking</t>
  </si>
  <si>
    <t>Error</t>
  </si>
  <si>
    <t>Ok</t>
  </si>
  <si>
    <t>Practice Code</t>
  </si>
  <si>
    <t>Practice code</t>
  </si>
  <si>
    <t>Practice Name</t>
  </si>
  <si>
    <t>Month</t>
  </si>
  <si>
    <t>April</t>
  </si>
  <si>
    <t>May</t>
  </si>
  <si>
    <t>June</t>
  </si>
  <si>
    <t>July</t>
  </si>
  <si>
    <t>August</t>
  </si>
  <si>
    <t>September</t>
  </si>
  <si>
    <t>October</t>
  </si>
  <si>
    <t>November</t>
  </si>
  <si>
    <t>December</t>
  </si>
  <si>
    <t>January</t>
  </si>
  <si>
    <t>February</t>
  </si>
  <si>
    <t>March</t>
  </si>
  <si>
    <t>Total Monthly</t>
  </si>
  <si>
    <t>Total</t>
  </si>
  <si>
    <t>Payment Description</t>
  </si>
  <si>
    <t>Area</t>
  </si>
  <si>
    <t>Contractor Code</t>
  </si>
  <si>
    <t>Payment Value</t>
  </si>
  <si>
    <t>Custom Payment Date</t>
  </si>
  <si>
    <t>Description</t>
  </si>
  <si>
    <t>C&amp;M Medicines Delivery Service Flat Fee</t>
  </si>
  <si>
    <t>Adjustment Type</t>
  </si>
  <si>
    <t>Payment Start Month</t>
  </si>
  <si>
    <t>Payment End Month</t>
  </si>
  <si>
    <t>GMS/ PMS/ APMS</t>
  </si>
  <si>
    <t>24 Hour ABPM</t>
  </si>
  <si>
    <t>24 Hour ECG Interpretation</t>
  </si>
  <si>
    <t>24 Hour ECG Tier 1</t>
  </si>
  <si>
    <t>24 Hour ECG Tier 2</t>
  </si>
  <si>
    <t>24 Hour ECG Treatment Room</t>
  </si>
  <si>
    <t>24Hr ABPM (Treatment Room)</t>
  </si>
  <si>
    <t>24hr ECG - patients registered at another practice</t>
  </si>
  <si>
    <t>24hr ECG - patients registered at practice</t>
  </si>
  <si>
    <t>ABPI (Ankle Brachial Pressure)</t>
  </si>
  <si>
    <t>Actual Rents</t>
  </si>
  <si>
    <t>Acupuncture</t>
  </si>
  <si>
    <t>Ad Hoc Vaccs &amp; Imms</t>
  </si>
  <si>
    <t>Added Year Adjustment Employee's</t>
  </si>
  <si>
    <t>Additional Staff Payments</t>
  </si>
  <si>
    <t>ADHD Drugs</t>
  </si>
  <si>
    <t>Alcohol</t>
  </si>
  <si>
    <t>Amber Drugs (Bloods &amp; Interpretation)</t>
  </si>
  <si>
    <t>Amber Drugs (Interpretation Only</t>
  </si>
  <si>
    <t>Amber List Drugs</t>
  </si>
  <si>
    <t>Amber List Drugs Domiciliary Visit</t>
  </si>
  <si>
    <t>Ambulance Booking</t>
  </si>
  <si>
    <t>Amiodrone</t>
  </si>
  <si>
    <t>Anticoag Dom Visit</t>
  </si>
  <si>
    <t>Anticoag Level 1</t>
  </si>
  <si>
    <t>Anticoag Level 1-4 (Non Practice Patients)</t>
  </si>
  <si>
    <t>Anticoag Level 2</t>
  </si>
  <si>
    <t>Anticoag Level 3</t>
  </si>
  <si>
    <t>Anticoagulation</t>
  </si>
  <si>
    <t>Anticoagulation-Level 4</t>
  </si>
  <si>
    <t>Appraisal</t>
  </si>
  <si>
    <t>Assisted Fertility - First Attendance</t>
  </si>
  <si>
    <t>Assisted Fertility - Follow Up Attendance</t>
  </si>
  <si>
    <t>Asylum Seekers</t>
  </si>
  <si>
    <t>Atrial Fibrillation</t>
  </si>
  <si>
    <t>Atrial Fibrillation-Added To Register</t>
  </si>
  <si>
    <t>Atrial Fibrillation-Screening</t>
  </si>
  <si>
    <t>Aural Care</t>
  </si>
  <si>
    <t>Azathioprine</t>
  </si>
  <si>
    <t>Baseline Adjustment</t>
  </si>
  <si>
    <t>Basket Of Procedures Adjustments</t>
  </si>
  <si>
    <t>Basket Of Procedures Quarter 1</t>
  </si>
  <si>
    <t>Basket Of Procedures Quarter 2</t>
  </si>
  <si>
    <t>Basket Of Procedures Quarter 3</t>
  </si>
  <si>
    <t>Basket Of Procedures Quarter 4</t>
  </si>
  <si>
    <t>C&amp;M Clinical Pharmacists in GP</t>
  </si>
  <si>
    <t>C&amp;M DES OOAR in hrs urgentcare</t>
  </si>
  <si>
    <t>C&amp;M GP 111 Service</t>
  </si>
  <si>
    <t>C&amp;M GP ACCESS IT INTEROPERABILITY CAPITAL GRANTS- PCTF</t>
  </si>
  <si>
    <t>C&amp;M GP ACCESS WAVE 1 SUSTAINABILITY REVENUE - PCTF</t>
  </si>
  <si>
    <t>C&amp;M GP Contract Contingency i - Tpp Cvd Qrisk GP Des</t>
  </si>
  <si>
    <t>C&amp;M GP Contract Contingency Ii - Named Accountable GP Des</t>
  </si>
  <si>
    <t>C&amp;M GP Indemnity payments</t>
  </si>
  <si>
    <t>C&amp;M GPFV GP Access Initiatives</t>
  </si>
  <si>
    <t>C&amp;M GPFV Practice Manager Development</t>
  </si>
  <si>
    <t>C&amp;M GPFV PRACTICE RESILIENCE PROGRAMME</t>
  </si>
  <si>
    <t>C&amp;M GPFV RECEPTION AND CLERICAL TRAINING</t>
  </si>
  <si>
    <t>C&amp;M GPFV Retained Doctors Scheme 2016-19- PCTF</t>
  </si>
  <si>
    <t>C&amp;M GPFV REVENUE - ETTP</t>
  </si>
  <si>
    <t>C&amp;M GPFV REVENUE - PCTF</t>
  </si>
  <si>
    <t>C&amp;M GPFV STAMP DUTY LAND TAX</t>
  </si>
  <si>
    <t>C&amp;M GPFV START-UP FUNDING FOR TRANSFORMATION AREAS</t>
  </si>
  <si>
    <t>C&amp;M GPFV TARGETED ENHANCED RECRUITMENT SCHEME</t>
  </si>
  <si>
    <t>C&amp;M IIF Achievement</t>
  </si>
  <si>
    <t>C&amp;M IIF Aspiration</t>
  </si>
  <si>
    <t>C&amp;M International Recruitment Programme</t>
  </si>
  <si>
    <t>C&amp;M LES Hib/Men C ES</t>
  </si>
  <si>
    <t>C&amp;M Local GP Retention</t>
  </si>
  <si>
    <t>C&amp;M Medical Records Additional Funding</t>
  </si>
  <si>
    <t>C&amp;M Medicines Delivery Service Delivery Fee</t>
  </si>
  <si>
    <t>C&amp;M Medicines Protective Screen Fee</t>
  </si>
  <si>
    <t>C&amp;M National Development Programme For General Practice</t>
  </si>
  <si>
    <t>C&amp;M PCN DES IIF Preparation Payment</t>
  </si>
  <si>
    <t>C&amp;M PCN DES Invest &amp; impact</t>
  </si>
  <si>
    <t>C&amp;M- PCN DES Nursing Associate</t>
  </si>
  <si>
    <t>C&amp;M- PCN DES Trainee Nursing Associate</t>
  </si>
  <si>
    <t>C&amp;M PRACTICE DOC REPATRIATION DES</t>
  </si>
  <si>
    <t>C&amp;M Practice Transformation Support</t>
  </si>
  <si>
    <t>C&amp;M SPECIAL MEASURES / STRUGGLING PRACTICES - PCTF</t>
  </si>
  <si>
    <t>C&amp;M TPP QRISK DES</t>
  </si>
  <si>
    <t>C&amp;M-6 in 1 Vaccination</t>
  </si>
  <si>
    <t>Cardiovascular Disease</t>
  </si>
  <si>
    <t>Care Home With Nursing</t>
  </si>
  <si>
    <t>Care Home/Nursing Home</t>
  </si>
  <si>
    <t>Care Of Homeless</t>
  </si>
  <si>
    <t>Care Of Older People</t>
  </si>
  <si>
    <t>Caretaking Payments</t>
  </si>
  <si>
    <t>Carpal Tunnel (GPwSI)</t>
  </si>
  <si>
    <t>Cautery (Practice Patients)</t>
  </si>
  <si>
    <t>CCG Constitution</t>
  </si>
  <si>
    <t>CCG Locality, Executives &amp; Clinical Leads</t>
  </si>
  <si>
    <t>Childhood Seasonal Influenza GP Enhanced Service</t>
  </si>
  <si>
    <t>Childhood Vac &amp; Imms</t>
  </si>
  <si>
    <t>Chlamydia</t>
  </si>
  <si>
    <t>Choice &amp; Book</t>
  </si>
  <si>
    <t>Circumcision</t>
  </si>
  <si>
    <t>Clinical Haematology</t>
  </si>
  <si>
    <t>Colposcopy</t>
  </si>
  <si>
    <t>Complex Care</t>
  </si>
  <si>
    <t>Complex Wound</t>
  </si>
  <si>
    <t>Complimentary Therapies</t>
  </si>
  <si>
    <t>Compression Bandaging</t>
  </si>
  <si>
    <t>COPD</t>
  </si>
  <si>
    <t>Counselling</t>
  </si>
  <si>
    <t>Courier Services</t>
  </si>
  <si>
    <t>Cryotherapy (Practice Patients)</t>
  </si>
  <si>
    <t>CVD / Health Checks</t>
  </si>
  <si>
    <t>Default (Hep B)</t>
  </si>
  <si>
    <t>Delivery</t>
  </si>
  <si>
    <t>Demand Management</t>
  </si>
  <si>
    <t>Dementia</t>
  </si>
  <si>
    <t>Depression</t>
  </si>
  <si>
    <t>Dermatology</t>
  </si>
  <si>
    <t>Dermatology - Cryotherapy</t>
  </si>
  <si>
    <t>Dermatology - Follow Up Attendance</t>
  </si>
  <si>
    <t>Dermatology - Minor Operation</t>
  </si>
  <si>
    <t>Dermatology - New Attendance</t>
  </si>
  <si>
    <t>Dermatology Triage (Dermiss)</t>
  </si>
  <si>
    <t>Diabetes</t>
  </si>
  <si>
    <t>Diabetes - Admin Fee Non Practice Patient</t>
  </si>
  <si>
    <t>Diabetes - Insulin Initiation</t>
  </si>
  <si>
    <t>Diabetes - Ongoing Care</t>
  </si>
  <si>
    <t>Diabetes Specialist Nurse</t>
  </si>
  <si>
    <t>Difficult To Doctor - Consultation Fee</t>
  </si>
  <si>
    <t>Difficult To Doctor - DNA</t>
  </si>
  <si>
    <t>Difficult To Doctor - Nurse Review</t>
  </si>
  <si>
    <t>Dispensing GPs - Cost of Drugs</t>
  </si>
  <si>
    <t>Dispensing GPs - Professional Fees</t>
  </si>
  <si>
    <t>Dispensing Scheme</t>
  </si>
  <si>
    <t>Disposal of Clinical Waste</t>
  </si>
  <si>
    <t>DMARDS</t>
  </si>
  <si>
    <t>Doctors Retainer Scheme</t>
  </si>
  <si>
    <t>Drug Advance</t>
  </si>
  <si>
    <t>Drug Recovery</t>
  </si>
  <si>
    <t>DVT</t>
  </si>
  <si>
    <t>DVT Level 2</t>
  </si>
  <si>
    <t>DVT Level 3</t>
  </si>
  <si>
    <t>DVT Level 4</t>
  </si>
  <si>
    <t>Early Retirement Reduction Buy Out</t>
  </si>
  <si>
    <t>Early Retirement Reduction Buy Out - Arrears</t>
  </si>
  <si>
    <t>ECG</t>
  </si>
  <si>
    <t>ECG (Treatment Room)</t>
  </si>
  <si>
    <t>ECG Interpretation</t>
  </si>
  <si>
    <t>ECG Procedure</t>
  </si>
  <si>
    <t>Endometrial Biopsy</t>
  </si>
  <si>
    <t>ENT (GPwSI)</t>
  </si>
  <si>
    <t>ENT Clinic</t>
  </si>
  <si>
    <t>Ethnicity</t>
  </si>
  <si>
    <t>Extended Hours</t>
  </si>
  <si>
    <t>Extended Hours Access</t>
  </si>
  <si>
    <t>Extended Hours Access DES</t>
  </si>
  <si>
    <t>Falls Management</t>
  </si>
  <si>
    <t>Fracture Clinic</t>
  </si>
  <si>
    <t>Funding Differential Review</t>
  </si>
  <si>
    <t>Gastroscopy</t>
  </si>
  <si>
    <t>Glucose Tolerance Test</t>
  </si>
  <si>
    <t>GP Additional Pension</t>
  </si>
  <si>
    <t>GP Basket</t>
  </si>
  <si>
    <t>GP Career Plus</t>
  </si>
  <si>
    <t>GP Comm Incentive Scheme</t>
  </si>
  <si>
    <t>GP Equitable Life</t>
  </si>
  <si>
    <t>GP Other Private Pensions</t>
  </si>
  <si>
    <t>GP Pension Added Years EEs</t>
  </si>
  <si>
    <t>GP Pension AVCs</t>
  </si>
  <si>
    <t>GP Pension AVCs - Arrears</t>
  </si>
  <si>
    <t>GP Pension EEs - Arrears</t>
  </si>
  <si>
    <t>GP Pension ERs - Arrears</t>
  </si>
  <si>
    <t>GP Pension Top-up Adjustment</t>
  </si>
  <si>
    <t>GP Prior Year Additional Pension</t>
  </si>
  <si>
    <t>GP Prior Year AVCs</t>
  </si>
  <si>
    <t>Check</t>
  </si>
  <si>
    <t>DEVIOP</t>
  </si>
  <si>
    <t>DIEAPA</t>
  </si>
  <si>
    <t>DIEAPG</t>
  </si>
  <si>
    <t>DIEAPP</t>
  </si>
  <si>
    <t>DIETIA</t>
  </si>
  <si>
    <t>DIETIG</t>
  </si>
  <si>
    <t>DIETIP</t>
  </si>
  <si>
    <t>DISPQG</t>
  </si>
  <si>
    <t>DOCREA</t>
  </si>
  <si>
    <t>DOCREG</t>
  </si>
  <si>
    <t>DOCREP</t>
  </si>
  <si>
    <t>DRGADA</t>
  </si>
  <si>
    <t>DRGADV</t>
  </si>
  <si>
    <t>DRGD</t>
  </si>
  <si>
    <t>DRGDA</t>
  </si>
  <si>
    <t>DRGDPA</t>
  </si>
  <si>
    <t>DRGDPF</t>
  </si>
  <si>
    <t>Prescribing GPs - Cost of Drugs</t>
  </si>
  <si>
    <t>DRGP</t>
  </si>
  <si>
    <t>DRGPA</t>
  </si>
  <si>
    <t>Prescribing GPs - Professional Fees</t>
  </si>
  <si>
    <t>DRGPPA</t>
  </si>
  <si>
    <t>DRGPPF</t>
  </si>
  <si>
    <t>Prescription charges collected and remitted by GPs</t>
  </si>
  <si>
    <t>DRGPR</t>
  </si>
  <si>
    <t>DRGPRA</t>
  </si>
  <si>
    <t>Prescription charges collected and remitted by GPs - contra</t>
  </si>
  <si>
    <t>DRGPRX</t>
  </si>
  <si>
    <t>DRGREA</t>
  </si>
  <si>
    <t>DRGREC</t>
  </si>
  <si>
    <t>DRGRXA</t>
  </si>
  <si>
    <t>LES Eating Disorders</t>
  </si>
  <si>
    <t>EATDIA</t>
  </si>
  <si>
    <t>EATDIG</t>
  </si>
  <si>
    <t>EATDIP</t>
  </si>
  <si>
    <t>ECGPAA</t>
  </si>
  <si>
    <t>ECGPAG</t>
  </si>
  <si>
    <t>ECGPAP</t>
  </si>
  <si>
    <t>ECGPPA</t>
  </si>
  <si>
    <t>ECGPPG</t>
  </si>
  <si>
    <t>ECGPPP</t>
  </si>
  <si>
    <t>ERRBOA</t>
  </si>
  <si>
    <t>ERRBOG</t>
  </si>
  <si>
    <t>ERRBOP</t>
  </si>
  <si>
    <t>EXTH2A</t>
  </si>
  <si>
    <t>EXTH2G</t>
  </si>
  <si>
    <t>EXTH2P</t>
  </si>
  <si>
    <t>GPs Flexible Career Scheme</t>
  </si>
  <si>
    <t>FLEXA</t>
  </si>
  <si>
    <t>FLEXG</t>
  </si>
  <si>
    <t>FLEXP</t>
  </si>
  <si>
    <t>Vacc/Imm Flu 65 to 75</t>
  </si>
  <si>
    <t>FLU1</t>
  </si>
  <si>
    <t>FLU1A</t>
  </si>
  <si>
    <t>Vacc/Imm Flu 75 and over</t>
  </si>
  <si>
    <t>FLU2</t>
  </si>
  <si>
    <t>FLU2A</t>
  </si>
  <si>
    <t>Vacc/Imm Flu under 65 at risk</t>
  </si>
  <si>
    <t>FLU3</t>
  </si>
  <si>
    <t>FLU3A</t>
  </si>
  <si>
    <t>FLUCHA</t>
  </si>
  <si>
    <t>FLUCHG</t>
  </si>
  <si>
    <t>FLUCHP</t>
  </si>
  <si>
    <t>GACCIA</t>
  </si>
  <si>
    <t>GACCIG</t>
  </si>
  <si>
    <t>GACCIP</t>
  </si>
  <si>
    <t>GCON1A</t>
  </si>
  <si>
    <t>GCON1G</t>
  </si>
  <si>
    <t>GCON1P</t>
  </si>
  <si>
    <t>GCON2A</t>
  </si>
  <si>
    <t>GCON2G</t>
  </si>
  <si>
    <t>GCON2P</t>
  </si>
  <si>
    <t>GDISPA</t>
  </si>
  <si>
    <t>GDISPU</t>
  </si>
  <si>
    <t>GP111A</t>
  </si>
  <si>
    <t>GP111G</t>
  </si>
  <si>
    <t>GP111P</t>
  </si>
  <si>
    <t>GPCARA</t>
  </si>
  <si>
    <t>GPCARG</t>
  </si>
  <si>
    <t>GPCARP</t>
  </si>
  <si>
    <t>GPINGA</t>
  </si>
  <si>
    <t>GPINGG</t>
  </si>
  <si>
    <t>GPINGP</t>
  </si>
  <si>
    <t>GPINTA</t>
  </si>
  <si>
    <t>GPINTG</t>
  </si>
  <si>
    <t>GPINTP</t>
  </si>
  <si>
    <t>GPITGA</t>
  </si>
  <si>
    <t>GPITGG</t>
  </si>
  <si>
    <t>GPITGP</t>
  </si>
  <si>
    <t>GPLRTA</t>
  </si>
  <si>
    <t>GPLRTG</t>
  </si>
  <si>
    <t>GPLRTP</t>
  </si>
  <si>
    <t>GPFV - ONLINE CONSULTATION SOFTWARE SYSTEMS</t>
  </si>
  <si>
    <t>GPOCSA</t>
  </si>
  <si>
    <t>GPOCSG</t>
  </si>
  <si>
    <t>GPOCSP</t>
  </si>
  <si>
    <t>GPRET</t>
  </si>
  <si>
    <t>GPRETA</t>
  </si>
  <si>
    <t>GPWRFA</t>
  </si>
  <si>
    <t>GPWRFG</t>
  </si>
  <si>
    <t>GPWRFP</t>
  </si>
  <si>
    <t>Growth</t>
  </si>
  <si>
    <t>GROWP</t>
  </si>
  <si>
    <t>GSUMG</t>
  </si>
  <si>
    <t>Health Centre Rent</t>
  </si>
  <si>
    <t>HEALTA</t>
  </si>
  <si>
    <t>HEALTH</t>
  </si>
  <si>
    <t>HIBENA</t>
  </si>
  <si>
    <t>HIBENG</t>
  </si>
  <si>
    <t>HIBENP</t>
  </si>
  <si>
    <t>HOMRRA</t>
  </si>
  <si>
    <t>HOMRRG</t>
  </si>
  <si>
    <t>HOMRRP</t>
  </si>
  <si>
    <t>Health Centre Rates</t>
  </si>
  <si>
    <t>HRATE</t>
  </si>
  <si>
    <t>HRATEA</t>
  </si>
  <si>
    <t>HRATEP</t>
  </si>
  <si>
    <t>HWELLA</t>
  </si>
  <si>
    <t>HWELLG</t>
  </si>
  <si>
    <t>HWELLP</t>
  </si>
  <si>
    <t>NES Immediate Care First Response Care</t>
  </si>
  <si>
    <t>ICFRCA</t>
  </si>
  <si>
    <t>ICFRCG</t>
  </si>
  <si>
    <t>ICFRCP</t>
  </si>
  <si>
    <t>IHRUCA</t>
  </si>
  <si>
    <t>IHRUCG</t>
  </si>
  <si>
    <t>IHRUCP</t>
  </si>
  <si>
    <t>IIFACA</t>
  </si>
  <si>
    <t>IIFACG</t>
  </si>
  <si>
    <t>IIFACP</t>
  </si>
  <si>
    <t>IIFASA</t>
  </si>
  <si>
    <t>IIFASG</t>
  </si>
  <si>
    <t>IIFASP</t>
  </si>
  <si>
    <t>IIFPPA</t>
  </si>
  <si>
    <t>IIFPPG</t>
  </si>
  <si>
    <t>IIFPPP</t>
  </si>
  <si>
    <t>Improvements Grants</t>
  </si>
  <si>
    <t>IMPG</t>
  </si>
  <si>
    <t>IMPGA</t>
  </si>
  <si>
    <t>INDEMA</t>
  </si>
  <si>
    <t>INDEMG</t>
  </si>
  <si>
    <t>INDEMP</t>
  </si>
  <si>
    <t>Influenza DES</t>
  </si>
  <si>
    <t>INFLUA</t>
  </si>
  <si>
    <t>INFLUG</t>
  </si>
  <si>
    <t>INFLUP</t>
  </si>
  <si>
    <t>INVIMA</t>
  </si>
  <si>
    <t>INVIMG</t>
  </si>
  <si>
    <t>INVIMP</t>
  </si>
  <si>
    <t>IT Services Commissioned - GP Practices</t>
  </si>
  <si>
    <t>ITCOMA</t>
  </si>
  <si>
    <t>ITCOMG</t>
  </si>
  <si>
    <t>ITCOMP</t>
  </si>
  <si>
    <t>IT Services Retained - GP Practices</t>
  </si>
  <si>
    <t>ITRETA</t>
  </si>
  <si>
    <t>ITRETG</t>
  </si>
  <si>
    <t>ITRETP</t>
  </si>
  <si>
    <t>Joint Injection</t>
  </si>
  <si>
    <t>JOINTA</t>
  </si>
  <si>
    <t>JOINTG</t>
  </si>
  <si>
    <t>JOINTP</t>
  </si>
  <si>
    <t>Laryngoscopy LES</t>
  </si>
  <si>
    <t>LAGOYA</t>
  </si>
  <si>
    <t>LAGOYG</t>
  </si>
  <si>
    <t>LAGOYP</t>
  </si>
  <si>
    <t>Learning Disability Hlth Chk DES</t>
  </si>
  <si>
    <t>LDISAA</t>
  </si>
  <si>
    <t>LEARNG</t>
  </si>
  <si>
    <t>LEARNP</t>
  </si>
  <si>
    <t>GPFV Lease costs - Facilities management costs</t>
  </si>
  <si>
    <t>LEFACA</t>
  </si>
  <si>
    <t>LEFACG</t>
  </si>
  <si>
    <t>LEFACP</t>
  </si>
  <si>
    <t>GPFV Lease costs - Legal costs</t>
  </si>
  <si>
    <t>LELEGA</t>
  </si>
  <si>
    <t>LELEGG</t>
  </si>
  <si>
    <t>LELEGP</t>
  </si>
  <si>
    <t>GPFV Lease costs - VAT costs</t>
  </si>
  <si>
    <t>LEVATA</t>
  </si>
  <si>
    <t>LEVATG</t>
  </si>
  <si>
    <t>LEVATP</t>
  </si>
  <si>
    <t>List Size Adjustment</t>
  </si>
  <si>
    <t>LISTAA</t>
  </si>
  <si>
    <t>LISTAP</t>
  </si>
  <si>
    <t>Locum Pension Additional EEs</t>
  </si>
  <si>
    <t>LOAESG</t>
  </si>
  <si>
    <t>LOAESP</t>
  </si>
  <si>
    <t>Locum Pension AVCs</t>
  </si>
  <si>
    <t>LOAVCG</t>
  </si>
  <si>
    <t>LOAVCP</t>
  </si>
  <si>
    <t>Locum Allowances (Mat and Pat)</t>
  </si>
  <si>
    <t>LOCADG</t>
  </si>
  <si>
    <t>Locum Allowance (Sickness)</t>
  </si>
  <si>
    <t>LOCSIG</t>
  </si>
  <si>
    <t>Locum Allowance Suspension</t>
  </si>
  <si>
    <t>LOCSUA</t>
  </si>
  <si>
    <t>LOCSUG</t>
  </si>
  <si>
    <t>LOCSUP</t>
  </si>
  <si>
    <t>Locum Pension EEs</t>
  </si>
  <si>
    <t>LOEESG</t>
  </si>
  <si>
    <t>LOEESP</t>
  </si>
  <si>
    <t>Locum Pension ERs</t>
  </si>
  <si>
    <t>LOERSG</t>
  </si>
  <si>
    <t>LOERSP</t>
  </si>
  <si>
    <t>Locum Pension Private Scheme</t>
  </si>
  <si>
    <t>LOPPSG</t>
  </si>
  <si>
    <t>LOPPSP</t>
  </si>
  <si>
    <t>Men ACWY</t>
  </si>
  <si>
    <t>MACWYA</t>
  </si>
  <si>
    <t>MACWYG</t>
  </si>
  <si>
    <t>MACWYP</t>
  </si>
  <si>
    <t>MDSDFA</t>
  </si>
  <si>
    <t>MDSDFG</t>
  </si>
  <si>
    <t>MDSDFP</t>
  </si>
  <si>
    <t>MDSFFA</t>
  </si>
  <si>
    <t>MDSFFG</t>
  </si>
  <si>
    <t>MDSFFP</t>
  </si>
  <si>
    <t>Men B</t>
  </si>
  <si>
    <t>MENCBA</t>
  </si>
  <si>
    <t>MENCBG</t>
  </si>
  <si>
    <t>MENCBP</t>
  </si>
  <si>
    <t>Men.'C' Vaccinations</t>
  </si>
  <si>
    <t>MENCVA</t>
  </si>
  <si>
    <t>MENCVG</t>
  </si>
  <si>
    <t>MENCVP</t>
  </si>
  <si>
    <t>Men C – School Age GP Enhanced Service</t>
  </si>
  <si>
    <t>MENSAA</t>
  </si>
  <si>
    <t>MENSAG</t>
  </si>
  <si>
    <t>MENSAP</t>
  </si>
  <si>
    <t>Men C – Students GP Enhanced Service</t>
  </si>
  <si>
    <t xml:space="preserve">MENSTA </t>
  </si>
  <si>
    <t>MENSTG</t>
  </si>
  <si>
    <t>MENSTP</t>
  </si>
  <si>
    <t>MGUS CLL LES</t>
  </si>
  <si>
    <t>MGUSCP</t>
  </si>
  <si>
    <t>Minor Surgery LES</t>
  </si>
  <si>
    <t>MINORA</t>
  </si>
  <si>
    <t>MINORG</t>
  </si>
  <si>
    <t>MINORP</t>
  </si>
  <si>
    <t>MMR greater than 16 years GP Enhanced Service</t>
  </si>
  <si>
    <t>MMRADA</t>
  </si>
  <si>
    <t>MMRADG</t>
  </si>
  <si>
    <t>MMRADP</t>
  </si>
  <si>
    <t>Measles, Mumps, Rubella Catch Up (MMR)</t>
  </si>
  <si>
    <t>MMRCUA</t>
  </si>
  <si>
    <t>MMRCUG</t>
  </si>
  <si>
    <t>MMRCUP</t>
  </si>
  <si>
    <t>Measles Mumps and Rubella (MMR) Vaccinations</t>
  </si>
  <si>
    <t>MMRVAA</t>
  </si>
  <si>
    <t>MMRVAG</t>
  </si>
  <si>
    <t>MMRVAP</t>
  </si>
  <si>
    <t>MPIG correction factor</t>
  </si>
  <si>
    <t>MPIGG</t>
  </si>
  <si>
    <t>MRADDA</t>
  </si>
  <si>
    <t>MRADDG</t>
  </si>
  <si>
    <t>MRADDP</t>
  </si>
  <si>
    <t>MRSA - Prescription for Decontamination</t>
  </si>
  <si>
    <t>MRSADA</t>
  </si>
  <si>
    <t>MRSADG</t>
  </si>
  <si>
    <t>MRSADP</t>
  </si>
  <si>
    <t>MRSA - Pre Op</t>
  </si>
  <si>
    <t>MRSAPA</t>
  </si>
  <si>
    <t>MRSAPG</t>
  </si>
  <si>
    <t>MRSAPP</t>
  </si>
  <si>
    <t>MRSA - Post contamination swabbing</t>
  </si>
  <si>
    <t>MRSASA</t>
  </si>
  <si>
    <t>MRSASG</t>
  </si>
  <si>
    <t>MRSASP</t>
  </si>
  <si>
    <t>NDEVPA</t>
  </si>
  <si>
    <t>NDEVPG</t>
  </si>
  <si>
    <t>NDEVPP</t>
  </si>
  <si>
    <t>Non-Disp GPs' PADM</t>
  </si>
  <si>
    <t>NDISPA</t>
  </si>
  <si>
    <t>NDISPG</t>
  </si>
  <si>
    <t>NDISPP</t>
  </si>
  <si>
    <t>Notional Rent</t>
  </si>
  <si>
    <t>NRENT</t>
  </si>
  <si>
    <t>NRENTA</t>
  </si>
  <si>
    <t>New to Partnership Payment Scheme</t>
  </si>
  <si>
    <t>NTPPSA</t>
  </si>
  <si>
    <t>NTPPSG</t>
  </si>
  <si>
    <t>NTPPSP</t>
  </si>
  <si>
    <t>NURSAA</t>
  </si>
  <si>
    <t>NURSAG</t>
  </si>
  <si>
    <t>NURSAP</t>
  </si>
  <si>
    <t>OCCTHA</t>
  </si>
  <si>
    <t>OCCTHG</t>
  </si>
  <si>
    <t>OCCTHP</t>
  </si>
  <si>
    <t>OCTAPA</t>
  </si>
  <si>
    <t>OCTAPG</t>
  </si>
  <si>
    <t>OCTAPP</t>
  </si>
  <si>
    <t>On-going Rental on vacated Premises</t>
  </si>
  <si>
    <t>OGRENA</t>
  </si>
  <si>
    <t>OGRENP</t>
  </si>
  <si>
    <t>OGRENT</t>
  </si>
  <si>
    <t>Improving Online Patient Access DES</t>
  </si>
  <si>
    <t>ONPAA</t>
  </si>
  <si>
    <t>ONPAG</t>
  </si>
  <si>
    <t>ONPAP</t>
  </si>
  <si>
    <t>PACT LES ADMINISTRATION PAYMENT</t>
  </si>
  <si>
    <t>PACTAG</t>
  </si>
  <si>
    <t>PACTAP</t>
  </si>
  <si>
    <t>PACT LES</t>
  </si>
  <si>
    <t>PACTLG</t>
  </si>
  <si>
    <t>PACTLP</t>
  </si>
  <si>
    <t>PARAPA</t>
  </si>
  <si>
    <t>PARAPG</t>
  </si>
  <si>
    <t>PARAPP</t>
  </si>
  <si>
    <t>PASSOA</t>
  </si>
  <si>
    <t>PASSOG</t>
  </si>
  <si>
    <t>PASSOP</t>
  </si>
  <si>
    <t>Patient Participation DES</t>
  </si>
  <si>
    <t>PATPAA</t>
  </si>
  <si>
    <t>PATPAG</t>
  </si>
  <si>
    <t>PATPAP</t>
  </si>
  <si>
    <t>PENADA</t>
  </si>
  <si>
    <t>PENADG</t>
  </si>
  <si>
    <t>PENADP</t>
  </si>
  <si>
    <t>PENAVA</t>
  </si>
  <si>
    <t>PENAVG</t>
  </si>
  <si>
    <t>PENAVP</t>
  </si>
  <si>
    <t>PENAYA</t>
  </si>
  <si>
    <t>PENEEG</t>
  </si>
  <si>
    <t>PENEEP</t>
  </si>
  <si>
    <t>PENEQA</t>
  </si>
  <si>
    <t>PENEQG</t>
  </si>
  <si>
    <t>PENEQP</t>
  </si>
  <si>
    <t>PENERG</t>
  </si>
  <si>
    <t>PENERP</t>
  </si>
  <si>
    <t>PENPPA</t>
  </si>
  <si>
    <t>PENPPG</t>
  </si>
  <si>
    <t>PENPPP</t>
  </si>
  <si>
    <t>GP Prudential</t>
  </si>
  <si>
    <t>PENPRA</t>
  </si>
  <si>
    <t>PENPRG</t>
  </si>
  <si>
    <t>PENPRP</t>
  </si>
  <si>
    <t>GP Standard Life</t>
  </si>
  <si>
    <t>PENS2A</t>
  </si>
  <si>
    <t>PENS2G</t>
  </si>
  <si>
    <t>PENS2P</t>
  </si>
  <si>
    <t>Pension Topup adjustment</t>
  </si>
  <si>
    <t>PENTOA</t>
  </si>
  <si>
    <t>PENTOP</t>
  </si>
  <si>
    <t>PENTUA</t>
  </si>
  <si>
    <t>PENTUG</t>
  </si>
  <si>
    <t>PENTUP</t>
  </si>
  <si>
    <t>Pertussis</t>
  </si>
  <si>
    <t>PERTA</t>
  </si>
  <si>
    <t>PERTG</t>
  </si>
  <si>
    <t>PERTP</t>
  </si>
  <si>
    <t>PHARTA</t>
  </si>
  <si>
    <t>PHARTG</t>
  </si>
  <si>
    <t>PHARTP</t>
  </si>
  <si>
    <t>PHYAPA</t>
  </si>
  <si>
    <t>PHYAPG</t>
  </si>
  <si>
    <t>PHYAPP</t>
  </si>
  <si>
    <t>PHYSIA</t>
  </si>
  <si>
    <t>PHYSIG</t>
  </si>
  <si>
    <t>PHYSIP</t>
  </si>
  <si>
    <t>PMDEVA</t>
  </si>
  <si>
    <t>PMDEVG</t>
  </si>
  <si>
    <t>PMDEVP</t>
  </si>
  <si>
    <t>Main Child Pneumo Vacc LES</t>
  </si>
  <si>
    <t>PNCHMA</t>
  </si>
  <si>
    <t>PNCHMG</t>
  </si>
  <si>
    <t>PNCHMP</t>
  </si>
  <si>
    <t>Pneumoc Imm DES</t>
  </si>
  <si>
    <t>PNEUMA</t>
  </si>
  <si>
    <t>PNEUMG</t>
  </si>
  <si>
    <t>PNEUMP</t>
  </si>
  <si>
    <t>PODAPA</t>
  </si>
  <si>
    <t>PODAPG</t>
  </si>
  <si>
    <t>PODAPP</t>
  </si>
  <si>
    <t>PODIAA</t>
  </si>
  <si>
    <t>PODIAG</t>
  </si>
  <si>
    <t>PODIAP</t>
  </si>
  <si>
    <t>Premises Other</t>
  </si>
  <si>
    <t>PREMA</t>
  </si>
  <si>
    <t>PREMG</t>
  </si>
  <si>
    <t>PREMP</t>
  </si>
  <si>
    <t>Premises - Service Charge</t>
  </si>
  <si>
    <t>PREMSA</t>
  </si>
  <si>
    <t>PREMSG</t>
  </si>
  <si>
    <t>PREMSP</t>
  </si>
  <si>
    <t>PRESLA</t>
  </si>
  <si>
    <t>PRESLG</t>
  </si>
  <si>
    <t>PRESLP</t>
  </si>
  <si>
    <t>PRNAYP</t>
  </si>
  <si>
    <t>PROSCA</t>
  </si>
  <si>
    <t>PROSCG</t>
  </si>
  <si>
    <t>PROSCP</t>
  </si>
  <si>
    <t>Prostate Monitoring</t>
  </si>
  <si>
    <t>PROSMG</t>
  </si>
  <si>
    <t>PROSMP</t>
  </si>
  <si>
    <t>PRYAPA</t>
  </si>
  <si>
    <t>PRYAPG</t>
  </si>
  <si>
    <t>PRYAPP</t>
  </si>
  <si>
    <t>PRYAVA</t>
  </si>
  <si>
    <t>PRYAVG</t>
  </si>
  <si>
    <t>PRYAVP</t>
  </si>
  <si>
    <t>GP Prior Year EEs</t>
  </si>
  <si>
    <t>PRYEEA</t>
  </si>
  <si>
    <t>PRYEEG</t>
  </si>
  <si>
    <t>PRYEEP</t>
  </si>
  <si>
    <t>GP Prior Year ERs</t>
  </si>
  <si>
    <t>PRYERA</t>
  </si>
  <si>
    <t>PRYERG</t>
  </si>
  <si>
    <t>PRYERP</t>
  </si>
  <si>
    <t>PTSUPA</t>
  </si>
  <si>
    <t>PTSUPG</t>
  </si>
  <si>
    <t>PTSUPP</t>
  </si>
  <si>
    <t>QRISKA</t>
  </si>
  <si>
    <t>QRISKG</t>
  </si>
  <si>
    <t>QRISKP</t>
  </si>
  <si>
    <t>QUACHG</t>
  </si>
  <si>
    <t>QUACHP</t>
  </si>
  <si>
    <t>QUASPG</t>
  </si>
  <si>
    <t>QUASPP</t>
  </si>
  <si>
    <t>Rates - Water</t>
  </si>
  <si>
    <t>RAMW</t>
  </si>
  <si>
    <t>RAMWA</t>
  </si>
  <si>
    <t>RAMWP</t>
  </si>
  <si>
    <t>Rates - Non Domestic</t>
  </si>
  <si>
    <t>RANDR</t>
  </si>
  <si>
    <t>RANDRA</t>
  </si>
  <si>
    <t>RANDRP</t>
  </si>
  <si>
    <t>Trade Refuse</t>
  </si>
  <si>
    <t>RATES</t>
  </si>
  <si>
    <t>RATESA</t>
  </si>
  <si>
    <t>RATR</t>
  </si>
  <si>
    <t>GP Recruitment and Retention</t>
  </si>
  <si>
    <t>RECREA</t>
  </si>
  <si>
    <t>RECREG</t>
  </si>
  <si>
    <t>RECREP</t>
  </si>
  <si>
    <t>GP Registrars Additional Pension</t>
  </si>
  <si>
    <t>REGAPA</t>
  </si>
  <si>
    <t>REGAPG</t>
  </si>
  <si>
    <t>REGAPP</t>
  </si>
  <si>
    <t>GP Registrars Pension AVCs</t>
  </si>
  <si>
    <t>REGAVA</t>
  </si>
  <si>
    <t>REGAVG</t>
  </si>
  <si>
    <t>GP Registrars Pension Added Years EEs</t>
  </si>
  <si>
    <t>REGAYA</t>
  </si>
  <si>
    <t>REGAYG</t>
  </si>
  <si>
    <t>REGAYP</t>
  </si>
  <si>
    <t>GP Registrars Pension EEs Adjustments</t>
  </si>
  <si>
    <t>REGEAA</t>
  </si>
  <si>
    <t>REGEAG</t>
  </si>
  <si>
    <t>REGEAP</t>
  </si>
  <si>
    <t>GP Registrars Pension EEs</t>
  </si>
  <si>
    <t>REGEEA</t>
  </si>
  <si>
    <t>REGEEG</t>
  </si>
  <si>
    <t>REGEEP</t>
  </si>
  <si>
    <t>GP Registrars Equitable Life</t>
  </si>
  <si>
    <t>REGEQA</t>
  </si>
  <si>
    <t>REGEQG</t>
  </si>
  <si>
    <t>REGEQP</t>
  </si>
  <si>
    <t>GP Registrars Pension ERs</t>
  </si>
  <si>
    <t>REGERA</t>
  </si>
  <si>
    <t>REGERG</t>
  </si>
  <si>
    <t>REGERP</t>
  </si>
  <si>
    <t>GP Registrars Other Private Pensions</t>
  </si>
  <si>
    <t>REGOPA</t>
  </si>
  <si>
    <t>REGOPG</t>
  </si>
  <si>
    <t>REGOPP</t>
  </si>
  <si>
    <t>GP Registrars Pension ERs Adjustments</t>
  </si>
  <si>
    <t>REGRAA</t>
  </si>
  <si>
    <t>REGRAG</t>
  </si>
  <si>
    <t>REGRAP</t>
  </si>
  <si>
    <t>Remote Care Monitoring DES</t>
  </si>
  <si>
    <t>REMCMA</t>
  </si>
  <si>
    <t>REMCMG</t>
  </si>
  <si>
    <t>REMCMP</t>
  </si>
  <si>
    <t>RENT</t>
  </si>
  <si>
    <t>RENTA</t>
  </si>
  <si>
    <t>RETGPA</t>
  </si>
  <si>
    <t>RETGPG</t>
  </si>
  <si>
    <t>RETGPP</t>
  </si>
  <si>
    <t>REVAVP</t>
  </si>
  <si>
    <t>REVTFA</t>
  </si>
  <si>
    <t>REVTFG</t>
  </si>
  <si>
    <t>REVTFP</t>
  </si>
  <si>
    <t>GP Registrars Prior Year Additional Pension</t>
  </si>
  <si>
    <t>RGPAPA</t>
  </si>
  <si>
    <t>RGPAPG</t>
  </si>
  <si>
    <t>RGPAPP</t>
  </si>
  <si>
    <t>GP Registrars Prior Year AVCs</t>
  </si>
  <si>
    <t>RGPAVA</t>
  </si>
  <si>
    <t>RGPAVG</t>
  </si>
  <si>
    <t>RGPAVP</t>
  </si>
  <si>
    <t>GP Registrars Prior Year EEs</t>
  </si>
  <si>
    <t>RGPEEA</t>
  </si>
  <si>
    <t>RGPEEG</t>
  </si>
  <si>
    <t>RGPEEP</t>
  </si>
  <si>
    <t>GP Registrars Prior Year ERs</t>
  </si>
  <si>
    <t>RGPERA</t>
  </si>
  <si>
    <t>RGPERG</t>
  </si>
  <si>
    <t>RGPERP</t>
  </si>
  <si>
    <t>GP Registrars Prudential</t>
  </si>
  <si>
    <t>RGPRUA</t>
  </si>
  <si>
    <t>RGPRUG</t>
  </si>
  <si>
    <t>RGPRUP</t>
  </si>
  <si>
    <t>GP Registrars Standard Life</t>
  </si>
  <si>
    <t>RGSTLA</t>
  </si>
  <si>
    <t>RGSTLG</t>
  </si>
  <si>
    <t>RGSTLP</t>
  </si>
  <si>
    <t>Risk Profiling &amp; Care Management DES</t>
  </si>
  <si>
    <t>RISKPA</t>
  </si>
  <si>
    <t>RISKPG</t>
  </si>
  <si>
    <t>RISKPP</t>
  </si>
  <si>
    <t>Rotavirus vaccine</t>
  </si>
  <si>
    <t>ROTOVA</t>
  </si>
  <si>
    <t>ROTOVG</t>
  </si>
  <si>
    <t>ROTOVP</t>
  </si>
  <si>
    <t>Seniority Allowance</t>
  </si>
  <si>
    <t>SEN</t>
  </si>
  <si>
    <t>SENA</t>
  </si>
  <si>
    <t>Shingles Immunisation</t>
  </si>
  <si>
    <t>SHINGA</t>
  </si>
  <si>
    <t>SHINGG</t>
  </si>
  <si>
    <t>SHINGP</t>
  </si>
  <si>
    <t>SICKC</t>
  </si>
  <si>
    <t>SICKCA</t>
  </si>
  <si>
    <t>SICKS</t>
  </si>
  <si>
    <t>SICKSA</t>
  </si>
  <si>
    <t>SIXVAA</t>
  </si>
  <si>
    <t>SIXVAG</t>
  </si>
  <si>
    <t>SIXVAP</t>
  </si>
  <si>
    <t>SMSPFA</t>
  </si>
  <si>
    <t>SMSPFG</t>
  </si>
  <si>
    <t>SMSPFP</t>
  </si>
  <si>
    <t>SOLO Pension Additional EEs</t>
  </si>
  <si>
    <t>SOAEEG</t>
  </si>
  <si>
    <t>SOAEEP</t>
  </si>
  <si>
    <t>SOLO Pension AVCs</t>
  </si>
  <si>
    <t>SOAVCG</t>
  </si>
  <si>
    <t>SOAVCP</t>
  </si>
  <si>
    <t>SOLO Pension EEs</t>
  </si>
  <si>
    <t>SOEESG</t>
  </si>
  <si>
    <t>SOEESP</t>
  </si>
  <si>
    <t>SOLO Pension ERs</t>
  </si>
  <si>
    <t>SOERSG</t>
  </si>
  <si>
    <t>SOERSP</t>
  </si>
  <si>
    <t>SOLO Pension Private Scheme</t>
  </si>
  <si>
    <t>SOPPSG</t>
  </si>
  <si>
    <t>SOPPSP</t>
  </si>
  <si>
    <t>SPCEEA</t>
  </si>
  <si>
    <t>SPCERA</t>
  </si>
  <si>
    <t>SPCONA</t>
  </si>
  <si>
    <t>SPRESA</t>
  </si>
  <si>
    <t>SPRESG</t>
  </si>
  <si>
    <t>SPRESP</t>
  </si>
  <si>
    <t>STAMPA</t>
  </si>
  <si>
    <t>STAMPG</t>
  </si>
  <si>
    <t>STAMPP</t>
  </si>
  <si>
    <t>Statutory Levy</t>
  </si>
  <si>
    <t>STATL</t>
  </si>
  <si>
    <t>STFTAA</t>
  </si>
  <si>
    <t>STFTAG</t>
  </si>
  <si>
    <t>STFTAP</t>
  </si>
  <si>
    <t>SUPADY</t>
  </si>
  <si>
    <t>SUPCEE</t>
  </si>
  <si>
    <t>SUPCER</t>
  </si>
  <si>
    <t>SUPCON</t>
  </si>
  <si>
    <t>SUPEC</t>
  </si>
  <si>
    <t>SUPECA</t>
  </si>
  <si>
    <t>Superannuation adjustment</t>
  </si>
  <si>
    <t>SUPER</t>
  </si>
  <si>
    <t>PCN DES Support Payment</t>
  </si>
  <si>
    <t>SUPPPA</t>
  </si>
  <si>
    <t>SUPPPG</t>
  </si>
  <si>
    <t>SUPPPP</t>
  </si>
  <si>
    <t>TPS: Bridging Loan Costs</t>
  </si>
  <si>
    <t>TEBRL</t>
  </si>
  <si>
    <t>TEBRLA</t>
  </si>
  <si>
    <t>TEBRLP</t>
  </si>
  <si>
    <t>TPS: Other Expenses</t>
  </si>
  <si>
    <t>TEOTH</t>
  </si>
  <si>
    <t>TEOTHA</t>
  </si>
  <si>
    <t>TEOTHP</t>
  </si>
  <si>
    <t>TPS: Removal Expenses</t>
  </si>
  <si>
    <t>TEREM</t>
  </si>
  <si>
    <t>TEREMA</t>
  </si>
  <si>
    <t>TEREMP</t>
  </si>
  <si>
    <t>TPS: Rent Allowance</t>
  </si>
  <si>
    <t>TERNT</t>
  </si>
  <si>
    <t>TERNTA</t>
  </si>
  <si>
    <t>TERNTP</t>
  </si>
  <si>
    <t>TPS: Telephone Allowance</t>
  </si>
  <si>
    <t>TETEL</t>
  </si>
  <si>
    <t>TETELA</t>
  </si>
  <si>
    <t>TETELP</t>
  </si>
  <si>
    <t>TINVRA</t>
  </si>
  <si>
    <t>TINVRG</t>
  </si>
  <si>
    <t>TINVRP</t>
  </si>
  <si>
    <t>TNURSA</t>
  </si>
  <si>
    <t>TNURSG</t>
  </si>
  <si>
    <t>TNURSP</t>
  </si>
  <si>
    <t>TPS: Grants to Trainers</t>
  </si>
  <si>
    <t>TRAG</t>
  </si>
  <si>
    <t>TRAGA</t>
  </si>
  <si>
    <t>Training Costs</t>
  </si>
  <si>
    <t>TRAINA</t>
  </si>
  <si>
    <t>TRAING</t>
  </si>
  <si>
    <t>TRAINP</t>
  </si>
  <si>
    <t>TPS: Trainees Expenses</t>
  </si>
  <si>
    <t>TRAO</t>
  </si>
  <si>
    <t>TRAOA</t>
  </si>
  <si>
    <t>TPS: Trainees Salaries</t>
  </si>
  <si>
    <t>TRAS</t>
  </si>
  <si>
    <t>TRASA</t>
  </si>
  <si>
    <t>TRAUXA</t>
  </si>
  <si>
    <t>TRAUXG</t>
  </si>
  <si>
    <t>TRAUXP</t>
  </si>
  <si>
    <t>TPS: Base Salary</t>
  </si>
  <si>
    <t>TSBS</t>
  </si>
  <si>
    <t>TSBSA</t>
  </si>
  <si>
    <t>TSBSP</t>
  </si>
  <si>
    <t>TPS: London Weighting</t>
  </si>
  <si>
    <t>TSLWT</t>
  </si>
  <si>
    <t>TSLWTA</t>
  </si>
  <si>
    <t>TSLWTP</t>
  </si>
  <si>
    <t>TPS: Maternity Leave Amount</t>
  </si>
  <si>
    <t>TSML</t>
  </si>
  <si>
    <t>TSMLA</t>
  </si>
  <si>
    <t>TSMLP</t>
  </si>
  <si>
    <t>TPS: Employers NI Contribution</t>
  </si>
  <si>
    <t>TSNI</t>
  </si>
  <si>
    <t>TSNIA</t>
  </si>
  <si>
    <t>TSNIP</t>
  </si>
  <si>
    <t>TPS: Non-sup Amount</t>
  </si>
  <si>
    <t>TSNRA</t>
  </si>
  <si>
    <t>TSNSR</t>
  </si>
  <si>
    <t>TSNSRP</t>
  </si>
  <si>
    <t>TPS: PDU Amount</t>
  </si>
  <si>
    <t>TSPDU</t>
  </si>
  <si>
    <t>TSPDUA</t>
  </si>
  <si>
    <t>TSPDUP</t>
  </si>
  <si>
    <t>TPS: Employers Superan</t>
  </si>
  <si>
    <t>TSPECA</t>
  </si>
  <si>
    <t>TPS: Employers Superan (contra)</t>
  </si>
  <si>
    <t>TSPEEA</t>
  </si>
  <si>
    <t>TPS: Employees Superan</t>
  </si>
  <si>
    <t>TSPERA</t>
  </si>
  <si>
    <t>TPS: Ers Unreduced Sal</t>
  </si>
  <si>
    <t>TSPUCA</t>
  </si>
  <si>
    <t>TSPUCP</t>
  </si>
  <si>
    <t>TPS: Ers Unreduced Sal (contra)</t>
  </si>
  <si>
    <t>TSPUEA</t>
  </si>
  <si>
    <t>TSPUEP</t>
  </si>
  <si>
    <t>TPS: Sick Leave Amount</t>
  </si>
  <si>
    <t>TSSL</t>
  </si>
  <si>
    <t>TSSLA</t>
  </si>
  <si>
    <t>TSSLP</t>
  </si>
  <si>
    <t>TPS: Employees Superannuation (contra)</t>
  </si>
  <si>
    <t>TSUPCA</t>
  </si>
  <si>
    <t>TSUPCE</t>
  </si>
  <si>
    <t>TSUPEC</t>
  </si>
  <si>
    <t>TSUPEE</t>
  </si>
  <si>
    <t>TSUPER</t>
  </si>
  <si>
    <t>TSUPUC</t>
  </si>
  <si>
    <t>TSUPUE</t>
  </si>
  <si>
    <t>TPS: Trainee Vehicle Allowance</t>
  </si>
  <si>
    <t>TSVA</t>
  </si>
  <si>
    <t>TSVAA</t>
  </si>
  <si>
    <t>TSVAP</t>
  </si>
  <si>
    <t>Unplanned Admissions</t>
  </si>
  <si>
    <t>UNPADA</t>
  </si>
  <si>
    <t>UNPADG</t>
  </si>
  <si>
    <t>UNPADP</t>
  </si>
  <si>
    <t>URLS</t>
  </si>
  <si>
    <t>URLSA</t>
  </si>
  <si>
    <t>Voluntary Levy</t>
  </si>
  <si>
    <t>VOLL</t>
  </si>
  <si>
    <t>VOLLA</t>
  </si>
  <si>
    <t>WASTE</t>
  </si>
  <si>
    <t>WASTEA</t>
  </si>
  <si>
    <t>WMSCMA</t>
  </si>
  <si>
    <t>WMSCMG</t>
  </si>
  <si>
    <t>WMSCMP</t>
  </si>
  <si>
    <t>Right Place, Right Time (Bounce Back) - Reg</t>
  </si>
  <si>
    <t>ZABBRA</t>
  </si>
  <si>
    <t>Right Place, Right Time (Bounce Back) - Un Reg</t>
  </si>
  <si>
    <t>ZABBUA</t>
  </si>
  <si>
    <t>ZABPIA</t>
  </si>
  <si>
    <t>ZABPIG</t>
  </si>
  <si>
    <t>ZABPIP</t>
  </si>
  <si>
    <t>ZABPMA</t>
  </si>
  <si>
    <t>ZABPMG</t>
  </si>
  <si>
    <t>ZABPMP</t>
  </si>
  <si>
    <t>ZACCA</t>
  </si>
  <si>
    <t>ZACCG</t>
  </si>
  <si>
    <t>ZACCP</t>
  </si>
  <si>
    <t>ZADHDA</t>
  </si>
  <si>
    <t>ZADHDG</t>
  </si>
  <si>
    <t>ZADHDP</t>
  </si>
  <si>
    <t>ZADSPA</t>
  </si>
  <si>
    <t>ZADSPG</t>
  </si>
  <si>
    <t>ZADSPP</t>
  </si>
  <si>
    <t>ZADVIA</t>
  </si>
  <si>
    <t>ZADVIG</t>
  </si>
  <si>
    <t>ZADVIP</t>
  </si>
  <si>
    <t>ZAFIBA</t>
  </si>
  <si>
    <t>ZAFIBG</t>
  </si>
  <si>
    <t>ZAFIBP</t>
  </si>
  <si>
    <t>ZALCA</t>
  </si>
  <si>
    <t>ZALCG</t>
  </si>
  <si>
    <t>ZALCP</t>
  </si>
  <si>
    <t>ZAMB</t>
  </si>
  <si>
    <t>ZAMBA</t>
  </si>
  <si>
    <t>ZAMBBA</t>
  </si>
  <si>
    <t>ZAMBBI</t>
  </si>
  <si>
    <t>ZAMBD</t>
  </si>
  <si>
    <t>ZAMBDA</t>
  </si>
  <si>
    <t>ZAMBIA</t>
  </si>
  <si>
    <t>ZAMBIO</t>
  </si>
  <si>
    <t>ZAMBOA</t>
  </si>
  <si>
    <t>ZAMBOG</t>
  </si>
  <si>
    <t>ZAMBOP</t>
  </si>
  <si>
    <t>ZAMIOA</t>
  </si>
  <si>
    <t>ZAMIOG</t>
  </si>
  <si>
    <t>ZAMIOP</t>
  </si>
  <si>
    <t>ZAPPA</t>
  </si>
  <si>
    <t>ZAPPG</t>
  </si>
  <si>
    <t>ZAPPP</t>
  </si>
  <si>
    <t>ZASYLA</t>
  </si>
  <si>
    <t>ZASYLG</t>
  </si>
  <si>
    <t>ZASYLP</t>
  </si>
  <si>
    <t>ZATRAA</t>
  </si>
  <si>
    <t>ZATRAG</t>
  </si>
  <si>
    <t>ZATRAP</t>
  </si>
  <si>
    <t>ZATRSA</t>
  </si>
  <si>
    <t>ZATRSG</t>
  </si>
  <si>
    <t>ZATRSP</t>
  </si>
  <si>
    <t>ZAURAA</t>
  </si>
  <si>
    <t>ZAURAG</t>
  </si>
  <si>
    <t>ZAURAP</t>
  </si>
  <si>
    <t>ZAZATA</t>
  </si>
  <si>
    <t>ZAZATG</t>
  </si>
  <si>
    <t>ZAZATP</t>
  </si>
  <si>
    <t>Medical Fees-BAAF Form AH Child In Care, Adoption &amp; Fostering</t>
  </si>
  <si>
    <t>ZBAAFA</t>
  </si>
  <si>
    <t>ZBAAFG</t>
  </si>
  <si>
    <t>ZBAAFP</t>
  </si>
  <si>
    <t>Neo Natal/Baby Check</t>
  </si>
  <si>
    <t>ZBABYA</t>
  </si>
  <si>
    <t>ZBABYG</t>
  </si>
  <si>
    <t>ZBABYP</t>
  </si>
  <si>
    <t>Medical Fees-BAAF Form AH Assessment On Prospective Carer</t>
  </si>
  <si>
    <t>ZBACA</t>
  </si>
  <si>
    <t>ZBACG</t>
  </si>
  <si>
    <t>ZBACP</t>
  </si>
  <si>
    <t>ZBASAA</t>
  </si>
  <si>
    <t>ZBASAG</t>
  </si>
  <si>
    <t>ZBASAP</t>
  </si>
  <si>
    <t>ZBKAA</t>
  </si>
  <si>
    <t>ZBKAG</t>
  </si>
  <si>
    <t>ZBKAP</t>
  </si>
  <si>
    <t>ZBKQ1A</t>
  </si>
  <si>
    <t>ZBKQ1G</t>
  </si>
  <si>
    <t>ZBKQ1P</t>
  </si>
  <si>
    <t>ZBKQ2A</t>
  </si>
  <si>
    <t>ZBKQ2G</t>
  </si>
  <si>
    <t>ZBKQ2P</t>
  </si>
  <si>
    <t>ZBKQ3A</t>
  </si>
  <si>
    <t>ZBKQ3G</t>
  </si>
  <si>
    <t>ZBKQ3P</t>
  </si>
  <si>
    <t>ZBKQ4A</t>
  </si>
  <si>
    <t>ZBKQ4G</t>
  </si>
  <si>
    <t>ZBKQ4P</t>
  </si>
  <si>
    <t>ZBPM24</t>
  </si>
  <si>
    <t>ZBPMA</t>
  </si>
  <si>
    <t>ZCARDA</t>
  </si>
  <si>
    <t>ZCARDG</t>
  </si>
  <si>
    <t>ZCARDP</t>
  </si>
  <si>
    <t>ZCAREA</t>
  </si>
  <si>
    <t>ZCAREG</t>
  </si>
  <si>
    <t>ZCAREP</t>
  </si>
  <si>
    <t>ZCARHA</t>
  </si>
  <si>
    <t>ZCARHG</t>
  </si>
  <si>
    <t>ZCARHP</t>
  </si>
  <si>
    <t>ZCARPA</t>
  </si>
  <si>
    <t>ZCARPG</t>
  </si>
  <si>
    <t>ZCARPP</t>
  </si>
  <si>
    <t>ZCARTA</t>
  </si>
  <si>
    <t>ZCARTG</t>
  </si>
  <si>
    <t>ZCARTP</t>
  </si>
  <si>
    <t>MS-Cautery (Other Practice Patients)</t>
  </si>
  <si>
    <t>ZCAUOA</t>
  </si>
  <si>
    <t>ZCAUOG</t>
  </si>
  <si>
    <t>ZCAUOP</t>
  </si>
  <si>
    <t>ZCBANA</t>
  </si>
  <si>
    <t>ZCBANG</t>
  </si>
  <si>
    <t>ZCBANP</t>
  </si>
  <si>
    <t>ZCCA</t>
  </si>
  <si>
    <t>ZCCG</t>
  </si>
  <si>
    <t>ZCCGCA</t>
  </si>
  <si>
    <t>ZCCGCG</t>
  </si>
  <si>
    <t>ZCCGCP</t>
  </si>
  <si>
    <t>ZCCGLA</t>
  </si>
  <si>
    <t>ZCCGLG</t>
  </si>
  <si>
    <t>ZCCGLP</t>
  </si>
  <si>
    <t>ZCCP</t>
  </si>
  <si>
    <t>ZCCWA</t>
  </si>
  <si>
    <t>ZCCWG</t>
  </si>
  <si>
    <t>ZCCWP</t>
  </si>
  <si>
    <t>ZCHBOA</t>
  </si>
  <si>
    <t>ZCHBOG</t>
  </si>
  <si>
    <t>ZCHBOP</t>
  </si>
  <si>
    <t>Medical Fees-Child Looked After, Fostered &amp; Adoption Assessments</t>
  </si>
  <si>
    <t>ZCHIA</t>
  </si>
  <si>
    <t>ZCHIG</t>
  </si>
  <si>
    <t>ZCHIP</t>
  </si>
  <si>
    <t>Payments re Choice Of GP</t>
  </si>
  <si>
    <t>ZCHOIA</t>
  </si>
  <si>
    <t>ZCHOIG</t>
  </si>
  <si>
    <t>ZCHOIP</t>
  </si>
  <si>
    <t>ZCHVIA</t>
  </si>
  <si>
    <t>ZCHVIG</t>
  </si>
  <si>
    <t>ZCHVIP</t>
  </si>
  <si>
    <t>Medicals For Children In Care</t>
  </si>
  <si>
    <t>ZCICA</t>
  </si>
  <si>
    <t>ZCICG</t>
  </si>
  <si>
    <t>ZCICP</t>
  </si>
  <si>
    <t>Medical Fees 6 - Child In Care Attendance At Supervision &amp; Qtrly Mtgs</t>
  </si>
  <si>
    <t>ZCICSP</t>
  </si>
  <si>
    <t>ZCIRCA</t>
  </si>
  <si>
    <t>ZCIRCG</t>
  </si>
  <si>
    <t>ZCIRCP</t>
  </si>
  <si>
    <t>ZCOA1A</t>
  </si>
  <si>
    <t>ZCOA1G</t>
  </si>
  <si>
    <t>ZCOA1P</t>
  </si>
  <si>
    <t>ZCOA2A</t>
  </si>
  <si>
    <t>ZCOA2G</t>
  </si>
  <si>
    <t>ZCOA2P</t>
  </si>
  <si>
    <t>ZCOA3A</t>
  </si>
  <si>
    <t>ZCOA3G</t>
  </si>
  <si>
    <t>ZCOA3P</t>
  </si>
  <si>
    <t>ZCOA4A</t>
  </si>
  <si>
    <t>ZCOA4G</t>
  </si>
  <si>
    <t>ZCOA4P</t>
  </si>
  <si>
    <t>ZCOAA</t>
  </si>
  <si>
    <t>ZCOADA</t>
  </si>
  <si>
    <t>ZCOADF</t>
  </si>
  <si>
    <t>ZCOAG</t>
  </si>
  <si>
    <t>ZCOANG</t>
  </si>
  <si>
    <t>ZCOANP</t>
  </si>
  <si>
    <t>ZCOAP</t>
  </si>
  <si>
    <t>ZCOLPA</t>
  </si>
  <si>
    <t>ZCOLPG</t>
  </si>
  <si>
    <t>ZCOLPP</t>
  </si>
  <si>
    <t>ZCOMMA</t>
  </si>
  <si>
    <t>ZCOMMG</t>
  </si>
  <si>
    <t>ZCOMMO</t>
  </si>
  <si>
    <t>ZCOPDA</t>
  </si>
  <si>
    <t>ZCOPDG</t>
  </si>
  <si>
    <t>ZCOPDP</t>
  </si>
  <si>
    <t>ZCOUNA</t>
  </si>
  <si>
    <t>ZCOUNG</t>
  </si>
  <si>
    <t>ZCOUNP</t>
  </si>
  <si>
    <t>ZCOURA</t>
  </si>
  <si>
    <t>ZCOURG</t>
  </si>
  <si>
    <t>ZCOURP</t>
  </si>
  <si>
    <t>Removal Of Cervical Polyps</t>
  </si>
  <si>
    <t>ZCPOLA</t>
  </si>
  <si>
    <t>ZCPOLG</t>
  </si>
  <si>
    <t>ZCPOLP</t>
  </si>
  <si>
    <t>ZCRYA</t>
  </si>
  <si>
    <t>ZCRYG</t>
  </si>
  <si>
    <t>MS-Cryotherapy (Other Practice Patients)</t>
  </si>
  <si>
    <t>ZCRYOA</t>
  </si>
  <si>
    <t>ZCRYOG</t>
  </si>
  <si>
    <t>ZCRYOP</t>
  </si>
  <si>
    <t>ZCRYP</t>
  </si>
  <si>
    <t>ZCTHEA</t>
  </si>
  <si>
    <t>ZCTHEG</t>
  </si>
  <si>
    <t>ZCTHEP</t>
  </si>
  <si>
    <t>MS-Curettage (Other Practice Patients)</t>
  </si>
  <si>
    <t>ZCUROA</t>
  </si>
  <si>
    <t>ZCUROG</t>
  </si>
  <si>
    <t>ZCUROP</t>
  </si>
  <si>
    <t>Medical Fees-CV1 Blind Or Partially Sighted Examination</t>
  </si>
  <si>
    <t>ZCV1A</t>
  </si>
  <si>
    <t>ZCV1G</t>
  </si>
  <si>
    <t>ZCV1P</t>
  </si>
  <si>
    <t>ZCVDA</t>
  </si>
  <si>
    <t>ZCVDG</t>
  </si>
  <si>
    <t>ZCVDP</t>
  </si>
  <si>
    <t>ZDELA</t>
  </si>
  <si>
    <t>ZDELG</t>
  </si>
  <si>
    <t>ZDELP</t>
  </si>
  <si>
    <t>ZDEMA</t>
  </si>
  <si>
    <t>ZDEMG</t>
  </si>
  <si>
    <t>ZDEMMA</t>
  </si>
  <si>
    <t>ZDEMMG</t>
  </si>
  <si>
    <t>ZDEMMP</t>
  </si>
  <si>
    <t>ZDEMP</t>
  </si>
  <si>
    <t>ZDEPA</t>
  </si>
  <si>
    <t>ZDEPG</t>
  </si>
  <si>
    <t>ZDEPP</t>
  </si>
  <si>
    <t>ZDERMA</t>
  </si>
  <si>
    <t>ZDERMG</t>
  </si>
  <si>
    <t>ZDERMP</t>
  </si>
  <si>
    <t>ZDIABA</t>
  </si>
  <si>
    <t>ZDIABG</t>
  </si>
  <si>
    <t>ZDIABP</t>
  </si>
  <si>
    <t>ZDIADA</t>
  </si>
  <si>
    <t>ZDIADG</t>
  </si>
  <si>
    <t>ZDIADP</t>
  </si>
  <si>
    <t>ZDIFCA</t>
  </si>
  <si>
    <t>ZDIFCG</t>
  </si>
  <si>
    <t>ZDIFCP</t>
  </si>
  <si>
    <t>ZDIFDA</t>
  </si>
  <si>
    <t>ZDIFDG</t>
  </si>
  <si>
    <t>ZDIFDP</t>
  </si>
  <si>
    <t>ZDIFNA</t>
  </si>
  <si>
    <t>ZDIFNG</t>
  </si>
  <si>
    <t>ZDIFNP</t>
  </si>
  <si>
    <t>ZDIINA</t>
  </si>
  <si>
    <t>ZDIING</t>
  </si>
  <si>
    <t>ZDIINP</t>
  </si>
  <si>
    <t>ZDIONA</t>
  </si>
  <si>
    <t>ZDIONG</t>
  </si>
  <si>
    <t>ZDIONP</t>
  </si>
  <si>
    <t>ZDISNA</t>
  </si>
  <si>
    <t>ZDISNG</t>
  </si>
  <si>
    <t>ZDISNP</t>
  </si>
  <si>
    <t>ZDMA</t>
  </si>
  <si>
    <t>ZDMARA</t>
  </si>
  <si>
    <t>ZDMARG</t>
  </si>
  <si>
    <t>ZDMARP</t>
  </si>
  <si>
    <t>ZDMCYA</t>
  </si>
  <si>
    <t>ZDMCYG</t>
  </si>
  <si>
    <t>ZDMCYP</t>
  </si>
  <si>
    <t>ZDMFAA</t>
  </si>
  <si>
    <t>ZDMFAG</t>
  </si>
  <si>
    <t>ZDMFAP</t>
  </si>
  <si>
    <t>ZDMG</t>
  </si>
  <si>
    <t>NPT-DMARDS-Level 1</t>
  </si>
  <si>
    <t>ZDMGB1</t>
  </si>
  <si>
    <t>NPT-DMARDS-Level 2</t>
  </si>
  <si>
    <t>ZDMGB2</t>
  </si>
  <si>
    <t>NPT-DMARDS-Level 3</t>
  </si>
  <si>
    <t>ZDMGB3</t>
  </si>
  <si>
    <t>ZDMMOA</t>
  </si>
  <si>
    <t>ZDMMOG</t>
  </si>
  <si>
    <t>ZDMMOP</t>
  </si>
  <si>
    <t>ZDMNAA</t>
  </si>
  <si>
    <t>ZDMNAG</t>
  </si>
  <si>
    <t>ZDMNAP</t>
  </si>
  <si>
    <t>ZDMP</t>
  </si>
  <si>
    <t>ZDMPB1</t>
  </si>
  <si>
    <t>ZDMPB2</t>
  </si>
  <si>
    <t>ZDMPB3</t>
  </si>
  <si>
    <t>ZDVT</t>
  </si>
  <si>
    <t>ZDVT2A</t>
  </si>
  <si>
    <t>ZDVT2G</t>
  </si>
  <si>
    <t>ZDVT2P</t>
  </si>
  <si>
    <t>ZE24A</t>
  </si>
  <si>
    <t>ZE24G</t>
  </si>
  <si>
    <t>ZE24P</t>
  </si>
  <si>
    <t>Micro-Suction Of Ear Service</t>
  </si>
  <si>
    <t>ZEARA</t>
  </si>
  <si>
    <t>ZEARG</t>
  </si>
  <si>
    <t>ZEARP</t>
  </si>
  <si>
    <t>ZEBIOA</t>
  </si>
  <si>
    <t>ZEBIOG</t>
  </si>
  <si>
    <t>ZEBIOP</t>
  </si>
  <si>
    <t>ZECG1A</t>
  </si>
  <si>
    <t>ZECG2A</t>
  </si>
  <si>
    <t>ZECGA</t>
  </si>
  <si>
    <t>ZECGG</t>
  </si>
  <si>
    <t>ZECGIA</t>
  </si>
  <si>
    <t>ZECGII</t>
  </si>
  <si>
    <t>ZECGP</t>
  </si>
  <si>
    <t>ZECGPA</t>
  </si>
  <si>
    <t>ZECGPG</t>
  </si>
  <si>
    <t>ZECGPP</t>
  </si>
  <si>
    <t>ZECGT1</t>
  </si>
  <si>
    <t>ZECGT2</t>
  </si>
  <si>
    <t>ZECGTA</t>
  </si>
  <si>
    <t>ZECGTG</t>
  </si>
  <si>
    <t>ZECGTP</t>
  </si>
  <si>
    <t>ZEINTA</t>
  </si>
  <si>
    <t>ZEINTG</t>
  </si>
  <si>
    <t>ZEINTP</t>
  </si>
  <si>
    <t>ZENTA</t>
  </si>
  <si>
    <t>ZENTCA</t>
  </si>
  <si>
    <t>ZENTCG</t>
  </si>
  <si>
    <t>ZENTCP</t>
  </si>
  <si>
    <t>ZENTG</t>
  </si>
  <si>
    <t>ZENTP</t>
  </si>
  <si>
    <t>ZETHA</t>
  </si>
  <si>
    <t>ZETHG</t>
  </si>
  <si>
    <t>ZETHP</t>
  </si>
  <si>
    <t>ZEXTA</t>
  </si>
  <si>
    <t>ZEXTG</t>
  </si>
  <si>
    <t>ZEXTP</t>
  </si>
  <si>
    <t>ZFALLA</t>
  </si>
  <si>
    <t>ZFALLG</t>
  </si>
  <si>
    <t>ZFALLP</t>
  </si>
  <si>
    <t>ZFERFA</t>
  </si>
  <si>
    <t>ZFERFG</t>
  </si>
  <si>
    <t>ZFERFP</t>
  </si>
  <si>
    <t>ZFERTA</t>
  </si>
  <si>
    <t>ZFERTG</t>
  </si>
  <si>
    <t>ZFERTP</t>
  </si>
  <si>
    <t>Influenza (Flu U9'S-2nd Dose)</t>
  </si>
  <si>
    <t>ZFLU2A</t>
  </si>
  <si>
    <t>ZFLU2G</t>
  </si>
  <si>
    <t>ZFLU2P</t>
  </si>
  <si>
    <t>ZFRACA</t>
  </si>
  <si>
    <t>ZFRACG</t>
  </si>
  <si>
    <t>ZFRACP</t>
  </si>
  <si>
    <t>ZFUNDA</t>
  </si>
  <si>
    <t>ZFUNDG</t>
  </si>
  <si>
    <t>ZFUNFP</t>
  </si>
  <si>
    <t>ZGASA</t>
  </si>
  <si>
    <t>ZGASG</t>
  </si>
  <si>
    <t>ZGASP</t>
  </si>
  <si>
    <t>ZGBBRG</t>
  </si>
  <si>
    <t>ZGBBUG</t>
  </si>
  <si>
    <t>Grey Basket</t>
  </si>
  <si>
    <t>ZGBKA</t>
  </si>
  <si>
    <t>ZGBKG</t>
  </si>
  <si>
    <t>ZGBKP</t>
  </si>
  <si>
    <t>GTT-Gestational Diabetes</t>
  </si>
  <si>
    <t>ZGESTA</t>
  </si>
  <si>
    <t>ZGESTG</t>
  </si>
  <si>
    <t>ZGESTP</t>
  </si>
  <si>
    <t>ZGLUTA</t>
  </si>
  <si>
    <t>ZGLUTG</t>
  </si>
  <si>
    <t>ZGLUTP</t>
  </si>
  <si>
    <t>ZGPBPA</t>
  </si>
  <si>
    <t>ZGPBPG</t>
  </si>
  <si>
    <t>ZGPBPP</t>
  </si>
  <si>
    <t>GTT Test Non Practice Patient</t>
  </si>
  <si>
    <t>ZGTTNA</t>
  </si>
  <si>
    <t>ZGTTNG</t>
  </si>
  <si>
    <t>ZGTTNP</t>
  </si>
  <si>
    <t>Gynaecology</t>
  </si>
  <si>
    <t>ZGYNAA</t>
  </si>
  <si>
    <t>ZGYNAG</t>
  </si>
  <si>
    <t>ZGYNAP</t>
  </si>
  <si>
    <t>ZHAEM</t>
  </si>
  <si>
    <t>Halcon</t>
  </si>
  <si>
    <t>ZHALCOA</t>
  </si>
  <si>
    <t>ZHALCOG</t>
  </si>
  <si>
    <t>ZHALCOP</t>
  </si>
  <si>
    <t>ZHEPBA</t>
  </si>
  <si>
    <t>ZHEPBG</t>
  </si>
  <si>
    <t>ZHEPBP</t>
  </si>
  <si>
    <t>Hep B</t>
  </si>
  <si>
    <t>ZHEPLA</t>
  </si>
  <si>
    <t>ZHEPLG</t>
  </si>
  <si>
    <t>ZHEPLP</t>
  </si>
  <si>
    <t>Hep B, At Risk</t>
  </si>
  <si>
    <t>ZHEPRA</t>
  </si>
  <si>
    <t>ZHEPRG</t>
  </si>
  <si>
    <t>ZHEPRP</t>
  </si>
  <si>
    <t>Heart Failure(BB)</t>
  </si>
  <si>
    <t>ZHFBBA</t>
  </si>
  <si>
    <t>ZHFBBG</t>
  </si>
  <si>
    <t>ZHFBBP</t>
  </si>
  <si>
    <t>ZHLESA</t>
  </si>
  <si>
    <t>ZHLESG</t>
  </si>
  <si>
    <t>ZHLESP</t>
  </si>
  <si>
    <t>HPV</t>
  </si>
  <si>
    <t>ZHPVA</t>
  </si>
  <si>
    <t>ZHPVG</t>
  </si>
  <si>
    <t>ZHPVP</t>
  </si>
  <si>
    <t>HPV Vaccination</t>
  </si>
  <si>
    <t>ZHPVVA</t>
  </si>
  <si>
    <t>ZHPVVG</t>
  </si>
  <si>
    <t>ZHPVVP</t>
  </si>
  <si>
    <t>H. Pylori</t>
  </si>
  <si>
    <t>ZHPYLA</t>
  </si>
  <si>
    <t>ZHPYLG</t>
  </si>
  <si>
    <t>ZHPYLP</t>
  </si>
  <si>
    <t>HRT</t>
  </si>
  <si>
    <t>ZHRTA</t>
  </si>
  <si>
    <t>ZHRTG</t>
  </si>
  <si>
    <t>ZHRTP</t>
  </si>
  <si>
    <t>Improved Access Psychological Therapies</t>
  </si>
  <si>
    <t>ZIAPTA</t>
  </si>
  <si>
    <t>ZIAPTG</t>
  </si>
  <si>
    <t>ZIAPTP</t>
  </si>
  <si>
    <t>Medical Fees-Forms IHA-C &amp; IHA-YP</t>
  </si>
  <si>
    <t>ZIHACA</t>
  </si>
  <si>
    <t>ZIHACG</t>
  </si>
  <si>
    <t>ZIHACP</t>
  </si>
  <si>
    <t>INR Caretaking Practice</t>
  </si>
  <si>
    <t>ZINRAA</t>
  </si>
  <si>
    <t>ZINRGG</t>
  </si>
  <si>
    <t>ZINRPP</t>
  </si>
  <si>
    <t>Insulin Initiation &amp; Management Initiation</t>
  </si>
  <si>
    <t>ZINSIA</t>
  </si>
  <si>
    <t>ZINSIG</t>
  </si>
  <si>
    <t>ZINSIP</t>
  </si>
  <si>
    <t>Insulin Initiation &amp; Management</t>
  </si>
  <si>
    <t>ZINSMA</t>
  </si>
  <si>
    <t>ZINSMG</t>
  </si>
  <si>
    <t>ZINSMP</t>
  </si>
  <si>
    <t>Intermediate Care</t>
  </si>
  <si>
    <t>ZINTCA</t>
  </si>
  <si>
    <t>ZINTCG</t>
  </si>
  <si>
    <t>ZINTCP</t>
  </si>
  <si>
    <t>Intermediate Care (Safe Haven)</t>
  </si>
  <si>
    <t>ZINTSA</t>
  </si>
  <si>
    <t>ZINTSG</t>
  </si>
  <si>
    <t>ZINTSP</t>
  </si>
  <si>
    <t>Intra Partum Care</t>
  </si>
  <si>
    <t>ZIPCA</t>
  </si>
  <si>
    <t>ZIPCG</t>
  </si>
  <si>
    <t>ZIPCP</t>
  </si>
  <si>
    <t>IUCD Mennorrhagia-Fitting</t>
  </si>
  <si>
    <t>ZIUDMA</t>
  </si>
  <si>
    <t>ZIUDMG</t>
  </si>
  <si>
    <t>ZIUDMP</t>
  </si>
  <si>
    <t>ZLCHLA</t>
  </si>
  <si>
    <t>ZLCHLG</t>
  </si>
  <si>
    <t>ZLCHLP</t>
  </si>
  <si>
    <t>Learning Disability</t>
  </si>
  <si>
    <t>ZLEDIA</t>
  </si>
  <si>
    <t>ZLEDIG</t>
  </si>
  <si>
    <t>ZLEDIP</t>
  </si>
  <si>
    <t>Leg Ulcer</t>
  </si>
  <si>
    <t>ZLEGUA</t>
  </si>
  <si>
    <t>ZLEGUG</t>
  </si>
  <si>
    <t>ZLEGUP</t>
  </si>
  <si>
    <t>LMC Fund Deductions</t>
  </si>
  <si>
    <t>ZLFDG</t>
  </si>
  <si>
    <t>ZLFDP</t>
  </si>
  <si>
    <t>LHRH/GNRH Injections</t>
  </si>
  <si>
    <t>ZLHRHA</t>
  </si>
  <si>
    <t>ZLHRHG</t>
  </si>
  <si>
    <t>ZLHRHP</t>
  </si>
  <si>
    <t>In House Services</t>
  </si>
  <si>
    <t>ZLIHSA</t>
  </si>
  <si>
    <t>ZLIHSG</t>
  </si>
  <si>
    <t>ZLIHSP</t>
  </si>
  <si>
    <t>Implanon</t>
  </si>
  <si>
    <t>ZLIMPA</t>
  </si>
  <si>
    <t>ZLIMPG</t>
  </si>
  <si>
    <t>ZLIMPP</t>
  </si>
  <si>
    <t>ZLSAG</t>
  </si>
  <si>
    <t>ZLSAP</t>
  </si>
  <si>
    <t>LTC Case Management</t>
  </si>
  <si>
    <t>ZLTCA</t>
  </si>
  <si>
    <t>ZLTCG</t>
  </si>
  <si>
    <t>ZLTCP</t>
  </si>
  <si>
    <t>Low Vision Aids</t>
  </si>
  <si>
    <t>ZLVAA</t>
  </si>
  <si>
    <t>ZLVAG</t>
  </si>
  <si>
    <t>ZLVAP</t>
  </si>
  <si>
    <t>Main Carer</t>
  </si>
  <si>
    <t>ZMCARA</t>
  </si>
  <si>
    <t>ZMCARG</t>
  </si>
  <si>
    <t>ZMCARP</t>
  </si>
  <si>
    <t>Medicine Management</t>
  </si>
  <si>
    <t>ZMEDMA</t>
  </si>
  <si>
    <t>ZMEDMG</t>
  </si>
  <si>
    <t>ZMEDMP</t>
  </si>
  <si>
    <t>Medical Fees-MH Act If Attending As Patient's GP</t>
  </si>
  <si>
    <t>ZMHAA</t>
  </si>
  <si>
    <t>ZMHAG</t>
  </si>
  <si>
    <t>ZMHAP</t>
  </si>
  <si>
    <t>Minor Illness</t>
  </si>
  <si>
    <t>ZMILLA</t>
  </si>
  <si>
    <t>ZMILLG</t>
  </si>
  <si>
    <t>ZMILLP</t>
  </si>
  <si>
    <t>Minor Injuries</t>
  </si>
  <si>
    <t>ZMINJA</t>
  </si>
  <si>
    <t>ZMINJG</t>
  </si>
  <si>
    <t>ZMINJP</t>
  </si>
  <si>
    <t>MMR/Men.'C' Vaccinations</t>
  </si>
  <si>
    <t>ZMMRA</t>
  </si>
  <si>
    <t>ZMMRG</t>
  </si>
  <si>
    <t>ZMMRP</t>
  </si>
  <si>
    <t>MS Aspiration Non Practice Patients</t>
  </si>
  <si>
    <t>ZMSANA</t>
  </si>
  <si>
    <t>ZMSANG</t>
  </si>
  <si>
    <t>ZMSANP</t>
  </si>
  <si>
    <t>Minor Surgery - Aspirations</t>
  </si>
  <si>
    <t>ZMSASA</t>
  </si>
  <si>
    <t>ZMSASG</t>
  </si>
  <si>
    <t>ZMSASP</t>
  </si>
  <si>
    <t>Multiple Sclerosis</t>
  </si>
  <si>
    <t>ZMSCA</t>
  </si>
  <si>
    <t>ZMSCAA</t>
  </si>
  <si>
    <t>ZMSCAG</t>
  </si>
  <si>
    <t>ZMSCAP</t>
  </si>
  <si>
    <t>ZMSCG</t>
  </si>
  <si>
    <t>MS Consultation Non Practice Patient</t>
  </si>
  <si>
    <t>ZMSCNA</t>
  </si>
  <si>
    <t>ZMSCNG</t>
  </si>
  <si>
    <t>ZMSCNP</t>
  </si>
  <si>
    <t>ZMSCP</t>
  </si>
  <si>
    <t>MS Excision Non Practice Patient</t>
  </si>
  <si>
    <t>ZMSENA</t>
  </si>
  <si>
    <t>ZMSENG</t>
  </si>
  <si>
    <t>ZMSENP</t>
  </si>
  <si>
    <t>Minor Surgery - Excisions</t>
  </si>
  <si>
    <t>ZMSEXA</t>
  </si>
  <si>
    <t>ZMSEXG</t>
  </si>
  <si>
    <t>ZMSEXP</t>
  </si>
  <si>
    <t>Minor Surgery - Incisions</t>
  </si>
  <si>
    <t>ZMSICA</t>
  </si>
  <si>
    <t>ZMSICG</t>
  </si>
  <si>
    <t>ZMSICP</t>
  </si>
  <si>
    <t>Minor Surgery - Injections</t>
  </si>
  <si>
    <t>ZMSIJA</t>
  </si>
  <si>
    <t>ZMSIJG</t>
  </si>
  <si>
    <t>ZMSIJP</t>
  </si>
  <si>
    <t>MS Incision Non Practice Patient</t>
  </si>
  <si>
    <t>ZMSINA</t>
  </si>
  <si>
    <t>ZMSING</t>
  </si>
  <si>
    <t>ZMSINP</t>
  </si>
  <si>
    <t>MS Injection Non Practice Patient</t>
  </si>
  <si>
    <t>ZMSJNA</t>
  </si>
  <si>
    <t>ZMSJNG</t>
  </si>
  <si>
    <t>ZMSJNP</t>
  </si>
  <si>
    <t>Minor Surgery - Injection (Non Practice Patients)</t>
  </si>
  <si>
    <t>ZMSNIA</t>
  </si>
  <si>
    <t>ZMSNIG</t>
  </si>
  <si>
    <t>ZMSNIP</t>
  </si>
  <si>
    <t>Minor Surgery Removal Of Sutures</t>
  </si>
  <si>
    <t>ZMSRSA</t>
  </si>
  <si>
    <t>ZMSRSG</t>
  </si>
  <si>
    <t>ZMSRSP</t>
  </si>
  <si>
    <t>Micro-Suction Procedures</t>
  </si>
  <si>
    <t>ZMSUCA</t>
  </si>
  <si>
    <t>ZMSUCG</t>
  </si>
  <si>
    <t>ZMSUCP</t>
  </si>
  <si>
    <t>Monitoring Of Toxic Drugs</t>
  </si>
  <si>
    <t>ZMTOXA</t>
  </si>
  <si>
    <t>ZMTOXG</t>
  </si>
  <si>
    <t>ZMTOXO</t>
  </si>
  <si>
    <t>Nerve Conduction Studies</t>
  </si>
  <si>
    <t>ZNCSA</t>
  </si>
  <si>
    <t>ZNCSG</t>
  </si>
  <si>
    <t>ZNCSP</t>
  </si>
  <si>
    <t>Nepalese Registrations</t>
  </si>
  <si>
    <t>ZNEPA</t>
  </si>
  <si>
    <t>ZNEPG</t>
  </si>
  <si>
    <t>ZNEPP</t>
  </si>
  <si>
    <t>Near Patient Testing - Locality 1</t>
  </si>
  <si>
    <t>ZNPL1A</t>
  </si>
  <si>
    <t>ZNPL1G</t>
  </si>
  <si>
    <t>ZNPL1P</t>
  </si>
  <si>
    <t>Near Patient Testing - Locality 2</t>
  </si>
  <si>
    <t>ZNPL2A</t>
  </si>
  <si>
    <t>ZNPL2G</t>
  </si>
  <si>
    <t>ZNPL2P</t>
  </si>
  <si>
    <t>Near Patient Testing - Locality 3</t>
  </si>
  <si>
    <t>ZNPL3A</t>
  </si>
  <si>
    <t>ZNPL3G</t>
  </si>
  <si>
    <t>ZNPL3P</t>
  </si>
  <si>
    <t>Near Patient Testing - Locality 4</t>
  </si>
  <si>
    <t>ZNPL4A</t>
  </si>
  <si>
    <t>ZNPL4G</t>
  </si>
  <si>
    <t>ZNPL4P</t>
  </si>
  <si>
    <t>Near Patient Testing - Level 1</t>
  </si>
  <si>
    <t>ZNPT1A</t>
  </si>
  <si>
    <t>ZNPT1G</t>
  </si>
  <si>
    <t>ZNPT1P</t>
  </si>
  <si>
    <t>Near Patient Testing - Level 2</t>
  </si>
  <si>
    <t>ZNPT2A</t>
  </si>
  <si>
    <t>ZNPT2G</t>
  </si>
  <si>
    <t>ZNPT2P</t>
  </si>
  <si>
    <t>Near Patient Testing - Level 3</t>
  </si>
  <si>
    <t>ZNPT3A</t>
  </si>
  <si>
    <t>ZNPT3G</t>
  </si>
  <si>
    <t>ZNPT3P</t>
  </si>
  <si>
    <t>Near Patient Testing - Level 4</t>
  </si>
  <si>
    <t>ZNPT4A</t>
  </si>
  <si>
    <t>ZNPT4G</t>
  </si>
  <si>
    <t>ZNPT4P</t>
  </si>
  <si>
    <t>Near Patient Testing</t>
  </si>
  <si>
    <t>ZNPTA</t>
  </si>
  <si>
    <t>Near Patient Testing - Domiciliary Visit</t>
  </si>
  <si>
    <t>ZNPTDA</t>
  </si>
  <si>
    <t>ZNPTDG</t>
  </si>
  <si>
    <t>ZNPTDP</t>
  </si>
  <si>
    <t>ZNPTG</t>
  </si>
  <si>
    <t>ZNPTP</t>
  </si>
  <si>
    <t>ZOANNA</t>
  </si>
  <si>
    <t>Oestrodial</t>
  </si>
  <si>
    <t>ZOESTA</t>
  </si>
  <si>
    <t>ZOESTG</t>
  </si>
  <si>
    <t>ZOESTP</t>
  </si>
  <si>
    <t>ZOLDA</t>
  </si>
  <si>
    <t>ZOLDG</t>
  </si>
  <si>
    <t>ZOLDP</t>
  </si>
  <si>
    <t>Out Of Hours</t>
  </si>
  <si>
    <t>ZOOHP</t>
  </si>
  <si>
    <t>Osteoporosis Criterion 1</t>
  </si>
  <si>
    <t>ZOST1A</t>
  </si>
  <si>
    <t>ZOST1G</t>
  </si>
  <si>
    <t>ZOST1P</t>
  </si>
  <si>
    <t>Osteoporosis Criterion 2</t>
  </si>
  <si>
    <t>ZOST2A</t>
  </si>
  <si>
    <t>ZOST2G</t>
  </si>
  <si>
    <t>ZOST2P</t>
  </si>
  <si>
    <t>Osteoporosis Criterion 3</t>
  </si>
  <si>
    <t>ZOST3A</t>
  </si>
  <si>
    <t>ZOST3G</t>
  </si>
  <si>
    <t>ZOST3P</t>
  </si>
  <si>
    <t>Osteoporosis</t>
  </si>
  <si>
    <t>ZOSTA</t>
  </si>
  <si>
    <t>ZOSTG</t>
  </si>
  <si>
    <t>ZOSTP</t>
  </si>
  <si>
    <t>Palliative Care</t>
  </si>
  <si>
    <t>ZPALLA</t>
  </si>
  <si>
    <t>ZPALLG</t>
  </si>
  <si>
    <t>ZPALLP</t>
  </si>
  <si>
    <t>Patient Participation</t>
  </si>
  <si>
    <t>ZPAPAA</t>
  </si>
  <si>
    <t>ZPAPAG</t>
  </si>
  <si>
    <t>ZPAPAP</t>
  </si>
  <si>
    <t>Patient Engagement</t>
  </si>
  <si>
    <t>ZPATEA</t>
  </si>
  <si>
    <t>ZPATEG</t>
  </si>
  <si>
    <t>ZPATEP</t>
  </si>
  <si>
    <t>ZPBBRP</t>
  </si>
  <si>
    <t>ZPBBUP</t>
  </si>
  <si>
    <t>Pertussis (Whooping Cough)</t>
  </si>
  <si>
    <t>ZPERTA</t>
  </si>
  <si>
    <t>ZPERTG</t>
  </si>
  <si>
    <t>ZPERTP</t>
  </si>
  <si>
    <t>Phlebotomy</t>
  </si>
  <si>
    <t>ZPHLA</t>
  </si>
  <si>
    <t>ZPHLG</t>
  </si>
  <si>
    <t>ZPHLP</t>
  </si>
  <si>
    <t>Photodynamic Therapy</t>
  </si>
  <si>
    <t>ZPHOTA</t>
  </si>
  <si>
    <t>ZPHOTG</t>
  </si>
  <si>
    <t>ZPHOTP</t>
  </si>
  <si>
    <t>Public Health Vaccinations</t>
  </si>
  <si>
    <t>ZPHVAA</t>
  </si>
  <si>
    <t>ZPHVAG</t>
  </si>
  <si>
    <t>ZPHVAP</t>
  </si>
  <si>
    <t>Practice Manager Liaison</t>
  </si>
  <si>
    <t>ZPMLA</t>
  </si>
  <si>
    <t>ZPMLG</t>
  </si>
  <si>
    <t>ZPMLP</t>
  </si>
  <si>
    <t>PMS Contact Uplift</t>
  </si>
  <si>
    <t>ZPMSUP</t>
  </si>
  <si>
    <t>Pneumococcal - 2nd Dose 2-5 Year Olds</t>
  </si>
  <si>
    <t>ZPN2A</t>
  </si>
  <si>
    <t>ZPN2G</t>
  </si>
  <si>
    <t>ZPN2P</t>
  </si>
  <si>
    <t>Pneumococcal less than 65 At Risk</t>
  </si>
  <si>
    <t>ZPNATA</t>
  </si>
  <si>
    <t>ZPNATG</t>
  </si>
  <si>
    <t>ZPNATP</t>
  </si>
  <si>
    <t>Pneumococcal greater than 65</t>
  </si>
  <si>
    <t>ZPNEUA</t>
  </si>
  <si>
    <t>ZPNEUG</t>
  </si>
  <si>
    <t>ZPNEUP</t>
  </si>
  <si>
    <t>Post Operative Care</t>
  </si>
  <si>
    <t>ZPOPCA</t>
  </si>
  <si>
    <t>ZPOPCG</t>
  </si>
  <si>
    <t>ZPOPCP</t>
  </si>
  <si>
    <t>Primary Care Offer</t>
  </si>
  <si>
    <t>ZPRCAA</t>
  </si>
  <si>
    <t>ZPRCAG</t>
  </si>
  <si>
    <t>ZPRCAP</t>
  </si>
  <si>
    <t>Prednisolene</t>
  </si>
  <si>
    <t>ZPREDA</t>
  </si>
  <si>
    <t>ZPREDG</t>
  </si>
  <si>
    <t>ZPREDP</t>
  </si>
  <si>
    <t>Pre Operative</t>
  </si>
  <si>
    <t>ZPREOA</t>
  </si>
  <si>
    <t>ZPREOG</t>
  </si>
  <si>
    <t>ZPREOP</t>
  </si>
  <si>
    <t>Prescribing Incentive Scheme</t>
  </si>
  <si>
    <t>ZPRESA</t>
  </si>
  <si>
    <t>ZPRESG</t>
  </si>
  <si>
    <t>ZPRESP</t>
  </si>
  <si>
    <t>Prostrate Cancer</t>
  </si>
  <si>
    <t>ZPROCA</t>
  </si>
  <si>
    <t>ZPROCG</t>
  </si>
  <si>
    <t>ZPROCP</t>
  </si>
  <si>
    <t>NPT-Antipsychotic-Level 1</t>
  </si>
  <si>
    <t>ZPSAB1</t>
  </si>
  <si>
    <t>NPT-Antipsychotic-Level 2</t>
  </si>
  <si>
    <t>ZPSAB2</t>
  </si>
  <si>
    <t>NPT-Antipsychotic-Level 3</t>
  </si>
  <si>
    <t>ZPSAB3</t>
  </si>
  <si>
    <t>ZPSGB1</t>
  </si>
  <si>
    <t>ZPSGB2</t>
  </si>
  <si>
    <t>ZPSGB3</t>
  </si>
  <si>
    <t>ZPSPB1</t>
  </si>
  <si>
    <t>ZPSPB2</t>
  </si>
  <si>
    <t>ZPSPB3</t>
  </si>
  <si>
    <t>Punnet</t>
  </si>
  <si>
    <t>ZPUNA</t>
  </si>
  <si>
    <t>ZPUNG</t>
  </si>
  <si>
    <t>ZPUNP</t>
  </si>
  <si>
    <t>Rehabilitation Bed Scheme</t>
  </si>
  <si>
    <t>ZRABSA</t>
  </si>
  <si>
    <t>ZRABSG</t>
  </si>
  <si>
    <t>ZRABSP</t>
  </si>
  <si>
    <t>GP Red Eye</t>
  </si>
  <si>
    <t>ZREDIA</t>
  </si>
  <si>
    <t>ZREDIG</t>
  </si>
  <si>
    <t>ZREDIP</t>
  </si>
  <si>
    <t>Referral Management</t>
  </si>
  <si>
    <t>ZREFA</t>
  </si>
  <si>
    <t>ZREFG</t>
  </si>
  <si>
    <t>ZREFP</t>
  </si>
  <si>
    <t>GP Retinopathy</t>
  </si>
  <si>
    <t>ZRETIA</t>
  </si>
  <si>
    <t>ZRETIG</t>
  </si>
  <si>
    <t>ZRETIP</t>
  </si>
  <si>
    <t>Medical Fees-Forms RHA-C &amp; RHA-YP</t>
  </si>
  <si>
    <t>ZRHACA</t>
  </si>
  <si>
    <t>ZRHACG</t>
  </si>
  <si>
    <t>ZRHACP</t>
  </si>
  <si>
    <t>Rheumatology</t>
  </si>
  <si>
    <t>ZRHEUA</t>
  </si>
  <si>
    <t>ZRHEUG</t>
  </si>
  <si>
    <t>ZRHEUP</t>
  </si>
  <si>
    <t>Risperidone (Injectable)</t>
  </si>
  <si>
    <t>ZRISPA</t>
  </si>
  <si>
    <t>ZRISPG</t>
  </si>
  <si>
    <t>ZRISPP</t>
  </si>
  <si>
    <t>Routine Ring Pessary</t>
  </si>
  <si>
    <t>ZRPCOA</t>
  </si>
  <si>
    <t>ZRPCOG</t>
  </si>
  <si>
    <t>ZRPCOP</t>
  </si>
  <si>
    <t>Routine Ring Pessary(Non Practice Pat.)</t>
  </si>
  <si>
    <t>ZRPCPA</t>
  </si>
  <si>
    <t>ZRPCPG</t>
  </si>
  <si>
    <t>ZRPCPP</t>
  </si>
  <si>
    <t>Safeguarding</t>
  </si>
  <si>
    <t>ZSAFEA</t>
  </si>
  <si>
    <t>ZSAFEG</t>
  </si>
  <si>
    <t>ZSAFEP</t>
  </si>
  <si>
    <t>Secondary Care Initiated Drugs</t>
  </si>
  <si>
    <t>ZSCIDA</t>
  </si>
  <si>
    <t>ZSCIDG</t>
  </si>
  <si>
    <t>ZSCIDP</t>
  </si>
  <si>
    <t>Secondary Care Investigations</t>
  </si>
  <si>
    <t>ZSCINA</t>
  </si>
  <si>
    <t>ZSCING</t>
  </si>
  <si>
    <t>ZSCINP</t>
  </si>
  <si>
    <t>Seafarers</t>
  </si>
  <si>
    <t>ZSEAFA</t>
  </si>
  <si>
    <t>ZSEAFG</t>
  </si>
  <si>
    <t>ZSEAFP</t>
  </si>
  <si>
    <t>Shared Care</t>
  </si>
  <si>
    <t>ZSHACA</t>
  </si>
  <si>
    <t>ZSHACG</t>
  </si>
  <si>
    <t>ZSHACP</t>
  </si>
  <si>
    <t>Sigmoidoscopy</t>
  </si>
  <si>
    <t>ZSIGMA</t>
  </si>
  <si>
    <t>ZSIGMG</t>
  </si>
  <si>
    <t>ZSIGMP</t>
  </si>
  <si>
    <t>Plus Element Sigmoidoscopy</t>
  </si>
  <si>
    <t>ZSIGP</t>
  </si>
  <si>
    <t>Skin Cancer</t>
  </si>
  <si>
    <t>ZSKINA</t>
  </si>
  <si>
    <t>ZSKING</t>
  </si>
  <si>
    <t>ZSKINP</t>
  </si>
  <si>
    <t>Small Practice Allowance</t>
  </si>
  <si>
    <t>ZSMPAA</t>
  </si>
  <si>
    <t>ZSMPAG</t>
  </si>
  <si>
    <t>ZSMPAP</t>
  </si>
  <si>
    <t>GP Specification</t>
  </si>
  <si>
    <t>ZSPECA</t>
  </si>
  <si>
    <t>ZSPECG</t>
  </si>
  <si>
    <t>ZSPECP</t>
  </si>
  <si>
    <t>Spirometry</t>
  </si>
  <si>
    <t>ZSPIRA</t>
  </si>
  <si>
    <t>ZSPIRG</t>
  </si>
  <si>
    <t>ZSPIRP</t>
  </si>
  <si>
    <t>Student LES-CCG</t>
  </si>
  <si>
    <t>ZSTUA</t>
  </si>
  <si>
    <t>ZSTUG</t>
  </si>
  <si>
    <t>ZSTUP</t>
  </si>
  <si>
    <t>Subscriptions</t>
  </si>
  <si>
    <t>ZSUBG</t>
  </si>
  <si>
    <t>ZSUBP</t>
  </si>
  <si>
    <t>Suture Removal</t>
  </si>
  <si>
    <t>ZSUTRA</t>
  </si>
  <si>
    <t>ZSUTRG</t>
  </si>
  <si>
    <t>ZSUTRP</t>
  </si>
  <si>
    <t>Triple Aim</t>
  </si>
  <si>
    <t>ZTAIMA</t>
  </si>
  <si>
    <t>ZTAIMG</t>
  </si>
  <si>
    <t>ZTAIMP</t>
  </si>
  <si>
    <t>Teenage Health Clinic</t>
  </si>
  <si>
    <t>ZTEENA</t>
  </si>
  <si>
    <t>ZTEENG</t>
  </si>
  <si>
    <t>ZTEENP</t>
  </si>
  <si>
    <t>Transcutaneous Electrical Nerve Stimul.</t>
  </si>
  <si>
    <t>ZTENSA</t>
  </si>
  <si>
    <t>ZTENSG</t>
  </si>
  <si>
    <t>ZTENSP</t>
  </si>
  <si>
    <t>Tissue Viability</t>
  </si>
  <si>
    <t>ZTISSA</t>
  </si>
  <si>
    <t>ZTISSG</t>
  </si>
  <si>
    <t>ZTISSP</t>
  </si>
  <si>
    <t>Translation Fees</t>
  </si>
  <si>
    <t>ZTRANA</t>
  </si>
  <si>
    <t>ZTRANG</t>
  </si>
  <si>
    <t>ZTRANP</t>
  </si>
  <si>
    <t>Travelling Families</t>
  </si>
  <si>
    <t>ZTRAVA</t>
  </si>
  <si>
    <t>ZTRAVG</t>
  </si>
  <si>
    <t>ZTRAVP</t>
  </si>
  <si>
    <t>GP Triage</t>
  </si>
  <si>
    <t>ZTRIAA</t>
  </si>
  <si>
    <t>ZTRIAG</t>
  </si>
  <si>
    <t>ZTRIAP</t>
  </si>
  <si>
    <t>Treatment Room</t>
  </si>
  <si>
    <t>ZTRROA</t>
  </si>
  <si>
    <t>ZTRROG</t>
  </si>
  <si>
    <t>ZTRROP</t>
  </si>
  <si>
    <t>Ultrasound</t>
  </si>
  <si>
    <t>ZULTRA</t>
  </si>
  <si>
    <t>ZULTRG</t>
  </si>
  <si>
    <t>ZULTRP</t>
  </si>
  <si>
    <t>Urgent Care</t>
  </si>
  <si>
    <t>ZURGCA</t>
  </si>
  <si>
    <t>ZURGCG</t>
  </si>
  <si>
    <t>ZURGCP</t>
  </si>
  <si>
    <t>Urethral Stricture</t>
  </si>
  <si>
    <t>ZURSTA</t>
  </si>
  <si>
    <t>ZURSTG</t>
  </si>
  <si>
    <t>ZURSTP</t>
  </si>
  <si>
    <t>Vasectomy Counselling</t>
  </si>
  <si>
    <t>ZVASCA</t>
  </si>
  <si>
    <t>ZVASCG</t>
  </si>
  <si>
    <t>ZVASCP</t>
  </si>
  <si>
    <t>Vasectomy Complete Procedure</t>
  </si>
  <si>
    <t>ZVASEA</t>
  </si>
  <si>
    <t>ZVASEG</t>
  </si>
  <si>
    <t>ZVASEP</t>
  </si>
  <si>
    <t>Venesection</t>
  </si>
  <si>
    <t>ZVENEA</t>
  </si>
  <si>
    <t>ZVENEG</t>
  </si>
  <si>
    <t>ZVENEP</t>
  </si>
  <si>
    <t>Violent Patient Consultation Fee</t>
  </si>
  <si>
    <t>ZVICFA</t>
  </si>
  <si>
    <t>ZVICFG</t>
  </si>
  <si>
    <t>ZVICFP</t>
  </si>
  <si>
    <t>Violent Patient Nurse Review</t>
  </si>
  <si>
    <t>ZVINRA</t>
  </si>
  <si>
    <t>ZVINRG</t>
  </si>
  <si>
    <t>ZVINRP</t>
  </si>
  <si>
    <t>Violent &amp; Vexatious Scheme</t>
  </si>
  <si>
    <t>ZVIOA</t>
  </si>
  <si>
    <t>ZVIOG</t>
  </si>
  <si>
    <t>ZVIOP</t>
  </si>
  <si>
    <t>Violent Patient Police Station Consultation</t>
  </si>
  <si>
    <t>ZVIPSA</t>
  </si>
  <si>
    <t>ZVIPSG</t>
  </si>
  <si>
    <t>ZVIPSP</t>
  </si>
  <si>
    <t>Single Dose</t>
  </si>
  <si>
    <t>ZVISA</t>
  </si>
  <si>
    <t>ZVISG</t>
  </si>
  <si>
    <t>ZVISP</t>
  </si>
  <si>
    <t>Violent Pat. Face To Face Consultation</t>
  </si>
  <si>
    <t>ZVPFFA</t>
  </si>
  <si>
    <t>ZVPFFG</t>
  </si>
  <si>
    <t>ZVPFFP</t>
  </si>
  <si>
    <t>Violent Patient Telephone Consultation</t>
  </si>
  <si>
    <t>ZVPTCA</t>
  </si>
  <si>
    <t>ZVPTCG</t>
  </si>
  <si>
    <t>ZVPTCP</t>
  </si>
  <si>
    <t>Wrist Splinting-Other Practice Patient</t>
  </si>
  <si>
    <t>ZWRIOA</t>
  </si>
  <si>
    <t>ZWRIOG</t>
  </si>
  <si>
    <t>ZWRIOP</t>
  </si>
  <si>
    <t>Wrist Splinting (Practice Patients)</t>
  </si>
  <si>
    <t>ZWRIPA</t>
  </si>
  <si>
    <t>ZWRIPG</t>
  </si>
  <si>
    <t>ZWRIPP</t>
  </si>
  <si>
    <t>GPWSI Sessions</t>
  </si>
  <si>
    <t>ZWSIA</t>
  </si>
  <si>
    <t>ZWSIG</t>
  </si>
  <si>
    <t>ZWSIP</t>
  </si>
  <si>
    <t>Young Peoples Sexual Health Clinic</t>
  </si>
  <si>
    <t>ZYSEXA</t>
  </si>
  <si>
    <t>ZYSEXG</t>
  </si>
  <si>
    <t>ZYSEXP</t>
  </si>
  <si>
    <t>Zoladex</t>
  </si>
  <si>
    <t>ZZOLAA</t>
  </si>
  <si>
    <t>ZZOLAG</t>
  </si>
  <si>
    <t>ZZOLAP</t>
  </si>
  <si>
    <t>Note: This file covers 2500 payment lines</t>
  </si>
  <si>
    <r>
      <t xml:space="preserve">Contract type - GMS, PMS, APMS
</t>
    </r>
    <r>
      <rPr>
        <b/>
        <sz val="11"/>
        <color rgb="FFFF0000"/>
        <rFont val="Calibri"/>
        <family val="2"/>
      </rPr>
      <t>(Please ensure no trailing spaces)</t>
    </r>
  </si>
  <si>
    <t>Note: When saving the file, please ensure no special characters are in the file name (e.g. &amp;)</t>
  </si>
  <si>
    <t>Overview</t>
  </si>
  <si>
    <t xml:space="preserve">The rules for uploading Contract Variations (CV File) / Adjustments are similar to today in that the CV/Adjustments Must be uploaded 7 working days from the payment date - excluding the current working day. The CV File will therefore need to be created, reviewed and approved before this date has been reached to allow for the data to be uploaded and approved before the 7 working days date is reached (excluding current day). 
</t>
  </si>
  <si>
    <t>One of the key differences and considerations for file creation and upload is where a practice has an Ad Hoc adjustment date applicable to them based on the agreed payment schedule / payment calendar. In these cases the Main payments and the Ad Hoc payment files will be required to be uploaded on different dates. When uploading a CV file, the solution will apply the adjustments to the next payment date applicable for the practice and the Payment Type. This could mean that if a file was uploaded for Main payments, but this was uploaded 7 working days (exc today) before the ad hoc payment date, then the payments would be assigned to the earlier ad hoc date rather than the required ad hoc date (and vice versa)</t>
  </si>
  <si>
    <t>The two scenarios (main only and main and ad hoc date) will be demonstrated in examples below</t>
  </si>
  <si>
    <t>Example 1 - Main Payment Date only</t>
  </si>
  <si>
    <t>Scenario - Practice has payment:</t>
  </si>
  <si>
    <t>Main payment date - 15th Month</t>
  </si>
  <si>
    <t>Month / Payment</t>
  </si>
  <si>
    <t>Last Submission Date</t>
  </si>
  <si>
    <t>Payment Date</t>
  </si>
  <si>
    <t>Submission Rules</t>
  </si>
  <si>
    <t>May Main</t>
  </si>
  <si>
    <t>Submissions up to 5th May wll be paid on 14th May</t>
  </si>
  <si>
    <t>June Main</t>
  </si>
  <si>
    <t>Submissions from 6th May to 12th May will be paid 21st May</t>
  </si>
  <si>
    <t>July Main</t>
  </si>
  <si>
    <t>Submissions from 13th May to 4th June will be paid 15th June</t>
  </si>
  <si>
    <t>Timeline</t>
  </si>
  <si>
    <t>Example 2 - Main and Ad Hoc Payment Dates</t>
  </si>
  <si>
    <t>Ad Hoc Payment Date - 22nd Month</t>
  </si>
  <si>
    <t>May Ad Hoc</t>
  </si>
  <si>
    <t>June Ad Hoc</t>
  </si>
  <si>
    <t>Submissions from 5th June to 11th June will be paid 22nd June</t>
  </si>
  <si>
    <t>July Ad Hoc</t>
  </si>
  <si>
    <t>Submissions from 12th June to 6th July will be paid 15th July</t>
  </si>
  <si>
    <t>Submissions from 7th July to 11th July will be paid 22nd July</t>
  </si>
  <si>
    <t>Option 1</t>
  </si>
  <si>
    <t>Option 2</t>
  </si>
  <si>
    <t xml:space="preserve">Timeline Upload Rules </t>
  </si>
  <si>
    <t>Purpose</t>
  </si>
  <si>
    <t>To support you and your colleagues in managing a practice’s monthly payment schedule through PCSE Online, we are introducing a new Contract Variation template. This new template will:</t>
  </si>
  <si>
    <r>
      <t>·</t>
    </r>
    <r>
      <rPr>
        <sz val="7"/>
        <color rgb="FF000000"/>
        <rFont val="Times New Roman"/>
        <family val="1"/>
      </rPr>
      <t xml:space="preserve">         </t>
    </r>
    <r>
      <rPr>
        <b/>
        <sz val="11"/>
        <color rgb="FF000000"/>
        <rFont val="Arial"/>
        <family val="2"/>
      </rPr>
      <t>Reduce the need for any complex macros in the running and creation of the csv file</t>
    </r>
  </si>
  <si>
    <r>
      <t>·</t>
    </r>
    <r>
      <rPr>
        <sz val="7"/>
        <color rgb="FF000000"/>
        <rFont val="Times New Roman"/>
        <family val="1"/>
      </rPr>
      <t xml:space="preserve">         </t>
    </r>
    <r>
      <rPr>
        <b/>
        <sz val="11"/>
        <color rgb="FF000000"/>
        <rFont val="Arial"/>
        <family val="2"/>
      </rPr>
      <t xml:space="preserve">proactively present any issues with the CV file as soon as possible to allow easier resolution to be undertaken. </t>
    </r>
  </si>
  <si>
    <t>This guide will give you an insight into:</t>
  </si>
  <si>
    <r>
      <t>·</t>
    </r>
    <r>
      <rPr>
        <sz val="7"/>
        <color rgb="FF000000"/>
        <rFont val="Times New Roman"/>
        <family val="1"/>
      </rPr>
      <t xml:space="preserve">         </t>
    </r>
    <r>
      <rPr>
        <b/>
        <sz val="11"/>
        <color rgb="FF000000"/>
        <rFont val="Arial"/>
        <family val="2"/>
      </rPr>
      <t>How the new Contract Variation template functions</t>
    </r>
  </si>
  <si>
    <r>
      <t>·</t>
    </r>
    <r>
      <rPr>
        <sz val="7"/>
        <color rgb="FF000000"/>
        <rFont val="Times New Roman"/>
        <family val="1"/>
      </rPr>
      <t xml:space="preserve">         </t>
    </r>
    <r>
      <rPr>
        <b/>
        <sz val="11"/>
        <color rgb="FF000000"/>
        <rFont val="Arial"/>
        <family val="2"/>
      </rPr>
      <t>What date is required when inputting your data</t>
    </r>
  </si>
  <si>
    <r>
      <t>·</t>
    </r>
    <r>
      <rPr>
        <sz val="7"/>
        <color rgb="FF000000"/>
        <rFont val="Times New Roman"/>
        <family val="1"/>
      </rPr>
      <t xml:space="preserve">         </t>
    </r>
    <r>
      <rPr>
        <b/>
        <sz val="11"/>
        <color rgb="FF000000"/>
        <rFont val="Arial"/>
        <family val="2"/>
      </rPr>
      <t xml:space="preserve">The checks that have been implemented within the tool </t>
    </r>
  </si>
  <si>
    <r>
      <t>·</t>
    </r>
    <r>
      <rPr>
        <sz val="7"/>
        <color rgb="FF000000"/>
        <rFont val="Times New Roman"/>
        <family val="1"/>
      </rPr>
      <t xml:space="preserve">         </t>
    </r>
    <r>
      <rPr>
        <b/>
        <sz val="11"/>
        <color rgb="FF000000"/>
        <rFont val="Arial"/>
        <family val="2"/>
      </rPr>
      <t>How to create the required CSV files for upload.</t>
    </r>
  </si>
  <si>
    <t>Current Date</t>
  </si>
  <si>
    <t>Commissioner</t>
  </si>
  <si>
    <t>Date - logged from April 2021</t>
  </si>
  <si>
    <t>MM Comments Relates to Co-Comm</t>
  </si>
  <si>
    <t>Linked to CQRS - based on Feb 15 report</t>
  </si>
  <si>
    <t>NC Review</t>
  </si>
  <si>
    <t>Central Review</t>
  </si>
  <si>
    <t>Classification</t>
  </si>
  <si>
    <t>GMS/PMS</t>
  </si>
  <si>
    <t>Paycode DescripTion</t>
  </si>
  <si>
    <t>Subj Code</t>
  </si>
  <si>
    <t>Subjective Code Description</t>
  </si>
  <si>
    <t>NC Comments after review</t>
  </si>
  <si>
    <t>MJ Review</t>
  </si>
  <si>
    <t>NC COMMENTS 10.06.15</t>
  </si>
  <si>
    <t>X24N.115055.521610ZV.00000.A81003.000000</t>
  </si>
  <si>
    <t>ALL CCG</t>
  </si>
  <si>
    <t>Enhanced Services</t>
  </si>
  <si>
    <t>APMS LES Zoladex</t>
  </si>
  <si>
    <t>G</t>
  </si>
  <si>
    <t>GMS LES Zoladex</t>
  </si>
  <si>
    <t>P</t>
  </si>
  <si>
    <t>PMS LES Zoladex</t>
  </si>
  <si>
    <t>APMS LES Young Peoples Sexual Health Clinic</t>
  </si>
  <si>
    <t>GMS LES Young Peoples Sexual Health Clinic</t>
  </si>
  <si>
    <t>PMS LES Young Peoples Sexual Health Clinic</t>
  </si>
  <si>
    <t>APMS LES Wrist Splinting</t>
  </si>
  <si>
    <t>GMS LES Wrist Splinting</t>
  </si>
  <si>
    <t>PMS LES Wrist Splinting</t>
  </si>
  <si>
    <t>Yes</t>
  </si>
  <si>
    <t>Other GP Services</t>
  </si>
  <si>
    <t>General Practice - PMS</t>
  </si>
  <si>
    <t>Voluntary Levy (PMS)</t>
  </si>
  <si>
    <t>PMS Voluntary Levy</t>
  </si>
  <si>
    <t>These should be cost neutral as collected and passed across to LMC's - are they going to CCG's under CC?</t>
  </si>
  <si>
    <t>YES</t>
  </si>
  <si>
    <t>General Practice - GMS</t>
  </si>
  <si>
    <t>Voluntary Levy (GMS)</t>
  </si>
  <si>
    <t>GMS Voluntary Levy</t>
  </si>
  <si>
    <t>Other List Based Services - APMS</t>
  </si>
  <si>
    <t>Voluntary Levy (APMS)</t>
  </si>
  <si>
    <t>APMS Voluntary Levy</t>
  </si>
  <si>
    <t>Violent Patients DES (PMS)</t>
  </si>
  <si>
    <t>PMS DES Violent Patients</t>
  </si>
  <si>
    <t>Violent Patients DES (GMS)</t>
  </si>
  <si>
    <t>GMS DES Violent Patients</t>
  </si>
  <si>
    <t>Violent Patients DES (APMS)</t>
  </si>
  <si>
    <t>APMS DES Violent Patients</t>
  </si>
  <si>
    <t>APMS LES Violent &amp; Vexatious Scheme</t>
  </si>
  <si>
    <t>GMS LES Violent &amp; Vexatious Scheme</t>
  </si>
  <si>
    <t>PMS LES Violent &amp; Vexatious Scheme</t>
  </si>
  <si>
    <t>APMS LES Venesection</t>
  </si>
  <si>
    <t>GMS LES Venesection</t>
  </si>
  <si>
    <t>PMS LES Venesection</t>
  </si>
  <si>
    <t>APMS LES Vasectomy</t>
  </si>
  <si>
    <t>GMS LES Vasectomy</t>
  </si>
  <si>
    <t>PMS LES Vasectomy</t>
  </si>
  <si>
    <t>NO-PH</t>
  </si>
  <si>
    <t>PH Enhanced Service</t>
  </si>
  <si>
    <t>PUBLIC HEALTH</t>
  </si>
  <si>
    <t>Vacc/Imm Flu under 65 at risk (PMS)</t>
  </si>
  <si>
    <t>PMS LES Influenza</t>
  </si>
  <si>
    <t>This is a PH scheme</t>
  </si>
  <si>
    <t>Vacc/Imm Flu under 65 at risk (GMS)</t>
  </si>
  <si>
    <t>GMS LES Influenza</t>
  </si>
  <si>
    <t>Vacc/Imm Flu under 65 at risk (APMS)</t>
  </si>
  <si>
    <t>APMS LES Influenza</t>
  </si>
  <si>
    <t>Vacc/Imm Flu 75 and over (PMS)</t>
  </si>
  <si>
    <t>Vacc/Imm Flu 75 and over (GMS)</t>
  </si>
  <si>
    <t>Vacc/Imm Flu 75 and over (APMS)</t>
  </si>
  <si>
    <t>Vacc/Imm Flu 65 to 75 (PMS)</t>
  </si>
  <si>
    <t>Vacc/Imm Flu 65 to 75 (GMS)</t>
  </si>
  <si>
    <t>Vacc/Imm Flu 65 to 75 (APMS)</t>
  </si>
  <si>
    <t>APMS LES Urgent Care</t>
  </si>
  <si>
    <t>GMS LES Urgent Care</t>
  </si>
  <si>
    <t>PMS LES Urgent Care</t>
  </si>
  <si>
    <t>APMS LES Urethral Stricture</t>
  </si>
  <si>
    <t>GMS LES Urethral Stricture</t>
  </si>
  <si>
    <t>PMS LES Urethral Stricture</t>
  </si>
  <si>
    <t>Unplanned Admissions (PMS)</t>
  </si>
  <si>
    <t>Clinical And Medical Goods &amp; Services - Supplies and Services - PMS DES Unplanned Admissions</t>
  </si>
  <si>
    <t>Unplanned Admissions (GMS)</t>
  </si>
  <si>
    <t>Clinical And Medical Goods &amp; Services - Supplies and Services - GMS DES Unplanned Admissions</t>
  </si>
  <si>
    <t>Unplanned Admissions (APMS)</t>
  </si>
  <si>
    <t>Clinical And Medical Goods &amp; Services - Supplies and Services - APMS DES Unplanned Admissions</t>
  </si>
  <si>
    <t>APMS LES Ultrasound</t>
  </si>
  <si>
    <t>GMS LES Ultrasound</t>
  </si>
  <si>
    <t>PMS LES Ultrasound</t>
  </si>
  <si>
    <t>APMS LES Triple Aim</t>
  </si>
  <si>
    <t>GMS LES Triple Aim</t>
  </si>
  <si>
    <t>PMS LES Triple Aim</t>
  </si>
  <si>
    <t>ZTREAA</t>
  </si>
  <si>
    <t>APMS LES Treatment Room</t>
  </si>
  <si>
    <t>ZTREAG</t>
  </si>
  <si>
    <t>GMS LES Treatment Room</t>
  </si>
  <si>
    <t>ZTREAP</t>
  </si>
  <si>
    <t>PMS LES Treatment Room</t>
  </si>
  <si>
    <t>APMS LES Travelling Families</t>
  </si>
  <si>
    <t>GMS LES Travelling Families</t>
  </si>
  <si>
    <t>PMS LES Travelling Families</t>
  </si>
  <si>
    <t>APMS LES Translation Fees</t>
  </si>
  <si>
    <t>GMS LES Translation Fees</t>
  </si>
  <si>
    <t>PMS LES Translation Fees</t>
  </si>
  <si>
    <t>APMS LES Transcutaneous Electrical Nerve Stimulation</t>
  </si>
  <si>
    <t>GMS LES Transcutaneous Electrical Nerve Stimulation</t>
  </si>
  <si>
    <t>PMS LES Transcutaneous Electrical Nerve Stimulation</t>
  </si>
  <si>
    <t>Premises Cost Reimbursement</t>
  </si>
  <si>
    <t>Trade Refuse (PMS)</t>
  </si>
  <si>
    <t>PMS Premises Trade Refuse</t>
  </si>
  <si>
    <t>Trade refuse (GMS)</t>
  </si>
  <si>
    <t>GMS Premises Trade Refuse</t>
  </si>
  <si>
    <t>Trade Refuse (APMS)</t>
  </si>
  <si>
    <t>APMS Premises Trade Refuse</t>
  </si>
  <si>
    <t>NO-HEE</t>
  </si>
  <si>
    <t>TPS: Trainees Salaries (PMS)</t>
  </si>
  <si>
    <t>PMS Trainee Practice Scheme Basic Salary</t>
  </si>
  <si>
    <t>These should be cost neutral as HEE should pay?</t>
  </si>
  <si>
    <t>Who is going to raise the invoice to HEE</t>
  </si>
  <si>
    <t>NO - HEE</t>
  </si>
  <si>
    <t>TPS: Trainees Salaries (GMS)</t>
  </si>
  <si>
    <t>GMS Trainee Practice Scheme Basic Salary</t>
  </si>
  <si>
    <t>TPS: Trainees Salaries (APMS)</t>
  </si>
  <si>
    <t>APMS Trainee Practice Scheme Basic Salary</t>
  </si>
  <si>
    <t>TPS: Trainees Expenses (PMS)</t>
  </si>
  <si>
    <t>PMS Trainee Practice Scheme Other Expenses</t>
  </si>
  <si>
    <t>TPS: Trainees Expenses (GMS)</t>
  </si>
  <si>
    <t>GMS Trainee Practice Scheme Other Expenses</t>
  </si>
  <si>
    <t>TPS: Trainees Expenses (APMS)</t>
  </si>
  <si>
    <t>APMS Trainee Practice Scheme Other Expenses</t>
  </si>
  <si>
    <t>TPS: Trainee Vehicle Allowance (PMS)</t>
  </si>
  <si>
    <t>TPS: Trainee Vehicle Allowance (GMS)</t>
  </si>
  <si>
    <t>TPS: Trainee Vehicle Allowance (APMS)</t>
  </si>
  <si>
    <t>TPS: Telephone Allowance (PMS)</t>
  </si>
  <si>
    <t>TPS: Telephone Allowance (GMS)</t>
  </si>
  <si>
    <t>TPS: Telephone Allowance (APMS]</t>
  </si>
  <si>
    <t>TPS: Sick Leave Amount (PMS)</t>
  </si>
  <si>
    <t>TPS: Sick Leave Amount (GMS)</t>
  </si>
  <si>
    <t>TPS: Sick Leave Amount (APMS)</t>
  </si>
  <si>
    <t>TPS: Rent Allowance (PMS)</t>
  </si>
  <si>
    <t>TPS: Rent Allowance (GMS)</t>
  </si>
  <si>
    <t>TPS: Rent Allowance (APMS)</t>
  </si>
  <si>
    <t>TPS: Removal Expenses (PMS)</t>
  </si>
  <si>
    <t>TPS: Removal Expenses (GMS)</t>
  </si>
  <si>
    <t>TPS: Removal Expenses (APMS)</t>
  </si>
  <si>
    <t>TPS: PDU Amount (PMS)</t>
  </si>
  <si>
    <t>TPS: PDU Amount (GMS)</t>
  </si>
  <si>
    <t>TPS: PDU Amount (APMS)</t>
  </si>
  <si>
    <t>TPS: Other Expenses (PMS)</t>
  </si>
  <si>
    <t>TPS: Other Expenses (GMS)</t>
  </si>
  <si>
    <t>TPS: Other Expenses (APMS)</t>
  </si>
  <si>
    <t>TPS: Non-sup Amount (PMS)</t>
  </si>
  <si>
    <t>TPS: Non-sup Amount (GMS)</t>
  </si>
  <si>
    <t>TPS: Non-sup Amount (APMS)</t>
  </si>
  <si>
    <t>TPS: Maternity Leave Amount (PMS)</t>
  </si>
  <si>
    <t>TPS: Maternity Leave Amount (GMS)</t>
  </si>
  <si>
    <t>TPS: Maternity Leave Amount (APMS)</t>
  </si>
  <si>
    <t>TPS: London Weighting (PMS)</t>
  </si>
  <si>
    <t>TPS: London Weighting (GMS)</t>
  </si>
  <si>
    <t>TPS: London Weighting (APMS)</t>
  </si>
  <si>
    <t>TPS: Grants to Trainers (PMS)</t>
  </si>
  <si>
    <t>TPS: Grants to Trainers (GMS)</t>
  </si>
  <si>
    <t>TPS: Grants to Trainers (APMS)</t>
  </si>
  <si>
    <t>TPS: Ers Unreduced Sal (PMS)</t>
  </si>
  <si>
    <t>TPS: Ers Unreduced Sal (GMS)</t>
  </si>
  <si>
    <t>TPS: Ers Unreduced Sal (contra) (PMS)</t>
  </si>
  <si>
    <t>TPS: Ers Unreduced Sal (contra) (GMS)</t>
  </si>
  <si>
    <t>TPS: Ers Unreduced Sal (contra) (APMS)</t>
  </si>
  <si>
    <t>TPS: Ers Unreduced Sal (APMS)</t>
  </si>
  <si>
    <t>TPS: Employers Superan (PMS)</t>
  </si>
  <si>
    <t>Miscellaneous Expenditure - PMS TPS Pension ERs</t>
  </si>
  <si>
    <t>TPS: Employers Superan (GMS)</t>
  </si>
  <si>
    <t>Miscellaneous Expenditure - GMS TPS Pension ERs</t>
  </si>
  <si>
    <t>TPS: Employers Superan (contra) (PMS)</t>
  </si>
  <si>
    <t>TPS: Employers Superan (contra) (GMS)</t>
  </si>
  <si>
    <t>TPS: Employers Superan (contra) (APMS)</t>
  </si>
  <si>
    <t>Miscellaneous Expenditure - APMS TPS Pension ERs</t>
  </si>
  <si>
    <t>TPS: Employers Superan (APMS)</t>
  </si>
  <si>
    <t>TPS: Employers NI Contribution (PMS)</t>
  </si>
  <si>
    <t>PMS Trainee Practice Scheme ERS National Insurance</t>
  </si>
  <si>
    <t>TPS: Employers NI Contribution (GMS)</t>
  </si>
  <si>
    <t>GMS Trainee Practice Scheme ERS National Insurance</t>
  </si>
  <si>
    <t>TPS: Employers NI Contribution (APMS)</t>
  </si>
  <si>
    <t>APMS Trainee Practice Scheme ERS National Insurance</t>
  </si>
  <si>
    <t>TPS: Employees Superannuation (contra) (PMS)</t>
  </si>
  <si>
    <t>Miscellaneous Expenditure - PMS TPS Pension EEs</t>
  </si>
  <si>
    <t>TPS: Employees Superannuation (contra) (GMS)</t>
  </si>
  <si>
    <t>Miscellaneous Expenditure - GMS TPS Pension EEs</t>
  </si>
  <si>
    <t>TPS: Employees Superannuation (contra) (APMS)</t>
  </si>
  <si>
    <t>Miscellaneous Expenditure - APMS TPS Pension EEs</t>
  </si>
  <si>
    <t>TPS: Employees Superan (PMS)</t>
  </si>
  <si>
    <t>TPS: Employees Superan (GMS)</t>
  </si>
  <si>
    <t>TPS: Employees Superan (APMS)</t>
  </si>
  <si>
    <t>TPS: Bridging Loan Costs (PMS)</t>
  </si>
  <si>
    <t>TPS: Bridging Loan Costs (GMS)</t>
  </si>
  <si>
    <t>TPS: Bridging Loan Costs (APMS)</t>
  </si>
  <si>
    <t>TPS: Base Salary (PMS)</t>
  </si>
  <si>
    <t>TPS: Base Salary (GMS)</t>
  </si>
  <si>
    <t>TPS: Base Salary (APMS)</t>
  </si>
  <si>
    <t>APMS LES Tissue Viability</t>
  </si>
  <si>
    <t>GMS LES Tissue Viability</t>
  </si>
  <si>
    <t>PMS LES Tissue Viability</t>
  </si>
  <si>
    <t>APMS LES Teenage Health Clinic</t>
  </si>
  <si>
    <t>GMS LES Teenage Health Clinic</t>
  </si>
  <si>
    <t>PMS LES Teenage Health Clinic</t>
  </si>
  <si>
    <t>APMS LES Dermatology/Cryotherapy</t>
  </si>
  <si>
    <t>GMS LES Dermatology/Cryotherapy</t>
  </si>
  <si>
    <t>PMS LES Dermatology/Cryotherapy</t>
  </si>
  <si>
    <t>Superannuation</t>
  </si>
  <si>
    <t>GMS Superannuation</t>
  </si>
  <si>
    <t>Cost neutral as payovers to contra - is this transferring under CC?</t>
  </si>
  <si>
    <t>Superannuation is not a Co-Commissioning Function - MM Yes it is and hence needs to transfer to delegated CCG</t>
  </si>
  <si>
    <t>PMS Superannuation</t>
  </si>
  <si>
    <t>GMS Subscriptions</t>
  </si>
  <si>
    <t>PMS Subscriptions</t>
  </si>
  <si>
    <t>APMS LES Student</t>
  </si>
  <si>
    <t>GMS LES Student</t>
  </si>
  <si>
    <t>PMS LES Student</t>
  </si>
  <si>
    <t>GMS GP Statutory Levy</t>
  </si>
  <si>
    <t>PMS GP Statutory Levy</t>
  </si>
  <si>
    <t>APMS GP Statutory Levy</t>
  </si>
  <si>
    <t>APMS LES Spirometry</t>
  </si>
  <si>
    <t>GMS LES Spirometry</t>
  </si>
  <si>
    <t>PMS LES Spirometry</t>
  </si>
  <si>
    <t>Miscellaneous Expenditure - SOLO Pension Private Scheme</t>
  </si>
  <si>
    <t>Miscellaneous Expenditure - SOLO Pension ERs</t>
  </si>
  <si>
    <t>Miscellaneous Expenditure - SOLO Pension EEs</t>
  </si>
  <si>
    <t>Miscellaneous Expenditure - SOLO Pension AVCs</t>
  </si>
  <si>
    <t>Miscellaneous Expenditure - SOLO Pension Additional EEs</t>
  </si>
  <si>
    <t>APMS Small Practice Allowance</t>
  </si>
  <si>
    <t>GMS Small Practice Allowance</t>
  </si>
  <si>
    <t>PMS Small Practice Allowance</t>
  </si>
  <si>
    <t>APMS LES Skin Cancer</t>
  </si>
  <si>
    <t>GMS LES Skin Cancer</t>
  </si>
  <si>
    <t>PMS LES Skin Cancer</t>
  </si>
  <si>
    <t>APMS LES Ad Hoc Vaccinations &amp; Immunisations</t>
  </si>
  <si>
    <t>DEACTIVATE 5.4.18</t>
  </si>
  <si>
    <t>Used in NY&amp;H AT for Public Health mop up items</t>
  </si>
  <si>
    <t>GMS LES Ad Hoc Vaccinations &amp; Immunisations</t>
  </si>
  <si>
    <t>PMS LES Ad Hoc Vaccinations &amp; Immunisations</t>
  </si>
  <si>
    <t>APMS LES Sigmoidoscopy</t>
  </si>
  <si>
    <t>GMS LES Sigmoidoscopy</t>
  </si>
  <si>
    <t>PMS LES Sigmoidoscopy</t>
  </si>
  <si>
    <t>Shingles Immunisation (PMS)</t>
  </si>
  <si>
    <t>PMS Shingles Immunisation</t>
  </si>
  <si>
    <t>Shingles Immunisation (GMS)</t>
  </si>
  <si>
    <t>GMS Shingles Immunisation</t>
  </si>
  <si>
    <t>Shingles Immunisation (APMS)</t>
  </si>
  <si>
    <t>APMS Shingles Immunisation</t>
  </si>
  <si>
    <t>APMS LES Shared Care</t>
  </si>
  <si>
    <t>GMS LES Shared Care</t>
  </si>
  <si>
    <t>PMS LES Shared Care</t>
  </si>
  <si>
    <t>Closed Paycode advised by JS</t>
  </si>
  <si>
    <t>Seniority Allowance (PMS)</t>
  </si>
  <si>
    <t>PMS PCO Seniority</t>
  </si>
  <si>
    <t>Seniority Allowance (GMS)</t>
  </si>
  <si>
    <t>GMS PCO Seniority</t>
  </si>
  <si>
    <t>Seniority Allowance (APMS)</t>
  </si>
  <si>
    <t>APMS PCO Seniority</t>
  </si>
  <si>
    <t>APMS LES Secondary Care Investigations</t>
  </si>
  <si>
    <t>GMS LES Secondary Care Investigations</t>
  </si>
  <si>
    <t>PMS LES Secondary Care Investigations</t>
  </si>
  <si>
    <t>APMS LES Secondary Care Initiated Drugs</t>
  </si>
  <si>
    <t>GMS LES Secondary Care Initiated Drugs</t>
  </si>
  <si>
    <t>PMS LES Secondary Care Initiated Drugs</t>
  </si>
  <si>
    <t>APMS LES Seafarers</t>
  </si>
  <si>
    <t>GMS LES Seafarers</t>
  </si>
  <si>
    <t>PMS LES Seafarers</t>
  </si>
  <si>
    <t>APMS LES Safeguarding</t>
  </si>
  <si>
    <t>GMS LES Safeguarding</t>
  </si>
  <si>
    <t>PMS LES Safeguarding</t>
  </si>
  <si>
    <t>APMS LES Routine Ring Pessary</t>
  </si>
  <si>
    <t>GMS LES Routine Ring Pessary</t>
  </si>
  <si>
    <t>PMS LES Routine Ring Pessary</t>
  </si>
  <si>
    <t>Rotavirus vaccine (PMS)</t>
  </si>
  <si>
    <t>PMS Rota Virus Vaccine</t>
  </si>
  <si>
    <t>Rotavirus vaccine (GMS)</t>
  </si>
  <si>
    <t>GMS Rota Virus Vaccine</t>
  </si>
  <si>
    <t>Rotavirus vaccine (APMS)</t>
  </si>
  <si>
    <t>APMS Rota Virus Vaccine</t>
  </si>
  <si>
    <t>APMS LES Risperidone (Injectable)</t>
  </si>
  <si>
    <t>GMS LES Risperidone (Injectable)</t>
  </si>
  <si>
    <t>PMS LES Risperidone (Injectable)</t>
  </si>
  <si>
    <t>Risk Profiling &amp; Care Management DES (PMS)</t>
  </si>
  <si>
    <t>PMS DES Risk Profiling &amp; Care Management</t>
  </si>
  <si>
    <t>Ceased on 31/3/14</t>
  </si>
  <si>
    <t>Ended on 31/3/14</t>
  </si>
  <si>
    <t>Risk Profiling &amp; Care Management DES (GMS)</t>
  </si>
  <si>
    <t>GMS DES Risk Profiling &amp; Care Management</t>
  </si>
  <si>
    <t>Risk Profiling &amp; Care Management DES (APMS)</t>
  </si>
  <si>
    <t>APMS DES Risk Profiling &amp; Care Management</t>
  </si>
  <si>
    <t>APMS LES Right Time, Right Place (Bounce Back)</t>
  </si>
  <si>
    <t>GMS LES Right Time, Right Place (Bounce Back)</t>
  </si>
  <si>
    <t>PMS LES Right Time, Right Place (Bounce Back)</t>
  </si>
  <si>
    <t xml:space="preserve">Rheumatology </t>
  </si>
  <si>
    <t>APMS LES Rheumatology</t>
  </si>
  <si>
    <t>GMS LES Rheumatology</t>
  </si>
  <si>
    <t>PMS LES Rheumatology</t>
  </si>
  <si>
    <t>APMS LES Removal of Cervical Polyps</t>
  </si>
  <si>
    <t>GMS LES Removal of Cervical Polyps</t>
  </si>
  <si>
    <t>PMS LES Removal of Cervical Polyps</t>
  </si>
  <si>
    <t>Remote Care Monitoring DES (PMS)</t>
  </si>
  <si>
    <t>PMS DES Remote Care Monitoring</t>
  </si>
  <si>
    <t>Remote Care Monitoring DES (GMS)</t>
  </si>
  <si>
    <t>GMS DES Remote Care Monitoring</t>
  </si>
  <si>
    <t>Remote Care Monitoring DES (APMS)</t>
  </si>
  <si>
    <t>APMS DES Remote Care Monitoring</t>
  </si>
  <si>
    <t>APMS LES Rehabilitation Bed Scheme</t>
  </si>
  <si>
    <t>GMS LES Rehabilitation Bed Scheme</t>
  </si>
  <si>
    <t>PMS LES Rehabilitation Bed Scheme</t>
  </si>
  <si>
    <t>APMS LES Referral Management</t>
  </si>
  <si>
    <t>GMS LES Referral Management</t>
  </si>
  <si>
    <t>PMS LES Referral Management</t>
  </si>
  <si>
    <t>Rates - Water (PMS)</t>
  </si>
  <si>
    <t>PMS Premises Water Rates</t>
  </si>
  <si>
    <t>Rates - Water (GMS)</t>
  </si>
  <si>
    <t>GMS Premises Water Rates</t>
  </si>
  <si>
    <t>Rates - Water (APMS)</t>
  </si>
  <si>
    <t>APMS Premises Water Rates</t>
  </si>
  <si>
    <t>Rates - non domestic (PMS)</t>
  </si>
  <si>
    <t>PMS Premises Rates</t>
  </si>
  <si>
    <t>Rates - non domestic (GMS)</t>
  </si>
  <si>
    <t>GMS Premises Rates</t>
  </si>
  <si>
    <t>Rates - non domestic (APMS)</t>
  </si>
  <si>
    <t>APMS Premises Rates</t>
  </si>
  <si>
    <t>APMS LES Punnet</t>
  </si>
  <si>
    <t>GMS LES Punnet</t>
  </si>
  <si>
    <t>PMS LES Punnet</t>
  </si>
  <si>
    <t>Clinical And Medical Goods &amp; Services - Supplies and Services - APMS DES Childhood Imm</t>
  </si>
  <si>
    <t>This is a PH Scheme</t>
  </si>
  <si>
    <t>Clinical And Medical Goods &amp; Services - Supplies and Services - GMS DES Childhood Imm</t>
  </si>
  <si>
    <t>Clinical And Medical Goods &amp; Services - Supplies and Services - PMS DES Childhood Imm</t>
  </si>
  <si>
    <t>APMS LES Prostate Cancer</t>
  </si>
  <si>
    <t>GMS LES Prostate Cancer</t>
  </si>
  <si>
    <t>PMS LES Prostate Cancer</t>
  </si>
  <si>
    <t>Prostate Monitoring (PMS)</t>
  </si>
  <si>
    <t>Clinical And Medical Goods &amp; Services - Supplies and Services - PMSLES Prostate Monitoring</t>
  </si>
  <si>
    <t>Prostate Monitoring (GMS)</t>
  </si>
  <si>
    <t>Clinical And Medical Goods &amp; Services - Supplies and Services - GMS LES Prostate Monitoring</t>
  </si>
  <si>
    <t>APMS LES Primary Care Offer</t>
  </si>
  <si>
    <t>GMS LES Primary Care Offer</t>
  </si>
  <si>
    <t>PMS LES Primary Care Offer</t>
  </si>
  <si>
    <t xml:space="preserve">Dispensing/Prescribing Drs </t>
  </si>
  <si>
    <t>CCG DRUGS</t>
  </si>
  <si>
    <t>Prescription charges collected and remitted by GPs (PMS)</t>
  </si>
  <si>
    <t>PMS Prescription Charges Collected &amp; Remitted by GPs</t>
  </si>
  <si>
    <t>CCG Contra as Patient Charge income netted off within CCG Cost of Drugs which is NHS England income so this contra's</t>
  </si>
  <si>
    <t>5216103X is a YES but check this paycode does feed through to this Subjective code as see row 55? Cr entry of the 2 is YES. Dr entry of the 2 is ALL CCG as nets off CCG cost of drugs</t>
  </si>
  <si>
    <t>Prescribing CC?</t>
  </si>
  <si>
    <t xml:space="preserve">CCG Prescribing </t>
  </si>
  <si>
    <t>Prescription charges collected and remitted by GPs (GMS)</t>
  </si>
  <si>
    <t>GMS Prescription Charges Collected &amp; Remitted by GPs</t>
  </si>
  <si>
    <t>Prescription charges collected and remitted by GPs (APMS)</t>
  </si>
  <si>
    <t>APMS Prescription Charges Collected &amp; Remitted by GPs</t>
  </si>
  <si>
    <t>Prescription charges collected and remitted by GPs - contra (PMS)</t>
  </si>
  <si>
    <t>Not CCG Income currently - relates to Dispensing Drs items</t>
  </si>
  <si>
    <t>5216103X is a YES but check this paycode does feed through to this Subjective code as see row 21? Cr entry of the 2 is YES. Dr entry of the 2 is ALL CCG as nets off CCG cost of drugs</t>
  </si>
  <si>
    <t>Prescription charges collected and remitted by GPs - contra (GMS)</t>
  </si>
  <si>
    <t>GMS Prescription Charges Collected &amp; Remitted by GPs Contra</t>
  </si>
  <si>
    <t>Prescription charges collected and remitted by GPs - contra (APMS)</t>
  </si>
  <si>
    <t>APMS Prescription Charges Collected &amp; Remitted by GPs Contra</t>
  </si>
  <si>
    <t>APMS LES Prescribing Incentive Scheme</t>
  </si>
  <si>
    <t>GMS LES Prescribing Incentive Scheme</t>
  </si>
  <si>
    <t>PMS LES Prescribing Incentive Scheme</t>
  </si>
  <si>
    <t>Prescribing GPs - Professional Fees (PMS)</t>
  </si>
  <si>
    <t>PMS Professional fees Prescribing</t>
  </si>
  <si>
    <t>This needs a category of it's own as is fees for Prescribing</t>
  </si>
  <si>
    <t>Prescribing GPs - Professional Fees (GMS)</t>
  </si>
  <si>
    <t>GMS Professional fees Prescribing</t>
  </si>
  <si>
    <t>Prescribing GPs - Professional Fees (APMS)</t>
  </si>
  <si>
    <t>APMS Professional fees Prescribing</t>
  </si>
  <si>
    <t>Prescribing GPs - Cost of Drugs (PMS)</t>
  </si>
  <si>
    <t>PMS Cost of Drugs - Prescribing</t>
  </si>
  <si>
    <t>CCG Cost - Cost of Drugs</t>
  </si>
  <si>
    <t>CCG DRUGS?</t>
  </si>
  <si>
    <t>Prescribing GPs - Cost of Drugs (GMS)</t>
  </si>
  <si>
    <t>GMS Cost of Drugs - Prescribing</t>
  </si>
  <si>
    <t>Prescribing GPs - Cost of Drugs (APMS)</t>
  </si>
  <si>
    <t>APMS Cost of Drugs - Prescribing (521610XL nothing processed to this code through NHAIS in YR2021) - previous versions had 521610Y3</t>
  </si>
  <si>
    <t>This paycode feeds through to subjective name 'Prescribing GP's - Cost of Drugs (APMS) not fees as stated in column H?</t>
  </si>
  <si>
    <t>Other Premises Cost</t>
  </si>
  <si>
    <t>Premises Other (PMS)</t>
  </si>
  <si>
    <t>PMS Premises Other</t>
  </si>
  <si>
    <t>Premises Other (GMS)</t>
  </si>
  <si>
    <t>GMS Premises Other</t>
  </si>
  <si>
    <t>Premises Other (APMS)</t>
  </si>
  <si>
    <t>APMS Premises Other</t>
  </si>
  <si>
    <t>Premises - Service Charge (PMS)</t>
  </si>
  <si>
    <t>PMS Premises Services Charges</t>
  </si>
  <si>
    <t>Premises - Service Charge (GMS)</t>
  </si>
  <si>
    <t>GMS Premises Services Charges</t>
  </si>
  <si>
    <t>Premises - Service Charge (APMS)</t>
  </si>
  <si>
    <t>APMS Premises Services Charges</t>
  </si>
  <si>
    <t>APMS LES Prednisolene</t>
  </si>
  <si>
    <t>GMS LES Prednisolene</t>
  </si>
  <si>
    <t>PMS LES Prednisolene</t>
  </si>
  <si>
    <t>APMS LES Pre Operative Care</t>
  </si>
  <si>
    <t>GMS LES Pre Operative Care</t>
  </si>
  <si>
    <t>PMS LES Pre Operative Care</t>
  </si>
  <si>
    <t>APMS LES Practice Manager Liaison</t>
  </si>
  <si>
    <t>GMS LES Practice Manager Liaison</t>
  </si>
  <si>
    <t>PMS LES Practice Manager Liaison</t>
  </si>
  <si>
    <t>APMS LES Post Operative Care</t>
  </si>
  <si>
    <t>GMS LES Post Operative Care</t>
  </si>
  <si>
    <t>PMS LES Post Operative Care</t>
  </si>
  <si>
    <t>Pneumococcal &gt;65</t>
  </si>
  <si>
    <t>Clinical and Medical Goods &amp; Services - Supplies and Services - APMS DES Influenza &amp; Pneumococcal</t>
  </si>
  <si>
    <t>Clinical And Medical Goods &amp; Services - Supplies and Services - GMS DES Influenza &amp; Pneumococcal</t>
  </si>
  <si>
    <t>Clinical And Medical Goods &amp; Services - Supplies and Services - PMS DES Influenza &amp; Pneumococcal</t>
  </si>
  <si>
    <t>Pneumococcal &lt;65 At Risk</t>
  </si>
  <si>
    <t>Pneumoc Imm DES (PMS)</t>
  </si>
  <si>
    <t>Pneumoc Imm DES (GMS)</t>
  </si>
  <si>
    <t>Pneumoc Imm DES (APMS)</t>
  </si>
  <si>
    <t>PMS Training Costs</t>
  </si>
  <si>
    <t>PMS NES Immediate Care First Response Care</t>
  </si>
  <si>
    <t xml:space="preserve">PMS NES Immediate Care First Response Care </t>
  </si>
  <si>
    <t>PMS MMR/Men.'C' Vaccinations</t>
  </si>
  <si>
    <t>Clinical And Medical Goods &amp; Services - Supplies and Services - PMS LES MMR/Men 'C' Vaccinations</t>
  </si>
  <si>
    <t>PMS LES Eating Disorders</t>
  </si>
  <si>
    <t>Clinical And Medical Goods &amp; Services - Supplies and Services - PMS LES Eating Disorders</t>
  </si>
  <si>
    <t xml:space="preserve"> </t>
  </si>
  <si>
    <t>PMS LES Care Planning</t>
  </si>
  <si>
    <t>Clinical And Medical Goods &amp; Services - Supplies and Services - PMS LES Care Planning</t>
  </si>
  <si>
    <t>NO</t>
  </si>
  <si>
    <t>PMS GPFV Lease costs - VAT costs</t>
  </si>
  <si>
    <t>Clinical And Medical Goods &amp; Services - Supplies and Services - GP PRACTICE REVENUE - PCTF</t>
  </si>
  <si>
    <t>PMS GPFV Lease costs - Legal costs</t>
  </si>
  <si>
    <t>PMS GPFV Lease costs - Facilities management costs</t>
  </si>
  <si>
    <t>PMS GPFV - ONLINE CONSULTATION SOFTWARE SYSTEMS</t>
  </si>
  <si>
    <t>PMS GP Career Plus</t>
  </si>
  <si>
    <t>PMS Contract Value</t>
  </si>
  <si>
    <t>PMS BID Levy</t>
  </si>
  <si>
    <t>Clinical And Medical Goods &amp; Services - Supplies and Services - PMS Premises Other</t>
  </si>
  <si>
    <t>PMS  GP Pension ERs In Year Adjustments</t>
  </si>
  <si>
    <r>
      <t xml:space="preserve">C&amp;M-PMS </t>
    </r>
    <r>
      <rPr>
        <i/>
        <sz val="8"/>
        <color rgb="FFFF0000"/>
        <rFont val="Arial"/>
        <family val="2"/>
      </rPr>
      <t xml:space="preserve"> GP Pension ERs In Year Adjustments</t>
    </r>
  </si>
  <si>
    <t>PMS  GP Pension EEs In Year Adjustments</t>
  </si>
  <si>
    <r>
      <t xml:space="preserve">C&amp;M-PMS </t>
    </r>
    <r>
      <rPr>
        <i/>
        <sz val="8"/>
        <color rgb="FFFF0000"/>
        <rFont val="Arial"/>
        <family val="2"/>
      </rPr>
      <t xml:space="preserve"> GP Pension EEs In Year Adjustments</t>
    </r>
  </si>
  <si>
    <t>PMS LES Plus Element Sigmoidoscopy</t>
  </si>
  <si>
    <t>APMS LES Photodynamic Therapy</t>
  </si>
  <si>
    <t>GMS LES Photodynamic Therapy</t>
  </si>
  <si>
    <t>PMS LES Photodynamic Therapy</t>
  </si>
  <si>
    <t>APMS LES Phlebotomy</t>
  </si>
  <si>
    <t>GMS LES Phlebotomy</t>
  </si>
  <si>
    <t>PMS LES Phlebotomy</t>
  </si>
  <si>
    <t>APMS Pertussis (Whooping Cough)</t>
  </si>
  <si>
    <t>GMS Pertussis (Whooping Cough)</t>
  </si>
  <si>
    <t>PMS Pertussis (Whooping Cough)</t>
  </si>
  <si>
    <t>Pertussis (PMS)</t>
  </si>
  <si>
    <t>PMS LES Pertussis (Whooping Cough)</t>
  </si>
  <si>
    <t>Pertussis (GMS)</t>
  </si>
  <si>
    <t>GMS LES Pertussis (Whooping Cough)</t>
  </si>
  <si>
    <t>Pertussis (APMS)</t>
  </si>
  <si>
    <t>APMS LES Pertussis (Whooping Cough)</t>
  </si>
  <si>
    <t>Pension Topup adjustment (PMS)</t>
  </si>
  <si>
    <t>Miscellaneous Expenditure - PMS GP Pension Top-up Adjustment</t>
  </si>
  <si>
    <t>Pension Topup adjustment (GMS)</t>
  </si>
  <si>
    <t>Miscellaneous Expenditure - GMS GP Pension Top-up Adjustment</t>
  </si>
  <si>
    <t>Pension Topup adjustment (APMS)</t>
  </si>
  <si>
    <t>Miscellaneous Expenditure - APMS GP Pension Top-up Adjustment</t>
  </si>
  <si>
    <t>PCO Congestion charge (APMS)</t>
  </si>
  <si>
    <t>Clinical And Medical Goods &amp; Services - Supplies and Services - APMS PCO Congestion charge</t>
  </si>
  <si>
    <t>APMS LES Payments re Choice of GP</t>
  </si>
  <si>
    <t>GMS LES Payments re Choice of GP</t>
  </si>
  <si>
    <t>PMS LES Payments re Choice of GP</t>
  </si>
  <si>
    <t>Patient Participation DES (PMS)</t>
  </si>
  <si>
    <t>PMS DES Patient Participation</t>
  </si>
  <si>
    <t>Ended on 31/3/15</t>
  </si>
  <si>
    <t>Patient Participation DES (GMS)</t>
  </si>
  <si>
    <t>GMS DES Patient Participation</t>
  </si>
  <si>
    <t>Patient Participation DES (APMS)</t>
  </si>
  <si>
    <t>APMS DES Patient Participation</t>
  </si>
  <si>
    <t>Ceases 31/3/2015 final payment june 2015</t>
  </si>
  <si>
    <t>Ceased 31/3/15</t>
  </si>
  <si>
    <t>APMS LES Patient Engagement</t>
  </si>
  <si>
    <t>GMS LES Patient Engagement</t>
  </si>
  <si>
    <t>PMS LES Patient Engagement</t>
  </si>
  <si>
    <t>APMS LES Palliative Care</t>
  </si>
  <si>
    <t>GMS LES Palliative Care</t>
  </si>
  <si>
    <t>PMS LES Palliative Care</t>
  </si>
  <si>
    <t>Assume this is Unplanned Admissions DES?</t>
  </si>
  <si>
    <t>PMS Out of Hours Opt Outs</t>
  </si>
  <si>
    <t xml:space="preserve">Part of PMS Contract </t>
  </si>
  <si>
    <t>APMS LES Osteoporosis</t>
  </si>
  <si>
    <t>GMS LES Osteoporosis</t>
  </si>
  <si>
    <t>PMS LES Osteoporosis</t>
  </si>
  <si>
    <t>OOH Pay (PMS)</t>
  </si>
  <si>
    <t>OOH Pay (GMS)</t>
  </si>
  <si>
    <t>GMS OOH Opt  Outs</t>
  </si>
  <si>
    <t>General Practice - APMS</t>
  </si>
  <si>
    <t>OOH Pay (APMS)</t>
  </si>
  <si>
    <t>APMS Out of Hours (Opt Outs)</t>
  </si>
  <si>
    <t>On-going Rental on Vacated Premises (PMS)</t>
  </si>
  <si>
    <t>PMS Premises On-going Rental on Vacated Premises</t>
  </si>
  <si>
    <t>On-going Rental on Vacated Premises (GMS)</t>
  </si>
  <si>
    <t>GMS Premises On-going Rental on Vacated Premises</t>
  </si>
  <si>
    <t>On-going Rental on vacated Premises (APMS)</t>
  </si>
  <si>
    <t>APMS Premises On-going Rental on Vacated Premises</t>
  </si>
  <si>
    <t>APMS LES Oestrodial</t>
  </si>
  <si>
    <t>GMS LES Oestrodial</t>
  </si>
  <si>
    <t>PMS LES Oestrodial</t>
  </si>
  <si>
    <t>GMS NES Near Patient Testing</t>
  </si>
  <si>
    <t>PMS NES Near Patient Testing</t>
  </si>
  <si>
    <t>APMS NES Near Patient Testing</t>
  </si>
  <si>
    <t>Notional Rent (PMS)</t>
  </si>
  <si>
    <t>PMS Premises Notional Rent</t>
  </si>
  <si>
    <t>Notional Rent (GMS)</t>
  </si>
  <si>
    <t>GMS Premises Notional Rent</t>
  </si>
  <si>
    <t>Notional Rent (APMS)</t>
  </si>
  <si>
    <t>APMS Premises Notional Rent</t>
  </si>
  <si>
    <t>Non-Disp GPs' PADM (PMS)</t>
  </si>
  <si>
    <t>PMS PCO Non Dispensing Doctors Personal Admin</t>
  </si>
  <si>
    <t>Non-Disp GPs' PADM (GMS)</t>
  </si>
  <si>
    <t>GMS PCO Non Dispensing Doctors Personal Admin</t>
  </si>
  <si>
    <t>Non-Disp GPs' PADM (APMS)</t>
  </si>
  <si>
    <t>APMS PCO Non Dispensing Doctors Personal Admin</t>
  </si>
  <si>
    <t>APMS LES Nepalese Registrations</t>
  </si>
  <si>
    <t>GMS LES Nepalese Registrations</t>
  </si>
  <si>
    <t>PMS LES Nepalese Registrations</t>
  </si>
  <si>
    <t>APMS NES Intra Partum Care</t>
  </si>
  <si>
    <t>Assume this is a PH scheme as a part of Baby Chaecks Screening Programme??</t>
  </si>
  <si>
    <t>GMS NES Intra Partum Care</t>
  </si>
  <si>
    <t>PMS NES Intra Partum Care</t>
  </si>
  <si>
    <t>APMS LES Near Patient Testing (Amber Drugs)</t>
  </si>
  <si>
    <t>GMS LES Near Patient Testing (Amber Drugs)</t>
  </si>
  <si>
    <t>PMS LES Near Patient Testing (Amber Drugs)</t>
  </si>
  <si>
    <t>APMS NES Multiple Sclerosis</t>
  </si>
  <si>
    <t>GMS NES Multiple Sclerosis</t>
  </si>
  <si>
    <t>PMS NES Multiple Sclerosis</t>
  </si>
  <si>
    <t>APMS DES Minor Surgery</t>
  </si>
  <si>
    <t xml:space="preserve">GMS DES Minor Surgery </t>
  </si>
  <si>
    <t>PMS DES Minor Surgery</t>
  </si>
  <si>
    <t>APMS LES Meticillin-resistant staphylococcus aureusis(MRSA)</t>
  </si>
  <si>
    <t>Not sure what this is as not done in our locality. CCG scheme?</t>
  </si>
  <si>
    <t>GMS LES Meticillin-resistant staphylococcus aureusis (MRSA)</t>
  </si>
  <si>
    <t>PMS LES Meticillin-resistant staphylococcus aureusis (MRSA)</t>
  </si>
  <si>
    <t>APMS LES Meticillin-resistant staphylococcus aureusis (MRSA)</t>
  </si>
  <si>
    <t>MPIG correction factor (GMS)</t>
  </si>
  <si>
    <t>GMS MPIG Correction Factor</t>
  </si>
  <si>
    <t xml:space="preserve">Monitoring Of Toxic Drugs </t>
  </si>
  <si>
    <t>APMS LES Monitoring of Toxic Drugs</t>
  </si>
  <si>
    <t>GMS LES Monitoring of Toxic Drugs</t>
  </si>
  <si>
    <t>PMS LES Monitoring of Toxic Drugs</t>
  </si>
  <si>
    <t>MMR &gt; 16 years GP Enhanced Service (PMS)</t>
  </si>
  <si>
    <t>PMS LES MMR &gt; 16 years GP Enhanced Service</t>
  </si>
  <si>
    <t>MMR &gt; 16 years GP Enhanced Service (GMS)</t>
  </si>
  <si>
    <t>GMS LES MMR &gt; 16 years GP Enhanced Service</t>
  </si>
  <si>
    <t>MMR &gt; 16 years GP Enhanced Service (APMS)</t>
  </si>
  <si>
    <t>APMS LES MMR &gt; 16 years GP Enhanced Service</t>
  </si>
  <si>
    <t>Minor Surgery LES (PMS)</t>
  </si>
  <si>
    <t>Clinical And Medical Goods &amp; Services - Supplies and Services - PMS LES Minor Surgery</t>
  </si>
  <si>
    <t>The DES is part of Co-Commissioning but some AT's may operate a LES but code to a DES?</t>
  </si>
  <si>
    <t>Minor Surgery LES (GMS)</t>
  </si>
  <si>
    <t>Clinical And Medical Goods &amp; Services - Supplies and Services - GMS LES Minor Surgery</t>
  </si>
  <si>
    <t>Minor Surgery LES (APMS)</t>
  </si>
  <si>
    <t>Clinical And Medical Goods &amp; Services - Supplies and Services - APMS LES Minor Surgery</t>
  </si>
  <si>
    <t>Minor Surgery DES (PMS)</t>
  </si>
  <si>
    <t>Minor Surgery DES (GMS)</t>
  </si>
  <si>
    <t>Minor Surgery DES (APMS)</t>
  </si>
  <si>
    <t>APMS NES Minor Injury Services</t>
  </si>
  <si>
    <t>GMS NES Minor Injury Services</t>
  </si>
  <si>
    <t>PMS NES Minor Injury Services</t>
  </si>
  <si>
    <t>APMS LES Micro-suction of Ear Service</t>
  </si>
  <si>
    <t>GMS LES Micro-suction of Ear Service</t>
  </si>
  <si>
    <t>PMS LES Micro-suction of Ear Service</t>
  </si>
  <si>
    <t>MGUS CLL LES (PMS)</t>
  </si>
  <si>
    <t>Clinical And Medical Goods &amp; Services - PMS LES MGUS CLL</t>
  </si>
  <si>
    <t>Not sure what this is as not done in our locality</t>
  </si>
  <si>
    <t>Men.'C' Vaccinations (PMS)</t>
  </si>
  <si>
    <t>Men.'C' Vaccinations (GMS)</t>
  </si>
  <si>
    <t>Clinical And Medical Goods &amp; Services - Supplies and Services - GMS LES MMR/Men 'C' Vaccinations</t>
  </si>
  <si>
    <t>Men.'C' Vaccinations (APMS)</t>
  </si>
  <si>
    <t>Clinical And Medical Goods &amp; Services - Supplies and Services - APMS LES MMR/Men 'C' Vaccinations</t>
  </si>
  <si>
    <t>Men C – Students GP Enhanced Service (PMS)</t>
  </si>
  <si>
    <t>PMS LES Men C – Students GP Enhanced Service</t>
  </si>
  <si>
    <t>Men C – Students GP Enhanced Service (GMS)</t>
  </si>
  <si>
    <t>GMS LES Men C – Students GP Enhanced Service</t>
  </si>
  <si>
    <t>Men C – Students GP Enhanced Service (APMS)</t>
  </si>
  <si>
    <t>APMS LES Men C – Students GP Enhanced Service</t>
  </si>
  <si>
    <t>Men C – School Age GP Enhanced Service (PMS)</t>
  </si>
  <si>
    <t>PMS LES Men C – School Age GP Enhanced Service</t>
  </si>
  <si>
    <t>Men C – School Age GP Enhanced Service (GMS)</t>
  </si>
  <si>
    <t>GMS LES Men C – School Age GP Enhanced Service</t>
  </si>
  <si>
    <t>Men C – School Age GP Enhanced Service (APMS)</t>
  </si>
  <si>
    <t>APMS LES Men C – School Age GP Enhanced Service</t>
  </si>
  <si>
    <t>Men B - PMS</t>
  </si>
  <si>
    <t>Clinical And Medical Goods &amp; Services - Supplies and Services -PMS ES – Men B</t>
  </si>
  <si>
    <t>Men B - GMS</t>
  </si>
  <si>
    <t>Clinical And Medical Goods &amp; Services - Supplies and Services - GMS ES – Men B</t>
  </si>
  <si>
    <t>Men B - APMS</t>
  </si>
  <si>
    <t>Clinical And Medical Goods &amp; Services - Supplies and Services - APMS ES – Men B</t>
  </si>
  <si>
    <t>Men ACWY - PMS</t>
  </si>
  <si>
    <t>Clinical And Medical Goods &amp; Services - Supplies and Services - PMS ES – Men ACWY</t>
  </si>
  <si>
    <t>Men ACWY - GMS</t>
  </si>
  <si>
    <t>Clinical And Medical Goods &amp; Services - Supplies and Services - GMS ES – Men ACWY</t>
  </si>
  <si>
    <t>Men ACWY - APMS</t>
  </si>
  <si>
    <t>Clinical And Medical Goods &amp; Services - Supplies and Services - APMS ES – Men ACWY</t>
  </si>
  <si>
    <t>APMS LES Medicine Management</t>
  </si>
  <si>
    <t>GMS LES Medicine Management</t>
  </si>
  <si>
    <t>PMS LES Medicine Management</t>
  </si>
  <si>
    <t>Collabrative Payments</t>
  </si>
  <si>
    <t>APMS Medical Fees</t>
  </si>
  <si>
    <t>Collabrative Payments - these should already be being paid by CCG 's</t>
  </si>
  <si>
    <t>GMS Medical Fees</t>
  </si>
  <si>
    <t>PMS Medical Fees</t>
  </si>
  <si>
    <t>APMS DES Measles, Mumps &amp; Rubella Catch-Up (MMR)</t>
  </si>
  <si>
    <t>GMS DES Measles, Mumps &amp; Rubella Catch-Up (MMR)</t>
  </si>
  <si>
    <t>PMS DES Measles, Mumps &amp; Rubella Catch-Up (MMR)</t>
  </si>
  <si>
    <t>Measles Mumps and Rubella (MMR) Vaccinations (PMS)</t>
  </si>
  <si>
    <t>Measles Mumps and Rubella (MMR) Vaccinations (GMS)</t>
  </si>
  <si>
    <t>Measles Mumps and Rubella (MMR) Vaccinations (APMS)</t>
  </si>
  <si>
    <t>Main Child Pneumo Vacc LES (PMS)</t>
  </si>
  <si>
    <t>521610U4</t>
  </si>
  <si>
    <t>PMS LES Main Child Pneumo Vacc</t>
  </si>
  <si>
    <t>Main Child Pneumo Vacc LES (GMS)</t>
  </si>
  <si>
    <t>521610PK</t>
  </si>
  <si>
    <t>GMS LES Main Child Pneumo Vacc</t>
  </si>
  <si>
    <t>Main Child Pneumo Vacc LES (APMS)</t>
  </si>
  <si>
    <t>521610JX</t>
  </si>
  <si>
    <t>APMS LES Main Child Pneumo Vacc</t>
  </si>
  <si>
    <t>APMS LES Main Carer</t>
  </si>
  <si>
    <t>GMS LES Main Carer</t>
  </si>
  <si>
    <t>PMS LES Main Carer</t>
  </si>
  <si>
    <t>APMS LES LTC Case Management</t>
  </si>
  <si>
    <t>GMS LES LTC Case Management</t>
  </si>
  <si>
    <t>PMS LES LTC Case Management</t>
  </si>
  <si>
    <t>APMS LES Low Vision Aids</t>
  </si>
  <si>
    <t>GMS LES Low Vision Aids</t>
  </si>
  <si>
    <t>PMS LES Low Vision Aids</t>
  </si>
  <si>
    <t>Miscellaneous Expenditure - Locum Pension Private Scheme</t>
  </si>
  <si>
    <t>Miscellaneous Expenditure - Locum Pension ERs</t>
  </si>
  <si>
    <t>Miscellaneous Expenditure - Locum Pension EEs</t>
  </si>
  <si>
    <t>Miscellaneous Expenditure - Locum Pension AVCs</t>
  </si>
  <si>
    <t>Miscellaneous Expenditure - Locum Pension Additional EEs</t>
  </si>
  <si>
    <t>Locum payments for S/H GPs On Courses (PMS)</t>
  </si>
  <si>
    <t>PMS PCO Locum Single-handed GP on Courses</t>
  </si>
  <si>
    <t>Locum payments for S/H GPs On Courses (GMS)</t>
  </si>
  <si>
    <t>GMS PCO Locum Single-handed GP on Courses</t>
  </si>
  <si>
    <t>Locum payments for S/H GPs On Courses (APMS)</t>
  </si>
  <si>
    <t>APMS PCO Locum Single-handed GP on Courses</t>
  </si>
  <si>
    <t>Locum Allowances for Sickness (PMS)</t>
  </si>
  <si>
    <t>PMS PCO Locum Sickness</t>
  </si>
  <si>
    <t>Locum Allowances for Sickness (APMS)</t>
  </si>
  <si>
    <t>APMS PCO Locum Sickness</t>
  </si>
  <si>
    <t>Locum Allowances (Mat and Pat) (APMS)</t>
  </si>
  <si>
    <t>APMS PCO Locum Adoption/Paternity/Maternity</t>
  </si>
  <si>
    <t>Locum Allowances - Prolonged Study Leave (PMS)</t>
  </si>
  <si>
    <t>PMS PCO Prolonged Study Leave</t>
  </si>
  <si>
    <t>Locum Allowances - Prolonged Study Leave (GMS)</t>
  </si>
  <si>
    <t>GMS PCO Prolonged Study Leave</t>
  </si>
  <si>
    <t>Locum Allowances - Prolonged Study Leave (APMS)</t>
  </si>
  <si>
    <t>APMS PCO Prolonged Study Leave</t>
  </si>
  <si>
    <t>Locum Allowance Suspension (PMS)</t>
  </si>
  <si>
    <t>PMS PCO Locum Suspended Doctors</t>
  </si>
  <si>
    <t>Locum Allowance Suspension (GMS)</t>
  </si>
  <si>
    <t>GMS PCO Locum Suspended Doctors</t>
  </si>
  <si>
    <t>Locum Allowance Suspension (APMS)</t>
  </si>
  <si>
    <t>APMS PCO Locum Suspended Doctors</t>
  </si>
  <si>
    <t>Locum Allowance (Sickness) (GMS)</t>
  </si>
  <si>
    <t>GMS PCO Locum Sickness</t>
  </si>
  <si>
    <t>Locum Allow (Mat and Pat) (PMS)</t>
  </si>
  <si>
    <t>PMS PCO Locum Adoption/Paternity/Maternity</t>
  </si>
  <si>
    <t>Locum Allow (Mat and Pat) (GMS)</t>
  </si>
  <si>
    <t>GMS PCO Locum Adoption/Paternity/Maternity</t>
  </si>
  <si>
    <t>GMS LMC Fund Deductions</t>
  </si>
  <si>
    <t>PMS LMC Fund Deductions</t>
  </si>
  <si>
    <t>List Size Adjustment (PMS)</t>
  </si>
  <si>
    <t>PMS List Size Adjustment</t>
  </si>
  <si>
    <t>List Size Adjustment (APMS)</t>
  </si>
  <si>
    <t>APMS List Size Adjustment</t>
  </si>
  <si>
    <t>GMS Global Sum</t>
  </si>
  <si>
    <t>APMS LES LHRH/GNRH Injections</t>
  </si>
  <si>
    <t>GMS LES LHRH/GNRH Injections</t>
  </si>
  <si>
    <t>PMS LES LHRH/GNRH Injections</t>
  </si>
  <si>
    <t>APMS LES Leg Ulcer</t>
  </si>
  <si>
    <t>GMS LES Leg Ulcer</t>
  </si>
  <si>
    <t>PMS LES Leg Ulcer</t>
  </si>
  <si>
    <t>Learning Disability Hlth Chk DES (PMS)</t>
  </si>
  <si>
    <t>PMS DES Learning Disability Hlth Chk</t>
  </si>
  <si>
    <t>Learning Disability Hlth Chk DES (GMS)</t>
  </si>
  <si>
    <t>GMS DES Learning Disability Hlth Chk</t>
  </si>
  <si>
    <t>Learning Disability Hlth Chk DES (APMS)</t>
  </si>
  <si>
    <t>APMS DES Learning Disability Hlth Chk</t>
  </si>
  <si>
    <t>APMS LES Laryngoscopy</t>
  </si>
  <si>
    <t>Not Sure why an AT is paying this as it is a Local LES?</t>
  </si>
  <si>
    <t>GMS LES Laryngoscopy</t>
  </si>
  <si>
    <t>PMS LES Laryngoscopy</t>
  </si>
  <si>
    <t>APMS LES Joint Injection</t>
  </si>
  <si>
    <t>GMS LES Joint Injection</t>
  </si>
  <si>
    <t>PMS LES Joint Injection</t>
  </si>
  <si>
    <t>APMS NES Intra-Uterine Contraceptive Device Fittings (IUCD)</t>
  </si>
  <si>
    <t>GMS NES Intra-Uterine Contraceptive Device Fittings (IUCD)</t>
  </si>
  <si>
    <t>PMS NES Intra-Uterine Contraceptive Device Fittings (IUCD)</t>
  </si>
  <si>
    <t>IT Services Retained - GP Practices APMS)</t>
  </si>
  <si>
    <t>APMS IT Services Retained - GP Practices</t>
  </si>
  <si>
    <t>GPIT services retained in AT not to be included in CC</t>
  </si>
  <si>
    <t>IT Services Retained - GP Practices (PMS)</t>
  </si>
  <si>
    <t>PMS IT Services Retained - GP Practices</t>
  </si>
  <si>
    <t>IT Services Retained - GP Practices (GMS)</t>
  </si>
  <si>
    <t>GMS IT Services Retained - GP Practices</t>
  </si>
  <si>
    <t>IT Services Commissioned - GP Practices (PMS)</t>
  </si>
  <si>
    <t>PMS IT Commissioned Services - GP Practices</t>
  </si>
  <si>
    <t>IT Services Commissioned - GP Practices (GMS)</t>
  </si>
  <si>
    <t>GMS IT Commissioned Services - GP Practices</t>
  </si>
  <si>
    <t>IT Services Commissioned - GP Practices (APMS)</t>
  </si>
  <si>
    <t>APMS IT Commissioned Services - GP Practices</t>
  </si>
  <si>
    <t>APMS LES Intermediate Care</t>
  </si>
  <si>
    <t>GMS LES Intermediate Care</t>
  </si>
  <si>
    <t>PMS LES Intermediate Care</t>
  </si>
  <si>
    <t>APMS LES Diabetes-Insulin (GTT)</t>
  </si>
  <si>
    <t>GMS LES Diabetes-Insulin (GTT)</t>
  </si>
  <si>
    <t>PMS LES Diabetes-Insulin (GTT)</t>
  </si>
  <si>
    <t>APMS LES INR Caretaking Practice</t>
  </si>
  <si>
    <t>GMS LES INR Caretaking Practice</t>
  </si>
  <si>
    <t>PMS LES INR Caretaking Practice</t>
  </si>
  <si>
    <t>Influenza DES (PMS)</t>
  </si>
  <si>
    <t>Influenza DES (GMS)</t>
  </si>
  <si>
    <t>Influenza DES (APMS)</t>
  </si>
  <si>
    <t>Influ/Pneumoc Imm DES (PMS)</t>
  </si>
  <si>
    <t>Influ/Pneumoc Imm DES (GMS)</t>
  </si>
  <si>
    <t>Influ/Pneumoc Imm DES (APMS)</t>
  </si>
  <si>
    <t>APMS LES In House Services</t>
  </si>
  <si>
    <t>GMS LES In House Services</t>
  </si>
  <si>
    <t>PMS LES In House Services</t>
  </si>
  <si>
    <t>Improving Online Patient Access DES (PMS)</t>
  </si>
  <si>
    <t>PMS DES Improving Online Patient Access</t>
  </si>
  <si>
    <t>This scheme ended in March 2013</t>
  </si>
  <si>
    <t>But would have been part of Co-Com if still existed</t>
  </si>
  <si>
    <t>Improving Online Patient Access DES (GMS)</t>
  </si>
  <si>
    <t>GMS DES Improving Online Patient Access</t>
  </si>
  <si>
    <t>Improving Online Patient Access DES (APMS)</t>
  </si>
  <si>
    <t>APMS DES Improving Online Patient Access</t>
  </si>
  <si>
    <t>Improvements Grants (PMS)</t>
  </si>
  <si>
    <t>PMS Premises Improvement Grant</t>
  </si>
  <si>
    <t>Improvements Grants (GMS)</t>
  </si>
  <si>
    <t>GMS Premises Improvement Grant</t>
  </si>
  <si>
    <t>Improvements Grants (APMS)</t>
  </si>
  <si>
    <t>APMS Premises Improvement Grant</t>
  </si>
  <si>
    <t>APMS LES Improved Access Psychological Therapies</t>
  </si>
  <si>
    <t>GMS LES Improved Access Psychological Therapies</t>
  </si>
  <si>
    <t>PMS LES Improved Access Psychological Therapies</t>
  </si>
  <si>
    <t>APMS LES Implanon</t>
  </si>
  <si>
    <t>GMS LES Implanon</t>
  </si>
  <si>
    <t>PMS LES Implanon</t>
  </si>
  <si>
    <t>APMS LES Hormone Replacement Therapy (HRT)</t>
  </si>
  <si>
    <t>GMS LES Hormone Replacement Therapy (HRT)</t>
  </si>
  <si>
    <t>PMS LES Hormone Replacement Therapy (HRT)</t>
  </si>
  <si>
    <t>APMS LES Human Papilloma Virus (HPV)</t>
  </si>
  <si>
    <t>GMS LES Human Papilloma Virus (HPV)</t>
  </si>
  <si>
    <t>PMS LES Human Papilloma Virus (HPV)</t>
  </si>
  <si>
    <t>APMS LES Hepatitis B</t>
  </si>
  <si>
    <t>GMS LES Hepatitis B</t>
  </si>
  <si>
    <t>PMS LES Hepatitis B</t>
  </si>
  <si>
    <t>APMS LES Heart Failure (Beta Blocker)</t>
  </si>
  <si>
    <t>GMS LES Heart Failure (Beta Blocker)</t>
  </si>
  <si>
    <t>PMS LES Heart Failure (Beta Blocker)</t>
  </si>
  <si>
    <t>Health Centre Rent (PMS)</t>
  </si>
  <si>
    <t>PMS Premises Healthcentre Rent</t>
  </si>
  <si>
    <t>Health Centre Rent (GMS)</t>
  </si>
  <si>
    <t>GMS Premises Healthcentre Rent</t>
  </si>
  <si>
    <t>Health Centre Rent (APMS)</t>
  </si>
  <si>
    <t>APMS Premises Healthcentre Rent</t>
  </si>
  <si>
    <t>Health Centre Rates (PMS)</t>
  </si>
  <si>
    <t>PMS Premises Healthcentre Rates</t>
  </si>
  <si>
    <t>Health Centre Rates (GMS)</t>
  </si>
  <si>
    <t>GMS Premises Healthcentre Rates</t>
  </si>
  <si>
    <t>Health Centre Rates (APMS)</t>
  </si>
  <si>
    <t>APMS Premises Healthcentre Rates</t>
  </si>
  <si>
    <t>APMS LES Halcon</t>
  </si>
  <si>
    <t>GMS LES Halcon</t>
  </si>
  <si>
    <t>PMS LES Halcon</t>
  </si>
  <si>
    <t>APMS LES H Pylori</t>
  </si>
  <si>
    <t>GMS LES H Pylori</t>
  </si>
  <si>
    <t>PMS LES H Pylori</t>
  </si>
  <si>
    <t>APMS LES Gynaecology</t>
  </si>
  <si>
    <t>GMS LES Gynaecology</t>
  </si>
  <si>
    <t>PMS LES Gynaecology</t>
  </si>
  <si>
    <t>APMS LES Glucose Tolerance Testing (GTT)</t>
  </si>
  <si>
    <t>PMS LES Glucose Tolerance Testing (GTT)</t>
  </si>
  <si>
    <t>GMS LES Glucose Tolerance Testing (GTT)</t>
  </si>
  <si>
    <t>Growth (PMS)</t>
  </si>
  <si>
    <t>PMS Growth</t>
  </si>
  <si>
    <t>APMS LES Basket of Procedures</t>
  </si>
  <si>
    <t>GMS LES Basket of Procedures</t>
  </si>
  <si>
    <t>PMS LES Basket of Procedures</t>
  </si>
  <si>
    <t>APMS LES GPWSI Sessions</t>
  </si>
  <si>
    <t>GMS LES GPWSI Sessions</t>
  </si>
  <si>
    <t>PMS LES GPWSI Sessions</t>
  </si>
  <si>
    <t>GPs Flexible Career Scheme (PMS)</t>
  </si>
  <si>
    <t>PMS PCO Flexible Career Scheme</t>
  </si>
  <si>
    <t>GPs Flexible Career Scheme (GMS)</t>
  </si>
  <si>
    <t>GMS PCO Flexible Career Scheme</t>
  </si>
  <si>
    <t>GPs Flexible Career Scheme (APMS)</t>
  </si>
  <si>
    <t>APMS PCO Flexible Career Scheme</t>
  </si>
  <si>
    <t>APMS LES GP Triage</t>
  </si>
  <si>
    <t>GMS LES GP Triage</t>
  </si>
  <si>
    <t>PMS LES GP Triage</t>
  </si>
  <si>
    <t>GP Standard Life (PMS)</t>
  </si>
  <si>
    <t>Miscellaneous Expenditure - PMS GP Standard Life</t>
  </si>
  <si>
    <t>GP Standard Life (GMS)</t>
  </si>
  <si>
    <t>Miscellaneous Expenditure - GMS GP Standard Life</t>
  </si>
  <si>
    <t>GP Standard Life (APMS)</t>
  </si>
  <si>
    <t>Miscellaneous Expenditure - APMS GP Standard Life</t>
  </si>
  <si>
    <t>APMS LES GP Specification</t>
  </si>
  <si>
    <t>GMS LES GP Specification</t>
  </si>
  <si>
    <t>PMS LES GP Specification</t>
  </si>
  <si>
    <t>APMS LES GP Retinopathy</t>
  </si>
  <si>
    <t>GMS LES GP Retinopathy</t>
  </si>
  <si>
    <t>PMS LES GP Retinopathy</t>
  </si>
  <si>
    <t>GP Registrars Standard Life (PMS)</t>
  </si>
  <si>
    <t>Miscellaneous Expenditure - PMS GP Registrars Standard Life</t>
  </si>
  <si>
    <t>GP Registrars Standard Life (GMS)</t>
  </si>
  <si>
    <t>Miscellaneous Expenditure - GMS GP Registrars Standard Life</t>
  </si>
  <si>
    <t>GP Registrars Standard Life (APMS)</t>
  </si>
  <si>
    <t>Miscellaneous Expenditure - APMS GP Registrars Standard Life</t>
  </si>
  <si>
    <t>GP Registrars Prudential (PMS)</t>
  </si>
  <si>
    <t>Miscellaneous Expenditure - PMS GP Registrars Prudential</t>
  </si>
  <si>
    <t>GP Registrars Prudential (GMS)</t>
  </si>
  <si>
    <t>Miscellaneous Expenditure - GMS GP Registrars Prudential</t>
  </si>
  <si>
    <t>GP Registrars Prudential (APMS)</t>
  </si>
  <si>
    <t>Miscellaneous Expenditure - APMS GP Registrars Prudential</t>
  </si>
  <si>
    <t>GP Registrars Prior Year ERs (PMS)</t>
  </si>
  <si>
    <t>Miscellaneous Expenditure - PMS GP Registrars Prior Year ERs</t>
  </si>
  <si>
    <t>GP Registrars Prior Year ERs (GMS)</t>
  </si>
  <si>
    <t>Miscellaneous Expenditure - GMS GP Registrars Prior Year ERs</t>
  </si>
  <si>
    <t>GP Registrars Prior Year ERs (APMS)</t>
  </si>
  <si>
    <t>Miscellaneous Expenditure - APMS GP Registrars Prior Year ERs</t>
  </si>
  <si>
    <t>GP Registrars Prior Year EEs (PMS)</t>
  </si>
  <si>
    <t>Miscellaneous Expenditure - PMS GP Registrars Prior Year EEs</t>
  </si>
  <si>
    <t>GP Registrars Prior Year EEs (GMS)</t>
  </si>
  <si>
    <t>Miscellaneous Expenditure - GMS GP Registrars Prior Year EEs</t>
  </si>
  <si>
    <t>GP Registrars Prior Year EEs (APMS)</t>
  </si>
  <si>
    <t>Miscellaneous Expenditure - APMS GP Registrars Prior Year EEs</t>
  </si>
  <si>
    <t>GP Registrars Prior Year AVCs (PMS)</t>
  </si>
  <si>
    <t>Miscellaneous Expenditure - PMS GP Registrars Prior Year AVCs</t>
  </si>
  <si>
    <t>GP Registrars Prior Year AVCs (GMS)</t>
  </si>
  <si>
    <t>Miscellaneous Expenditure - GMS GP Registrars Prior Year AVCs</t>
  </si>
  <si>
    <t>GP Registrars Prior Year AVCs (APMS)</t>
  </si>
  <si>
    <t>Miscellaneous Expenditure - APMS GP Registrars Prior Year AVCs</t>
  </si>
  <si>
    <t>GP Registrars Prior Year Additional Pension EEs (PMS)</t>
  </si>
  <si>
    <t>Miscellaneous Expenditure - PMS GP Registrars Prior Year Additional Pension</t>
  </si>
  <si>
    <t>GP Registrars Prior Year Additional Pension (GMS)</t>
  </si>
  <si>
    <t>Miscellaneous Expenditure - GMS GP Registrars Prior Year Additional Pension</t>
  </si>
  <si>
    <t>GP Registrars Prior Year Additional Pension (APMS)</t>
  </si>
  <si>
    <t>Miscellaneous Expenditure - APMS GP Registrars Prior Year Additional Pension</t>
  </si>
  <si>
    <t>GP Registrars Pension ERs Adjustments (PMS)</t>
  </si>
  <si>
    <t>Miscellaneous Expenditure - PMS GP Registrars Pension ERs Adjustments</t>
  </si>
  <si>
    <t>GP Registrars Pension ERs Adjustments (GMS)</t>
  </si>
  <si>
    <t>Miscellaneous Expenditure - GMS GP Registrars Pension ERs Adjustments</t>
  </si>
  <si>
    <t>GP Registrars Pension ERs Adjustments (APMS)</t>
  </si>
  <si>
    <t>Miscellaneous Expenditure - APMS GP Registrars Pension ERs Adjustments</t>
  </si>
  <si>
    <t>GP Registrars Pension ERs (PMS)</t>
  </si>
  <si>
    <t>Miscellaneous Expenditure - PMS GP Registrars Pension ERs</t>
  </si>
  <si>
    <t>GP Registrars Pension ERs (GMS)</t>
  </si>
  <si>
    <t>Miscellaneous Expenditure - GMS GP Registrars Pension ERs</t>
  </si>
  <si>
    <t>GP Registrars Pension ERs (APMS)</t>
  </si>
  <si>
    <t>Miscellaneous Expenditure - APMS GP Registrars Pension ERs</t>
  </si>
  <si>
    <t>GP Registrars Pension EEs Adjustments (PMS)</t>
  </si>
  <si>
    <t>Miscellaneous Expenditure - PMS GP Registrars Pension EEs Adjustments</t>
  </si>
  <si>
    <t>GP Registrars Pension EEs Adjustments (GMS)</t>
  </si>
  <si>
    <t>Miscellaneous Expenditure - GMS GP Registrars Pension EEs Adjustments</t>
  </si>
  <si>
    <t>GP Registrars Pension EEs Adjustments (APMS)</t>
  </si>
  <si>
    <t>Miscellaneous Expenditure - APMS GP Registrars Pension EEs Adjustments</t>
  </si>
  <si>
    <t>GP Registrars Pension EEs (PMS)</t>
  </si>
  <si>
    <t>Miscellaneous Expenditure - PMS GP Registrars Pension EEs</t>
  </si>
  <si>
    <t>GP Registrars Pension EEs (GMS)</t>
  </si>
  <si>
    <t>Miscellaneous Expenditure - GMS GP Registrars Pension EEs</t>
  </si>
  <si>
    <t>GP Registrars Pension EEs (APMS)</t>
  </si>
  <si>
    <t>Miscellaneous Expenditure - APMS GP Registrars Pension EEs</t>
  </si>
  <si>
    <t>GP Registrars Pension AVCs (PMS)</t>
  </si>
  <si>
    <t>Miscellaneous Expenditure - PMS GP Registrars Pension AVCs</t>
  </si>
  <si>
    <t>GP Registrars Pension AVCs (GMS)</t>
  </si>
  <si>
    <t>Miscellaneous Expenditure - GMS GP Registrars Pension AVCs</t>
  </si>
  <si>
    <t>GP Registrars Pension AVCs (APMS)</t>
  </si>
  <si>
    <t>Miscellaneous Expenditure - APMS GP Registrars Pension AVCs</t>
  </si>
  <si>
    <t>GP Registrars Pension Added Years EEs (PMS)</t>
  </si>
  <si>
    <t>Miscellaneous Expenditure - PMS GP Registrars Pension Added Years EEs</t>
  </si>
  <si>
    <t>GP Registrars Pension Added Years EEs (GMS)</t>
  </si>
  <si>
    <t>Miscellaneous Expenditure - GMS GP Registrars Pension Added Years EEs</t>
  </si>
  <si>
    <t>GP Registrars Pension Added Years EEs (APMS)</t>
  </si>
  <si>
    <t>Miscellaneous Expenditure - APMS GP Registrars Pension Added Years EEs</t>
  </si>
  <si>
    <t>GP Registrars Other Private Pensions (PMS)</t>
  </si>
  <si>
    <t>Miscellaneous Expenditure - PMS GP Registrars Other Private Pensions</t>
  </si>
  <si>
    <t>GP Registrars Other Private Pensions (GMS)</t>
  </si>
  <si>
    <t>Miscellaneous Expenditure - GMS GP Registrars Other Private Pensions</t>
  </si>
  <si>
    <t>GP Registrars Other Private Pensions (APMS)</t>
  </si>
  <si>
    <t>Miscellaneous Expenditure - APMS GP Registrars Other Private Pensions</t>
  </si>
  <si>
    <t>GP Registrars Equitable Life (PMS)</t>
  </si>
  <si>
    <t>Miscellaneous Expenditure - PMS GP Registrars Equitable Life</t>
  </si>
  <si>
    <t>GP Registrars Equitable Life (GMS)</t>
  </si>
  <si>
    <t>Miscellaneous Expenditure - GMS GP Registrars Equitable Life</t>
  </si>
  <si>
    <t>GP Registrars Equitable Life (APMS)</t>
  </si>
  <si>
    <t>Miscellaneous Expenditure - APMS GP Registrars Equitable Life</t>
  </si>
  <si>
    <t>GP Registrars Additional Pension EEs (PMS)</t>
  </si>
  <si>
    <t>Miscellaneous Expenditure - PMS GP Registrars Additional Pension</t>
  </si>
  <si>
    <t>These should be cost neutral as Hosted on behalf of HEE</t>
  </si>
  <si>
    <t>GP Registrars Additional Pension (GMS)</t>
  </si>
  <si>
    <t>Miscellaneous Expenditure - GMS GP Registrars Additional Pension</t>
  </si>
  <si>
    <t>GP Registrars Additional Pension (APMS)</t>
  </si>
  <si>
    <t>Miscellaneous Expenditure - APMS GP Registrars Additional Pension</t>
  </si>
  <si>
    <t>APMS LES GP Red Eye</t>
  </si>
  <si>
    <t>GMS LES GP Red Eye</t>
  </si>
  <si>
    <t>PMS LES GP Red Eye</t>
  </si>
  <si>
    <t>GP Recruitment and Retention (PMS)</t>
  </si>
  <si>
    <t>PMS PCO Recruitment and Retention</t>
  </si>
  <si>
    <t>GP Recruitment and Retention (GMS)</t>
  </si>
  <si>
    <t>GMS PCO Recruitment and Retention</t>
  </si>
  <si>
    <t>GP Recruitment and Retention (APMS)</t>
  </si>
  <si>
    <t>APMS PCO Recruitment and Retention</t>
  </si>
  <si>
    <t>GP Prudential (PMS)</t>
  </si>
  <si>
    <t>Miscellaneous Expenditure - PMS GP Prudential</t>
  </si>
  <si>
    <t>GP Prudential (GMS)</t>
  </si>
  <si>
    <t>Miscellaneous Expenditure - GMS GP Prudential</t>
  </si>
  <si>
    <t>GP Prudential (APMS)</t>
  </si>
  <si>
    <t>Miscellaneous Expenditure - APMS GP Prudential</t>
  </si>
  <si>
    <t>GP Prior Year ERs (PMS)</t>
  </si>
  <si>
    <t>Miscellaneous Expenditure - PMS GP Prior Year ERs</t>
  </si>
  <si>
    <t>GP Prior Year ERs (GMS)</t>
  </si>
  <si>
    <t>Miscellaneous Expenditure - GMS GP Prior Year ERs</t>
  </si>
  <si>
    <t>GP Prior Year ERs (APMS)</t>
  </si>
  <si>
    <t>Miscellaneous Expenditure - APMS GP Prior Year ERs</t>
  </si>
  <si>
    <t>GP Prior Year EEs (PMS)</t>
  </si>
  <si>
    <t>Miscellaneous Expenditure - PMS GP Prior Year EEs</t>
  </si>
  <si>
    <t>GP Prior Year EEs (GMS)</t>
  </si>
  <si>
    <t>Miscellaneous Expenditure - GMS GP Prior Year EEs</t>
  </si>
  <si>
    <t>GP Prior Year EEs (APMS)</t>
  </si>
  <si>
    <t>Miscellaneous Expenditure - APMS GP Prior Year EEs</t>
  </si>
  <si>
    <t>GP Prior Year AVCs (PMS)</t>
  </si>
  <si>
    <t>Miscellaneous Expenditure - PMS GP Prior Year AVCs</t>
  </si>
  <si>
    <t>GP Prior Year AVCs (GMS)</t>
  </si>
  <si>
    <t>Miscellaneous Expenditure - GMS GP Prior Year AVCs</t>
  </si>
  <si>
    <t>GP Prior Year AVCs (APMS)</t>
  </si>
  <si>
    <t>Miscellaneous Expenditure - APMS GP Prior Year AVCs</t>
  </si>
  <si>
    <t>GP Prior Year Additional Pension (PMS)</t>
  </si>
  <si>
    <t>Miscellaneous Expenditure - PMS GP Prior Year Additional Pension</t>
  </si>
  <si>
    <t>GP Prior Year Additional Pension (GMS)</t>
  </si>
  <si>
    <t>Miscellaneous Expenditure - GMS GP Prior Year Additional Pension</t>
  </si>
  <si>
    <t>GP Prior Year Additional Pension (APMS)</t>
  </si>
  <si>
    <t>Miscellaneous Expenditure - APMS GP Prior Year Additional Pension</t>
  </si>
  <si>
    <t>GP Pension Top-up Adjustment (PMS)</t>
  </si>
  <si>
    <t>GP Pension Top-up Adjustment (GMS)</t>
  </si>
  <si>
    <t>GP Pension Top-up Adjustment (APMS)</t>
  </si>
  <si>
    <t>GP Pension ERs Adjustments (PMS)</t>
  </si>
  <si>
    <t>Miscellaneous Expenditure - PMS GP Pension ERs Adjustments - PMS</t>
  </si>
  <si>
    <t>GP Pension ERs Adjustments (GMS)</t>
  </si>
  <si>
    <t>Miscellaneous Expenditure - GMS GP Pension ERs Adjustments</t>
  </si>
  <si>
    <t>GP Pension ERs Adjustments (APMS)</t>
  </si>
  <si>
    <t>Miscellaneous Expenditure - APMS GP Pension ERs Adjustments</t>
  </si>
  <si>
    <t>GP Pension ERs (PMS)</t>
  </si>
  <si>
    <t>Miscellaneous Expenditure - PMS GP Pension ERs-PMS</t>
  </si>
  <si>
    <t>GP Pension ERs (GMS)</t>
  </si>
  <si>
    <t>Miscellaneous Expenditure - GMS GP Pension ERs</t>
  </si>
  <si>
    <t>GP Pension ERs (APMS)</t>
  </si>
  <si>
    <t>Miscellaneous Expenditure - APMS GP Pension ERs</t>
  </si>
  <si>
    <t>GP Pension EEs Adjustments (PMS)</t>
  </si>
  <si>
    <t>Miscellaneous Expenditure - PMS GP Pension EEs Adjustments - PMS</t>
  </si>
  <si>
    <t>GP Pension EEs Adjustments (GMS)</t>
  </si>
  <si>
    <t>Miscellaneous Expenditure - GMS GP Pension EEs Adjustments</t>
  </si>
  <si>
    <t>GP Pension EEs Adjustments (APMS)</t>
  </si>
  <si>
    <t>Miscellaneous Expenditure - APMS GP Pension EEs Adjustments</t>
  </si>
  <si>
    <t>GP Pension EEs (PMS)</t>
  </si>
  <si>
    <t>Miscellaneous Expenditure - PMS GP Pension EEs-PMS</t>
  </si>
  <si>
    <t>GP Pension EEs (GMS)</t>
  </si>
  <si>
    <t>Miscellaneous Expenditure - GMS GP Pension EEs</t>
  </si>
  <si>
    <t>GP Pension EEs (APMS)</t>
  </si>
  <si>
    <t>Miscellaneous Expenditure - APMS GP Pension EEs</t>
  </si>
  <si>
    <t>GP Pension AVCs (PMS)</t>
  </si>
  <si>
    <t>Miscellaneous Expenditure - PMS GP Pension AVCs</t>
  </si>
  <si>
    <t>GP Pension AVCs (APMS)</t>
  </si>
  <si>
    <t>Miscellaneous Expenditure - APMS GP Pension AVCs</t>
  </si>
  <si>
    <t>GP Pension Added Years EEs (PMS)</t>
  </si>
  <si>
    <t>Miscellaneous Expenditure - PMS GP Pension Added Years EEs</t>
  </si>
  <si>
    <t xml:space="preserve">GP Pension Added Years EEs (APMS) </t>
  </si>
  <si>
    <t>Miscellaneous Expenditure - APMS GP Pension Added Years EEs</t>
  </si>
  <si>
    <t>GP Other Private Pensions (PMS)</t>
  </si>
  <si>
    <t>Miscellaneous Expenditure - PMS GP Other Private Pensions - PMS</t>
  </si>
  <si>
    <t>GP Other Private Pensions (GMS)</t>
  </si>
  <si>
    <t>Miscellaneous Expenditure - GMS GP Other Private Pensions</t>
  </si>
  <si>
    <t>GP Other Private Pensions (APMS)</t>
  </si>
  <si>
    <t>Miscellaneous Expenditure - APMS GP Other Private Pensions</t>
  </si>
  <si>
    <t>GP Equitable Life (PMS)</t>
  </si>
  <si>
    <t>Miscellaneous Expenditure - PMS GP Equitable Life - PMS</t>
  </si>
  <si>
    <t>GP Equitable Life (GMS)</t>
  </si>
  <si>
    <t>Miscellaneous Expenditure - GMS GP Equitable Life</t>
  </si>
  <si>
    <t>GP Equitable Life (APMS)</t>
  </si>
  <si>
    <t>Miscellaneous Expenditure - APMS GP Equitable Life</t>
  </si>
  <si>
    <t>GP Dementia Identification Scheme (PMS)</t>
  </si>
  <si>
    <t>Clinical And Medical Goods &amp; Services - Supplies and Services - PMS DES GP Dementia Identification Scheme</t>
  </si>
  <si>
    <t>GP Dementia Identification Scheme (GMS)</t>
  </si>
  <si>
    <t>Clinical And Medical Goods &amp; Services - Supplies and Services - GMS DES GP Dementia Identification Scheme</t>
  </si>
  <si>
    <t>GP Dementia Identification Scheme (APMS)</t>
  </si>
  <si>
    <t>Clinical And Medical Goods &amp; Services - Supplies and Services - APMS DES GP Dementia Identification Scheme</t>
  </si>
  <si>
    <t>APMS LES GP Comm Incentive Scheme</t>
  </si>
  <si>
    <t>GMS LES GP Comm Incentive Scheme</t>
  </si>
  <si>
    <t>PMS LES GP Comm Incentive Scheme</t>
  </si>
  <si>
    <t>GP Additional Pension (PMS)</t>
  </si>
  <si>
    <t>Miscellaneous Expenditure - PMS GP Additional Pension</t>
  </si>
  <si>
    <t>GP Additional Pension (GMS)</t>
  </si>
  <si>
    <t>Miscellaneous Expenditure - GMS GP Additional Pension</t>
  </si>
  <si>
    <t>GP Additional Pension (APMS)</t>
  </si>
  <si>
    <t>Miscellaneous Expenditure - APMS GP Additional Pension</t>
  </si>
  <si>
    <t>GMS Training Costs</t>
  </si>
  <si>
    <t>GMS NES Immediate Care First Response Care</t>
  </si>
  <si>
    <t>GMS Immediate Care First Response Care</t>
  </si>
  <si>
    <t>GMS MMR/Men.'C' Vaccinations</t>
  </si>
  <si>
    <t xml:space="preserve">G </t>
  </si>
  <si>
    <t>GMS LES Eating Disorders</t>
  </si>
  <si>
    <t>Clinical And Medical Goods &amp; Services - Supplies and Services - GMS LES Eating Disorders</t>
  </si>
  <si>
    <t>GMS LES Care Planning</t>
  </si>
  <si>
    <t>Clinical And Medical Goods &amp; Services - Supplies and Services - GMS LES Care Planning</t>
  </si>
  <si>
    <t>GMS GPFV Lease costs - VAT costs</t>
  </si>
  <si>
    <t>GMS GPFV Lease costs - Legal costs</t>
  </si>
  <si>
    <t>GMS GPFV Lease costs - Facilities management costs</t>
  </si>
  <si>
    <r>
      <t xml:space="preserve">GMS </t>
    </r>
    <r>
      <rPr>
        <sz val="11"/>
        <color theme="1"/>
        <rFont val="Calibri"/>
        <family val="2"/>
        <scheme val="minor"/>
      </rPr>
      <t>GPFV - ONLINE CONSULTATION SOFTWARE SYSTEMS</t>
    </r>
  </si>
  <si>
    <t>GMS GP Pension AVCs (GMS)</t>
  </si>
  <si>
    <t>Miscellaneous Expenditure - GMS GP Pension AVCs</t>
  </si>
  <si>
    <t>GMS GP Pension Added Years EEs (GMS)</t>
  </si>
  <si>
    <t>Miscellaneous Expenditure - GMS GP Pension Added Years EEs</t>
  </si>
  <si>
    <t>GMS GP Career Plus</t>
  </si>
  <si>
    <t>GMS BID Levy</t>
  </si>
  <si>
    <t>Clinical And Medical Goods &amp; Services - Supplies and Services - GMS Premises Other</t>
  </si>
  <si>
    <t>GMS  GP Pension ERs In Year Adjustments</t>
  </si>
  <si>
    <r>
      <t xml:space="preserve">C&amp;M-GMS </t>
    </r>
    <r>
      <rPr>
        <i/>
        <sz val="8"/>
        <color rgb="FFFF0000"/>
        <rFont val="Arial"/>
        <family val="2"/>
      </rPr>
      <t xml:space="preserve"> GP Pension ERs In Year Adjustments</t>
    </r>
  </si>
  <si>
    <t>GMS  GP Pension EEs In Year Adjustments</t>
  </si>
  <si>
    <r>
      <t xml:space="preserve">C&amp;M-GMS </t>
    </r>
    <r>
      <rPr>
        <i/>
        <sz val="8"/>
        <color rgb="FFFF0000"/>
        <rFont val="Arial"/>
        <family val="2"/>
      </rPr>
      <t xml:space="preserve"> GP Pension EEs In Year Adjustments</t>
    </r>
  </si>
  <si>
    <t>Global Sum (GMS)</t>
  </si>
  <si>
    <t>APMS LES Gastroscopy</t>
  </si>
  <si>
    <t>GMS LES Gastroscopy</t>
  </si>
  <si>
    <t>PMS LES Gastroscopy</t>
  </si>
  <si>
    <t>APMS Funding Differential Review</t>
  </si>
  <si>
    <t>Suppliment to core funding General Practice - APMS</t>
  </si>
  <si>
    <t>GMS Funding Differential Review</t>
  </si>
  <si>
    <t>Suppliment to core funding - General Practice - GMS</t>
  </si>
  <si>
    <t>PMS Funding Differential Review</t>
  </si>
  <si>
    <t>Suppliment to core funding - General Practce - PMS</t>
  </si>
  <si>
    <t>APMS LES Fracture Clinic</t>
  </si>
  <si>
    <t>GMS LES Fracture Clinic</t>
  </si>
  <si>
    <t>PMS LES Fracture Clinic</t>
  </si>
  <si>
    <t>APMS LES Falls Management</t>
  </si>
  <si>
    <t>GMS LES Falls Management</t>
  </si>
  <si>
    <t>PMS LES Falls Management</t>
  </si>
  <si>
    <t>PMS DES Extended Hours Access</t>
  </si>
  <si>
    <t>GMS DES Extended Hours Access</t>
  </si>
  <si>
    <t>APMS DES Extended Hours Access</t>
  </si>
  <si>
    <t>Extended Hours Access (PMS)</t>
  </si>
  <si>
    <t>PMS LES Extended Hours</t>
  </si>
  <si>
    <t>Extended Hours Access (GMS)</t>
  </si>
  <si>
    <t>GMS LES Extended Hours</t>
  </si>
  <si>
    <t>Extended Hours Access (APMS)</t>
  </si>
  <si>
    <t>APMS LES Extended Hours</t>
  </si>
  <si>
    <t>Extended Hours DES is part of Co-Com but a LES must be a local agreement</t>
  </si>
  <si>
    <t>Expend Balance - PMS Baseline (PMS)</t>
  </si>
  <si>
    <t xml:space="preserve">Ethnicity </t>
  </si>
  <si>
    <t>APMS LES Ethnicity</t>
  </si>
  <si>
    <t>GMS LES Ethnicity</t>
  </si>
  <si>
    <t>PMS LES Ethnicity</t>
  </si>
  <si>
    <t>Ess Serv - Contract Payments (APMS)</t>
  </si>
  <si>
    <t>APMS Contract Payments</t>
  </si>
  <si>
    <t xml:space="preserve">APMS LES Ear,Nose &amp; Throat GPWSI </t>
  </si>
  <si>
    <t xml:space="preserve">GMS LES Ear, Nose &amp; Throat GPWSI </t>
  </si>
  <si>
    <t xml:space="preserve">PMS LES Ear, Nose &amp; Throat GPWSI </t>
  </si>
  <si>
    <t xml:space="preserve">APMS LES Ear, Nose &amp; Throat GPWSI </t>
  </si>
  <si>
    <t>APMS LES Endometrial Biopsy</t>
  </si>
  <si>
    <t>GMS LES Endometrial Biopsy</t>
  </si>
  <si>
    <t>PMS LES Endometrial Biopsy</t>
  </si>
  <si>
    <t>APMS LES 24 Hour ABPM</t>
  </si>
  <si>
    <t>GMS LES 24 Hour ABPM</t>
  </si>
  <si>
    <t>PMS LES 24 Hour ABPM</t>
  </si>
  <si>
    <t>Miscellaneous Expenditure - APMS - Retirement Reduction Buy Out (ERRBO)</t>
  </si>
  <si>
    <t>Miscellaneous Expenditure - GMS - Retirement Reduction Buy Out (ERRBO)</t>
  </si>
  <si>
    <t>Miscellaneous Expenditure - PMS - Retirement Reduction Buy Out (ERRBO)</t>
  </si>
  <si>
    <t>521610QX</t>
  </si>
  <si>
    <t>PMS LES Deep Vein Thrombosis</t>
  </si>
  <si>
    <t>Clinical And Medical Goods &amp; Services - Supplies and Services - PMS LES Deep Vein Thrombosis</t>
  </si>
  <si>
    <t>521610LA</t>
  </si>
  <si>
    <t>PMS DVT Level 3</t>
  </si>
  <si>
    <t>Remove as part of Transformation</t>
  </si>
  <si>
    <t>Clinical And Medical Goods &amp; Services - Supplies and Services - GMS LES Deep Vein Thrombosis</t>
  </si>
  <si>
    <t>521610FQ</t>
  </si>
  <si>
    <t>Clinical And Medical Goods &amp; Services - Supplies and Services - APMS LES Deep Vein Thrombosis</t>
  </si>
  <si>
    <t>Drug Recovery (PMS)</t>
  </si>
  <si>
    <t>PMS Cost of Drugs - Dispensing</t>
  </si>
  <si>
    <t>Drug Recovery (GMS)</t>
  </si>
  <si>
    <t>GMS Cost of Drugs - Dispensing</t>
  </si>
  <si>
    <t>Drug Recovery (APMS)</t>
  </si>
  <si>
    <t>APMS Cost of Drugs - Dispensing</t>
  </si>
  <si>
    <t>Drug Advance (PMS)</t>
  </si>
  <si>
    <t>Drug Advance (GMS)</t>
  </si>
  <si>
    <t>Drug Advance (APMS)</t>
  </si>
  <si>
    <t>Doctors Retainer Scheme (PMS)</t>
  </si>
  <si>
    <t>PMS PCO Doctors Retention Scheme</t>
  </si>
  <si>
    <t>Doctors Retainer Scheme (GMS)</t>
  </si>
  <si>
    <t>GMS PCO Doctors Retention Scheme</t>
  </si>
  <si>
    <t>Doctors Retainer Scheme (APMS)</t>
  </si>
  <si>
    <t>APMS PCO Doctors Retention Scheme</t>
  </si>
  <si>
    <t>APMS LES Disease Modifying Anti-Rheumatic Drugs (DMARDS)</t>
  </si>
  <si>
    <t>GMS LES Disease Modifying Anti-Rheumatic Drugs (DMARDS)</t>
  </si>
  <si>
    <t>PMS LES Disease Modifying Anti-Rheumatic Drugs (DMARDS)</t>
  </si>
  <si>
    <t>Disposal of Clinical Waste (PMS)</t>
  </si>
  <si>
    <t>PMS Premises Clinical Waste</t>
  </si>
  <si>
    <t>Disposal of Clinical Waste (GMS)</t>
  </si>
  <si>
    <t>GMS Premises Clinical Waste</t>
  </si>
  <si>
    <t>Disposal of Clinical Waste (APMS)</t>
  </si>
  <si>
    <t>APMS Premises Clinical Waste</t>
  </si>
  <si>
    <t>QOF</t>
  </si>
  <si>
    <t>Dispensing Scheme (PMS)</t>
  </si>
  <si>
    <t>PMS LES Dispensing Quality Scheme</t>
  </si>
  <si>
    <t>This is an Enhanced Service</t>
  </si>
  <si>
    <t>Disagree should be Disp &amp; Presc Drs</t>
  </si>
  <si>
    <t>Dispensing Scheme (GMS)</t>
  </si>
  <si>
    <t>GMS LES Dispensing Quality Scheme</t>
  </si>
  <si>
    <t>Not Enhanced service as only available to dispensing practices. Should be with Disp &amp; Presc Drs</t>
  </si>
  <si>
    <t>Dispensing Scheme (APMS)</t>
  </si>
  <si>
    <t>APMS LES Dispensing Quality Scheme</t>
  </si>
  <si>
    <t>Dispensing GPs - Professional Fees (PMS)</t>
  </si>
  <si>
    <t>PMS Professional fees Dispensing</t>
  </si>
  <si>
    <t xml:space="preserve">This needs a category of it's own as is fees paid to GP's for Dispensing/Prescribing </t>
  </si>
  <si>
    <t>Dispensing GPs - Professional Fees (GMS)</t>
  </si>
  <si>
    <t>GMS Professional fees Dispensing</t>
  </si>
  <si>
    <t>Dispensing GPs - Professional Fees (APMS)</t>
  </si>
  <si>
    <t>APMS Professional fees Dispensing</t>
  </si>
  <si>
    <t>Dispensing GPs - Cost of Drugs (PMS)</t>
  </si>
  <si>
    <t>Dispensing GPs - Cost of Drugs (GMS)</t>
  </si>
  <si>
    <t>Dispensing GPs - Cost of Drugs (APMS)</t>
  </si>
  <si>
    <t>APMS LES Difficult to Doctor</t>
  </si>
  <si>
    <t>GMS LES Difficult to Doctor</t>
  </si>
  <si>
    <t>PMS LES Difficult to Doctor</t>
  </si>
  <si>
    <t>x</t>
  </si>
  <si>
    <t>APMS LES Depression</t>
  </si>
  <si>
    <t>GMS LES Depression</t>
  </si>
  <si>
    <t>PMS LES Depression</t>
  </si>
  <si>
    <t>Dementia DES (PMS)</t>
  </si>
  <si>
    <t>PMS DES Case Finding for Patients with Dementia</t>
  </si>
  <si>
    <t>Dementia DES (GMS)</t>
  </si>
  <si>
    <t>GMS DES Case Finding for Patients with Dementia</t>
  </si>
  <si>
    <t>Dementia DES (APMS)</t>
  </si>
  <si>
    <t>APMS DES Case Finding for Patients with Dementia</t>
  </si>
  <si>
    <t>APMS LES Dementia</t>
  </si>
  <si>
    <t>GMS LES Dementia</t>
  </si>
  <si>
    <t>PMS LES Dementia</t>
  </si>
  <si>
    <t>APMS LES Demand Management</t>
  </si>
  <si>
    <t>GMS LES Demand Management</t>
  </si>
  <si>
    <t>PMS LES Demand Management</t>
  </si>
  <si>
    <t>APMS Delivery</t>
  </si>
  <si>
    <t>GMS Delivery</t>
  </si>
  <si>
    <t>PMS Delivery</t>
  </si>
  <si>
    <t>APMS LES Cardiovascular Disease</t>
  </si>
  <si>
    <t>GMS LES Cardiovascular Disease</t>
  </si>
  <si>
    <t>PMS LES Cardiovascular Disease</t>
  </si>
  <si>
    <t>Courier Services (PMS)</t>
  </si>
  <si>
    <t>PMS Courier Services</t>
  </si>
  <si>
    <t>Courier Services (GMS)</t>
  </si>
  <si>
    <t>GMS Courier Services</t>
  </si>
  <si>
    <t>Courier Services (APMS)</t>
  </si>
  <si>
    <t>APMS LES Counselling</t>
  </si>
  <si>
    <t>GMS LES Counselling</t>
  </si>
  <si>
    <t>PMS LES Counselling</t>
  </si>
  <si>
    <t>Cost Rents and LA Economic Rents (PMS)</t>
  </si>
  <si>
    <t>PMS Premises Cost Rent</t>
  </si>
  <si>
    <t>Cost Rents and LA Economic Rents (GMS)</t>
  </si>
  <si>
    <t>GMS Premises Cost Rent</t>
  </si>
  <si>
    <t>Cost Rents and LA Economic Rents (APMS)</t>
  </si>
  <si>
    <t>APMS Premises Cost Rent</t>
  </si>
  <si>
    <t>APMS LES Chronic Obstructive Pulmonary Disease (COPD)</t>
  </si>
  <si>
    <t>GMS LES Chronic Obstructive Pulmonary Disease (COPD)</t>
  </si>
  <si>
    <t>PMS LES Chronic Obstructive Pulmonary Disease (COPD)</t>
  </si>
  <si>
    <t>Contract KPIs (PMS)</t>
  </si>
  <si>
    <t>PMS Contract KPIs</t>
  </si>
  <si>
    <t>Contract KPIs (APMS)</t>
  </si>
  <si>
    <t>APMS Contract KPIs</t>
  </si>
  <si>
    <t>Congestion charge (PMS)</t>
  </si>
  <si>
    <t>Clinical And Medical Goods &amp; Services - Supplies and Services - PMS PCO Congestion charge</t>
  </si>
  <si>
    <t>Congestion charge (GMS)</t>
  </si>
  <si>
    <t>Clinical And Medical Goods &amp; Services - Supplies and Services - GMS PCO Congestion charge</t>
  </si>
  <si>
    <t>APMS LES Compression Bandaging</t>
  </si>
  <si>
    <t>GMS LES Compression Bandaging</t>
  </si>
  <si>
    <t>PMS LES Compression Bandaging</t>
  </si>
  <si>
    <t>APMS LES Complimentary Therapies</t>
  </si>
  <si>
    <t>GMS LES Complimentary Therapies</t>
  </si>
  <si>
    <t>PMS LES Complimentary Therapies</t>
  </si>
  <si>
    <t>APMS LES Complex Wound Care</t>
  </si>
  <si>
    <t>GMS LES Complex Wound Care</t>
  </si>
  <si>
    <t>PMS LES Complex Wound Care</t>
  </si>
  <si>
    <t>APMS LES Colposcopy</t>
  </si>
  <si>
    <t>GMS LES Colposcopy</t>
  </si>
  <si>
    <t>PMS LES Colposcopy</t>
  </si>
  <si>
    <t>Colorectal Cancer (PMS)</t>
  </si>
  <si>
    <t>Clinical And Medical Goods &amp; Services - Supplies and Services - PMS LES Colorectal Cancer</t>
  </si>
  <si>
    <t>Colorectal Cancer (GMS)</t>
  </si>
  <si>
    <t>Clinical And Medical Goods &amp; Services - Supplies and Services - GMS LES Colorectal Cancer</t>
  </si>
  <si>
    <t>Coeliacs LES (PMS)</t>
  </si>
  <si>
    <t>Clinical And Medical Goods &amp; Services - PMS LES Coeliacs</t>
  </si>
  <si>
    <t>GMS LES Clinical Haematology</t>
  </si>
  <si>
    <t>PMS LES Clinical Haematology</t>
  </si>
  <si>
    <t>APMS LES Circumcision</t>
  </si>
  <si>
    <t>GMS LES Circumcision</t>
  </si>
  <si>
    <t>PMS LES Circumcision</t>
  </si>
  <si>
    <t>APMS LES Choice &amp; Book</t>
  </si>
  <si>
    <t>GMS LES Choice &amp; Book</t>
  </si>
  <si>
    <t>PMS LES Choice &amp; Book</t>
  </si>
  <si>
    <t>APMS LES Chlamydia</t>
  </si>
  <si>
    <t>GMS LES Chlamydia</t>
  </si>
  <si>
    <t>PMS LES Chlamydia</t>
  </si>
  <si>
    <t xml:space="preserve">Childhood Vac &amp; Imms </t>
  </si>
  <si>
    <t>Change April 18</t>
  </si>
  <si>
    <t>Childhood Seasonal Influenza GP Enhanced Service (PMS)</t>
  </si>
  <si>
    <t>PMS LES Childhood Seasonal Influenza GP Enhanced Service</t>
  </si>
  <si>
    <t>Childhood Seasonal Influenza GP Enhanced Service (GMS)</t>
  </si>
  <si>
    <t>GMS LES Childhood Seasonal Influenza GP Enhanced Service</t>
  </si>
  <si>
    <t>Childhood Seasonal Influenza GP Enhanced Service (APMS)</t>
  </si>
  <si>
    <t>APMS LES Childhood Seasonal Influenza GP Enhanced Service</t>
  </si>
  <si>
    <t>Childhood Imm DES (PMS)</t>
  </si>
  <si>
    <t>Childhood Imm DES (GMS)</t>
  </si>
  <si>
    <t>Childhood Imm DES (APMS)</t>
  </si>
  <si>
    <t>Childhood Flu DES (PMS)</t>
  </si>
  <si>
    <t>Public Health Scheme</t>
  </si>
  <si>
    <t>Childhood Flu DES (GMS)</t>
  </si>
  <si>
    <t>Childhood Flu DES (APMS)</t>
  </si>
  <si>
    <t>APMS LES CCG Locality, Executives &amp; Clinical Leads</t>
  </si>
  <si>
    <t>CCG schemes</t>
  </si>
  <si>
    <t>GMS LES CCG Locality, Executives &amp; Clinical Leads</t>
  </si>
  <si>
    <t>PMS LES CCG Locality, Executives &amp; Clinical Leads</t>
  </si>
  <si>
    <t>APMS CCG Constitution</t>
  </si>
  <si>
    <t>GMS CCG Constitution</t>
  </si>
  <si>
    <t>PMS CCG Constitution</t>
  </si>
  <si>
    <t>APMS LES Carpal Tunnel GPWSI</t>
  </si>
  <si>
    <t>GMS LES Carpal Tunnel GPWSI</t>
  </si>
  <si>
    <t>PMS LES Carpal Tunnel GPWSI</t>
  </si>
  <si>
    <t>APMS Caretaking Payments</t>
  </si>
  <si>
    <t>Core contract payment not premises - General Practice APMS</t>
  </si>
  <si>
    <t>GMS Caretaking Payments</t>
  </si>
  <si>
    <t>Core contract payment not premises - General Practice GMS</t>
  </si>
  <si>
    <t>PMS Caretaking Payments</t>
  </si>
  <si>
    <t>Core contract payment not premises - General Practice PMS</t>
  </si>
  <si>
    <t>APMS LES Care of Older People</t>
  </si>
  <si>
    <t>GMS LES Care of Older People</t>
  </si>
  <si>
    <t>PMS LES Care of Older People</t>
  </si>
  <si>
    <t>APMS LES Care of Homeless</t>
  </si>
  <si>
    <t>GMS LES Care of Homeless</t>
  </si>
  <si>
    <t>PMS LES Care of Homeless</t>
  </si>
  <si>
    <t>APMS LES Care Home/Nursing Home</t>
  </si>
  <si>
    <t>GMS LES Care Home/Nursing Home</t>
  </si>
  <si>
    <t>PMS LES Care Home/Nursing Home</t>
  </si>
  <si>
    <t>No</t>
  </si>
  <si>
    <r>
      <t>CAPITAL GRANTS PRIM CARE TRANSFOR FUND</t>
    </r>
    <r>
      <rPr>
        <sz val="8"/>
        <color rgb="FF000000"/>
        <rFont val="Arial"/>
        <family val="2"/>
      </rPr>
      <t xml:space="preserve"> </t>
    </r>
    <r>
      <rPr>
        <sz val="8"/>
        <color theme="1"/>
        <rFont val="Arial"/>
        <family val="2"/>
      </rPr>
      <t>PMS</t>
    </r>
  </si>
  <si>
    <t xml:space="preserve">Capital Grants - Primary Care - Primary Care Transformation Fund </t>
  </si>
  <si>
    <r>
      <t>CAPITAL GRANTS PRIM CARE TRANSFOR FUND</t>
    </r>
    <r>
      <rPr>
        <sz val="8"/>
        <color rgb="FF000000"/>
        <rFont val="Arial"/>
        <family val="2"/>
      </rPr>
      <t xml:space="preserve"> </t>
    </r>
    <r>
      <rPr>
        <sz val="8"/>
        <color theme="1"/>
        <rFont val="Arial"/>
        <family val="2"/>
      </rPr>
      <t>GMS</t>
    </r>
  </si>
  <si>
    <r>
      <t>CAPITAL GRANTS PRIM CARE TRANSFOR FUND</t>
    </r>
    <r>
      <rPr>
        <sz val="8"/>
        <color rgb="FF000000"/>
        <rFont val="Arial"/>
        <family val="2"/>
      </rPr>
      <t xml:space="preserve"> </t>
    </r>
    <r>
      <rPr>
        <sz val="8"/>
        <color theme="1"/>
        <rFont val="Arial"/>
        <family val="2"/>
      </rPr>
      <t>AMS</t>
    </r>
  </si>
  <si>
    <t>CAPITAL GRANTS PRIM CARE IMPROVEMENT PMS</t>
  </si>
  <si>
    <t>Capital Grants - Primary Care - Improvement Grants</t>
  </si>
  <si>
    <t>CAPITAL GRANTS PRIM CARE IMPROVEMENT GMS</t>
  </si>
  <si>
    <t>CAPITAL GRANTS PRIM CARE IMPROVEMENT AMS</t>
  </si>
  <si>
    <t>TPP QRISK DES</t>
  </si>
  <si>
    <t>Clinical And Medical Goods &amp; Services - Supplies and Services - PMS TPP QRISK DES</t>
  </si>
  <si>
    <t>SPECIAL MEASURES / STRUGGLING PRACTICES  - PCTF</t>
  </si>
  <si>
    <t>GP PRACTICE REVENUE - PCTF</t>
  </si>
  <si>
    <t>DEACTIVATE</t>
  </si>
  <si>
    <t>Practice Transformation Support</t>
  </si>
  <si>
    <t>Clinical And Medical Goods &amp; Services - Supplies and Services - PMS Practice Transformational Support</t>
  </si>
  <si>
    <t>PRACTICE DOC REPATRIATION DES</t>
  </si>
  <si>
    <t>Clinical And Medical Goods &amp; Services - Supplies and Services - PMS DES - Practice Doc Repatriation</t>
  </si>
  <si>
    <t>PCO - CQC reimbursement</t>
  </si>
  <si>
    <t>Clinical And Medical Goods &amp; Services - Supplies and Services - PMS PCO Other</t>
  </si>
  <si>
    <t>CLINICAL AND MEDICAL GOODS &amp; SERVICES - SUPPLIES AND SERVICES - PCN DES Support Payment</t>
  </si>
  <si>
    <t xml:space="preserve">PCN DES Soc Prescribing </t>
  </si>
  <si>
    <t xml:space="preserve">Clinical And Medical Goods &amp; Services - Supplies and Services - PMS PCN DES Soc Prescribing </t>
  </si>
  <si>
    <t>PCN DES Podiatrist</t>
  </si>
  <si>
    <t>Clinical And Medical Goods &amp; Services - Supplies And Services - Pcn Des Podiatrist</t>
  </si>
  <si>
    <t>PCN DES Physiotherapist</t>
  </si>
  <si>
    <t>Clinical And Medical Goods &amp; Services - Supplies and Services - PMS PCN DES Physiotherapist</t>
  </si>
  <si>
    <t>PCN DES Pharmacy technicians</t>
  </si>
  <si>
    <t>Clinical And Medical Goods &amp; Services - Supplies And Services - Pcn Des Pharmacy Technicians</t>
  </si>
  <si>
    <t>PCN DES Occupational Therapists</t>
  </si>
  <si>
    <t>Clinical And Medical Goods &amp; Services - Supplies And Services - Pcn Des Occupational Therapists</t>
  </si>
  <si>
    <t xml:space="preserve">PCN DES Invest &amp; impact </t>
  </si>
  <si>
    <t xml:space="preserve">Clinical And Medical Goods &amp; Services - Supplies and Services - PMS PCN DES Invest &amp; impact </t>
  </si>
  <si>
    <t>PCN DES IIF Preparation Payment</t>
  </si>
  <si>
    <t>CLINICAL AND MEDICAL GOODS &amp; SERVICES - SUPPLIES AND SERVICES - PCN DES IIF PREPARATION PAYMENT</t>
  </si>
  <si>
    <t xml:space="preserve">PCN DES Home/RR paramedic </t>
  </si>
  <si>
    <t xml:space="preserve">Clinical And Medical Goods &amp; Services - Supplies and Services - PMS PCN DES Home/RR paramedic </t>
  </si>
  <si>
    <t>PCN DES Health and Wellbeing Coach</t>
  </si>
  <si>
    <t>Clinical And Medical Goods &amp; Services - Supplies And Services - Pcn Des Health And Wellbeing Coach</t>
  </si>
  <si>
    <t>PCN DES Dieticians</t>
  </si>
  <si>
    <t>Clinical And Medical Goods &amp; Services - Supplies And Services - Pcn Des Dieticians</t>
  </si>
  <si>
    <t>PCN DES Clin Pharmacist</t>
  </si>
  <si>
    <t>Clinical And Medical Goods &amp; Services - Supplies and Services - PMS PCN DES Clinical Pharmacist</t>
  </si>
  <si>
    <t>PCN DES Care Coordinator</t>
  </si>
  <si>
    <t>Clinical And Medical Goods &amp; Services - Supplies And Services - Pcn Des Care Coordinator</t>
  </si>
  <si>
    <t>NES Premium</t>
  </si>
  <si>
    <t>Clinical And Medical Goods &amp; Services - Supplies and Services - PMS NES Premium</t>
  </si>
  <si>
    <t xml:space="preserve">Medicines Protective Screen Fee </t>
  </si>
  <si>
    <t xml:space="preserve">Medicines Delivery Service Flat Fee </t>
  </si>
  <si>
    <t>Medicines Delivery Service Delivery Fee</t>
  </si>
  <si>
    <t>Local GP Retention</t>
  </si>
  <si>
    <t>International Recruitment Programme</t>
  </si>
  <si>
    <t>IIF Aspiration</t>
  </si>
  <si>
    <t>Clinical And Medical Goods &amp; Services - Supplies And Services - IIf Aspiration</t>
  </si>
  <si>
    <t>IIF Achievement</t>
  </si>
  <si>
    <t>Clinical And Medical Goods &amp; Services - Supplies And Services - IIf Achievement</t>
  </si>
  <si>
    <t>GPFV TARGETED ENHANCED RECRUITMENT SCHEME</t>
  </si>
  <si>
    <t>C&amp;M-PMS GPFV TARGETED ENHANCED RECRUITMENT SCHEME</t>
  </si>
  <si>
    <t>GPFV STAMP DUTY LAND TAX</t>
  </si>
  <si>
    <t>C&amp;M-PMS GPFV STAMP DUTY LAND TAX</t>
  </si>
  <si>
    <t>STAMP DUTIES – PCTF</t>
  </si>
  <si>
    <t>GPFV REVENUE – PCTF</t>
  </si>
  <si>
    <t>C&amp;M-PMS GPFV REVENUE – PCTF</t>
  </si>
  <si>
    <t>GPFV Retained Doctors Scheme 2016-19- PCTF</t>
  </si>
  <si>
    <r>
      <t xml:space="preserve">C&amp;M-PMS GPFV </t>
    </r>
    <r>
      <rPr>
        <i/>
        <sz val="8"/>
        <rFont val="Arial"/>
        <family val="2"/>
      </rPr>
      <t>Retained Doctors Scheme 2016-19- PCTF</t>
    </r>
  </si>
  <si>
    <t xml:space="preserve">GPFV RECEPTION AND CLERICAL TRAINING </t>
  </si>
  <si>
    <t xml:space="preserve">C&amp;M-PMS GPFV RECEPTION AND CLERICAL TRAINING </t>
  </si>
  <si>
    <t>GPFV PRACTICE RESILIENCE PROGRAMME</t>
  </si>
  <si>
    <t>C&amp;M-PMS GPFV PRACTICE RESILIENCE PROGRAMME</t>
  </si>
  <si>
    <t>GPFV Practice Manager Development</t>
  </si>
  <si>
    <t>C&amp;M-PMS GPFV Practice Manager Development</t>
  </si>
  <si>
    <t>GPFV GP Access Initiatives</t>
  </si>
  <si>
    <t>C&amp;M-PMS GPFV GP Access Initiatives</t>
  </si>
  <si>
    <t>GPFV Clinical Pharmacists Phase 2</t>
  </si>
  <si>
    <t>C&amp;M-PMS GPFV Clinical Pharmacists Phase 2</t>
  </si>
  <si>
    <t>GPFV Clinical Pharmacists Phase 1</t>
  </si>
  <si>
    <t>C&amp;M-PMS GPFV Clinical Pharmacists Phase 1</t>
  </si>
  <si>
    <t>GP Contract Contingency i - Tpp Cvd Qrisk GP Des</t>
  </si>
  <si>
    <t>GP ACCESS WAVE 2 CAPITAL GRANTS - PCTF</t>
  </si>
  <si>
    <t>CAPITAL GRANTS - PRIMARY CARE - GP ACCESS/PCTF</t>
  </si>
  <si>
    <t>GP ACCESS WAVE 1 SUSTAINABILITY REVENUE - PCTF</t>
  </si>
  <si>
    <t>GP ACCESS IT INTEROPERABILITY CAPITAL GRANTS- PCTF</t>
  </si>
  <si>
    <t>GP 111 Service</t>
  </si>
  <si>
    <t>ES OOAR in hrs urgentcare</t>
  </si>
  <si>
    <t>Clinical And Medical Goods &amp; Services - Supplies and Services - PMS DES - Out of Area Registration – In hours urgent care</t>
  </si>
  <si>
    <t xml:space="preserve">C &amp;M DES - Out of Area Registration </t>
  </si>
  <si>
    <t>PCN DES Physician Assoc</t>
  </si>
  <si>
    <t>Clinical And Medical Goods &amp; Services - Supplies and Services - PMS APMS PCN DES Physician Assoc</t>
  </si>
  <si>
    <t xml:space="preserve"> National Development Programme For General Practice</t>
  </si>
  <si>
    <t xml:space="preserve"> GPFV START-UP FUNDING FOR TRANSFORMATION AREAS</t>
  </si>
  <si>
    <t>C&amp;M-PMS  GPFV START-UP FUNDING FOR TRANSFORMATION AREAS</t>
  </si>
  <si>
    <t xml:space="preserve"> GP Indemnity payments</t>
  </si>
  <si>
    <t>Clinical And Medical Goods &amp; Services - Supplies and Services - Clinical Other</t>
  </si>
  <si>
    <t xml:space="preserve"> GP Contract Contingency Ii - Named Accountable GP Des</t>
  </si>
  <si>
    <t xml:space="preserve"> Cancer Programme Audit Revenue Fund</t>
  </si>
  <si>
    <t xml:space="preserve">  Medical Records Additional Funding</t>
  </si>
  <si>
    <t>C&amp;M-GPMS  GP Indemnity payments</t>
  </si>
  <si>
    <t>C&amp;M-GPMS  Cancer Programme Audit Revenue Fund</t>
  </si>
  <si>
    <t>C&amp;M-GPFV APMS  Practice Manager Development</t>
  </si>
  <si>
    <t>Clinical And Medical Goods &amp; Services - Supplies and Services - GMS Practice Transformational Support</t>
  </si>
  <si>
    <t>Clinical And Medical Goods &amp; Services - Supplies and Services - GMS DES - Practice Doc Repatriation C&amp;M-GMS DES Practice Doc Repatriation</t>
  </si>
  <si>
    <t>Clinical And Medical Goods &amp; Services - Supplies and Services - GMS PCO Other</t>
  </si>
  <si>
    <t xml:space="preserve">Clinical And Medical Goods &amp; Services - Supplies and Services - GMS PCN DES Soc Prescribing </t>
  </si>
  <si>
    <t>Clinical And Medical Goods &amp; Services - Supplies and Services - GMS PCN DES Physiotherapist</t>
  </si>
  <si>
    <t xml:space="preserve">Clinical And Medical Goods &amp; Services - Supplies and Services - GMS PCN DES Home/RR paramedic </t>
  </si>
  <si>
    <t>Clinical And Medical Goods &amp; Services - Supplies and Services - GMS PCN DES Clinical Pharmacist</t>
  </si>
  <si>
    <t xml:space="preserve">PCN DES  Invest &amp; impact </t>
  </si>
  <si>
    <t xml:space="preserve">Clinical And Medical Goods &amp; Services - Supplies and Services - GMS PCN DES  Invest &amp; impact  </t>
  </si>
  <si>
    <t>Medicines Protective Screen Fee</t>
  </si>
  <si>
    <t>Medicines Delivery Service Flat Fee</t>
  </si>
  <si>
    <t>C&amp;M-GMS GPFV TARGETED ENHANCED RECRUITMENT SCHEME</t>
  </si>
  <si>
    <t>C&amp;M-GMS GPFV STAMP DUTY LAND TAX</t>
  </si>
  <si>
    <t>GPFV REVENUE – ETTP</t>
  </si>
  <si>
    <t>C&amp;M-GMS GPFV REVENUE – ETTP</t>
  </si>
  <si>
    <r>
      <t xml:space="preserve">C&amp;M-GMS GPFV </t>
    </r>
    <r>
      <rPr>
        <i/>
        <sz val="8"/>
        <rFont val="Arial"/>
        <family val="2"/>
      </rPr>
      <t>Retained Doctors Scheme 2016-19- PCTF</t>
    </r>
  </si>
  <si>
    <t xml:space="preserve">C&amp;M-GMS GPFV RECEPTION AND CLERICAL TRAINING </t>
  </si>
  <si>
    <t>C&amp;M-GMS GPFV PRACTICE RESILIENCE PROGRAMME</t>
  </si>
  <si>
    <t>C&amp;M-GMS GPFV Practice Manager Development</t>
  </si>
  <si>
    <t>C&amp;M-GMS GPFV GP Access Initiatives</t>
  </si>
  <si>
    <t>C&amp;M-GMS GPFV Clinical Pharmacists Phase 2</t>
  </si>
  <si>
    <t>C&amp;M-GMS GPFV Clinical Pharmacists Phase 1</t>
  </si>
  <si>
    <t>DES OOAR in hrs urgentcare</t>
  </si>
  <si>
    <t>Clinical And Medical Goods &amp; Services - Supplies and Services - GMS DES - Out of Area Registration – In hours urgent care</t>
  </si>
  <si>
    <t>Clinical And Medical Goods &amp; Services - Supplies and Services - GMS APMS PCN DES Physician Assoc</t>
  </si>
  <si>
    <t xml:space="preserve"> TPP QRISK DES</t>
  </si>
  <si>
    <t>Clinical And Medical Goods &amp; Services - Supplies and Services - GMS TPP QRISK DES</t>
  </si>
  <si>
    <t>C&amp;M-GMS  GPFV START-UP FUNDING FOR TRANSFORMATION AREAS</t>
  </si>
  <si>
    <t>Clinical And Medical Goods &amp; Services - Supplies and Services - APMS TPP QRISK DES</t>
  </si>
  <si>
    <t>Clinical And Medical Goods &amp; Services - Supplies and Services - APMS Practice Transformational Support</t>
  </si>
  <si>
    <t>Clinical And Medical Goods &amp; Services - Supplies and Services - APMS DES - Practice Doc Repatriation</t>
  </si>
  <si>
    <t>Clinical And Medical Goods &amp; Services - Supplies and Services - APMS PCO Other</t>
  </si>
  <si>
    <t xml:space="preserve">Clinical And Medical Goods &amp; Services - Supplies and Services - APMS PCN DES Soc Prescribing </t>
  </si>
  <si>
    <t>Clinical And Medical Goods &amp; Services - Supplies and Services - APMS PCN DES Physiotherapist</t>
  </si>
  <si>
    <t>Clinical And Medical Goods &amp; Services - Supplies and Services - APMS PCN DES Physician Assoc</t>
  </si>
  <si>
    <t xml:space="preserve">Clinical And Medical Goods &amp; Services - Supplies and Services - APMS PCN DES Invest &amp; impact </t>
  </si>
  <si>
    <t xml:space="preserve">Clinical And Medical Goods &amp; Services - Supplies and Services - APMS PCN DES Home/RR paramedic </t>
  </si>
  <si>
    <t>Clinical And Medical Goods &amp; Services - Supplies and Services - APMS PCN DES Clinical Pharmacist</t>
  </si>
  <si>
    <t>C&amp;M-APMS GPFV STAMP DUTY LAND TAX</t>
  </si>
  <si>
    <t>C&amp;M-APMS GPFV REVENUE – ETTP</t>
  </si>
  <si>
    <r>
      <t xml:space="preserve">C&amp;M-APMS GPFV </t>
    </r>
    <r>
      <rPr>
        <i/>
        <sz val="8"/>
        <rFont val="Arial"/>
        <family val="2"/>
      </rPr>
      <t>Retained Doctors Scheme 2016-19- PCTF</t>
    </r>
  </si>
  <si>
    <t xml:space="preserve">C&amp;M-APMS GPFV RECEPTION AND CLERICAL TRAINING </t>
  </si>
  <si>
    <t>C&amp;M-APMS GPFV PRACTICE RESILIENCE PROGRAMME</t>
  </si>
  <si>
    <t>C&amp;M-APMS GPFV GP Access Initiatives</t>
  </si>
  <si>
    <t>C&amp;M-APMS GPFV Clinical Pharmacists Phase 2</t>
  </si>
  <si>
    <t>C&amp;M-APMS GPFV Clinical Pharmacists Phase 1</t>
  </si>
  <si>
    <t>Clinical And Medical Goods &amp; Services - Supplies and Services - APMS DES - Out of Area Registration – In hours urgent care</t>
  </si>
  <si>
    <t xml:space="preserve"> Medical Records Additional Funding</t>
  </si>
  <si>
    <t xml:space="preserve"> GPFV TARGETED ENHANCED RECRUITMENT SCHEME</t>
  </si>
  <si>
    <t>C&amp;M-APMS  GPFV TARGETED ENHANCED RECRUITMENT SCHEME</t>
  </si>
  <si>
    <t>C&amp;M-APMS  GPFV START-UP FUNDING FOR TRANSFORMATION AREAS</t>
  </si>
  <si>
    <t>C&amp;M PMS Clinical Pharmacists in GP</t>
  </si>
  <si>
    <t>Clinical And Medical Goods &amp; Services - Supplies and Services - PMS Supporting the deployment of clinical pharmacists into General Practice</t>
  </si>
  <si>
    <t>C&amp;M GMS Clinical Pharmacists in GP</t>
  </si>
  <si>
    <t>Clinical And Medical Goods &amp; Services - Supplies and Services - GMS Supporting the deployment of clinical pharmacists into General Practice</t>
  </si>
  <si>
    <t>C&amp;M APMS Clinical Pharmacists in GP</t>
  </si>
  <si>
    <t>Clinical And Medical Goods &amp; Services - Supplies and Services - APMS Supporting the deployment of clinical pharmacists into General Practice</t>
  </si>
  <si>
    <t>APMS Baseline Adjustment</t>
  </si>
  <si>
    <t>GMS Baseline Adjustment</t>
  </si>
  <si>
    <t>PMS Baseline Adjustment</t>
  </si>
  <si>
    <t>Barretts esophagus LES (PMS)</t>
  </si>
  <si>
    <t>Clinical And Medical Goods &amp; Services - PMS LES Barretts esophagus</t>
  </si>
  <si>
    <t>APMS LES Azathioprine</t>
  </si>
  <si>
    <t>GMS LES Azathioprine</t>
  </si>
  <si>
    <t>PMS LES Azathioprine</t>
  </si>
  <si>
    <t>APMS LES Aural Care</t>
  </si>
  <si>
    <t>GMS LES Aural Care</t>
  </si>
  <si>
    <t>PMS LES Aural Care</t>
  </si>
  <si>
    <t>APMS LES Atrial Fibrillation</t>
  </si>
  <si>
    <t>GMS LES Atrial Fibrillation</t>
  </si>
  <si>
    <t>PMS LES Atrial Fibrillation</t>
  </si>
  <si>
    <t>APMS LES Asylum Seekers</t>
  </si>
  <si>
    <t>GMS LES Asylum Seekers</t>
  </si>
  <si>
    <t>PMS LES Asylum Seekers</t>
  </si>
  <si>
    <t>APMS LES Assisted Fertility</t>
  </si>
  <si>
    <t>GMS LES Assisted Fertility</t>
  </si>
  <si>
    <t>PMS LES Assisted Fertility</t>
  </si>
  <si>
    <t>Aspiration (PMS)</t>
  </si>
  <si>
    <t>PMS QOF Aspiration</t>
  </si>
  <si>
    <t>Aspiration (GMS)</t>
  </si>
  <si>
    <t>GMS QOF Aspiration</t>
  </si>
  <si>
    <t>Aspiration (APMS)</t>
  </si>
  <si>
    <t>APMS QOF Aspiration</t>
  </si>
  <si>
    <t>NO- GP APP</t>
  </si>
  <si>
    <t>Appraisal &amp; Revalidation</t>
  </si>
  <si>
    <t>Appraisal - Appraiser costs LOCUM (PMS)</t>
  </si>
  <si>
    <t>PMS Locum Appraisal Er Cost</t>
  </si>
  <si>
    <t>Appraisal &amp; Revalidation is not transferring under Co-Commissioning</t>
  </si>
  <si>
    <t>Appraisal - Appraiser costs LOCUM (GMS)</t>
  </si>
  <si>
    <t>GMS Locum Appraisal Er Cost</t>
  </si>
  <si>
    <t>Appraisal - Appraiser costs LOCUM (APMS)</t>
  </si>
  <si>
    <t>APMS Locum Appraisal Er Cost</t>
  </si>
  <si>
    <t>Appraisal - Appraiser costs (PMS)</t>
  </si>
  <si>
    <t>PMS PCO Appraisal Er Cost</t>
  </si>
  <si>
    <t>Appraisal - Appraiser costs (GMS)</t>
  </si>
  <si>
    <t>GMS PCO Appraisal Er Cost</t>
  </si>
  <si>
    <t>Appraisal - Appraiser costs (APMS)</t>
  </si>
  <si>
    <t>APMS PCO Appraisal Er Cost</t>
  </si>
  <si>
    <t>APMS Training Costs</t>
  </si>
  <si>
    <t>APMS NES Immediate Care First Response Care</t>
  </si>
  <si>
    <t>APMS Immediate Care First Response Care</t>
  </si>
  <si>
    <t>APMS MMR/Men.'C' Vaccinations</t>
  </si>
  <si>
    <t>APMS LES Eating Disorders</t>
  </si>
  <si>
    <t>Clinical And Medical Goods &amp; Services - Supplies and Services - APMS LES Eating Disorders</t>
  </si>
  <si>
    <t>APMS LES Care Planning</t>
  </si>
  <si>
    <t>Clinical And Medical Goods &amp; Services - Supplies and Services - APMS LES Care Planning</t>
  </si>
  <si>
    <t>APMS GPFV Lease costs - VAT costs</t>
  </si>
  <si>
    <t>APMS GPFV Lease costs - Legal costs</t>
  </si>
  <si>
    <t>APMS GPFV Lease costs - Facilities management costs</t>
  </si>
  <si>
    <t>APMS GPFV - ONLINE CONSULTATION SOFTWARE SYSTEMS</t>
  </si>
  <si>
    <t>APMS GP Career Plus</t>
  </si>
  <si>
    <t>APMS BID Levy</t>
  </si>
  <si>
    <t>Clinical And Medical Goods &amp; Services - Supplies and Services - APMS Premises Other</t>
  </si>
  <si>
    <t>APMS NES Anti-coagulation Monitoring</t>
  </si>
  <si>
    <t>GMS NES Anti-coagulation Monitoring</t>
  </si>
  <si>
    <t>PMS NES Anti-coagulation Monitoring</t>
  </si>
  <si>
    <t>APMS LES Anti-coagulation</t>
  </si>
  <si>
    <t>GMS LES Anti-coagulation</t>
  </si>
  <si>
    <t>PMS LES Anti-coagulation</t>
  </si>
  <si>
    <t>APMS LES Amiodrone</t>
  </si>
  <si>
    <t>GMS LES Amiodrone</t>
  </si>
  <si>
    <t>PMS LES Amiodrone</t>
  </si>
  <si>
    <t>APMS LES Ambulance Booking</t>
  </si>
  <si>
    <t>GMS LES Ambulance Booking</t>
  </si>
  <si>
    <t>PMS LES Ambulance Booking</t>
  </si>
  <si>
    <t xml:space="preserve">GMS LES Amber List Drugs </t>
  </si>
  <si>
    <t xml:space="preserve">PMS LES Amber List Drugs </t>
  </si>
  <si>
    <t xml:space="preserve">APMS LES Amber List Drugs </t>
  </si>
  <si>
    <t>Alcohol Risk Red DES (PMS)</t>
  </si>
  <si>
    <t>PMS DES Alcohol Risk Reduction</t>
  </si>
  <si>
    <t>These are a PH Enhanced Services that ceases on 31/3/15</t>
  </si>
  <si>
    <t>Alcohol Risk Red DES (GMS)</t>
  </si>
  <si>
    <t>GMS DES Alcohol Risk Reduction</t>
  </si>
  <si>
    <t>Alcohol Risk Red DES (APMS)</t>
  </si>
  <si>
    <t>APMS DES Alcohol Risk Reduction</t>
  </si>
  <si>
    <t>Alcohol LES (PMS)</t>
  </si>
  <si>
    <t>PMS LES Alcohol</t>
  </si>
  <si>
    <t>Alcohol LES (GMS)</t>
  </si>
  <si>
    <t>GMS LES Alcohol</t>
  </si>
  <si>
    <t>Alcohol LES (APMS)</t>
  </si>
  <si>
    <t>APMS LES Alcohol</t>
  </si>
  <si>
    <t>APMS LES ADHD Drugs</t>
  </si>
  <si>
    <t>GMS LES ADHD Drugs</t>
  </si>
  <si>
    <t>PMS LES ADHD Drugs</t>
  </si>
  <si>
    <t>Addn.Voluntary Levy (PMS)</t>
  </si>
  <si>
    <t>Addn.Voluntary Levy (GMS)</t>
  </si>
  <si>
    <t>Addn.Voluntary Levy (APMS)</t>
  </si>
  <si>
    <t>APMS Additional Staff Payments</t>
  </si>
  <si>
    <t>Could argue this should be included in the APMS contract category</t>
  </si>
  <si>
    <t>GMS Additional Staff Payments</t>
  </si>
  <si>
    <t>Could argue this should be included in the GMS contract category</t>
  </si>
  <si>
    <t>PMS Additional Staff Payments</t>
  </si>
  <si>
    <t>Could argue this should be included in the PMS contract category</t>
  </si>
  <si>
    <t>Added Year adjustment Employee's (PMS)</t>
  </si>
  <si>
    <t>Miscellaneous Expenditure - PMS Pension Added Years adjustment EEs</t>
  </si>
  <si>
    <t>Added Year adjustment Employee's (GMS)</t>
  </si>
  <si>
    <t>Miscellaneous Expenditure - GMS Pension Added Years adjustment EEs</t>
  </si>
  <si>
    <t>Added Year adjustment Employee's (APMS)</t>
  </si>
  <si>
    <t>Miscellaneous Expenditure - APMS Pension Added Years adjustment EEs</t>
  </si>
  <si>
    <t>Add Serv (Contract Payment) (APMS)</t>
  </si>
  <si>
    <t>Likely to be PH Schemes but generic code name</t>
  </si>
  <si>
    <t>APMS LES Acupuncture</t>
  </si>
  <si>
    <t>GMS LES Acupuncture</t>
  </si>
  <si>
    <t>PMS LES Acupuncture</t>
  </si>
  <si>
    <t>Actual Rents (PMS)</t>
  </si>
  <si>
    <t>PMS Premises Actual Rent</t>
  </si>
  <si>
    <t>Actual Rents (GMS)</t>
  </si>
  <si>
    <t>GMS Premises Actual Rent</t>
  </si>
  <si>
    <t>Actual Rents (APMS)</t>
  </si>
  <si>
    <t>APMS Premises Actual Rent</t>
  </si>
  <si>
    <t>Achievement (PMS)</t>
  </si>
  <si>
    <t>PMS QOF Achievement</t>
  </si>
  <si>
    <t>Achievement (GMS)</t>
  </si>
  <si>
    <t>GMS QOF Achievement</t>
  </si>
  <si>
    <t>Achievement (APMS)</t>
  </si>
  <si>
    <t>APMS QOF Achievement</t>
  </si>
  <si>
    <t>APMS LES Ankle Brachial Pressure (ABPI)</t>
  </si>
  <si>
    <t>GMS LES Ankle Brachial Pressure (ABPI)</t>
  </si>
  <si>
    <t>PMS LES Ankle Brachial Pressure (ABPI)</t>
  </si>
  <si>
    <t>APMS LES 24hr ECG</t>
  </si>
  <si>
    <t>GMS LES 24hr ECG</t>
  </si>
  <si>
    <t>PMS LES 24hr ECG</t>
  </si>
  <si>
    <t>C&amp;M-PMS LES Hib/Men C ES</t>
  </si>
  <si>
    <t xml:space="preserve">C&amp;M-GMS LES Hib/Men C ES </t>
  </si>
  <si>
    <t xml:space="preserve"> C&amp;M-APMS LES Hib/Men C ES – </t>
  </si>
  <si>
    <t>New to Partnership Payment Scheme APMS</t>
  </si>
  <si>
    <t>X24</t>
  </si>
  <si>
    <t>New to Partnership Payment Scheme GMS</t>
  </si>
  <si>
    <t>New to Partnership Payment Scheme PMS</t>
  </si>
  <si>
    <t>PCN DES Nursing Associate</t>
  </si>
  <si>
    <t>Clinical And Medical Goods &amp; Services - Supplies And Services - PCN DES Nursing Associate</t>
  </si>
  <si>
    <t>PCN DES Trainee Nursing Associate</t>
  </si>
  <si>
    <t>Clinical And Medical Goods &amp; Services - Supplies And Services - PCN DES Trainee Nursing Associate</t>
  </si>
  <si>
    <t>Covid Immunisation</t>
  </si>
  <si>
    <t>C&amp;M-APMS Covid Immunisation</t>
  </si>
  <si>
    <t>C&amp;M-GMS Covid Immunisation</t>
  </si>
  <si>
    <t>C&amp;M-PMS Covid Immunisation</t>
  </si>
  <si>
    <t>Covid Reasonable Additional Claim Other Prem</t>
  </si>
  <si>
    <t>Clinical And Medical Goods &amp; Services - Supplies and Services - Other Premises costs</t>
  </si>
  <si>
    <t>Covid Reasonable Additional Claim Clinical Other</t>
  </si>
  <si>
    <t>PCN DES Clinical Pharmacist Advanced Practitioner</t>
  </si>
  <si>
    <t>Clinical And Medical Goods &amp; Services - Supplies And Services - PCN DES Clinical Pharmacist Advanced Practitioner</t>
  </si>
  <si>
    <t>PCN DES Physiotherapist Advanced Practitioner</t>
  </si>
  <si>
    <t>Clinical And Medical Goods &amp; Services - Supplies And Services - PCN DES Physiotherapist Advanced Practitioner</t>
  </si>
  <si>
    <t>PCN DES Dietician Advanced Practitioner</t>
  </si>
  <si>
    <t>Clinical And Medical Goods &amp; Services - Supplies And Services - PCN DES Dietician Advanced Practitioner</t>
  </si>
  <si>
    <t>PCN DES Podiatrist Advanced Practitioner</t>
  </si>
  <si>
    <t>Clinical And Medical Goods &amp; Services - Supplies And Services - PCN DES Podiatrist Advanced Practitioner</t>
  </si>
  <si>
    <t>PCN DES Occupational Therapist Advanced Practitioner</t>
  </si>
  <si>
    <t>Clinical And Medical Goods &amp; Services - Supplies And Services - PCN DES Occupational Therapist Advanced Practitioner</t>
  </si>
  <si>
    <t>PCN DES Paramedic Advanced Practitioner</t>
  </si>
  <si>
    <t>Clinical And Medical Goods &amp; Services - Supplies And Services - PCN DES Paramedic Advanced Practitioner</t>
  </si>
  <si>
    <t>PCN DES Adult Mental Health Practitioner</t>
  </si>
  <si>
    <t>Clinical And Medical Goods &amp; Services - Supplies And Services - PCN DES Adult Mental Health Practitioner</t>
  </si>
  <si>
    <t>PCN DES CYP Mental Health Practitioner</t>
  </si>
  <si>
    <t>Clinical And Medical Goods &amp; Services - Supplies And Services - PCN DES CYP Mental Health Practitioner</t>
  </si>
  <si>
    <t>No-PH</t>
  </si>
  <si>
    <t>- 6 in 1 Vaccination</t>
  </si>
  <si>
    <t>Clinical And Medical Goods &amp; Services - Supplies and Services - APMS LES Childhood Vaccinations &amp; Immunisations</t>
  </si>
  <si>
    <t>Clinical And Medical Goods &amp; Services - Supplies and Services - GMS LES Childhood Vaccinations &amp; Immunisations</t>
  </si>
  <si>
    <t>Clinical And Medical Goods &amp; Services - Supplies and Services - PMS LES Childhood Vaccinations &amp; Immunisations</t>
  </si>
  <si>
    <t>PENEEA</t>
  </si>
  <si>
    <t>APMS GP Pension EEs In Year Adjustments</t>
  </si>
  <si>
    <t>Miscellaneous Expenditure - APMS GP Pension EEs (Adjustment)</t>
  </si>
  <si>
    <t>PENERA</t>
  </si>
  <si>
    <t>APMS GP Pension ERs In Year Adjustments</t>
  </si>
  <si>
    <t>Miscellaneous Expenditure - APMS GP Pension ERs (Adjustment)</t>
  </si>
  <si>
    <t>APMS - C&amp;M-APMS WEIGHT MANAGEMENT SERVICE</t>
  </si>
  <si>
    <t>Clinical and Medical Goods and Services - APMS Weight Management Service</t>
  </si>
  <si>
    <t>GMS - C&amp;M-GMS WEIGHT MANAGEMENT SERVICE</t>
  </si>
  <si>
    <t>Clinical and Medical Goods and Services - GMS Weight Management Service</t>
  </si>
  <si>
    <t>PMS - C&amp;M-PMS WEIGHT MANAGEMENT SERVICE</t>
  </si>
  <si>
    <t>Clinical and Medical Goods and Services - PMS Weight Management Service</t>
  </si>
  <si>
    <t>APMS - C&amp;M-APMS LONG COVID ES</t>
  </si>
  <si>
    <t>Clinical and Medical Goods and Services - APMS Long Covid ES</t>
  </si>
  <si>
    <t>GMS - C&amp;M-GMS LONG COVID ES</t>
  </si>
  <si>
    <t>Clinical and Medical Goods and Services - GMS Long Covid ES</t>
  </si>
  <si>
    <t>PMS - C&amp;M-PMS LONG COVID ES</t>
  </si>
  <si>
    <t>Clinical and Medical Goods and Services - PMS Long Covid ES</t>
  </si>
  <si>
    <t>Calc Total
(£)</t>
  </si>
  <si>
    <t>APMS Medical Exemption Assessments</t>
  </si>
  <si>
    <t>GMS Medical Exemption Assessments</t>
  </si>
  <si>
    <t>PMS Medical Exemption Assessments</t>
  </si>
  <si>
    <t>C&amp;M-APMS Medical Exemption Assessment</t>
  </si>
  <si>
    <t>C&amp;M-GMS Medical Exemption Assessment</t>
  </si>
  <si>
    <t>C&amp;M-PMS Medical Exemption Assessment</t>
  </si>
  <si>
    <t>MEDEXA</t>
  </si>
  <si>
    <t>MEDEXG</t>
  </si>
  <si>
    <t>MEDEXP</t>
  </si>
  <si>
    <t>M1</t>
  </si>
  <si>
    <t>CSCAUA</t>
  </si>
  <si>
    <t>DATLEA</t>
  </si>
  <si>
    <t>DESPRA</t>
  </si>
  <si>
    <t>GPACCA</t>
  </si>
  <si>
    <t>GPASSA</t>
  </si>
  <si>
    <t>WAFASA</t>
  </si>
  <si>
    <t>WAFEHA</t>
  </si>
  <si>
    <t>WAFLOA</t>
  </si>
  <si>
    <t>WAFOPA</t>
  </si>
  <si>
    <t>WAFSFA</t>
  </si>
  <si>
    <t>WAFSSA</t>
  </si>
  <si>
    <t>ZDVTA</t>
  </si>
  <si>
    <t>ZTRREA</t>
  </si>
  <si>
    <t>Alcohol (Adjustment)</t>
  </si>
  <si>
    <t>Alcohol LES</t>
  </si>
  <si>
    <t>Alcohol LES (Adjustment)</t>
  </si>
  <si>
    <t>Alcohol Risk Red DES</t>
  </si>
  <si>
    <t>Alcohol Risk Red DES (Adjustment)</t>
  </si>
  <si>
    <t>Amiodrone (Adjustment)</t>
  </si>
  <si>
    <t>Cervical Screening Ceasing Audit</t>
  </si>
  <si>
    <t>DES Participation in the PCN</t>
  </si>
  <si>
    <t>GP Accelerator Programme</t>
  </si>
  <si>
    <t>GP Digital And Transformation Lead</t>
  </si>
  <si>
    <t>GP General Practice Assistant</t>
  </si>
  <si>
    <t>GP Pension Added Years EEs - Arrears (OBSOLETE. NOT USED)</t>
  </si>
  <si>
    <t>GP Pension EEs</t>
  </si>
  <si>
    <t>GP Pension EEs (OBSOLETE. NOT USED)</t>
  </si>
  <si>
    <t>GP Pension EEs Adjustments (OBSOLETE. NOT USED)</t>
  </si>
  <si>
    <t>GP Pension EEs In Year Adjustments (OBSOLETE. NOT USED)</t>
  </si>
  <si>
    <t>GP Pension ERs</t>
  </si>
  <si>
    <t>GP Pension ERs (OBSOLETE. NOT USED)</t>
  </si>
  <si>
    <t>GP Pension ERs Adjustments (OBSOLETE. NOT USED)</t>
  </si>
  <si>
    <t>GP Pension ERs In Year Adjustments (OBSOLETE. NOT USED)</t>
  </si>
  <si>
    <t>Halcon (Adjustment)</t>
  </si>
  <si>
    <t>List Size Adjustment (Contractual)</t>
  </si>
  <si>
    <t>Medical Exemption</t>
  </si>
  <si>
    <t>Plus Element Sigmoidoscopy (Adjustment)</t>
  </si>
  <si>
    <t>WAF Additional Admin Staff</t>
  </si>
  <si>
    <t>WAF Expand extended hours</t>
  </si>
  <si>
    <t>WAF extra session - staff</t>
  </si>
  <si>
    <t>WAF Locum/digital booking</t>
  </si>
  <si>
    <t>WAF other physicians</t>
  </si>
  <si>
    <t>WAF Security Funding</t>
  </si>
  <si>
    <t>Weight Management Service</t>
  </si>
  <si>
    <t>CSCAUG</t>
  </si>
  <si>
    <t>CSCAUP</t>
  </si>
  <si>
    <t>DESPRG</t>
  </si>
  <si>
    <t>DESPRP</t>
  </si>
  <si>
    <t>ZDVTG</t>
  </si>
  <si>
    <t>ZDVTP</t>
  </si>
  <si>
    <t>GPACCG</t>
  </si>
  <si>
    <t>GPACCP</t>
  </si>
  <si>
    <t>DATLEG</t>
  </si>
  <si>
    <t>DATLEP</t>
  </si>
  <si>
    <t>GPASSG</t>
  </si>
  <si>
    <t>GPASSP</t>
  </si>
  <si>
    <t>ZTRREG</t>
  </si>
  <si>
    <t>ZTRREP</t>
  </si>
  <si>
    <t>WAFASP</t>
  </si>
  <si>
    <t>WAFASG</t>
  </si>
  <si>
    <t>WAFEHG</t>
  </si>
  <si>
    <t>WAFEHP</t>
  </si>
  <si>
    <t>WAFSSG</t>
  </si>
  <si>
    <t>WAFSSP</t>
  </si>
  <si>
    <t>WAFLOG</t>
  </si>
  <si>
    <t>WAFLOP</t>
  </si>
  <si>
    <t>WAFOPG</t>
  </si>
  <si>
    <t>WAFOPP</t>
  </si>
  <si>
    <t>WAFSFG</t>
  </si>
  <si>
    <t>WAFSGP</t>
  </si>
  <si>
    <t>APMS GP Digital and Transgormation Lead</t>
  </si>
  <si>
    <t>GMS GP Digital and Transgormation Lead</t>
  </si>
  <si>
    <t>PMS GP Digital and Transgormation Lead</t>
  </si>
  <si>
    <t>NCD Digital and Transgormation Lead</t>
  </si>
  <si>
    <t>APMS DES Participation in PCN</t>
  </si>
  <si>
    <t>GMS DES Participation in PCN</t>
  </si>
  <si>
    <t>PMS DES Participation in PCN</t>
  </si>
  <si>
    <t xml:space="preserve">APMS General Parctice Assistant </t>
  </si>
  <si>
    <t>NCD General Parctice Assistant</t>
  </si>
  <si>
    <t xml:space="preserve">GMS General Parctice Assistant </t>
  </si>
  <si>
    <t xml:space="preserve">PMS General Parctice Assistant </t>
  </si>
  <si>
    <t>CHOMPG</t>
  </si>
  <si>
    <t>CLINDG</t>
  </si>
  <si>
    <t>CHOMPP</t>
  </si>
  <si>
    <t>CLINDP</t>
  </si>
  <si>
    <t>EXTHDG</t>
  </si>
  <si>
    <t>EXTHDP</t>
  </si>
  <si>
    <t>LEADPG</t>
  </si>
  <si>
    <t>LEADPP</t>
  </si>
  <si>
    <t>PARTIG</t>
  </si>
  <si>
    <t>PCNSUG</t>
  </si>
  <si>
    <t>PARTIP</t>
  </si>
  <si>
    <t>PCNSUP</t>
  </si>
  <si>
    <t>CHOMPA</t>
  </si>
  <si>
    <t>CLINDA</t>
  </si>
  <si>
    <t>EXTHDA</t>
  </si>
  <si>
    <t>LEADPA</t>
  </si>
  <si>
    <t>MENSTA</t>
  </si>
  <si>
    <t>PARTIA</t>
  </si>
  <si>
    <t>PCNSUA</t>
  </si>
  <si>
    <t>Financial Year</t>
  </si>
  <si>
    <t>Financial Years</t>
  </si>
  <si>
    <t>2024/25</t>
  </si>
  <si>
    <t>Direct Landlord Cost Rents and LA Economic Rents</t>
  </si>
  <si>
    <t>Direct Landlord Health Centre Rent</t>
  </si>
  <si>
    <t>Direct Landlord Health Centre Rates</t>
  </si>
  <si>
    <t>Direct Landlord Premises - Service Charge</t>
  </si>
  <si>
    <t>Direct Landlord Rates - Water</t>
  </si>
  <si>
    <t>Direct Landlord Rates - Non Domestic</t>
  </si>
  <si>
    <t>Direct Landlord Actual Rents</t>
  </si>
  <si>
    <t>Direct Landlord Disposal of Clinical Waste</t>
  </si>
  <si>
    <t>DLCOSTA</t>
  </si>
  <si>
    <t>DLHEALTA</t>
  </si>
  <si>
    <t>DLHRATEA</t>
  </si>
  <si>
    <t>DLPREMSA</t>
  </si>
  <si>
    <t>DLRAMWA</t>
  </si>
  <si>
    <t>DLRANDRA</t>
  </si>
  <si>
    <t>DLRENTA</t>
  </si>
  <si>
    <t>DLWASTEA</t>
  </si>
  <si>
    <t>DLCOST</t>
  </si>
  <si>
    <t>DLHEALTH</t>
  </si>
  <si>
    <t>DLHRATE</t>
  </si>
  <si>
    <t>DLPREMSG</t>
  </si>
  <si>
    <t>DLRAMW</t>
  </si>
  <si>
    <t>DLRANDR</t>
  </si>
  <si>
    <t>DLRENT</t>
  </si>
  <si>
    <t>DLWASTE</t>
  </si>
  <si>
    <t>DLHRATEP</t>
  </si>
  <si>
    <t>DLPREMSP</t>
  </si>
  <si>
    <t>DLRAMWP</t>
  </si>
  <si>
    <t>DLRANDRP</t>
  </si>
  <si>
    <t>Financial Month</t>
  </si>
  <si>
    <t>NPP Payment Month</t>
  </si>
  <si>
    <t>NPP / QOF Financial Year</t>
  </si>
  <si>
    <t>TELCOA</t>
  </si>
  <si>
    <t>C&amp;M-PCRP transition cover</t>
  </si>
  <si>
    <t>TELCOG</t>
  </si>
  <si>
    <t>TELCOP</t>
  </si>
  <si>
    <t>TELCTA</t>
  </si>
  <si>
    <t>C&amp;M-PCRP telephony - Contract</t>
  </si>
  <si>
    <t>TELCTG</t>
  </si>
  <si>
    <t>TELCTP</t>
  </si>
  <si>
    <t>TELECA</t>
  </si>
  <si>
    <t>C&amp;M-PCRP telephony - Exit cost</t>
  </si>
  <si>
    <t>TELECG</t>
  </si>
  <si>
    <t>TELECP</t>
  </si>
  <si>
    <t>TELIMA</t>
  </si>
  <si>
    <t>C&amp;M-PCRP telephony - Implement</t>
  </si>
  <si>
    <t>TELIMG</t>
  </si>
  <si>
    <t>TELIMP</t>
  </si>
  <si>
    <t>APMS transition cover</t>
  </si>
  <si>
    <t>GMS transition cover</t>
  </si>
  <si>
    <t>PMS transition cover</t>
  </si>
  <si>
    <t>APMS Telephony Contract</t>
  </si>
  <si>
    <t>GMS Telephony Contract</t>
  </si>
  <si>
    <t>PMS Telephony Contract</t>
  </si>
  <si>
    <t>APMS Telephony Exit Cost</t>
  </si>
  <si>
    <t>GMS Telephony Exit Cost</t>
  </si>
  <si>
    <t>PMS Telephony Exit Cost</t>
  </si>
  <si>
    <t>APMS Telephony Implement</t>
  </si>
  <si>
    <t>GMS Telephony Implement</t>
  </si>
  <si>
    <t>PMS Telephony Implement</t>
  </si>
  <si>
    <t>GP Foundation Trainer Grant (Adjustment)</t>
  </si>
  <si>
    <t>CPD Payments (Adjustment)</t>
  </si>
  <si>
    <t>Education Supervisor (Adjustment)</t>
  </si>
  <si>
    <t>GP Trainer Grant (Adjustment)</t>
  </si>
  <si>
    <t>CPDPYA</t>
  </si>
  <si>
    <t>CPDPYG</t>
  </si>
  <si>
    <t>CPDPYP</t>
  </si>
  <si>
    <t>EDSUA</t>
  </si>
  <si>
    <t>EDSUG</t>
  </si>
  <si>
    <t>EDSUP</t>
  </si>
  <si>
    <t>GPFTA</t>
  </si>
  <si>
    <t>GPFTG</t>
  </si>
  <si>
    <t>GPFTP</t>
  </si>
  <si>
    <t>GPTRGA</t>
  </si>
  <si>
    <t>GPTRGG</t>
  </si>
  <si>
    <t>GPTRGP</t>
  </si>
  <si>
    <t>RSVINA</t>
  </si>
  <si>
    <t>RSVING</t>
  </si>
  <si>
    <t>RSVINP</t>
  </si>
  <si>
    <t>RSVOVA</t>
  </si>
  <si>
    <t>RSVOVG</t>
  </si>
  <si>
    <t>RSVOVP</t>
  </si>
  <si>
    <t>APMS RSV Infant</t>
  </si>
  <si>
    <t>GMS RSV Infant</t>
  </si>
  <si>
    <t>PMS RSV Infant</t>
  </si>
  <si>
    <t>APMS RSV OVER75</t>
  </si>
  <si>
    <t>GMS RSV OVER75</t>
  </si>
  <si>
    <t>PMS RSV OVER75</t>
  </si>
  <si>
    <t>FELOWA</t>
  </si>
  <si>
    <t>FELOWG</t>
  </si>
  <si>
    <t>FELOWP</t>
  </si>
  <si>
    <t>Fellows</t>
  </si>
  <si>
    <t>RSV Infant</t>
  </si>
  <si>
    <t>RSV OVER75</t>
  </si>
  <si>
    <t>APMS Fellows</t>
  </si>
  <si>
    <t>GMS Fellows</t>
  </si>
  <si>
    <t>PMS Fellows</t>
  </si>
  <si>
    <t>APMS MGUS CLL LES</t>
  </si>
  <si>
    <t>GMS MGUS CLL LES</t>
  </si>
  <si>
    <t>MGUSCG</t>
  </si>
  <si>
    <t>MGUSCA</t>
  </si>
  <si>
    <t>PHMCYA</t>
  </si>
  <si>
    <t>APMS Pharmacy</t>
  </si>
  <si>
    <t>MPET Trainers Grant</t>
  </si>
  <si>
    <t>PHMCYG</t>
  </si>
  <si>
    <t>GMS Pharmacy</t>
  </si>
  <si>
    <t>PHMCYP</t>
  </si>
  <si>
    <t>PMS Pharmacy</t>
  </si>
  <si>
    <t>Pharmacy</t>
  </si>
  <si>
    <t>ADVGUA</t>
  </si>
  <si>
    <t>APMS A&amp;G Enhanced Service</t>
  </si>
  <si>
    <t>C&amp;M APMS A&amp;G Enhanced Service</t>
  </si>
  <si>
    <t>ADVGUG</t>
  </si>
  <si>
    <t>GMS A&amp;G Enhanced Service</t>
  </si>
  <si>
    <t>ADVGUP</t>
  </si>
  <si>
    <t>PMS A&amp;G Enhanced Service</t>
  </si>
  <si>
    <t>A&amp;G Enhanced Service</t>
  </si>
  <si>
    <t>2025/26</t>
  </si>
  <si>
    <t>2026/27</t>
  </si>
  <si>
    <t>GPAISA</t>
  </si>
  <si>
    <t>GPAISG</t>
  </si>
  <si>
    <t>APMS GP Access Incentive Scheme</t>
  </si>
  <si>
    <t>GMS GP Access Incentive Scheme</t>
  </si>
  <si>
    <t>PMS GP Access Incentive Scheme</t>
  </si>
  <si>
    <t>GMS; GP Access Incentive Scheme</t>
  </si>
  <si>
    <t>PMS; GP Access Incentive Scheme</t>
  </si>
  <si>
    <t>APMS; GP Access Incentive Scheme</t>
  </si>
  <si>
    <t>GPAISP</t>
  </si>
  <si>
    <t>GP Access Incentive Scheme</t>
  </si>
  <si>
    <t>PLGPRA</t>
  </si>
  <si>
    <t>PLGPRG</t>
  </si>
  <si>
    <t>PLGPRP</t>
  </si>
  <si>
    <t>APMS Practice level GP reimbursement</t>
  </si>
  <si>
    <t>GMS Practice level GP reimbursement</t>
  </si>
  <si>
    <t>PMS Practice level GP reimbursement</t>
  </si>
  <si>
    <t>Practice level GP reimbursement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</si>
</sst>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Red]\-&quot;£&quot;#,##0.00"/>
    <numFmt numFmtId="164" formatCode="#,##0.00_ ;[Red]\-#,##0.00\ "/>
    <numFmt numFmtId="165" formatCode="0.00_ ;[Red]\-0.00\ "/>
    <numFmt numFmtId="166" formatCode="dd/mm/yyyy\ hh:mm:ss"/>
  </numFmts>
  <fonts count="34" x14ac:knownFonts="1">
    <font>
      <sz val="11"/>
      <color theme="1"/>
      <name val="Calibri"/>
      <family val="2"/>
      <scheme val="minor"/>
    </font>
    <font>
      <b/>
      <sz val="11"/>
      <color theme="1"/>
      <name val="Calibri"/>
      <family val="2"/>
      <scheme val="minor"/>
    </font>
    <font>
      <sz val="11"/>
      <color theme="0"/>
      <name val="Calibri"/>
      <family val="2"/>
      <scheme val="minor"/>
    </font>
    <font>
      <b/>
      <sz val="11"/>
      <color indexed="8"/>
      <name val="Calibri"/>
      <family val="2"/>
    </font>
    <font>
      <b/>
      <sz val="12"/>
      <color theme="1"/>
      <name val="Calibri"/>
      <family val="2"/>
      <scheme val="minor"/>
    </font>
    <font>
      <b/>
      <sz val="10"/>
      <name val="Arial"/>
      <family val="2"/>
    </font>
    <font>
      <sz val="10"/>
      <color indexed="8"/>
      <name val="Arial"/>
      <family val="2"/>
    </font>
    <font>
      <sz val="11"/>
      <color indexed="8"/>
      <name val="Calibri"/>
      <family val="2"/>
    </font>
    <font>
      <b/>
      <sz val="9"/>
      <color indexed="81"/>
      <name val="Tahoma"/>
      <family val="2"/>
    </font>
    <font>
      <sz val="9"/>
      <color indexed="81"/>
      <name val="Tahoma"/>
      <family val="2"/>
    </font>
    <font>
      <sz val="11"/>
      <color rgb="FFFF0000"/>
      <name val="Calibri"/>
      <family val="2"/>
      <scheme val="minor"/>
    </font>
    <font>
      <sz val="8"/>
      <name val="Calibri"/>
      <family val="2"/>
      <scheme val="minor"/>
    </font>
    <font>
      <b/>
      <sz val="11"/>
      <color rgb="FFFF0000"/>
      <name val="Calibri"/>
      <family val="2"/>
    </font>
    <font>
      <b/>
      <sz val="11"/>
      <color rgb="FFFF0000"/>
      <name val="Calibri"/>
      <family val="2"/>
      <scheme val="minor"/>
    </font>
    <font>
      <b/>
      <u/>
      <sz val="16"/>
      <color theme="1"/>
      <name val="Calibri"/>
      <family val="2"/>
      <scheme val="minor"/>
    </font>
    <font>
      <b/>
      <u/>
      <sz val="11"/>
      <color theme="1"/>
      <name val="Calibri"/>
      <family val="2"/>
      <scheme val="minor"/>
    </font>
    <font>
      <b/>
      <sz val="14"/>
      <color rgb="FFFF0000"/>
      <name val="Calibri"/>
      <family val="2"/>
    </font>
    <font>
      <sz val="11"/>
      <color rgb="FF006100"/>
      <name val="Calibri"/>
      <family val="2"/>
      <scheme val="minor"/>
    </font>
    <font>
      <b/>
      <sz val="14"/>
      <color rgb="FFCF338E"/>
      <name val="Arial"/>
      <family val="2"/>
    </font>
    <font>
      <sz val="11"/>
      <color theme="1"/>
      <name val="Arial"/>
      <family val="2"/>
    </font>
    <font>
      <sz val="11"/>
      <color rgb="FF000000"/>
      <name val="Symbol"/>
      <family val="1"/>
      <charset val="2"/>
    </font>
    <font>
      <sz val="7"/>
      <color rgb="FF000000"/>
      <name val="Times New Roman"/>
      <family val="1"/>
    </font>
    <font>
      <b/>
      <sz val="11"/>
      <color rgb="FF000000"/>
      <name val="Arial"/>
      <family val="2"/>
    </font>
    <font>
      <sz val="8"/>
      <color theme="1"/>
      <name val="Arial"/>
      <family val="2"/>
    </font>
    <font>
      <sz val="8"/>
      <color rgb="FF006100"/>
      <name val="Arial"/>
      <family val="2"/>
    </font>
    <font>
      <sz val="8"/>
      <name val="Arial"/>
      <family val="2"/>
    </font>
    <font>
      <sz val="8"/>
      <color rgb="FFFF0000"/>
      <name val="Arial"/>
      <family val="2"/>
    </font>
    <font>
      <i/>
      <sz val="8"/>
      <color rgb="FFFF0000"/>
      <name val="Arial"/>
      <family val="2"/>
    </font>
    <font>
      <sz val="8"/>
      <color rgb="FF000000"/>
      <name val="Arial"/>
      <family val="2"/>
    </font>
    <font>
      <sz val="10"/>
      <name val="Arial"/>
      <family val="2"/>
    </font>
    <font>
      <sz val="8"/>
      <color rgb="FF1F497D"/>
      <name val="Arial"/>
      <family val="2"/>
    </font>
    <font>
      <i/>
      <sz val="8"/>
      <name val="Arial"/>
      <family val="2"/>
    </font>
    <font>
      <sz val="12"/>
      <color theme="1"/>
      <name val="Arial"/>
      <family val="2"/>
    </font>
    <font>
      <sz val="14"/>
      <color indexed="81"/>
      <name val="Tahoma"/>
      <family val="2"/>
    </font>
  </fonts>
  <fills count="17">
    <fill>
      <patternFill patternType="none"/>
    </fill>
    <fill>
      <patternFill patternType="gray125"/>
    </fill>
    <fill>
      <patternFill patternType="solid">
        <fgColor theme="3" tint="0.59999389629810485"/>
        <bgColor indexed="64"/>
      </patternFill>
    </fill>
    <fill>
      <patternFill patternType="solid">
        <fgColor theme="3" tint="0.39997558519241921"/>
        <bgColor indexed="64"/>
      </patternFill>
    </fill>
    <fill>
      <patternFill patternType="solid">
        <fgColor theme="2"/>
        <bgColor indexed="64"/>
      </patternFill>
    </fill>
    <fill>
      <patternFill patternType="solid">
        <fgColor indexed="22"/>
        <bgColor indexed="0"/>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rgb="FFC6EFCE"/>
      </patternFill>
    </fill>
    <fill>
      <patternFill patternType="solid">
        <fgColor theme="8" tint="0.39997558519241921"/>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4"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3">
    <xf numFmtId="0" fontId="0" fillId="0" borderId="0"/>
    <xf numFmtId="0" fontId="6" fillId="0" borderId="0"/>
    <xf numFmtId="0" fontId="17" fillId="11" borderId="0" applyNumberFormat="0" applyBorder="0" applyAlignment="0" applyProtection="0"/>
  </cellStyleXfs>
  <cellXfs count="151">
    <xf numFmtId="0" fontId="0" fillId="0" borderId="0" xfId="0"/>
    <xf numFmtId="164" fontId="3" fillId="2" borderId="0" xfId="0" applyNumberFormat="1" applyFont="1" applyFill="1" applyProtection="1">
      <protection locked="0"/>
    </xf>
    <xf numFmtId="17" fontId="0" fillId="3" borderId="0" xfId="0" quotePrefix="1" applyNumberFormat="1" applyFill="1" applyAlignment="1" applyProtection="1">
      <alignment horizontal="center"/>
      <protection locked="0"/>
    </xf>
    <xf numFmtId="49" fontId="0" fillId="0" borderId="0" xfId="0" applyNumberFormat="1"/>
    <xf numFmtId="0" fontId="0" fillId="0" borderId="0" xfId="0" applyProtection="1">
      <protection locked="0"/>
    </xf>
    <xf numFmtId="0" fontId="0" fillId="0" borderId="0" xfId="0" applyAlignment="1">
      <alignment horizontal="left"/>
    </xf>
    <xf numFmtId="0" fontId="1" fillId="0" borderId="0" xfId="0" applyFont="1"/>
    <xf numFmtId="0" fontId="3" fillId="5" borderId="1" xfId="1" applyFont="1" applyFill="1" applyBorder="1" applyAlignment="1">
      <alignment horizontal="center"/>
    </xf>
    <xf numFmtId="0" fontId="3" fillId="5" borderId="1" xfId="1" applyFont="1" applyFill="1" applyBorder="1" applyAlignment="1" applyProtection="1">
      <alignment horizontal="center"/>
      <protection locked="0"/>
    </xf>
    <xf numFmtId="0" fontId="3" fillId="5" borderId="1" xfId="1" applyFont="1" applyFill="1" applyBorder="1" applyAlignment="1">
      <alignment horizontal="center" wrapText="1"/>
    </xf>
    <xf numFmtId="49" fontId="0" fillId="0" borderId="1" xfId="0" applyNumberFormat="1" applyBorder="1"/>
    <xf numFmtId="0" fontId="7" fillId="0" borderId="1" xfId="1" applyFont="1" applyBorder="1" applyAlignment="1">
      <alignment wrapText="1"/>
    </xf>
    <xf numFmtId="0" fontId="7" fillId="0" borderId="1" xfId="1" applyFont="1" applyBorder="1" applyAlignment="1" applyProtection="1">
      <alignment wrapText="1"/>
      <protection locked="0"/>
    </xf>
    <xf numFmtId="0" fontId="7" fillId="0" borderId="0" xfId="1" applyFont="1" applyAlignment="1" applyProtection="1">
      <alignment wrapText="1"/>
      <protection locked="0"/>
    </xf>
    <xf numFmtId="0" fontId="0" fillId="6" borderId="0" xfId="0" applyFill="1"/>
    <xf numFmtId="0" fontId="1" fillId="6" borderId="0" xfId="0" applyFont="1" applyFill="1"/>
    <xf numFmtId="0" fontId="0" fillId="6" borderId="0" xfId="0" applyFill="1" applyAlignment="1">
      <alignment horizontal="left"/>
    </xf>
    <xf numFmtId="0" fontId="0" fillId="0" borderId="0" xfId="0" applyAlignment="1">
      <alignment horizontal="center"/>
    </xf>
    <xf numFmtId="0" fontId="0" fillId="0" borderId="0" xfId="0" applyAlignment="1">
      <alignment horizontal="center" vertical="top" wrapText="1"/>
    </xf>
    <xf numFmtId="0" fontId="0" fillId="0" borderId="0" xfId="0" applyAlignment="1">
      <alignment vertical="top" wrapText="1"/>
    </xf>
    <xf numFmtId="0" fontId="1" fillId="0" borderId="0" xfId="0" applyFont="1" applyAlignment="1">
      <alignment horizontal="center" vertical="top" wrapText="1"/>
    </xf>
    <xf numFmtId="8" fontId="0" fillId="0" borderId="0" xfId="0" applyNumberFormat="1" applyAlignment="1">
      <alignment horizontal="center" vertical="top" wrapText="1"/>
    </xf>
    <xf numFmtId="8" fontId="0" fillId="0" borderId="0" xfId="0" applyNumberFormat="1" applyAlignment="1">
      <alignment vertical="top" wrapText="1"/>
    </xf>
    <xf numFmtId="0" fontId="10" fillId="0" borderId="0" xfId="0" applyFont="1" applyAlignment="1">
      <alignment horizontal="left"/>
    </xf>
    <xf numFmtId="164" fontId="0" fillId="0" borderId="0" xfId="0" applyNumberFormat="1" applyAlignment="1">
      <alignment horizontal="center"/>
    </xf>
    <xf numFmtId="164" fontId="0" fillId="0" borderId="0" xfId="0" applyNumberFormat="1"/>
    <xf numFmtId="49" fontId="1" fillId="2" borderId="0" xfId="0" applyNumberFormat="1" applyFont="1" applyFill="1" applyAlignment="1">
      <alignment horizontal="center" wrapText="1"/>
    </xf>
    <xf numFmtId="0" fontId="5" fillId="2" borderId="0" xfId="0" applyFont="1" applyFill="1" applyAlignment="1">
      <alignment horizontal="left" wrapText="1"/>
    </xf>
    <xf numFmtId="0" fontId="5" fillId="2" borderId="0" xfId="0" applyFont="1" applyFill="1" applyAlignment="1">
      <alignment horizontal="center" wrapText="1"/>
    </xf>
    <xf numFmtId="164" fontId="1" fillId="2" borderId="0" xfId="0" applyNumberFormat="1" applyFont="1" applyFill="1" applyAlignment="1">
      <alignment horizontal="center" wrapText="1"/>
    </xf>
    <xf numFmtId="0" fontId="0" fillId="4" borderId="0" xfId="0" applyFill="1"/>
    <xf numFmtId="0" fontId="1" fillId="0" borderId="0" xfId="0" applyFont="1" applyAlignment="1">
      <alignment wrapText="1"/>
    </xf>
    <xf numFmtId="0" fontId="4" fillId="0" borderId="0" xfId="0" applyFont="1"/>
    <xf numFmtId="0" fontId="0" fillId="0" borderId="0" xfId="0" applyAlignment="1" applyProtection="1">
      <alignment horizontal="center"/>
      <protection locked="0"/>
    </xf>
    <xf numFmtId="49" fontId="1" fillId="2" borderId="0" xfId="0" applyNumberFormat="1" applyFont="1" applyFill="1" applyAlignment="1" applyProtection="1">
      <alignment horizontal="center" wrapText="1"/>
      <protection locked="0"/>
    </xf>
    <xf numFmtId="0" fontId="0" fillId="0" borderId="0" xfId="0" applyAlignment="1" applyProtection="1">
      <alignment horizontal="center" vertical="top" wrapText="1"/>
      <protection locked="0"/>
    </xf>
    <xf numFmtId="0" fontId="5" fillId="2" borderId="0" xfId="0" applyFont="1" applyFill="1" applyAlignment="1" applyProtection="1">
      <alignment horizontal="center" wrapText="1"/>
      <protection locked="0"/>
    </xf>
    <xf numFmtId="0" fontId="10" fillId="0" borderId="0" xfId="0" applyFont="1" applyAlignment="1" applyProtection="1">
      <alignment horizontal="left"/>
      <protection locked="0"/>
    </xf>
    <xf numFmtId="164" fontId="0" fillId="0" borderId="0" xfId="0" applyNumberFormat="1" applyAlignment="1" applyProtection="1">
      <alignment horizontal="center"/>
      <protection locked="0"/>
    </xf>
    <xf numFmtId="164" fontId="5" fillId="2" borderId="0" xfId="0" applyNumberFormat="1" applyFont="1" applyFill="1" applyAlignment="1" applyProtection="1">
      <alignment horizontal="center" wrapText="1"/>
      <protection locked="0"/>
    </xf>
    <xf numFmtId="164" fontId="1" fillId="2" borderId="0" xfId="0" applyNumberFormat="1" applyFont="1" applyFill="1" applyAlignment="1" applyProtection="1">
      <alignment horizontal="center" wrapText="1"/>
      <protection locked="0"/>
    </xf>
    <xf numFmtId="0" fontId="0" fillId="0" borderId="0" xfId="0" applyAlignment="1" applyProtection="1">
      <alignment vertical="top" wrapText="1"/>
      <protection locked="0"/>
    </xf>
    <xf numFmtId="164" fontId="0" fillId="0" borderId="0" xfId="0" applyNumberFormat="1" applyProtection="1">
      <protection locked="0"/>
    </xf>
    <xf numFmtId="0" fontId="2" fillId="0" borderId="0" xfId="0" applyFont="1" applyAlignment="1" applyProtection="1">
      <alignment horizontal="center"/>
      <protection locked="0"/>
    </xf>
    <xf numFmtId="0" fontId="3" fillId="2" borderId="0" xfId="0" applyFont="1" applyFill="1" applyAlignment="1" applyProtection="1">
      <alignment horizontal="center" wrapText="1"/>
      <protection locked="0"/>
    </xf>
    <xf numFmtId="165" fontId="0" fillId="0" borderId="0" xfId="0" applyNumberFormat="1" applyAlignment="1" applyProtection="1">
      <alignment horizontal="center"/>
      <protection locked="0"/>
    </xf>
    <xf numFmtId="0" fontId="0" fillId="0" borderId="0" xfId="0" applyAlignment="1">
      <alignment wrapText="1"/>
    </xf>
    <xf numFmtId="0" fontId="10" fillId="0" borderId="0" xfId="0" applyFont="1" applyAlignment="1" applyProtection="1">
      <alignment horizontal="center"/>
      <protection locked="0"/>
    </xf>
    <xf numFmtId="0" fontId="0" fillId="7" borderId="0" xfId="0" applyFill="1"/>
    <xf numFmtId="0" fontId="0" fillId="7" borderId="0" xfId="0" applyFill="1" applyAlignment="1">
      <alignment horizontal="center"/>
    </xf>
    <xf numFmtId="0" fontId="4" fillId="0" borderId="0" xfId="0" applyFont="1" applyAlignment="1" applyProtection="1">
      <alignment horizontal="left"/>
      <protection locked="0"/>
    </xf>
    <xf numFmtId="0" fontId="1" fillId="0" borderId="0" xfId="0" applyFont="1" applyAlignment="1" applyProtection="1">
      <alignment horizontal="left"/>
      <protection locked="0"/>
    </xf>
    <xf numFmtId="0" fontId="1" fillId="0" borderId="0" xfId="0" applyFont="1" applyAlignment="1" applyProtection="1">
      <alignment horizontal="left" wrapText="1"/>
      <protection locked="0"/>
    </xf>
    <xf numFmtId="0" fontId="0" fillId="8" borderId="0" xfId="0" applyFill="1"/>
    <xf numFmtId="0" fontId="0" fillId="0" borderId="0" xfId="0" applyAlignment="1">
      <alignment horizontal="left" vertical="top" wrapText="1"/>
    </xf>
    <xf numFmtId="0" fontId="14" fillId="0" borderId="0" xfId="0" applyFont="1"/>
    <xf numFmtId="0" fontId="15" fillId="0" borderId="0" xfId="0" applyFont="1"/>
    <xf numFmtId="0" fontId="1" fillId="9" borderId="1" xfId="0" applyFont="1" applyFill="1" applyBorder="1" applyAlignment="1">
      <alignment horizontal="center" wrapText="1"/>
    </xf>
    <xf numFmtId="0" fontId="0" fillId="10" borderId="1" xfId="0" applyFill="1" applyBorder="1" applyAlignment="1">
      <alignment horizontal="center"/>
    </xf>
    <xf numFmtId="16" fontId="0" fillId="0" borderId="1" xfId="0" applyNumberFormat="1" applyBorder="1" applyAlignment="1">
      <alignment horizontal="center"/>
    </xf>
    <xf numFmtId="0" fontId="0" fillId="0" borderId="1" xfId="0" applyBorder="1"/>
    <xf numFmtId="0" fontId="0" fillId="10" borderId="0" xfId="0" applyFill="1" applyAlignment="1">
      <alignment horizontal="center"/>
    </xf>
    <xf numFmtId="0" fontId="0" fillId="0" borderId="0" xfId="0" applyAlignment="1" applyProtection="1">
      <alignment wrapText="1"/>
      <protection locked="0"/>
    </xf>
    <xf numFmtId="0" fontId="18" fillId="0" borderId="0" xfId="0" applyFont="1" applyAlignment="1">
      <alignment vertical="center"/>
    </xf>
    <xf numFmtId="0" fontId="19" fillId="0" borderId="0" xfId="0" applyFont="1" applyAlignment="1">
      <alignment vertical="center"/>
    </xf>
    <xf numFmtId="0" fontId="20" fillId="0" borderId="0" xfId="0" applyFont="1" applyAlignment="1">
      <alignment horizontal="left" vertical="center" indent="5"/>
    </xf>
    <xf numFmtId="14" fontId="0" fillId="0" borderId="0" xfId="0" applyNumberFormat="1" applyAlignment="1">
      <alignment horizontal="center" vertical="top" wrapText="1"/>
    </xf>
    <xf numFmtId="0" fontId="23" fillId="0" borderId="1" xfId="0" applyFont="1" applyBorder="1" applyAlignment="1">
      <alignment wrapText="1"/>
    </xf>
    <xf numFmtId="0" fontId="23" fillId="0" borderId="2" xfId="0" applyFont="1" applyBorder="1" applyAlignment="1">
      <alignment wrapText="1"/>
    </xf>
    <xf numFmtId="0" fontId="23" fillId="12" borderId="1" xfId="0" applyFont="1" applyFill="1" applyBorder="1"/>
    <xf numFmtId="0" fontId="24" fillId="11" borderId="1" xfId="2" applyFont="1" applyBorder="1" applyAlignment="1">
      <alignment horizontal="center" wrapText="1"/>
    </xf>
    <xf numFmtId="0" fontId="24" fillId="11" borderId="1" xfId="2" applyFont="1" applyBorder="1" applyAlignment="1">
      <alignment horizontal="left" wrapText="1"/>
    </xf>
    <xf numFmtId="0" fontId="24" fillId="11" borderId="3" xfId="2" applyFont="1" applyBorder="1" applyAlignment="1">
      <alignment horizontal="center" wrapText="1"/>
    </xf>
    <xf numFmtId="0" fontId="23" fillId="0" borderId="0" xfId="0" applyFont="1" applyAlignment="1">
      <alignment wrapText="1"/>
    </xf>
    <xf numFmtId="0" fontId="23" fillId="0" borderId="0" xfId="0" applyFont="1"/>
    <xf numFmtId="0" fontId="23" fillId="0" borderId="1" xfId="0" applyFont="1" applyBorder="1"/>
    <xf numFmtId="0" fontId="23" fillId="0" borderId="1" xfId="0" applyFont="1" applyBorder="1" applyAlignment="1">
      <alignment horizontal="center" wrapText="1"/>
    </xf>
    <xf numFmtId="0" fontId="23" fillId="0" borderId="1" xfId="0" applyFont="1" applyBorder="1" applyAlignment="1">
      <alignment horizontal="left" wrapText="1"/>
    </xf>
    <xf numFmtId="0" fontId="23" fillId="13" borderId="1" xfId="0" applyFont="1" applyFill="1" applyBorder="1" applyAlignment="1">
      <alignment horizontal="left" wrapText="1"/>
    </xf>
    <xf numFmtId="0" fontId="23" fillId="13" borderId="0" xfId="0" applyFont="1" applyFill="1" applyAlignment="1">
      <alignment horizontal="left" wrapText="1"/>
    </xf>
    <xf numFmtId="0" fontId="23" fillId="0" borderId="0" xfId="0" applyFont="1" applyAlignment="1">
      <alignment horizontal="left" wrapText="1"/>
    </xf>
    <xf numFmtId="0" fontId="23" fillId="13" borderId="4" xfId="0" applyFont="1" applyFill="1" applyBorder="1" applyAlignment="1">
      <alignment horizontal="left" wrapText="1"/>
    </xf>
    <xf numFmtId="0" fontId="23" fillId="0" borderId="4" xfId="0" applyFont="1" applyBorder="1" applyAlignment="1">
      <alignment wrapText="1"/>
    </xf>
    <xf numFmtId="0" fontId="23" fillId="14" borderId="4" xfId="0" applyFont="1" applyFill="1" applyBorder="1" applyAlignment="1">
      <alignment wrapText="1"/>
    </xf>
    <xf numFmtId="0" fontId="23" fillId="14" borderId="1" xfId="0" applyFont="1" applyFill="1" applyBorder="1" applyAlignment="1">
      <alignment wrapText="1"/>
    </xf>
    <xf numFmtId="0" fontId="23" fillId="0" borderId="3" xfId="0" applyFont="1" applyBorder="1"/>
    <xf numFmtId="0" fontId="23" fillId="0" borderId="4" xfId="0" applyFont="1" applyBorder="1" applyAlignment="1">
      <alignment horizontal="left" wrapText="1"/>
    </xf>
    <xf numFmtId="0" fontId="23" fillId="15" borderId="2" xfId="0" applyFont="1" applyFill="1" applyBorder="1" applyAlignment="1">
      <alignment wrapText="1"/>
    </xf>
    <xf numFmtId="0" fontId="23" fillId="15" borderId="1" xfId="0" applyFont="1" applyFill="1" applyBorder="1" applyAlignment="1">
      <alignment wrapText="1"/>
    </xf>
    <xf numFmtId="0" fontId="23" fillId="15" borderId="1" xfId="0" applyFont="1" applyFill="1" applyBorder="1" applyAlignment="1">
      <alignment horizontal="center" wrapText="1"/>
    </xf>
    <xf numFmtId="0" fontId="23" fillId="15" borderId="1" xfId="0" applyFont="1" applyFill="1" applyBorder="1" applyAlignment="1">
      <alignment horizontal="left" wrapText="1"/>
    </xf>
    <xf numFmtId="0" fontId="23" fillId="13" borderId="1" xfId="0" applyFont="1" applyFill="1" applyBorder="1" applyAlignment="1">
      <alignment horizontal="center" wrapText="1"/>
    </xf>
    <xf numFmtId="0" fontId="25" fillId="0" borderId="1" xfId="0" applyFont="1" applyBorder="1" applyAlignment="1">
      <alignment horizontal="center" wrapText="1"/>
    </xf>
    <xf numFmtId="0" fontId="23" fillId="0" borderId="4" xfId="0" applyFont="1" applyBorder="1"/>
    <xf numFmtId="0" fontId="23" fillId="0" borderId="1" xfId="0" applyFont="1" applyBorder="1" applyAlignment="1">
      <alignment vertical="center" wrapText="1"/>
    </xf>
    <xf numFmtId="0" fontId="28" fillId="0" borderId="1" xfId="0" applyFont="1" applyBorder="1" applyAlignment="1">
      <alignment horizontal="center" vertical="center" wrapText="1"/>
    </xf>
    <xf numFmtId="0" fontId="29" fillId="0" borderId="0" xfId="0" applyFont="1" applyAlignment="1">
      <alignment horizontal="right"/>
    </xf>
    <xf numFmtId="0" fontId="29" fillId="0" borderId="0" xfId="0" applyFont="1"/>
    <xf numFmtId="0" fontId="23" fillId="0" borderId="5" xfId="0" applyFont="1" applyBorder="1" applyAlignment="1">
      <alignment wrapText="1"/>
    </xf>
    <xf numFmtId="0" fontId="23" fillId="0" borderId="3" xfId="0" applyFont="1" applyBorder="1" applyAlignment="1">
      <alignment horizontal="left" wrapText="1"/>
    </xf>
    <xf numFmtId="0" fontId="23" fillId="13" borderId="3" xfId="0" applyFont="1" applyFill="1" applyBorder="1" applyAlignment="1">
      <alignment horizontal="left" wrapText="1"/>
    </xf>
    <xf numFmtId="0" fontId="23" fillId="0" borderId="3" xfId="0" applyFont="1" applyBorder="1" applyAlignment="1">
      <alignment wrapText="1"/>
    </xf>
    <xf numFmtId="0" fontId="23" fillId="14" borderId="1" xfId="0" applyFont="1" applyFill="1" applyBorder="1" applyAlignment="1">
      <alignment horizontal="center" wrapText="1"/>
    </xf>
    <xf numFmtId="0" fontId="30" fillId="0" borderId="1" xfId="0" applyFont="1" applyBorder="1" applyAlignment="1">
      <alignment vertical="center" wrapText="1"/>
    </xf>
    <xf numFmtId="0" fontId="23" fillId="15" borderId="1" xfId="0" applyFont="1" applyFill="1" applyBorder="1" applyAlignment="1">
      <alignment vertical="center" wrapText="1"/>
    </xf>
    <xf numFmtId="0" fontId="0" fillId="0" borderId="2" xfId="0" applyBorder="1" applyAlignment="1">
      <alignment horizontal="center"/>
    </xf>
    <xf numFmtId="0" fontId="23" fillId="13" borderId="2" xfId="0" applyFont="1" applyFill="1" applyBorder="1" applyAlignment="1">
      <alignment wrapText="1"/>
    </xf>
    <xf numFmtId="0" fontId="25" fillId="0" borderId="1" xfId="0" applyFont="1" applyBorder="1"/>
    <xf numFmtId="0" fontId="30" fillId="0" borderId="1" xfId="0" applyFont="1" applyBorder="1" applyAlignment="1">
      <alignment wrapText="1"/>
    </xf>
    <xf numFmtId="0" fontId="23" fillId="0" borderId="6" xfId="0" applyFont="1" applyBorder="1" applyAlignment="1">
      <alignment wrapText="1"/>
    </xf>
    <xf numFmtId="0" fontId="23" fillId="0" borderId="6" xfId="0" applyFont="1" applyBorder="1" applyAlignment="1">
      <alignment horizontal="left" wrapText="1"/>
    </xf>
    <xf numFmtId="0" fontId="0" fillId="0" borderId="7" xfId="0" applyBorder="1" applyAlignment="1">
      <alignment horizontal="center"/>
    </xf>
    <xf numFmtId="0" fontId="23" fillId="0" borderId="7" xfId="0" applyFont="1" applyBorder="1" applyAlignment="1">
      <alignment wrapText="1"/>
    </xf>
    <xf numFmtId="0" fontId="23" fillId="15" borderId="6" xfId="0" applyFont="1" applyFill="1" applyBorder="1" applyAlignment="1">
      <alignment wrapText="1"/>
    </xf>
    <xf numFmtId="0" fontId="23" fillId="0" borderId="6" xfId="0" applyFont="1" applyBorder="1" applyAlignment="1">
      <alignment horizontal="center" wrapText="1"/>
    </xf>
    <xf numFmtId="0" fontId="23" fillId="14" borderId="0" xfId="0" applyFont="1" applyFill="1" applyAlignment="1">
      <alignment wrapText="1"/>
    </xf>
    <xf numFmtId="0" fontId="32" fillId="0" borderId="8" xfId="0" applyFont="1" applyBorder="1" applyAlignment="1">
      <alignment vertical="center" wrapText="1"/>
    </xf>
    <xf numFmtId="0" fontId="32" fillId="0" borderId="9" xfId="0" applyFont="1" applyBorder="1" applyAlignment="1">
      <alignment vertical="center" wrapText="1"/>
    </xf>
    <xf numFmtId="14" fontId="23" fillId="0" borderId="1" xfId="0" applyNumberFormat="1" applyFont="1" applyBorder="1"/>
    <xf numFmtId="0" fontId="23" fillId="13" borderId="1" xfId="0" applyFont="1" applyFill="1" applyBorder="1" applyAlignment="1">
      <alignment wrapText="1"/>
    </xf>
    <xf numFmtId="0" fontId="23" fillId="0" borderId="9" xfId="0" applyFont="1" applyBorder="1" applyAlignment="1">
      <alignment vertical="center" wrapText="1"/>
    </xf>
    <xf numFmtId="166" fontId="0" fillId="0" borderId="0" xfId="0" applyNumberFormat="1"/>
    <xf numFmtId="0" fontId="1" fillId="16" borderId="0" xfId="0" applyFont="1" applyFill="1"/>
    <xf numFmtId="0" fontId="23" fillId="0" borderId="0" xfId="0" applyFont="1" applyAlignment="1">
      <alignment horizontal="center" wrapText="1"/>
    </xf>
    <xf numFmtId="0" fontId="23" fillId="0" borderId="1" xfId="0" applyFont="1" applyBorder="1" applyAlignment="1">
      <alignment horizontal="center"/>
    </xf>
    <xf numFmtId="0" fontId="23" fillId="0" borderId="1" xfId="0" applyFont="1" applyBorder="1" applyAlignment="1">
      <alignment horizontal="center" vertical="center" wrapText="1"/>
    </xf>
    <xf numFmtId="0" fontId="23" fillId="15" borderId="1" xfId="0" applyFont="1" applyFill="1" applyBorder="1" applyAlignment="1">
      <alignment horizontal="center"/>
    </xf>
    <xf numFmtId="0" fontId="23" fillId="15" borderId="1" xfId="0" applyFont="1" applyFill="1" applyBorder="1" applyAlignment="1">
      <alignment horizontal="center" vertical="center" wrapText="1"/>
    </xf>
    <xf numFmtId="0" fontId="23" fillId="0" borderId="6" xfId="0" applyFont="1" applyBorder="1" applyAlignment="1">
      <alignment horizontal="center"/>
    </xf>
    <xf numFmtId="0" fontId="23" fillId="15" borderId="0" xfId="0" applyFont="1" applyFill="1" applyAlignment="1">
      <alignment horizontal="center"/>
    </xf>
    <xf numFmtId="0" fontId="23" fillId="0" borderId="0" xfId="0" applyFont="1" applyAlignment="1">
      <alignment horizontal="center"/>
    </xf>
    <xf numFmtId="0" fontId="23" fillId="15" borderId="6" xfId="0" applyFont="1" applyFill="1" applyBorder="1" applyAlignment="1">
      <alignment horizont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lignment horizontal="center"/>
    </xf>
    <xf numFmtId="0" fontId="30" fillId="0" borderId="1" xfId="0" applyFont="1" applyBorder="1" applyAlignment="1">
      <alignment horizontal="center" vertical="center" wrapText="1"/>
    </xf>
    <xf numFmtId="0" fontId="30" fillId="0" borderId="6" xfId="0" applyFont="1" applyBorder="1" applyAlignment="1">
      <alignment horizontal="center" vertical="center" wrapText="1"/>
    </xf>
    <xf numFmtId="49" fontId="0" fillId="0" borderId="0" xfId="0" applyNumberFormat="1" applyAlignment="1" applyProtection="1">
      <alignment vertical="top" wrapText="1"/>
      <protection locked="0"/>
    </xf>
    <xf numFmtId="49" fontId="0" fillId="0" borderId="0" xfId="0" applyNumberFormat="1" applyAlignment="1" applyProtection="1">
      <alignment horizontal="center"/>
      <protection locked="0"/>
    </xf>
    <xf numFmtId="49" fontId="0" fillId="0" borderId="0" xfId="0" applyNumberFormat="1" applyProtection="1">
      <protection locked="0"/>
    </xf>
    <xf numFmtId="0" fontId="10" fillId="0" borderId="0" xfId="0" applyFont="1" applyAlignment="1">
      <alignment horizontal="center"/>
    </xf>
    <xf numFmtId="14" fontId="23" fillId="0" borderId="0" xfId="0" applyNumberFormat="1" applyFont="1"/>
    <xf numFmtId="1" fontId="23" fillId="0" borderId="1" xfId="0" applyNumberFormat="1" applyFont="1" applyBorder="1" applyAlignment="1">
      <alignment horizontal="center" wrapText="1"/>
    </xf>
    <xf numFmtId="1" fontId="23" fillId="0" borderId="0" xfId="0" applyNumberFormat="1" applyFont="1" applyAlignment="1">
      <alignment horizontal="center" wrapText="1"/>
    </xf>
    <xf numFmtId="0" fontId="26" fillId="0" borderId="1" xfId="0" applyFont="1" applyBorder="1" applyAlignment="1">
      <alignment horizontal="center" wrapText="1"/>
    </xf>
    <xf numFmtId="0" fontId="26" fillId="0" borderId="1" xfId="0" applyFont="1" applyBorder="1" applyAlignment="1">
      <alignment horizontal="left" wrapText="1"/>
    </xf>
    <xf numFmtId="0" fontId="0" fillId="0" borderId="0" xfId="0" applyAlignment="1">
      <alignment horizontal="left" wrapText="1"/>
    </xf>
    <xf numFmtId="0" fontId="0" fillId="0" borderId="0" xfId="0" applyAlignment="1">
      <alignment horizontal="left" wrapText="1" indent="1"/>
    </xf>
    <xf numFmtId="0" fontId="0" fillId="0" borderId="0" xfId="0" applyAlignment="1">
      <alignment horizontal="left" vertical="top" wrapText="1"/>
    </xf>
    <xf numFmtId="0" fontId="13" fillId="0" borderId="0" xfId="0" applyFont="1" applyAlignment="1">
      <alignment horizontal="center" wrapText="1"/>
    </xf>
  </cellXfs>
  <cellStyles count="3">
    <cellStyle name="Good" xfId="2" builtinId="26"/>
    <cellStyle name="Normal" xfId="0" builtinId="0"/>
    <cellStyle name="Normal_Sheet1" xfId="1" xr:uid="{00000000-0005-0000-0000-000002000000}"/>
  </cellStyles>
  <dxfs count="4">
    <dxf>
      <font>
        <color rgb="FF9C0006"/>
      </font>
      <fill>
        <patternFill>
          <bgColor rgb="FFFFC7CE"/>
        </patternFill>
      </fill>
    </dxf>
    <dxf>
      <fill>
        <patternFill>
          <bgColor theme="7" tint="0.39994506668294322"/>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JPG"/><Relationship Id="rId1" Type="http://schemas.openxmlformats.org/officeDocument/2006/relationships/image" Target="../media/image2.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11</xdr:row>
          <xdr:rowOff>0</xdr:rowOff>
        </xdr:from>
        <xdr:to>
          <xdr:col>2</xdr:col>
          <xdr:colOff>304800</xdr:colOff>
          <xdr:row>15</xdr:row>
          <xdr:rowOff>63500</xdr:rowOff>
        </xdr:to>
        <xdr:sp macro="" textlink="">
          <xdr:nvSpPr>
            <xdr:cNvPr id="11267" name="Object 3" hidden="1">
              <a:extLst>
                <a:ext uri="{63B3BB69-23CF-44E3-9099-C40C66FF867C}">
                  <a14:compatExt spid="_x0000_s11267"/>
                </a:ext>
                <a:ext uri="{FF2B5EF4-FFF2-40B4-BE49-F238E27FC236}">
                  <a16:creationId xmlns:a16="http://schemas.microsoft.com/office/drawing/2014/main" id="{00000000-0008-0000-0000-0000032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508000</xdr:colOff>
      <xdr:row>18</xdr:row>
      <xdr:rowOff>127000</xdr:rowOff>
    </xdr:from>
    <xdr:to>
      <xdr:col>4</xdr:col>
      <xdr:colOff>3707342</xdr:colOff>
      <xdr:row>30</xdr:row>
      <xdr:rowOff>130214</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8000" y="5861050"/>
          <a:ext cx="7761817" cy="2289214"/>
        </a:xfrm>
        <a:prstGeom prst="rect">
          <a:avLst/>
        </a:prstGeom>
      </xdr:spPr>
    </xdr:pic>
    <xdr:clientData/>
  </xdr:twoCellAnchor>
  <xdr:twoCellAnchor editAs="oneCell">
    <xdr:from>
      <xdr:col>1</xdr:col>
      <xdr:colOff>42334</xdr:colOff>
      <xdr:row>45</xdr:row>
      <xdr:rowOff>137584</xdr:rowOff>
    </xdr:from>
    <xdr:to>
      <xdr:col>5</xdr:col>
      <xdr:colOff>4234</xdr:colOff>
      <xdr:row>57</xdr:row>
      <xdr:rowOff>189376</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1934" y="11205634"/>
          <a:ext cx="7772400" cy="2337792"/>
        </a:xfrm>
        <a:prstGeom prst="rect">
          <a:avLst/>
        </a:prstGeom>
      </xdr:spPr>
    </xdr:pic>
    <xdr:clientData/>
  </xdr:twoCellAnchor>
  <xdr:twoCellAnchor editAs="oneCell">
    <xdr:from>
      <xdr:col>1</xdr:col>
      <xdr:colOff>0</xdr:colOff>
      <xdr:row>60</xdr:row>
      <xdr:rowOff>0</xdr:rowOff>
    </xdr:from>
    <xdr:to>
      <xdr:col>4</xdr:col>
      <xdr:colOff>3813175</xdr:colOff>
      <xdr:row>73</xdr:row>
      <xdr:rowOff>67746</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09600" y="13925550"/>
          <a:ext cx="7766050" cy="254424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1136650</xdr:colOff>
          <xdr:row>0</xdr:row>
          <xdr:rowOff>107950</xdr:rowOff>
        </xdr:from>
        <xdr:to>
          <xdr:col>1</xdr:col>
          <xdr:colOff>2247900</xdr:colOff>
          <xdr:row>0</xdr:row>
          <xdr:rowOff>596900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1" i="0" u="none" strike="noStrike" baseline="0">
                  <a:solidFill>
                    <a:srgbClr val="FF0000"/>
                  </a:solidFill>
                  <a:latin typeface="Calibri"/>
                  <a:ea typeface="Calibri"/>
                  <a:cs typeface="Calibri"/>
                </a:rPr>
                <a:t>Export</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person displayName="Maria Murray" id="{3E0C7743-C577-4493-9E6F-D639895D2662}" userId="S::mariamurray@england.nhs.uk::cdac7c22-4a8d-444a-9a3d-6d7a8c9dd59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124" dT="2021-07-16T12:32:14.88" personId="{3E0C7743-C577-4493-9E6F-D639895D2662}" id="{556C9913-6EAF-4469-A4DF-0EF0FA90E08D}">
    <text>Changed from No to Yes 16/7</text>
  </threadedComment>
  <threadedComment ref="B1181" dT="2021-07-16T12:32:52.87" personId="{3E0C7743-C577-4493-9E6F-D639895D2662}" id="{D4BE50AF-1611-4E39-AC29-F3EC6D7AC967}">
    <text>Changed 16/7</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2.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A13"/>
  <sheetViews>
    <sheetView showGridLines="0" workbookViewId="0"/>
  </sheetViews>
  <sheetFormatPr defaultRowHeight="14.5" x14ac:dyDescent="0.35"/>
  <sheetData>
    <row r="1" spans="1:1" ht="18" x14ac:dyDescent="0.35">
      <c r="A1" s="63" t="s">
        <v>1999</v>
      </c>
    </row>
    <row r="2" spans="1:1" x14ac:dyDescent="0.35">
      <c r="A2" s="64" t="s">
        <v>2000</v>
      </c>
    </row>
    <row r="3" spans="1:1" x14ac:dyDescent="0.35">
      <c r="A3" s="65" t="s">
        <v>2001</v>
      </c>
    </row>
    <row r="4" spans="1:1" x14ac:dyDescent="0.35">
      <c r="A4" s="65" t="s">
        <v>2002</v>
      </c>
    </row>
    <row r="5" spans="1:1" x14ac:dyDescent="0.35">
      <c r="A5" s="64" t="s">
        <v>2003</v>
      </c>
    </row>
    <row r="6" spans="1:1" x14ac:dyDescent="0.35">
      <c r="A6" s="65" t="s">
        <v>2004</v>
      </c>
    </row>
    <row r="7" spans="1:1" x14ac:dyDescent="0.35">
      <c r="A7" s="65" t="s">
        <v>2005</v>
      </c>
    </row>
    <row r="8" spans="1:1" x14ac:dyDescent="0.35">
      <c r="A8" s="65" t="s">
        <v>2006</v>
      </c>
    </row>
    <row r="9" spans="1:1" x14ac:dyDescent="0.35">
      <c r="A9" s="65" t="s">
        <v>2007</v>
      </c>
    </row>
    <row r="10" spans="1:1" x14ac:dyDescent="0.35">
      <c r="A10" s="64"/>
    </row>
    <row r="11" spans="1:1" x14ac:dyDescent="0.35">
      <c r="A11" s="65"/>
    </row>
    <row r="12" spans="1:1" x14ac:dyDescent="0.35">
      <c r="A12" s="65"/>
    </row>
    <row r="13" spans="1:1" x14ac:dyDescent="0.35">
      <c r="A13" s="65"/>
    </row>
  </sheetData>
  <pageMargins left="0.7" right="0.7" top="0.75" bottom="0.75" header="0.3" footer="0.3"/>
  <pageSetup orientation="portrait" r:id="rId1"/>
  <headerFooter>
    <oddFooter>&amp;L_x000D_&amp;1#&amp;"Arial"&amp;10&amp;K000000 Capita – Confidential INTERNAL</oddFooter>
  </headerFooter>
  <drawing r:id="rId2"/>
  <legacyDrawing r:id="rId3"/>
  <oleObjects>
    <mc:AlternateContent xmlns:mc="http://schemas.openxmlformats.org/markup-compatibility/2006">
      <mc:Choice Requires="x14">
        <oleObject progId="Document" dvAspect="DVASPECT_ICON" shapeId="11267" r:id="rId4">
          <objectPr defaultSize="0" r:id="rId5">
            <anchor moveWithCells="1">
              <from>
                <xdr:col>1</xdr:col>
                <xdr:colOff>0</xdr:colOff>
                <xdr:row>11</xdr:row>
                <xdr:rowOff>0</xdr:rowOff>
              </from>
              <to>
                <xdr:col>2</xdr:col>
                <xdr:colOff>304800</xdr:colOff>
                <xdr:row>15</xdr:row>
                <xdr:rowOff>63500</xdr:rowOff>
              </to>
            </anchor>
          </objectPr>
        </oleObject>
      </mc:Choice>
      <mc:Fallback>
        <oleObject progId="Document" dvAspect="DVASPECT_ICON" shapeId="1126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dimension ref="A1:G61"/>
  <sheetViews>
    <sheetView workbookViewId="0"/>
  </sheetViews>
  <sheetFormatPr defaultRowHeight="14.5" x14ac:dyDescent="0.35"/>
  <cols>
    <col min="2" max="2" width="20.1796875" customWidth="1"/>
    <col min="3" max="3" width="21.54296875" customWidth="1"/>
    <col min="4" max="4" width="17.54296875" customWidth="1"/>
    <col min="5" max="5" width="57.81640625" customWidth="1"/>
  </cols>
  <sheetData>
    <row r="1" spans="1:7" ht="21" x14ac:dyDescent="0.5">
      <c r="A1" s="55" t="s">
        <v>1998</v>
      </c>
    </row>
    <row r="3" spans="1:7" x14ac:dyDescent="0.35">
      <c r="A3" s="6" t="s">
        <v>1970</v>
      </c>
    </row>
    <row r="4" spans="1:7" x14ac:dyDescent="0.35">
      <c r="B4" s="149" t="s">
        <v>1971</v>
      </c>
      <c r="C4" s="149"/>
      <c r="D4" s="149"/>
      <c r="E4" s="149"/>
      <c r="F4" s="149"/>
      <c r="G4" s="149"/>
    </row>
    <row r="5" spans="1:7" x14ac:dyDescent="0.35">
      <c r="B5" s="147" t="s">
        <v>1972</v>
      </c>
      <c r="C5" s="147"/>
      <c r="D5" s="147"/>
      <c r="E5" s="147"/>
      <c r="F5" s="147"/>
      <c r="G5" s="147"/>
    </row>
    <row r="6" spans="1:7" x14ac:dyDescent="0.35">
      <c r="B6" s="147" t="s">
        <v>1973</v>
      </c>
      <c r="C6" s="147"/>
      <c r="D6" s="147"/>
      <c r="E6" s="147"/>
      <c r="F6" s="147"/>
      <c r="G6" s="147"/>
    </row>
    <row r="7" spans="1:7" x14ac:dyDescent="0.35">
      <c r="B7" s="147"/>
      <c r="C7" s="147"/>
      <c r="D7" s="147"/>
    </row>
    <row r="8" spans="1:7" x14ac:dyDescent="0.35">
      <c r="A8" s="56" t="s">
        <v>1974</v>
      </c>
      <c r="B8" s="46"/>
      <c r="C8" s="46"/>
      <c r="D8" s="46"/>
    </row>
    <row r="10" spans="1:7" x14ac:dyDescent="0.35">
      <c r="B10" s="147" t="s">
        <v>1975</v>
      </c>
      <c r="C10" s="147"/>
      <c r="D10" s="147"/>
    </row>
    <row r="11" spans="1:7" x14ac:dyDescent="0.35">
      <c r="B11" s="148" t="s">
        <v>1976</v>
      </c>
      <c r="C11" s="148"/>
      <c r="D11" s="148"/>
    </row>
    <row r="12" spans="1:7" x14ac:dyDescent="0.35">
      <c r="B12" s="147"/>
      <c r="C12" s="147"/>
      <c r="D12" s="147"/>
    </row>
    <row r="13" spans="1:7" x14ac:dyDescent="0.35">
      <c r="B13" s="57" t="s">
        <v>1977</v>
      </c>
      <c r="C13" s="57" t="s">
        <v>1978</v>
      </c>
      <c r="D13" s="57" t="s">
        <v>1979</v>
      </c>
      <c r="E13" s="57" t="s">
        <v>1980</v>
      </c>
    </row>
    <row r="14" spans="1:7" x14ac:dyDescent="0.35">
      <c r="B14" s="58" t="s">
        <v>1981</v>
      </c>
      <c r="C14" s="59">
        <v>44328</v>
      </c>
      <c r="D14" s="59">
        <v>44337</v>
      </c>
      <c r="E14" s="60" t="s">
        <v>1982</v>
      </c>
    </row>
    <row r="15" spans="1:7" x14ac:dyDescent="0.35">
      <c r="B15" s="58" t="s">
        <v>1983</v>
      </c>
      <c r="C15" s="59">
        <v>44358</v>
      </c>
      <c r="D15" s="59">
        <v>44369</v>
      </c>
      <c r="E15" s="60" t="s">
        <v>1984</v>
      </c>
    </row>
    <row r="16" spans="1:7" x14ac:dyDescent="0.35">
      <c r="B16" s="58" t="s">
        <v>1985</v>
      </c>
      <c r="C16" s="59">
        <v>44390</v>
      </c>
      <c r="D16" s="59">
        <v>44399</v>
      </c>
      <c r="E16" s="60" t="s">
        <v>1986</v>
      </c>
    </row>
    <row r="18" spans="1:2" x14ac:dyDescent="0.35">
      <c r="B18" s="61" t="s">
        <v>1987</v>
      </c>
    </row>
    <row r="32" spans="1:2" x14ac:dyDescent="0.35">
      <c r="A32" s="56" t="s">
        <v>1988</v>
      </c>
    </row>
    <row r="33" spans="1:5" x14ac:dyDescent="0.35">
      <c r="B33" s="147" t="s">
        <v>1975</v>
      </c>
      <c r="C33" s="147"/>
      <c r="D33" s="147"/>
    </row>
    <row r="34" spans="1:5" x14ac:dyDescent="0.35">
      <c r="B34" s="148" t="s">
        <v>1976</v>
      </c>
      <c r="C34" s="148"/>
      <c r="D34" s="148"/>
    </row>
    <row r="35" spans="1:5" x14ac:dyDescent="0.35">
      <c r="B35" s="148" t="s">
        <v>1989</v>
      </c>
      <c r="C35" s="148"/>
      <c r="D35" s="148"/>
    </row>
    <row r="36" spans="1:5" x14ac:dyDescent="0.35">
      <c r="B36" s="147"/>
      <c r="C36" s="147"/>
      <c r="D36" s="147"/>
    </row>
    <row r="37" spans="1:5" x14ac:dyDescent="0.35">
      <c r="B37" s="57" t="s">
        <v>1977</v>
      </c>
      <c r="C37" s="57" t="s">
        <v>1978</v>
      </c>
      <c r="D37" s="57" t="s">
        <v>1979</v>
      </c>
      <c r="E37" s="57" t="s">
        <v>1980</v>
      </c>
    </row>
    <row r="38" spans="1:5" x14ac:dyDescent="0.35">
      <c r="B38" s="58" t="s">
        <v>1990</v>
      </c>
      <c r="C38" s="59">
        <v>44321</v>
      </c>
      <c r="D38" s="59">
        <v>44330</v>
      </c>
      <c r="E38" s="60" t="s">
        <v>1982</v>
      </c>
    </row>
    <row r="39" spans="1:5" x14ac:dyDescent="0.35">
      <c r="B39" s="58" t="s">
        <v>1981</v>
      </c>
      <c r="C39" s="59">
        <v>44328</v>
      </c>
      <c r="D39" s="59">
        <v>44337</v>
      </c>
      <c r="E39" s="60" t="s">
        <v>1984</v>
      </c>
    </row>
    <row r="40" spans="1:5" x14ac:dyDescent="0.35">
      <c r="B40" s="58" t="s">
        <v>1991</v>
      </c>
      <c r="C40" s="59">
        <v>44351</v>
      </c>
      <c r="D40" s="59">
        <v>44362</v>
      </c>
      <c r="E40" s="60" t="s">
        <v>1986</v>
      </c>
    </row>
    <row r="41" spans="1:5" x14ac:dyDescent="0.35">
      <c r="B41" s="58" t="s">
        <v>1983</v>
      </c>
      <c r="C41" s="59">
        <v>44358</v>
      </c>
      <c r="D41" s="59">
        <v>44369</v>
      </c>
      <c r="E41" s="60" t="s">
        <v>1992</v>
      </c>
    </row>
    <row r="42" spans="1:5" x14ac:dyDescent="0.35">
      <c r="B42" s="58" t="s">
        <v>1993</v>
      </c>
      <c r="C42" s="59">
        <v>44383</v>
      </c>
      <c r="D42" s="59">
        <v>44392</v>
      </c>
      <c r="E42" s="60" t="s">
        <v>1994</v>
      </c>
    </row>
    <row r="43" spans="1:5" x14ac:dyDescent="0.35">
      <c r="B43" s="58" t="s">
        <v>1985</v>
      </c>
      <c r="C43" s="59">
        <v>44390</v>
      </c>
      <c r="D43" s="59">
        <v>44399</v>
      </c>
      <c r="E43" s="60" t="s">
        <v>1995</v>
      </c>
    </row>
    <row r="45" spans="1:5" x14ac:dyDescent="0.35">
      <c r="B45" s="61" t="s">
        <v>1987</v>
      </c>
    </row>
    <row r="47" spans="1:5" x14ac:dyDescent="0.35">
      <c r="A47" t="s">
        <v>1996</v>
      </c>
    </row>
    <row r="61" spans="1:1" x14ac:dyDescent="0.35">
      <c r="A61" t="s">
        <v>1997</v>
      </c>
    </row>
  </sheetData>
  <mergeCells count="11">
    <mergeCell ref="B11:D11"/>
    <mergeCell ref="B4:G4"/>
    <mergeCell ref="B5:G5"/>
    <mergeCell ref="B6:G6"/>
    <mergeCell ref="B7:D7"/>
    <mergeCell ref="B10:D10"/>
    <mergeCell ref="B12:D12"/>
    <mergeCell ref="B33:D33"/>
    <mergeCell ref="B34:D34"/>
    <mergeCell ref="B35:D35"/>
    <mergeCell ref="B36:D36"/>
  </mergeCells>
  <pageMargins left="0.7" right="0.7" top="0.75" bottom="0.75" header="0.3" footer="0.3"/>
  <headerFooter>
    <oddFooter>&amp;L_x000D_&amp;1#&amp;"Arial"&amp;10&amp;K000000 Capita – Confidential INTERNAL</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W2506"/>
  <sheetViews>
    <sheetView tabSelected="1" zoomScale="80" zoomScaleNormal="80" workbookViewId="0">
      <pane xSplit="5" ySplit="5" topLeftCell="F6" activePane="bottomRight" state="frozen"/>
      <selection pane="topRight" activeCell="F1" sqref="F1"/>
      <selection pane="bottomLeft" activeCell="A6" sqref="A6"/>
      <selection pane="bottomRight" activeCell="A6" sqref="A6"/>
    </sheetView>
  </sheetViews>
  <sheetFormatPr defaultColWidth="9.1796875" defaultRowHeight="14.5" x14ac:dyDescent="0.35"/>
  <cols>
    <col min="1" max="1" width="13.81640625" style="33" customWidth="1"/>
    <col min="2" max="2" width="32.81640625" customWidth="1"/>
    <col min="3" max="3" width="27.453125" customWidth="1"/>
    <col min="4" max="4" width="18.1796875" style="17" customWidth="1"/>
    <col min="5" max="5" width="14.81640625" hidden="1" customWidth="1"/>
    <col min="6" max="6" width="19.1796875" style="33" customWidth="1"/>
    <col min="7" max="7" width="13.1796875" style="17" hidden="1" customWidth="1"/>
    <col min="8" max="8" width="19.81640625" style="33" customWidth="1"/>
    <col min="9" max="9" width="5.1796875" hidden="1" customWidth="1"/>
    <col min="10" max="10" width="17.1796875" style="33" customWidth="1"/>
    <col min="11" max="11" width="15.81640625" style="33" customWidth="1"/>
    <col min="12" max="12" width="5.453125" style="17" hidden="1" customWidth="1"/>
    <col min="13" max="13" width="12.54296875" customWidth="1"/>
    <col min="14" max="14" width="39.81640625" style="4" customWidth="1"/>
    <col min="15" max="15" width="24" style="140" customWidth="1"/>
    <col min="16" max="16" width="52.54296875" customWidth="1"/>
    <col min="17" max="17" width="15.81640625" customWidth="1"/>
    <col min="18" max="18" width="50.81640625" style="62" customWidth="1"/>
    <col min="19" max="20" width="14.81640625" style="33" customWidth="1"/>
    <col min="21" max="21" width="16.08984375" style="33" customWidth="1"/>
    <col min="22" max="22" width="81.81640625" style="46" customWidth="1"/>
    <col min="23" max="23" width="0" hidden="1" customWidth="1"/>
  </cols>
  <sheetData>
    <row r="1" spans="1:23" x14ac:dyDescent="0.35">
      <c r="A1" s="51" t="s">
        <v>194</v>
      </c>
      <c r="B1" s="6"/>
      <c r="C1" s="1"/>
      <c r="E1" s="17"/>
      <c r="F1" s="35" t="s">
        <v>2008</v>
      </c>
      <c r="G1" s="18" t="str">
        <f ca="1">CHOOSE(MONTH(H1),"January","February","March","April","May","June","July","August","September","October","November","December")</f>
        <v>February</v>
      </c>
      <c r="H1" s="66">
        <f ca="1">TODAY()</f>
        <v>46062</v>
      </c>
      <c r="I1" s="19">
        <f ca="1">VLOOKUP(G1,Paycodes_List!H1:I13,2,FALSE)</f>
        <v>11</v>
      </c>
      <c r="J1" s="35"/>
      <c r="K1" s="35"/>
      <c r="L1" s="18"/>
      <c r="M1" s="19"/>
      <c r="N1" s="41"/>
      <c r="O1" s="138"/>
      <c r="P1" s="19"/>
      <c r="Q1" s="19"/>
    </row>
    <row r="2" spans="1:23" ht="15" customHeight="1" x14ac:dyDescent="0.35">
      <c r="A2" s="52" t="s">
        <v>0</v>
      </c>
      <c r="B2" s="31"/>
      <c r="C2" s="1"/>
      <c r="E2" s="17"/>
      <c r="F2" s="20" t="s">
        <v>191</v>
      </c>
      <c r="G2" s="20"/>
      <c r="H2" s="21">
        <f>SUM(J:J)</f>
        <v>0</v>
      </c>
      <c r="I2" s="22"/>
      <c r="J2" s="17"/>
      <c r="K2" s="35"/>
      <c r="L2" s="18"/>
      <c r="M2" s="19"/>
      <c r="N2" s="41"/>
      <c r="O2" s="138"/>
      <c r="P2" s="19"/>
      <c r="Q2" s="19"/>
      <c r="S2" s="43" t="s">
        <v>1</v>
      </c>
      <c r="T2" s="43"/>
      <c r="U2" s="43"/>
    </row>
    <row r="3" spans="1:23" ht="15.5" x14ac:dyDescent="0.35">
      <c r="A3" s="50" t="s">
        <v>2</v>
      </c>
      <c r="B3" s="32"/>
      <c r="C3" s="2">
        <v>45017</v>
      </c>
      <c r="E3" s="17"/>
      <c r="F3" s="20" t="s">
        <v>192</v>
      </c>
      <c r="G3" s="20"/>
      <c r="H3" s="21">
        <f>SUM(K:K)</f>
        <v>0</v>
      </c>
      <c r="I3" s="22"/>
      <c r="J3" s="23"/>
      <c r="K3" s="35"/>
      <c r="L3" s="18"/>
      <c r="M3" s="19"/>
      <c r="N3" s="41"/>
      <c r="O3" s="138"/>
      <c r="P3" s="19"/>
      <c r="Q3" s="19"/>
      <c r="S3" s="43" t="s">
        <v>3</v>
      </c>
      <c r="T3" s="43"/>
      <c r="U3" s="43"/>
    </row>
    <row r="4" spans="1:23" ht="31.5" customHeight="1" x14ac:dyDescent="0.35">
      <c r="A4" s="37" t="s">
        <v>1967</v>
      </c>
      <c r="C4" s="150" t="s">
        <v>1969</v>
      </c>
      <c r="D4" s="150"/>
      <c r="E4" s="17"/>
      <c r="F4" s="47"/>
      <c r="H4" s="141" t="str">
        <f>IF(SUM(M:M)&lt;&gt;H3,"Total calculated does not match total entered","")</f>
        <v/>
      </c>
      <c r="J4" s="38"/>
      <c r="K4" s="38"/>
      <c r="L4" s="24"/>
      <c r="M4" s="25"/>
      <c r="N4" s="42"/>
      <c r="O4" s="139"/>
      <c r="P4" s="17"/>
      <c r="Q4" s="17"/>
      <c r="S4" s="43" t="s">
        <v>4</v>
      </c>
      <c r="T4" s="43"/>
      <c r="U4" s="43"/>
    </row>
    <row r="5" spans="1:23" ht="44.25" customHeight="1" x14ac:dyDescent="0.35">
      <c r="A5" s="34" t="s">
        <v>175</v>
      </c>
      <c r="B5" s="27" t="s">
        <v>5</v>
      </c>
      <c r="C5" s="27" t="s">
        <v>2009</v>
      </c>
      <c r="D5" s="26" t="s">
        <v>203</v>
      </c>
      <c r="E5" s="28" t="s">
        <v>10</v>
      </c>
      <c r="F5" s="36" t="s">
        <v>11</v>
      </c>
      <c r="G5" s="28"/>
      <c r="H5" s="36" t="s">
        <v>12</v>
      </c>
      <c r="I5" s="28"/>
      <c r="J5" s="39" t="s">
        <v>6</v>
      </c>
      <c r="K5" s="40" t="s">
        <v>7</v>
      </c>
      <c r="L5" s="29"/>
      <c r="M5" s="29" t="s">
        <v>3587</v>
      </c>
      <c r="N5" s="40" t="s">
        <v>13</v>
      </c>
      <c r="O5" s="34" t="s">
        <v>8</v>
      </c>
      <c r="P5" s="26" t="s">
        <v>14</v>
      </c>
      <c r="Q5" s="26" t="s">
        <v>15</v>
      </c>
      <c r="R5" s="44" t="s">
        <v>193</v>
      </c>
      <c r="S5" s="34" t="s">
        <v>9</v>
      </c>
      <c r="T5" s="34" t="s">
        <v>3731</v>
      </c>
      <c r="U5" s="34" t="s">
        <v>3730</v>
      </c>
      <c r="V5" s="26" t="s">
        <v>172</v>
      </c>
    </row>
    <row r="6" spans="1:23" ht="14.5" customHeight="1" x14ac:dyDescent="0.35">
      <c r="B6" s="48" t="str">
        <f>IF(A6="","",(VLOOKUP(A6,'Practice Data'!A:B,2,FALSE)))</f>
        <v/>
      </c>
      <c r="C6" s="48" t="str">
        <f>IF(A6="","",(VLOOKUP(A6,'Practice Data'!A:C,3,FALSE)))</f>
        <v/>
      </c>
      <c r="D6" s="49" t="str">
        <f>IF(A6="","",(VLOOKUP(A6,'Practice Data'!A:D,4,FALSE)))</f>
        <v/>
      </c>
      <c r="G6" s="17" t="str">
        <f>IF(F6="","",VLOOKUP(F6,Paycodes_List!H:I,2,FALSE))</f>
        <v/>
      </c>
      <c r="I6">
        <f>IFERROR((VLOOKUP(H6,Paycodes_List!H:I,2,FALSE)),0)</f>
        <v>0</v>
      </c>
      <c r="J6" s="45"/>
      <c r="K6" s="45"/>
      <c r="L6" s="17" t="str">
        <f>IFERROR(I6-G6+1,"0")</f>
        <v>0</v>
      </c>
      <c r="M6" s="53" t="str">
        <f t="shared" ref="M6:M69" si="0">IF(J6="","",IF(S6="A",J6,J6*(I6-G6+1)))</f>
        <v/>
      </c>
      <c r="P6" s="30" cm="1">
        <f t="array" ref="P6">IFERROR(IF(N6="",(INDEX(Payment_Types!$C$2:$C$4923,MATCH(1,(D6=Payment_Types!$B$2:$B$4923)*(O6=Payment_Types!$A$2:$A$4923),0))),N6),"Error")</f>
        <v>0</v>
      </c>
      <c r="Q6" s="30" t="str" cm="1">
        <f t="array" ref="Q6">IFERROR(IF(AND(N6="",O6=""),"",(IF(N6="",O6,((INDEX(Payment_Types!$D$1:$D$4923,MATCH(1,('Contract Variation'!D6=Payment_Types!$B$1:$B$4923)*('Contract Variation'!N6=Payment_Types!$C$1:$C$4923),0))))))),"")</f>
        <v/>
      </c>
      <c r="R6" s="62">
        <f t="shared" ref="R6:R69" si="1">P6</f>
        <v>0</v>
      </c>
      <c r="V6" s="46" t="str">
        <f>IF(A6="","",IF((AND(O6&lt;&gt;"",O6&lt;&gt;Q6)),"Error - entered paycode incorrect for payment type",(IF((AND(S6="M",I6=0)),"Error - No end month has been specified",(IF((AND(S6="M",I6&lt;G6)),"Error end month before start month",(IF(M6&lt;&gt;K6,"Error - Total does not match expected results",(IF(AND(S6="A",I6&gt;0),"Error - Ad-hoc selected and End month entered incorrectly",(IF(AND(N6="",O6=""),"Error - no payment details have been selected",IF(D6="","Error - no contract type has been defined for the practice to allow paycode check to be performed",IF(AND(Q6&lt;&gt;"",P6=0),"Error - the paycode entered is not applicable to the practice contract type",IF(AND(P6&lt;&gt;"",Q6="Error"),"Error - Payment Type is not applicable to contract type",IF(F6="","Error - no start month defined",IF(P6="Error","Error - Paycode selected not applicable for contract type",IF((AND(G6&lt;$I$1,$I$1&lt;&gt;12)),"Error - Start month is before current month, this must be current month or later",IF(J6="","Error - no monthly amount entered",IF(AND(S6="M",L6=0),"Warning - Monthly selected but only 1 month payment entered",IF(S6="","Error - No Payment Type Selected",IF(AND(P6="Aspiration",T6=""),"Error - Aspiration must have a QOF Financial Year Added",IF(AND(P6="Achievement",T6=""),"Error - Achievement must have a QOF Financial Year Added",IF(AND(P6="DES Participation in the PCN",T6=""),"Error - DES Payment must have Financial Year Added",IF(AND(P6="DES Participation in the PCN",U6=""),"Error - DES Payment must have NPP Payment Month Added",IF(AND(P6&lt;&gt;"DES Participation in the PCN",U6&lt;&gt;""),"Error - Financial Month is not required",IF(AND(P6="DES Participation in the PCN",S6="M"),"Error - DES Payment should not be set to recur, change payment type to 'A'","ok")))))))))))))))))))))))))))</f>
        <v/>
      </c>
      <c r="W6" s="46" t="str">
        <f>IF(B6="","",IF((AND(P6&lt;&gt;"",P6&lt;&gt;R6)),"Error - entered paycode incorrect for payment type",(IF((AND(T6="M",J6=0)),"Error - No end month has been specified",(IF((AND(T6="M",J6&lt;H6)),"Error end month before start month",(IF(N6&lt;&gt;L6,"Error - Total does not match expected results",(IF(AND(T6="A",J6&gt;0),"Error - AdHoc selected and End month entered incorrectly",(IF(AND(O6="",P6=""),"Error - no payment details have been selected",IF(E6="","Error - no contract type has been defined for the practice to allow paycode check to be performed",IF(AND(R6&lt;&gt;"",Q6=0),"Error - the paycode entered is not applicable to the practice contract type",IF(AND(Q6&lt;&gt;"",R6="Error"),"Error - Payment Type is not applicable to contract type",IF(G6="","Error - no start month defined",IF(Q6="Error","Error - Paycode selected not applicable for contract type",IF((AND(H6&lt;$I$1,$I$1&lt;&gt;12)),"Error - Start month is before current month, this must be current month or later",IF(K6="","Error - no monthly amount entered",IF(AND(T6="M",M6=0),"Warning - Monthly selected but only 1 month payment entered","ok"))))))))))))))))))))</f>
        <v/>
      </c>
    </row>
    <row r="7" spans="1:23" x14ac:dyDescent="0.35">
      <c r="B7" s="48" t="str">
        <f>IF(A7="","",(VLOOKUP(A7,'Practice Data'!A:B,2,FALSE)))</f>
        <v/>
      </c>
      <c r="C7" s="48" t="str">
        <f>IF(A7="","",(VLOOKUP(A7,'Practice Data'!A:C,3,FALSE)))</f>
        <v/>
      </c>
      <c r="D7" s="49" t="str">
        <f>IF(A7="","",(VLOOKUP(A7,'Practice Data'!A:D,4,FALSE)))</f>
        <v/>
      </c>
      <c r="G7" s="17" t="str">
        <f>IF(F7="","",VLOOKUP(F7,Paycodes_List!H:I,2,FALSE))</f>
        <v/>
      </c>
      <c r="I7">
        <f>IFERROR((VLOOKUP(H7,Paycodes_List!H:I,2,FALSE)),0)</f>
        <v>0</v>
      </c>
      <c r="J7" s="45"/>
      <c r="K7" s="45"/>
      <c r="L7" s="17" t="str">
        <f t="shared" ref="L7:L70" si="2">IFERROR(I7-G7+1,"0")</f>
        <v>0</v>
      </c>
      <c r="M7" s="53" t="str">
        <f t="shared" si="0"/>
        <v/>
      </c>
      <c r="P7" s="30" cm="1">
        <f t="array" ref="P7">IFERROR(IF(N7="",(INDEX(Payment_Types!$C$2:$C$4923,MATCH(1,(D7=Payment_Types!$B$2:$B$4923)*(O7=Payment_Types!$A$2:$A$4923),0))),N7),"Error")</f>
        <v>0</v>
      </c>
      <c r="Q7" s="30" t="str" cm="1">
        <f t="array" ref="Q7">IFERROR(IF(AND(N7="",O7=""),"",(IF(N7="",O7,((INDEX(Payment_Types!$D$1:$D$4923,MATCH(1,('Contract Variation'!D7=Payment_Types!$B$1:$B$4923)*('Contract Variation'!N7=Payment_Types!$C$1:$C$4923),0))))))),"")</f>
        <v/>
      </c>
      <c r="R7" s="62">
        <f t="shared" si="1"/>
        <v>0</v>
      </c>
      <c r="V7" s="46" t="str">
        <f>IF(A7="","",IF((AND(O7&lt;&gt;"",O7&lt;&gt;Q7)),"Error - entered paycode incorrect for payment type",(IF((AND(S7="M",I7=0)),"Error - No end month has been specified",(IF((AND(S7="M",I7&lt;G7)),"Error end month before start month",(IF(M7&lt;&gt;K7,"Error - Total does not match expected results",(IF(AND(S7="A",I7&gt;0),"Error - AdHoc selected and End month entered incorrectly",(IF(AND(N7="",O7=""),"Error - no payment details have been selected",IF(D7="","Error - no contract type has been defined for the practice to allow paycode check to be performed",IF(AND(Q7&lt;&gt;"",P7=0),"Error - the paycode entered is not applicable to the practice contract type",IF(AND(P7&lt;&gt;"",Q7="Error"),"Error - Payment Type is not applicable to contract type",IF(F7="","Error - no start month defined",IF(P7="Error","Error - Paycode selected not applicable for contract type",IF((AND(G7&lt;$I$1,$I$1&lt;&gt;12)),"Error - Start month is before current month, this must be current month or later",IF(J7="","Error - no monthly amount entered",IF(AND(S7="M",L7=0),"Warning - Monthly selected but only 1 month payment entered",IF(S7="","Error - No Payment Type Selected",IF(AND(P7="Aspiration",T7=""),"Error - Aspiration must have a QOF Financial Year Added",IF(AND(P7="Achievement",T7=""),"Error - Achievement must have a QOF Financial Year Added",IF(AND(P7="DES Participation in the PCN",T7=""),"Error - DES Payment must have Financial Year Added",IF(AND(P7="DES Participation in the PCN",U7=""),"Error - DES Payment must have NPP Payment Month Added",IF(AND(P7&lt;&gt;"DES Participation in the PCN",U7&lt;&gt;""),"Error - Financial Month is not required","ok"))))))))))))))))))))))))))</f>
        <v/>
      </c>
      <c r="W7">
        <f t="shared" ref="W7:W14" si="3">COUNTIF(V7,"*Error*")</f>
        <v>0</v>
      </c>
    </row>
    <row r="8" spans="1:23" x14ac:dyDescent="0.35">
      <c r="B8" s="48" t="str">
        <f>IF(A8="","",(VLOOKUP(A8,'Practice Data'!A:B,2,FALSE)))</f>
        <v/>
      </c>
      <c r="C8" s="48" t="str">
        <f>IF(A8="","",(VLOOKUP(A8,'Practice Data'!A:C,3,FALSE)))</f>
        <v/>
      </c>
      <c r="D8" s="49" t="str">
        <f>IF(A8="","",(VLOOKUP(A8,'Practice Data'!A:D,4,FALSE)))</f>
        <v/>
      </c>
      <c r="G8" s="17" t="str">
        <f>IF(F8="","",VLOOKUP(F8,Paycodes_List!H:I,2,FALSE))</f>
        <v/>
      </c>
      <c r="I8">
        <f>IFERROR((VLOOKUP(H8,Paycodes_List!H:I,2,FALSE)),0)</f>
        <v>0</v>
      </c>
      <c r="J8" s="45"/>
      <c r="K8" s="45"/>
      <c r="L8" s="17" t="str">
        <f t="shared" si="2"/>
        <v>0</v>
      </c>
      <c r="M8" s="53" t="str">
        <f t="shared" si="0"/>
        <v/>
      </c>
      <c r="P8" s="30" cm="1">
        <f t="array" ref="P8">IFERROR(IF(N8="",(INDEX(Payment_Types!$C$2:$C$4923,MATCH(1,(D8=Payment_Types!$B$2:$B$4923)*(O8=Payment_Types!$A$2:$A$4923),0))),N8),"Error")</f>
        <v>0</v>
      </c>
      <c r="Q8" s="30" t="str" cm="1">
        <f t="array" ref="Q8">IFERROR(IF(AND(N8="",O8=""),"",(IF(N8="",O8,((INDEX(Payment_Types!$D$1:$D$4923,MATCH(1,('Contract Variation'!D8=Payment_Types!$B$1:$B$4923)*('Contract Variation'!N8=Payment_Types!$C$1:$C$4923),0))))))),"")</f>
        <v/>
      </c>
      <c r="R8" s="62">
        <f t="shared" si="1"/>
        <v>0</v>
      </c>
      <c r="V8" s="46" t="str">
        <f t="shared" ref="V8:V71" si="4">IF(A8="","",IF((AND(O8&lt;&gt;"",O8&lt;&gt;Q8)),"Error - entered paycode incorrect for payment type",(IF((AND(S8="M",I8=0)),"Error - No end month has been specified",(IF((AND(S8="M",I8&lt;G8)),"Error end month before start month",(IF(M8&lt;&gt;K8,"Error - Total does not match expected results",(IF(AND(S8="A",I8&gt;0),"Error - AdHoc selected and End month entered incorrectly",(IF(AND(N8="",O8=""),"Error - no payment details have been selected",IF(D8="","Error - no contract type has been defined for the practice to allow paycode check to be performed",IF(AND(Q8&lt;&gt;"",P8=0),"Error - the paycode entered is not applicable to the practice contract type",IF(AND(P8&lt;&gt;"",Q8="Error"),"Error - Payment Type is not applicable to contract type",IF(F8="","Error - no start month defined",IF(P8="Error","Error - Paycode selected not applicable for contract type",IF((AND(G8&lt;$I$1,$I$1&lt;&gt;12)),"Error - Start month is before current month, this must be current month or later",IF(J8="","Error - no monthly amount entered",IF(AND(S8="M",L8=0),"Warning - Monthly selected but only 1 month payment entered",IF(S8="","Error - No Payment Type Selected",IF(AND(P8="Aspiration",T8=""),"Error - Aspiration must have a QOF Financial Year Added",IF(AND(P8="Achievement",T8=""),"Error - Achievement must have a QOF Financial Year Added",IF(AND(P8="DES Participation in the PCN",T8=""),"Error - DES Payment must have Financial Year Added",IF(AND(P8="DES Participation in the PCN",U8=""),"Error - DES Payment must have NPP Payment Month Added",IF(AND(P8&lt;&gt;"DES Participation in the PCN",U8&lt;&gt;""),"Error - Financial Month is not required","ok"))))))))))))))))))))))))))</f>
        <v/>
      </c>
      <c r="W8">
        <f t="shared" si="3"/>
        <v>0</v>
      </c>
    </row>
    <row r="9" spans="1:23" x14ac:dyDescent="0.35">
      <c r="B9" s="48" t="str">
        <f>IF(A9="","",(VLOOKUP(A9,'Practice Data'!A:B,2,FALSE)))</f>
        <v/>
      </c>
      <c r="C9" s="48" t="str">
        <f>IF(A9="","",(VLOOKUP(A9,'Practice Data'!A:C,3,FALSE)))</f>
        <v/>
      </c>
      <c r="D9" s="49" t="str">
        <f>IF(A9="","",(VLOOKUP(A9,'Practice Data'!A:D,4,FALSE)))</f>
        <v/>
      </c>
      <c r="G9" s="17" t="str">
        <f>IF(F9="","",VLOOKUP(F9,Paycodes_List!H:I,2,FALSE))</f>
        <v/>
      </c>
      <c r="I9">
        <f>IFERROR((VLOOKUP(H9,Paycodes_List!H:I,2,FALSE)),0)</f>
        <v>0</v>
      </c>
      <c r="J9" s="45"/>
      <c r="K9" s="45"/>
      <c r="L9" s="17" t="str">
        <f t="shared" si="2"/>
        <v>0</v>
      </c>
      <c r="M9" s="53" t="str">
        <f t="shared" si="0"/>
        <v/>
      </c>
      <c r="P9" s="30" cm="1">
        <f t="array" ref="P9">IFERROR(IF(N9="",(INDEX(Payment_Types!$C$2:$C$4923,MATCH(1,(D9=Payment_Types!$B$2:$B$4923)*(O9=Payment_Types!$A$2:$A$4923),0))),N9),"Error")</f>
        <v>0</v>
      </c>
      <c r="Q9" s="30" t="str" cm="1">
        <f t="array" ref="Q9">IFERROR(IF(AND(N9="",O9=""),"",(IF(N9="",O9,((INDEX(Payment_Types!$D$1:$D$4923,MATCH(1,('Contract Variation'!D9=Payment_Types!$B$1:$B$4923)*('Contract Variation'!N9=Payment_Types!$C$1:$C$4923),0))))))),"")</f>
        <v/>
      </c>
      <c r="R9" s="62">
        <f t="shared" si="1"/>
        <v>0</v>
      </c>
      <c r="V9" s="46" t="str">
        <f t="shared" si="4"/>
        <v/>
      </c>
      <c r="W9">
        <f t="shared" si="3"/>
        <v>0</v>
      </c>
    </row>
    <row r="10" spans="1:23" x14ac:dyDescent="0.35">
      <c r="B10" s="48" t="str">
        <f>IF(A10="","",(VLOOKUP(A10,'Practice Data'!A:B,2,FALSE)))</f>
        <v/>
      </c>
      <c r="C10" s="48" t="str">
        <f>IF(A10="","",(VLOOKUP(A10,'Practice Data'!A:C,3,FALSE)))</f>
        <v/>
      </c>
      <c r="D10" s="49" t="str">
        <f>IF(A10="","",(VLOOKUP(A10,'Practice Data'!A:D,4,FALSE)))</f>
        <v/>
      </c>
      <c r="G10" s="17" t="str">
        <f>IF(F10="","",VLOOKUP(F10,Paycodes_List!H:I,2,FALSE))</f>
        <v/>
      </c>
      <c r="I10">
        <f>IFERROR((VLOOKUP(H10,Paycodes_List!H:I,2,FALSE)),0)</f>
        <v>0</v>
      </c>
      <c r="J10" s="45"/>
      <c r="K10" s="45"/>
      <c r="L10" s="17" t="str">
        <f t="shared" si="2"/>
        <v>0</v>
      </c>
      <c r="M10" s="53" t="str">
        <f t="shared" si="0"/>
        <v/>
      </c>
      <c r="P10" s="30" cm="1">
        <f t="array" ref="P10">IFERROR(IF(N10="",(INDEX(Payment_Types!$C$2:$C$4923,MATCH(1,(D10=Payment_Types!$B$2:$B$4923)*(O10=Payment_Types!$A$2:$A$4923),0))),N10),"Error")</f>
        <v>0</v>
      </c>
      <c r="Q10" s="30" t="str" cm="1">
        <f t="array" ref="Q10">IFERROR(IF(AND(N10="",O10=""),"",(IF(N10="",O10,((INDEX(Payment_Types!$D$1:$D$4923,MATCH(1,('Contract Variation'!D10=Payment_Types!$B$1:$B$4923)*('Contract Variation'!N10=Payment_Types!$C$1:$C$4923),0))))))),"")</f>
        <v/>
      </c>
      <c r="R10" s="62">
        <f t="shared" si="1"/>
        <v>0</v>
      </c>
      <c r="V10" s="46" t="str">
        <f t="shared" si="4"/>
        <v/>
      </c>
      <c r="W10">
        <f t="shared" si="3"/>
        <v>0</v>
      </c>
    </row>
    <row r="11" spans="1:23" x14ac:dyDescent="0.35">
      <c r="B11" s="48" t="str">
        <f>IF(A11="","",(VLOOKUP(A11,'Practice Data'!A:B,2,FALSE)))</f>
        <v/>
      </c>
      <c r="C11" s="48" t="str">
        <f>IF(A11="","",(VLOOKUP(A11,'Practice Data'!A:C,3,FALSE)))</f>
        <v/>
      </c>
      <c r="D11" s="49" t="str">
        <f>IF(A11="","",(VLOOKUP(A11,'Practice Data'!A:D,4,FALSE)))</f>
        <v/>
      </c>
      <c r="G11" s="17" t="str">
        <f>IF(F11="","",VLOOKUP(F11,Paycodes_List!H:I,2,FALSE))</f>
        <v/>
      </c>
      <c r="I11">
        <f>IFERROR((VLOOKUP(H11,Paycodes_List!H:I,2,FALSE)),0)</f>
        <v>0</v>
      </c>
      <c r="J11" s="45"/>
      <c r="K11" s="45"/>
      <c r="L11" s="17" t="str">
        <f t="shared" si="2"/>
        <v>0</v>
      </c>
      <c r="M11" s="53" t="str">
        <f t="shared" si="0"/>
        <v/>
      </c>
      <c r="P11" s="30" cm="1">
        <f t="array" ref="P11">IFERROR(IF(N11="",(INDEX(Payment_Types!$C$2:$C$4923,MATCH(1,(D11=Payment_Types!$B$2:$B$4923)*(O11=Payment_Types!$A$2:$A$4923),0))),N11),"Error")</f>
        <v>0</v>
      </c>
      <c r="Q11" s="30" t="str" cm="1">
        <f t="array" ref="Q11">IFERROR(IF(AND(N11="",O11=""),"",(IF(N11="",O11,((INDEX(Payment_Types!$D$1:$D$4923,MATCH(1,('Contract Variation'!D11=Payment_Types!$B$1:$B$4923)*('Contract Variation'!N11=Payment_Types!$C$1:$C$4923),0))))))),"")</f>
        <v/>
      </c>
      <c r="R11" s="62">
        <f t="shared" si="1"/>
        <v>0</v>
      </c>
      <c r="V11" s="46" t="str">
        <f t="shared" si="4"/>
        <v/>
      </c>
      <c r="W11">
        <f t="shared" si="3"/>
        <v>0</v>
      </c>
    </row>
    <row r="12" spans="1:23" x14ac:dyDescent="0.35">
      <c r="B12" s="48" t="str">
        <f>IF(A12="","",(VLOOKUP(A12,'Practice Data'!A:B,2,FALSE)))</f>
        <v/>
      </c>
      <c r="C12" s="48" t="str">
        <f>IF(A12="","",(VLOOKUP(A12,'Practice Data'!A:C,3,FALSE)))</f>
        <v/>
      </c>
      <c r="D12" s="49" t="str">
        <f>IF(A12="","",(VLOOKUP(A12,'Practice Data'!A:D,4,FALSE)))</f>
        <v/>
      </c>
      <c r="G12" s="17" t="str">
        <f>IF(F12="","",VLOOKUP(F12,Paycodes_List!H:I,2,FALSE))</f>
        <v/>
      </c>
      <c r="I12">
        <f>IFERROR((VLOOKUP(H12,Paycodes_List!H:I,2,FALSE)),0)</f>
        <v>0</v>
      </c>
      <c r="J12" s="45"/>
      <c r="K12" s="45"/>
      <c r="L12" s="17" t="str">
        <f t="shared" si="2"/>
        <v>0</v>
      </c>
      <c r="M12" s="53" t="str">
        <f t="shared" si="0"/>
        <v/>
      </c>
      <c r="P12" s="30" cm="1">
        <f t="array" ref="P12">IFERROR(IF(N12="",(INDEX(Payment_Types!$C$2:$C$4923,MATCH(1,(D12=Payment_Types!$B$2:$B$4923)*(O12=Payment_Types!$A$2:$A$4923),0))),N12),"Error")</f>
        <v>0</v>
      </c>
      <c r="Q12" s="30" t="str" cm="1">
        <f t="array" ref="Q12">IFERROR(IF(AND(N12="",O12=""),"",(IF(N12="",O12,((INDEX(Payment_Types!$D$1:$D$4923,MATCH(1,('Contract Variation'!D12=Payment_Types!$B$1:$B$4923)*('Contract Variation'!N12=Payment_Types!$C$1:$C$4923),0))))))),"")</f>
        <v/>
      </c>
      <c r="R12" s="62">
        <f t="shared" si="1"/>
        <v>0</v>
      </c>
      <c r="V12" s="46" t="str">
        <f t="shared" si="4"/>
        <v/>
      </c>
      <c r="W12">
        <f t="shared" si="3"/>
        <v>0</v>
      </c>
    </row>
    <row r="13" spans="1:23" x14ac:dyDescent="0.35">
      <c r="B13" s="48" t="str">
        <f>IF(A13="","",(VLOOKUP(A13,'Practice Data'!A:B,2,FALSE)))</f>
        <v/>
      </c>
      <c r="C13" s="48" t="str">
        <f>IF(A13="","",(VLOOKUP(A13,'Practice Data'!A:C,3,FALSE)))</f>
        <v/>
      </c>
      <c r="D13" s="49" t="str">
        <f>IF(A13="","",(VLOOKUP(A13,'Practice Data'!A:D,4,FALSE)))</f>
        <v/>
      </c>
      <c r="G13" s="17" t="str">
        <f>IF(F13="","",VLOOKUP(F13,Paycodes_List!H:I,2,FALSE))</f>
        <v/>
      </c>
      <c r="I13">
        <f>IFERROR((VLOOKUP(H13,Paycodes_List!H:I,2,FALSE)),0)</f>
        <v>0</v>
      </c>
      <c r="J13" s="45"/>
      <c r="K13" s="45"/>
      <c r="L13" s="17" t="str">
        <f t="shared" si="2"/>
        <v>0</v>
      </c>
      <c r="M13" s="53" t="str">
        <f t="shared" si="0"/>
        <v/>
      </c>
      <c r="P13" s="30" cm="1">
        <f t="array" ref="P13">IFERROR(IF(N13="",(INDEX(Payment_Types!$C$2:$C$4923,MATCH(1,(D13=Payment_Types!$B$2:$B$4923)*(O13=Payment_Types!$A$2:$A$4923),0))),N13),"Error")</f>
        <v>0</v>
      </c>
      <c r="Q13" s="30" t="str" cm="1">
        <f t="array" ref="Q13">IFERROR(IF(AND(N13="",O13=""),"",(IF(N13="",O13,((INDEX(Payment_Types!$D$1:$D$4923,MATCH(1,('Contract Variation'!D13=Payment_Types!$B$1:$B$4923)*('Contract Variation'!N13=Payment_Types!$C$1:$C$4923),0))))))),"")</f>
        <v/>
      </c>
      <c r="R13" s="62">
        <f t="shared" si="1"/>
        <v>0</v>
      </c>
      <c r="V13" s="46" t="str">
        <f t="shared" si="4"/>
        <v/>
      </c>
      <c r="W13">
        <f t="shared" si="3"/>
        <v>0</v>
      </c>
    </row>
    <row r="14" spans="1:23" x14ac:dyDescent="0.35">
      <c r="B14" s="48" t="str">
        <f>IF(A14="","",(VLOOKUP(A14,'Practice Data'!A:B,2,FALSE)))</f>
        <v/>
      </c>
      <c r="C14" s="48" t="str">
        <f>IF(A14="","",(VLOOKUP(A14,'Practice Data'!A:C,3,FALSE)))</f>
        <v/>
      </c>
      <c r="D14" s="49" t="str">
        <f>IF(A14="","",(VLOOKUP(A14,'Practice Data'!A:D,4,FALSE)))</f>
        <v/>
      </c>
      <c r="G14" s="17" t="str">
        <f>IF(F14="","",VLOOKUP(F14,Paycodes_List!H:I,2,FALSE))</f>
        <v/>
      </c>
      <c r="I14">
        <f>IFERROR((VLOOKUP(H14,Paycodes_List!H:I,2,FALSE)),0)</f>
        <v>0</v>
      </c>
      <c r="J14" s="45"/>
      <c r="K14" s="45"/>
      <c r="L14" s="17" t="str">
        <f t="shared" si="2"/>
        <v>0</v>
      </c>
      <c r="M14" s="53" t="str">
        <f t="shared" si="0"/>
        <v/>
      </c>
      <c r="P14" s="30" cm="1">
        <f t="array" ref="P14">IFERROR(IF(N14="",(INDEX(Payment_Types!$C$2:$C$4923,MATCH(1,(D14=Payment_Types!$B$2:$B$4923)*(O14=Payment_Types!$A$2:$A$4923),0))),N14),"Error")</f>
        <v>0</v>
      </c>
      <c r="Q14" s="30" t="str" cm="1">
        <f t="array" ref="Q14">IFERROR(IF(AND(N14="",O14=""),"",(IF(N14="",O14,((INDEX(Payment_Types!$D$1:$D$4923,MATCH(1,('Contract Variation'!D14=Payment_Types!$B$1:$B$4923)*('Contract Variation'!N14=Payment_Types!$C$1:$C$4923),0))))))),"")</f>
        <v/>
      </c>
      <c r="R14" s="62">
        <f t="shared" si="1"/>
        <v>0</v>
      </c>
      <c r="V14" s="46" t="str">
        <f t="shared" si="4"/>
        <v/>
      </c>
      <c r="W14">
        <f t="shared" si="3"/>
        <v>0</v>
      </c>
    </row>
    <row r="15" spans="1:23" x14ac:dyDescent="0.35">
      <c r="B15" s="48" t="str">
        <f>IF(A15="","",(VLOOKUP(A15,'Practice Data'!A:B,2,FALSE)))</f>
        <v/>
      </c>
      <c r="C15" s="48" t="str">
        <f>IF(A15="","",(VLOOKUP(A15,'Practice Data'!A:C,3,FALSE)))</f>
        <v/>
      </c>
      <c r="D15" s="49" t="str">
        <f>IF(A15="","",(VLOOKUP(A15,'Practice Data'!A:D,4,FALSE)))</f>
        <v/>
      </c>
      <c r="G15" s="17" t="str">
        <f>IF(F15="","",VLOOKUP(F15,Paycodes_List!H:I,2,FALSE))</f>
        <v/>
      </c>
      <c r="I15">
        <f>IFERROR((VLOOKUP(H15,Paycodes_List!H:I,2,FALSE)),0)</f>
        <v>0</v>
      </c>
      <c r="J15" s="45"/>
      <c r="K15" s="45"/>
      <c r="L15" s="17" t="str">
        <f t="shared" si="2"/>
        <v>0</v>
      </c>
      <c r="M15" s="53" t="str">
        <f t="shared" si="0"/>
        <v/>
      </c>
      <c r="P15" s="30" cm="1">
        <f t="array" ref="P15">IFERROR(IF(N15="",(INDEX(Payment_Types!$C$2:$C$4923,MATCH(1,(D15=Payment_Types!$B$2:$B$4923)*(O15=Payment_Types!$A$2:$A$4923),0))),N15),"Error")</f>
        <v>0</v>
      </c>
      <c r="Q15" s="30" t="str" cm="1">
        <f t="array" ref="Q15">IFERROR(IF(AND(N15="",O15=""),"",(IF(N15="",O15,((INDEX(Payment_Types!$D$1:$D$4923,MATCH(1,('Contract Variation'!D15=Payment_Types!$B$1:$B$4923)*('Contract Variation'!N15=Payment_Types!$C$1:$C$4923),0))))))),"")</f>
        <v/>
      </c>
      <c r="R15" s="62">
        <f t="shared" si="1"/>
        <v>0</v>
      </c>
      <c r="V15" s="46" t="str">
        <f t="shared" si="4"/>
        <v/>
      </c>
      <c r="W15">
        <f t="shared" ref="W15:W78" si="5">COUNTIF(V15,"*Error*")</f>
        <v>0</v>
      </c>
    </row>
    <row r="16" spans="1:23" x14ac:dyDescent="0.35">
      <c r="B16" s="48" t="str">
        <f>IF(A16="","",(VLOOKUP(A16,'Practice Data'!A:B,2,FALSE)))</f>
        <v/>
      </c>
      <c r="C16" s="48" t="str">
        <f>IF(A16="","",(VLOOKUP(A16,'Practice Data'!A:C,3,FALSE)))</f>
        <v/>
      </c>
      <c r="D16" s="49" t="str">
        <f>IF(A16="","",(VLOOKUP(A16,'Practice Data'!A:D,4,FALSE)))</f>
        <v/>
      </c>
      <c r="G16" s="17" t="str">
        <f>IF(F16="","",VLOOKUP(F16,Paycodes_List!H:I,2,FALSE))</f>
        <v/>
      </c>
      <c r="I16">
        <f>IFERROR((VLOOKUP(H16,Paycodes_List!H:I,2,FALSE)),0)</f>
        <v>0</v>
      </c>
      <c r="J16" s="45"/>
      <c r="K16" s="45"/>
      <c r="L16" s="17" t="str">
        <f t="shared" si="2"/>
        <v>0</v>
      </c>
      <c r="M16" s="53" t="str">
        <f t="shared" si="0"/>
        <v/>
      </c>
      <c r="P16" s="30" cm="1">
        <f t="array" ref="P16">IFERROR(IF(N16="",(INDEX(Payment_Types!$C$2:$C$4923,MATCH(1,(D16=Payment_Types!$B$2:$B$4923)*(O16=Payment_Types!$A$2:$A$4923),0))),N16),"Error")</f>
        <v>0</v>
      </c>
      <c r="Q16" s="30" t="str" cm="1">
        <f t="array" ref="Q16">IFERROR(IF(AND(N16="",O16=""),"",(IF(N16="",O16,((INDEX(Payment_Types!$D$1:$D$4923,MATCH(1,('Contract Variation'!D16=Payment_Types!$B$1:$B$4923)*('Contract Variation'!N16=Payment_Types!$C$1:$C$4923),0))))))),"")</f>
        <v/>
      </c>
      <c r="R16" s="62">
        <f t="shared" si="1"/>
        <v>0</v>
      </c>
      <c r="V16" s="46" t="str">
        <f t="shared" si="4"/>
        <v/>
      </c>
      <c r="W16">
        <f t="shared" si="5"/>
        <v>0</v>
      </c>
    </row>
    <row r="17" spans="2:23" x14ac:dyDescent="0.35">
      <c r="B17" s="48" t="str">
        <f>IF(A17="","",(VLOOKUP(A17,'Practice Data'!A:B,2,FALSE)))</f>
        <v/>
      </c>
      <c r="C17" s="48" t="str">
        <f>IF(A17="","",(VLOOKUP(A17,'Practice Data'!A:C,3,FALSE)))</f>
        <v/>
      </c>
      <c r="D17" s="49" t="str">
        <f>IF(A17="","",(VLOOKUP(A17,'Practice Data'!A:D,4,FALSE)))</f>
        <v/>
      </c>
      <c r="G17" s="17" t="str">
        <f>IF(F17="","",VLOOKUP(F17,Paycodes_List!H:I,2,FALSE))</f>
        <v/>
      </c>
      <c r="I17">
        <f>IFERROR((VLOOKUP(H17,Paycodes_List!H:I,2,FALSE)),0)</f>
        <v>0</v>
      </c>
      <c r="J17" s="45"/>
      <c r="K17" s="45"/>
      <c r="L17" s="17" t="str">
        <f t="shared" si="2"/>
        <v>0</v>
      </c>
      <c r="M17" s="53" t="str">
        <f t="shared" si="0"/>
        <v/>
      </c>
      <c r="P17" s="30" cm="1">
        <f t="array" ref="P17">IFERROR(IF(N17="",(INDEX(Payment_Types!$C$2:$C$4923,MATCH(1,(D17=Payment_Types!$B$2:$B$4923)*(O17=Payment_Types!$A$2:$A$4923),0))),N17),"Error")</f>
        <v>0</v>
      </c>
      <c r="Q17" s="30" t="str" cm="1">
        <f t="array" ref="Q17">IFERROR(IF(AND(N17="",O17=""),"",(IF(N17="",O17,((INDEX(Payment_Types!$D$1:$D$4923,MATCH(1,('Contract Variation'!D17=Payment_Types!$B$1:$B$4923)*('Contract Variation'!N17=Payment_Types!$C$1:$C$4923),0))))))),"")</f>
        <v/>
      </c>
      <c r="R17" s="62">
        <f t="shared" si="1"/>
        <v>0</v>
      </c>
      <c r="V17" s="46" t="str">
        <f t="shared" si="4"/>
        <v/>
      </c>
      <c r="W17">
        <f t="shared" si="5"/>
        <v>0</v>
      </c>
    </row>
    <row r="18" spans="2:23" x14ac:dyDescent="0.35">
      <c r="B18" s="48" t="str">
        <f>IF(A18="","",(VLOOKUP(A18,'Practice Data'!A:B,2,FALSE)))</f>
        <v/>
      </c>
      <c r="C18" s="48" t="str">
        <f>IF(A18="","",(VLOOKUP(A18,'Practice Data'!A:C,3,FALSE)))</f>
        <v/>
      </c>
      <c r="D18" s="49" t="str">
        <f>IF(A18="","",(VLOOKUP(A18,'Practice Data'!A:D,4,FALSE)))</f>
        <v/>
      </c>
      <c r="G18" s="17" t="str">
        <f>IF(F18="","",VLOOKUP(F18,Paycodes_List!H:I,2,FALSE))</f>
        <v/>
      </c>
      <c r="I18">
        <f>IFERROR((VLOOKUP(H18,Paycodes_List!H:I,2,FALSE)),0)</f>
        <v>0</v>
      </c>
      <c r="J18" s="45"/>
      <c r="K18" s="45"/>
      <c r="L18" s="17" t="str">
        <f t="shared" si="2"/>
        <v>0</v>
      </c>
      <c r="M18" s="53" t="str">
        <f t="shared" si="0"/>
        <v/>
      </c>
      <c r="P18" s="30" cm="1">
        <f t="array" ref="P18">IFERROR(IF(N18="",(INDEX(Payment_Types!$C$2:$C$4923,MATCH(1,(D18=Payment_Types!$B$2:$B$4923)*(O18=Payment_Types!$A$2:$A$4923),0))),N18),"Error")</f>
        <v>0</v>
      </c>
      <c r="Q18" s="30" t="str" cm="1">
        <f t="array" ref="Q18">IFERROR(IF(AND(N18="",O18=""),"",(IF(N18="",O18,((INDEX(Payment_Types!$D$1:$D$4923,MATCH(1,('Contract Variation'!D18=Payment_Types!$B$1:$B$4923)*('Contract Variation'!N18=Payment_Types!$C$1:$C$4923),0))))))),"")</f>
        <v/>
      </c>
      <c r="R18" s="62">
        <f t="shared" si="1"/>
        <v>0</v>
      </c>
      <c r="V18" s="46" t="str">
        <f t="shared" si="4"/>
        <v/>
      </c>
      <c r="W18">
        <f t="shared" si="5"/>
        <v>0</v>
      </c>
    </row>
    <row r="19" spans="2:23" x14ac:dyDescent="0.35">
      <c r="B19" s="48" t="str">
        <f>IF(A19="","",(VLOOKUP(A19,'Practice Data'!A:B,2,FALSE)))</f>
        <v/>
      </c>
      <c r="C19" s="48" t="str">
        <f>IF(A19="","",(VLOOKUP(A19,'Practice Data'!A:C,3,FALSE)))</f>
        <v/>
      </c>
      <c r="D19" s="49" t="str">
        <f>IF(A19="","",(VLOOKUP(A19,'Practice Data'!A:D,4,FALSE)))</f>
        <v/>
      </c>
      <c r="G19" s="17" t="str">
        <f>IF(F19="","",VLOOKUP(F19,Paycodes_List!H:I,2,FALSE))</f>
        <v/>
      </c>
      <c r="I19">
        <f>IFERROR((VLOOKUP(H19,Paycodes_List!H:I,2,FALSE)),0)</f>
        <v>0</v>
      </c>
      <c r="J19" s="45"/>
      <c r="K19" s="45"/>
      <c r="L19" s="17" t="str">
        <f t="shared" si="2"/>
        <v>0</v>
      </c>
      <c r="M19" s="53" t="str">
        <f t="shared" si="0"/>
        <v/>
      </c>
      <c r="P19" s="30" cm="1">
        <f t="array" ref="P19">IFERROR(IF(N19="",(INDEX(Payment_Types!$C$2:$C$4923,MATCH(1,(D19=Payment_Types!$B$2:$B$4923)*(O19=Payment_Types!$A$2:$A$4923),0))),N19),"Error")</f>
        <v>0</v>
      </c>
      <c r="Q19" s="30" t="str" cm="1">
        <f t="array" ref="Q19">IFERROR(IF(AND(N19="",O19=""),"",(IF(N19="",O19,((INDEX(Payment_Types!$D$1:$D$4923,MATCH(1,('Contract Variation'!D19=Payment_Types!$B$1:$B$4923)*('Contract Variation'!N19=Payment_Types!$C$1:$C$4923),0))))))),"")</f>
        <v/>
      </c>
      <c r="R19" s="62">
        <f t="shared" si="1"/>
        <v>0</v>
      </c>
      <c r="V19" s="46" t="str">
        <f t="shared" si="4"/>
        <v/>
      </c>
      <c r="W19">
        <f t="shared" si="5"/>
        <v>0</v>
      </c>
    </row>
    <row r="20" spans="2:23" x14ac:dyDescent="0.35">
      <c r="B20" s="48" t="str">
        <f>IF(A20="","",(VLOOKUP(A20,'Practice Data'!A:B,2,FALSE)))</f>
        <v/>
      </c>
      <c r="C20" s="48" t="str">
        <f>IF(A20="","",(VLOOKUP(A20,'Practice Data'!A:C,3,FALSE)))</f>
        <v/>
      </c>
      <c r="D20" s="49" t="str">
        <f>IF(A20="","",(VLOOKUP(A20,'Practice Data'!A:D,4,FALSE)))</f>
        <v/>
      </c>
      <c r="G20" s="17" t="str">
        <f>IF(F20="","",VLOOKUP(F20,Paycodes_List!H:I,2,FALSE))</f>
        <v/>
      </c>
      <c r="I20">
        <f>IFERROR((VLOOKUP(H20,Paycodes_List!H:I,2,FALSE)),0)</f>
        <v>0</v>
      </c>
      <c r="J20" s="45"/>
      <c r="K20" s="45"/>
      <c r="L20" s="17" t="str">
        <f t="shared" si="2"/>
        <v>0</v>
      </c>
      <c r="M20" s="53" t="str">
        <f t="shared" si="0"/>
        <v/>
      </c>
      <c r="P20" s="30" cm="1">
        <f t="array" ref="P20">IFERROR(IF(N20="",(INDEX(Payment_Types!$C$2:$C$4923,MATCH(1,(D20=Payment_Types!$B$2:$B$4923)*(O20=Payment_Types!$A$2:$A$4923),0))),N20),"Error")</f>
        <v>0</v>
      </c>
      <c r="Q20" s="30" t="str" cm="1">
        <f t="array" ref="Q20">IFERROR(IF(AND(N20="",O20=""),"",(IF(N20="",O20,((INDEX(Payment_Types!$D$1:$D$4923,MATCH(1,('Contract Variation'!D20=Payment_Types!$B$1:$B$4923)*('Contract Variation'!N20=Payment_Types!$C$1:$C$4923),0))))))),"")</f>
        <v/>
      </c>
      <c r="R20" s="62">
        <f t="shared" si="1"/>
        <v>0</v>
      </c>
      <c r="V20" s="46" t="str">
        <f t="shared" si="4"/>
        <v/>
      </c>
      <c r="W20">
        <f t="shared" si="5"/>
        <v>0</v>
      </c>
    </row>
    <row r="21" spans="2:23" x14ac:dyDescent="0.35">
      <c r="B21" s="48" t="str">
        <f>IF(A21="","",(VLOOKUP(A21,'Practice Data'!A:B,2,FALSE)))</f>
        <v/>
      </c>
      <c r="C21" s="48" t="str">
        <f>IF(A21="","",(VLOOKUP(A21,'Practice Data'!A:C,3,FALSE)))</f>
        <v/>
      </c>
      <c r="D21" s="49" t="str">
        <f>IF(A21="","",(VLOOKUP(A21,'Practice Data'!A:D,4,FALSE)))</f>
        <v/>
      </c>
      <c r="G21" s="17" t="str">
        <f>IF(F21="","",VLOOKUP(F21,Paycodes_List!H:I,2,FALSE))</f>
        <v/>
      </c>
      <c r="I21">
        <f>IFERROR((VLOOKUP(H21,Paycodes_List!H:I,2,FALSE)),0)</f>
        <v>0</v>
      </c>
      <c r="J21" s="45"/>
      <c r="K21" s="45"/>
      <c r="L21" s="17" t="str">
        <f t="shared" si="2"/>
        <v>0</v>
      </c>
      <c r="M21" s="53" t="str">
        <f t="shared" si="0"/>
        <v/>
      </c>
      <c r="P21" s="30" cm="1">
        <f t="array" ref="P21">IFERROR(IF(N21="",(INDEX(Payment_Types!$C$2:$C$4923,MATCH(1,(D21=Payment_Types!$B$2:$B$4923)*(O21=Payment_Types!$A$2:$A$4923),0))),N21),"Error")</f>
        <v>0</v>
      </c>
      <c r="Q21" s="30" t="str" cm="1">
        <f t="array" ref="Q21">IFERROR(IF(AND(N21="",O21=""),"",(IF(N21="",O21,((INDEX(Payment_Types!$D$1:$D$4923,MATCH(1,('Contract Variation'!D21=Payment_Types!$B$1:$B$4923)*('Contract Variation'!N21=Payment_Types!$C$1:$C$4923),0))))))),"")</f>
        <v/>
      </c>
      <c r="R21" s="62">
        <f t="shared" si="1"/>
        <v>0</v>
      </c>
      <c r="V21" s="46" t="str">
        <f t="shared" si="4"/>
        <v/>
      </c>
      <c r="W21">
        <f t="shared" si="5"/>
        <v>0</v>
      </c>
    </row>
    <row r="22" spans="2:23" x14ac:dyDescent="0.35">
      <c r="B22" s="48" t="str">
        <f>IF(A22="","",(VLOOKUP(A22,'Practice Data'!A:B,2,FALSE)))</f>
        <v/>
      </c>
      <c r="C22" s="48" t="str">
        <f>IF(A22="","",(VLOOKUP(A22,'Practice Data'!A:C,3,FALSE)))</f>
        <v/>
      </c>
      <c r="D22" s="49" t="str">
        <f>IF(A22="","",(VLOOKUP(A22,'Practice Data'!A:D,4,FALSE)))</f>
        <v/>
      </c>
      <c r="G22" s="17" t="str">
        <f>IF(F22="","",VLOOKUP(F22,Paycodes_List!H:I,2,FALSE))</f>
        <v/>
      </c>
      <c r="I22">
        <f>IFERROR((VLOOKUP(H22,Paycodes_List!H:I,2,FALSE)),0)</f>
        <v>0</v>
      </c>
      <c r="J22" s="45"/>
      <c r="K22" s="45"/>
      <c r="L22" s="17" t="str">
        <f t="shared" si="2"/>
        <v>0</v>
      </c>
      <c r="M22" s="53" t="str">
        <f t="shared" si="0"/>
        <v/>
      </c>
      <c r="P22" s="30" cm="1">
        <f t="array" ref="P22">IFERROR(IF(N22="",(INDEX(Payment_Types!$C$2:$C$4923,MATCH(1,(D22=Payment_Types!$B$2:$B$4923)*(O22=Payment_Types!$A$2:$A$4923),0))),N22),"Error")</f>
        <v>0</v>
      </c>
      <c r="Q22" s="30" t="str" cm="1">
        <f t="array" ref="Q22">IFERROR(IF(AND(N22="",O22=""),"",(IF(N22="",O22,((INDEX(Payment_Types!$D$1:$D$4923,MATCH(1,('Contract Variation'!D22=Payment_Types!$B$1:$B$4923)*('Contract Variation'!N22=Payment_Types!$C$1:$C$4923),0))))))),"")</f>
        <v/>
      </c>
      <c r="R22" s="62">
        <f t="shared" si="1"/>
        <v>0</v>
      </c>
      <c r="V22" s="46" t="str">
        <f t="shared" si="4"/>
        <v/>
      </c>
      <c r="W22">
        <f t="shared" si="5"/>
        <v>0</v>
      </c>
    </row>
    <row r="23" spans="2:23" x14ac:dyDescent="0.35">
      <c r="B23" s="48" t="str">
        <f>IF(A23="","",(VLOOKUP(A23,'Practice Data'!A:B,2,FALSE)))</f>
        <v/>
      </c>
      <c r="C23" s="48" t="str">
        <f>IF(A23="","",(VLOOKUP(A23,'Practice Data'!A:C,3,FALSE)))</f>
        <v/>
      </c>
      <c r="D23" s="49" t="str">
        <f>IF(A23="","",(VLOOKUP(A23,'Practice Data'!A:D,4,FALSE)))</f>
        <v/>
      </c>
      <c r="G23" s="17" t="str">
        <f>IF(F23="","",VLOOKUP(F23,Paycodes_List!H:I,2,FALSE))</f>
        <v/>
      </c>
      <c r="I23">
        <f>IFERROR((VLOOKUP(H23,Paycodes_List!H:I,2,FALSE)),0)</f>
        <v>0</v>
      </c>
      <c r="J23" s="45"/>
      <c r="K23" s="45"/>
      <c r="L23" s="17" t="str">
        <f t="shared" si="2"/>
        <v>0</v>
      </c>
      <c r="M23" s="53" t="str">
        <f t="shared" si="0"/>
        <v/>
      </c>
      <c r="P23" s="30" cm="1">
        <f t="array" ref="P23">IFERROR(IF(N23="",(INDEX(Payment_Types!$C$2:$C$4923,MATCH(1,(D23=Payment_Types!$B$2:$B$4923)*(O23=Payment_Types!$A$2:$A$4923),0))),N23),"Error")</f>
        <v>0</v>
      </c>
      <c r="Q23" s="30" t="str" cm="1">
        <f t="array" ref="Q23">IFERROR(IF(AND(N23="",O23=""),"",(IF(N23="",O23,((INDEX(Payment_Types!$D$1:$D$4923,MATCH(1,('Contract Variation'!D23=Payment_Types!$B$1:$B$4923)*('Contract Variation'!N23=Payment_Types!$C$1:$C$4923),0))))))),"")</f>
        <v/>
      </c>
      <c r="R23" s="62">
        <f t="shared" si="1"/>
        <v>0</v>
      </c>
      <c r="V23" s="46" t="str">
        <f t="shared" si="4"/>
        <v/>
      </c>
      <c r="W23">
        <f t="shared" si="5"/>
        <v>0</v>
      </c>
    </row>
    <row r="24" spans="2:23" x14ac:dyDescent="0.35">
      <c r="B24" s="48" t="str">
        <f>IF(A24="","",(VLOOKUP(A24,'Practice Data'!A:B,2,FALSE)))</f>
        <v/>
      </c>
      <c r="C24" s="48" t="str">
        <f>IF(A24="","",(VLOOKUP(A24,'Practice Data'!A:C,3,FALSE)))</f>
        <v/>
      </c>
      <c r="D24" s="49" t="str">
        <f>IF(A24="","",(VLOOKUP(A24,'Practice Data'!A:D,4,FALSE)))</f>
        <v/>
      </c>
      <c r="G24" s="17" t="str">
        <f>IF(F24="","",VLOOKUP(F24,Paycodes_List!H:I,2,FALSE))</f>
        <v/>
      </c>
      <c r="I24">
        <f>IFERROR((VLOOKUP(H24,Paycodes_List!H:I,2,FALSE)),0)</f>
        <v>0</v>
      </c>
      <c r="J24" s="45"/>
      <c r="K24" s="45"/>
      <c r="L24" s="17" t="str">
        <f t="shared" si="2"/>
        <v>0</v>
      </c>
      <c r="M24" s="53" t="str">
        <f t="shared" si="0"/>
        <v/>
      </c>
      <c r="P24" s="30" cm="1">
        <f t="array" ref="P24">IFERROR(IF(N24="",(INDEX(Payment_Types!$C$2:$C$4923,MATCH(1,(D24=Payment_Types!$B$2:$B$4923)*(O24=Payment_Types!$A$2:$A$4923),0))),N24),"Error")</f>
        <v>0</v>
      </c>
      <c r="Q24" s="30" t="str" cm="1">
        <f t="array" ref="Q24">IFERROR(IF(AND(N24="",O24=""),"",(IF(N24="",O24,((INDEX(Payment_Types!$D$1:$D$4923,MATCH(1,('Contract Variation'!D24=Payment_Types!$B$1:$B$4923)*('Contract Variation'!N24=Payment_Types!$C$1:$C$4923),0))))))),"")</f>
        <v/>
      </c>
      <c r="R24" s="62">
        <f t="shared" si="1"/>
        <v>0</v>
      </c>
      <c r="V24" s="46" t="str">
        <f t="shared" si="4"/>
        <v/>
      </c>
      <c r="W24">
        <f t="shared" si="5"/>
        <v>0</v>
      </c>
    </row>
    <row r="25" spans="2:23" x14ac:dyDescent="0.35">
      <c r="B25" s="48" t="str">
        <f>IF(A25="","",(VLOOKUP(A25,'Practice Data'!A:B,2,FALSE)))</f>
        <v/>
      </c>
      <c r="C25" s="48" t="str">
        <f>IF(A25="","",(VLOOKUP(A25,'Practice Data'!A:C,3,FALSE)))</f>
        <v/>
      </c>
      <c r="D25" s="49" t="str">
        <f>IF(A25="","",(VLOOKUP(A25,'Practice Data'!A:D,4,FALSE)))</f>
        <v/>
      </c>
      <c r="G25" s="17" t="str">
        <f>IF(F25="","",VLOOKUP(F25,Paycodes_List!H:I,2,FALSE))</f>
        <v/>
      </c>
      <c r="I25">
        <f>IFERROR((VLOOKUP(H25,Paycodes_List!H:I,2,FALSE)),0)</f>
        <v>0</v>
      </c>
      <c r="J25" s="45"/>
      <c r="K25" s="45"/>
      <c r="L25" s="17" t="str">
        <f t="shared" si="2"/>
        <v>0</v>
      </c>
      <c r="M25" s="53" t="str">
        <f t="shared" si="0"/>
        <v/>
      </c>
      <c r="P25" s="30" cm="1">
        <f t="array" ref="P25">IFERROR(IF(N25="",(INDEX(Payment_Types!$C$2:$C$4923,MATCH(1,(D25=Payment_Types!$B$2:$B$4923)*(O25=Payment_Types!$A$2:$A$4923),0))),N25),"Error")</f>
        <v>0</v>
      </c>
      <c r="Q25" s="30" t="str" cm="1">
        <f t="array" ref="Q25">IFERROR(IF(AND(N25="",O25=""),"",(IF(N25="",O25,((INDEX(Payment_Types!$D$1:$D$4923,MATCH(1,('Contract Variation'!D25=Payment_Types!$B$1:$B$4923)*('Contract Variation'!N25=Payment_Types!$C$1:$C$4923),0))))))),"")</f>
        <v/>
      </c>
      <c r="R25" s="62">
        <f t="shared" si="1"/>
        <v>0</v>
      </c>
      <c r="V25" s="46" t="str">
        <f t="shared" si="4"/>
        <v/>
      </c>
      <c r="W25">
        <f t="shared" si="5"/>
        <v>0</v>
      </c>
    </row>
    <row r="26" spans="2:23" x14ac:dyDescent="0.35">
      <c r="B26" s="48" t="str">
        <f>IF(A26="","",(VLOOKUP(A26,'Practice Data'!A:B,2,FALSE)))</f>
        <v/>
      </c>
      <c r="C26" s="48" t="str">
        <f>IF(A26="","",(VLOOKUP(A26,'Practice Data'!A:C,3,FALSE)))</f>
        <v/>
      </c>
      <c r="D26" s="49" t="str">
        <f>IF(A26="","",(VLOOKUP(A26,'Practice Data'!A:D,4,FALSE)))</f>
        <v/>
      </c>
      <c r="G26" s="17" t="str">
        <f>IF(F26="","",VLOOKUP(F26,Paycodes_List!H:I,2,FALSE))</f>
        <v/>
      </c>
      <c r="I26">
        <f>IFERROR((VLOOKUP(H26,Paycodes_List!H:I,2,FALSE)),0)</f>
        <v>0</v>
      </c>
      <c r="J26" s="45"/>
      <c r="K26" s="45"/>
      <c r="L26" s="17" t="str">
        <f t="shared" si="2"/>
        <v>0</v>
      </c>
      <c r="M26" s="53" t="str">
        <f t="shared" si="0"/>
        <v/>
      </c>
      <c r="P26" s="30" cm="1">
        <f t="array" ref="P26">IFERROR(IF(N26="",(INDEX(Payment_Types!$C$2:$C$4923,MATCH(1,(D26=Payment_Types!$B$2:$B$4923)*(O26=Payment_Types!$A$2:$A$4923),0))),N26),"Error")</f>
        <v>0</v>
      </c>
      <c r="Q26" s="30" t="str" cm="1">
        <f t="array" ref="Q26">IFERROR(IF(AND(N26="",O26=""),"",(IF(N26="",O26,((INDEX(Payment_Types!$D$1:$D$4923,MATCH(1,('Contract Variation'!D26=Payment_Types!$B$1:$B$4923)*('Contract Variation'!N26=Payment_Types!$C$1:$C$4923),0))))))),"")</f>
        <v/>
      </c>
      <c r="R26" s="62">
        <f t="shared" si="1"/>
        <v>0</v>
      </c>
      <c r="V26" s="46" t="str">
        <f t="shared" si="4"/>
        <v/>
      </c>
      <c r="W26">
        <f t="shared" si="5"/>
        <v>0</v>
      </c>
    </row>
    <row r="27" spans="2:23" x14ac:dyDescent="0.35">
      <c r="B27" s="48" t="str">
        <f>IF(A27="","",(VLOOKUP(A27,'Practice Data'!A:B,2,FALSE)))</f>
        <v/>
      </c>
      <c r="C27" s="48" t="str">
        <f>IF(A27="","",(VLOOKUP(A27,'Practice Data'!A:C,3,FALSE)))</f>
        <v/>
      </c>
      <c r="D27" s="49" t="str">
        <f>IF(A27="","",(VLOOKUP(A27,'Practice Data'!A:D,4,FALSE)))</f>
        <v/>
      </c>
      <c r="G27" s="17" t="str">
        <f>IF(F27="","",VLOOKUP(F27,Paycodes_List!H:I,2,FALSE))</f>
        <v/>
      </c>
      <c r="I27">
        <f>IFERROR((VLOOKUP(H27,Paycodes_List!H:I,2,FALSE)),0)</f>
        <v>0</v>
      </c>
      <c r="J27" s="45"/>
      <c r="K27" s="45"/>
      <c r="L27" s="17" t="str">
        <f t="shared" si="2"/>
        <v>0</v>
      </c>
      <c r="M27" s="53" t="str">
        <f t="shared" si="0"/>
        <v/>
      </c>
      <c r="P27" s="30" cm="1">
        <f t="array" ref="P27">IFERROR(IF(N27="",(INDEX(Payment_Types!$C$2:$C$4923,MATCH(1,(D27=Payment_Types!$B$2:$B$4923)*(O27=Payment_Types!$A$2:$A$4923),0))),N27),"Error")</f>
        <v>0</v>
      </c>
      <c r="Q27" s="30" t="str" cm="1">
        <f t="array" ref="Q27">IFERROR(IF(AND(N27="",O27=""),"",(IF(N27="",O27,((INDEX(Payment_Types!$D$1:$D$4923,MATCH(1,('Contract Variation'!D27=Payment_Types!$B$1:$B$4923)*('Contract Variation'!N27=Payment_Types!$C$1:$C$4923),0))))))),"")</f>
        <v/>
      </c>
      <c r="R27" s="62">
        <f t="shared" si="1"/>
        <v>0</v>
      </c>
      <c r="V27" s="46" t="str">
        <f t="shared" si="4"/>
        <v/>
      </c>
      <c r="W27">
        <f t="shared" si="5"/>
        <v>0</v>
      </c>
    </row>
    <row r="28" spans="2:23" x14ac:dyDescent="0.35">
      <c r="B28" s="48" t="str">
        <f>IF(A28="","",(VLOOKUP(A28,'Practice Data'!A:B,2,FALSE)))</f>
        <v/>
      </c>
      <c r="C28" s="48" t="str">
        <f>IF(A28="","",(VLOOKUP(A28,'Practice Data'!A:C,3,FALSE)))</f>
        <v/>
      </c>
      <c r="D28" s="49" t="str">
        <f>IF(A28="","",(VLOOKUP(A28,'Practice Data'!A:D,4,FALSE)))</f>
        <v/>
      </c>
      <c r="G28" s="17" t="str">
        <f>IF(F28="","",VLOOKUP(F28,Paycodes_List!H:I,2,FALSE))</f>
        <v/>
      </c>
      <c r="I28">
        <f>IFERROR((VLOOKUP(H28,Paycodes_List!H:I,2,FALSE)),0)</f>
        <v>0</v>
      </c>
      <c r="J28" s="45"/>
      <c r="K28" s="45"/>
      <c r="L28" s="17" t="str">
        <f t="shared" si="2"/>
        <v>0</v>
      </c>
      <c r="M28" s="53" t="str">
        <f t="shared" si="0"/>
        <v/>
      </c>
      <c r="P28" s="30" cm="1">
        <f t="array" ref="P28">IFERROR(IF(N28="",(INDEX(Payment_Types!$C$2:$C$4923,MATCH(1,(D28=Payment_Types!$B$2:$B$4923)*(O28=Payment_Types!$A$2:$A$4923),0))),N28),"Error")</f>
        <v>0</v>
      </c>
      <c r="Q28" s="30" t="str" cm="1">
        <f t="array" ref="Q28">IFERROR(IF(AND(N28="",O28=""),"",(IF(N28="",O28,((INDEX(Payment_Types!$D$1:$D$4923,MATCH(1,('Contract Variation'!D28=Payment_Types!$B$1:$B$4923)*('Contract Variation'!N28=Payment_Types!$C$1:$C$4923),0))))))),"")</f>
        <v/>
      </c>
      <c r="R28" s="62">
        <f t="shared" si="1"/>
        <v>0</v>
      </c>
      <c r="V28" s="46" t="str">
        <f t="shared" si="4"/>
        <v/>
      </c>
      <c r="W28">
        <f t="shared" si="5"/>
        <v>0</v>
      </c>
    </row>
    <row r="29" spans="2:23" x14ac:dyDescent="0.35">
      <c r="B29" s="48" t="str">
        <f>IF(A29="","",(VLOOKUP(A29,'Practice Data'!A:B,2,FALSE)))</f>
        <v/>
      </c>
      <c r="C29" s="48" t="str">
        <f>IF(A29="","",(VLOOKUP(A29,'Practice Data'!A:C,3,FALSE)))</f>
        <v/>
      </c>
      <c r="D29" s="49" t="str">
        <f>IF(A29="","",(VLOOKUP(A29,'Practice Data'!A:D,4,FALSE)))</f>
        <v/>
      </c>
      <c r="G29" s="17" t="str">
        <f>IF(F29="","",VLOOKUP(F29,Paycodes_List!H:I,2,FALSE))</f>
        <v/>
      </c>
      <c r="I29">
        <f>IFERROR((VLOOKUP(H29,Paycodes_List!H:I,2,FALSE)),0)</f>
        <v>0</v>
      </c>
      <c r="J29" s="45"/>
      <c r="K29" s="45"/>
      <c r="L29" s="17" t="str">
        <f t="shared" si="2"/>
        <v>0</v>
      </c>
      <c r="M29" s="53" t="str">
        <f t="shared" si="0"/>
        <v/>
      </c>
      <c r="P29" s="30" cm="1">
        <f t="array" ref="P29">IFERROR(IF(N29="",(INDEX(Payment_Types!$C$2:$C$4923,MATCH(1,(D29=Payment_Types!$B$2:$B$4923)*(O29=Payment_Types!$A$2:$A$4923),0))),N29),"Error")</f>
        <v>0</v>
      </c>
      <c r="Q29" s="30" t="str" cm="1">
        <f t="array" ref="Q29">IFERROR(IF(AND(N29="",O29=""),"",(IF(N29="",O29,((INDEX(Payment_Types!$D$1:$D$4923,MATCH(1,('Contract Variation'!D29=Payment_Types!$B$1:$B$4923)*('Contract Variation'!N29=Payment_Types!$C$1:$C$4923),0))))))),"")</f>
        <v/>
      </c>
      <c r="R29" s="62">
        <f t="shared" si="1"/>
        <v>0</v>
      </c>
      <c r="V29" s="46" t="str">
        <f t="shared" si="4"/>
        <v/>
      </c>
      <c r="W29">
        <f t="shared" si="5"/>
        <v>0</v>
      </c>
    </row>
    <row r="30" spans="2:23" x14ac:dyDescent="0.35">
      <c r="B30" s="48" t="str">
        <f>IF(A30="","",(VLOOKUP(A30,'Practice Data'!A:B,2,FALSE)))</f>
        <v/>
      </c>
      <c r="C30" s="48" t="str">
        <f>IF(A30="","",(VLOOKUP(A30,'Practice Data'!A:C,3,FALSE)))</f>
        <v/>
      </c>
      <c r="D30" s="49" t="str">
        <f>IF(A30="","",(VLOOKUP(A30,'Practice Data'!A:D,4,FALSE)))</f>
        <v/>
      </c>
      <c r="G30" s="17" t="str">
        <f>IF(F30="","",VLOOKUP(F30,Paycodes_List!H:I,2,FALSE))</f>
        <v/>
      </c>
      <c r="I30">
        <f>IFERROR((VLOOKUP(H30,Paycodes_List!H:I,2,FALSE)),0)</f>
        <v>0</v>
      </c>
      <c r="J30" s="45"/>
      <c r="K30" s="45"/>
      <c r="L30" s="17" t="str">
        <f t="shared" si="2"/>
        <v>0</v>
      </c>
      <c r="M30" s="53" t="str">
        <f t="shared" si="0"/>
        <v/>
      </c>
      <c r="P30" s="30" cm="1">
        <f t="array" ref="P30">IFERROR(IF(N30="",(INDEX(Payment_Types!$C$2:$C$4923,MATCH(1,(D30=Payment_Types!$B$2:$B$4923)*(O30=Payment_Types!$A$2:$A$4923),0))),N30),"Error")</f>
        <v>0</v>
      </c>
      <c r="Q30" s="30" t="str" cm="1">
        <f t="array" ref="Q30">IFERROR(IF(AND(N30="",O30=""),"",(IF(N30="",O30,((INDEX(Payment_Types!$D$1:$D$4923,MATCH(1,('Contract Variation'!D30=Payment_Types!$B$1:$B$4923)*('Contract Variation'!N30=Payment_Types!$C$1:$C$4923),0))))))),"")</f>
        <v/>
      </c>
      <c r="R30" s="62">
        <f t="shared" si="1"/>
        <v>0</v>
      </c>
      <c r="V30" s="46" t="str">
        <f t="shared" si="4"/>
        <v/>
      </c>
      <c r="W30">
        <f t="shared" si="5"/>
        <v>0</v>
      </c>
    </row>
    <row r="31" spans="2:23" x14ac:dyDescent="0.35">
      <c r="B31" s="48" t="str">
        <f>IF(A31="","",(VLOOKUP(A31,'Practice Data'!A:B,2,FALSE)))</f>
        <v/>
      </c>
      <c r="C31" s="48" t="str">
        <f>IF(A31="","",(VLOOKUP(A31,'Practice Data'!A:C,3,FALSE)))</f>
        <v/>
      </c>
      <c r="D31" s="49" t="str">
        <f>IF(A31="","",(VLOOKUP(A31,'Practice Data'!A:D,4,FALSE)))</f>
        <v/>
      </c>
      <c r="G31" s="17" t="str">
        <f>IF(F31="","",VLOOKUP(F31,Paycodes_List!H:I,2,FALSE))</f>
        <v/>
      </c>
      <c r="I31">
        <f>IFERROR((VLOOKUP(H31,Paycodes_List!H:I,2,FALSE)),0)</f>
        <v>0</v>
      </c>
      <c r="J31" s="45"/>
      <c r="K31" s="45"/>
      <c r="L31" s="17" t="str">
        <f t="shared" si="2"/>
        <v>0</v>
      </c>
      <c r="M31" s="53" t="str">
        <f t="shared" si="0"/>
        <v/>
      </c>
      <c r="P31" s="30" cm="1">
        <f t="array" ref="P31">IFERROR(IF(N31="",(INDEX(Payment_Types!$C$2:$C$4923,MATCH(1,(D31=Payment_Types!$B$2:$B$4923)*(O31=Payment_Types!$A$2:$A$4923),0))),N31),"Error")</f>
        <v>0</v>
      </c>
      <c r="Q31" s="30" t="str" cm="1">
        <f t="array" ref="Q31">IFERROR(IF(AND(N31="",O31=""),"",(IF(N31="",O31,((INDEX(Payment_Types!$D$1:$D$4923,MATCH(1,('Contract Variation'!D31=Payment_Types!$B$1:$B$4923)*('Contract Variation'!N31=Payment_Types!$C$1:$C$4923),0))))))),"")</f>
        <v/>
      </c>
      <c r="R31" s="62">
        <f t="shared" si="1"/>
        <v>0</v>
      </c>
      <c r="V31" s="46" t="str">
        <f t="shared" si="4"/>
        <v/>
      </c>
      <c r="W31">
        <f t="shared" si="5"/>
        <v>0</v>
      </c>
    </row>
    <row r="32" spans="2:23" x14ac:dyDescent="0.35">
      <c r="B32" s="48" t="str">
        <f>IF(A32="","",(VLOOKUP(A32,'Practice Data'!A:B,2,FALSE)))</f>
        <v/>
      </c>
      <c r="C32" s="48" t="str">
        <f>IF(A32="","",(VLOOKUP(A32,'Practice Data'!A:C,3,FALSE)))</f>
        <v/>
      </c>
      <c r="D32" s="49" t="str">
        <f>IF(A32="","",(VLOOKUP(A32,'Practice Data'!A:D,4,FALSE)))</f>
        <v/>
      </c>
      <c r="G32" s="17" t="str">
        <f>IF(F32="","",VLOOKUP(F32,Paycodes_List!H:I,2,FALSE))</f>
        <v/>
      </c>
      <c r="I32">
        <f>IFERROR((VLOOKUP(H32,Paycodes_List!H:I,2,FALSE)),0)</f>
        <v>0</v>
      </c>
      <c r="J32" s="45"/>
      <c r="K32" s="45"/>
      <c r="L32" s="17" t="str">
        <f t="shared" si="2"/>
        <v>0</v>
      </c>
      <c r="M32" s="53" t="str">
        <f t="shared" si="0"/>
        <v/>
      </c>
      <c r="P32" s="30" cm="1">
        <f t="array" ref="P32">IFERROR(IF(N32="",(INDEX(Payment_Types!$C$2:$C$4923,MATCH(1,(D32=Payment_Types!$B$2:$B$4923)*(O32=Payment_Types!$A$2:$A$4923),0))),N32),"Error")</f>
        <v>0</v>
      </c>
      <c r="Q32" s="30" t="str" cm="1">
        <f t="array" ref="Q32">IFERROR(IF(AND(N32="",O32=""),"",(IF(N32="",O32,((INDEX(Payment_Types!$D$1:$D$4923,MATCH(1,('Contract Variation'!D32=Payment_Types!$B$1:$B$4923)*('Contract Variation'!N32=Payment_Types!$C$1:$C$4923),0))))))),"")</f>
        <v/>
      </c>
      <c r="R32" s="62">
        <f t="shared" si="1"/>
        <v>0</v>
      </c>
      <c r="V32" s="46" t="str">
        <f t="shared" si="4"/>
        <v/>
      </c>
      <c r="W32">
        <f t="shared" si="5"/>
        <v>0</v>
      </c>
    </row>
    <row r="33" spans="2:23" x14ac:dyDescent="0.35">
      <c r="B33" s="48" t="str">
        <f>IF(A33="","",(VLOOKUP(A33,'Practice Data'!A:B,2,FALSE)))</f>
        <v/>
      </c>
      <c r="C33" s="48" t="str">
        <f>IF(A33="","",(VLOOKUP(A33,'Practice Data'!A:C,3,FALSE)))</f>
        <v/>
      </c>
      <c r="D33" s="49" t="str">
        <f>IF(A33="","",(VLOOKUP(A33,'Practice Data'!A:D,4,FALSE)))</f>
        <v/>
      </c>
      <c r="G33" s="17" t="str">
        <f>IF(F33="","",VLOOKUP(F33,Paycodes_List!H:I,2,FALSE))</f>
        <v/>
      </c>
      <c r="I33">
        <f>IFERROR((VLOOKUP(H33,Paycodes_List!H:I,2,FALSE)),0)</f>
        <v>0</v>
      </c>
      <c r="J33" s="45"/>
      <c r="K33" s="45"/>
      <c r="L33" s="17" t="str">
        <f t="shared" si="2"/>
        <v>0</v>
      </c>
      <c r="M33" s="53" t="str">
        <f t="shared" si="0"/>
        <v/>
      </c>
      <c r="P33" s="30" cm="1">
        <f t="array" ref="P33">IFERROR(IF(N33="",(INDEX(Payment_Types!$C$2:$C$4923,MATCH(1,(D33=Payment_Types!$B$2:$B$4923)*(O33=Payment_Types!$A$2:$A$4923),0))),N33),"Error")</f>
        <v>0</v>
      </c>
      <c r="Q33" s="30" t="str" cm="1">
        <f t="array" ref="Q33">IFERROR(IF(AND(N33="",O33=""),"",(IF(N33="",O33,((INDEX(Payment_Types!$D$1:$D$4923,MATCH(1,('Contract Variation'!D33=Payment_Types!$B$1:$B$4923)*('Contract Variation'!N33=Payment_Types!$C$1:$C$4923),0))))))),"")</f>
        <v/>
      </c>
      <c r="R33" s="62">
        <f t="shared" si="1"/>
        <v>0</v>
      </c>
      <c r="V33" s="46" t="str">
        <f t="shared" si="4"/>
        <v/>
      </c>
      <c r="W33">
        <f t="shared" si="5"/>
        <v>0</v>
      </c>
    </row>
    <row r="34" spans="2:23" x14ac:dyDescent="0.35">
      <c r="B34" s="48" t="str">
        <f>IF(A34="","",(VLOOKUP(A34,'Practice Data'!A:B,2,FALSE)))</f>
        <v/>
      </c>
      <c r="C34" s="48" t="str">
        <f>IF(A34="","",(VLOOKUP(A34,'Practice Data'!A:C,3,FALSE)))</f>
        <v/>
      </c>
      <c r="D34" s="49" t="str">
        <f>IF(A34="","",(VLOOKUP(A34,'Practice Data'!A:D,4,FALSE)))</f>
        <v/>
      </c>
      <c r="G34" s="17" t="str">
        <f>IF(F34="","",VLOOKUP(F34,Paycodes_List!H:I,2,FALSE))</f>
        <v/>
      </c>
      <c r="I34">
        <f>IFERROR((VLOOKUP(H34,Paycodes_List!H:I,2,FALSE)),0)</f>
        <v>0</v>
      </c>
      <c r="J34" s="45"/>
      <c r="K34" s="45"/>
      <c r="L34" s="17" t="str">
        <f t="shared" si="2"/>
        <v>0</v>
      </c>
      <c r="M34" s="53" t="str">
        <f t="shared" si="0"/>
        <v/>
      </c>
      <c r="P34" s="30" cm="1">
        <f t="array" ref="P34">IFERROR(IF(N34="",(INDEX(Payment_Types!$C$2:$C$4923,MATCH(1,(D34=Payment_Types!$B$2:$B$4923)*(O34=Payment_Types!$A$2:$A$4923),0))),N34),"Error")</f>
        <v>0</v>
      </c>
      <c r="Q34" s="30" t="str" cm="1">
        <f t="array" ref="Q34">IFERROR(IF(AND(N34="",O34=""),"",(IF(N34="",O34,((INDEX(Payment_Types!$D$1:$D$4923,MATCH(1,('Contract Variation'!D34=Payment_Types!$B$1:$B$4923)*('Contract Variation'!N34=Payment_Types!$C$1:$C$4923),0))))))),"")</f>
        <v/>
      </c>
      <c r="R34" s="62">
        <f t="shared" si="1"/>
        <v>0</v>
      </c>
      <c r="V34" s="46" t="str">
        <f t="shared" si="4"/>
        <v/>
      </c>
      <c r="W34">
        <f t="shared" si="5"/>
        <v>0</v>
      </c>
    </row>
    <row r="35" spans="2:23" x14ac:dyDescent="0.35">
      <c r="B35" s="48" t="str">
        <f>IF(A35="","",(VLOOKUP(A35,'Practice Data'!A:B,2,FALSE)))</f>
        <v/>
      </c>
      <c r="C35" s="48" t="str">
        <f>IF(A35="","",(VLOOKUP(A35,'Practice Data'!A:C,3,FALSE)))</f>
        <v/>
      </c>
      <c r="D35" s="49" t="str">
        <f>IF(A35="","",(VLOOKUP(A35,'Practice Data'!A:D,4,FALSE)))</f>
        <v/>
      </c>
      <c r="G35" s="17" t="str">
        <f>IF(F35="","",VLOOKUP(F35,Paycodes_List!H:I,2,FALSE))</f>
        <v/>
      </c>
      <c r="I35">
        <f>IFERROR((VLOOKUP(H35,Paycodes_List!H:I,2,FALSE)),0)</f>
        <v>0</v>
      </c>
      <c r="J35" s="45"/>
      <c r="K35" s="45"/>
      <c r="L35" s="17" t="str">
        <f t="shared" si="2"/>
        <v>0</v>
      </c>
      <c r="M35" s="53" t="str">
        <f t="shared" si="0"/>
        <v/>
      </c>
      <c r="P35" s="30" cm="1">
        <f t="array" ref="P35">IFERROR(IF(N35="",(INDEX(Payment_Types!$C$2:$C$4923,MATCH(1,(D35=Payment_Types!$B$2:$B$4923)*(O35=Payment_Types!$A$2:$A$4923),0))),N35),"Error")</f>
        <v>0</v>
      </c>
      <c r="Q35" s="30" t="str" cm="1">
        <f t="array" ref="Q35">IFERROR(IF(AND(N35="",O35=""),"",(IF(N35="",O35,((INDEX(Payment_Types!$D$1:$D$4923,MATCH(1,('Contract Variation'!D35=Payment_Types!$B$1:$B$4923)*('Contract Variation'!N35=Payment_Types!$C$1:$C$4923),0))))))),"")</f>
        <v/>
      </c>
      <c r="R35" s="62">
        <f t="shared" si="1"/>
        <v>0</v>
      </c>
      <c r="V35" s="46" t="str">
        <f t="shared" si="4"/>
        <v/>
      </c>
      <c r="W35">
        <f t="shared" si="5"/>
        <v>0</v>
      </c>
    </row>
    <row r="36" spans="2:23" x14ac:dyDescent="0.35">
      <c r="B36" s="48" t="str">
        <f>IF(A36="","",(VLOOKUP(A36,'Practice Data'!A:B,2,FALSE)))</f>
        <v/>
      </c>
      <c r="C36" s="48" t="str">
        <f>IF(A36="","",(VLOOKUP(A36,'Practice Data'!A:C,3,FALSE)))</f>
        <v/>
      </c>
      <c r="D36" s="49" t="str">
        <f>IF(A36="","",(VLOOKUP(A36,'Practice Data'!A:D,4,FALSE)))</f>
        <v/>
      </c>
      <c r="G36" s="17" t="str">
        <f>IF(F36="","",VLOOKUP(F36,Paycodes_List!H:I,2,FALSE))</f>
        <v/>
      </c>
      <c r="I36">
        <f>IFERROR((VLOOKUP(H36,Paycodes_List!H:I,2,FALSE)),0)</f>
        <v>0</v>
      </c>
      <c r="J36" s="45"/>
      <c r="K36" s="45"/>
      <c r="L36" s="17" t="str">
        <f t="shared" si="2"/>
        <v>0</v>
      </c>
      <c r="M36" s="53" t="str">
        <f t="shared" si="0"/>
        <v/>
      </c>
      <c r="P36" s="30" cm="1">
        <f t="array" ref="P36">IFERROR(IF(N36="",(INDEX(Payment_Types!$C$2:$C$4923,MATCH(1,(D36=Payment_Types!$B$2:$B$4923)*(O36=Payment_Types!$A$2:$A$4923),0))),N36),"Error")</f>
        <v>0</v>
      </c>
      <c r="Q36" s="30" t="str" cm="1">
        <f t="array" ref="Q36">IFERROR(IF(AND(N36="",O36=""),"",(IF(N36="",O36,((INDEX(Payment_Types!$D$1:$D$4923,MATCH(1,('Contract Variation'!D36=Payment_Types!$B$1:$B$4923)*('Contract Variation'!N36=Payment_Types!$C$1:$C$4923),0))))))),"")</f>
        <v/>
      </c>
      <c r="R36" s="62">
        <f t="shared" si="1"/>
        <v>0</v>
      </c>
      <c r="V36" s="46" t="str">
        <f t="shared" si="4"/>
        <v/>
      </c>
      <c r="W36">
        <f t="shared" si="5"/>
        <v>0</v>
      </c>
    </row>
    <row r="37" spans="2:23" x14ac:dyDescent="0.35">
      <c r="B37" s="48" t="str">
        <f>IF(A37="","",(VLOOKUP(A37,'Practice Data'!A:B,2,FALSE)))</f>
        <v/>
      </c>
      <c r="C37" s="48" t="str">
        <f>IF(A37="","",(VLOOKUP(A37,'Practice Data'!A:C,3,FALSE)))</f>
        <v/>
      </c>
      <c r="D37" s="49" t="str">
        <f>IF(A37="","",(VLOOKUP(A37,'Practice Data'!A:D,4,FALSE)))</f>
        <v/>
      </c>
      <c r="G37" s="17" t="str">
        <f>IF(F37="","",VLOOKUP(F37,Paycodes_List!H:I,2,FALSE))</f>
        <v/>
      </c>
      <c r="I37">
        <f>IFERROR((VLOOKUP(H37,Paycodes_List!H:I,2,FALSE)),0)</f>
        <v>0</v>
      </c>
      <c r="J37" s="45"/>
      <c r="K37" s="45"/>
      <c r="L37" s="17" t="str">
        <f t="shared" si="2"/>
        <v>0</v>
      </c>
      <c r="M37" s="53" t="str">
        <f t="shared" si="0"/>
        <v/>
      </c>
      <c r="P37" s="30" cm="1">
        <f t="array" ref="P37">IFERROR(IF(N37="",(INDEX(Payment_Types!$C$2:$C$4923,MATCH(1,(D37=Payment_Types!$B$2:$B$4923)*(O37=Payment_Types!$A$2:$A$4923),0))),N37),"Error")</f>
        <v>0</v>
      </c>
      <c r="Q37" s="30" t="str" cm="1">
        <f t="array" ref="Q37">IFERROR(IF(AND(N37="",O37=""),"",(IF(N37="",O37,((INDEX(Payment_Types!$D$1:$D$4923,MATCH(1,('Contract Variation'!D37=Payment_Types!$B$1:$B$4923)*('Contract Variation'!N37=Payment_Types!$C$1:$C$4923),0))))))),"")</f>
        <v/>
      </c>
      <c r="R37" s="62">
        <f t="shared" si="1"/>
        <v>0</v>
      </c>
      <c r="V37" s="46" t="str">
        <f t="shared" si="4"/>
        <v/>
      </c>
      <c r="W37">
        <f t="shared" si="5"/>
        <v>0</v>
      </c>
    </row>
    <row r="38" spans="2:23" x14ac:dyDescent="0.35">
      <c r="B38" s="48" t="str">
        <f>IF(A38="","",(VLOOKUP(A38,'Practice Data'!A:B,2,FALSE)))</f>
        <v/>
      </c>
      <c r="C38" s="48" t="str">
        <f>IF(A38="","",(VLOOKUP(A38,'Practice Data'!A:C,3,FALSE)))</f>
        <v/>
      </c>
      <c r="D38" s="49" t="str">
        <f>IF(A38="","",(VLOOKUP(A38,'Practice Data'!A:D,4,FALSE)))</f>
        <v/>
      </c>
      <c r="G38" s="17" t="str">
        <f>IF(F38="","",VLOOKUP(F38,Paycodes_List!H:I,2,FALSE))</f>
        <v/>
      </c>
      <c r="I38">
        <f>IFERROR((VLOOKUP(H38,Paycodes_List!H:I,2,FALSE)),0)</f>
        <v>0</v>
      </c>
      <c r="J38" s="45"/>
      <c r="K38" s="45"/>
      <c r="L38" s="17" t="str">
        <f t="shared" si="2"/>
        <v>0</v>
      </c>
      <c r="M38" s="53" t="str">
        <f t="shared" si="0"/>
        <v/>
      </c>
      <c r="P38" s="30" cm="1">
        <f t="array" ref="P38">IFERROR(IF(N38="",(INDEX(Payment_Types!$C$2:$C$4923,MATCH(1,(D38=Payment_Types!$B$2:$B$4923)*(O38=Payment_Types!$A$2:$A$4923),0))),N38),"Error")</f>
        <v>0</v>
      </c>
      <c r="Q38" s="30" t="str" cm="1">
        <f t="array" ref="Q38">IFERROR(IF(AND(N38="",O38=""),"",(IF(N38="",O38,((INDEX(Payment_Types!$D$1:$D$4923,MATCH(1,('Contract Variation'!D38=Payment_Types!$B$1:$B$4923)*('Contract Variation'!N38=Payment_Types!$C$1:$C$4923),0))))))),"")</f>
        <v/>
      </c>
      <c r="R38" s="62">
        <f t="shared" si="1"/>
        <v>0</v>
      </c>
      <c r="V38" s="46" t="str">
        <f t="shared" si="4"/>
        <v/>
      </c>
      <c r="W38">
        <f t="shared" si="5"/>
        <v>0</v>
      </c>
    </row>
    <row r="39" spans="2:23" x14ac:dyDescent="0.35">
      <c r="B39" s="48" t="str">
        <f>IF(A39="","",(VLOOKUP(A39,'Practice Data'!A:B,2,FALSE)))</f>
        <v/>
      </c>
      <c r="C39" s="48" t="str">
        <f>IF(A39="","",(VLOOKUP(A39,'Practice Data'!A:C,3,FALSE)))</f>
        <v/>
      </c>
      <c r="D39" s="49" t="str">
        <f>IF(A39="","",(VLOOKUP(A39,'Practice Data'!A:D,4,FALSE)))</f>
        <v/>
      </c>
      <c r="G39" s="17" t="str">
        <f>IF(F39="","",VLOOKUP(F39,Paycodes_List!H:I,2,FALSE))</f>
        <v/>
      </c>
      <c r="I39">
        <f>IFERROR((VLOOKUP(H39,Paycodes_List!H:I,2,FALSE)),0)</f>
        <v>0</v>
      </c>
      <c r="J39" s="45"/>
      <c r="K39" s="45"/>
      <c r="L39" s="17" t="str">
        <f t="shared" si="2"/>
        <v>0</v>
      </c>
      <c r="M39" s="53" t="str">
        <f t="shared" si="0"/>
        <v/>
      </c>
      <c r="P39" s="30" cm="1">
        <f t="array" ref="P39">IFERROR(IF(N39="",(INDEX(Payment_Types!$C$2:$C$4923,MATCH(1,(D39=Payment_Types!$B$2:$B$4923)*(O39=Payment_Types!$A$2:$A$4923),0))),N39),"Error")</f>
        <v>0</v>
      </c>
      <c r="Q39" s="30" t="str" cm="1">
        <f t="array" ref="Q39">IFERROR(IF(AND(N39="",O39=""),"",(IF(N39="",O39,((INDEX(Payment_Types!$D$1:$D$4923,MATCH(1,('Contract Variation'!D39=Payment_Types!$B$1:$B$4923)*('Contract Variation'!N39=Payment_Types!$C$1:$C$4923),0))))))),"")</f>
        <v/>
      </c>
      <c r="R39" s="62">
        <f t="shared" si="1"/>
        <v>0</v>
      </c>
      <c r="V39" s="46" t="str">
        <f t="shared" si="4"/>
        <v/>
      </c>
      <c r="W39">
        <f t="shared" si="5"/>
        <v>0</v>
      </c>
    </row>
    <row r="40" spans="2:23" x14ac:dyDescent="0.35">
      <c r="B40" s="48" t="str">
        <f>IF(A40="","",(VLOOKUP(A40,'Practice Data'!A:B,2,FALSE)))</f>
        <v/>
      </c>
      <c r="C40" s="48" t="str">
        <f>IF(A40="","",(VLOOKUP(A40,'Practice Data'!A:C,3,FALSE)))</f>
        <v/>
      </c>
      <c r="D40" s="49" t="str">
        <f>IF(A40="","",(VLOOKUP(A40,'Practice Data'!A:D,4,FALSE)))</f>
        <v/>
      </c>
      <c r="G40" s="17" t="str">
        <f>IF(F40="","",VLOOKUP(F40,Paycodes_List!H:I,2,FALSE))</f>
        <v/>
      </c>
      <c r="I40">
        <f>IFERROR((VLOOKUP(H40,Paycodes_List!H:I,2,FALSE)),0)</f>
        <v>0</v>
      </c>
      <c r="J40" s="45"/>
      <c r="K40" s="45"/>
      <c r="L40" s="17" t="str">
        <f t="shared" si="2"/>
        <v>0</v>
      </c>
      <c r="M40" s="53" t="str">
        <f t="shared" si="0"/>
        <v/>
      </c>
      <c r="P40" s="30" cm="1">
        <f t="array" ref="P40">IFERROR(IF(N40="",(INDEX(Payment_Types!$C$2:$C$4923,MATCH(1,(D40=Payment_Types!$B$2:$B$4923)*(O40=Payment_Types!$A$2:$A$4923),0))),N40),"Error")</f>
        <v>0</v>
      </c>
      <c r="Q40" s="30" t="str" cm="1">
        <f t="array" ref="Q40">IFERROR(IF(AND(N40="",O40=""),"",(IF(N40="",O40,((INDEX(Payment_Types!$D$1:$D$4923,MATCH(1,('Contract Variation'!D40=Payment_Types!$B$1:$B$4923)*('Contract Variation'!N40=Payment_Types!$C$1:$C$4923),0))))))),"")</f>
        <v/>
      </c>
      <c r="R40" s="62">
        <f t="shared" si="1"/>
        <v>0</v>
      </c>
      <c r="V40" s="46" t="str">
        <f t="shared" si="4"/>
        <v/>
      </c>
      <c r="W40">
        <f t="shared" si="5"/>
        <v>0</v>
      </c>
    </row>
    <row r="41" spans="2:23" x14ac:dyDescent="0.35">
      <c r="B41" s="48" t="str">
        <f>IF(A41="","",(VLOOKUP(A41,'Practice Data'!A:B,2,FALSE)))</f>
        <v/>
      </c>
      <c r="C41" s="48" t="str">
        <f>IF(A41="","",(VLOOKUP(A41,'Practice Data'!A:C,3,FALSE)))</f>
        <v/>
      </c>
      <c r="D41" s="49" t="str">
        <f>IF(A41="","",(VLOOKUP(A41,'Practice Data'!A:D,4,FALSE)))</f>
        <v/>
      </c>
      <c r="G41" s="17" t="str">
        <f>IF(F41="","",VLOOKUP(F41,Paycodes_List!H:I,2,FALSE))</f>
        <v/>
      </c>
      <c r="I41">
        <f>IFERROR((VLOOKUP(H41,Paycodes_List!H:I,2,FALSE)),0)</f>
        <v>0</v>
      </c>
      <c r="J41" s="45"/>
      <c r="K41" s="45"/>
      <c r="L41" s="17" t="str">
        <f t="shared" si="2"/>
        <v>0</v>
      </c>
      <c r="M41" s="53" t="str">
        <f t="shared" si="0"/>
        <v/>
      </c>
      <c r="P41" s="30" cm="1">
        <f t="array" ref="P41">IFERROR(IF(N41="",(INDEX(Payment_Types!$C$2:$C$4923,MATCH(1,(D41=Payment_Types!$B$2:$B$4923)*(O41=Payment_Types!$A$2:$A$4923),0))),N41),"Error")</f>
        <v>0</v>
      </c>
      <c r="Q41" s="30" t="str" cm="1">
        <f t="array" ref="Q41">IFERROR(IF(AND(N41="",O41=""),"",(IF(N41="",O41,((INDEX(Payment_Types!$D$1:$D$4923,MATCH(1,('Contract Variation'!D41=Payment_Types!$B$1:$B$4923)*('Contract Variation'!N41=Payment_Types!$C$1:$C$4923),0))))))),"")</f>
        <v/>
      </c>
      <c r="R41" s="62">
        <f t="shared" si="1"/>
        <v>0</v>
      </c>
      <c r="V41" s="46" t="str">
        <f t="shared" si="4"/>
        <v/>
      </c>
      <c r="W41">
        <f t="shared" si="5"/>
        <v>0</v>
      </c>
    </row>
    <row r="42" spans="2:23" x14ac:dyDescent="0.35">
      <c r="B42" s="48" t="str">
        <f>IF(A42="","",(VLOOKUP(A42,'Practice Data'!A:B,2,FALSE)))</f>
        <v/>
      </c>
      <c r="C42" s="48" t="str">
        <f>IF(A42="","",(VLOOKUP(A42,'Practice Data'!A:C,3,FALSE)))</f>
        <v/>
      </c>
      <c r="D42" s="49" t="str">
        <f>IF(A42="","",(VLOOKUP(A42,'Practice Data'!A:D,4,FALSE)))</f>
        <v/>
      </c>
      <c r="G42" s="17" t="str">
        <f>IF(F42="","",VLOOKUP(F42,Paycodes_List!H:I,2,FALSE))</f>
        <v/>
      </c>
      <c r="I42">
        <f>IFERROR((VLOOKUP(H42,Paycodes_List!H:I,2,FALSE)),0)</f>
        <v>0</v>
      </c>
      <c r="J42" s="45"/>
      <c r="K42" s="45"/>
      <c r="L42" s="17" t="str">
        <f t="shared" si="2"/>
        <v>0</v>
      </c>
      <c r="M42" s="53" t="str">
        <f t="shared" si="0"/>
        <v/>
      </c>
      <c r="P42" s="30" cm="1">
        <f t="array" ref="P42">IFERROR(IF(N42="",(INDEX(Payment_Types!$C$2:$C$4923,MATCH(1,(D42=Payment_Types!$B$2:$B$4923)*(O42=Payment_Types!$A$2:$A$4923),0))),N42),"Error")</f>
        <v>0</v>
      </c>
      <c r="Q42" s="30" t="str" cm="1">
        <f t="array" ref="Q42">IFERROR(IF(AND(N42="",O42=""),"",(IF(N42="",O42,((INDEX(Payment_Types!$D$1:$D$4923,MATCH(1,('Contract Variation'!D42=Payment_Types!$B$1:$B$4923)*('Contract Variation'!N42=Payment_Types!$C$1:$C$4923),0))))))),"")</f>
        <v/>
      </c>
      <c r="R42" s="62">
        <f t="shared" si="1"/>
        <v>0</v>
      </c>
      <c r="V42" s="46" t="str">
        <f t="shared" si="4"/>
        <v/>
      </c>
      <c r="W42">
        <f t="shared" si="5"/>
        <v>0</v>
      </c>
    </row>
    <row r="43" spans="2:23" x14ac:dyDescent="0.35">
      <c r="B43" s="48" t="str">
        <f>IF(A43="","",(VLOOKUP(A43,'Practice Data'!A:B,2,FALSE)))</f>
        <v/>
      </c>
      <c r="C43" s="48" t="str">
        <f>IF(A43="","",(VLOOKUP(A43,'Practice Data'!A:C,3,FALSE)))</f>
        <v/>
      </c>
      <c r="D43" s="49" t="str">
        <f>IF(A43="","",(VLOOKUP(A43,'Practice Data'!A:D,4,FALSE)))</f>
        <v/>
      </c>
      <c r="G43" s="17" t="str">
        <f>IF(F43="","",VLOOKUP(F43,Paycodes_List!H:I,2,FALSE))</f>
        <v/>
      </c>
      <c r="I43">
        <f>IFERROR((VLOOKUP(H43,Paycodes_List!H:I,2,FALSE)),0)</f>
        <v>0</v>
      </c>
      <c r="J43" s="45"/>
      <c r="K43" s="45"/>
      <c r="L43" s="17" t="str">
        <f t="shared" si="2"/>
        <v>0</v>
      </c>
      <c r="M43" s="53" t="str">
        <f t="shared" si="0"/>
        <v/>
      </c>
      <c r="P43" s="30" cm="1">
        <f t="array" ref="P43">IFERROR(IF(N43="",(INDEX(Payment_Types!$C$2:$C$4923,MATCH(1,(D43=Payment_Types!$B$2:$B$4923)*(O43=Payment_Types!$A$2:$A$4923),0))),N43),"Error")</f>
        <v>0</v>
      </c>
      <c r="Q43" s="30" t="str" cm="1">
        <f t="array" ref="Q43">IFERROR(IF(AND(N43="",O43=""),"",(IF(N43="",O43,((INDEX(Payment_Types!$D$1:$D$4923,MATCH(1,('Contract Variation'!D43=Payment_Types!$B$1:$B$4923)*('Contract Variation'!N43=Payment_Types!$C$1:$C$4923),0))))))),"")</f>
        <v/>
      </c>
      <c r="R43" s="62">
        <f t="shared" si="1"/>
        <v>0</v>
      </c>
      <c r="V43" s="46" t="str">
        <f t="shared" si="4"/>
        <v/>
      </c>
      <c r="W43">
        <f t="shared" si="5"/>
        <v>0</v>
      </c>
    </row>
    <row r="44" spans="2:23" x14ac:dyDescent="0.35">
      <c r="B44" s="48" t="str">
        <f>IF(A44="","",(VLOOKUP(A44,'Practice Data'!A:B,2,FALSE)))</f>
        <v/>
      </c>
      <c r="C44" s="48" t="str">
        <f>IF(A44="","",(VLOOKUP(A44,'Practice Data'!A:C,3,FALSE)))</f>
        <v/>
      </c>
      <c r="D44" s="49" t="str">
        <f>IF(A44="","",(VLOOKUP(A44,'Practice Data'!A:D,4,FALSE)))</f>
        <v/>
      </c>
      <c r="G44" s="17" t="str">
        <f>IF(F44="","",VLOOKUP(F44,Paycodes_List!H:I,2,FALSE))</f>
        <v/>
      </c>
      <c r="I44">
        <f>IFERROR((VLOOKUP(H44,Paycodes_List!H:I,2,FALSE)),0)</f>
        <v>0</v>
      </c>
      <c r="J44" s="45"/>
      <c r="K44" s="45"/>
      <c r="L44" s="17" t="str">
        <f t="shared" si="2"/>
        <v>0</v>
      </c>
      <c r="M44" s="53" t="str">
        <f t="shared" si="0"/>
        <v/>
      </c>
      <c r="P44" s="30" cm="1">
        <f t="array" ref="P44">IFERROR(IF(N44="",(INDEX(Payment_Types!$C$2:$C$4923,MATCH(1,(D44=Payment_Types!$B$2:$B$4923)*(O44=Payment_Types!$A$2:$A$4923),0))),N44),"Error")</f>
        <v>0</v>
      </c>
      <c r="Q44" s="30" t="str" cm="1">
        <f t="array" ref="Q44">IFERROR(IF(AND(N44="",O44=""),"",(IF(N44="",O44,((INDEX(Payment_Types!$D$1:$D$4923,MATCH(1,('Contract Variation'!D44=Payment_Types!$B$1:$B$4923)*('Contract Variation'!N44=Payment_Types!$C$1:$C$4923),0))))))),"")</f>
        <v/>
      </c>
      <c r="R44" s="62">
        <f t="shared" si="1"/>
        <v>0</v>
      </c>
      <c r="V44" s="46" t="str">
        <f t="shared" si="4"/>
        <v/>
      </c>
      <c r="W44">
        <f t="shared" si="5"/>
        <v>0</v>
      </c>
    </row>
    <row r="45" spans="2:23" x14ac:dyDescent="0.35">
      <c r="B45" s="48" t="str">
        <f>IF(A45="","",(VLOOKUP(A45,'Practice Data'!A:B,2,FALSE)))</f>
        <v/>
      </c>
      <c r="C45" s="48" t="str">
        <f>IF(A45="","",(VLOOKUP(A45,'Practice Data'!A:C,3,FALSE)))</f>
        <v/>
      </c>
      <c r="D45" s="49" t="str">
        <f>IF(A45="","",(VLOOKUP(A45,'Practice Data'!A:D,4,FALSE)))</f>
        <v/>
      </c>
      <c r="G45" s="17" t="str">
        <f>IF(F45="","",VLOOKUP(F45,Paycodes_List!H:I,2,FALSE))</f>
        <v/>
      </c>
      <c r="I45">
        <f>IFERROR((VLOOKUP(H45,Paycodes_List!H:I,2,FALSE)),0)</f>
        <v>0</v>
      </c>
      <c r="J45" s="45"/>
      <c r="K45" s="45"/>
      <c r="L45" s="17" t="str">
        <f t="shared" si="2"/>
        <v>0</v>
      </c>
      <c r="M45" s="53" t="str">
        <f t="shared" si="0"/>
        <v/>
      </c>
      <c r="P45" s="30" cm="1">
        <f t="array" ref="P45">IFERROR(IF(N45="",(INDEX(Payment_Types!$C$2:$C$4923,MATCH(1,(D45=Payment_Types!$B$2:$B$4923)*(O45=Payment_Types!$A$2:$A$4923),0))),N45),"Error")</f>
        <v>0</v>
      </c>
      <c r="Q45" s="30" t="str" cm="1">
        <f t="array" ref="Q45">IFERROR(IF(AND(N45="",O45=""),"",(IF(N45="",O45,((INDEX(Payment_Types!$D$1:$D$4923,MATCH(1,('Contract Variation'!D45=Payment_Types!$B$1:$B$4923)*('Contract Variation'!N45=Payment_Types!$C$1:$C$4923),0))))))),"")</f>
        <v/>
      </c>
      <c r="R45" s="62">
        <f t="shared" si="1"/>
        <v>0</v>
      </c>
      <c r="V45" s="46" t="str">
        <f t="shared" si="4"/>
        <v/>
      </c>
      <c r="W45">
        <f t="shared" si="5"/>
        <v>0</v>
      </c>
    </row>
    <row r="46" spans="2:23" x14ac:dyDescent="0.35">
      <c r="B46" s="48" t="str">
        <f>IF(A46="","",(VLOOKUP(A46,'Practice Data'!A:B,2,FALSE)))</f>
        <v/>
      </c>
      <c r="C46" s="48" t="str">
        <f>IF(A46="","",(VLOOKUP(A46,'Practice Data'!A:C,3,FALSE)))</f>
        <v/>
      </c>
      <c r="D46" s="49" t="str">
        <f>IF(A46="","",(VLOOKUP(A46,'Practice Data'!A:D,4,FALSE)))</f>
        <v/>
      </c>
      <c r="G46" s="17" t="str">
        <f>IF(F46="","",VLOOKUP(F46,Paycodes_List!H:I,2,FALSE))</f>
        <v/>
      </c>
      <c r="I46">
        <f>IFERROR((VLOOKUP(H46,Paycodes_List!H:I,2,FALSE)),0)</f>
        <v>0</v>
      </c>
      <c r="J46" s="45"/>
      <c r="K46" s="45"/>
      <c r="L46" s="17" t="str">
        <f t="shared" si="2"/>
        <v>0</v>
      </c>
      <c r="M46" s="53" t="str">
        <f t="shared" si="0"/>
        <v/>
      </c>
      <c r="P46" s="30" cm="1">
        <f t="array" ref="P46">IFERROR(IF(N46="",(INDEX(Payment_Types!$C$2:$C$4923,MATCH(1,(D46=Payment_Types!$B$2:$B$4923)*(O46=Payment_Types!$A$2:$A$4923),0))),N46),"Error")</f>
        <v>0</v>
      </c>
      <c r="Q46" s="30" t="str" cm="1">
        <f t="array" ref="Q46">IFERROR(IF(AND(N46="",O46=""),"",(IF(N46="",O46,((INDEX(Payment_Types!$D$1:$D$4923,MATCH(1,('Contract Variation'!D46=Payment_Types!$B$1:$B$4923)*('Contract Variation'!N46=Payment_Types!$C$1:$C$4923),0))))))),"")</f>
        <v/>
      </c>
      <c r="R46" s="62">
        <f t="shared" si="1"/>
        <v>0</v>
      </c>
      <c r="V46" s="46" t="str">
        <f t="shared" si="4"/>
        <v/>
      </c>
      <c r="W46">
        <f t="shared" si="5"/>
        <v>0</v>
      </c>
    </row>
    <row r="47" spans="2:23" x14ac:dyDescent="0.35">
      <c r="B47" s="48" t="str">
        <f>IF(A47="","",(VLOOKUP(A47,'Practice Data'!A:B,2,FALSE)))</f>
        <v/>
      </c>
      <c r="C47" s="48" t="str">
        <f>IF(A47="","",(VLOOKUP(A47,'Practice Data'!A:C,3,FALSE)))</f>
        <v/>
      </c>
      <c r="D47" s="49" t="str">
        <f>IF(A47="","",(VLOOKUP(A47,'Practice Data'!A:D,4,FALSE)))</f>
        <v/>
      </c>
      <c r="G47" s="17" t="str">
        <f>IF(F47="","",VLOOKUP(F47,Paycodes_List!H:I,2,FALSE))</f>
        <v/>
      </c>
      <c r="I47">
        <f>IFERROR((VLOOKUP(H47,Paycodes_List!H:I,2,FALSE)),0)</f>
        <v>0</v>
      </c>
      <c r="J47" s="45"/>
      <c r="K47" s="45"/>
      <c r="L47" s="17" t="str">
        <f t="shared" si="2"/>
        <v>0</v>
      </c>
      <c r="M47" s="53" t="str">
        <f t="shared" si="0"/>
        <v/>
      </c>
      <c r="P47" s="30" cm="1">
        <f t="array" ref="P47">IFERROR(IF(N47="",(INDEX(Payment_Types!$C$2:$C$4923,MATCH(1,(D47=Payment_Types!$B$2:$B$4923)*(O47=Payment_Types!$A$2:$A$4923),0))),N47),"Error")</f>
        <v>0</v>
      </c>
      <c r="Q47" s="30" t="str" cm="1">
        <f t="array" ref="Q47">IFERROR(IF(AND(N47="",O47=""),"",(IF(N47="",O47,((INDEX(Payment_Types!$D$1:$D$4923,MATCH(1,('Contract Variation'!D47=Payment_Types!$B$1:$B$4923)*('Contract Variation'!N47=Payment_Types!$C$1:$C$4923),0))))))),"")</f>
        <v/>
      </c>
      <c r="R47" s="62">
        <f t="shared" si="1"/>
        <v>0</v>
      </c>
      <c r="V47" s="46" t="str">
        <f t="shared" si="4"/>
        <v/>
      </c>
      <c r="W47">
        <f t="shared" si="5"/>
        <v>0</v>
      </c>
    </row>
    <row r="48" spans="2:23" x14ac:dyDescent="0.35">
      <c r="B48" s="48" t="str">
        <f>IF(A48="","",(VLOOKUP(A48,'Practice Data'!A:B,2,FALSE)))</f>
        <v/>
      </c>
      <c r="C48" s="48" t="str">
        <f>IF(A48="","",(VLOOKUP(A48,'Practice Data'!A:C,3,FALSE)))</f>
        <v/>
      </c>
      <c r="D48" s="49" t="str">
        <f>IF(A48="","",(VLOOKUP(A48,'Practice Data'!A:D,4,FALSE)))</f>
        <v/>
      </c>
      <c r="G48" s="17" t="str">
        <f>IF(F48="","",VLOOKUP(F48,Paycodes_List!H:I,2,FALSE))</f>
        <v/>
      </c>
      <c r="I48">
        <f>IFERROR((VLOOKUP(H48,Paycodes_List!H:I,2,FALSE)),0)</f>
        <v>0</v>
      </c>
      <c r="J48" s="45"/>
      <c r="K48" s="45"/>
      <c r="L48" s="17" t="str">
        <f t="shared" si="2"/>
        <v>0</v>
      </c>
      <c r="M48" s="53" t="str">
        <f t="shared" si="0"/>
        <v/>
      </c>
      <c r="P48" s="30" cm="1">
        <f t="array" ref="P48">IFERROR(IF(N48="",(INDEX(Payment_Types!$C$2:$C$4923,MATCH(1,(D48=Payment_Types!$B$2:$B$4923)*(O48=Payment_Types!$A$2:$A$4923),0))),N48),"Error")</f>
        <v>0</v>
      </c>
      <c r="Q48" s="30" t="str" cm="1">
        <f t="array" ref="Q48">IFERROR(IF(AND(N48="",O48=""),"",(IF(N48="",O48,((INDEX(Payment_Types!$D$1:$D$4923,MATCH(1,('Contract Variation'!D48=Payment_Types!$B$1:$B$4923)*('Contract Variation'!N48=Payment_Types!$C$1:$C$4923),0))))))),"")</f>
        <v/>
      </c>
      <c r="R48" s="62">
        <f t="shared" si="1"/>
        <v>0</v>
      </c>
      <c r="V48" s="46" t="str">
        <f t="shared" si="4"/>
        <v/>
      </c>
      <c r="W48">
        <f t="shared" si="5"/>
        <v>0</v>
      </c>
    </row>
    <row r="49" spans="2:23" x14ac:dyDescent="0.35">
      <c r="B49" s="48" t="str">
        <f>IF(A49="","",(VLOOKUP(A49,'Practice Data'!A:B,2,FALSE)))</f>
        <v/>
      </c>
      <c r="C49" s="48" t="str">
        <f>IF(A49="","",(VLOOKUP(A49,'Practice Data'!A:C,3,FALSE)))</f>
        <v/>
      </c>
      <c r="D49" s="49" t="str">
        <f>IF(A49="","",(VLOOKUP(A49,'Practice Data'!A:D,4,FALSE)))</f>
        <v/>
      </c>
      <c r="G49" s="17" t="str">
        <f>IF(F49="","",VLOOKUP(F49,Paycodes_List!H:I,2,FALSE))</f>
        <v/>
      </c>
      <c r="I49">
        <f>IFERROR((VLOOKUP(H49,Paycodes_List!H:I,2,FALSE)),0)</f>
        <v>0</v>
      </c>
      <c r="J49" s="45"/>
      <c r="K49" s="45"/>
      <c r="L49" s="17" t="str">
        <f t="shared" si="2"/>
        <v>0</v>
      </c>
      <c r="M49" s="53" t="str">
        <f t="shared" si="0"/>
        <v/>
      </c>
      <c r="P49" s="30" cm="1">
        <f t="array" ref="P49">IFERROR(IF(N49="",(INDEX(Payment_Types!$C$2:$C$4923,MATCH(1,(D49=Payment_Types!$B$2:$B$4923)*(O49=Payment_Types!$A$2:$A$4923),0))),N49),"Error")</f>
        <v>0</v>
      </c>
      <c r="Q49" s="30" t="str" cm="1">
        <f t="array" ref="Q49">IFERROR(IF(AND(N49="",O49=""),"",(IF(N49="",O49,((INDEX(Payment_Types!$D$1:$D$4923,MATCH(1,('Contract Variation'!D49=Payment_Types!$B$1:$B$4923)*('Contract Variation'!N49=Payment_Types!$C$1:$C$4923),0))))))),"")</f>
        <v/>
      </c>
      <c r="R49" s="62">
        <f t="shared" si="1"/>
        <v>0</v>
      </c>
      <c r="V49" s="46" t="str">
        <f t="shared" si="4"/>
        <v/>
      </c>
      <c r="W49">
        <f t="shared" si="5"/>
        <v>0</v>
      </c>
    </row>
    <row r="50" spans="2:23" x14ac:dyDescent="0.35">
      <c r="B50" s="48" t="str">
        <f>IF(A50="","",(VLOOKUP(A50,'Practice Data'!A:B,2,FALSE)))</f>
        <v/>
      </c>
      <c r="C50" s="48" t="str">
        <f>IF(A50="","",(VLOOKUP(A50,'Practice Data'!A:C,3,FALSE)))</f>
        <v/>
      </c>
      <c r="D50" s="49" t="str">
        <f>IF(A50="","",(VLOOKUP(A50,'Practice Data'!A:D,4,FALSE)))</f>
        <v/>
      </c>
      <c r="G50" s="17" t="str">
        <f>IF(F50="","",VLOOKUP(F50,Paycodes_List!H:I,2,FALSE))</f>
        <v/>
      </c>
      <c r="I50">
        <f>IFERROR((VLOOKUP(H50,Paycodes_List!H:I,2,FALSE)),0)</f>
        <v>0</v>
      </c>
      <c r="J50" s="45"/>
      <c r="K50" s="45"/>
      <c r="L50" s="17" t="str">
        <f t="shared" si="2"/>
        <v>0</v>
      </c>
      <c r="M50" s="53" t="str">
        <f t="shared" si="0"/>
        <v/>
      </c>
      <c r="P50" s="30" cm="1">
        <f t="array" ref="P50">IFERROR(IF(N50="",(INDEX(Payment_Types!$C$2:$C$4923,MATCH(1,(D50=Payment_Types!$B$2:$B$4923)*(O50=Payment_Types!$A$2:$A$4923),0))),N50),"Error")</f>
        <v>0</v>
      </c>
      <c r="Q50" s="30" t="str" cm="1">
        <f t="array" ref="Q50">IFERROR(IF(AND(N50="",O50=""),"",(IF(N50="",O50,((INDEX(Payment_Types!$D$1:$D$4923,MATCH(1,('Contract Variation'!D50=Payment_Types!$B$1:$B$4923)*('Contract Variation'!N50=Payment_Types!$C$1:$C$4923),0))))))),"")</f>
        <v/>
      </c>
      <c r="R50" s="62">
        <f t="shared" si="1"/>
        <v>0</v>
      </c>
      <c r="V50" s="46" t="str">
        <f t="shared" si="4"/>
        <v/>
      </c>
      <c r="W50">
        <f t="shared" si="5"/>
        <v>0</v>
      </c>
    </row>
    <row r="51" spans="2:23" x14ac:dyDescent="0.35">
      <c r="B51" s="48" t="str">
        <f>IF(A51="","",(VLOOKUP(A51,'Practice Data'!A:B,2,FALSE)))</f>
        <v/>
      </c>
      <c r="C51" s="48" t="str">
        <f>IF(A51="","",(VLOOKUP(A51,'Practice Data'!A:C,3,FALSE)))</f>
        <v/>
      </c>
      <c r="D51" s="49" t="str">
        <f>IF(A51="","",(VLOOKUP(A51,'Practice Data'!A:D,4,FALSE)))</f>
        <v/>
      </c>
      <c r="G51" s="17" t="str">
        <f>IF(F51="","",VLOOKUP(F51,Paycodes_List!H:I,2,FALSE))</f>
        <v/>
      </c>
      <c r="I51">
        <f>IFERROR((VLOOKUP(H51,Paycodes_List!H:I,2,FALSE)),0)</f>
        <v>0</v>
      </c>
      <c r="J51" s="45"/>
      <c r="K51" s="45"/>
      <c r="L51" s="17" t="str">
        <f t="shared" si="2"/>
        <v>0</v>
      </c>
      <c r="M51" s="53" t="str">
        <f t="shared" si="0"/>
        <v/>
      </c>
      <c r="P51" s="30" cm="1">
        <f t="array" ref="P51">IFERROR(IF(N51="",(INDEX(Payment_Types!$C$2:$C$4923,MATCH(1,(D51=Payment_Types!$B$2:$B$4923)*(O51=Payment_Types!$A$2:$A$4923),0))),N51),"Error")</f>
        <v>0</v>
      </c>
      <c r="Q51" s="30" t="str" cm="1">
        <f t="array" ref="Q51">IFERROR(IF(AND(N51="",O51=""),"",(IF(N51="",O51,((INDEX(Payment_Types!$D$1:$D$4923,MATCH(1,('Contract Variation'!D51=Payment_Types!$B$1:$B$4923)*('Contract Variation'!N51=Payment_Types!$C$1:$C$4923),0))))))),"")</f>
        <v/>
      </c>
      <c r="R51" s="62">
        <f t="shared" si="1"/>
        <v>0</v>
      </c>
      <c r="V51" s="46" t="str">
        <f t="shared" si="4"/>
        <v/>
      </c>
      <c r="W51">
        <f t="shared" si="5"/>
        <v>0</v>
      </c>
    </row>
    <row r="52" spans="2:23" x14ac:dyDescent="0.35">
      <c r="B52" s="48" t="str">
        <f>IF(A52="","",(VLOOKUP(A52,'Practice Data'!A:B,2,FALSE)))</f>
        <v/>
      </c>
      <c r="C52" s="48" t="str">
        <f>IF(A52="","",(VLOOKUP(A52,'Practice Data'!A:C,3,FALSE)))</f>
        <v/>
      </c>
      <c r="D52" s="49" t="str">
        <f>IF(A52="","",(VLOOKUP(A52,'Practice Data'!A:D,4,FALSE)))</f>
        <v/>
      </c>
      <c r="G52" s="17" t="str">
        <f>IF(F52="","",VLOOKUP(F52,Paycodes_List!H:I,2,FALSE))</f>
        <v/>
      </c>
      <c r="I52">
        <f>IFERROR((VLOOKUP(H52,Paycodes_List!H:I,2,FALSE)),0)</f>
        <v>0</v>
      </c>
      <c r="J52" s="45"/>
      <c r="K52" s="45"/>
      <c r="L52" s="17" t="str">
        <f t="shared" si="2"/>
        <v>0</v>
      </c>
      <c r="M52" s="53" t="str">
        <f t="shared" si="0"/>
        <v/>
      </c>
      <c r="P52" s="30" cm="1">
        <f t="array" ref="P52">IFERROR(IF(N52="",(INDEX(Payment_Types!$C$2:$C$4923,MATCH(1,(D52=Payment_Types!$B$2:$B$4923)*(O52=Payment_Types!$A$2:$A$4923),0))),N52),"Error")</f>
        <v>0</v>
      </c>
      <c r="Q52" s="30" t="str" cm="1">
        <f t="array" ref="Q52">IFERROR(IF(AND(N52="",O52=""),"",(IF(N52="",O52,((INDEX(Payment_Types!$D$1:$D$4923,MATCH(1,('Contract Variation'!D52=Payment_Types!$B$1:$B$4923)*('Contract Variation'!N52=Payment_Types!$C$1:$C$4923),0))))))),"")</f>
        <v/>
      </c>
      <c r="R52" s="62">
        <f t="shared" si="1"/>
        <v>0</v>
      </c>
      <c r="V52" s="46" t="str">
        <f t="shared" si="4"/>
        <v/>
      </c>
      <c r="W52">
        <f t="shared" si="5"/>
        <v>0</v>
      </c>
    </row>
    <row r="53" spans="2:23" x14ac:dyDescent="0.35">
      <c r="B53" s="48" t="str">
        <f>IF(A53="","",(VLOOKUP(A53,'Practice Data'!A:B,2,FALSE)))</f>
        <v/>
      </c>
      <c r="C53" s="48" t="str">
        <f>IF(A53="","",(VLOOKUP(A53,'Practice Data'!A:C,3,FALSE)))</f>
        <v/>
      </c>
      <c r="D53" s="49" t="str">
        <f>IF(A53="","",(VLOOKUP(A53,'Practice Data'!A:D,4,FALSE)))</f>
        <v/>
      </c>
      <c r="G53" s="17" t="str">
        <f>IF(F53="","",VLOOKUP(F53,Paycodes_List!H:I,2,FALSE))</f>
        <v/>
      </c>
      <c r="I53">
        <f>IFERROR((VLOOKUP(H53,Paycodes_List!H:I,2,FALSE)),0)</f>
        <v>0</v>
      </c>
      <c r="J53" s="45"/>
      <c r="K53" s="45"/>
      <c r="L53" s="17" t="str">
        <f t="shared" si="2"/>
        <v>0</v>
      </c>
      <c r="M53" s="53" t="str">
        <f t="shared" si="0"/>
        <v/>
      </c>
      <c r="P53" s="30" cm="1">
        <f t="array" ref="P53">IFERROR(IF(N53="",(INDEX(Payment_Types!$C$2:$C$4923,MATCH(1,(D53=Payment_Types!$B$2:$B$4923)*(O53=Payment_Types!$A$2:$A$4923),0))),N53),"Error")</f>
        <v>0</v>
      </c>
      <c r="Q53" s="30" t="str" cm="1">
        <f t="array" ref="Q53">IFERROR(IF(AND(N53="",O53=""),"",(IF(N53="",O53,((INDEX(Payment_Types!$D$1:$D$4923,MATCH(1,('Contract Variation'!D53=Payment_Types!$B$1:$B$4923)*('Contract Variation'!N53=Payment_Types!$C$1:$C$4923),0))))))),"")</f>
        <v/>
      </c>
      <c r="R53" s="62">
        <f t="shared" si="1"/>
        <v>0</v>
      </c>
      <c r="V53" s="46" t="str">
        <f t="shared" si="4"/>
        <v/>
      </c>
      <c r="W53">
        <f t="shared" si="5"/>
        <v>0</v>
      </c>
    </row>
    <row r="54" spans="2:23" x14ac:dyDescent="0.35">
      <c r="B54" s="48" t="str">
        <f>IF(A54="","",(VLOOKUP(A54,'Practice Data'!A:B,2,FALSE)))</f>
        <v/>
      </c>
      <c r="C54" s="48" t="str">
        <f>IF(A54="","",(VLOOKUP(A54,'Practice Data'!A:C,3,FALSE)))</f>
        <v/>
      </c>
      <c r="D54" s="49" t="str">
        <f>IF(A54="","",(VLOOKUP(A54,'Practice Data'!A:D,4,FALSE)))</f>
        <v/>
      </c>
      <c r="G54" s="17" t="str">
        <f>IF(F54="","",VLOOKUP(F54,Paycodes_List!H:I,2,FALSE))</f>
        <v/>
      </c>
      <c r="I54">
        <f>IFERROR((VLOOKUP(H54,Paycodes_List!H:I,2,FALSE)),0)</f>
        <v>0</v>
      </c>
      <c r="J54" s="45"/>
      <c r="K54" s="45"/>
      <c r="L54" s="17" t="str">
        <f t="shared" si="2"/>
        <v>0</v>
      </c>
      <c r="M54" s="53" t="str">
        <f t="shared" si="0"/>
        <v/>
      </c>
      <c r="P54" s="30" cm="1">
        <f t="array" ref="P54">IFERROR(IF(N54="",(INDEX(Payment_Types!$C$2:$C$4923,MATCH(1,(D54=Payment_Types!$B$2:$B$4923)*(O54=Payment_Types!$A$2:$A$4923),0))),N54),"Error")</f>
        <v>0</v>
      </c>
      <c r="Q54" s="30" t="str" cm="1">
        <f t="array" ref="Q54">IFERROR(IF(AND(N54="",O54=""),"",(IF(N54="",O54,((INDEX(Payment_Types!$D$1:$D$4923,MATCH(1,('Contract Variation'!D54=Payment_Types!$B$1:$B$4923)*('Contract Variation'!N54=Payment_Types!$C$1:$C$4923),0))))))),"")</f>
        <v/>
      </c>
      <c r="R54" s="62">
        <f t="shared" si="1"/>
        <v>0</v>
      </c>
      <c r="V54" s="46" t="str">
        <f t="shared" si="4"/>
        <v/>
      </c>
      <c r="W54">
        <f t="shared" si="5"/>
        <v>0</v>
      </c>
    </row>
    <row r="55" spans="2:23" x14ac:dyDescent="0.35">
      <c r="B55" s="48" t="str">
        <f>IF(A55="","",(VLOOKUP(A55,'Practice Data'!A:B,2,FALSE)))</f>
        <v/>
      </c>
      <c r="C55" s="48" t="str">
        <f>IF(A55="","",(VLOOKUP(A55,'Practice Data'!A:C,3,FALSE)))</f>
        <v/>
      </c>
      <c r="D55" s="49" t="str">
        <f>IF(A55="","",(VLOOKUP(A55,'Practice Data'!A:D,4,FALSE)))</f>
        <v/>
      </c>
      <c r="G55" s="17" t="str">
        <f>IF(F55="","",VLOOKUP(F55,Paycodes_List!H:I,2,FALSE))</f>
        <v/>
      </c>
      <c r="I55">
        <f>IFERROR((VLOOKUP(H55,Paycodes_List!H:I,2,FALSE)),0)</f>
        <v>0</v>
      </c>
      <c r="J55" s="45"/>
      <c r="K55" s="45"/>
      <c r="L55" s="17" t="str">
        <f t="shared" si="2"/>
        <v>0</v>
      </c>
      <c r="M55" s="53" t="str">
        <f t="shared" si="0"/>
        <v/>
      </c>
      <c r="P55" s="30" cm="1">
        <f t="array" ref="P55">IFERROR(IF(N55="",(INDEX(Payment_Types!$C$2:$C$4923,MATCH(1,(D55=Payment_Types!$B$2:$B$4923)*(O55=Payment_Types!$A$2:$A$4923),0))),N55),"Error")</f>
        <v>0</v>
      </c>
      <c r="Q55" s="30" t="str" cm="1">
        <f t="array" ref="Q55">IFERROR(IF(AND(N55="",O55=""),"",(IF(N55="",O55,((INDEX(Payment_Types!$D$1:$D$4923,MATCH(1,('Contract Variation'!D55=Payment_Types!$B$1:$B$4923)*('Contract Variation'!N55=Payment_Types!$C$1:$C$4923),0))))))),"")</f>
        <v/>
      </c>
      <c r="R55" s="62">
        <f t="shared" si="1"/>
        <v>0</v>
      </c>
      <c r="V55" s="46" t="str">
        <f t="shared" si="4"/>
        <v/>
      </c>
      <c r="W55">
        <f t="shared" si="5"/>
        <v>0</v>
      </c>
    </row>
    <row r="56" spans="2:23" x14ac:dyDescent="0.35">
      <c r="B56" s="48" t="str">
        <f>IF(A56="","",(VLOOKUP(A56,'Practice Data'!A:B,2,FALSE)))</f>
        <v/>
      </c>
      <c r="C56" s="48" t="str">
        <f>IF(A56="","",(VLOOKUP(A56,'Practice Data'!A:C,3,FALSE)))</f>
        <v/>
      </c>
      <c r="D56" s="49" t="str">
        <f>IF(A56="","",(VLOOKUP(A56,'Practice Data'!A:D,4,FALSE)))</f>
        <v/>
      </c>
      <c r="G56" s="17" t="str">
        <f>IF(F56="","",VLOOKUP(F56,Paycodes_List!H:I,2,FALSE))</f>
        <v/>
      </c>
      <c r="I56">
        <f>IFERROR((VLOOKUP(H56,Paycodes_List!H:I,2,FALSE)),0)</f>
        <v>0</v>
      </c>
      <c r="J56" s="45"/>
      <c r="K56" s="45"/>
      <c r="L56" s="17" t="str">
        <f t="shared" si="2"/>
        <v>0</v>
      </c>
      <c r="M56" s="53" t="str">
        <f t="shared" si="0"/>
        <v/>
      </c>
      <c r="P56" s="30" cm="1">
        <f t="array" ref="P56">IFERROR(IF(N56="",(INDEX(Payment_Types!$C$2:$C$4923,MATCH(1,(D56=Payment_Types!$B$2:$B$4923)*(O56=Payment_Types!$A$2:$A$4923),0))),N56),"Error")</f>
        <v>0</v>
      </c>
      <c r="Q56" s="30" t="str" cm="1">
        <f t="array" ref="Q56">IFERROR(IF(AND(N56="",O56=""),"",(IF(N56="",O56,((INDEX(Payment_Types!$D$1:$D$4923,MATCH(1,('Contract Variation'!D56=Payment_Types!$B$1:$B$4923)*('Contract Variation'!N56=Payment_Types!$C$1:$C$4923),0))))))),"")</f>
        <v/>
      </c>
      <c r="R56" s="62">
        <f t="shared" si="1"/>
        <v>0</v>
      </c>
      <c r="V56" s="46" t="str">
        <f t="shared" si="4"/>
        <v/>
      </c>
      <c r="W56">
        <f t="shared" si="5"/>
        <v>0</v>
      </c>
    </row>
    <row r="57" spans="2:23" x14ac:dyDescent="0.35">
      <c r="B57" s="48" t="str">
        <f>IF(A57="","",(VLOOKUP(A57,'Practice Data'!A:B,2,FALSE)))</f>
        <v/>
      </c>
      <c r="C57" s="48" t="str">
        <f>IF(A57="","",(VLOOKUP(A57,'Practice Data'!A:C,3,FALSE)))</f>
        <v/>
      </c>
      <c r="D57" s="49" t="str">
        <f>IF(A57="","",(VLOOKUP(A57,'Practice Data'!A:D,4,FALSE)))</f>
        <v/>
      </c>
      <c r="G57" s="17" t="str">
        <f>IF(F57="","",VLOOKUP(F57,Paycodes_List!H:I,2,FALSE))</f>
        <v/>
      </c>
      <c r="I57">
        <f>IFERROR((VLOOKUP(H57,Paycodes_List!H:I,2,FALSE)),0)</f>
        <v>0</v>
      </c>
      <c r="J57" s="45"/>
      <c r="K57" s="45"/>
      <c r="L57" s="17" t="str">
        <f t="shared" si="2"/>
        <v>0</v>
      </c>
      <c r="M57" s="53" t="str">
        <f t="shared" si="0"/>
        <v/>
      </c>
      <c r="P57" s="30" cm="1">
        <f t="array" ref="P57">IFERROR(IF(N57="",(INDEX(Payment_Types!$C$2:$C$4923,MATCH(1,(D57=Payment_Types!$B$2:$B$4923)*(O57=Payment_Types!$A$2:$A$4923),0))),N57),"Error")</f>
        <v>0</v>
      </c>
      <c r="Q57" s="30" t="str" cm="1">
        <f t="array" ref="Q57">IFERROR(IF(AND(N57="",O57=""),"",(IF(N57="",O57,((INDEX(Payment_Types!$D$1:$D$4923,MATCH(1,('Contract Variation'!D57=Payment_Types!$B$1:$B$4923)*('Contract Variation'!N57=Payment_Types!$C$1:$C$4923),0))))))),"")</f>
        <v/>
      </c>
      <c r="R57" s="62">
        <f t="shared" si="1"/>
        <v>0</v>
      </c>
      <c r="V57" s="46" t="str">
        <f t="shared" si="4"/>
        <v/>
      </c>
      <c r="W57">
        <f t="shared" si="5"/>
        <v>0</v>
      </c>
    </row>
    <row r="58" spans="2:23" x14ac:dyDescent="0.35">
      <c r="B58" s="48" t="str">
        <f>IF(A58="","",(VLOOKUP(A58,'Practice Data'!A:B,2,FALSE)))</f>
        <v/>
      </c>
      <c r="C58" s="48" t="str">
        <f>IF(A58="","",(VLOOKUP(A58,'Practice Data'!A:C,3,FALSE)))</f>
        <v/>
      </c>
      <c r="D58" s="49" t="str">
        <f>IF(A58="","",(VLOOKUP(A58,'Practice Data'!A:D,4,FALSE)))</f>
        <v/>
      </c>
      <c r="G58" s="17" t="str">
        <f>IF(F58="","",VLOOKUP(F58,Paycodes_List!H:I,2,FALSE))</f>
        <v/>
      </c>
      <c r="I58">
        <f>IFERROR((VLOOKUP(H58,Paycodes_List!H:I,2,FALSE)),0)</f>
        <v>0</v>
      </c>
      <c r="J58" s="45"/>
      <c r="K58" s="45"/>
      <c r="L58" s="17" t="str">
        <f t="shared" si="2"/>
        <v>0</v>
      </c>
      <c r="M58" s="53" t="str">
        <f t="shared" si="0"/>
        <v/>
      </c>
      <c r="P58" s="30" cm="1">
        <f t="array" ref="P58">IFERROR(IF(N58="",(INDEX(Payment_Types!$C$2:$C$4923,MATCH(1,(D58=Payment_Types!$B$2:$B$4923)*(O58=Payment_Types!$A$2:$A$4923),0))),N58),"Error")</f>
        <v>0</v>
      </c>
      <c r="Q58" s="30" t="str" cm="1">
        <f t="array" ref="Q58">IFERROR(IF(AND(N58="",O58=""),"",(IF(N58="",O58,((INDEX(Payment_Types!$D$1:$D$4923,MATCH(1,('Contract Variation'!D58=Payment_Types!$B$1:$B$4923)*('Contract Variation'!N58=Payment_Types!$C$1:$C$4923),0))))))),"")</f>
        <v/>
      </c>
      <c r="R58" s="62">
        <f t="shared" si="1"/>
        <v>0</v>
      </c>
      <c r="V58" s="46" t="str">
        <f t="shared" si="4"/>
        <v/>
      </c>
      <c r="W58">
        <f t="shared" si="5"/>
        <v>0</v>
      </c>
    </row>
    <row r="59" spans="2:23" x14ac:dyDescent="0.35">
      <c r="B59" s="48" t="str">
        <f>IF(A59="","",(VLOOKUP(A59,'Practice Data'!A:B,2,FALSE)))</f>
        <v/>
      </c>
      <c r="C59" s="48" t="str">
        <f>IF(A59="","",(VLOOKUP(A59,'Practice Data'!A:C,3,FALSE)))</f>
        <v/>
      </c>
      <c r="D59" s="49" t="str">
        <f>IF(A59="","",(VLOOKUP(A59,'Practice Data'!A:D,4,FALSE)))</f>
        <v/>
      </c>
      <c r="G59" s="17" t="str">
        <f>IF(F59="","",VLOOKUP(F59,Paycodes_List!H:I,2,FALSE))</f>
        <v/>
      </c>
      <c r="I59">
        <f>IFERROR((VLOOKUP(H59,Paycodes_List!H:I,2,FALSE)),0)</f>
        <v>0</v>
      </c>
      <c r="J59" s="45"/>
      <c r="K59" s="45"/>
      <c r="L59" s="17" t="str">
        <f t="shared" si="2"/>
        <v>0</v>
      </c>
      <c r="M59" s="53" t="str">
        <f t="shared" si="0"/>
        <v/>
      </c>
      <c r="P59" s="30" cm="1">
        <f t="array" ref="P59">IFERROR(IF(N59="",(INDEX(Payment_Types!$C$2:$C$4923,MATCH(1,(D59=Payment_Types!$B$2:$B$4923)*(O59=Payment_Types!$A$2:$A$4923),0))),N59),"Error")</f>
        <v>0</v>
      </c>
      <c r="Q59" s="30" t="str" cm="1">
        <f t="array" ref="Q59">IFERROR(IF(AND(N59="",O59=""),"",(IF(N59="",O59,((INDEX(Payment_Types!$D$1:$D$4923,MATCH(1,('Contract Variation'!D59=Payment_Types!$B$1:$B$4923)*('Contract Variation'!N59=Payment_Types!$C$1:$C$4923),0))))))),"")</f>
        <v/>
      </c>
      <c r="R59" s="62">
        <f t="shared" si="1"/>
        <v>0</v>
      </c>
      <c r="V59" s="46" t="str">
        <f t="shared" si="4"/>
        <v/>
      </c>
      <c r="W59">
        <f t="shared" si="5"/>
        <v>0</v>
      </c>
    </row>
    <row r="60" spans="2:23" x14ac:dyDescent="0.35">
      <c r="B60" s="48" t="str">
        <f>IF(A60="","",(VLOOKUP(A60,'Practice Data'!A:B,2,FALSE)))</f>
        <v/>
      </c>
      <c r="C60" s="48" t="str">
        <f>IF(A60="","",(VLOOKUP(A60,'Practice Data'!A:C,3,FALSE)))</f>
        <v/>
      </c>
      <c r="D60" s="49" t="str">
        <f>IF(A60="","",(VLOOKUP(A60,'Practice Data'!A:D,4,FALSE)))</f>
        <v/>
      </c>
      <c r="G60" s="17" t="str">
        <f>IF(F60="","",VLOOKUP(F60,Paycodes_List!H:I,2,FALSE))</f>
        <v/>
      </c>
      <c r="I60">
        <f>IFERROR((VLOOKUP(H60,Paycodes_List!H:I,2,FALSE)),0)</f>
        <v>0</v>
      </c>
      <c r="J60" s="45"/>
      <c r="K60" s="45"/>
      <c r="L60" s="17" t="str">
        <f t="shared" si="2"/>
        <v>0</v>
      </c>
      <c r="M60" s="53" t="str">
        <f t="shared" si="0"/>
        <v/>
      </c>
      <c r="P60" s="30" cm="1">
        <f t="array" ref="P60">IFERROR(IF(N60="",(INDEX(Payment_Types!$C$2:$C$4923,MATCH(1,(D60=Payment_Types!$B$2:$B$4923)*(O60=Payment_Types!$A$2:$A$4923),0))),N60),"Error")</f>
        <v>0</v>
      </c>
      <c r="Q60" s="30" t="str" cm="1">
        <f t="array" ref="Q60">IFERROR(IF(AND(N60="",O60=""),"",(IF(N60="",O60,((INDEX(Payment_Types!$D$1:$D$4923,MATCH(1,('Contract Variation'!D60=Payment_Types!$B$1:$B$4923)*('Contract Variation'!N60=Payment_Types!$C$1:$C$4923),0))))))),"")</f>
        <v/>
      </c>
      <c r="R60" s="62">
        <f t="shared" si="1"/>
        <v>0</v>
      </c>
      <c r="V60" s="46" t="str">
        <f t="shared" si="4"/>
        <v/>
      </c>
      <c r="W60">
        <f t="shared" si="5"/>
        <v>0</v>
      </c>
    </row>
    <row r="61" spans="2:23" x14ac:dyDescent="0.35">
      <c r="B61" s="48" t="str">
        <f>IF(A61="","",(VLOOKUP(A61,'Practice Data'!A:B,2,FALSE)))</f>
        <v/>
      </c>
      <c r="C61" s="48" t="str">
        <f>IF(A61="","",(VLOOKUP(A61,'Practice Data'!A:C,3,FALSE)))</f>
        <v/>
      </c>
      <c r="D61" s="49" t="str">
        <f>IF(A61="","",(VLOOKUP(A61,'Practice Data'!A:D,4,FALSE)))</f>
        <v/>
      </c>
      <c r="G61" s="17" t="str">
        <f>IF(F61="","",VLOOKUP(F61,Paycodes_List!H:I,2,FALSE))</f>
        <v/>
      </c>
      <c r="I61">
        <f>IFERROR((VLOOKUP(H61,Paycodes_List!H:I,2,FALSE)),0)</f>
        <v>0</v>
      </c>
      <c r="J61" s="45"/>
      <c r="K61" s="45"/>
      <c r="L61" s="17" t="str">
        <f t="shared" si="2"/>
        <v>0</v>
      </c>
      <c r="M61" s="53" t="str">
        <f t="shared" si="0"/>
        <v/>
      </c>
      <c r="P61" s="30" cm="1">
        <f t="array" ref="P61">IFERROR(IF(N61="",(INDEX(Payment_Types!$C$2:$C$4923,MATCH(1,(D61=Payment_Types!$B$2:$B$4923)*(O61=Payment_Types!$A$2:$A$4923),0))),N61),"Error")</f>
        <v>0</v>
      </c>
      <c r="Q61" s="30" t="str" cm="1">
        <f t="array" ref="Q61">IFERROR(IF(AND(N61="",O61=""),"",(IF(N61="",O61,((INDEX(Payment_Types!$D$1:$D$4923,MATCH(1,('Contract Variation'!D61=Payment_Types!$B$1:$B$4923)*('Contract Variation'!N61=Payment_Types!$C$1:$C$4923),0))))))),"")</f>
        <v/>
      </c>
      <c r="R61" s="62">
        <f t="shared" si="1"/>
        <v>0</v>
      </c>
      <c r="V61" s="46" t="str">
        <f t="shared" si="4"/>
        <v/>
      </c>
      <c r="W61">
        <f t="shared" si="5"/>
        <v>0</v>
      </c>
    </row>
    <row r="62" spans="2:23" x14ac:dyDescent="0.35">
      <c r="B62" s="48" t="str">
        <f>IF(A62="","",(VLOOKUP(A62,'Practice Data'!A:B,2,FALSE)))</f>
        <v/>
      </c>
      <c r="C62" s="48" t="str">
        <f>IF(A62="","",(VLOOKUP(A62,'Practice Data'!A:C,3,FALSE)))</f>
        <v/>
      </c>
      <c r="D62" s="49" t="str">
        <f>IF(A62="","",(VLOOKUP(A62,'Practice Data'!A:D,4,FALSE)))</f>
        <v/>
      </c>
      <c r="G62" s="17" t="str">
        <f>IF(F62="","",VLOOKUP(F62,Paycodes_List!H:I,2,FALSE))</f>
        <v/>
      </c>
      <c r="I62">
        <f>IFERROR((VLOOKUP(H62,Paycodes_List!H:I,2,FALSE)),0)</f>
        <v>0</v>
      </c>
      <c r="J62" s="45"/>
      <c r="K62" s="45"/>
      <c r="L62" s="17" t="str">
        <f t="shared" si="2"/>
        <v>0</v>
      </c>
      <c r="M62" s="53" t="str">
        <f t="shared" si="0"/>
        <v/>
      </c>
      <c r="P62" s="30" cm="1">
        <f t="array" ref="P62">IFERROR(IF(N62="",(INDEX(Payment_Types!$C$2:$C$4923,MATCH(1,(D62=Payment_Types!$B$2:$B$4923)*(O62=Payment_Types!$A$2:$A$4923),0))),N62),"Error")</f>
        <v>0</v>
      </c>
      <c r="Q62" s="30" t="str" cm="1">
        <f t="array" ref="Q62">IFERROR(IF(AND(N62="",O62=""),"",(IF(N62="",O62,((INDEX(Payment_Types!$D$1:$D$4923,MATCH(1,('Contract Variation'!D62=Payment_Types!$B$1:$B$4923)*('Contract Variation'!N62=Payment_Types!$C$1:$C$4923),0))))))),"")</f>
        <v/>
      </c>
      <c r="R62" s="62">
        <f t="shared" si="1"/>
        <v>0</v>
      </c>
      <c r="V62" s="46" t="str">
        <f t="shared" si="4"/>
        <v/>
      </c>
      <c r="W62">
        <f t="shared" si="5"/>
        <v>0</v>
      </c>
    </row>
    <row r="63" spans="2:23" x14ac:dyDescent="0.35">
      <c r="B63" s="48" t="str">
        <f>IF(A63="","",(VLOOKUP(A63,'Practice Data'!A:B,2,FALSE)))</f>
        <v/>
      </c>
      <c r="C63" s="48" t="str">
        <f>IF(A63="","",(VLOOKUP(A63,'Practice Data'!A:C,3,FALSE)))</f>
        <v/>
      </c>
      <c r="D63" s="49" t="str">
        <f>IF(A63="","",(VLOOKUP(A63,'Practice Data'!A:D,4,FALSE)))</f>
        <v/>
      </c>
      <c r="G63" s="17" t="str">
        <f>IF(F63="","",VLOOKUP(F63,Paycodes_List!H:I,2,FALSE))</f>
        <v/>
      </c>
      <c r="I63">
        <f>IFERROR((VLOOKUP(H63,Paycodes_List!H:I,2,FALSE)),0)</f>
        <v>0</v>
      </c>
      <c r="J63" s="45"/>
      <c r="K63" s="45"/>
      <c r="L63" s="17" t="str">
        <f t="shared" si="2"/>
        <v>0</v>
      </c>
      <c r="M63" s="53" t="str">
        <f t="shared" si="0"/>
        <v/>
      </c>
      <c r="P63" s="30" cm="1">
        <f t="array" ref="P63">IFERROR(IF(N63="",(INDEX(Payment_Types!$C$2:$C$4923,MATCH(1,(D63=Payment_Types!$B$2:$B$4923)*(O63=Payment_Types!$A$2:$A$4923),0))),N63),"Error")</f>
        <v>0</v>
      </c>
      <c r="Q63" s="30" t="str" cm="1">
        <f t="array" ref="Q63">IFERROR(IF(AND(N63="",O63=""),"",(IF(N63="",O63,((INDEX(Payment_Types!$D$1:$D$4923,MATCH(1,('Contract Variation'!D63=Payment_Types!$B$1:$B$4923)*('Contract Variation'!N63=Payment_Types!$C$1:$C$4923),0))))))),"")</f>
        <v/>
      </c>
      <c r="R63" s="62">
        <f t="shared" si="1"/>
        <v>0</v>
      </c>
      <c r="V63" s="46" t="str">
        <f t="shared" si="4"/>
        <v/>
      </c>
      <c r="W63">
        <f t="shared" si="5"/>
        <v>0</v>
      </c>
    </row>
    <row r="64" spans="2:23" x14ac:dyDescent="0.35">
      <c r="B64" s="48" t="str">
        <f>IF(A64="","",(VLOOKUP(A64,'Practice Data'!A:B,2,FALSE)))</f>
        <v/>
      </c>
      <c r="C64" s="48" t="str">
        <f>IF(A64="","",(VLOOKUP(A64,'Practice Data'!A:C,3,FALSE)))</f>
        <v/>
      </c>
      <c r="D64" s="49" t="str">
        <f>IF(A64="","",(VLOOKUP(A64,'Practice Data'!A:D,4,FALSE)))</f>
        <v/>
      </c>
      <c r="G64" s="17" t="str">
        <f>IF(F64="","",VLOOKUP(F64,Paycodes_List!H:I,2,FALSE))</f>
        <v/>
      </c>
      <c r="I64">
        <f>IFERROR((VLOOKUP(H64,Paycodes_List!H:I,2,FALSE)),0)</f>
        <v>0</v>
      </c>
      <c r="J64" s="45"/>
      <c r="K64" s="45"/>
      <c r="L64" s="17" t="str">
        <f t="shared" si="2"/>
        <v>0</v>
      </c>
      <c r="M64" s="53" t="str">
        <f t="shared" si="0"/>
        <v/>
      </c>
      <c r="P64" s="30" cm="1">
        <f t="array" ref="P64">IFERROR(IF(N64="",(INDEX(Payment_Types!$C$2:$C$4923,MATCH(1,(D64=Payment_Types!$B$2:$B$4923)*(O64=Payment_Types!$A$2:$A$4923),0))),N64),"Error")</f>
        <v>0</v>
      </c>
      <c r="Q64" s="30" t="str" cm="1">
        <f t="array" ref="Q64">IFERROR(IF(AND(N64="",O64=""),"",(IF(N64="",O64,((INDEX(Payment_Types!$D$1:$D$4923,MATCH(1,('Contract Variation'!D64=Payment_Types!$B$1:$B$4923)*('Contract Variation'!N64=Payment_Types!$C$1:$C$4923),0))))))),"")</f>
        <v/>
      </c>
      <c r="R64" s="62">
        <f t="shared" si="1"/>
        <v>0</v>
      </c>
      <c r="V64" s="46" t="str">
        <f t="shared" si="4"/>
        <v/>
      </c>
      <c r="W64">
        <f t="shared" si="5"/>
        <v>0</v>
      </c>
    </row>
    <row r="65" spans="2:23" x14ac:dyDescent="0.35">
      <c r="B65" s="48" t="str">
        <f>IF(A65="","",(VLOOKUP(A65,'Practice Data'!A:B,2,FALSE)))</f>
        <v/>
      </c>
      <c r="C65" s="48" t="str">
        <f>IF(A65="","",(VLOOKUP(A65,'Practice Data'!A:C,3,FALSE)))</f>
        <v/>
      </c>
      <c r="D65" s="49" t="str">
        <f>IF(A65="","",(VLOOKUP(A65,'Practice Data'!A:D,4,FALSE)))</f>
        <v/>
      </c>
      <c r="G65" s="17" t="str">
        <f>IF(F65="","",VLOOKUP(F65,Paycodes_List!H:I,2,FALSE))</f>
        <v/>
      </c>
      <c r="I65">
        <f>IFERROR((VLOOKUP(H65,Paycodes_List!H:I,2,FALSE)),0)</f>
        <v>0</v>
      </c>
      <c r="J65" s="45"/>
      <c r="K65" s="45"/>
      <c r="L65" s="17" t="str">
        <f t="shared" si="2"/>
        <v>0</v>
      </c>
      <c r="M65" s="53" t="str">
        <f t="shared" si="0"/>
        <v/>
      </c>
      <c r="P65" s="30" cm="1">
        <f t="array" ref="P65">IFERROR(IF(N65="",(INDEX(Payment_Types!$C$2:$C$4923,MATCH(1,(D65=Payment_Types!$B$2:$B$4923)*(O65=Payment_Types!$A$2:$A$4923),0))),N65),"Error")</f>
        <v>0</v>
      </c>
      <c r="Q65" s="30" t="str" cm="1">
        <f t="array" ref="Q65">IFERROR(IF(AND(N65="",O65=""),"",(IF(N65="",O65,((INDEX(Payment_Types!$D$1:$D$4923,MATCH(1,('Contract Variation'!D65=Payment_Types!$B$1:$B$4923)*('Contract Variation'!N65=Payment_Types!$C$1:$C$4923),0))))))),"")</f>
        <v/>
      </c>
      <c r="R65" s="62">
        <f t="shared" si="1"/>
        <v>0</v>
      </c>
      <c r="V65" s="46" t="str">
        <f t="shared" si="4"/>
        <v/>
      </c>
      <c r="W65">
        <f t="shared" si="5"/>
        <v>0</v>
      </c>
    </row>
    <row r="66" spans="2:23" x14ac:dyDescent="0.35">
      <c r="B66" s="48" t="str">
        <f>IF(A66="","",(VLOOKUP(A66,'Practice Data'!A:B,2,FALSE)))</f>
        <v/>
      </c>
      <c r="C66" s="48" t="str">
        <f>IF(A66="","",(VLOOKUP(A66,'Practice Data'!A:C,3,FALSE)))</f>
        <v/>
      </c>
      <c r="D66" s="49" t="str">
        <f>IF(A66="","",(VLOOKUP(A66,'Practice Data'!A:D,4,FALSE)))</f>
        <v/>
      </c>
      <c r="G66" s="17" t="str">
        <f>IF(F66="","",VLOOKUP(F66,Paycodes_List!H:I,2,FALSE))</f>
        <v/>
      </c>
      <c r="I66">
        <f>IFERROR((VLOOKUP(H66,Paycodes_List!H:I,2,FALSE)),0)</f>
        <v>0</v>
      </c>
      <c r="J66" s="45"/>
      <c r="K66" s="45"/>
      <c r="L66" s="17" t="str">
        <f t="shared" si="2"/>
        <v>0</v>
      </c>
      <c r="M66" s="53" t="str">
        <f t="shared" si="0"/>
        <v/>
      </c>
      <c r="P66" s="30" cm="1">
        <f t="array" ref="P66">IFERROR(IF(N66="",(INDEX(Payment_Types!$C$2:$C$4923,MATCH(1,(D66=Payment_Types!$B$2:$B$4923)*(O66=Payment_Types!$A$2:$A$4923),0))),N66),"Error")</f>
        <v>0</v>
      </c>
      <c r="Q66" s="30" t="str" cm="1">
        <f t="array" ref="Q66">IFERROR(IF(AND(N66="",O66=""),"",(IF(N66="",O66,((INDEX(Payment_Types!$D$1:$D$4923,MATCH(1,('Contract Variation'!D66=Payment_Types!$B$1:$B$4923)*('Contract Variation'!N66=Payment_Types!$C$1:$C$4923),0))))))),"")</f>
        <v/>
      </c>
      <c r="R66" s="62">
        <f t="shared" si="1"/>
        <v>0</v>
      </c>
      <c r="V66" s="46" t="str">
        <f t="shared" si="4"/>
        <v/>
      </c>
      <c r="W66">
        <f t="shared" si="5"/>
        <v>0</v>
      </c>
    </row>
    <row r="67" spans="2:23" x14ac:dyDescent="0.35">
      <c r="B67" s="48" t="str">
        <f>IF(A67="","",(VLOOKUP(A67,'Practice Data'!A:B,2,FALSE)))</f>
        <v/>
      </c>
      <c r="C67" s="48" t="str">
        <f>IF(A67="","",(VLOOKUP(A67,'Practice Data'!A:C,3,FALSE)))</f>
        <v/>
      </c>
      <c r="D67" s="49" t="str">
        <f>IF(A67="","",(VLOOKUP(A67,'Practice Data'!A:D,4,FALSE)))</f>
        <v/>
      </c>
      <c r="G67" s="17" t="str">
        <f>IF(F67="","",VLOOKUP(F67,Paycodes_List!H:I,2,FALSE))</f>
        <v/>
      </c>
      <c r="I67">
        <f>IFERROR((VLOOKUP(H67,Paycodes_List!H:I,2,FALSE)),0)</f>
        <v>0</v>
      </c>
      <c r="J67" s="45"/>
      <c r="K67" s="45"/>
      <c r="L67" s="17" t="str">
        <f t="shared" si="2"/>
        <v>0</v>
      </c>
      <c r="M67" s="53" t="str">
        <f t="shared" si="0"/>
        <v/>
      </c>
      <c r="P67" s="30" cm="1">
        <f t="array" ref="P67">IFERROR(IF(N67="",(INDEX(Payment_Types!$C$2:$C$4923,MATCH(1,(D67=Payment_Types!$B$2:$B$4923)*(O67=Payment_Types!$A$2:$A$4923),0))),N67),"Error")</f>
        <v>0</v>
      </c>
      <c r="Q67" s="30" t="str" cm="1">
        <f t="array" ref="Q67">IFERROR(IF(AND(N67="",O67=""),"",(IF(N67="",O67,((INDEX(Payment_Types!$D$1:$D$4923,MATCH(1,('Contract Variation'!D67=Payment_Types!$B$1:$B$4923)*('Contract Variation'!N67=Payment_Types!$C$1:$C$4923),0))))))),"")</f>
        <v/>
      </c>
      <c r="R67" s="62">
        <f t="shared" si="1"/>
        <v>0</v>
      </c>
      <c r="V67" s="46" t="str">
        <f t="shared" si="4"/>
        <v/>
      </c>
      <c r="W67">
        <f t="shared" si="5"/>
        <v>0</v>
      </c>
    </row>
    <row r="68" spans="2:23" x14ac:dyDescent="0.35">
      <c r="B68" s="48" t="str">
        <f>IF(A68="","",(VLOOKUP(A68,'Practice Data'!A:B,2,FALSE)))</f>
        <v/>
      </c>
      <c r="C68" s="48" t="str">
        <f>IF(A68="","",(VLOOKUP(A68,'Practice Data'!A:C,3,FALSE)))</f>
        <v/>
      </c>
      <c r="D68" s="49" t="str">
        <f>IF(A68="","",(VLOOKUP(A68,'Practice Data'!A:D,4,FALSE)))</f>
        <v/>
      </c>
      <c r="G68" s="17" t="str">
        <f>IF(F68="","",VLOOKUP(F68,Paycodes_List!H:I,2,FALSE))</f>
        <v/>
      </c>
      <c r="I68">
        <f>IFERROR((VLOOKUP(H68,Paycodes_List!H:I,2,FALSE)),0)</f>
        <v>0</v>
      </c>
      <c r="J68" s="45"/>
      <c r="K68" s="45"/>
      <c r="L68" s="17" t="str">
        <f t="shared" si="2"/>
        <v>0</v>
      </c>
      <c r="M68" s="53" t="str">
        <f t="shared" si="0"/>
        <v/>
      </c>
      <c r="P68" s="30" cm="1">
        <f t="array" ref="P68">IFERROR(IF(N68="",(INDEX(Payment_Types!$C$2:$C$4923,MATCH(1,(D68=Payment_Types!$B$2:$B$4923)*(O68=Payment_Types!$A$2:$A$4923),0))),N68),"Error")</f>
        <v>0</v>
      </c>
      <c r="Q68" s="30" t="str" cm="1">
        <f t="array" ref="Q68">IFERROR(IF(AND(N68="",O68=""),"",(IF(N68="",O68,((INDEX(Payment_Types!$D$1:$D$4923,MATCH(1,('Contract Variation'!D68=Payment_Types!$B$1:$B$4923)*('Contract Variation'!N68=Payment_Types!$C$1:$C$4923),0))))))),"")</f>
        <v/>
      </c>
      <c r="R68" s="62">
        <f t="shared" si="1"/>
        <v>0</v>
      </c>
      <c r="V68" s="46" t="str">
        <f t="shared" si="4"/>
        <v/>
      </c>
      <c r="W68">
        <f t="shared" si="5"/>
        <v>0</v>
      </c>
    </row>
    <row r="69" spans="2:23" x14ac:dyDescent="0.35">
      <c r="B69" s="48" t="str">
        <f>IF(A69="","",(VLOOKUP(A69,'Practice Data'!A:B,2,FALSE)))</f>
        <v/>
      </c>
      <c r="C69" s="48" t="str">
        <f>IF(A69="","",(VLOOKUP(A69,'Practice Data'!A:C,3,FALSE)))</f>
        <v/>
      </c>
      <c r="D69" s="49" t="str">
        <f>IF(A69="","",(VLOOKUP(A69,'Practice Data'!A:D,4,FALSE)))</f>
        <v/>
      </c>
      <c r="G69" s="17" t="str">
        <f>IF(F69="","",VLOOKUP(F69,Paycodes_List!H:I,2,FALSE))</f>
        <v/>
      </c>
      <c r="I69">
        <f>IFERROR((VLOOKUP(H69,Paycodes_List!H:I,2,FALSE)),0)</f>
        <v>0</v>
      </c>
      <c r="J69" s="45"/>
      <c r="K69" s="45"/>
      <c r="L69" s="17" t="str">
        <f t="shared" si="2"/>
        <v>0</v>
      </c>
      <c r="M69" s="53" t="str">
        <f t="shared" si="0"/>
        <v/>
      </c>
      <c r="P69" s="30" cm="1">
        <f t="array" ref="P69">IFERROR(IF(N69="",(INDEX(Payment_Types!$C$2:$C$4923,MATCH(1,(D69=Payment_Types!$B$2:$B$4923)*(O69=Payment_Types!$A$2:$A$4923),0))),N69),"Error")</f>
        <v>0</v>
      </c>
      <c r="Q69" s="30" t="str" cm="1">
        <f t="array" ref="Q69">IFERROR(IF(AND(N69="",O69=""),"",(IF(N69="",O69,((INDEX(Payment_Types!$D$1:$D$4923,MATCH(1,('Contract Variation'!D69=Payment_Types!$B$1:$B$4923)*('Contract Variation'!N69=Payment_Types!$C$1:$C$4923),0))))))),"")</f>
        <v/>
      </c>
      <c r="R69" s="62">
        <f t="shared" si="1"/>
        <v>0</v>
      </c>
      <c r="V69" s="46" t="str">
        <f t="shared" si="4"/>
        <v/>
      </c>
      <c r="W69">
        <f t="shared" si="5"/>
        <v>0</v>
      </c>
    </row>
    <row r="70" spans="2:23" x14ac:dyDescent="0.35">
      <c r="B70" s="48" t="str">
        <f>IF(A70="","",(VLOOKUP(A70,'Practice Data'!A:B,2,FALSE)))</f>
        <v/>
      </c>
      <c r="C70" s="48" t="str">
        <f>IF(A70="","",(VLOOKUP(A70,'Practice Data'!A:C,3,FALSE)))</f>
        <v/>
      </c>
      <c r="D70" s="49" t="str">
        <f>IF(A70="","",(VLOOKUP(A70,'Practice Data'!A:D,4,FALSE)))</f>
        <v/>
      </c>
      <c r="G70" s="17" t="str">
        <f>IF(F70="","",VLOOKUP(F70,Paycodes_List!H:I,2,FALSE))</f>
        <v/>
      </c>
      <c r="I70">
        <f>IFERROR((VLOOKUP(H70,Paycodes_List!H:I,2,FALSE)),0)</f>
        <v>0</v>
      </c>
      <c r="J70" s="45"/>
      <c r="K70" s="45"/>
      <c r="L70" s="17" t="str">
        <f t="shared" si="2"/>
        <v>0</v>
      </c>
      <c r="M70" s="53" t="str">
        <f t="shared" ref="M70:M133" si="6">IF(J70="","",IF(S70="A",J70,J70*(I70-G70+1)))</f>
        <v/>
      </c>
      <c r="P70" s="30" cm="1">
        <f t="array" ref="P70">IFERROR(IF(N70="",(INDEX(Payment_Types!$C$2:$C$4923,MATCH(1,(D70=Payment_Types!$B$2:$B$4923)*(O70=Payment_Types!$A$2:$A$4923),0))),N70),"Error")</f>
        <v>0</v>
      </c>
      <c r="Q70" s="30" t="str" cm="1">
        <f t="array" ref="Q70">IFERROR(IF(AND(N70="",O70=""),"",(IF(N70="",O70,((INDEX(Payment_Types!$D$1:$D$4923,MATCH(1,('Contract Variation'!D70=Payment_Types!$B$1:$B$4923)*('Contract Variation'!N70=Payment_Types!$C$1:$C$4923),0))))))),"")</f>
        <v/>
      </c>
      <c r="R70" s="62">
        <f t="shared" ref="R70:R133" si="7">P70</f>
        <v>0</v>
      </c>
      <c r="V70" s="46" t="str">
        <f t="shared" si="4"/>
        <v/>
      </c>
      <c r="W70">
        <f t="shared" si="5"/>
        <v>0</v>
      </c>
    </row>
    <row r="71" spans="2:23" x14ac:dyDescent="0.35">
      <c r="B71" s="48" t="str">
        <f>IF(A71="","",(VLOOKUP(A71,'Practice Data'!A:B,2,FALSE)))</f>
        <v/>
      </c>
      <c r="C71" s="48" t="str">
        <f>IF(A71="","",(VLOOKUP(A71,'Practice Data'!A:C,3,FALSE)))</f>
        <v/>
      </c>
      <c r="D71" s="49" t="str">
        <f>IF(A71="","",(VLOOKUP(A71,'Practice Data'!A:D,4,FALSE)))</f>
        <v/>
      </c>
      <c r="G71" s="17" t="str">
        <f>IF(F71="","",VLOOKUP(F71,Paycodes_List!H:I,2,FALSE))</f>
        <v/>
      </c>
      <c r="I71">
        <f>IFERROR((VLOOKUP(H71,Paycodes_List!H:I,2,FALSE)),0)</f>
        <v>0</v>
      </c>
      <c r="J71" s="45"/>
      <c r="K71" s="45"/>
      <c r="L71" s="17" t="str">
        <f t="shared" ref="L71:L134" si="8">IFERROR(I71-G71+1,"0")</f>
        <v>0</v>
      </c>
      <c r="M71" s="53" t="str">
        <f t="shared" si="6"/>
        <v/>
      </c>
      <c r="P71" s="30" cm="1">
        <f t="array" ref="P71">IFERROR(IF(N71="",(INDEX(Payment_Types!$C$2:$C$4923,MATCH(1,(D71=Payment_Types!$B$2:$B$4923)*(O71=Payment_Types!$A$2:$A$4923),0))),N71),"Error")</f>
        <v>0</v>
      </c>
      <c r="Q71" s="30" t="str" cm="1">
        <f t="array" ref="Q71">IFERROR(IF(AND(N71="",O71=""),"",(IF(N71="",O71,((INDEX(Payment_Types!$D$1:$D$4923,MATCH(1,('Contract Variation'!D71=Payment_Types!$B$1:$B$4923)*('Contract Variation'!N71=Payment_Types!$C$1:$C$4923),0))))))),"")</f>
        <v/>
      </c>
      <c r="R71" s="62">
        <f t="shared" si="7"/>
        <v>0</v>
      </c>
      <c r="V71" s="46" t="str">
        <f t="shared" si="4"/>
        <v/>
      </c>
      <c r="W71">
        <f t="shared" si="5"/>
        <v>0</v>
      </c>
    </row>
    <row r="72" spans="2:23" x14ac:dyDescent="0.35">
      <c r="B72" s="48" t="str">
        <f>IF(A72="","",(VLOOKUP(A72,'Practice Data'!A:B,2,FALSE)))</f>
        <v/>
      </c>
      <c r="C72" s="48" t="str">
        <f>IF(A72="","",(VLOOKUP(A72,'Practice Data'!A:C,3,FALSE)))</f>
        <v/>
      </c>
      <c r="D72" s="49" t="str">
        <f>IF(A72="","",(VLOOKUP(A72,'Practice Data'!A:D,4,FALSE)))</f>
        <v/>
      </c>
      <c r="G72" s="17" t="str">
        <f>IF(F72="","",VLOOKUP(F72,Paycodes_List!H:I,2,FALSE))</f>
        <v/>
      </c>
      <c r="I72">
        <f>IFERROR((VLOOKUP(H72,Paycodes_List!H:I,2,FALSE)),0)</f>
        <v>0</v>
      </c>
      <c r="J72" s="45"/>
      <c r="K72" s="45"/>
      <c r="L72" s="17" t="str">
        <f t="shared" si="8"/>
        <v>0</v>
      </c>
      <c r="M72" s="53" t="str">
        <f t="shared" si="6"/>
        <v/>
      </c>
      <c r="P72" s="30" cm="1">
        <f t="array" ref="P72">IFERROR(IF(N72="",(INDEX(Payment_Types!$C$2:$C$4923,MATCH(1,(D72=Payment_Types!$B$2:$B$4923)*(O72=Payment_Types!$A$2:$A$4923),0))),N72),"Error")</f>
        <v>0</v>
      </c>
      <c r="Q72" s="30" t="str" cm="1">
        <f t="array" ref="Q72">IFERROR(IF(AND(N72="",O72=""),"",(IF(N72="",O72,((INDEX(Payment_Types!$D$1:$D$4923,MATCH(1,('Contract Variation'!D72=Payment_Types!$B$1:$B$4923)*('Contract Variation'!N72=Payment_Types!$C$1:$C$4923),0))))))),"")</f>
        <v/>
      </c>
      <c r="R72" s="62">
        <f t="shared" si="7"/>
        <v>0</v>
      </c>
      <c r="V72" s="46" t="str">
        <f t="shared" ref="V72:V135" si="9">IF(A72="","",IF((AND(O72&lt;&gt;"",O72&lt;&gt;Q72)),"Error - entered paycode incorrect for payment type",(IF((AND(S72="M",I72=0)),"Error - No end month has been specified",(IF((AND(S72="M",I72&lt;G72)),"Error end month before start month",(IF(M72&lt;&gt;K72,"Error - Total does not match expected results",(IF(AND(S72="A",I72&gt;0),"Error - AdHoc selected and End month entered incorrectly",(IF(AND(N72="",O72=""),"Error - no payment details have been selected",IF(D72="","Error - no contract type has been defined for the practice to allow paycode check to be performed",IF(AND(Q72&lt;&gt;"",P72=0),"Error - the paycode entered is not applicable to the practice contract type",IF(AND(P72&lt;&gt;"",Q72="Error"),"Error - Payment Type is not applicable to contract type",IF(F72="","Error - no start month defined",IF(P72="Error","Error - Paycode selected not applicable for contract type",IF((AND(G72&lt;$I$1,$I$1&lt;&gt;12)),"Error - Start month is before current month, this must be current month or later",IF(J72="","Error - no monthly amount entered",IF(AND(S72="M",L72=0),"Warning - Monthly selected but only 1 month payment entered",IF(S72="","Error - No Payment Type Selected",IF(AND(P72="Aspiration",T72=""),"Error - Aspiration must have a QOF Financial Year Added",IF(AND(P72="Achievement",T72=""),"Error - Achievement must have a QOF Financial Year Added",IF(AND(P72="DES Participation in the PCN",T72=""),"Error - DES Payment must have Financial Year Added",IF(AND(P72="DES Participation in the PCN",U72=""),"Error - DES Payment must have NPP Payment Month Added",IF(AND(P72&lt;&gt;"DES Participation in the PCN",U72&lt;&gt;""),"Error - Financial Month is not required","ok"))))))))))))))))))))))))))</f>
        <v/>
      </c>
      <c r="W72">
        <f t="shared" si="5"/>
        <v>0</v>
      </c>
    </row>
    <row r="73" spans="2:23" x14ac:dyDescent="0.35">
      <c r="B73" s="48" t="str">
        <f>IF(A73="","",(VLOOKUP(A73,'Practice Data'!A:B,2,FALSE)))</f>
        <v/>
      </c>
      <c r="C73" s="48" t="str">
        <f>IF(A73="","",(VLOOKUP(A73,'Practice Data'!A:C,3,FALSE)))</f>
        <v/>
      </c>
      <c r="D73" s="49" t="str">
        <f>IF(A73="","",(VLOOKUP(A73,'Practice Data'!A:D,4,FALSE)))</f>
        <v/>
      </c>
      <c r="G73" s="17" t="str">
        <f>IF(F73="","",VLOOKUP(F73,Paycodes_List!H:I,2,FALSE))</f>
        <v/>
      </c>
      <c r="I73">
        <f>IFERROR((VLOOKUP(H73,Paycodes_List!H:I,2,FALSE)),0)</f>
        <v>0</v>
      </c>
      <c r="J73" s="45"/>
      <c r="K73" s="45"/>
      <c r="L73" s="17" t="str">
        <f t="shared" si="8"/>
        <v>0</v>
      </c>
      <c r="M73" s="53" t="str">
        <f t="shared" si="6"/>
        <v/>
      </c>
      <c r="P73" s="30" cm="1">
        <f t="array" ref="P73">IFERROR(IF(N73="",(INDEX(Payment_Types!$C$2:$C$4923,MATCH(1,(D73=Payment_Types!$B$2:$B$4923)*(O73=Payment_Types!$A$2:$A$4923),0))),N73),"Error")</f>
        <v>0</v>
      </c>
      <c r="Q73" s="30" t="str" cm="1">
        <f t="array" ref="Q73">IFERROR(IF(AND(N73="",O73=""),"",(IF(N73="",O73,((INDEX(Payment_Types!$D$1:$D$4923,MATCH(1,('Contract Variation'!D73=Payment_Types!$B$1:$B$4923)*('Contract Variation'!N73=Payment_Types!$C$1:$C$4923),0))))))),"")</f>
        <v/>
      </c>
      <c r="R73" s="62">
        <f t="shared" si="7"/>
        <v>0</v>
      </c>
      <c r="V73" s="46" t="str">
        <f t="shared" si="9"/>
        <v/>
      </c>
      <c r="W73">
        <f t="shared" si="5"/>
        <v>0</v>
      </c>
    </row>
    <row r="74" spans="2:23" x14ac:dyDescent="0.35">
      <c r="B74" s="48" t="str">
        <f>IF(A74="","",(VLOOKUP(A74,'Practice Data'!A:B,2,FALSE)))</f>
        <v/>
      </c>
      <c r="C74" s="48" t="str">
        <f>IF(A74="","",(VLOOKUP(A74,'Practice Data'!A:C,3,FALSE)))</f>
        <v/>
      </c>
      <c r="D74" s="49" t="str">
        <f>IF(A74="","",(VLOOKUP(A74,'Practice Data'!A:D,4,FALSE)))</f>
        <v/>
      </c>
      <c r="G74" s="17" t="str">
        <f>IF(F74="","",VLOOKUP(F74,Paycodes_List!H:I,2,FALSE))</f>
        <v/>
      </c>
      <c r="I74">
        <f>IFERROR((VLOOKUP(H74,Paycodes_List!H:I,2,FALSE)),0)</f>
        <v>0</v>
      </c>
      <c r="J74" s="45"/>
      <c r="K74" s="45"/>
      <c r="L74" s="17" t="str">
        <f t="shared" si="8"/>
        <v>0</v>
      </c>
      <c r="M74" s="53" t="str">
        <f t="shared" si="6"/>
        <v/>
      </c>
      <c r="P74" s="30" cm="1">
        <f t="array" ref="P74">IFERROR(IF(N74="",(INDEX(Payment_Types!$C$2:$C$4923,MATCH(1,(D74=Payment_Types!$B$2:$B$4923)*(O74=Payment_Types!$A$2:$A$4923),0))),N74),"Error")</f>
        <v>0</v>
      </c>
      <c r="Q74" s="30" t="str" cm="1">
        <f t="array" ref="Q74">IFERROR(IF(AND(N74="",O74=""),"",(IF(N74="",O74,((INDEX(Payment_Types!$D$1:$D$4923,MATCH(1,('Contract Variation'!D74=Payment_Types!$B$1:$B$4923)*('Contract Variation'!N74=Payment_Types!$C$1:$C$4923),0))))))),"")</f>
        <v/>
      </c>
      <c r="R74" s="62">
        <f t="shared" si="7"/>
        <v>0</v>
      </c>
      <c r="V74" s="46" t="str">
        <f t="shared" si="9"/>
        <v/>
      </c>
      <c r="W74">
        <f t="shared" si="5"/>
        <v>0</v>
      </c>
    </row>
    <row r="75" spans="2:23" x14ac:dyDescent="0.35">
      <c r="B75" s="48" t="str">
        <f>IF(A75="","",(VLOOKUP(A75,'Practice Data'!A:B,2,FALSE)))</f>
        <v/>
      </c>
      <c r="C75" s="48" t="str">
        <f>IF(A75="","",(VLOOKUP(A75,'Practice Data'!A:C,3,FALSE)))</f>
        <v/>
      </c>
      <c r="D75" s="49" t="str">
        <f>IF(A75="","",(VLOOKUP(A75,'Practice Data'!A:D,4,FALSE)))</f>
        <v/>
      </c>
      <c r="G75" s="17" t="str">
        <f>IF(F75="","",VLOOKUP(F75,Paycodes_List!H:I,2,FALSE))</f>
        <v/>
      </c>
      <c r="I75">
        <f>IFERROR((VLOOKUP(H75,Paycodes_List!H:I,2,FALSE)),0)</f>
        <v>0</v>
      </c>
      <c r="J75" s="45"/>
      <c r="K75" s="45"/>
      <c r="L75" s="17" t="str">
        <f t="shared" si="8"/>
        <v>0</v>
      </c>
      <c r="M75" s="53" t="str">
        <f t="shared" si="6"/>
        <v/>
      </c>
      <c r="P75" s="30" cm="1">
        <f t="array" ref="P75">IFERROR(IF(N75="",(INDEX(Payment_Types!$C$2:$C$4923,MATCH(1,(D75=Payment_Types!$B$2:$B$4923)*(O75=Payment_Types!$A$2:$A$4923),0))),N75),"Error")</f>
        <v>0</v>
      </c>
      <c r="Q75" s="30" t="str" cm="1">
        <f t="array" ref="Q75">IFERROR(IF(AND(N75="",O75=""),"",(IF(N75="",O75,((INDEX(Payment_Types!$D$1:$D$4923,MATCH(1,('Contract Variation'!D75=Payment_Types!$B$1:$B$4923)*('Contract Variation'!N75=Payment_Types!$C$1:$C$4923),0))))))),"")</f>
        <v/>
      </c>
      <c r="R75" s="62">
        <f t="shared" si="7"/>
        <v>0</v>
      </c>
      <c r="V75" s="46" t="str">
        <f t="shared" si="9"/>
        <v/>
      </c>
      <c r="W75">
        <f t="shared" si="5"/>
        <v>0</v>
      </c>
    </row>
    <row r="76" spans="2:23" x14ac:dyDescent="0.35">
      <c r="B76" s="48" t="str">
        <f>IF(A76="","",(VLOOKUP(A76,'Practice Data'!A:B,2,FALSE)))</f>
        <v/>
      </c>
      <c r="C76" s="48" t="str">
        <f>IF(A76="","",(VLOOKUP(A76,'Practice Data'!A:C,3,FALSE)))</f>
        <v/>
      </c>
      <c r="D76" s="49" t="str">
        <f>IF(A76="","",(VLOOKUP(A76,'Practice Data'!A:D,4,FALSE)))</f>
        <v/>
      </c>
      <c r="G76" s="17" t="str">
        <f>IF(F76="","",VLOOKUP(F76,Paycodes_List!H:I,2,FALSE))</f>
        <v/>
      </c>
      <c r="I76">
        <f>IFERROR((VLOOKUP(H76,Paycodes_List!H:I,2,FALSE)),0)</f>
        <v>0</v>
      </c>
      <c r="J76" s="45"/>
      <c r="K76" s="45"/>
      <c r="L76" s="17" t="str">
        <f t="shared" si="8"/>
        <v>0</v>
      </c>
      <c r="M76" s="53" t="str">
        <f t="shared" si="6"/>
        <v/>
      </c>
      <c r="P76" s="30" cm="1">
        <f t="array" ref="P76">IFERROR(IF(N76="",(INDEX(Payment_Types!$C$2:$C$4923,MATCH(1,(D76=Payment_Types!$B$2:$B$4923)*(O76=Payment_Types!$A$2:$A$4923),0))),N76),"Error")</f>
        <v>0</v>
      </c>
      <c r="Q76" s="30" t="str" cm="1">
        <f t="array" ref="Q76">IFERROR(IF(AND(N76="",O76=""),"",(IF(N76="",O76,((INDEX(Payment_Types!$D$1:$D$4923,MATCH(1,('Contract Variation'!D76=Payment_Types!$B$1:$B$4923)*('Contract Variation'!N76=Payment_Types!$C$1:$C$4923),0))))))),"")</f>
        <v/>
      </c>
      <c r="R76" s="62">
        <f t="shared" si="7"/>
        <v>0</v>
      </c>
      <c r="V76" s="46" t="str">
        <f t="shared" si="9"/>
        <v/>
      </c>
      <c r="W76">
        <f t="shared" si="5"/>
        <v>0</v>
      </c>
    </row>
    <row r="77" spans="2:23" x14ac:dyDescent="0.35">
      <c r="B77" s="48" t="str">
        <f>IF(A77="","",(VLOOKUP(A77,'Practice Data'!A:B,2,FALSE)))</f>
        <v/>
      </c>
      <c r="C77" s="48" t="str">
        <f>IF(A77="","",(VLOOKUP(A77,'Practice Data'!A:C,3,FALSE)))</f>
        <v/>
      </c>
      <c r="D77" s="49" t="str">
        <f>IF(A77="","",(VLOOKUP(A77,'Practice Data'!A:D,4,FALSE)))</f>
        <v/>
      </c>
      <c r="G77" s="17" t="str">
        <f>IF(F77="","",VLOOKUP(F77,Paycodes_List!H:I,2,FALSE))</f>
        <v/>
      </c>
      <c r="I77">
        <f>IFERROR((VLOOKUP(H77,Paycodes_List!H:I,2,FALSE)),0)</f>
        <v>0</v>
      </c>
      <c r="J77" s="45"/>
      <c r="K77" s="45"/>
      <c r="L77" s="17" t="str">
        <f t="shared" si="8"/>
        <v>0</v>
      </c>
      <c r="M77" s="53" t="str">
        <f t="shared" si="6"/>
        <v/>
      </c>
      <c r="P77" s="30" cm="1">
        <f t="array" ref="P77">IFERROR(IF(N77="",(INDEX(Payment_Types!$C$2:$C$4923,MATCH(1,(D77=Payment_Types!$B$2:$B$4923)*(O77=Payment_Types!$A$2:$A$4923),0))),N77),"Error")</f>
        <v>0</v>
      </c>
      <c r="Q77" s="30" t="str" cm="1">
        <f t="array" ref="Q77">IFERROR(IF(AND(N77="",O77=""),"",(IF(N77="",O77,((INDEX(Payment_Types!$D$1:$D$4923,MATCH(1,('Contract Variation'!D77=Payment_Types!$B$1:$B$4923)*('Contract Variation'!N77=Payment_Types!$C$1:$C$4923),0))))))),"")</f>
        <v/>
      </c>
      <c r="R77" s="62">
        <f t="shared" si="7"/>
        <v>0</v>
      </c>
      <c r="V77" s="46" t="str">
        <f t="shared" si="9"/>
        <v/>
      </c>
      <c r="W77">
        <f t="shared" si="5"/>
        <v>0</v>
      </c>
    </row>
    <row r="78" spans="2:23" x14ac:dyDescent="0.35">
      <c r="B78" s="48" t="str">
        <f>IF(A78="","",(VLOOKUP(A78,'Practice Data'!A:B,2,FALSE)))</f>
        <v/>
      </c>
      <c r="C78" s="48" t="str">
        <f>IF(A78="","",(VLOOKUP(A78,'Practice Data'!A:C,3,FALSE)))</f>
        <v/>
      </c>
      <c r="D78" s="49" t="str">
        <f>IF(A78="","",(VLOOKUP(A78,'Practice Data'!A:D,4,FALSE)))</f>
        <v/>
      </c>
      <c r="G78" s="17" t="str">
        <f>IF(F78="","",VLOOKUP(F78,Paycodes_List!H:I,2,FALSE))</f>
        <v/>
      </c>
      <c r="I78">
        <f>IFERROR((VLOOKUP(H78,Paycodes_List!H:I,2,FALSE)),0)</f>
        <v>0</v>
      </c>
      <c r="J78" s="45"/>
      <c r="K78" s="45"/>
      <c r="L78" s="17" t="str">
        <f t="shared" si="8"/>
        <v>0</v>
      </c>
      <c r="M78" s="53" t="str">
        <f t="shared" si="6"/>
        <v/>
      </c>
      <c r="P78" s="30" cm="1">
        <f t="array" ref="P78">IFERROR(IF(N78="",(INDEX(Payment_Types!$C$2:$C$4923,MATCH(1,(D78=Payment_Types!$B$2:$B$4923)*(O78=Payment_Types!$A$2:$A$4923),0))),N78),"Error")</f>
        <v>0</v>
      </c>
      <c r="Q78" s="30" t="str" cm="1">
        <f t="array" ref="Q78">IFERROR(IF(AND(N78="",O78=""),"",(IF(N78="",O78,((INDEX(Payment_Types!$D$1:$D$4923,MATCH(1,('Contract Variation'!D78=Payment_Types!$B$1:$B$4923)*('Contract Variation'!N78=Payment_Types!$C$1:$C$4923),0))))))),"")</f>
        <v/>
      </c>
      <c r="R78" s="62">
        <f t="shared" si="7"/>
        <v>0</v>
      </c>
      <c r="V78" s="46" t="str">
        <f t="shared" si="9"/>
        <v/>
      </c>
      <c r="W78">
        <f t="shared" si="5"/>
        <v>0</v>
      </c>
    </row>
    <row r="79" spans="2:23" x14ac:dyDescent="0.35">
      <c r="B79" s="48" t="str">
        <f>IF(A79="","",(VLOOKUP(A79,'Practice Data'!A:B,2,FALSE)))</f>
        <v/>
      </c>
      <c r="C79" s="48" t="str">
        <f>IF(A79="","",(VLOOKUP(A79,'Practice Data'!A:C,3,FALSE)))</f>
        <v/>
      </c>
      <c r="D79" s="49" t="str">
        <f>IF(A79="","",(VLOOKUP(A79,'Practice Data'!A:D,4,FALSE)))</f>
        <v/>
      </c>
      <c r="G79" s="17" t="str">
        <f>IF(F79="","",VLOOKUP(F79,Paycodes_List!H:I,2,FALSE))</f>
        <v/>
      </c>
      <c r="I79">
        <f>IFERROR((VLOOKUP(H79,Paycodes_List!H:I,2,FALSE)),0)</f>
        <v>0</v>
      </c>
      <c r="J79" s="45"/>
      <c r="K79" s="45"/>
      <c r="L79" s="17" t="str">
        <f t="shared" si="8"/>
        <v>0</v>
      </c>
      <c r="M79" s="53" t="str">
        <f t="shared" si="6"/>
        <v/>
      </c>
      <c r="P79" s="30" cm="1">
        <f t="array" ref="P79">IFERROR(IF(N79="",(INDEX(Payment_Types!$C$2:$C$4923,MATCH(1,(D79=Payment_Types!$B$2:$B$4923)*(O79=Payment_Types!$A$2:$A$4923),0))),N79),"Error")</f>
        <v>0</v>
      </c>
      <c r="Q79" s="30" t="str" cm="1">
        <f t="array" ref="Q79">IFERROR(IF(AND(N79="",O79=""),"",(IF(N79="",O79,((INDEX(Payment_Types!$D$1:$D$4923,MATCH(1,('Contract Variation'!D79=Payment_Types!$B$1:$B$4923)*('Contract Variation'!N79=Payment_Types!$C$1:$C$4923),0))))))),"")</f>
        <v/>
      </c>
      <c r="R79" s="62">
        <f t="shared" si="7"/>
        <v>0</v>
      </c>
      <c r="V79" s="46" t="str">
        <f t="shared" si="9"/>
        <v/>
      </c>
      <c r="W79">
        <f t="shared" ref="W79:W142" si="10">COUNTIF(V79,"*Error*")</f>
        <v>0</v>
      </c>
    </row>
    <row r="80" spans="2:23" x14ac:dyDescent="0.35">
      <c r="B80" s="48" t="str">
        <f>IF(A80="","",(VLOOKUP(A80,'Practice Data'!A:B,2,FALSE)))</f>
        <v/>
      </c>
      <c r="C80" s="48" t="str">
        <f>IF(A80="","",(VLOOKUP(A80,'Practice Data'!A:C,3,FALSE)))</f>
        <v/>
      </c>
      <c r="D80" s="49" t="str">
        <f>IF(A80="","",(VLOOKUP(A80,'Practice Data'!A:D,4,FALSE)))</f>
        <v/>
      </c>
      <c r="G80" s="17" t="str">
        <f>IF(F80="","",VLOOKUP(F80,Paycodes_List!H:I,2,FALSE))</f>
        <v/>
      </c>
      <c r="I80">
        <f>IFERROR((VLOOKUP(H80,Paycodes_List!H:I,2,FALSE)),0)</f>
        <v>0</v>
      </c>
      <c r="J80" s="45"/>
      <c r="K80" s="45"/>
      <c r="L80" s="17" t="str">
        <f t="shared" si="8"/>
        <v>0</v>
      </c>
      <c r="M80" s="53" t="str">
        <f t="shared" si="6"/>
        <v/>
      </c>
      <c r="P80" s="30" cm="1">
        <f t="array" ref="P80">IFERROR(IF(N80="",(INDEX(Payment_Types!$C$2:$C$4923,MATCH(1,(D80=Payment_Types!$B$2:$B$4923)*(O80=Payment_Types!$A$2:$A$4923),0))),N80),"Error")</f>
        <v>0</v>
      </c>
      <c r="Q80" s="30" t="str" cm="1">
        <f t="array" ref="Q80">IFERROR(IF(AND(N80="",O80=""),"",(IF(N80="",O80,((INDEX(Payment_Types!$D$1:$D$4923,MATCH(1,('Contract Variation'!D80=Payment_Types!$B$1:$B$4923)*('Contract Variation'!N80=Payment_Types!$C$1:$C$4923),0))))))),"")</f>
        <v/>
      </c>
      <c r="R80" s="62">
        <f t="shared" si="7"/>
        <v>0</v>
      </c>
      <c r="V80" s="46" t="str">
        <f t="shared" si="9"/>
        <v/>
      </c>
      <c r="W80">
        <f t="shared" si="10"/>
        <v>0</v>
      </c>
    </row>
    <row r="81" spans="2:23" x14ac:dyDescent="0.35">
      <c r="B81" s="48" t="str">
        <f>IF(A81="","",(VLOOKUP(A81,'Practice Data'!A:B,2,FALSE)))</f>
        <v/>
      </c>
      <c r="C81" s="48" t="str">
        <f>IF(A81="","",(VLOOKUP(A81,'Practice Data'!A:C,3,FALSE)))</f>
        <v/>
      </c>
      <c r="D81" s="49" t="str">
        <f>IF(A81="","",(VLOOKUP(A81,'Practice Data'!A:D,4,FALSE)))</f>
        <v/>
      </c>
      <c r="G81" s="17" t="str">
        <f>IF(F81="","",VLOOKUP(F81,Paycodes_List!H:I,2,FALSE))</f>
        <v/>
      </c>
      <c r="I81">
        <f>IFERROR((VLOOKUP(H81,Paycodes_List!H:I,2,FALSE)),0)</f>
        <v>0</v>
      </c>
      <c r="J81" s="45"/>
      <c r="K81" s="45"/>
      <c r="L81" s="17" t="str">
        <f t="shared" si="8"/>
        <v>0</v>
      </c>
      <c r="M81" s="53" t="str">
        <f t="shared" si="6"/>
        <v/>
      </c>
      <c r="P81" s="30" cm="1">
        <f t="array" ref="P81">IFERROR(IF(N81="",(INDEX(Payment_Types!$C$2:$C$4923,MATCH(1,(D81=Payment_Types!$B$2:$B$4923)*(O81=Payment_Types!$A$2:$A$4923),0))),N81),"Error")</f>
        <v>0</v>
      </c>
      <c r="Q81" s="30" t="str" cm="1">
        <f t="array" ref="Q81">IFERROR(IF(AND(N81="",O81=""),"",(IF(N81="",O81,((INDEX(Payment_Types!$D$1:$D$4923,MATCH(1,('Contract Variation'!D81=Payment_Types!$B$1:$B$4923)*('Contract Variation'!N81=Payment_Types!$C$1:$C$4923),0))))))),"")</f>
        <v/>
      </c>
      <c r="R81" s="62">
        <f t="shared" si="7"/>
        <v>0</v>
      </c>
      <c r="V81" s="46" t="str">
        <f t="shared" si="9"/>
        <v/>
      </c>
      <c r="W81">
        <f t="shared" si="10"/>
        <v>0</v>
      </c>
    </row>
    <row r="82" spans="2:23" x14ac:dyDescent="0.35">
      <c r="B82" s="48" t="str">
        <f>IF(A82="","",(VLOOKUP(A82,'Practice Data'!A:B,2,FALSE)))</f>
        <v/>
      </c>
      <c r="C82" s="48" t="str">
        <f>IF(A82="","",(VLOOKUP(A82,'Practice Data'!A:C,3,FALSE)))</f>
        <v/>
      </c>
      <c r="D82" s="49" t="str">
        <f>IF(A82="","",(VLOOKUP(A82,'Practice Data'!A:D,4,FALSE)))</f>
        <v/>
      </c>
      <c r="G82" s="17" t="str">
        <f>IF(F82="","",VLOOKUP(F82,Paycodes_List!H:I,2,FALSE))</f>
        <v/>
      </c>
      <c r="I82">
        <f>IFERROR((VLOOKUP(H82,Paycodes_List!H:I,2,FALSE)),0)</f>
        <v>0</v>
      </c>
      <c r="J82" s="45"/>
      <c r="K82" s="45"/>
      <c r="L82" s="17" t="str">
        <f t="shared" si="8"/>
        <v>0</v>
      </c>
      <c r="M82" s="53" t="str">
        <f t="shared" si="6"/>
        <v/>
      </c>
      <c r="P82" s="30" cm="1">
        <f t="array" ref="P82">IFERROR(IF(N82="",(INDEX(Payment_Types!$C$2:$C$4923,MATCH(1,(D82=Payment_Types!$B$2:$B$4923)*(O82=Payment_Types!$A$2:$A$4923),0))),N82),"Error")</f>
        <v>0</v>
      </c>
      <c r="Q82" s="30" t="str" cm="1">
        <f t="array" ref="Q82">IFERROR(IF(AND(N82="",O82=""),"",(IF(N82="",O82,((INDEX(Payment_Types!$D$1:$D$4923,MATCH(1,('Contract Variation'!D82=Payment_Types!$B$1:$B$4923)*('Contract Variation'!N82=Payment_Types!$C$1:$C$4923),0))))))),"")</f>
        <v/>
      </c>
      <c r="R82" s="62">
        <f t="shared" si="7"/>
        <v>0</v>
      </c>
      <c r="V82" s="46" t="str">
        <f t="shared" si="9"/>
        <v/>
      </c>
      <c r="W82">
        <f t="shared" si="10"/>
        <v>0</v>
      </c>
    </row>
    <row r="83" spans="2:23" x14ac:dyDescent="0.35">
      <c r="B83" s="48" t="str">
        <f>IF(A83="","",(VLOOKUP(A83,'Practice Data'!A:B,2,FALSE)))</f>
        <v/>
      </c>
      <c r="C83" s="48" t="str">
        <f>IF(A83="","",(VLOOKUP(A83,'Practice Data'!A:C,3,FALSE)))</f>
        <v/>
      </c>
      <c r="D83" s="49" t="str">
        <f>IF(A83="","",(VLOOKUP(A83,'Practice Data'!A:D,4,FALSE)))</f>
        <v/>
      </c>
      <c r="G83" s="17" t="str">
        <f>IF(F83="","",VLOOKUP(F83,Paycodes_List!H:I,2,FALSE))</f>
        <v/>
      </c>
      <c r="I83">
        <f>IFERROR((VLOOKUP(H83,Paycodes_List!H:I,2,FALSE)),0)</f>
        <v>0</v>
      </c>
      <c r="J83" s="45"/>
      <c r="K83" s="45"/>
      <c r="L83" s="17" t="str">
        <f t="shared" si="8"/>
        <v>0</v>
      </c>
      <c r="M83" s="53" t="str">
        <f t="shared" si="6"/>
        <v/>
      </c>
      <c r="P83" s="30" cm="1">
        <f t="array" ref="P83">IFERROR(IF(N83="",(INDEX(Payment_Types!$C$2:$C$4923,MATCH(1,(D83=Payment_Types!$B$2:$B$4923)*(O83=Payment_Types!$A$2:$A$4923),0))),N83),"Error")</f>
        <v>0</v>
      </c>
      <c r="Q83" s="30" t="str" cm="1">
        <f t="array" ref="Q83">IFERROR(IF(AND(N83="",O83=""),"",(IF(N83="",O83,((INDEX(Payment_Types!$D$1:$D$4923,MATCH(1,('Contract Variation'!D83=Payment_Types!$B$1:$B$4923)*('Contract Variation'!N83=Payment_Types!$C$1:$C$4923),0))))))),"")</f>
        <v/>
      </c>
      <c r="R83" s="62">
        <f t="shared" si="7"/>
        <v>0</v>
      </c>
      <c r="V83" s="46" t="str">
        <f t="shared" si="9"/>
        <v/>
      </c>
      <c r="W83">
        <f t="shared" si="10"/>
        <v>0</v>
      </c>
    </row>
    <row r="84" spans="2:23" x14ac:dyDescent="0.35">
      <c r="B84" s="48" t="str">
        <f>IF(A84="","",(VLOOKUP(A84,'Practice Data'!A:B,2,FALSE)))</f>
        <v/>
      </c>
      <c r="C84" s="48" t="str">
        <f>IF(A84="","",(VLOOKUP(A84,'Practice Data'!A:C,3,FALSE)))</f>
        <v/>
      </c>
      <c r="D84" s="49" t="str">
        <f>IF(A84="","",(VLOOKUP(A84,'Practice Data'!A:D,4,FALSE)))</f>
        <v/>
      </c>
      <c r="G84" s="17" t="str">
        <f>IF(F84="","",VLOOKUP(F84,Paycodes_List!H:I,2,FALSE))</f>
        <v/>
      </c>
      <c r="I84">
        <f>IFERROR((VLOOKUP(H84,Paycodes_List!H:I,2,FALSE)),0)</f>
        <v>0</v>
      </c>
      <c r="J84" s="45"/>
      <c r="K84" s="45"/>
      <c r="L84" s="17" t="str">
        <f t="shared" si="8"/>
        <v>0</v>
      </c>
      <c r="M84" s="53" t="str">
        <f t="shared" si="6"/>
        <v/>
      </c>
      <c r="P84" s="30" cm="1">
        <f t="array" ref="P84">IFERROR(IF(N84="",(INDEX(Payment_Types!$C$2:$C$4923,MATCH(1,(D84=Payment_Types!$B$2:$B$4923)*(O84=Payment_Types!$A$2:$A$4923),0))),N84),"Error")</f>
        <v>0</v>
      </c>
      <c r="Q84" s="30" t="str" cm="1">
        <f t="array" ref="Q84">IFERROR(IF(AND(N84="",O84=""),"",(IF(N84="",O84,((INDEX(Payment_Types!$D$1:$D$4923,MATCH(1,('Contract Variation'!D84=Payment_Types!$B$1:$B$4923)*('Contract Variation'!N84=Payment_Types!$C$1:$C$4923),0))))))),"")</f>
        <v/>
      </c>
      <c r="R84" s="62">
        <f t="shared" si="7"/>
        <v>0</v>
      </c>
      <c r="V84" s="46" t="str">
        <f t="shared" si="9"/>
        <v/>
      </c>
      <c r="W84">
        <f t="shared" si="10"/>
        <v>0</v>
      </c>
    </row>
    <row r="85" spans="2:23" x14ac:dyDescent="0.35">
      <c r="B85" s="48" t="str">
        <f>IF(A85="","",(VLOOKUP(A85,'Practice Data'!A:B,2,FALSE)))</f>
        <v/>
      </c>
      <c r="C85" s="48" t="str">
        <f>IF(A85="","",(VLOOKUP(A85,'Practice Data'!A:C,3,FALSE)))</f>
        <v/>
      </c>
      <c r="D85" s="49" t="str">
        <f>IF(A85="","",(VLOOKUP(A85,'Practice Data'!A:D,4,FALSE)))</f>
        <v/>
      </c>
      <c r="G85" s="17" t="str">
        <f>IF(F85="","",VLOOKUP(F85,Paycodes_List!H:I,2,FALSE))</f>
        <v/>
      </c>
      <c r="I85">
        <f>IFERROR((VLOOKUP(H85,Paycodes_List!H:I,2,FALSE)),0)</f>
        <v>0</v>
      </c>
      <c r="J85" s="45"/>
      <c r="K85" s="45"/>
      <c r="L85" s="17" t="str">
        <f t="shared" si="8"/>
        <v>0</v>
      </c>
      <c r="M85" s="53" t="str">
        <f t="shared" si="6"/>
        <v/>
      </c>
      <c r="P85" s="30" cm="1">
        <f t="array" ref="P85">IFERROR(IF(N85="",(INDEX(Payment_Types!$C$2:$C$4923,MATCH(1,(D85=Payment_Types!$B$2:$B$4923)*(O85=Payment_Types!$A$2:$A$4923),0))),N85),"Error")</f>
        <v>0</v>
      </c>
      <c r="Q85" s="30" t="str" cm="1">
        <f t="array" ref="Q85">IFERROR(IF(AND(N85="",O85=""),"",(IF(N85="",O85,((INDEX(Payment_Types!$D$1:$D$4923,MATCH(1,('Contract Variation'!D85=Payment_Types!$B$1:$B$4923)*('Contract Variation'!N85=Payment_Types!$C$1:$C$4923),0))))))),"")</f>
        <v/>
      </c>
      <c r="R85" s="62">
        <f t="shared" si="7"/>
        <v>0</v>
      </c>
      <c r="V85" s="46" t="str">
        <f t="shared" si="9"/>
        <v/>
      </c>
      <c r="W85">
        <f t="shared" si="10"/>
        <v>0</v>
      </c>
    </row>
    <row r="86" spans="2:23" x14ac:dyDescent="0.35">
      <c r="B86" s="48" t="str">
        <f>IF(A86="","",(VLOOKUP(A86,'Practice Data'!A:B,2,FALSE)))</f>
        <v/>
      </c>
      <c r="C86" s="48" t="str">
        <f>IF(A86="","",(VLOOKUP(A86,'Practice Data'!A:C,3,FALSE)))</f>
        <v/>
      </c>
      <c r="D86" s="49" t="str">
        <f>IF(A86="","",(VLOOKUP(A86,'Practice Data'!A:D,4,FALSE)))</f>
        <v/>
      </c>
      <c r="G86" s="17" t="str">
        <f>IF(F86="","",VLOOKUP(F86,Paycodes_List!H:I,2,FALSE))</f>
        <v/>
      </c>
      <c r="I86">
        <f>IFERROR((VLOOKUP(H86,Paycodes_List!H:I,2,FALSE)),0)</f>
        <v>0</v>
      </c>
      <c r="J86" s="45"/>
      <c r="K86" s="45"/>
      <c r="L86" s="17" t="str">
        <f t="shared" si="8"/>
        <v>0</v>
      </c>
      <c r="M86" s="53" t="str">
        <f t="shared" si="6"/>
        <v/>
      </c>
      <c r="P86" s="30" cm="1">
        <f t="array" ref="P86">IFERROR(IF(N86="",(INDEX(Payment_Types!$C$2:$C$4923,MATCH(1,(D86=Payment_Types!$B$2:$B$4923)*(O86=Payment_Types!$A$2:$A$4923),0))),N86),"Error")</f>
        <v>0</v>
      </c>
      <c r="Q86" s="30" t="str" cm="1">
        <f t="array" ref="Q86">IFERROR(IF(AND(N86="",O86=""),"",(IF(N86="",O86,((INDEX(Payment_Types!$D$1:$D$4923,MATCH(1,('Contract Variation'!D86=Payment_Types!$B$1:$B$4923)*('Contract Variation'!N86=Payment_Types!$C$1:$C$4923),0))))))),"")</f>
        <v/>
      </c>
      <c r="R86" s="62">
        <f t="shared" si="7"/>
        <v>0</v>
      </c>
      <c r="V86" s="46" t="str">
        <f t="shared" si="9"/>
        <v/>
      </c>
      <c r="W86">
        <f t="shared" si="10"/>
        <v>0</v>
      </c>
    </row>
    <row r="87" spans="2:23" x14ac:dyDescent="0.35">
      <c r="B87" s="48" t="str">
        <f>IF(A87="","",(VLOOKUP(A87,'Practice Data'!A:B,2,FALSE)))</f>
        <v/>
      </c>
      <c r="C87" s="48" t="str">
        <f>IF(A87="","",(VLOOKUP(A87,'Practice Data'!A:C,3,FALSE)))</f>
        <v/>
      </c>
      <c r="D87" s="49" t="str">
        <f>IF(A87="","",(VLOOKUP(A87,'Practice Data'!A:D,4,FALSE)))</f>
        <v/>
      </c>
      <c r="G87" s="17" t="str">
        <f>IF(F87="","",VLOOKUP(F87,Paycodes_List!H:I,2,FALSE))</f>
        <v/>
      </c>
      <c r="I87">
        <f>IFERROR((VLOOKUP(H87,Paycodes_List!H:I,2,FALSE)),0)</f>
        <v>0</v>
      </c>
      <c r="J87" s="45"/>
      <c r="K87" s="45"/>
      <c r="L87" s="17" t="str">
        <f t="shared" si="8"/>
        <v>0</v>
      </c>
      <c r="M87" s="53" t="str">
        <f t="shared" si="6"/>
        <v/>
      </c>
      <c r="P87" s="30" cm="1">
        <f t="array" ref="P87">IFERROR(IF(N87="",(INDEX(Payment_Types!$C$2:$C$4923,MATCH(1,(D87=Payment_Types!$B$2:$B$4923)*(O87=Payment_Types!$A$2:$A$4923),0))),N87),"Error")</f>
        <v>0</v>
      </c>
      <c r="Q87" s="30" t="str" cm="1">
        <f t="array" ref="Q87">IFERROR(IF(AND(N87="",O87=""),"",(IF(N87="",O87,((INDEX(Payment_Types!$D$1:$D$4923,MATCH(1,('Contract Variation'!D87=Payment_Types!$B$1:$B$4923)*('Contract Variation'!N87=Payment_Types!$C$1:$C$4923),0))))))),"")</f>
        <v/>
      </c>
      <c r="R87" s="62">
        <f t="shared" si="7"/>
        <v>0</v>
      </c>
      <c r="V87" s="46" t="str">
        <f t="shared" si="9"/>
        <v/>
      </c>
      <c r="W87">
        <f t="shared" si="10"/>
        <v>0</v>
      </c>
    </row>
    <row r="88" spans="2:23" x14ac:dyDescent="0.35">
      <c r="B88" s="48" t="str">
        <f>IF(A88="","",(VLOOKUP(A88,'Practice Data'!A:B,2,FALSE)))</f>
        <v/>
      </c>
      <c r="C88" s="48" t="str">
        <f>IF(A88="","",(VLOOKUP(A88,'Practice Data'!A:C,3,FALSE)))</f>
        <v/>
      </c>
      <c r="D88" s="49" t="str">
        <f>IF(A88="","",(VLOOKUP(A88,'Practice Data'!A:D,4,FALSE)))</f>
        <v/>
      </c>
      <c r="G88" s="17" t="str">
        <f>IF(F88="","",VLOOKUP(F88,Paycodes_List!H:I,2,FALSE))</f>
        <v/>
      </c>
      <c r="I88">
        <f>IFERROR((VLOOKUP(H88,Paycodes_List!H:I,2,FALSE)),0)</f>
        <v>0</v>
      </c>
      <c r="J88" s="45"/>
      <c r="K88" s="45"/>
      <c r="L88" s="17" t="str">
        <f t="shared" si="8"/>
        <v>0</v>
      </c>
      <c r="M88" s="53" t="str">
        <f t="shared" si="6"/>
        <v/>
      </c>
      <c r="P88" s="30" cm="1">
        <f t="array" ref="P88">IFERROR(IF(N88="",(INDEX(Payment_Types!$C$2:$C$4923,MATCH(1,(D88=Payment_Types!$B$2:$B$4923)*(O88=Payment_Types!$A$2:$A$4923),0))),N88),"Error")</f>
        <v>0</v>
      </c>
      <c r="Q88" s="30" t="str" cm="1">
        <f t="array" ref="Q88">IFERROR(IF(AND(N88="",O88=""),"",(IF(N88="",O88,((INDEX(Payment_Types!$D$1:$D$4923,MATCH(1,('Contract Variation'!D88=Payment_Types!$B$1:$B$4923)*('Contract Variation'!N88=Payment_Types!$C$1:$C$4923),0))))))),"")</f>
        <v/>
      </c>
      <c r="R88" s="62">
        <f t="shared" si="7"/>
        <v>0</v>
      </c>
      <c r="V88" s="46" t="str">
        <f t="shared" si="9"/>
        <v/>
      </c>
      <c r="W88">
        <f t="shared" si="10"/>
        <v>0</v>
      </c>
    </row>
    <row r="89" spans="2:23" x14ac:dyDescent="0.35">
      <c r="B89" s="48" t="str">
        <f>IF(A89="","",(VLOOKUP(A89,'Practice Data'!A:B,2,FALSE)))</f>
        <v/>
      </c>
      <c r="C89" s="48" t="str">
        <f>IF(A89="","",(VLOOKUP(A89,'Practice Data'!A:C,3,FALSE)))</f>
        <v/>
      </c>
      <c r="D89" s="49" t="str">
        <f>IF(A89="","",(VLOOKUP(A89,'Practice Data'!A:D,4,FALSE)))</f>
        <v/>
      </c>
      <c r="G89" s="17" t="str">
        <f>IF(F89="","",VLOOKUP(F89,Paycodes_List!H:I,2,FALSE))</f>
        <v/>
      </c>
      <c r="I89">
        <f>IFERROR((VLOOKUP(H89,Paycodes_List!H:I,2,FALSE)),0)</f>
        <v>0</v>
      </c>
      <c r="J89" s="45"/>
      <c r="K89" s="45"/>
      <c r="L89" s="17" t="str">
        <f t="shared" si="8"/>
        <v>0</v>
      </c>
      <c r="M89" s="53" t="str">
        <f t="shared" si="6"/>
        <v/>
      </c>
      <c r="P89" s="30" cm="1">
        <f t="array" ref="P89">IFERROR(IF(N89="",(INDEX(Payment_Types!$C$2:$C$4923,MATCH(1,(D89=Payment_Types!$B$2:$B$4923)*(O89=Payment_Types!$A$2:$A$4923),0))),N89),"Error")</f>
        <v>0</v>
      </c>
      <c r="Q89" s="30" t="str" cm="1">
        <f t="array" ref="Q89">IFERROR(IF(AND(N89="",O89=""),"",(IF(N89="",O89,((INDEX(Payment_Types!$D$1:$D$4923,MATCH(1,('Contract Variation'!D89=Payment_Types!$B$1:$B$4923)*('Contract Variation'!N89=Payment_Types!$C$1:$C$4923),0))))))),"")</f>
        <v/>
      </c>
      <c r="R89" s="62">
        <f t="shared" si="7"/>
        <v>0</v>
      </c>
      <c r="V89" s="46" t="str">
        <f t="shared" si="9"/>
        <v/>
      </c>
      <c r="W89">
        <f t="shared" si="10"/>
        <v>0</v>
      </c>
    </row>
    <row r="90" spans="2:23" x14ac:dyDescent="0.35">
      <c r="B90" s="48" t="str">
        <f>IF(A90="","",(VLOOKUP(A90,'Practice Data'!A:B,2,FALSE)))</f>
        <v/>
      </c>
      <c r="C90" s="48" t="str">
        <f>IF(A90="","",(VLOOKUP(A90,'Practice Data'!A:C,3,FALSE)))</f>
        <v/>
      </c>
      <c r="D90" s="49" t="str">
        <f>IF(A90="","",(VLOOKUP(A90,'Practice Data'!A:D,4,FALSE)))</f>
        <v/>
      </c>
      <c r="G90" s="17" t="str">
        <f>IF(F90="","",VLOOKUP(F90,Paycodes_List!H:I,2,FALSE))</f>
        <v/>
      </c>
      <c r="I90">
        <f>IFERROR((VLOOKUP(H90,Paycodes_List!H:I,2,FALSE)),0)</f>
        <v>0</v>
      </c>
      <c r="J90" s="45"/>
      <c r="K90" s="45"/>
      <c r="L90" s="17" t="str">
        <f t="shared" si="8"/>
        <v>0</v>
      </c>
      <c r="M90" s="53" t="str">
        <f t="shared" si="6"/>
        <v/>
      </c>
      <c r="P90" s="30" cm="1">
        <f t="array" ref="P90">IFERROR(IF(N90="",(INDEX(Payment_Types!$C$2:$C$4923,MATCH(1,(D90=Payment_Types!$B$2:$B$4923)*(O90=Payment_Types!$A$2:$A$4923),0))),N90),"Error")</f>
        <v>0</v>
      </c>
      <c r="Q90" s="30" t="str" cm="1">
        <f t="array" ref="Q90">IFERROR(IF(AND(N90="",O90=""),"",(IF(N90="",O90,((INDEX(Payment_Types!$D$1:$D$4923,MATCH(1,('Contract Variation'!D90=Payment_Types!$B$1:$B$4923)*('Contract Variation'!N90=Payment_Types!$C$1:$C$4923),0))))))),"")</f>
        <v/>
      </c>
      <c r="R90" s="62">
        <f t="shared" si="7"/>
        <v>0</v>
      </c>
      <c r="V90" s="46" t="str">
        <f t="shared" si="9"/>
        <v/>
      </c>
      <c r="W90">
        <f t="shared" si="10"/>
        <v>0</v>
      </c>
    </row>
    <row r="91" spans="2:23" x14ac:dyDescent="0.35">
      <c r="B91" s="48" t="str">
        <f>IF(A91="","",(VLOOKUP(A91,'Practice Data'!A:B,2,FALSE)))</f>
        <v/>
      </c>
      <c r="C91" s="48" t="str">
        <f>IF(A91="","",(VLOOKUP(A91,'Practice Data'!A:C,3,FALSE)))</f>
        <v/>
      </c>
      <c r="D91" s="49" t="str">
        <f>IF(A91="","",(VLOOKUP(A91,'Practice Data'!A:D,4,FALSE)))</f>
        <v/>
      </c>
      <c r="G91" s="17" t="str">
        <f>IF(F91="","",VLOOKUP(F91,Paycodes_List!H:I,2,FALSE))</f>
        <v/>
      </c>
      <c r="I91">
        <f>IFERROR((VLOOKUP(H91,Paycodes_List!H:I,2,FALSE)),0)</f>
        <v>0</v>
      </c>
      <c r="J91" s="45"/>
      <c r="K91" s="45"/>
      <c r="L91" s="17" t="str">
        <f t="shared" si="8"/>
        <v>0</v>
      </c>
      <c r="M91" s="53" t="str">
        <f t="shared" si="6"/>
        <v/>
      </c>
      <c r="P91" s="30" cm="1">
        <f t="array" ref="P91">IFERROR(IF(N91="",(INDEX(Payment_Types!$C$2:$C$4923,MATCH(1,(D91=Payment_Types!$B$2:$B$4923)*(O91=Payment_Types!$A$2:$A$4923),0))),N91),"Error")</f>
        <v>0</v>
      </c>
      <c r="Q91" s="30" t="str" cm="1">
        <f t="array" ref="Q91">IFERROR(IF(AND(N91="",O91=""),"",(IF(N91="",O91,((INDEX(Payment_Types!$D$1:$D$4923,MATCH(1,('Contract Variation'!D91=Payment_Types!$B$1:$B$4923)*('Contract Variation'!N91=Payment_Types!$C$1:$C$4923),0))))))),"")</f>
        <v/>
      </c>
      <c r="R91" s="62">
        <f t="shared" si="7"/>
        <v>0</v>
      </c>
      <c r="V91" s="46" t="str">
        <f t="shared" si="9"/>
        <v/>
      </c>
      <c r="W91">
        <f t="shared" si="10"/>
        <v>0</v>
      </c>
    </row>
    <row r="92" spans="2:23" x14ac:dyDescent="0.35">
      <c r="B92" s="48" t="str">
        <f>IF(A92="","",(VLOOKUP(A92,'Practice Data'!A:B,2,FALSE)))</f>
        <v/>
      </c>
      <c r="C92" s="48" t="str">
        <f>IF(A92="","",(VLOOKUP(A92,'Practice Data'!A:C,3,FALSE)))</f>
        <v/>
      </c>
      <c r="D92" s="49" t="str">
        <f>IF(A92="","",(VLOOKUP(A92,'Practice Data'!A:D,4,FALSE)))</f>
        <v/>
      </c>
      <c r="G92" s="17" t="str">
        <f>IF(F92="","",VLOOKUP(F92,Paycodes_List!H:I,2,FALSE))</f>
        <v/>
      </c>
      <c r="I92">
        <f>IFERROR((VLOOKUP(H92,Paycodes_List!H:I,2,FALSE)),0)</f>
        <v>0</v>
      </c>
      <c r="J92" s="45"/>
      <c r="K92" s="45"/>
      <c r="L92" s="17" t="str">
        <f t="shared" si="8"/>
        <v>0</v>
      </c>
      <c r="M92" s="53" t="str">
        <f t="shared" si="6"/>
        <v/>
      </c>
      <c r="P92" s="30" cm="1">
        <f t="array" ref="P92">IFERROR(IF(N92="",(INDEX(Payment_Types!$C$2:$C$4923,MATCH(1,(D92=Payment_Types!$B$2:$B$4923)*(O92=Payment_Types!$A$2:$A$4923),0))),N92),"Error")</f>
        <v>0</v>
      </c>
      <c r="Q92" s="30" t="str" cm="1">
        <f t="array" ref="Q92">IFERROR(IF(AND(N92="",O92=""),"",(IF(N92="",O92,((INDEX(Payment_Types!$D$1:$D$4923,MATCH(1,('Contract Variation'!D92=Payment_Types!$B$1:$B$4923)*('Contract Variation'!N92=Payment_Types!$C$1:$C$4923),0))))))),"")</f>
        <v/>
      </c>
      <c r="R92" s="62">
        <f t="shared" si="7"/>
        <v>0</v>
      </c>
      <c r="V92" s="46" t="str">
        <f t="shared" si="9"/>
        <v/>
      </c>
      <c r="W92">
        <f t="shared" si="10"/>
        <v>0</v>
      </c>
    </row>
    <row r="93" spans="2:23" x14ac:dyDescent="0.35">
      <c r="B93" s="48" t="str">
        <f>IF(A93="","",(VLOOKUP(A93,'Practice Data'!A:B,2,FALSE)))</f>
        <v/>
      </c>
      <c r="C93" s="48" t="str">
        <f>IF(A93="","",(VLOOKUP(A93,'Practice Data'!A:C,3,FALSE)))</f>
        <v/>
      </c>
      <c r="D93" s="49" t="str">
        <f>IF(A93="","",(VLOOKUP(A93,'Practice Data'!A:D,4,FALSE)))</f>
        <v/>
      </c>
      <c r="G93" s="17" t="str">
        <f>IF(F93="","",VLOOKUP(F93,Paycodes_List!H:I,2,FALSE))</f>
        <v/>
      </c>
      <c r="I93">
        <f>IFERROR((VLOOKUP(H93,Paycodes_List!H:I,2,FALSE)),0)</f>
        <v>0</v>
      </c>
      <c r="J93" s="45"/>
      <c r="K93" s="45"/>
      <c r="L93" s="17" t="str">
        <f t="shared" si="8"/>
        <v>0</v>
      </c>
      <c r="M93" s="53" t="str">
        <f t="shared" si="6"/>
        <v/>
      </c>
      <c r="P93" s="30" cm="1">
        <f t="array" ref="P93">IFERROR(IF(N93="",(INDEX(Payment_Types!$C$2:$C$4923,MATCH(1,(D93=Payment_Types!$B$2:$B$4923)*(O93=Payment_Types!$A$2:$A$4923),0))),N93),"Error")</f>
        <v>0</v>
      </c>
      <c r="Q93" s="30" t="str" cm="1">
        <f t="array" ref="Q93">IFERROR(IF(AND(N93="",O93=""),"",(IF(N93="",O93,((INDEX(Payment_Types!$D$1:$D$4923,MATCH(1,('Contract Variation'!D93=Payment_Types!$B$1:$B$4923)*('Contract Variation'!N93=Payment_Types!$C$1:$C$4923),0))))))),"")</f>
        <v/>
      </c>
      <c r="R93" s="62">
        <f t="shared" si="7"/>
        <v>0</v>
      </c>
      <c r="V93" s="46" t="str">
        <f t="shared" si="9"/>
        <v/>
      </c>
      <c r="W93">
        <f t="shared" si="10"/>
        <v>0</v>
      </c>
    </row>
    <row r="94" spans="2:23" x14ac:dyDescent="0.35">
      <c r="B94" s="48" t="str">
        <f>IF(A94="","",(VLOOKUP(A94,'Practice Data'!A:B,2,FALSE)))</f>
        <v/>
      </c>
      <c r="C94" s="48" t="str">
        <f>IF(A94="","",(VLOOKUP(A94,'Practice Data'!A:C,3,FALSE)))</f>
        <v/>
      </c>
      <c r="D94" s="49" t="str">
        <f>IF(A94="","",(VLOOKUP(A94,'Practice Data'!A:D,4,FALSE)))</f>
        <v/>
      </c>
      <c r="G94" s="17" t="str">
        <f>IF(F94="","",VLOOKUP(F94,Paycodes_List!H:I,2,FALSE))</f>
        <v/>
      </c>
      <c r="I94">
        <f>IFERROR((VLOOKUP(H94,Paycodes_List!H:I,2,FALSE)),0)</f>
        <v>0</v>
      </c>
      <c r="J94" s="45"/>
      <c r="K94" s="45"/>
      <c r="L94" s="17" t="str">
        <f t="shared" si="8"/>
        <v>0</v>
      </c>
      <c r="M94" s="53" t="str">
        <f t="shared" si="6"/>
        <v/>
      </c>
      <c r="P94" s="30" cm="1">
        <f t="array" ref="P94">IFERROR(IF(N94="",(INDEX(Payment_Types!$C$2:$C$4923,MATCH(1,(D94=Payment_Types!$B$2:$B$4923)*(O94=Payment_Types!$A$2:$A$4923),0))),N94),"Error")</f>
        <v>0</v>
      </c>
      <c r="Q94" s="30" t="str" cm="1">
        <f t="array" ref="Q94">IFERROR(IF(AND(N94="",O94=""),"",(IF(N94="",O94,((INDEX(Payment_Types!$D$1:$D$4923,MATCH(1,('Contract Variation'!D94=Payment_Types!$B$1:$B$4923)*('Contract Variation'!N94=Payment_Types!$C$1:$C$4923),0))))))),"")</f>
        <v/>
      </c>
      <c r="R94" s="62">
        <f t="shared" si="7"/>
        <v>0</v>
      </c>
      <c r="V94" s="46" t="str">
        <f t="shared" si="9"/>
        <v/>
      </c>
      <c r="W94">
        <f t="shared" si="10"/>
        <v>0</v>
      </c>
    </row>
    <row r="95" spans="2:23" x14ac:dyDescent="0.35">
      <c r="B95" s="48" t="str">
        <f>IF(A95="","",(VLOOKUP(A95,'Practice Data'!A:B,2,FALSE)))</f>
        <v/>
      </c>
      <c r="C95" s="48" t="str">
        <f>IF(A95="","",(VLOOKUP(A95,'Practice Data'!A:C,3,FALSE)))</f>
        <v/>
      </c>
      <c r="D95" s="49" t="str">
        <f>IF(A95="","",(VLOOKUP(A95,'Practice Data'!A:D,4,FALSE)))</f>
        <v/>
      </c>
      <c r="G95" s="17" t="str">
        <f>IF(F95="","",VLOOKUP(F95,Paycodes_List!H:I,2,FALSE))</f>
        <v/>
      </c>
      <c r="I95">
        <f>IFERROR((VLOOKUP(H95,Paycodes_List!H:I,2,FALSE)),0)</f>
        <v>0</v>
      </c>
      <c r="J95" s="45"/>
      <c r="K95" s="45"/>
      <c r="L95" s="17" t="str">
        <f t="shared" si="8"/>
        <v>0</v>
      </c>
      <c r="M95" s="53" t="str">
        <f t="shared" si="6"/>
        <v/>
      </c>
      <c r="P95" s="30" cm="1">
        <f t="array" ref="P95">IFERROR(IF(N95="",(INDEX(Payment_Types!$C$2:$C$4923,MATCH(1,(D95=Payment_Types!$B$2:$B$4923)*(O95=Payment_Types!$A$2:$A$4923),0))),N95),"Error")</f>
        <v>0</v>
      </c>
      <c r="Q95" s="30" t="str" cm="1">
        <f t="array" ref="Q95">IFERROR(IF(AND(N95="",O95=""),"",(IF(N95="",O95,((INDEX(Payment_Types!$D$1:$D$4923,MATCH(1,('Contract Variation'!D95=Payment_Types!$B$1:$B$4923)*('Contract Variation'!N95=Payment_Types!$C$1:$C$4923),0))))))),"")</f>
        <v/>
      </c>
      <c r="R95" s="62">
        <f t="shared" si="7"/>
        <v>0</v>
      </c>
      <c r="V95" s="46" t="str">
        <f t="shared" si="9"/>
        <v/>
      </c>
      <c r="W95">
        <f t="shared" si="10"/>
        <v>0</v>
      </c>
    </row>
    <row r="96" spans="2:23" x14ac:dyDescent="0.35">
      <c r="B96" s="48" t="str">
        <f>IF(A96="","",(VLOOKUP(A96,'Practice Data'!A:B,2,FALSE)))</f>
        <v/>
      </c>
      <c r="C96" s="48" t="str">
        <f>IF(A96="","",(VLOOKUP(A96,'Practice Data'!A:C,3,FALSE)))</f>
        <v/>
      </c>
      <c r="D96" s="49" t="str">
        <f>IF(A96="","",(VLOOKUP(A96,'Practice Data'!A:D,4,FALSE)))</f>
        <v/>
      </c>
      <c r="G96" s="17" t="str">
        <f>IF(F96="","",VLOOKUP(F96,Paycodes_List!H:I,2,FALSE))</f>
        <v/>
      </c>
      <c r="I96">
        <f>IFERROR((VLOOKUP(H96,Paycodes_List!H:I,2,FALSE)),0)</f>
        <v>0</v>
      </c>
      <c r="J96" s="45"/>
      <c r="K96" s="45"/>
      <c r="L96" s="17" t="str">
        <f t="shared" si="8"/>
        <v>0</v>
      </c>
      <c r="M96" s="53" t="str">
        <f t="shared" si="6"/>
        <v/>
      </c>
      <c r="P96" s="30" cm="1">
        <f t="array" ref="P96">IFERROR(IF(N96="",(INDEX(Payment_Types!$C$2:$C$4923,MATCH(1,(D96=Payment_Types!$B$2:$B$4923)*(O96=Payment_Types!$A$2:$A$4923),0))),N96),"Error")</f>
        <v>0</v>
      </c>
      <c r="Q96" s="30" t="str" cm="1">
        <f t="array" ref="Q96">IFERROR(IF(AND(N96="",O96=""),"",(IF(N96="",O96,((INDEX(Payment_Types!$D$1:$D$4923,MATCH(1,('Contract Variation'!D96=Payment_Types!$B$1:$B$4923)*('Contract Variation'!N96=Payment_Types!$C$1:$C$4923),0))))))),"")</f>
        <v/>
      </c>
      <c r="R96" s="62">
        <f t="shared" si="7"/>
        <v>0</v>
      </c>
      <c r="V96" s="46" t="str">
        <f t="shared" si="9"/>
        <v/>
      </c>
      <c r="W96">
        <f t="shared" si="10"/>
        <v>0</v>
      </c>
    </row>
    <row r="97" spans="2:23" x14ac:dyDescent="0.35">
      <c r="B97" s="48" t="str">
        <f>IF(A97="","",(VLOOKUP(A97,'Practice Data'!A:B,2,FALSE)))</f>
        <v/>
      </c>
      <c r="C97" s="48" t="str">
        <f>IF(A97="","",(VLOOKUP(A97,'Practice Data'!A:C,3,FALSE)))</f>
        <v/>
      </c>
      <c r="D97" s="49" t="str">
        <f>IF(A97="","",(VLOOKUP(A97,'Practice Data'!A:D,4,FALSE)))</f>
        <v/>
      </c>
      <c r="G97" s="17" t="str">
        <f>IF(F97="","",VLOOKUP(F97,Paycodes_List!H:I,2,FALSE))</f>
        <v/>
      </c>
      <c r="I97">
        <f>IFERROR((VLOOKUP(H97,Paycodes_List!H:I,2,FALSE)),0)</f>
        <v>0</v>
      </c>
      <c r="J97" s="45"/>
      <c r="K97" s="45"/>
      <c r="L97" s="17" t="str">
        <f t="shared" si="8"/>
        <v>0</v>
      </c>
      <c r="M97" s="53" t="str">
        <f t="shared" si="6"/>
        <v/>
      </c>
      <c r="P97" s="30" cm="1">
        <f t="array" ref="P97">IFERROR(IF(N97="",(INDEX(Payment_Types!$C$2:$C$4923,MATCH(1,(D97=Payment_Types!$B$2:$B$4923)*(O97=Payment_Types!$A$2:$A$4923),0))),N97),"Error")</f>
        <v>0</v>
      </c>
      <c r="Q97" s="30" t="str" cm="1">
        <f t="array" ref="Q97">IFERROR(IF(AND(N97="",O97=""),"",(IF(N97="",O97,((INDEX(Payment_Types!$D$1:$D$4923,MATCH(1,('Contract Variation'!D97=Payment_Types!$B$1:$B$4923)*('Contract Variation'!N97=Payment_Types!$C$1:$C$4923),0))))))),"")</f>
        <v/>
      </c>
      <c r="R97" s="62">
        <f t="shared" si="7"/>
        <v>0</v>
      </c>
      <c r="V97" s="46" t="str">
        <f t="shared" si="9"/>
        <v/>
      </c>
      <c r="W97">
        <f t="shared" si="10"/>
        <v>0</v>
      </c>
    </row>
    <row r="98" spans="2:23" x14ac:dyDescent="0.35">
      <c r="B98" s="48" t="str">
        <f>IF(A98="","",(VLOOKUP(A98,'Practice Data'!A:B,2,FALSE)))</f>
        <v/>
      </c>
      <c r="C98" s="48" t="str">
        <f>IF(A98="","",(VLOOKUP(A98,'Practice Data'!A:C,3,FALSE)))</f>
        <v/>
      </c>
      <c r="D98" s="49" t="str">
        <f>IF(A98="","",(VLOOKUP(A98,'Practice Data'!A:D,4,FALSE)))</f>
        <v/>
      </c>
      <c r="G98" s="17" t="str">
        <f>IF(F98="","",VLOOKUP(F98,Paycodes_List!H:I,2,FALSE))</f>
        <v/>
      </c>
      <c r="I98">
        <f>IFERROR((VLOOKUP(H98,Paycodes_List!H:I,2,FALSE)),0)</f>
        <v>0</v>
      </c>
      <c r="J98" s="45"/>
      <c r="K98" s="45"/>
      <c r="L98" s="17" t="str">
        <f t="shared" si="8"/>
        <v>0</v>
      </c>
      <c r="M98" s="53" t="str">
        <f t="shared" si="6"/>
        <v/>
      </c>
      <c r="P98" s="30" cm="1">
        <f t="array" ref="P98">IFERROR(IF(N98="",(INDEX(Payment_Types!$C$2:$C$4923,MATCH(1,(D98=Payment_Types!$B$2:$B$4923)*(O98=Payment_Types!$A$2:$A$4923),0))),N98),"Error")</f>
        <v>0</v>
      </c>
      <c r="Q98" s="30" t="str" cm="1">
        <f t="array" ref="Q98">IFERROR(IF(AND(N98="",O98=""),"",(IF(N98="",O98,((INDEX(Payment_Types!$D$1:$D$4923,MATCH(1,('Contract Variation'!D98=Payment_Types!$B$1:$B$4923)*('Contract Variation'!N98=Payment_Types!$C$1:$C$4923),0))))))),"")</f>
        <v/>
      </c>
      <c r="R98" s="62">
        <f t="shared" si="7"/>
        <v>0</v>
      </c>
      <c r="V98" s="46" t="str">
        <f t="shared" si="9"/>
        <v/>
      </c>
      <c r="W98">
        <f t="shared" si="10"/>
        <v>0</v>
      </c>
    </row>
    <row r="99" spans="2:23" x14ac:dyDescent="0.35">
      <c r="B99" s="48" t="str">
        <f>IF(A99="","",(VLOOKUP(A99,'Practice Data'!A:B,2,FALSE)))</f>
        <v/>
      </c>
      <c r="C99" s="48" t="str">
        <f>IF(A99="","",(VLOOKUP(A99,'Practice Data'!A:C,3,FALSE)))</f>
        <v/>
      </c>
      <c r="D99" s="49" t="str">
        <f>IF(A99="","",(VLOOKUP(A99,'Practice Data'!A:D,4,FALSE)))</f>
        <v/>
      </c>
      <c r="G99" s="17" t="str">
        <f>IF(F99="","",VLOOKUP(F99,Paycodes_List!H:I,2,FALSE))</f>
        <v/>
      </c>
      <c r="I99">
        <f>IFERROR((VLOOKUP(H99,Paycodes_List!H:I,2,FALSE)),0)</f>
        <v>0</v>
      </c>
      <c r="J99" s="45"/>
      <c r="K99" s="45"/>
      <c r="L99" s="17" t="str">
        <f t="shared" si="8"/>
        <v>0</v>
      </c>
      <c r="M99" s="53" t="str">
        <f t="shared" si="6"/>
        <v/>
      </c>
      <c r="P99" s="30" cm="1">
        <f t="array" ref="P99">IFERROR(IF(N99="",(INDEX(Payment_Types!$C$2:$C$4923,MATCH(1,(D99=Payment_Types!$B$2:$B$4923)*(O99=Payment_Types!$A$2:$A$4923),0))),N99),"Error")</f>
        <v>0</v>
      </c>
      <c r="Q99" s="30" t="str" cm="1">
        <f t="array" ref="Q99">IFERROR(IF(AND(N99="",O99=""),"",(IF(N99="",O99,((INDEX(Payment_Types!$D$1:$D$4923,MATCH(1,('Contract Variation'!D99=Payment_Types!$B$1:$B$4923)*('Contract Variation'!N99=Payment_Types!$C$1:$C$4923),0))))))),"")</f>
        <v/>
      </c>
      <c r="R99" s="62">
        <f t="shared" si="7"/>
        <v>0</v>
      </c>
      <c r="V99" s="46" t="str">
        <f t="shared" si="9"/>
        <v/>
      </c>
      <c r="W99">
        <f t="shared" si="10"/>
        <v>0</v>
      </c>
    </row>
    <row r="100" spans="2:23" x14ac:dyDescent="0.35">
      <c r="B100" s="48" t="str">
        <f>IF(A100="","",(VLOOKUP(A100,'Practice Data'!A:B,2,FALSE)))</f>
        <v/>
      </c>
      <c r="C100" s="48" t="str">
        <f>IF(A100="","",(VLOOKUP(A100,'Practice Data'!A:C,3,FALSE)))</f>
        <v/>
      </c>
      <c r="D100" s="49" t="str">
        <f>IF(A100="","",(VLOOKUP(A100,'Practice Data'!A:D,4,FALSE)))</f>
        <v/>
      </c>
      <c r="G100" s="17" t="str">
        <f>IF(F100="","",VLOOKUP(F100,Paycodes_List!H:I,2,FALSE))</f>
        <v/>
      </c>
      <c r="I100">
        <f>IFERROR((VLOOKUP(H100,Paycodes_List!H:I,2,FALSE)),0)</f>
        <v>0</v>
      </c>
      <c r="J100" s="45"/>
      <c r="K100" s="45"/>
      <c r="L100" s="17" t="str">
        <f t="shared" si="8"/>
        <v>0</v>
      </c>
      <c r="M100" s="53" t="str">
        <f t="shared" si="6"/>
        <v/>
      </c>
      <c r="P100" s="30" cm="1">
        <f t="array" ref="P100">IFERROR(IF(N100="",(INDEX(Payment_Types!$C$2:$C$4923,MATCH(1,(D100=Payment_Types!$B$2:$B$4923)*(O100=Payment_Types!$A$2:$A$4923),0))),N100),"Error")</f>
        <v>0</v>
      </c>
      <c r="Q100" s="30" t="str" cm="1">
        <f t="array" ref="Q100">IFERROR(IF(AND(N100="",O100=""),"",(IF(N100="",O100,((INDEX(Payment_Types!$D$1:$D$4923,MATCH(1,('Contract Variation'!D100=Payment_Types!$B$1:$B$4923)*('Contract Variation'!N100=Payment_Types!$C$1:$C$4923),0))))))),"")</f>
        <v/>
      </c>
      <c r="R100" s="62">
        <f t="shared" si="7"/>
        <v>0</v>
      </c>
      <c r="V100" s="46" t="str">
        <f t="shared" si="9"/>
        <v/>
      </c>
      <c r="W100">
        <f t="shared" si="10"/>
        <v>0</v>
      </c>
    </row>
    <row r="101" spans="2:23" x14ac:dyDescent="0.35">
      <c r="B101" s="48" t="str">
        <f>IF(A101="","",(VLOOKUP(A101,'Practice Data'!A:B,2,FALSE)))</f>
        <v/>
      </c>
      <c r="C101" s="48" t="str">
        <f>IF(A101="","",(VLOOKUP(A101,'Practice Data'!A:C,3,FALSE)))</f>
        <v/>
      </c>
      <c r="D101" s="49" t="str">
        <f>IF(A101="","",(VLOOKUP(A101,'Practice Data'!A:D,4,FALSE)))</f>
        <v/>
      </c>
      <c r="G101" s="17" t="str">
        <f>IF(F101="","",VLOOKUP(F101,Paycodes_List!H:I,2,FALSE))</f>
        <v/>
      </c>
      <c r="I101">
        <f>IFERROR((VLOOKUP(H101,Paycodes_List!H:I,2,FALSE)),0)</f>
        <v>0</v>
      </c>
      <c r="J101" s="45"/>
      <c r="K101" s="45"/>
      <c r="L101" s="17" t="str">
        <f t="shared" si="8"/>
        <v>0</v>
      </c>
      <c r="M101" s="53" t="str">
        <f t="shared" si="6"/>
        <v/>
      </c>
      <c r="P101" s="30" cm="1">
        <f t="array" ref="P101">IFERROR(IF(N101="",(INDEX(Payment_Types!$C$2:$C$4923,MATCH(1,(D101=Payment_Types!$B$2:$B$4923)*(O101=Payment_Types!$A$2:$A$4923),0))),N101),"Error")</f>
        <v>0</v>
      </c>
      <c r="Q101" s="30" t="str" cm="1">
        <f t="array" ref="Q101">IFERROR(IF(AND(N101="",O101=""),"",(IF(N101="",O101,((INDEX(Payment_Types!$D$1:$D$4923,MATCH(1,('Contract Variation'!D101=Payment_Types!$B$1:$B$4923)*('Contract Variation'!N101=Payment_Types!$C$1:$C$4923),0))))))),"")</f>
        <v/>
      </c>
      <c r="R101" s="62">
        <f t="shared" si="7"/>
        <v>0</v>
      </c>
      <c r="V101" s="46" t="str">
        <f t="shared" si="9"/>
        <v/>
      </c>
      <c r="W101">
        <f t="shared" si="10"/>
        <v>0</v>
      </c>
    </row>
    <row r="102" spans="2:23" x14ac:dyDescent="0.35">
      <c r="B102" s="48" t="str">
        <f>IF(A102="","",(VLOOKUP(A102,'Practice Data'!A:B,2,FALSE)))</f>
        <v/>
      </c>
      <c r="C102" s="48" t="str">
        <f>IF(A102="","",(VLOOKUP(A102,'Practice Data'!A:C,3,FALSE)))</f>
        <v/>
      </c>
      <c r="D102" s="49" t="str">
        <f>IF(A102="","",(VLOOKUP(A102,'Practice Data'!A:D,4,FALSE)))</f>
        <v/>
      </c>
      <c r="G102" s="17" t="str">
        <f>IF(F102="","",VLOOKUP(F102,Paycodes_List!H:I,2,FALSE))</f>
        <v/>
      </c>
      <c r="I102">
        <f>IFERROR((VLOOKUP(H102,Paycodes_List!H:I,2,FALSE)),0)</f>
        <v>0</v>
      </c>
      <c r="J102" s="45"/>
      <c r="K102" s="45"/>
      <c r="L102" s="17" t="str">
        <f t="shared" si="8"/>
        <v>0</v>
      </c>
      <c r="M102" s="53" t="str">
        <f t="shared" si="6"/>
        <v/>
      </c>
      <c r="P102" s="30" cm="1">
        <f t="array" ref="P102">IFERROR(IF(N102="",(INDEX(Payment_Types!$C$2:$C$4923,MATCH(1,(D102=Payment_Types!$B$2:$B$4923)*(O102=Payment_Types!$A$2:$A$4923),0))),N102),"Error")</f>
        <v>0</v>
      </c>
      <c r="Q102" s="30" t="str" cm="1">
        <f t="array" ref="Q102">IFERROR(IF(AND(N102="",O102=""),"",(IF(N102="",O102,((INDEX(Payment_Types!$D$1:$D$4923,MATCH(1,('Contract Variation'!D102=Payment_Types!$B$1:$B$4923)*('Contract Variation'!N102=Payment_Types!$C$1:$C$4923),0))))))),"")</f>
        <v/>
      </c>
      <c r="R102" s="62">
        <f t="shared" si="7"/>
        <v>0</v>
      </c>
      <c r="V102" s="46" t="str">
        <f t="shared" si="9"/>
        <v/>
      </c>
      <c r="W102">
        <f t="shared" si="10"/>
        <v>0</v>
      </c>
    </row>
    <row r="103" spans="2:23" x14ac:dyDescent="0.35">
      <c r="B103" s="48" t="str">
        <f>IF(A103="","",(VLOOKUP(A103,'Practice Data'!A:B,2,FALSE)))</f>
        <v/>
      </c>
      <c r="C103" s="48" t="str">
        <f>IF(A103="","",(VLOOKUP(A103,'Practice Data'!A:C,3,FALSE)))</f>
        <v/>
      </c>
      <c r="D103" s="49" t="str">
        <f>IF(A103="","",(VLOOKUP(A103,'Practice Data'!A:D,4,FALSE)))</f>
        <v/>
      </c>
      <c r="G103" s="17" t="str">
        <f>IF(F103="","",VLOOKUP(F103,Paycodes_List!H:I,2,FALSE))</f>
        <v/>
      </c>
      <c r="I103">
        <f>IFERROR((VLOOKUP(H103,Paycodes_List!H:I,2,FALSE)),0)</f>
        <v>0</v>
      </c>
      <c r="J103" s="45"/>
      <c r="K103" s="45"/>
      <c r="L103" s="17" t="str">
        <f t="shared" si="8"/>
        <v>0</v>
      </c>
      <c r="M103" s="53" t="str">
        <f t="shared" si="6"/>
        <v/>
      </c>
      <c r="P103" s="30" cm="1">
        <f t="array" ref="P103">IFERROR(IF(N103="",(INDEX(Payment_Types!$C$2:$C$4923,MATCH(1,(D103=Payment_Types!$B$2:$B$4923)*(O103=Payment_Types!$A$2:$A$4923),0))),N103),"Error")</f>
        <v>0</v>
      </c>
      <c r="Q103" s="30" t="str" cm="1">
        <f t="array" ref="Q103">IFERROR(IF(AND(N103="",O103=""),"",(IF(N103="",O103,((INDEX(Payment_Types!$D$1:$D$4923,MATCH(1,('Contract Variation'!D103=Payment_Types!$B$1:$B$4923)*('Contract Variation'!N103=Payment_Types!$C$1:$C$4923),0))))))),"")</f>
        <v/>
      </c>
      <c r="R103" s="62">
        <f t="shared" si="7"/>
        <v>0</v>
      </c>
      <c r="V103" s="46" t="str">
        <f t="shared" si="9"/>
        <v/>
      </c>
      <c r="W103">
        <f t="shared" si="10"/>
        <v>0</v>
      </c>
    </row>
    <row r="104" spans="2:23" x14ac:dyDescent="0.35">
      <c r="B104" s="48" t="str">
        <f>IF(A104="","",(VLOOKUP(A104,'Practice Data'!A:B,2,FALSE)))</f>
        <v/>
      </c>
      <c r="C104" s="48" t="str">
        <f>IF(A104="","",(VLOOKUP(A104,'Practice Data'!A:C,3,FALSE)))</f>
        <v/>
      </c>
      <c r="D104" s="49" t="str">
        <f>IF(A104="","",(VLOOKUP(A104,'Practice Data'!A:D,4,FALSE)))</f>
        <v/>
      </c>
      <c r="G104" s="17" t="str">
        <f>IF(F104="","",VLOOKUP(F104,Paycodes_List!H:I,2,FALSE))</f>
        <v/>
      </c>
      <c r="I104">
        <f>IFERROR((VLOOKUP(H104,Paycodes_List!H:I,2,FALSE)),0)</f>
        <v>0</v>
      </c>
      <c r="J104" s="45"/>
      <c r="K104" s="45"/>
      <c r="L104" s="17" t="str">
        <f t="shared" si="8"/>
        <v>0</v>
      </c>
      <c r="M104" s="53" t="str">
        <f t="shared" si="6"/>
        <v/>
      </c>
      <c r="P104" s="30" cm="1">
        <f t="array" ref="P104">IFERROR(IF(N104="",(INDEX(Payment_Types!$C$2:$C$4923,MATCH(1,(D104=Payment_Types!$B$2:$B$4923)*(O104=Payment_Types!$A$2:$A$4923),0))),N104),"Error")</f>
        <v>0</v>
      </c>
      <c r="Q104" s="30" t="str" cm="1">
        <f t="array" ref="Q104">IFERROR(IF(AND(N104="",O104=""),"",(IF(N104="",O104,((INDEX(Payment_Types!$D$1:$D$4923,MATCH(1,('Contract Variation'!D104=Payment_Types!$B$1:$B$4923)*('Contract Variation'!N104=Payment_Types!$C$1:$C$4923),0))))))),"")</f>
        <v/>
      </c>
      <c r="R104" s="62">
        <f t="shared" si="7"/>
        <v>0</v>
      </c>
      <c r="V104" s="46" t="str">
        <f t="shared" si="9"/>
        <v/>
      </c>
      <c r="W104">
        <f t="shared" si="10"/>
        <v>0</v>
      </c>
    </row>
    <row r="105" spans="2:23" x14ac:dyDescent="0.35">
      <c r="B105" s="48" t="str">
        <f>IF(A105="","",(VLOOKUP(A105,'Practice Data'!A:B,2,FALSE)))</f>
        <v/>
      </c>
      <c r="C105" s="48" t="str">
        <f>IF(A105="","",(VLOOKUP(A105,'Practice Data'!A:C,3,FALSE)))</f>
        <v/>
      </c>
      <c r="D105" s="49" t="str">
        <f>IF(A105="","",(VLOOKUP(A105,'Practice Data'!A:D,4,FALSE)))</f>
        <v/>
      </c>
      <c r="G105" s="17" t="str">
        <f>IF(F105="","",VLOOKUP(F105,Paycodes_List!H:I,2,FALSE))</f>
        <v/>
      </c>
      <c r="I105">
        <f>IFERROR((VLOOKUP(H105,Paycodes_List!H:I,2,FALSE)),0)</f>
        <v>0</v>
      </c>
      <c r="J105" s="45"/>
      <c r="K105" s="45"/>
      <c r="L105" s="17" t="str">
        <f t="shared" si="8"/>
        <v>0</v>
      </c>
      <c r="M105" s="53" t="str">
        <f t="shared" si="6"/>
        <v/>
      </c>
      <c r="P105" s="30" cm="1">
        <f t="array" ref="P105">IFERROR(IF(N105="",(INDEX(Payment_Types!$C$2:$C$4923,MATCH(1,(D105=Payment_Types!$B$2:$B$4923)*(O105=Payment_Types!$A$2:$A$4923),0))),N105),"Error")</f>
        <v>0</v>
      </c>
      <c r="Q105" s="30" t="str" cm="1">
        <f t="array" ref="Q105">IFERROR(IF(AND(N105="",O105=""),"",(IF(N105="",O105,((INDEX(Payment_Types!$D$1:$D$4923,MATCH(1,('Contract Variation'!D105=Payment_Types!$B$1:$B$4923)*('Contract Variation'!N105=Payment_Types!$C$1:$C$4923),0))))))),"")</f>
        <v/>
      </c>
      <c r="R105" s="62">
        <f t="shared" si="7"/>
        <v>0</v>
      </c>
      <c r="V105" s="46" t="str">
        <f t="shared" si="9"/>
        <v/>
      </c>
      <c r="W105">
        <f t="shared" si="10"/>
        <v>0</v>
      </c>
    </row>
    <row r="106" spans="2:23" x14ac:dyDescent="0.35">
      <c r="B106" s="48" t="str">
        <f>IF(A106="","",(VLOOKUP(A106,'Practice Data'!A:B,2,FALSE)))</f>
        <v/>
      </c>
      <c r="C106" s="48" t="str">
        <f>IF(A106="","",(VLOOKUP(A106,'Practice Data'!A:C,3,FALSE)))</f>
        <v/>
      </c>
      <c r="D106" s="49" t="str">
        <f>IF(A106="","",(VLOOKUP(A106,'Practice Data'!A:D,4,FALSE)))</f>
        <v/>
      </c>
      <c r="G106" s="17" t="str">
        <f>IF(F106="","",VLOOKUP(F106,Paycodes_List!H:I,2,FALSE))</f>
        <v/>
      </c>
      <c r="I106">
        <f>IFERROR((VLOOKUP(H106,Paycodes_List!H:I,2,FALSE)),0)</f>
        <v>0</v>
      </c>
      <c r="J106" s="45"/>
      <c r="K106" s="45"/>
      <c r="L106" s="17" t="str">
        <f t="shared" si="8"/>
        <v>0</v>
      </c>
      <c r="M106" s="53" t="str">
        <f t="shared" si="6"/>
        <v/>
      </c>
      <c r="P106" s="30" cm="1">
        <f t="array" ref="P106">IFERROR(IF(N106="",(INDEX(Payment_Types!$C$2:$C$4923,MATCH(1,(D106=Payment_Types!$B$2:$B$4923)*(O106=Payment_Types!$A$2:$A$4923),0))),N106),"Error")</f>
        <v>0</v>
      </c>
      <c r="Q106" s="30" t="str" cm="1">
        <f t="array" ref="Q106">IFERROR(IF(AND(N106="",O106=""),"",(IF(N106="",O106,((INDEX(Payment_Types!$D$1:$D$4923,MATCH(1,('Contract Variation'!D106=Payment_Types!$B$1:$B$4923)*('Contract Variation'!N106=Payment_Types!$C$1:$C$4923),0))))))),"")</f>
        <v/>
      </c>
      <c r="R106" s="62">
        <f t="shared" si="7"/>
        <v>0</v>
      </c>
      <c r="V106" s="46" t="str">
        <f t="shared" si="9"/>
        <v/>
      </c>
      <c r="W106">
        <f t="shared" si="10"/>
        <v>0</v>
      </c>
    </row>
    <row r="107" spans="2:23" x14ac:dyDescent="0.35">
      <c r="B107" s="48" t="str">
        <f>IF(A107="","",(VLOOKUP(A107,'Practice Data'!A:B,2,FALSE)))</f>
        <v/>
      </c>
      <c r="C107" s="48" t="str">
        <f>IF(A107="","",(VLOOKUP(A107,'Practice Data'!A:C,3,FALSE)))</f>
        <v/>
      </c>
      <c r="D107" s="49" t="str">
        <f>IF(A107="","",(VLOOKUP(A107,'Practice Data'!A:D,4,FALSE)))</f>
        <v/>
      </c>
      <c r="G107" s="17" t="str">
        <f>IF(F107="","",VLOOKUP(F107,Paycodes_List!H:I,2,FALSE))</f>
        <v/>
      </c>
      <c r="I107">
        <f>IFERROR((VLOOKUP(H107,Paycodes_List!H:I,2,FALSE)),0)</f>
        <v>0</v>
      </c>
      <c r="J107" s="45"/>
      <c r="K107" s="45"/>
      <c r="L107" s="17" t="str">
        <f t="shared" si="8"/>
        <v>0</v>
      </c>
      <c r="M107" s="53" t="str">
        <f t="shared" si="6"/>
        <v/>
      </c>
      <c r="P107" s="30" cm="1">
        <f t="array" ref="P107">IFERROR(IF(N107="",(INDEX(Payment_Types!$C$2:$C$4923,MATCH(1,(D107=Payment_Types!$B$2:$B$4923)*(O107=Payment_Types!$A$2:$A$4923),0))),N107),"Error")</f>
        <v>0</v>
      </c>
      <c r="Q107" s="30" t="str" cm="1">
        <f t="array" ref="Q107">IFERROR(IF(AND(N107="",O107=""),"",(IF(N107="",O107,((INDEX(Payment_Types!$D$1:$D$4923,MATCH(1,('Contract Variation'!D107=Payment_Types!$B$1:$B$4923)*('Contract Variation'!N107=Payment_Types!$C$1:$C$4923),0))))))),"")</f>
        <v/>
      </c>
      <c r="R107" s="62">
        <f t="shared" si="7"/>
        <v>0</v>
      </c>
      <c r="V107" s="46" t="str">
        <f t="shared" si="9"/>
        <v/>
      </c>
      <c r="W107">
        <f t="shared" si="10"/>
        <v>0</v>
      </c>
    </row>
    <row r="108" spans="2:23" x14ac:dyDescent="0.35">
      <c r="B108" s="48" t="str">
        <f>IF(A108="","",(VLOOKUP(A108,'Practice Data'!A:B,2,FALSE)))</f>
        <v/>
      </c>
      <c r="C108" s="48" t="str">
        <f>IF(A108="","",(VLOOKUP(A108,'Practice Data'!A:C,3,FALSE)))</f>
        <v/>
      </c>
      <c r="D108" s="49" t="str">
        <f>IF(A108="","",(VLOOKUP(A108,'Practice Data'!A:D,4,FALSE)))</f>
        <v/>
      </c>
      <c r="G108" s="17" t="str">
        <f>IF(F108="","",VLOOKUP(F108,Paycodes_List!H:I,2,FALSE))</f>
        <v/>
      </c>
      <c r="I108">
        <f>IFERROR((VLOOKUP(H108,Paycodes_List!H:I,2,FALSE)),0)</f>
        <v>0</v>
      </c>
      <c r="J108" s="45"/>
      <c r="K108" s="45"/>
      <c r="L108" s="17" t="str">
        <f t="shared" si="8"/>
        <v>0</v>
      </c>
      <c r="M108" s="53" t="str">
        <f t="shared" si="6"/>
        <v/>
      </c>
      <c r="P108" s="30" cm="1">
        <f t="array" ref="P108">IFERROR(IF(N108="",(INDEX(Payment_Types!$C$2:$C$4923,MATCH(1,(D108=Payment_Types!$B$2:$B$4923)*(O108=Payment_Types!$A$2:$A$4923),0))),N108),"Error")</f>
        <v>0</v>
      </c>
      <c r="Q108" s="30" t="str" cm="1">
        <f t="array" ref="Q108">IFERROR(IF(AND(N108="",O108=""),"",(IF(N108="",O108,((INDEX(Payment_Types!$D$1:$D$4923,MATCH(1,('Contract Variation'!D108=Payment_Types!$B$1:$B$4923)*('Contract Variation'!N108=Payment_Types!$C$1:$C$4923),0))))))),"")</f>
        <v/>
      </c>
      <c r="R108" s="62">
        <f t="shared" si="7"/>
        <v>0</v>
      </c>
      <c r="V108" s="46" t="str">
        <f t="shared" si="9"/>
        <v/>
      </c>
      <c r="W108">
        <f t="shared" si="10"/>
        <v>0</v>
      </c>
    </row>
    <row r="109" spans="2:23" x14ac:dyDescent="0.35">
      <c r="B109" s="48" t="str">
        <f>IF(A109="","",(VLOOKUP(A109,'Practice Data'!A:B,2,FALSE)))</f>
        <v/>
      </c>
      <c r="C109" s="48" t="str">
        <f>IF(A109="","",(VLOOKUP(A109,'Practice Data'!A:C,3,FALSE)))</f>
        <v/>
      </c>
      <c r="D109" s="49" t="str">
        <f>IF(A109="","",(VLOOKUP(A109,'Practice Data'!A:D,4,FALSE)))</f>
        <v/>
      </c>
      <c r="G109" s="17" t="str">
        <f>IF(F109="","",VLOOKUP(F109,Paycodes_List!H:I,2,FALSE))</f>
        <v/>
      </c>
      <c r="I109">
        <f>IFERROR((VLOOKUP(H109,Paycodes_List!H:I,2,FALSE)),0)</f>
        <v>0</v>
      </c>
      <c r="J109" s="45"/>
      <c r="K109" s="45"/>
      <c r="L109" s="17" t="str">
        <f t="shared" si="8"/>
        <v>0</v>
      </c>
      <c r="M109" s="53" t="str">
        <f t="shared" si="6"/>
        <v/>
      </c>
      <c r="P109" s="30" cm="1">
        <f t="array" ref="P109">IFERROR(IF(N109="",(INDEX(Payment_Types!$C$2:$C$4923,MATCH(1,(D109=Payment_Types!$B$2:$B$4923)*(O109=Payment_Types!$A$2:$A$4923),0))),N109),"Error")</f>
        <v>0</v>
      </c>
      <c r="Q109" s="30" t="str" cm="1">
        <f t="array" ref="Q109">IFERROR(IF(AND(N109="",O109=""),"",(IF(N109="",O109,((INDEX(Payment_Types!$D$1:$D$4923,MATCH(1,('Contract Variation'!D109=Payment_Types!$B$1:$B$4923)*('Contract Variation'!N109=Payment_Types!$C$1:$C$4923),0))))))),"")</f>
        <v/>
      </c>
      <c r="R109" s="62">
        <f t="shared" si="7"/>
        <v>0</v>
      </c>
      <c r="V109" s="46" t="str">
        <f t="shared" si="9"/>
        <v/>
      </c>
      <c r="W109">
        <f t="shared" si="10"/>
        <v>0</v>
      </c>
    </row>
    <row r="110" spans="2:23" x14ac:dyDescent="0.35">
      <c r="B110" s="48" t="str">
        <f>IF(A110="","",(VLOOKUP(A110,'Practice Data'!A:B,2,FALSE)))</f>
        <v/>
      </c>
      <c r="C110" s="48" t="str">
        <f>IF(A110="","",(VLOOKUP(A110,'Practice Data'!A:C,3,FALSE)))</f>
        <v/>
      </c>
      <c r="D110" s="49" t="str">
        <f>IF(A110="","",(VLOOKUP(A110,'Practice Data'!A:D,4,FALSE)))</f>
        <v/>
      </c>
      <c r="G110" s="17" t="str">
        <f>IF(F110="","",VLOOKUP(F110,Paycodes_List!H:I,2,FALSE))</f>
        <v/>
      </c>
      <c r="I110">
        <f>IFERROR((VLOOKUP(H110,Paycodes_List!H:I,2,FALSE)),0)</f>
        <v>0</v>
      </c>
      <c r="J110" s="45"/>
      <c r="K110" s="45"/>
      <c r="L110" s="17" t="str">
        <f t="shared" si="8"/>
        <v>0</v>
      </c>
      <c r="M110" s="53" t="str">
        <f t="shared" si="6"/>
        <v/>
      </c>
      <c r="P110" s="30" cm="1">
        <f t="array" ref="P110">IFERROR(IF(N110="",(INDEX(Payment_Types!$C$2:$C$4923,MATCH(1,(D110=Payment_Types!$B$2:$B$4923)*(O110=Payment_Types!$A$2:$A$4923),0))),N110),"Error")</f>
        <v>0</v>
      </c>
      <c r="Q110" s="30" t="str" cm="1">
        <f t="array" ref="Q110">IFERROR(IF(AND(N110="",O110=""),"",(IF(N110="",O110,((INDEX(Payment_Types!$D$1:$D$4923,MATCH(1,('Contract Variation'!D110=Payment_Types!$B$1:$B$4923)*('Contract Variation'!N110=Payment_Types!$C$1:$C$4923),0))))))),"")</f>
        <v/>
      </c>
      <c r="R110" s="62">
        <f t="shared" si="7"/>
        <v>0</v>
      </c>
      <c r="V110" s="46" t="str">
        <f t="shared" si="9"/>
        <v/>
      </c>
      <c r="W110">
        <f t="shared" si="10"/>
        <v>0</v>
      </c>
    </row>
    <row r="111" spans="2:23" x14ac:dyDescent="0.35">
      <c r="B111" s="48" t="str">
        <f>IF(A111="","",(VLOOKUP(A111,'Practice Data'!A:B,2,FALSE)))</f>
        <v/>
      </c>
      <c r="C111" s="48" t="str">
        <f>IF(A111="","",(VLOOKUP(A111,'Practice Data'!A:C,3,FALSE)))</f>
        <v/>
      </c>
      <c r="D111" s="49" t="str">
        <f>IF(A111="","",(VLOOKUP(A111,'Practice Data'!A:D,4,FALSE)))</f>
        <v/>
      </c>
      <c r="G111" s="17" t="str">
        <f>IF(F111="","",VLOOKUP(F111,Paycodes_List!H:I,2,FALSE))</f>
        <v/>
      </c>
      <c r="I111">
        <f>IFERROR((VLOOKUP(H111,Paycodes_List!H:I,2,FALSE)),0)</f>
        <v>0</v>
      </c>
      <c r="J111" s="45"/>
      <c r="K111" s="45"/>
      <c r="L111" s="17" t="str">
        <f t="shared" si="8"/>
        <v>0</v>
      </c>
      <c r="M111" s="53" t="str">
        <f t="shared" si="6"/>
        <v/>
      </c>
      <c r="P111" s="30" cm="1">
        <f t="array" ref="P111">IFERROR(IF(N111="",(INDEX(Payment_Types!$C$2:$C$4923,MATCH(1,(D111=Payment_Types!$B$2:$B$4923)*(O111=Payment_Types!$A$2:$A$4923),0))),N111),"Error")</f>
        <v>0</v>
      </c>
      <c r="Q111" s="30" t="str" cm="1">
        <f t="array" ref="Q111">IFERROR(IF(AND(N111="",O111=""),"",(IF(N111="",O111,((INDEX(Payment_Types!$D$1:$D$4923,MATCH(1,('Contract Variation'!D111=Payment_Types!$B$1:$B$4923)*('Contract Variation'!N111=Payment_Types!$C$1:$C$4923),0))))))),"")</f>
        <v/>
      </c>
      <c r="R111" s="62">
        <f t="shared" si="7"/>
        <v>0</v>
      </c>
      <c r="V111" s="46" t="str">
        <f t="shared" si="9"/>
        <v/>
      </c>
      <c r="W111">
        <f t="shared" si="10"/>
        <v>0</v>
      </c>
    </row>
    <row r="112" spans="2:23" x14ac:dyDescent="0.35">
      <c r="B112" s="48" t="str">
        <f>IF(A112="","",(VLOOKUP(A112,'Practice Data'!A:B,2,FALSE)))</f>
        <v/>
      </c>
      <c r="C112" s="48" t="str">
        <f>IF(A112="","",(VLOOKUP(A112,'Practice Data'!A:C,3,FALSE)))</f>
        <v/>
      </c>
      <c r="D112" s="49" t="str">
        <f>IF(A112="","",(VLOOKUP(A112,'Practice Data'!A:D,4,FALSE)))</f>
        <v/>
      </c>
      <c r="G112" s="17" t="str">
        <f>IF(F112="","",VLOOKUP(F112,Paycodes_List!H:I,2,FALSE))</f>
        <v/>
      </c>
      <c r="I112">
        <f>IFERROR((VLOOKUP(H112,Paycodes_List!H:I,2,FALSE)),0)</f>
        <v>0</v>
      </c>
      <c r="J112" s="45"/>
      <c r="K112" s="45"/>
      <c r="L112" s="17" t="str">
        <f t="shared" si="8"/>
        <v>0</v>
      </c>
      <c r="M112" s="53" t="str">
        <f t="shared" si="6"/>
        <v/>
      </c>
      <c r="P112" s="30" cm="1">
        <f t="array" ref="P112">IFERROR(IF(N112="",(INDEX(Payment_Types!$C$2:$C$4923,MATCH(1,(D112=Payment_Types!$B$2:$B$4923)*(O112=Payment_Types!$A$2:$A$4923),0))),N112),"Error")</f>
        <v>0</v>
      </c>
      <c r="Q112" s="30" t="str" cm="1">
        <f t="array" ref="Q112">IFERROR(IF(AND(N112="",O112=""),"",(IF(N112="",O112,((INDEX(Payment_Types!$D$1:$D$4923,MATCH(1,('Contract Variation'!D112=Payment_Types!$B$1:$B$4923)*('Contract Variation'!N112=Payment_Types!$C$1:$C$4923),0))))))),"")</f>
        <v/>
      </c>
      <c r="R112" s="62">
        <f t="shared" si="7"/>
        <v>0</v>
      </c>
      <c r="V112" s="46" t="str">
        <f t="shared" si="9"/>
        <v/>
      </c>
      <c r="W112">
        <f t="shared" si="10"/>
        <v>0</v>
      </c>
    </row>
    <row r="113" spans="2:23" x14ac:dyDescent="0.35">
      <c r="B113" s="48" t="str">
        <f>IF(A113="","",(VLOOKUP(A113,'Practice Data'!A:B,2,FALSE)))</f>
        <v/>
      </c>
      <c r="C113" s="48" t="str">
        <f>IF(A113="","",(VLOOKUP(A113,'Practice Data'!A:C,3,FALSE)))</f>
        <v/>
      </c>
      <c r="D113" s="49" t="str">
        <f>IF(A113="","",(VLOOKUP(A113,'Practice Data'!A:D,4,FALSE)))</f>
        <v/>
      </c>
      <c r="G113" s="17" t="str">
        <f>IF(F113="","",VLOOKUP(F113,Paycodes_List!H:I,2,FALSE))</f>
        <v/>
      </c>
      <c r="I113">
        <f>IFERROR((VLOOKUP(H113,Paycodes_List!H:I,2,FALSE)),0)</f>
        <v>0</v>
      </c>
      <c r="J113" s="45"/>
      <c r="K113" s="45"/>
      <c r="L113" s="17" t="str">
        <f t="shared" si="8"/>
        <v>0</v>
      </c>
      <c r="M113" s="53" t="str">
        <f t="shared" si="6"/>
        <v/>
      </c>
      <c r="P113" s="30" cm="1">
        <f t="array" ref="P113">IFERROR(IF(N113="",(INDEX(Payment_Types!$C$2:$C$4923,MATCH(1,(D113=Payment_Types!$B$2:$B$4923)*(O113=Payment_Types!$A$2:$A$4923),0))),N113),"Error")</f>
        <v>0</v>
      </c>
      <c r="Q113" s="30" t="str" cm="1">
        <f t="array" ref="Q113">IFERROR(IF(AND(N113="",O113=""),"",(IF(N113="",O113,((INDEX(Payment_Types!$D$1:$D$4923,MATCH(1,('Contract Variation'!D113=Payment_Types!$B$1:$B$4923)*('Contract Variation'!N113=Payment_Types!$C$1:$C$4923),0))))))),"")</f>
        <v/>
      </c>
      <c r="R113" s="62">
        <f t="shared" si="7"/>
        <v>0</v>
      </c>
      <c r="V113" s="46" t="str">
        <f t="shared" si="9"/>
        <v/>
      </c>
      <c r="W113">
        <f t="shared" si="10"/>
        <v>0</v>
      </c>
    </row>
    <row r="114" spans="2:23" x14ac:dyDescent="0.35">
      <c r="B114" s="48" t="str">
        <f>IF(A114="","",(VLOOKUP(A114,'Practice Data'!A:B,2,FALSE)))</f>
        <v/>
      </c>
      <c r="C114" s="48" t="str">
        <f>IF(A114="","",(VLOOKUP(A114,'Practice Data'!A:C,3,FALSE)))</f>
        <v/>
      </c>
      <c r="D114" s="49" t="str">
        <f>IF(A114="","",(VLOOKUP(A114,'Practice Data'!A:D,4,FALSE)))</f>
        <v/>
      </c>
      <c r="G114" s="17" t="str">
        <f>IF(F114="","",VLOOKUP(F114,Paycodes_List!H:I,2,FALSE))</f>
        <v/>
      </c>
      <c r="I114">
        <f>IFERROR((VLOOKUP(H114,Paycodes_List!H:I,2,FALSE)),0)</f>
        <v>0</v>
      </c>
      <c r="J114" s="45"/>
      <c r="K114" s="45"/>
      <c r="L114" s="17" t="str">
        <f t="shared" si="8"/>
        <v>0</v>
      </c>
      <c r="M114" s="53" t="str">
        <f t="shared" si="6"/>
        <v/>
      </c>
      <c r="P114" s="30" cm="1">
        <f t="array" ref="P114">IFERROR(IF(N114="",(INDEX(Payment_Types!$C$2:$C$4923,MATCH(1,(D114=Payment_Types!$B$2:$B$4923)*(O114=Payment_Types!$A$2:$A$4923),0))),N114),"Error")</f>
        <v>0</v>
      </c>
      <c r="Q114" s="30" t="str" cm="1">
        <f t="array" ref="Q114">IFERROR(IF(AND(N114="",O114=""),"",(IF(N114="",O114,((INDEX(Payment_Types!$D$1:$D$4923,MATCH(1,('Contract Variation'!D114=Payment_Types!$B$1:$B$4923)*('Contract Variation'!N114=Payment_Types!$C$1:$C$4923),0))))))),"")</f>
        <v/>
      </c>
      <c r="R114" s="62">
        <f t="shared" si="7"/>
        <v>0</v>
      </c>
      <c r="V114" s="46" t="str">
        <f t="shared" si="9"/>
        <v/>
      </c>
      <c r="W114">
        <f t="shared" si="10"/>
        <v>0</v>
      </c>
    </row>
    <row r="115" spans="2:23" x14ac:dyDescent="0.35">
      <c r="B115" s="48" t="str">
        <f>IF(A115="","",(VLOOKUP(A115,'Practice Data'!A:B,2,FALSE)))</f>
        <v/>
      </c>
      <c r="C115" s="48" t="str">
        <f>IF(A115="","",(VLOOKUP(A115,'Practice Data'!A:C,3,FALSE)))</f>
        <v/>
      </c>
      <c r="D115" s="49" t="str">
        <f>IF(A115="","",(VLOOKUP(A115,'Practice Data'!A:D,4,FALSE)))</f>
        <v/>
      </c>
      <c r="G115" s="17" t="str">
        <f>IF(F115="","",VLOOKUP(F115,Paycodes_List!H:I,2,FALSE))</f>
        <v/>
      </c>
      <c r="I115">
        <f>IFERROR((VLOOKUP(H115,Paycodes_List!H:I,2,FALSE)),0)</f>
        <v>0</v>
      </c>
      <c r="J115" s="45"/>
      <c r="K115" s="45"/>
      <c r="L115" s="17" t="str">
        <f t="shared" si="8"/>
        <v>0</v>
      </c>
      <c r="M115" s="53" t="str">
        <f t="shared" si="6"/>
        <v/>
      </c>
      <c r="P115" s="30" cm="1">
        <f t="array" ref="P115">IFERROR(IF(N115="",(INDEX(Payment_Types!$C$2:$C$4923,MATCH(1,(D115=Payment_Types!$B$2:$B$4923)*(O115=Payment_Types!$A$2:$A$4923),0))),N115),"Error")</f>
        <v>0</v>
      </c>
      <c r="Q115" s="30" t="str" cm="1">
        <f t="array" ref="Q115">IFERROR(IF(AND(N115="",O115=""),"",(IF(N115="",O115,((INDEX(Payment_Types!$D$1:$D$4923,MATCH(1,('Contract Variation'!D115=Payment_Types!$B$1:$B$4923)*('Contract Variation'!N115=Payment_Types!$C$1:$C$4923),0))))))),"")</f>
        <v/>
      </c>
      <c r="R115" s="62">
        <f t="shared" si="7"/>
        <v>0</v>
      </c>
      <c r="V115" s="46" t="str">
        <f t="shared" si="9"/>
        <v/>
      </c>
      <c r="W115">
        <f t="shared" si="10"/>
        <v>0</v>
      </c>
    </row>
    <row r="116" spans="2:23" x14ac:dyDescent="0.35">
      <c r="B116" s="48" t="str">
        <f>IF(A116="","",(VLOOKUP(A116,'Practice Data'!A:B,2,FALSE)))</f>
        <v/>
      </c>
      <c r="C116" s="48" t="str">
        <f>IF(A116="","",(VLOOKUP(A116,'Practice Data'!A:C,3,FALSE)))</f>
        <v/>
      </c>
      <c r="D116" s="49" t="str">
        <f>IF(A116="","",(VLOOKUP(A116,'Practice Data'!A:D,4,FALSE)))</f>
        <v/>
      </c>
      <c r="G116" s="17" t="str">
        <f>IF(F116="","",VLOOKUP(F116,Paycodes_List!H:I,2,FALSE))</f>
        <v/>
      </c>
      <c r="I116">
        <f>IFERROR((VLOOKUP(H116,Paycodes_List!H:I,2,FALSE)),0)</f>
        <v>0</v>
      </c>
      <c r="J116" s="45"/>
      <c r="K116" s="45"/>
      <c r="L116" s="17" t="str">
        <f t="shared" si="8"/>
        <v>0</v>
      </c>
      <c r="M116" s="53" t="str">
        <f t="shared" si="6"/>
        <v/>
      </c>
      <c r="P116" s="30" cm="1">
        <f t="array" ref="P116">IFERROR(IF(N116="",(INDEX(Payment_Types!$C$2:$C$4923,MATCH(1,(D116=Payment_Types!$B$2:$B$4923)*(O116=Payment_Types!$A$2:$A$4923),0))),N116),"Error")</f>
        <v>0</v>
      </c>
      <c r="Q116" s="30" t="str" cm="1">
        <f t="array" ref="Q116">IFERROR(IF(AND(N116="",O116=""),"",(IF(N116="",O116,((INDEX(Payment_Types!$D$1:$D$4923,MATCH(1,('Contract Variation'!D116=Payment_Types!$B$1:$B$4923)*('Contract Variation'!N116=Payment_Types!$C$1:$C$4923),0))))))),"")</f>
        <v/>
      </c>
      <c r="R116" s="62">
        <f t="shared" si="7"/>
        <v>0</v>
      </c>
      <c r="V116" s="46" t="str">
        <f t="shared" si="9"/>
        <v/>
      </c>
      <c r="W116">
        <f t="shared" si="10"/>
        <v>0</v>
      </c>
    </row>
    <row r="117" spans="2:23" x14ac:dyDescent="0.35">
      <c r="B117" s="48" t="str">
        <f>IF(A117="","",(VLOOKUP(A117,'Practice Data'!A:B,2,FALSE)))</f>
        <v/>
      </c>
      <c r="C117" s="48" t="str">
        <f>IF(A117="","",(VLOOKUP(A117,'Practice Data'!A:C,3,FALSE)))</f>
        <v/>
      </c>
      <c r="D117" s="49" t="str">
        <f>IF(A117="","",(VLOOKUP(A117,'Practice Data'!A:D,4,FALSE)))</f>
        <v/>
      </c>
      <c r="G117" s="17" t="str">
        <f>IF(F117="","",VLOOKUP(F117,Paycodes_List!H:I,2,FALSE))</f>
        <v/>
      </c>
      <c r="I117">
        <f>IFERROR((VLOOKUP(H117,Paycodes_List!H:I,2,FALSE)),0)</f>
        <v>0</v>
      </c>
      <c r="J117" s="45"/>
      <c r="K117" s="45"/>
      <c r="L117" s="17" t="str">
        <f t="shared" si="8"/>
        <v>0</v>
      </c>
      <c r="M117" s="53" t="str">
        <f t="shared" si="6"/>
        <v/>
      </c>
      <c r="P117" s="30" cm="1">
        <f t="array" ref="P117">IFERROR(IF(N117="",(INDEX(Payment_Types!$C$2:$C$4923,MATCH(1,(D117=Payment_Types!$B$2:$B$4923)*(O117=Payment_Types!$A$2:$A$4923),0))),N117),"Error")</f>
        <v>0</v>
      </c>
      <c r="Q117" s="30" t="str" cm="1">
        <f t="array" ref="Q117">IFERROR(IF(AND(N117="",O117=""),"",(IF(N117="",O117,((INDEX(Payment_Types!$D$1:$D$4923,MATCH(1,('Contract Variation'!D117=Payment_Types!$B$1:$B$4923)*('Contract Variation'!N117=Payment_Types!$C$1:$C$4923),0))))))),"")</f>
        <v/>
      </c>
      <c r="R117" s="62">
        <f t="shared" si="7"/>
        <v>0</v>
      </c>
      <c r="V117" s="46" t="str">
        <f t="shared" si="9"/>
        <v/>
      </c>
      <c r="W117">
        <f t="shared" si="10"/>
        <v>0</v>
      </c>
    </row>
    <row r="118" spans="2:23" x14ac:dyDescent="0.35">
      <c r="B118" s="48" t="str">
        <f>IF(A118="","",(VLOOKUP(A118,'Practice Data'!A:B,2,FALSE)))</f>
        <v/>
      </c>
      <c r="C118" s="48" t="str">
        <f>IF(A118="","",(VLOOKUP(A118,'Practice Data'!A:C,3,FALSE)))</f>
        <v/>
      </c>
      <c r="D118" s="49" t="str">
        <f>IF(A118="","",(VLOOKUP(A118,'Practice Data'!A:D,4,FALSE)))</f>
        <v/>
      </c>
      <c r="G118" s="17" t="str">
        <f>IF(F118="","",VLOOKUP(F118,Paycodes_List!H:I,2,FALSE))</f>
        <v/>
      </c>
      <c r="I118">
        <f>IFERROR((VLOOKUP(H118,Paycodes_List!H:I,2,FALSE)),0)</f>
        <v>0</v>
      </c>
      <c r="J118" s="45"/>
      <c r="K118" s="45"/>
      <c r="L118" s="17" t="str">
        <f t="shared" si="8"/>
        <v>0</v>
      </c>
      <c r="M118" s="53" t="str">
        <f t="shared" si="6"/>
        <v/>
      </c>
      <c r="P118" s="30" cm="1">
        <f t="array" ref="P118">IFERROR(IF(N118="",(INDEX(Payment_Types!$C$2:$C$4923,MATCH(1,(D118=Payment_Types!$B$2:$B$4923)*(O118=Payment_Types!$A$2:$A$4923),0))),N118),"Error")</f>
        <v>0</v>
      </c>
      <c r="Q118" s="30" t="str" cm="1">
        <f t="array" ref="Q118">IFERROR(IF(AND(N118="",O118=""),"",(IF(N118="",O118,((INDEX(Payment_Types!$D$1:$D$4923,MATCH(1,('Contract Variation'!D118=Payment_Types!$B$1:$B$4923)*('Contract Variation'!N118=Payment_Types!$C$1:$C$4923),0))))))),"")</f>
        <v/>
      </c>
      <c r="R118" s="62">
        <f t="shared" si="7"/>
        <v>0</v>
      </c>
      <c r="V118" s="46" t="str">
        <f t="shared" si="9"/>
        <v/>
      </c>
      <c r="W118">
        <f t="shared" si="10"/>
        <v>0</v>
      </c>
    </row>
    <row r="119" spans="2:23" x14ac:dyDescent="0.35">
      <c r="B119" s="48" t="str">
        <f>IF(A119="","",(VLOOKUP(A119,'Practice Data'!A:B,2,FALSE)))</f>
        <v/>
      </c>
      <c r="C119" s="48" t="str">
        <f>IF(A119="","",(VLOOKUP(A119,'Practice Data'!A:C,3,FALSE)))</f>
        <v/>
      </c>
      <c r="D119" s="49" t="str">
        <f>IF(A119="","",(VLOOKUP(A119,'Practice Data'!A:D,4,FALSE)))</f>
        <v/>
      </c>
      <c r="G119" s="17" t="str">
        <f>IF(F119="","",VLOOKUP(F119,Paycodes_List!H:I,2,FALSE))</f>
        <v/>
      </c>
      <c r="I119">
        <f>IFERROR((VLOOKUP(H119,Paycodes_List!H:I,2,FALSE)),0)</f>
        <v>0</v>
      </c>
      <c r="J119" s="45"/>
      <c r="K119" s="45"/>
      <c r="L119" s="17" t="str">
        <f t="shared" si="8"/>
        <v>0</v>
      </c>
      <c r="M119" s="53" t="str">
        <f t="shared" si="6"/>
        <v/>
      </c>
      <c r="P119" s="30" cm="1">
        <f t="array" ref="P119">IFERROR(IF(N119="",(INDEX(Payment_Types!$C$2:$C$4923,MATCH(1,(D119=Payment_Types!$B$2:$B$4923)*(O119=Payment_Types!$A$2:$A$4923),0))),N119),"Error")</f>
        <v>0</v>
      </c>
      <c r="Q119" s="30" t="str" cm="1">
        <f t="array" ref="Q119">IFERROR(IF(AND(N119="",O119=""),"",(IF(N119="",O119,((INDEX(Payment_Types!$D$1:$D$4923,MATCH(1,('Contract Variation'!D119=Payment_Types!$B$1:$B$4923)*('Contract Variation'!N119=Payment_Types!$C$1:$C$4923),0))))))),"")</f>
        <v/>
      </c>
      <c r="R119" s="62">
        <f t="shared" si="7"/>
        <v>0</v>
      </c>
      <c r="V119" s="46" t="str">
        <f t="shared" si="9"/>
        <v/>
      </c>
      <c r="W119">
        <f t="shared" si="10"/>
        <v>0</v>
      </c>
    </row>
    <row r="120" spans="2:23" x14ac:dyDescent="0.35">
      <c r="B120" s="48" t="str">
        <f>IF(A120="","",(VLOOKUP(A120,'Practice Data'!A:B,2,FALSE)))</f>
        <v/>
      </c>
      <c r="C120" s="48" t="str">
        <f>IF(A120="","",(VLOOKUP(A120,'Practice Data'!A:C,3,FALSE)))</f>
        <v/>
      </c>
      <c r="D120" s="49" t="str">
        <f>IF(A120="","",(VLOOKUP(A120,'Practice Data'!A:D,4,FALSE)))</f>
        <v/>
      </c>
      <c r="G120" s="17" t="str">
        <f>IF(F120="","",VLOOKUP(F120,Paycodes_List!H:I,2,FALSE))</f>
        <v/>
      </c>
      <c r="I120">
        <f>IFERROR((VLOOKUP(H120,Paycodes_List!H:I,2,FALSE)),0)</f>
        <v>0</v>
      </c>
      <c r="J120" s="45"/>
      <c r="K120" s="45"/>
      <c r="L120" s="17" t="str">
        <f t="shared" si="8"/>
        <v>0</v>
      </c>
      <c r="M120" s="53" t="str">
        <f t="shared" si="6"/>
        <v/>
      </c>
      <c r="P120" s="30" cm="1">
        <f t="array" ref="P120">IFERROR(IF(N120="",(INDEX(Payment_Types!$C$2:$C$4923,MATCH(1,(D120=Payment_Types!$B$2:$B$4923)*(O120=Payment_Types!$A$2:$A$4923),0))),N120),"Error")</f>
        <v>0</v>
      </c>
      <c r="Q120" s="30" t="str" cm="1">
        <f t="array" ref="Q120">IFERROR(IF(AND(N120="",O120=""),"",(IF(N120="",O120,((INDEX(Payment_Types!$D$1:$D$4923,MATCH(1,('Contract Variation'!D120=Payment_Types!$B$1:$B$4923)*('Contract Variation'!N120=Payment_Types!$C$1:$C$4923),0))))))),"")</f>
        <v/>
      </c>
      <c r="R120" s="62">
        <f t="shared" si="7"/>
        <v>0</v>
      </c>
      <c r="V120" s="46" t="str">
        <f t="shared" si="9"/>
        <v/>
      </c>
      <c r="W120">
        <f t="shared" si="10"/>
        <v>0</v>
      </c>
    </row>
    <row r="121" spans="2:23" x14ac:dyDescent="0.35">
      <c r="B121" s="48" t="str">
        <f>IF(A121="","",(VLOOKUP(A121,'Practice Data'!A:B,2,FALSE)))</f>
        <v/>
      </c>
      <c r="C121" s="48" t="str">
        <f>IF(A121="","",(VLOOKUP(A121,'Practice Data'!A:C,3,FALSE)))</f>
        <v/>
      </c>
      <c r="D121" s="49" t="str">
        <f>IF(A121="","",(VLOOKUP(A121,'Practice Data'!A:D,4,FALSE)))</f>
        <v/>
      </c>
      <c r="G121" s="17" t="str">
        <f>IF(F121="","",VLOOKUP(F121,Paycodes_List!H:I,2,FALSE))</f>
        <v/>
      </c>
      <c r="I121">
        <f>IFERROR((VLOOKUP(H121,Paycodes_List!H:I,2,FALSE)),0)</f>
        <v>0</v>
      </c>
      <c r="J121" s="45"/>
      <c r="K121" s="45"/>
      <c r="L121" s="17" t="str">
        <f t="shared" si="8"/>
        <v>0</v>
      </c>
      <c r="M121" s="53" t="str">
        <f t="shared" si="6"/>
        <v/>
      </c>
      <c r="P121" s="30" cm="1">
        <f t="array" ref="P121">IFERROR(IF(N121="",(INDEX(Payment_Types!$C$2:$C$4923,MATCH(1,(D121=Payment_Types!$B$2:$B$4923)*(O121=Payment_Types!$A$2:$A$4923),0))),N121),"Error")</f>
        <v>0</v>
      </c>
      <c r="Q121" s="30" t="str" cm="1">
        <f t="array" ref="Q121">IFERROR(IF(AND(N121="",O121=""),"",(IF(N121="",O121,((INDEX(Payment_Types!$D$1:$D$4923,MATCH(1,('Contract Variation'!D121=Payment_Types!$B$1:$B$4923)*('Contract Variation'!N121=Payment_Types!$C$1:$C$4923),0))))))),"")</f>
        <v/>
      </c>
      <c r="R121" s="62">
        <f t="shared" si="7"/>
        <v>0</v>
      </c>
      <c r="V121" s="46" t="str">
        <f t="shared" si="9"/>
        <v/>
      </c>
      <c r="W121">
        <f t="shared" si="10"/>
        <v>0</v>
      </c>
    </row>
    <row r="122" spans="2:23" x14ac:dyDescent="0.35">
      <c r="B122" s="48" t="str">
        <f>IF(A122="","",(VLOOKUP(A122,'Practice Data'!A:B,2,FALSE)))</f>
        <v/>
      </c>
      <c r="C122" s="48" t="str">
        <f>IF(A122="","",(VLOOKUP(A122,'Practice Data'!A:C,3,FALSE)))</f>
        <v/>
      </c>
      <c r="D122" s="49" t="str">
        <f>IF(A122="","",(VLOOKUP(A122,'Practice Data'!A:D,4,FALSE)))</f>
        <v/>
      </c>
      <c r="G122" s="17" t="str">
        <f>IF(F122="","",VLOOKUP(F122,Paycodes_List!H:I,2,FALSE))</f>
        <v/>
      </c>
      <c r="I122">
        <f>IFERROR((VLOOKUP(H122,Paycodes_List!H:I,2,FALSE)),0)</f>
        <v>0</v>
      </c>
      <c r="J122" s="45"/>
      <c r="K122" s="45"/>
      <c r="L122" s="17" t="str">
        <f t="shared" si="8"/>
        <v>0</v>
      </c>
      <c r="M122" s="53" t="str">
        <f t="shared" si="6"/>
        <v/>
      </c>
      <c r="P122" s="30" cm="1">
        <f t="array" ref="P122">IFERROR(IF(N122="",(INDEX(Payment_Types!$C$2:$C$4923,MATCH(1,(D122=Payment_Types!$B$2:$B$4923)*(O122=Payment_Types!$A$2:$A$4923),0))),N122),"Error")</f>
        <v>0</v>
      </c>
      <c r="Q122" s="30" t="str" cm="1">
        <f t="array" ref="Q122">IFERROR(IF(AND(N122="",O122=""),"",(IF(N122="",O122,((INDEX(Payment_Types!$D$1:$D$4923,MATCH(1,('Contract Variation'!D122=Payment_Types!$B$1:$B$4923)*('Contract Variation'!N122=Payment_Types!$C$1:$C$4923),0))))))),"")</f>
        <v/>
      </c>
      <c r="R122" s="62">
        <f t="shared" si="7"/>
        <v>0</v>
      </c>
      <c r="V122" s="46" t="str">
        <f t="shared" si="9"/>
        <v/>
      </c>
      <c r="W122">
        <f t="shared" si="10"/>
        <v>0</v>
      </c>
    </row>
    <row r="123" spans="2:23" x14ac:dyDescent="0.35">
      <c r="B123" s="48" t="str">
        <f>IF(A123="","",(VLOOKUP(A123,'Practice Data'!A:B,2,FALSE)))</f>
        <v/>
      </c>
      <c r="C123" s="48" t="str">
        <f>IF(A123="","",(VLOOKUP(A123,'Practice Data'!A:C,3,FALSE)))</f>
        <v/>
      </c>
      <c r="D123" s="49" t="str">
        <f>IF(A123="","",(VLOOKUP(A123,'Practice Data'!A:D,4,FALSE)))</f>
        <v/>
      </c>
      <c r="G123" s="17" t="str">
        <f>IF(F123="","",VLOOKUP(F123,Paycodes_List!H:I,2,FALSE))</f>
        <v/>
      </c>
      <c r="I123">
        <f>IFERROR((VLOOKUP(H123,Paycodes_List!H:I,2,FALSE)),0)</f>
        <v>0</v>
      </c>
      <c r="J123" s="45"/>
      <c r="K123" s="45"/>
      <c r="L123" s="17" t="str">
        <f t="shared" si="8"/>
        <v>0</v>
      </c>
      <c r="M123" s="53" t="str">
        <f t="shared" si="6"/>
        <v/>
      </c>
      <c r="P123" s="30" cm="1">
        <f t="array" ref="P123">IFERROR(IF(N123="",(INDEX(Payment_Types!$C$2:$C$4923,MATCH(1,(D123=Payment_Types!$B$2:$B$4923)*(O123=Payment_Types!$A$2:$A$4923),0))),N123),"Error")</f>
        <v>0</v>
      </c>
      <c r="Q123" s="30" t="str" cm="1">
        <f t="array" ref="Q123">IFERROR(IF(AND(N123="",O123=""),"",(IF(N123="",O123,((INDEX(Payment_Types!$D$1:$D$4923,MATCH(1,('Contract Variation'!D123=Payment_Types!$B$1:$B$4923)*('Contract Variation'!N123=Payment_Types!$C$1:$C$4923),0))))))),"")</f>
        <v/>
      </c>
      <c r="R123" s="62">
        <f t="shared" si="7"/>
        <v>0</v>
      </c>
      <c r="V123" s="46" t="str">
        <f t="shared" si="9"/>
        <v/>
      </c>
      <c r="W123">
        <f t="shared" si="10"/>
        <v>0</v>
      </c>
    </row>
    <row r="124" spans="2:23" x14ac:dyDescent="0.35">
      <c r="B124" s="48" t="str">
        <f>IF(A124="","",(VLOOKUP(A124,'Practice Data'!A:B,2,FALSE)))</f>
        <v/>
      </c>
      <c r="C124" s="48" t="str">
        <f>IF(A124="","",(VLOOKUP(A124,'Practice Data'!A:C,3,FALSE)))</f>
        <v/>
      </c>
      <c r="D124" s="49" t="str">
        <f>IF(A124="","",(VLOOKUP(A124,'Practice Data'!A:D,4,FALSE)))</f>
        <v/>
      </c>
      <c r="G124" s="17" t="str">
        <f>IF(F124="","",VLOOKUP(F124,Paycodes_List!H:I,2,FALSE))</f>
        <v/>
      </c>
      <c r="I124">
        <f>IFERROR((VLOOKUP(H124,Paycodes_List!H:I,2,FALSE)),0)</f>
        <v>0</v>
      </c>
      <c r="J124" s="45"/>
      <c r="K124" s="45"/>
      <c r="L124" s="17" t="str">
        <f t="shared" si="8"/>
        <v>0</v>
      </c>
      <c r="M124" s="53" t="str">
        <f t="shared" si="6"/>
        <v/>
      </c>
      <c r="P124" s="30" cm="1">
        <f t="array" ref="P124">IFERROR(IF(N124="",(INDEX(Payment_Types!$C$2:$C$4923,MATCH(1,(D124=Payment_Types!$B$2:$B$4923)*(O124=Payment_Types!$A$2:$A$4923),0))),N124),"Error")</f>
        <v>0</v>
      </c>
      <c r="Q124" s="30" t="str" cm="1">
        <f t="array" ref="Q124">IFERROR(IF(AND(N124="",O124=""),"",(IF(N124="",O124,((INDEX(Payment_Types!$D$1:$D$4923,MATCH(1,('Contract Variation'!D124=Payment_Types!$B$1:$B$4923)*('Contract Variation'!N124=Payment_Types!$C$1:$C$4923),0))))))),"")</f>
        <v/>
      </c>
      <c r="R124" s="62">
        <f t="shared" si="7"/>
        <v>0</v>
      </c>
      <c r="V124" s="46" t="str">
        <f t="shared" si="9"/>
        <v/>
      </c>
      <c r="W124">
        <f t="shared" si="10"/>
        <v>0</v>
      </c>
    </row>
    <row r="125" spans="2:23" x14ac:dyDescent="0.35">
      <c r="B125" s="48" t="str">
        <f>IF(A125="","",(VLOOKUP(A125,'Practice Data'!A:B,2,FALSE)))</f>
        <v/>
      </c>
      <c r="C125" s="48" t="str">
        <f>IF(A125="","",(VLOOKUP(A125,'Practice Data'!A:C,3,FALSE)))</f>
        <v/>
      </c>
      <c r="D125" s="49" t="str">
        <f>IF(A125="","",(VLOOKUP(A125,'Practice Data'!A:D,4,FALSE)))</f>
        <v/>
      </c>
      <c r="G125" s="17" t="str">
        <f>IF(F125="","",VLOOKUP(F125,Paycodes_List!H:I,2,FALSE))</f>
        <v/>
      </c>
      <c r="I125">
        <f>IFERROR((VLOOKUP(H125,Paycodes_List!H:I,2,FALSE)),0)</f>
        <v>0</v>
      </c>
      <c r="J125" s="45"/>
      <c r="K125" s="45"/>
      <c r="L125" s="17" t="str">
        <f t="shared" si="8"/>
        <v>0</v>
      </c>
      <c r="M125" s="53" t="str">
        <f t="shared" si="6"/>
        <v/>
      </c>
      <c r="P125" s="30" cm="1">
        <f t="array" ref="P125">IFERROR(IF(N125="",(INDEX(Payment_Types!$C$2:$C$4923,MATCH(1,(D125=Payment_Types!$B$2:$B$4923)*(O125=Payment_Types!$A$2:$A$4923),0))),N125),"Error")</f>
        <v>0</v>
      </c>
      <c r="Q125" s="30" t="str" cm="1">
        <f t="array" ref="Q125">IFERROR(IF(AND(N125="",O125=""),"",(IF(N125="",O125,((INDEX(Payment_Types!$D$1:$D$4923,MATCH(1,('Contract Variation'!D125=Payment_Types!$B$1:$B$4923)*('Contract Variation'!N125=Payment_Types!$C$1:$C$4923),0))))))),"")</f>
        <v/>
      </c>
      <c r="R125" s="62">
        <f t="shared" si="7"/>
        <v>0</v>
      </c>
      <c r="V125" s="46" t="str">
        <f t="shared" si="9"/>
        <v/>
      </c>
      <c r="W125">
        <f t="shared" si="10"/>
        <v>0</v>
      </c>
    </row>
    <row r="126" spans="2:23" x14ac:dyDescent="0.35">
      <c r="B126" s="48" t="str">
        <f>IF(A126="","",(VLOOKUP(A126,'Practice Data'!A:B,2,FALSE)))</f>
        <v/>
      </c>
      <c r="C126" s="48" t="str">
        <f>IF(A126="","",(VLOOKUP(A126,'Practice Data'!A:C,3,FALSE)))</f>
        <v/>
      </c>
      <c r="D126" s="49" t="str">
        <f>IF(A126="","",(VLOOKUP(A126,'Practice Data'!A:D,4,FALSE)))</f>
        <v/>
      </c>
      <c r="G126" s="17" t="str">
        <f>IF(F126="","",VLOOKUP(F126,Paycodes_List!H:I,2,FALSE))</f>
        <v/>
      </c>
      <c r="I126">
        <f>IFERROR((VLOOKUP(H126,Paycodes_List!H:I,2,FALSE)),0)</f>
        <v>0</v>
      </c>
      <c r="J126" s="45"/>
      <c r="K126" s="45"/>
      <c r="L126" s="17" t="str">
        <f t="shared" si="8"/>
        <v>0</v>
      </c>
      <c r="M126" s="53" t="str">
        <f t="shared" si="6"/>
        <v/>
      </c>
      <c r="P126" s="30" cm="1">
        <f t="array" ref="P126">IFERROR(IF(N126="",(INDEX(Payment_Types!$C$2:$C$4923,MATCH(1,(D126=Payment_Types!$B$2:$B$4923)*(O126=Payment_Types!$A$2:$A$4923),0))),N126),"Error")</f>
        <v>0</v>
      </c>
      <c r="Q126" s="30" t="str" cm="1">
        <f t="array" ref="Q126">IFERROR(IF(AND(N126="",O126=""),"",(IF(N126="",O126,((INDEX(Payment_Types!$D$1:$D$4923,MATCH(1,('Contract Variation'!D126=Payment_Types!$B$1:$B$4923)*('Contract Variation'!N126=Payment_Types!$C$1:$C$4923),0))))))),"")</f>
        <v/>
      </c>
      <c r="R126" s="62">
        <f t="shared" si="7"/>
        <v>0</v>
      </c>
      <c r="V126" s="46" t="str">
        <f t="shared" si="9"/>
        <v/>
      </c>
      <c r="W126">
        <f t="shared" si="10"/>
        <v>0</v>
      </c>
    </row>
    <row r="127" spans="2:23" x14ac:dyDescent="0.35">
      <c r="B127" s="48" t="str">
        <f>IF(A127="","",(VLOOKUP(A127,'Practice Data'!A:B,2,FALSE)))</f>
        <v/>
      </c>
      <c r="C127" s="48" t="str">
        <f>IF(A127="","",(VLOOKUP(A127,'Practice Data'!A:C,3,FALSE)))</f>
        <v/>
      </c>
      <c r="D127" s="49" t="str">
        <f>IF(A127="","",(VLOOKUP(A127,'Practice Data'!A:D,4,FALSE)))</f>
        <v/>
      </c>
      <c r="G127" s="17" t="str">
        <f>IF(F127="","",VLOOKUP(F127,Paycodes_List!H:I,2,FALSE))</f>
        <v/>
      </c>
      <c r="I127">
        <f>IFERROR((VLOOKUP(H127,Paycodes_List!H:I,2,FALSE)),0)</f>
        <v>0</v>
      </c>
      <c r="J127" s="45"/>
      <c r="K127" s="45"/>
      <c r="L127" s="17" t="str">
        <f t="shared" si="8"/>
        <v>0</v>
      </c>
      <c r="M127" s="53" t="str">
        <f t="shared" si="6"/>
        <v/>
      </c>
      <c r="P127" s="30" cm="1">
        <f t="array" ref="P127">IFERROR(IF(N127="",(INDEX(Payment_Types!$C$2:$C$4923,MATCH(1,(D127=Payment_Types!$B$2:$B$4923)*(O127=Payment_Types!$A$2:$A$4923),0))),N127),"Error")</f>
        <v>0</v>
      </c>
      <c r="Q127" s="30" t="str" cm="1">
        <f t="array" ref="Q127">IFERROR(IF(AND(N127="",O127=""),"",(IF(N127="",O127,((INDEX(Payment_Types!$D$1:$D$4923,MATCH(1,('Contract Variation'!D127=Payment_Types!$B$1:$B$4923)*('Contract Variation'!N127=Payment_Types!$C$1:$C$4923),0))))))),"")</f>
        <v/>
      </c>
      <c r="R127" s="62">
        <f t="shared" si="7"/>
        <v>0</v>
      </c>
      <c r="V127" s="46" t="str">
        <f t="shared" si="9"/>
        <v/>
      </c>
      <c r="W127">
        <f t="shared" si="10"/>
        <v>0</v>
      </c>
    </row>
    <row r="128" spans="2:23" x14ac:dyDescent="0.35">
      <c r="B128" s="48" t="str">
        <f>IF(A128="","",(VLOOKUP(A128,'Practice Data'!A:B,2,FALSE)))</f>
        <v/>
      </c>
      <c r="C128" s="48" t="str">
        <f>IF(A128="","",(VLOOKUP(A128,'Practice Data'!A:C,3,FALSE)))</f>
        <v/>
      </c>
      <c r="D128" s="49" t="str">
        <f>IF(A128="","",(VLOOKUP(A128,'Practice Data'!A:D,4,FALSE)))</f>
        <v/>
      </c>
      <c r="G128" s="17" t="str">
        <f>IF(F128="","",VLOOKUP(F128,Paycodes_List!H:I,2,FALSE))</f>
        <v/>
      </c>
      <c r="I128">
        <f>IFERROR((VLOOKUP(H128,Paycodes_List!H:I,2,FALSE)),0)</f>
        <v>0</v>
      </c>
      <c r="J128" s="45"/>
      <c r="K128" s="45"/>
      <c r="L128" s="17" t="str">
        <f t="shared" si="8"/>
        <v>0</v>
      </c>
      <c r="M128" s="53" t="str">
        <f t="shared" si="6"/>
        <v/>
      </c>
      <c r="P128" s="30" cm="1">
        <f t="array" ref="P128">IFERROR(IF(N128="",(INDEX(Payment_Types!$C$2:$C$4923,MATCH(1,(D128=Payment_Types!$B$2:$B$4923)*(O128=Payment_Types!$A$2:$A$4923),0))),N128),"Error")</f>
        <v>0</v>
      </c>
      <c r="Q128" s="30" t="str" cm="1">
        <f t="array" ref="Q128">IFERROR(IF(AND(N128="",O128=""),"",(IF(N128="",O128,((INDEX(Payment_Types!$D$1:$D$4923,MATCH(1,('Contract Variation'!D128=Payment_Types!$B$1:$B$4923)*('Contract Variation'!N128=Payment_Types!$C$1:$C$4923),0))))))),"")</f>
        <v/>
      </c>
      <c r="R128" s="62">
        <f t="shared" si="7"/>
        <v>0</v>
      </c>
      <c r="V128" s="46" t="str">
        <f t="shared" si="9"/>
        <v/>
      </c>
      <c r="W128">
        <f t="shared" si="10"/>
        <v>0</v>
      </c>
    </row>
    <row r="129" spans="2:23" x14ac:dyDescent="0.35">
      <c r="B129" s="48" t="str">
        <f>IF(A129="","",(VLOOKUP(A129,'Practice Data'!A:B,2,FALSE)))</f>
        <v/>
      </c>
      <c r="C129" s="48" t="str">
        <f>IF(A129="","",(VLOOKUP(A129,'Practice Data'!A:C,3,FALSE)))</f>
        <v/>
      </c>
      <c r="D129" s="49" t="str">
        <f>IF(A129="","",(VLOOKUP(A129,'Practice Data'!A:D,4,FALSE)))</f>
        <v/>
      </c>
      <c r="G129" s="17" t="str">
        <f>IF(F129="","",VLOOKUP(F129,Paycodes_List!H:I,2,FALSE))</f>
        <v/>
      </c>
      <c r="I129">
        <f>IFERROR((VLOOKUP(H129,Paycodes_List!H:I,2,FALSE)),0)</f>
        <v>0</v>
      </c>
      <c r="J129" s="45"/>
      <c r="K129" s="45"/>
      <c r="L129" s="17" t="str">
        <f t="shared" si="8"/>
        <v>0</v>
      </c>
      <c r="M129" s="53" t="str">
        <f t="shared" si="6"/>
        <v/>
      </c>
      <c r="P129" s="30" cm="1">
        <f t="array" ref="P129">IFERROR(IF(N129="",(INDEX(Payment_Types!$C$2:$C$4923,MATCH(1,(D129=Payment_Types!$B$2:$B$4923)*(O129=Payment_Types!$A$2:$A$4923),0))),N129),"Error")</f>
        <v>0</v>
      </c>
      <c r="Q129" s="30" t="str" cm="1">
        <f t="array" ref="Q129">IFERROR(IF(AND(N129="",O129=""),"",(IF(N129="",O129,((INDEX(Payment_Types!$D$1:$D$4923,MATCH(1,('Contract Variation'!D129=Payment_Types!$B$1:$B$4923)*('Contract Variation'!N129=Payment_Types!$C$1:$C$4923),0))))))),"")</f>
        <v/>
      </c>
      <c r="R129" s="62">
        <f t="shared" si="7"/>
        <v>0</v>
      </c>
      <c r="V129" s="46" t="str">
        <f t="shared" si="9"/>
        <v/>
      </c>
      <c r="W129">
        <f t="shared" si="10"/>
        <v>0</v>
      </c>
    </row>
    <row r="130" spans="2:23" x14ac:dyDescent="0.35">
      <c r="B130" s="48" t="str">
        <f>IF(A130="","",(VLOOKUP(A130,'Practice Data'!A:B,2,FALSE)))</f>
        <v/>
      </c>
      <c r="C130" s="48" t="str">
        <f>IF(A130="","",(VLOOKUP(A130,'Practice Data'!A:C,3,FALSE)))</f>
        <v/>
      </c>
      <c r="D130" s="49" t="str">
        <f>IF(A130="","",(VLOOKUP(A130,'Practice Data'!A:D,4,FALSE)))</f>
        <v/>
      </c>
      <c r="G130" s="17" t="str">
        <f>IF(F130="","",VLOOKUP(F130,Paycodes_List!H:I,2,FALSE))</f>
        <v/>
      </c>
      <c r="I130">
        <f>IFERROR((VLOOKUP(H130,Paycodes_List!H:I,2,FALSE)),0)</f>
        <v>0</v>
      </c>
      <c r="J130" s="45"/>
      <c r="K130" s="45"/>
      <c r="L130" s="17" t="str">
        <f t="shared" si="8"/>
        <v>0</v>
      </c>
      <c r="M130" s="53" t="str">
        <f t="shared" si="6"/>
        <v/>
      </c>
      <c r="P130" s="30" cm="1">
        <f t="array" ref="P130">IFERROR(IF(N130="",(INDEX(Payment_Types!$C$2:$C$4923,MATCH(1,(D130=Payment_Types!$B$2:$B$4923)*(O130=Payment_Types!$A$2:$A$4923),0))),N130),"Error")</f>
        <v>0</v>
      </c>
      <c r="Q130" s="30" t="str" cm="1">
        <f t="array" ref="Q130">IFERROR(IF(AND(N130="",O130=""),"",(IF(N130="",O130,((INDEX(Payment_Types!$D$1:$D$4923,MATCH(1,('Contract Variation'!D130=Payment_Types!$B$1:$B$4923)*('Contract Variation'!N130=Payment_Types!$C$1:$C$4923),0))))))),"")</f>
        <v/>
      </c>
      <c r="R130" s="62">
        <f t="shared" si="7"/>
        <v>0</v>
      </c>
      <c r="V130" s="46" t="str">
        <f t="shared" si="9"/>
        <v/>
      </c>
      <c r="W130">
        <f t="shared" si="10"/>
        <v>0</v>
      </c>
    </row>
    <row r="131" spans="2:23" x14ac:dyDescent="0.35">
      <c r="B131" s="48" t="str">
        <f>IF(A131="","",(VLOOKUP(A131,'Practice Data'!A:B,2,FALSE)))</f>
        <v/>
      </c>
      <c r="C131" s="48" t="str">
        <f>IF(A131="","",(VLOOKUP(A131,'Practice Data'!A:C,3,FALSE)))</f>
        <v/>
      </c>
      <c r="D131" s="49" t="str">
        <f>IF(A131="","",(VLOOKUP(A131,'Practice Data'!A:D,4,FALSE)))</f>
        <v/>
      </c>
      <c r="G131" s="17" t="str">
        <f>IF(F131="","",VLOOKUP(F131,Paycodes_List!H:I,2,FALSE))</f>
        <v/>
      </c>
      <c r="I131">
        <f>IFERROR((VLOOKUP(H131,Paycodes_List!H:I,2,FALSE)),0)</f>
        <v>0</v>
      </c>
      <c r="J131" s="45"/>
      <c r="K131" s="45"/>
      <c r="L131" s="17" t="str">
        <f t="shared" si="8"/>
        <v>0</v>
      </c>
      <c r="M131" s="53" t="str">
        <f t="shared" si="6"/>
        <v/>
      </c>
      <c r="P131" s="30" cm="1">
        <f t="array" ref="P131">IFERROR(IF(N131="",(INDEX(Payment_Types!$C$2:$C$4923,MATCH(1,(D131=Payment_Types!$B$2:$B$4923)*(O131=Payment_Types!$A$2:$A$4923),0))),N131),"Error")</f>
        <v>0</v>
      </c>
      <c r="Q131" s="30" t="str" cm="1">
        <f t="array" ref="Q131">IFERROR(IF(AND(N131="",O131=""),"",(IF(N131="",O131,((INDEX(Payment_Types!$D$1:$D$4923,MATCH(1,('Contract Variation'!D131=Payment_Types!$B$1:$B$4923)*('Contract Variation'!N131=Payment_Types!$C$1:$C$4923),0))))))),"")</f>
        <v/>
      </c>
      <c r="R131" s="62">
        <f t="shared" si="7"/>
        <v>0</v>
      </c>
      <c r="V131" s="46" t="str">
        <f t="shared" si="9"/>
        <v/>
      </c>
      <c r="W131">
        <f t="shared" si="10"/>
        <v>0</v>
      </c>
    </row>
    <row r="132" spans="2:23" x14ac:dyDescent="0.35">
      <c r="B132" s="48" t="str">
        <f>IF(A132="","",(VLOOKUP(A132,'Practice Data'!A:B,2,FALSE)))</f>
        <v/>
      </c>
      <c r="C132" s="48" t="str">
        <f>IF(A132="","",(VLOOKUP(A132,'Practice Data'!A:C,3,FALSE)))</f>
        <v/>
      </c>
      <c r="D132" s="49" t="str">
        <f>IF(A132="","",(VLOOKUP(A132,'Practice Data'!A:D,4,FALSE)))</f>
        <v/>
      </c>
      <c r="G132" s="17" t="str">
        <f>IF(F132="","",VLOOKUP(F132,Paycodes_List!H:I,2,FALSE))</f>
        <v/>
      </c>
      <c r="I132">
        <f>IFERROR((VLOOKUP(H132,Paycodes_List!H:I,2,FALSE)),0)</f>
        <v>0</v>
      </c>
      <c r="J132" s="45"/>
      <c r="K132" s="45"/>
      <c r="L132" s="17" t="str">
        <f t="shared" si="8"/>
        <v>0</v>
      </c>
      <c r="M132" s="53" t="str">
        <f t="shared" si="6"/>
        <v/>
      </c>
      <c r="P132" s="30" cm="1">
        <f t="array" ref="P132">IFERROR(IF(N132="",(INDEX(Payment_Types!$C$2:$C$4923,MATCH(1,(D132=Payment_Types!$B$2:$B$4923)*(O132=Payment_Types!$A$2:$A$4923),0))),N132),"Error")</f>
        <v>0</v>
      </c>
      <c r="Q132" s="30" t="str" cm="1">
        <f t="array" ref="Q132">IFERROR(IF(AND(N132="",O132=""),"",(IF(N132="",O132,((INDEX(Payment_Types!$D$1:$D$4923,MATCH(1,('Contract Variation'!D132=Payment_Types!$B$1:$B$4923)*('Contract Variation'!N132=Payment_Types!$C$1:$C$4923),0))))))),"")</f>
        <v/>
      </c>
      <c r="R132" s="62">
        <f t="shared" si="7"/>
        <v>0</v>
      </c>
      <c r="V132" s="46" t="str">
        <f t="shared" si="9"/>
        <v/>
      </c>
      <c r="W132">
        <f t="shared" si="10"/>
        <v>0</v>
      </c>
    </row>
    <row r="133" spans="2:23" x14ac:dyDescent="0.35">
      <c r="B133" s="48" t="str">
        <f>IF(A133="","",(VLOOKUP(A133,'Practice Data'!A:B,2,FALSE)))</f>
        <v/>
      </c>
      <c r="C133" s="48" t="str">
        <f>IF(A133="","",(VLOOKUP(A133,'Practice Data'!A:C,3,FALSE)))</f>
        <v/>
      </c>
      <c r="D133" s="49" t="str">
        <f>IF(A133="","",(VLOOKUP(A133,'Practice Data'!A:D,4,FALSE)))</f>
        <v/>
      </c>
      <c r="G133" s="17" t="str">
        <f>IF(F133="","",VLOOKUP(F133,Paycodes_List!H:I,2,FALSE))</f>
        <v/>
      </c>
      <c r="I133">
        <f>IFERROR((VLOOKUP(H133,Paycodes_List!H:I,2,FALSE)),0)</f>
        <v>0</v>
      </c>
      <c r="J133" s="45"/>
      <c r="K133" s="45"/>
      <c r="L133" s="17" t="str">
        <f t="shared" si="8"/>
        <v>0</v>
      </c>
      <c r="M133" s="53" t="str">
        <f t="shared" si="6"/>
        <v/>
      </c>
      <c r="P133" s="30" cm="1">
        <f t="array" ref="P133">IFERROR(IF(N133="",(INDEX(Payment_Types!$C$2:$C$4923,MATCH(1,(D133=Payment_Types!$B$2:$B$4923)*(O133=Payment_Types!$A$2:$A$4923),0))),N133),"Error")</f>
        <v>0</v>
      </c>
      <c r="Q133" s="30" t="str" cm="1">
        <f t="array" ref="Q133">IFERROR(IF(AND(N133="",O133=""),"",(IF(N133="",O133,((INDEX(Payment_Types!$D$1:$D$4923,MATCH(1,('Contract Variation'!D133=Payment_Types!$B$1:$B$4923)*('Contract Variation'!N133=Payment_Types!$C$1:$C$4923),0))))))),"")</f>
        <v/>
      </c>
      <c r="R133" s="62">
        <f t="shared" si="7"/>
        <v>0</v>
      </c>
      <c r="V133" s="46" t="str">
        <f t="shared" si="9"/>
        <v/>
      </c>
      <c r="W133">
        <f t="shared" si="10"/>
        <v>0</v>
      </c>
    </row>
    <row r="134" spans="2:23" x14ac:dyDescent="0.35">
      <c r="B134" s="48" t="str">
        <f>IF(A134="","",(VLOOKUP(A134,'Practice Data'!A:B,2,FALSE)))</f>
        <v/>
      </c>
      <c r="C134" s="48" t="str">
        <f>IF(A134="","",(VLOOKUP(A134,'Practice Data'!A:C,3,FALSE)))</f>
        <v/>
      </c>
      <c r="D134" s="49" t="str">
        <f>IF(A134="","",(VLOOKUP(A134,'Practice Data'!A:D,4,FALSE)))</f>
        <v/>
      </c>
      <c r="G134" s="17" t="str">
        <f>IF(F134="","",VLOOKUP(F134,Paycodes_List!H:I,2,FALSE))</f>
        <v/>
      </c>
      <c r="I134">
        <f>IFERROR((VLOOKUP(H134,Paycodes_List!H:I,2,FALSE)),0)</f>
        <v>0</v>
      </c>
      <c r="J134" s="45"/>
      <c r="K134" s="45"/>
      <c r="L134" s="17" t="str">
        <f t="shared" si="8"/>
        <v>0</v>
      </c>
      <c r="M134" s="53" t="str">
        <f t="shared" ref="M134:M197" si="11">IF(J134="","",IF(S134="A",J134,J134*(I134-G134+1)))</f>
        <v/>
      </c>
      <c r="P134" s="30" cm="1">
        <f t="array" ref="P134">IFERROR(IF(N134="",(INDEX(Payment_Types!$C$2:$C$4923,MATCH(1,(D134=Payment_Types!$B$2:$B$4923)*(O134=Payment_Types!$A$2:$A$4923),0))),N134),"Error")</f>
        <v>0</v>
      </c>
      <c r="Q134" s="30" t="str" cm="1">
        <f t="array" ref="Q134">IFERROR(IF(AND(N134="",O134=""),"",(IF(N134="",O134,((INDEX(Payment_Types!$D$1:$D$4923,MATCH(1,('Contract Variation'!D134=Payment_Types!$B$1:$B$4923)*('Contract Variation'!N134=Payment_Types!$C$1:$C$4923),0))))))),"")</f>
        <v/>
      </c>
      <c r="R134" s="62">
        <f t="shared" ref="R134:R197" si="12">P134</f>
        <v>0</v>
      </c>
      <c r="V134" s="46" t="str">
        <f t="shared" si="9"/>
        <v/>
      </c>
      <c r="W134">
        <f t="shared" si="10"/>
        <v>0</v>
      </c>
    </row>
    <row r="135" spans="2:23" x14ac:dyDescent="0.35">
      <c r="B135" s="48" t="str">
        <f>IF(A135="","",(VLOOKUP(A135,'Practice Data'!A:B,2,FALSE)))</f>
        <v/>
      </c>
      <c r="C135" s="48" t="str">
        <f>IF(A135="","",(VLOOKUP(A135,'Practice Data'!A:C,3,FALSE)))</f>
        <v/>
      </c>
      <c r="D135" s="49" t="str">
        <f>IF(A135="","",(VLOOKUP(A135,'Practice Data'!A:D,4,FALSE)))</f>
        <v/>
      </c>
      <c r="G135" s="17" t="str">
        <f>IF(F135="","",VLOOKUP(F135,Paycodes_List!H:I,2,FALSE))</f>
        <v/>
      </c>
      <c r="I135">
        <f>IFERROR((VLOOKUP(H135,Paycodes_List!H:I,2,FALSE)),0)</f>
        <v>0</v>
      </c>
      <c r="J135" s="45"/>
      <c r="K135" s="45"/>
      <c r="L135" s="17" t="str">
        <f t="shared" ref="L135:L198" si="13">IFERROR(I135-G135+1,"0")</f>
        <v>0</v>
      </c>
      <c r="M135" s="53" t="str">
        <f t="shared" si="11"/>
        <v/>
      </c>
      <c r="P135" s="30" cm="1">
        <f t="array" ref="P135">IFERROR(IF(N135="",(INDEX(Payment_Types!$C$2:$C$4923,MATCH(1,(D135=Payment_Types!$B$2:$B$4923)*(O135=Payment_Types!$A$2:$A$4923),0))),N135),"Error")</f>
        <v>0</v>
      </c>
      <c r="Q135" s="30" t="str" cm="1">
        <f t="array" ref="Q135">IFERROR(IF(AND(N135="",O135=""),"",(IF(N135="",O135,((INDEX(Payment_Types!$D$1:$D$4923,MATCH(1,('Contract Variation'!D135=Payment_Types!$B$1:$B$4923)*('Contract Variation'!N135=Payment_Types!$C$1:$C$4923),0))))))),"")</f>
        <v/>
      </c>
      <c r="R135" s="62">
        <f t="shared" si="12"/>
        <v>0</v>
      </c>
      <c r="V135" s="46" t="str">
        <f t="shared" si="9"/>
        <v/>
      </c>
      <c r="W135">
        <f t="shared" si="10"/>
        <v>0</v>
      </c>
    </row>
    <row r="136" spans="2:23" x14ac:dyDescent="0.35">
      <c r="B136" s="48" t="str">
        <f>IF(A136="","",(VLOOKUP(A136,'Practice Data'!A:B,2,FALSE)))</f>
        <v/>
      </c>
      <c r="C136" s="48" t="str">
        <f>IF(A136="","",(VLOOKUP(A136,'Practice Data'!A:C,3,FALSE)))</f>
        <v/>
      </c>
      <c r="D136" s="49" t="str">
        <f>IF(A136="","",(VLOOKUP(A136,'Practice Data'!A:D,4,FALSE)))</f>
        <v/>
      </c>
      <c r="G136" s="17" t="str">
        <f>IF(F136="","",VLOOKUP(F136,Paycodes_List!H:I,2,FALSE))</f>
        <v/>
      </c>
      <c r="I136">
        <f>IFERROR((VLOOKUP(H136,Paycodes_List!H:I,2,FALSE)),0)</f>
        <v>0</v>
      </c>
      <c r="J136" s="45"/>
      <c r="K136" s="45"/>
      <c r="L136" s="17" t="str">
        <f t="shared" si="13"/>
        <v>0</v>
      </c>
      <c r="M136" s="53" t="str">
        <f t="shared" si="11"/>
        <v/>
      </c>
      <c r="P136" s="30" cm="1">
        <f t="array" ref="P136">IFERROR(IF(N136="",(INDEX(Payment_Types!$C$2:$C$4923,MATCH(1,(D136=Payment_Types!$B$2:$B$4923)*(O136=Payment_Types!$A$2:$A$4923),0))),N136),"Error")</f>
        <v>0</v>
      </c>
      <c r="Q136" s="30" t="str" cm="1">
        <f t="array" ref="Q136">IFERROR(IF(AND(N136="",O136=""),"",(IF(N136="",O136,((INDEX(Payment_Types!$D$1:$D$4923,MATCH(1,('Contract Variation'!D136=Payment_Types!$B$1:$B$4923)*('Contract Variation'!N136=Payment_Types!$C$1:$C$4923),0))))))),"")</f>
        <v/>
      </c>
      <c r="R136" s="62">
        <f t="shared" si="12"/>
        <v>0</v>
      </c>
      <c r="V136" s="46" t="str">
        <f t="shared" ref="V136:V199" si="14">IF(A136="","",IF((AND(O136&lt;&gt;"",O136&lt;&gt;Q136)),"Error - entered paycode incorrect for payment type",(IF((AND(S136="M",I136=0)),"Error - No end month has been specified",(IF((AND(S136="M",I136&lt;G136)),"Error end month before start month",(IF(M136&lt;&gt;K136,"Error - Total does not match expected results",(IF(AND(S136="A",I136&gt;0),"Error - AdHoc selected and End month entered incorrectly",(IF(AND(N136="",O136=""),"Error - no payment details have been selected",IF(D136="","Error - no contract type has been defined for the practice to allow paycode check to be performed",IF(AND(Q136&lt;&gt;"",P136=0),"Error - the paycode entered is not applicable to the practice contract type",IF(AND(P136&lt;&gt;"",Q136="Error"),"Error - Payment Type is not applicable to contract type",IF(F136="","Error - no start month defined",IF(P136="Error","Error - Paycode selected not applicable for contract type",IF((AND(G136&lt;$I$1,$I$1&lt;&gt;12)),"Error - Start month is before current month, this must be current month or later",IF(J136="","Error - no monthly amount entered",IF(AND(S136="M",L136=0),"Warning - Monthly selected but only 1 month payment entered",IF(S136="","Error - No Payment Type Selected",IF(AND(P136="Aspiration",T136=""),"Error - Aspiration must have a QOF Financial Year Added",IF(AND(P136="Achievement",T136=""),"Error - Achievement must have a QOF Financial Year Added",IF(AND(P136="DES Participation in the PCN",T136=""),"Error - DES Payment must have Financial Year Added",IF(AND(P136="DES Participation in the PCN",U136=""),"Error - DES Payment must have NPP Payment Month Added",IF(AND(P136&lt;&gt;"DES Participation in the PCN",U136&lt;&gt;""),"Error - Financial Month is not required","ok"))))))))))))))))))))))))))</f>
        <v/>
      </c>
      <c r="W136">
        <f t="shared" si="10"/>
        <v>0</v>
      </c>
    </row>
    <row r="137" spans="2:23" x14ac:dyDescent="0.35">
      <c r="B137" s="48" t="str">
        <f>IF(A137="","",(VLOOKUP(A137,'Practice Data'!A:B,2,FALSE)))</f>
        <v/>
      </c>
      <c r="C137" s="48" t="str">
        <f>IF(A137="","",(VLOOKUP(A137,'Practice Data'!A:C,3,FALSE)))</f>
        <v/>
      </c>
      <c r="D137" s="49" t="str">
        <f>IF(A137="","",(VLOOKUP(A137,'Practice Data'!A:D,4,FALSE)))</f>
        <v/>
      </c>
      <c r="G137" s="17" t="str">
        <f>IF(F137="","",VLOOKUP(F137,Paycodes_List!H:I,2,FALSE))</f>
        <v/>
      </c>
      <c r="I137">
        <f>IFERROR((VLOOKUP(H137,Paycodes_List!H:I,2,FALSE)),0)</f>
        <v>0</v>
      </c>
      <c r="J137" s="45"/>
      <c r="K137" s="45"/>
      <c r="L137" s="17" t="str">
        <f t="shared" si="13"/>
        <v>0</v>
      </c>
      <c r="M137" s="53" t="str">
        <f t="shared" si="11"/>
        <v/>
      </c>
      <c r="P137" s="30" cm="1">
        <f t="array" ref="P137">IFERROR(IF(N137="",(INDEX(Payment_Types!$C$2:$C$4923,MATCH(1,(D137=Payment_Types!$B$2:$B$4923)*(O137=Payment_Types!$A$2:$A$4923),0))),N137),"Error")</f>
        <v>0</v>
      </c>
      <c r="Q137" s="30" t="str" cm="1">
        <f t="array" ref="Q137">IFERROR(IF(AND(N137="",O137=""),"",(IF(N137="",O137,((INDEX(Payment_Types!$D$1:$D$4923,MATCH(1,('Contract Variation'!D137=Payment_Types!$B$1:$B$4923)*('Contract Variation'!N137=Payment_Types!$C$1:$C$4923),0))))))),"")</f>
        <v/>
      </c>
      <c r="R137" s="62">
        <f t="shared" si="12"/>
        <v>0</v>
      </c>
      <c r="V137" s="46" t="str">
        <f t="shared" si="14"/>
        <v/>
      </c>
      <c r="W137">
        <f t="shared" si="10"/>
        <v>0</v>
      </c>
    </row>
    <row r="138" spans="2:23" x14ac:dyDescent="0.35">
      <c r="B138" s="48" t="str">
        <f>IF(A138="","",(VLOOKUP(A138,'Practice Data'!A:B,2,FALSE)))</f>
        <v/>
      </c>
      <c r="C138" s="48" t="str">
        <f>IF(A138="","",(VLOOKUP(A138,'Practice Data'!A:C,3,FALSE)))</f>
        <v/>
      </c>
      <c r="D138" s="49" t="str">
        <f>IF(A138="","",(VLOOKUP(A138,'Practice Data'!A:D,4,FALSE)))</f>
        <v/>
      </c>
      <c r="G138" s="17" t="str">
        <f>IF(F138="","",VLOOKUP(F138,Paycodes_List!H:I,2,FALSE))</f>
        <v/>
      </c>
      <c r="I138">
        <f>IFERROR((VLOOKUP(H138,Paycodes_List!H:I,2,FALSE)),0)</f>
        <v>0</v>
      </c>
      <c r="J138" s="45"/>
      <c r="K138" s="45"/>
      <c r="L138" s="17" t="str">
        <f t="shared" si="13"/>
        <v>0</v>
      </c>
      <c r="M138" s="53" t="str">
        <f t="shared" si="11"/>
        <v/>
      </c>
      <c r="P138" s="30" cm="1">
        <f t="array" ref="P138">IFERROR(IF(N138="",(INDEX(Payment_Types!$C$2:$C$4923,MATCH(1,(D138=Payment_Types!$B$2:$B$4923)*(O138=Payment_Types!$A$2:$A$4923),0))),N138),"Error")</f>
        <v>0</v>
      </c>
      <c r="Q138" s="30" t="str" cm="1">
        <f t="array" ref="Q138">IFERROR(IF(AND(N138="",O138=""),"",(IF(N138="",O138,((INDEX(Payment_Types!$D$1:$D$4923,MATCH(1,('Contract Variation'!D138=Payment_Types!$B$1:$B$4923)*('Contract Variation'!N138=Payment_Types!$C$1:$C$4923),0))))))),"")</f>
        <v/>
      </c>
      <c r="R138" s="62">
        <f t="shared" si="12"/>
        <v>0</v>
      </c>
      <c r="V138" s="46" t="str">
        <f t="shared" si="14"/>
        <v/>
      </c>
      <c r="W138">
        <f t="shared" si="10"/>
        <v>0</v>
      </c>
    </row>
    <row r="139" spans="2:23" x14ac:dyDescent="0.35">
      <c r="B139" s="48" t="str">
        <f>IF(A139="","",(VLOOKUP(A139,'Practice Data'!A:B,2,FALSE)))</f>
        <v/>
      </c>
      <c r="C139" s="48" t="str">
        <f>IF(A139="","",(VLOOKUP(A139,'Practice Data'!A:C,3,FALSE)))</f>
        <v/>
      </c>
      <c r="D139" s="49" t="str">
        <f>IF(A139="","",(VLOOKUP(A139,'Practice Data'!A:D,4,FALSE)))</f>
        <v/>
      </c>
      <c r="G139" s="17" t="str">
        <f>IF(F139="","",VLOOKUP(F139,Paycodes_List!H:I,2,FALSE))</f>
        <v/>
      </c>
      <c r="I139">
        <f>IFERROR((VLOOKUP(H139,Paycodes_List!H:I,2,FALSE)),0)</f>
        <v>0</v>
      </c>
      <c r="J139" s="45"/>
      <c r="K139" s="45"/>
      <c r="L139" s="17" t="str">
        <f t="shared" si="13"/>
        <v>0</v>
      </c>
      <c r="M139" s="53" t="str">
        <f t="shared" si="11"/>
        <v/>
      </c>
      <c r="P139" s="30" cm="1">
        <f t="array" ref="P139">IFERROR(IF(N139="",(INDEX(Payment_Types!$C$2:$C$4923,MATCH(1,(D139=Payment_Types!$B$2:$B$4923)*(O139=Payment_Types!$A$2:$A$4923),0))),N139),"Error")</f>
        <v>0</v>
      </c>
      <c r="Q139" s="30" t="str" cm="1">
        <f t="array" ref="Q139">IFERROR(IF(AND(N139="",O139=""),"",(IF(N139="",O139,((INDEX(Payment_Types!$D$1:$D$4923,MATCH(1,('Contract Variation'!D139=Payment_Types!$B$1:$B$4923)*('Contract Variation'!N139=Payment_Types!$C$1:$C$4923),0))))))),"")</f>
        <v/>
      </c>
      <c r="R139" s="62">
        <f t="shared" si="12"/>
        <v>0</v>
      </c>
      <c r="V139" s="46" t="str">
        <f t="shared" si="14"/>
        <v/>
      </c>
      <c r="W139">
        <f t="shared" si="10"/>
        <v>0</v>
      </c>
    </row>
    <row r="140" spans="2:23" x14ac:dyDescent="0.35">
      <c r="B140" s="48" t="str">
        <f>IF(A140="","",(VLOOKUP(A140,'Practice Data'!A:B,2,FALSE)))</f>
        <v/>
      </c>
      <c r="C140" s="48" t="str">
        <f>IF(A140="","",(VLOOKUP(A140,'Practice Data'!A:C,3,FALSE)))</f>
        <v/>
      </c>
      <c r="D140" s="49" t="str">
        <f>IF(A140="","",(VLOOKUP(A140,'Practice Data'!A:D,4,FALSE)))</f>
        <v/>
      </c>
      <c r="G140" s="17" t="str">
        <f>IF(F140="","",VLOOKUP(F140,Paycodes_List!H:I,2,FALSE))</f>
        <v/>
      </c>
      <c r="I140">
        <f>IFERROR((VLOOKUP(H140,Paycodes_List!H:I,2,FALSE)),0)</f>
        <v>0</v>
      </c>
      <c r="J140" s="45"/>
      <c r="K140" s="45"/>
      <c r="L140" s="17" t="str">
        <f t="shared" si="13"/>
        <v>0</v>
      </c>
      <c r="M140" s="53" t="str">
        <f t="shared" si="11"/>
        <v/>
      </c>
      <c r="P140" s="30" cm="1">
        <f t="array" ref="P140">IFERROR(IF(N140="",(INDEX(Payment_Types!$C$2:$C$4923,MATCH(1,(D140=Payment_Types!$B$2:$B$4923)*(O140=Payment_Types!$A$2:$A$4923),0))),N140),"Error")</f>
        <v>0</v>
      </c>
      <c r="Q140" s="30" t="str" cm="1">
        <f t="array" ref="Q140">IFERROR(IF(AND(N140="",O140=""),"",(IF(N140="",O140,((INDEX(Payment_Types!$D$1:$D$4923,MATCH(1,('Contract Variation'!D140=Payment_Types!$B$1:$B$4923)*('Contract Variation'!N140=Payment_Types!$C$1:$C$4923),0))))))),"")</f>
        <v/>
      </c>
      <c r="R140" s="62">
        <f t="shared" si="12"/>
        <v>0</v>
      </c>
      <c r="V140" s="46" t="str">
        <f t="shared" si="14"/>
        <v/>
      </c>
      <c r="W140">
        <f t="shared" si="10"/>
        <v>0</v>
      </c>
    </row>
    <row r="141" spans="2:23" x14ac:dyDescent="0.35">
      <c r="B141" s="48" t="str">
        <f>IF(A141="","",(VLOOKUP(A141,'Practice Data'!A:B,2,FALSE)))</f>
        <v/>
      </c>
      <c r="C141" s="48" t="str">
        <f>IF(A141="","",(VLOOKUP(A141,'Practice Data'!A:C,3,FALSE)))</f>
        <v/>
      </c>
      <c r="D141" s="49" t="str">
        <f>IF(A141="","",(VLOOKUP(A141,'Practice Data'!A:D,4,FALSE)))</f>
        <v/>
      </c>
      <c r="G141" s="17" t="str">
        <f>IF(F141="","",VLOOKUP(F141,Paycodes_List!H:I,2,FALSE))</f>
        <v/>
      </c>
      <c r="I141">
        <f>IFERROR((VLOOKUP(H141,Paycodes_List!H:I,2,FALSE)),0)</f>
        <v>0</v>
      </c>
      <c r="J141" s="45"/>
      <c r="K141" s="45"/>
      <c r="L141" s="17" t="str">
        <f t="shared" si="13"/>
        <v>0</v>
      </c>
      <c r="M141" s="53" t="str">
        <f t="shared" si="11"/>
        <v/>
      </c>
      <c r="P141" s="30" cm="1">
        <f t="array" ref="P141">IFERROR(IF(N141="",(INDEX(Payment_Types!$C$2:$C$4923,MATCH(1,(D141=Payment_Types!$B$2:$B$4923)*(O141=Payment_Types!$A$2:$A$4923),0))),N141),"Error")</f>
        <v>0</v>
      </c>
      <c r="Q141" s="30" t="str" cm="1">
        <f t="array" ref="Q141">IFERROR(IF(AND(N141="",O141=""),"",(IF(N141="",O141,((INDEX(Payment_Types!$D$1:$D$4923,MATCH(1,('Contract Variation'!D141=Payment_Types!$B$1:$B$4923)*('Contract Variation'!N141=Payment_Types!$C$1:$C$4923),0))))))),"")</f>
        <v/>
      </c>
      <c r="R141" s="62">
        <f t="shared" si="12"/>
        <v>0</v>
      </c>
      <c r="V141" s="46" t="str">
        <f t="shared" si="14"/>
        <v/>
      </c>
      <c r="W141">
        <f t="shared" si="10"/>
        <v>0</v>
      </c>
    </row>
    <row r="142" spans="2:23" x14ac:dyDescent="0.35">
      <c r="B142" s="48" t="str">
        <f>IF(A142="","",(VLOOKUP(A142,'Practice Data'!A:B,2,FALSE)))</f>
        <v/>
      </c>
      <c r="C142" s="48" t="str">
        <f>IF(A142="","",(VLOOKUP(A142,'Practice Data'!A:C,3,FALSE)))</f>
        <v/>
      </c>
      <c r="D142" s="49" t="str">
        <f>IF(A142="","",(VLOOKUP(A142,'Practice Data'!A:D,4,FALSE)))</f>
        <v/>
      </c>
      <c r="G142" s="17" t="str">
        <f>IF(F142="","",VLOOKUP(F142,Paycodes_List!H:I,2,FALSE))</f>
        <v/>
      </c>
      <c r="I142">
        <f>IFERROR((VLOOKUP(H142,Paycodes_List!H:I,2,FALSE)),0)</f>
        <v>0</v>
      </c>
      <c r="J142" s="45"/>
      <c r="K142" s="45"/>
      <c r="L142" s="17" t="str">
        <f t="shared" si="13"/>
        <v>0</v>
      </c>
      <c r="M142" s="53" t="str">
        <f t="shared" si="11"/>
        <v/>
      </c>
      <c r="P142" s="30" cm="1">
        <f t="array" ref="P142">IFERROR(IF(N142="",(INDEX(Payment_Types!$C$2:$C$4923,MATCH(1,(D142=Payment_Types!$B$2:$B$4923)*(O142=Payment_Types!$A$2:$A$4923),0))),N142),"Error")</f>
        <v>0</v>
      </c>
      <c r="Q142" s="30" t="str" cm="1">
        <f t="array" ref="Q142">IFERROR(IF(AND(N142="",O142=""),"",(IF(N142="",O142,((INDEX(Payment_Types!$D$1:$D$4923,MATCH(1,('Contract Variation'!D142=Payment_Types!$B$1:$B$4923)*('Contract Variation'!N142=Payment_Types!$C$1:$C$4923),0))))))),"")</f>
        <v/>
      </c>
      <c r="R142" s="62">
        <f t="shared" si="12"/>
        <v>0</v>
      </c>
      <c r="V142" s="46" t="str">
        <f t="shared" si="14"/>
        <v/>
      </c>
      <c r="W142">
        <f t="shared" si="10"/>
        <v>0</v>
      </c>
    </row>
    <row r="143" spans="2:23" x14ac:dyDescent="0.35">
      <c r="B143" s="48" t="str">
        <f>IF(A143="","",(VLOOKUP(A143,'Practice Data'!A:B,2,FALSE)))</f>
        <v/>
      </c>
      <c r="C143" s="48" t="str">
        <f>IF(A143="","",(VLOOKUP(A143,'Practice Data'!A:C,3,FALSE)))</f>
        <v/>
      </c>
      <c r="D143" s="49" t="str">
        <f>IF(A143="","",(VLOOKUP(A143,'Practice Data'!A:D,4,FALSE)))</f>
        <v/>
      </c>
      <c r="G143" s="17" t="str">
        <f>IF(F143="","",VLOOKUP(F143,Paycodes_List!H:I,2,FALSE))</f>
        <v/>
      </c>
      <c r="I143">
        <f>IFERROR((VLOOKUP(H143,Paycodes_List!H:I,2,FALSE)),0)</f>
        <v>0</v>
      </c>
      <c r="J143" s="45"/>
      <c r="K143" s="45"/>
      <c r="L143" s="17" t="str">
        <f t="shared" si="13"/>
        <v>0</v>
      </c>
      <c r="M143" s="53" t="str">
        <f t="shared" si="11"/>
        <v/>
      </c>
      <c r="P143" s="30" cm="1">
        <f t="array" ref="P143">IFERROR(IF(N143="",(INDEX(Payment_Types!$C$2:$C$4923,MATCH(1,(D143=Payment_Types!$B$2:$B$4923)*(O143=Payment_Types!$A$2:$A$4923),0))),N143),"Error")</f>
        <v>0</v>
      </c>
      <c r="Q143" s="30" t="str" cm="1">
        <f t="array" ref="Q143">IFERROR(IF(AND(N143="",O143=""),"",(IF(N143="",O143,((INDEX(Payment_Types!$D$1:$D$4923,MATCH(1,('Contract Variation'!D143=Payment_Types!$B$1:$B$4923)*('Contract Variation'!N143=Payment_Types!$C$1:$C$4923),0))))))),"")</f>
        <v/>
      </c>
      <c r="R143" s="62">
        <f t="shared" si="12"/>
        <v>0</v>
      </c>
      <c r="V143" s="46" t="str">
        <f t="shared" si="14"/>
        <v/>
      </c>
      <c r="W143">
        <f t="shared" ref="W143:W206" si="15">COUNTIF(V143,"*Error*")</f>
        <v>0</v>
      </c>
    </row>
    <row r="144" spans="2:23" x14ac:dyDescent="0.35">
      <c r="B144" s="48" t="str">
        <f>IF(A144="","",(VLOOKUP(A144,'Practice Data'!A:B,2,FALSE)))</f>
        <v/>
      </c>
      <c r="C144" s="48" t="str">
        <f>IF(A144="","",(VLOOKUP(A144,'Practice Data'!A:C,3,FALSE)))</f>
        <v/>
      </c>
      <c r="D144" s="49" t="str">
        <f>IF(A144="","",(VLOOKUP(A144,'Practice Data'!A:D,4,FALSE)))</f>
        <v/>
      </c>
      <c r="G144" s="17" t="str">
        <f>IF(F144="","",VLOOKUP(F144,Paycodes_List!H:I,2,FALSE))</f>
        <v/>
      </c>
      <c r="I144">
        <f>IFERROR((VLOOKUP(H144,Paycodes_List!H:I,2,FALSE)),0)</f>
        <v>0</v>
      </c>
      <c r="J144" s="45"/>
      <c r="K144" s="45"/>
      <c r="L144" s="17" t="str">
        <f t="shared" si="13"/>
        <v>0</v>
      </c>
      <c r="M144" s="53" t="str">
        <f t="shared" si="11"/>
        <v/>
      </c>
      <c r="P144" s="30" cm="1">
        <f t="array" ref="P144">IFERROR(IF(N144="",(INDEX(Payment_Types!$C$2:$C$4923,MATCH(1,(D144=Payment_Types!$B$2:$B$4923)*(O144=Payment_Types!$A$2:$A$4923),0))),N144),"Error")</f>
        <v>0</v>
      </c>
      <c r="Q144" s="30" t="str" cm="1">
        <f t="array" ref="Q144">IFERROR(IF(AND(N144="",O144=""),"",(IF(N144="",O144,((INDEX(Payment_Types!$D$1:$D$4923,MATCH(1,('Contract Variation'!D144=Payment_Types!$B$1:$B$4923)*('Contract Variation'!N144=Payment_Types!$C$1:$C$4923),0))))))),"")</f>
        <v/>
      </c>
      <c r="R144" s="62">
        <f t="shared" si="12"/>
        <v>0</v>
      </c>
      <c r="V144" s="46" t="str">
        <f t="shared" si="14"/>
        <v/>
      </c>
      <c r="W144">
        <f t="shared" si="15"/>
        <v>0</v>
      </c>
    </row>
    <row r="145" spans="2:23" x14ac:dyDescent="0.35">
      <c r="B145" s="48" t="str">
        <f>IF(A145="","",(VLOOKUP(A145,'Practice Data'!A:B,2,FALSE)))</f>
        <v/>
      </c>
      <c r="C145" s="48" t="str">
        <f>IF(A145="","",(VLOOKUP(A145,'Practice Data'!A:C,3,FALSE)))</f>
        <v/>
      </c>
      <c r="D145" s="49" t="str">
        <f>IF(A145="","",(VLOOKUP(A145,'Practice Data'!A:D,4,FALSE)))</f>
        <v/>
      </c>
      <c r="G145" s="17" t="str">
        <f>IF(F145="","",VLOOKUP(F145,Paycodes_List!H:I,2,FALSE))</f>
        <v/>
      </c>
      <c r="I145">
        <f>IFERROR((VLOOKUP(H145,Paycodes_List!H:I,2,FALSE)),0)</f>
        <v>0</v>
      </c>
      <c r="J145" s="45"/>
      <c r="K145" s="45"/>
      <c r="L145" s="17" t="str">
        <f t="shared" si="13"/>
        <v>0</v>
      </c>
      <c r="M145" s="53" t="str">
        <f t="shared" si="11"/>
        <v/>
      </c>
      <c r="P145" s="30" cm="1">
        <f t="array" ref="P145">IFERROR(IF(N145="",(INDEX(Payment_Types!$C$2:$C$4923,MATCH(1,(D145=Payment_Types!$B$2:$B$4923)*(O145=Payment_Types!$A$2:$A$4923),0))),N145),"Error")</f>
        <v>0</v>
      </c>
      <c r="Q145" s="30" t="str" cm="1">
        <f t="array" ref="Q145">IFERROR(IF(AND(N145="",O145=""),"",(IF(N145="",O145,((INDEX(Payment_Types!$D$1:$D$4923,MATCH(1,('Contract Variation'!D145=Payment_Types!$B$1:$B$4923)*('Contract Variation'!N145=Payment_Types!$C$1:$C$4923),0))))))),"")</f>
        <v/>
      </c>
      <c r="R145" s="62">
        <f t="shared" si="12"/>
        <v>0</v>
      </c>
      <c r="V145" s="46" t="str">
        <f t="shared" si="14"/>
        <v/>
      </c>
      <c r="W145">
        <f t="shared" si="15"/>
        <v>0</v>
      </c>
    </row>
    <row r="146" spans="2:23" x14ac:dyDescent="0.35">
      <c r="B146" s="48" t="str">
        <f>IF(A146="","",(VLOOKUP(A146,'Practice Data'!A:B,2,FALSE)))</f>
        <v/>
      </c>
      <c r="C146" s="48" t="str">
        <f>IF(A146="","",(VLOOKUP(A146,'Practice Data'!A:C,3,FALSE)))</f>
        <v/>
      </c>
      <c r="D146" s="49" t="str">
        <f>IF(A146="","",(VLOOKUP(A146,'Practice Data'!A:D,4,FALSE)))</f>
        <v/>
      </c>
      <c r="G146" s="17" t="str">
        <f>IF(F146="","",VLOOKUP(F146,Paycodes_List!H:I,2,FALSE))</f>
        <v/>
      </c>
      <c r="I146">
        <f>IFERROR((VLOOKUP(H146,Paycodes_List!H:I,2,FALSE)),0)</f>
        <v>0</v>
      </c>
      <c r="J146" s="45"/>
      <c r="K146" s="45"/>
      <c r="L146" s="17" t="str">
        <f t="shared" si="13"/>
        <v>0</v>
      </c>
      <c r="M146" s="53" t="str">
        <f t="shared" si="11"/>
        <v/>
      </c>
      <c r="P146" s="30" cm="1">
        <f t="array" ref="P146">IFERROR(IF(N146="",(INDEX(Payment_Types!$C$2:$C$4923,MATCH(1,(D146=Payment_Types!$B$2:$B$4923)*(O146=Payment_Types!$A$2:$A$4923),0))),N146),"Error")</f>
        <v>0</v>
      </c>
      <c r="Q146" s="30" t="str" cm="1">
        <f t="array" ref="Q146">IFERROR(IF(AND(N146="",O146=""),"",(IF(N146="",O146,((INDEX(Payment_Types!$D$1:$D$4923,MATCH(1,('Contract Variation'!D146=Payment_Types!$B$1:$B$4923)*('Contract Variation'!N146=Payment_Types!$C$1:$C$4923),0))))))),"")</f>
        <v/>
      </c>
      <c r="R146" s="62">
        <f t="shared" si="12"/>
        <v>0</v>
      </c>
      <c r="V146" s="46" t="str">
        <f t="shared" si="14"/>
        <v/>
      </c>
      <c r="W146">
        <f t="shared" si="15"/>
        <v>0</v>
      </c>
    </row>
    <row r="147" spans="2:23" x14ac:dyDescent="0.35">
      <c r="B147" s="48" t="str">
        <f>IF(A147="","",(VLOOKUP(A147,'Practice Data'!A:B,2,FALSE)))</f>
        <v/>
      </c>
      <c r="C147" s="48" t="str">
        <f>IF(A147="","",(VLOOKUP(A147,'Practice Data'!A:C,3,FALSE)))</f>
        <v/>
      </c>
      <c r="D147" s="49" t="str">
        <f>IF(A147="","",(VLOOKUP(A147,'Practice Data'!A:D,4,FALSE)))</f>
        <v/>
      </c>
      <c r="G147" s="17" t="str">
        <f>IF(F147="","",VLOOKUP(F147,Paycodes_List!H:I,2,FALSE))</f>
        <v/>
      </c>
      <c r="I147">
        <f>IFERROR((VLOOKUP(H147,Paycodes_List!H:I,2,FALSE)),0)</f>
        <v>0</v>
      </c>
      <c r="J147" s="45"/>
      <c r="K147" s="45"/>
      <c r="L147" s="17" t="str">
        <f t="shared" si="13"/>
        <v>0</v>
      </c>
      <c r="M147" s="53" t="str">
        <f t="shared" si="11"/>
        <v/>
      </c>
      <c r="P147" s="30" cm="1">
        <f t="array" ref="P147">IFERROR(IF(N147="",(INDEX(Payment_Types!$C$2:$C$4923,MATCH(1,(D147=Payment_Types!$B$2:$B$4923)*(O147=Payment_Types!$A$2:$A$4923),0))),N147),"Error")</f>
        <v>0</v>
      </c>
      <c r="Q147" s="30" t="str" cm="1">
        <f t="array" ref="Q147">IFERROR(IF(AND(N147="",O147=""),"",(IF(N147="",O147,((INDEX(Payment_Types!$D$1:$D$4923,MATCH(1,('Contract Variation'!D147=Payment_Types!$B$1:$B$4923)*('Contract Variation'!N147=Payment_Types!$C$1:$C$4923),0))))))),"")</f>
        <v/>
      </c>
      <c r="R147" s="62">
        <f t="shared" si="12"/>
        <v>0</v>
      </c>
      <c r="V147" s="46" t="str">
        <f t="shared" si="14"/>
        <v/>
      </c>
      <c r="W147">
        <f t="shared" si="15"/>
        <v>0</v>
      </c>
    </row>
    <row r="148" spans="2:23" x14ac:dyDescent="0.35">
      <c r="B148" s="48" t="str">
        <f>IF(A148="","",(VLOOKUP(A148,'Practice Data'!A:B,2,FALSE)))</f>
        <v/>
      </c>
      <c r="C148" s="48" t="str">
        <f>IF(A148="","",(VLOOKUP(A148,'Practice Data'!A:C,3,FALSE)))</f>
        <v/>
      </c>
      <c r="D148" s="49" t="str">
        <f>IF(A148="","",(VLOOKUP(A148,'Practice Data'!A:D,4,FALSE)))</f>
        <v/>
      </c>
      <c r="G148" s="17" t="str">
        <f>IF(F148="","",VLOOKUP(F148,Paycodes_List!H:I,2,FALSE))</f>
        <v/>
      </c>
      <c r="I148">
        <f>IFERROR((VLOOKUP(H148,Paycodes_List!H:I,2,FALSE)),0)</f>
        <v>0</v>
      </c>
      <c r="J148" s="45"/>
      <c r="K148" s="45"/>
      <c r="L148" s="17" t="str">
        <f t="shared" si="13"/>
        <v>0</v>
      </c>
      <c r="M148" s="53" t="str">
        <f t="shared" si="11"/>
        <v/>
      </c>
      <c r="P148" s="30" cm="1">
        <f t="array" ref="P148">IFERROR(IF(N148="",(INDEX(Payment_Types!$C$2:$C$4923,MATCH(1,(D148=Payment_Types!$B$2:$B$4923)*(O148=Payment_Types!$A$2:$A$4923),0))),N148),"Error")</f>
        <v>0</v>
      </c>
      <c r="Q148" s="30" t="str" cm="1">
        <f t="array" ref="Q148">IFERROR(IF(AND(N148="",O148=""),"",(IF(N148="",O148,((INDEX(Payment_Types!$D$1:$D$4923,MATCH(1,('Contract Variation'!D148=Payment_Types!$B$1:$B$4923)*('Contract Variation'!N148=Payment_Types!$C$1:$C$4923),0))))))),"")</f>
        <v/>
      </c>
      <c r="R148" s="62">
        <f t="shared" si="12"/>
        <v>0</v>
      </c>
      <c r="V148" s="46" t="str">
        <f t="shared" si="14"/>
        <v/>
      </c>
      <c r="W148">
        <f t="shared" si="15"/>
        <v>0</v>
      </c>
    </row>
    <row r="149" spans="2:23" x14ac:dyDescent="0.35">
      <c r="B149" s="48" t="str">
        <f>IF(A149="","",(VLOOKUP(A149,'Practice Data'!A:B,2,FALSE)))</f>
        <v/>
      </c>
      <c r="C149" s="48" t="str">
        <f>IF(A149="","",(VLOOKUP(A149,'Practice Data'!A:C,3,FALSE)))</f>
        <v/>
      </c>
      <c r="D149" s="49" t="str">
        <f>IF(A149="","",(VLOOKUP(A149,'Practice Data'!A:D,4,FALSE)))</f>
        <v/>
      </c>
      <c r="G149" s="17" t="str">
        <f>IF(F149="","",VLOOKUP(F149,Paycodes_List!H:I,2,FALSE))</f>
        <v/>
      </c>
      <c r="I149">
        <f>IFERROR((VLOOKUP(H149,Paycodes_List!H:I,2,FALSE)),0)</f>
        <v>0</v>
      </c>
      <c r="J149" s="45"/>
      <c r="K149" s="45"/>
      <c r="L149" s="17" t="str">
        <f t="shared" si="13"/>
        <v>0</v>
      </c>
      <c r="M149" s="53" t="str">
        <f t="shared" si="11"/>
        <v/>
      </c>
      <c r="P149" s="30" cm="1">
        <f t="array" ref="P149">IFERROR(IF(N149="",(INDEX(Payment_Types!$C$2:$C$4923,MATCH(1,(D149=Payment_Types!$B$2:$B$4923)*(O149=Payment_Types!$A$2:$A$4923),0))),N149),"Error")</f>
        <v>0</v>
      </c>
      <c r="Q149" s="30" t="str" cm="1">
        <f t="array" ref="Q149">IFERROR(IF(AND(N149="",O149=""),"",(IF(N149="",O149,((INDEX(Payment_Types!$D$1:$D$4923,MATCH(1,('Contract Variation'!D149=Payment_Types!$B$1:$B$4923)*('Contract Variation'!N149=Payment_Types!$C$1:$C$4923),0))))))),"")</f>
        <v/>
      </c>
      <c r="R149" s="62">
        <f t="shared" si="12"/>
        <v>0</v>
      </c>
      <c r="V149" s="46" t="str">
        <f t="shared" si="14"/>
        <v/>
      </c>
      <c r="W149">
        <f t="shared" si="15"/>
        <v>0</v>
      </c>
    </row>
    <row r="150" spans="2:23" x14ac:dyDescent="0.35">
      <c r="B150" s="48" t="str">
        <f>IF(A150="","",(VLOOKUP(A150,'Practice Data'!A:B,2,FALSE)))</f>
        <v/>
      </c>
      <c r="C150" s="48" t="str">
        <f>IF(A150="","",(VLOOKUP(A150,'Practice Data'!A:C,3,FALSE)))</f>
        <v/>
      </c>
      <c r="D150" s="49" t="str">
        <f>IF(A150="","",(VLOOKUP(A150,'Practice Data'!A:D,4,FALSE)))</f>
        <v/>
      </c>
      <c r="G150" s="17" t="str">
        <f>IF(F150="","",VLOOKUP(F150,Paycodes_List!H:I,2,FALSE))</f>
        <v/>
      </c>
      <c r="I150">
        <f>IFERROR((VLOOKUP(H150,Paycodes_List!H:I,2,FALSE)),0)</f>
        <v>0</v>
      </c>
      <c r="J150" s="45"/>
      <c r="K150" s="45"/>
      <c r="L150" s="17" t="str">
        <f t="shared" si="13"/>
        <v>0</v>
      </c>
      <c r="M150" s="53" t="str">
        <f t="shared" si="11"/>
        <v/>
      </c>
      <c r="P150" s="30" cm="1">
        <f t="array" ref="P150">IFERROR(IF(N150="",(INDEX(Payment_Types!$C$2:$C$4923,MATCH(1,(D150=Payment_Types!$B$2:$B$4923)*(O150=Payment_Types!$A$2:$A$4923),0))),N150),"Error")</f>
        <v>0</v>
      </c>
      <c r="Q150" s="30" t="str" cm="1">
        <f t="array" ref="Q150">IFERROR(IF(AND(N150="",O150=""),"",(IF(N150="",O150,((INDEX(Payment_Types!$D$1:$D$4923,MATCH(1,('Contract Variation'!D150=Payment_Types!$B$1:$B$4923)*('Contract Variation'!N150=Payment_Types!$C$1:$C$4923),0))))))),"")</f>
        <v/>
      </c>
      <c r="R150" s="62">
        <f t="shared" si="12"/>
        <v>0</v>
      </c>
      <c r="V150" s="46" t="str">
        <f t="shared" si="14"/>
        <v/>
      </c>
      <c r="W150">
        <f t="shared" si="15"/>
        <v>0</v>
      </c>
    </row>
    <row r="151" spans="2:23" x14ac:dyDescent="0.35">
      <c r="B151" s="48" t="str">
        <f>IF(A151="","",(VLOOKUP(A151,'Practice Data'!A:B,2,FALSE)))</f>
        <v/>
      </c>
      <c r="C151" s="48" t="str">
        <f>IF(A151="","",(VLOOKUP(A151,'Practice Data'!A:C,3,FALSE)))</f>
        <v/>
      </c>
      <c r="D151" s="49" t="str">
        <f>IF(A151="","",(VLOOKUP(A151,'Practice Data'!A:D,4,FALSE)))</f>
        <v/>
      </c>
      <c r="G151" s="17" t="str">
        <f>IF(F151="","",VLOOKUP(F151,Paycodes_List!H:I,2,FALSE))</f>
        <v/>
      </c>
      <c r="I151">
        <f>IFERROR((VLOOKUP(H151,Paycodes_List!H:I,2,FALSE)),0)</f>
        <v>0</v>
      </c>
      <c r="J151" s="45"/>
      <c r="K151" s="45"/>
      <c r="L151" s="17" t="str">
        <f t="shared" si="13"/>
        <v>0</v>
      </c>
      <c r="M151" s="53" t="str">
        <f t="shared" si="11"/>
        <v/>
      </c>
      <c r="P151" s="30" cm="1">
        <f t="array" ref="P151">IFERROR(IF(N151="",(INDEX(Payment_Types!$C$2:$C$4923,MATCH(1,(D151=Payment_Types!$B$2:$B$4923)*(O151=Payment_Types!$A$2:$A$4923),0))),N151),"Error")</f>
        <v>0</v>
      </c>
      <c r="Q151" s="30" t="str" cm="1">
        <f t="array" ref="Q151">IFERROR(IF(AND(N151="",O151=""),"",(IF(N151="",O151,((INDEX(Payment_Types!$D$1:$D$4923,MATCH(1,('Contract Variation'!D151=Payment_Types!$B$1:$B$4923)*('Contract Variation'!N151=Payment_Types!$C$1:$C$4923),0))))))),"")</f>
        <v/>
      </c>
      <c r="R151" s="62">
        <f t="shared" si="12"/>
        <v>0</v>
      </c>
      <c r="V151" s="46" t="str">
        <f t="shared" si="14"/>
        <v/>
      </c>
      <c r="W151">
        <f t="shared" si="15"/>
        <v>0</v>
      </c>
    </row>
    <row r="152" spans="2:23" x14ac:dyDescent="0.35">
      <c r="B152" s="48" t="str">
        <f>IF(A152="","",(VLOOKUP(A152,'Practice Data'!A:B,2,FALSE)))</f>
        <v/>
      </c>
      <c r="C152" s="48" t="str">
        <f>IF(A152="","",(VLOOKUP(A152,'Practice Data'!A:C,3,FALSE)))</f>
        <v/>
      </c>
      <c r="D152" s="49" t="str">
        <f>IF(A152="","",(VLOOKUP(A152,'Practice Data'!A:D,4,FALSE)))</f>
        <v/>
      </c>
      <c r="G152" s="17" t="str">
        <f>IF(F152="","",VLOOKUP(F152,Paycodes_List!H:I,2,FALSE))</f>
        <v/>
      </c>
      <c r="I152">
        <f>IFERROR((VLOOKUP(H152,Paycodes_List!H:I,2,FALSE)),0)</f>
        <v>0</v>
      </c>
      <c r="J152" s="45"/>
      <c r="K152" s="45"/>
      <c r="L152" s="17" t="str">
        <f t="shared" si="13"/>
        <v>0</v>
      </c>
      <c r="M152" s="53" t="str">
        <f t="shared" si="11"/>
        <v/>
      </c>
      <c r="P152" s="30" cm="1">
        <f t="array" ref="P152">IFERROR(IF(N152="",(INDEX(Payment_Types!$C$2:$C$4923,MATCH(1,(D152=Payment_Types!$B$2:$B$4923)*(O152=Payment_Types!$A$2:$A$4923),0))),N152),"Error")</f>
        <v>0</v>
      </c>
      <c r="Q152" s="30" t="str" cm="1">
        <f t="array" ref="Q152">IFERROR(IF(AND(N152="",O152=""),"",(IF(N152="",O152,((INDEX(Payment_Types!$D$1:$D$4923,MATCH(1,('Contract Variation'!D152=Payment_Types!$B$1:$B$4923)*('Contract Variation'!N152=Payment_Types!$C$1:$C$4923),0))))))),"")</f>
        <v/>
      </c>
      <c r="R152" s="62">
        <f t="shared" si="12"/>
        <v>0</v>
      </c>
      <c r="V152" s="46" t="str">
        <f t="shared" si="14"/>
        <v/>
      </c>
      <c r="W152">
        <f t="shared" si="15"/>
        <v>0</v>
      </c>
    </row>
    <row r="153" spans="2:23" x14ac:dyDescent="0.35">
      <c r="B153" s="48" t="str">
        <f>IF(A153="","",(VLOOKUP(A153,'Practice Data'!A:B,2,FALSE)))</f>
        <v/>
      </c>
      <c r="C153" s="48" t="str">
        <f>IF(A153="","",(VLOOKUP(A153,'Practice Data'!A:C,3,FALSE)))</f>
        <v/>
      </c>
      <c r="D153" s="49" t="str">
        <f>IF(A153="","",(VLOOKUP(A153,'Practice Data'!A:D,4,FALSE)))</f>
        <v/>
      </c>
      <c r="G153" s="17" t="str">
        <f>IF(F153="","",VLOOKUP(F153,Paycodes_List!H:I,2,FALSE))</f>
        <v/>
      </c>
      <c r="I153">
        <f>IFERROR((VLOOKUP(H153,Paycodes_List!H:I,2,FALSE)),0)</f>
        <v>0</v>
      </c>
      <c r="J153" s="45"/>
      <c r="K153" s="45"/>
      <c r="L153" s="17" t="str">
        <f t="shared" si="13"/>
        <v>0</v>
      </c>
      <c r="M153" s="53" t="str">
        <f t="shared" si="11"/>
        <v/>
      </c>
      <c r="P153" s="30" cm="1">
        <f t="array" ref="P153">IFERROR(IF(N153="",(INDEX(Payment_Types!$C$2:$C$4923,MATCH(1,(D153=Payment_Types!$B$2:$B$4923)*(O153=Payment_Types!$A$2:$A$4923),0))),N153),"Error")</f>
        <v>0</v>
      </c>
      <c r="Q153" s="30" t="str" cm="1">
        <f t="array" ref="Q153">IFERROR(IF(AND(N153="",O153=""),"",(IF(N153="",O153,((INDEX(Payment_Types!$D$1:$D$4923,MATCH(1,('Contract Variation'!D153=Payment_Types!$B$1:$B$4923)*('Contract Variation'!N153=Payment_Types!$C$1:$C$4923),0))))))),"")</f>
        <v/>
      </c>
      <c r="R153" s="62">
        <f t="shared" si="12"/>
        <v>0</v>
      </c>
      <c r="V153" s="46" t="str">
        <f t="shared" si="14"/>
        <v/>
      </c>
      <c r="W153">
        <f t="shared" si="15"/>
        <v>0</v>
      </c>
    </row>
    <row r="154" spans="2:23" x14ac:dyDescent="0.35">
      <c r="B154" s="48" t="str">
        <f>IF(A154="","",(VLOOKUP(A154,'Practice Data'!A:B,2,FALSE)))</f>
        <v/>
      </c>
      <c r="C154" s="48" t="str">
        <f>IF(A154="","",(VLOOKUP(A154,'Practice Data'!A:C,3,FALSE)))</f>
        <v/>
      </c>
      <c r="D154" s="49" t="str">
        <f>IF(A154="","",(VLOOKUP(A154,'Practice Data'!A:D,4,FALSE)))</f>
        <v/>
      </c>
      <c r="G154" s="17" t="str">
        <f>IF(F154="","",VLOOKUP(F154,Paycodes_List!H:I,2,FALSE))</f>
        <v/>
      </c>
      <c r="I154">
        <f>IFERROR((VLOOKUP(H154,Paycodes_List!H:I,2,FALSE)),0)</f>
        <v>0</v>
      </c>
      <c r="J154" s="45"/>
      <c r="K154" s="45"/>
      <c r="L154" s="17" t="str">
        <f t="shared" si="13"/>
        <v>0</v>
      </c>
      <c r="M154" s="53" t="str">
        <f t="shared" si="11"/>
        <v/>
      </c>
      <c r="P154" s="30" cm="1">
        <f t="array" ref="P154">IFERROR(IF(N154="",(INDEX(Payment_Types!$C$2:$C$4923,MATCH(1,(D154=Payment_Types!$B$2:$B$4923)*(O154=Payment_Types!$A$2:$A$4923),0))),N154),"Error")</f>
        <v>0</v>
      </c>
      <c r="Q154" s="30" t="str" cm="1">
        <f t="array" ref="Q154">IFERROR(IF(AND(N154="",O154=""),"",(IF(N154="",O154,((INDEX(Payment_Types!$D$1:$D$4923,MATCH(1,('Contract Variation'!D154=Payment_Types!$B$1:$B$4923)*('Contract Variation'!N154=Payment_Types!$C$1:$C$4923),0))))))),"")</f>
        <v/>
      </c>
      <c r="R154" s="62">
        <f t="shared" si="12"/>
        <v>0</v>
      </c>
      <c r="V154" s="46" t="str">
        <f t="shared" si="14"/>
        <v/>
      </c>
      <c r="W154">
        <f t="shared" si="15"/>
        <v>0</v>
      </c>
    </row>
    <row r="155" spans="2:23" x14ac:dyDescent="0.35">
      <c r="B155" s="48" t="str">
        <f>IF(A155="","",(VLOOKUP(A155,'Practice Data'!A:B,2,FALSE)))</f>
        <v/>
      </c>
      <c r="C155" s="48" t="str">
        <f>IF(A155="","",(VLOOKUP(A155,'Practice Data'!A:C,3,FALSE)))</f>
        <v/>
      </c>
      <c r="D155" s="49" t="str">
        <f>IF(A155="","",(VLOOKUP(A155,'Practice Data'!A:D,4,FALSE)))</f>
        <v/>
      </c>
      <c r="G155" s="17" t="str">
        <f>IF(F155="","",VLOOKUP(F155,Paycodes_List!H:I,2,FALSE))</f>
        <v/>
      </c>
      <c r="I155">
        <f>IFERROR((VLOOKUP(H155,Paycodes_List!H:I,2,FALSE)),0)</f>
        <v>0</v>
      </c>
      <c r="J155" s="45"/>
      <c r="K155" s="45"/>
      <c r="L155" s="17" t="str">
        <f t="shared" si="13"/>
        <v>0</v>
      </c>
      <c r="M155" s="53" t="str">
        <f t="shared" si="11"/>
        <v/>
      </c>
      <c r="P155" s="30" cm="1">
        <f t="array" ref="P155">IFERROR(IF(N155="",(INDEX(Payment_Types!$C$2:$C$4923,MATCH(1,(D155=Payment_Types!$B$2:$B$4923)*(O155=Payment_Types!$A$2:$A$4923),0))),N155),"Error")</f>
        <v>0</v>
      </c>
      <c r="Q155" s="30" t="str" cm="1">
        <f t="array" ref="Q155">IFERROR(IF(AND(N155="",O155=""),"",(IF(N155="",O155,((INDEX(Payment_Types!$D$1:$D$4923,MATCH(1,('Contract Variation'!D155=Payment_Types!$B$1:$B$4923)*('Contract Variation'!N155=Payment_Types!$C$1:$C$4923),0))))))),"")</f>
        <v/>
      </c>
      <c r="R155" s="62">
        <f t="shared" si="12"/>
        <v>0</v>
      </c>
      <c r="V155" s="46" t="str">
        <f t="shared" si="14"/>
        <v/>
      </c>
      <c r="W155">
        <f t="shared" si="15"/>
        <v>0</v>
      </c>
    </row>
    <row r="156" spans="2:23" x14ac:dyDescent="0.35">
      <c r="B156" s="48" t="str">
        <f>IF(A156="","",(VLOOKUP(A156,'Practice Data'!A:B,2,FALSE)))</f>
        <v/>
      </c>
      <c r="C156" s="48" t="str">
        <f>IF(A156="","",(VLOOKUP(A156,'Practice Data'!A:C,3,FALSE)))</f>
        <v/>
      </c>
      <c r="D156" s="49" t="str">
        <f>IF(A156="","",(VLOOKUP(A156,'Practice Data'!A:D,4,FALSE)))</f>
        <v/>
      </c>
      <c r="G156" s="17" t="str">
        <f>IF(F156="","",VLOOKUP(F156,Paycodes_List!H:I,2,FALSE))</f>
        <v/>
      </c>
      <c r="I156">
        <f>IFERROR((VLOOKUP(H156,Paycodes_List!H:I,2,FALSE)),0)</f>
        <v>0</v>
      </c>
      <c r="J156" s="45"/>
      <c r="K156" s="45"/>
      <c r="L156" s="17" t="str">
        <f t="shared" si="13"/>
        <v>0</v>
      </c>
      <c r="M156" s="53" t="str">
        <f t="shared" si="11"/>
        <v/>
      </c>
      <c r="P156" s="30" cm="1">
        <f t="array" ref="P156">IFERROR(IF(N156="",(INDEX(Payment_Types!$C$2:$C$4923,MATCH(1,(D156=Payment_Types!$B$2:$B$4923)*(O156=Payment_Types!$A$2:$A$4923),0))),N156),"Error")</f>
        <v>0</v>
      </c>
      <c r="Q156" s="30" t="str" cm="1">
        <f t="array" ref="Q156">IFERROR(IF(AND(N156="",O156=""),"",(IF(N156="",O156,((INDEX(Payment_Types!$D$1:$D$4923,MATCH(1,('Contract Variation'!D156=Payment_Types!$B$1:$B$4923)*('Contract Variation'!N156=Payment_Types!$C$1:$C$4923),0))))))),"")</f>
        <v/>
      </c>
      <c r="R156" s="62">
        <f t="shared" si="12"/>
        <v>0</v>
      </c>
      <c r="V156" s="46" t="str">
        <f t="shared" si="14"/>
        <v/>
      </c>
      <c r="W156">
        <f t="shared" si="15"/>
        <v>0</v>
      </c>
    </row>
    <row r="157" spans="2:23" x14ac:dyDescent="0.35">
      <c r="B157" s="48" t="str">
        <f>IF(A157="","",(VLOOKUP(A157,'Practice Data'!A:B,2,FALSE)))</f>
        <v/>
      </c>
      <c r="C157" s="48" t="str">
        <f>IF(A157="","",(VLOOKUP(A157,'Practice Data'!A:C,3,FALSE)))</f>
        <v/>
      </c>
      <c r="D157" s="49" t="str">
        <f>IF(A157="","",(VLOOKUP(A157,'Practice Data'!A:D,4,FALSE)))</f>
        <v/>
      </c>
      <c r="G157" s="17" t="str">
        <f>IF(F157="","",VLOOKUP(F157,Paycodes_List!H:I,2,FALSE))</f>
        <v/>
      </c>
      <c r="I157">
        <f>IFERROR((VLOOKUP(H157,Paycodes_List!H:I,2,FALSE)),0)</f>
        <v>0</v>
      </c>
      <c r="J157" s="45"/>
      <c r="K157" s="45"/>
      <c r="L157" s="17" t="str">
        <f t="shared" si="13"/>
        <v>0</v>
      </c>
      <c r="M157" s="53" t="str">
        <f t="shared" si="11"/>
        <v/>
      </c>
      <c r="P157" s="30" cm="1">
        <f t="array" ref="P157">IFERROR(IF(N157="",(INDEX(Payment_Types!$C$2:$C$4923,MATCH(1,(D157=Payment_Types!$B$2:$B$4923)*(O157=Payment_Types!$A$2:$A$4923),0))),N157),"Error")</f>
        <v>0</v>
      </c>
      <c r="Q157" s="30" t="str" cm="1">
        <f t="array" ref="Q157">IFERROR(IF(AND(N157="",O157=""),"",(IF(N157="",O157,((INDEX(Payment_Types!$D$1:$D$4923,MATCH(1,('Contract Variation'!D157=Payment_Types!$B$1:$B$4923)*('Contract Variation'!N157=Payment_Types!$C$1:$C$4923),0))))))),"")</f>
        <v/>
      </c>
      <c r="R157" s="62">
        <f t="shared" si="12"/>
        <v>0</v>
      </c>
      <c r="V157" s="46" t="str">
        <f t="shared" si="14"/>
        <v/>
      </c>
      <c r="W157">
        <f t="shared" si="15"/>
        <v>0</v>
      </c>
    </row>
    <row r="158" spans="2:23" x14ac:dyDescent="0.35">
      <c r="B158" s="48" t="str">
        <f>IF(A158="","",(VLOOKUP(A158,'Practice Data'!A:B,2,FALSE)))</f>
        <v/>
      </c>
      <c r="C158" s="48" t="str">
        <f>IF(A158="","",(VLOOKUP(A158,'Practice Data'!A:C,3,FALSE)))</f>
        <v/>
      </c>
      <c r="D158" s="49" t="str">
        <f>IF(A158="","",(VLOOKUP(A158,'Practice Data'!A:D,4,FALSE)))</f>
        <v/>
      </c>
      <c r="G158" s="17" t="str">
        <f>IF(F158="","",VLOOKUP(F158,Paycodes_List!H:I,2,FALSE))</f>
        <v/>
      </c>
      <c r="I158">
        <f>IFERROR((VLOOKUP(H158,Paycodes_List!H:I,2,FALSE)),0)</f>
        <v>0</v>
      </c>
      <c r="J158" s="45"/>
      <c r="K158" s="45"/>
      <c r="L158" s="17" t="str">
        <f t="shared" si="13"/>
        <v>0</v>
      </c>
      <c r="M158" s="53" t="str">
        <f t="shared" si="11"/>
        <v/>
      </c>
      <c r="P158" s="30" cm="1">
        <f t="array" ref="P158">IFERROR(IF(N158="",(INDEX(Payment_Types!$C$2:$C$4923,MATCH(1,(D158=Payment_Types!$B$2:$B$4923)*(O158=Payment_Types!$A$2:$A$4923),0))),N158),"Error")</f>
        <v>0</v>
      </c>
      <c r="Q158" s="30" t="str" cm="1">
        <f t="array" ref="Q158">IFERROR(IF(AND(N158="",O158=""),"",(IF(N158="",O158,((INDEX(Payment_Types!$D$1:$D$4923,MATCH(1,('Contract Variation'!D158=Payment_Types!$B$1:$B$4923)*('Contract Variation'!N158=Payment_Types!$C$1:$C$4923),0))))))),"")</f>
        <v/>
      </c>
      <c r="R158" s="62">
        <f t="shared" si="12"/>
        <v>0</v>
      </c>
      <c r="V158" s="46" t="str">
        <f t="shared" si="14"/>
        <v/>
      </c>
      <c r="W158">
        <f t="shared" si="15"/>
        <v>0</v>
      </c>
    </row>
    <row r="159" spans="2:23" x14ac:dyDescent="0.35">
      <c r="B159" s="48" t="str">
        <f>IF(A159="","",(VLOOKUP(A159,'Practice Data'!A:B,2,FALSE)))</f>
        <v/>
      </c>
      <c r="C159" s="48" t="str">
        <f>IF(A159="","",(VLOOKUP(A159,'Practice Data'!A:C,3,FALSE)))</f>
        <v/>
      </c>
      <c r="D159" s="49" t="str">
        <f>IF(A159="","",(VLOOKUP(A159,'Practice Data'!A:D,4,FALSE)))</f>
        <v/>
      </c>
      <c r="G159" s="17" t="str">
        <f>IF(F159="","",VLOOKUP(F159,Paycodes_List!H:I,2,FALSE))</f>
        <v/>
      </c>
      <c r="I159">
        <f>IFERROR((VLOOKUP(H159,Paycodes_List!H:I,2,FALSE)),0)</f>
        <v>0</v>
      </c>
      <c r="J159" s="45"/>
      <c r="K159" s="45"/>
      <c r="L159" s="17" t="str">
        <f t="shared" si="13"/>
        <v>0</v>
      </c>
      <c r="M159" s="53" t="str">
        <f t="shared" si="11"/>
        <v/>
      </c>
      <c r="P159" s="30" cm="1">
        <f t="array" ref="P159">IFERROR(IF(N159="",(INDEX(Payment_Types!$C$2:$C$4923,MATCH(1,(D159=Payment_Types!$B$2:$B$4923)*(O159=Payment_Types!$A$2:$A$4923),0))),N159),"Error")</f>
        <v>0</v>
      </c>
      <c r="Q159" s="30" t="str" cm="1">
        <f t="array" ref="Q159">IFERROR(IF(AND(N159="",O159=""),"",(IF(N159="",O159,((INDEX(Payment_Types!$D$1:$D$4923,MATCH(1,('Contract Variation'!D159=Payment_Types!$B$1:$B$4923)*('Contract Variation'!N159=Payment_Types!$C$1:$C$4923),0))))))),"")</f>
        <v/>
      </c>
      <c r="R159" s="62">
        <f t="shared" si="12"/>
        <v>0</v>
      </c>
      <c r="V159" s="46" t="str">
        <f t="shared" si="14"/>
        <v/>
      </c>
      <c r="W159">
        <f t="shared" si="15"/>
        <v>0</v>
      </c>
    </row>
    <row r="160" spans="2:23" x14ac:dyDescent="0.35">
      <c r="B160" s="48" t="str">
        <f>IF(A160="","",(VLOOKUP(A160,'Practice Data'!A:B,2,FALSE)))</f>
        <v/>
      </c>
      <c r="C160" s="48" t="str">
        <f>IF(A160="","",(VLOOKUP(A160,'Practice Data'!A:C,3,FALSE)))</f>
        <v/>
      </c>
      <c r="D160" s="49" t="str">
        <f>IF(A160="","",(VLOOKUP(A160,'Practice Data'!A:D,4,FALSE)))</f>
        <v/>
      </c>
      <c r="G160" s="17" t="str">
        <f>IF(F160="","",VLOOKUP(F160,Paycodes_List!H:I,2,FALSE))</f>
        <v/>
      </c>
      <c r="I160">
        <f>IFERROR((VLOOKUP(H160,Paycodes_List!H:I,2,FALSE)),0)</f>
        <v>0</v>
      </c>
      <c r="J160" s="45"/>
      <c r="K160" s="45"/>
      <c r="L160" s="17" t="str">
        <f t="shared" si="13"/>
        <v>0</v>
      </c>
      <c r="M160" s="53" t="str">
        <f t="shared" si="11"/>
        <v/>
      </c>
      <c r="P160" s="30" cm="1">
        <f t="array" ref="P160">IFERROR(IF(N160="",(INDEX(Payment_Types!$C$2:$C$4923,MATCH(1,(D160=Payment_Types!$B$2:$B$4923)*(O160=Payment_Types!$A$2:$A$4923),0))),N160),"Error")</f>
        <v>0</v>
      </c>
      <c r="Q160" s="30" t="str" cm="1">
        <f t="array" ref="Q160">IFERROR(IF(AND(N160="",O160=""),"",(IF(N160="",O160,((INDEX(Payment_Types!$D$1:$D$4923,MATCH(1,('Contract Variation'!D160=Payment_Types!$B$1:$B$4923)*('Contract Variation'!N160=Payment_Types!$C$1:$C$4923),0))))))),"")</f>
        <v/>
      </c>
      <c r="R160" s="62">
        <f t="shared" si="12"/>
        <v>0</v>
      </c>
      <c r="V160" s="46" t="str">
        <f t="shared" si="14"/>
        <v/>
      </c>
      <c r="W160">
        <f t="shared" si="15"/>
        <v>0</v>
      </c>
    </row>
    <row r="161" spans="2:23" x14ac:dyDescent="0.35">
      <c r="B161" s="48" t="str">
        <f>IF(A161="","",(VLOOKUP(A161,'Practice Data'!A:B,2,FALSE)))</f>
        <v/>
      </c>
      <c r="C161" s="48" t="str">
        <f>IF(A161="","",(VLOOKUP(A161,'Practice Data'!A:C,3,FALSE)))</f>
        <v/>
      </c>
      <c r="D161" s="49" t="str">
        <f>IF(A161="","",(VLOOKUP(A161,'Practice Data'!A:D,4,FALSE)))</f>
        <v/>
      </c>
      <c r="G161" s="17" t="str">
        <f>IF(F161="","",VLOOKUP(F161,Paycodes_List!H:I,2,FALSE))</f>
        <v/>
      </c>
      <c r="I161">
        <f>IFERROR((VLOOKUP(H161,Paycodes_List!H:I,2,FALSE)),0)</f>
        <v>0</v>
      </c>
      <c r="J161" s="45"/>
      <c r="K161" s="45"/>
      <c r="L161" s="17" t="str">
        <f t="shared" si="13"/>
        <v>0</v>
      </c>
      <c r="M161" s="53" t="str">
        <f t="shared" si="11"/>
        <v/>
      </c>
      <c r="P161" s="30" cm="1">
        <f t="array" ref="P161">IFERROR(IF(N161="",(INDEX(Payment_Types!$C$2:$C$4923,MATCH(1,(D161=Payment_Types!$B$2:$B$4923)*(O161=Payment_Types!$A$2:$A$4923),0))),N161),"Error")</f>
        <v>0</v>
      </c>
      <c r="Q161" s="30" t="str" cm="1">
        <f t="array" ref="Q161">IFERROR(IF(AND(N161="",O161=""),"",(IF(N161="",O161,((INDEX(Payment_Types!$D$1:$D$4923,MATCH(1,('Contract Variation'!D161=Payment_Types!$B$1:$B$4923)*('Contract Variation'!N161=Payment_Types!$C$1:$C$4923),0))))))),"")</f>
        <v/>
      </c>
      <c r="R161" s="62">
        <f t="shared" si="12"/>
        <v>0</v>
      </c>
      <c r="V161" s="46" t="str">
        <f t="shared" si="14"/>
        <v/>
      </c>
      <c r="W161">
        <f t="shared" si="15"/>
        <v>0</v>
      </c>
    </row>
    <row r="162" spans="2:23" x14ac:dyDescent="0.35">
      <c r="B162" s="48" t="str">
        <f>IF(A162="","",(VLOOKUP(A162,'Practice Data'!A:B,2,FALSE)))</f>
        <v/>
      </c>
      <c r="C162" s="48" t="str">
        <f>IF(A162="","",(VLOOKUP(A162,'Practice Data'!A:C,3,FALSE)))</f>
        <v/>
      </c>
      <c r="D162" s="49" t="str">
        <f>IF(A162="","",(VLOOKUP(A162,'Practice Data'!A:D,4,FALSE)))</f>
        <v/>
      </c>
      <c r="G162" s="17" t="str">
        <f>IF(F162="","",VLOOKUP(F162,Paycodes_List!H:I,2,FALSE))</f>
        <v/>
      </c>
      <c r="I162">
        <f>IFERROR((VLOOKUP(H162,Paycodes_List!H:I,2,FALSE)),0)</f>
        <v>0</v>
      </c>
      <c r="J162" s="45"/>
      <c r="K162" s="45"/>
      <c r="L162" s="17" t="str">
        <f t="shared" si="13"/>
        <v>0</v>
      </c>
      <c r="M162" s="53" t="str">
        <f t="shared" si="11"/>
        <v/>
      </c>
      <c r="P162" s="30" cm="1">
        <f t="array" ref="P162">IFERROR(IF(N162="",(INDEX(Payment_Types!$C$2:$C$4923,MATCH(1,(D162=Payment_Types!$B$2:$B$4923)*(O162=Payment_Types!$A$2:$A$4923),0))),N162),"Error")</f>
        <v>0</v>
      </c>
      <c r="Q162" s="30" t="str" cm="1">
        <f t="array" ref="Q162">IFERROR(IF(AND(N162="",O162=""),"",(IF(N162="",O162,((INDEX(Payment_Types!$D$1:$D$4923,MATCH(1,('Contract Variation'!D162=Payment_Types!$B$1:$B$4923)*('Contract Variation'!N162=Payment_Types!$C$1:$C$4923),0))))))),"")</f>
        <v/>
      </c>
      <c r="R162" s="62">
        <f t="shared" si="12"/>
        <v>0</v>
      </c>
      <c r="V162" s="46" t="str">
        <f t="shared" si="14"/>
        <v/>
      </c>
      <c r="W162">
        <f t="shared" si="15"/>
        <v>0</v>
      </c>
    </row>
    <row r="163" spans="2:23" x14ac:dyDescent="0.35">
      <c r="B163" s="48" t="str">
        <f>IF(A163="","",(VLOOKUP(A163,'Practice Data'!A:B,2,FALSE)))</f>
        <v/>
      </c>
      <c r="C163" s="48" t="str">
        <f>IF(A163="","",(VLOOKUP(A163,'Practice Data'!A:C,3,FALSE)))</f>
        <v/>
      </c>
      <c r="D163" s="49" t="str">
        <f>IF(A163="","",(VLOOKUP(A163,'Practice Data'!A:D,4,FALSE)))</f>
        <v/>
      </c>
      <c r="G163" s="17" t="str">
        <f>IF(F163="","",VLOOKUP(F163,Paycodes_List!H:I,2,FALSE))</f>
        <v/>
      </c>
      <c r="I163">
        <f>IFERROR((VLOOKUP(H163,Paycodes_List!H:I,2,FALSE)),0)</f>
        <v>0</v>
      </c>
      <c r="J163" s="45"/>
      <c r="K163" s="45"/>
      <c r="L163" s="17" t="str">
        <f t="shared" si="13"/>
        <v>0</v>
      </c>
      <c r="M163" s="53" t="str">
        <f t="shared" si="11"/>
        <v/>
      </c>
      <c r="P163" s="30" cm="1">
        <f t="array" ref="P163">IFERROR(IF(N163="",(INDEX(Payment_Types!$C$2:$C$4923,MATCH(1,(D163=Payment_Types!$B$2:$B$4923)*(O163=Payment_Types!$A$2:$A$4923),0))),N163),"Error")</f>
        <v>0</v>
      </c>
      <c r="Q163" s="30" t="str" cm="1">
        <f t="array" ref="Q163">IFERROR(IF(AND(N163="",O163=""),"",(IF(N163="",O163,((INDEX(Payment_Types!$D$1:$D$4923,MATCH(1,('Contract Variation'!D163=Payment_Types!$B$1:$B$4923)*('Contract Variation'!N163=Payment_Types!$C$1:$C$4923),0))))))),"")</f>
        <v/>
      </c>
      <c r="R163" s="62">
        <f t="shared" si="12"/>
        <v>0</v>
      </c>
      <c r="V163" s="46" t="str">
        <f t="shared" si="14"/>
        <v/>
      </c>
      <c r="W163">
        <f t="shared" si="15"/>
        <v>0</v>
      </c>
    </row>
    <row r="164" spans="2:23" x14ac:dyDescent="0.35">
      <c r="B164" s="48" t="str">
        <f>IF(A164="","",(VLOOKUP(A164,'Practice Data'!A:B,2,FALSE)))</f>
        <v/>
      </c>
      <c r="C164" s="48" t="str">
        <f>IF(A164="","",(VLOOKUP(A164,'Practice Data'!A:C,3,FALSE)))</f>
        <v/>
      </c>
      <c r="D164" s="49" t="str">
        <f>IF(A164="","",(VLOOKUP(A164,'Practice Data'!A:D,4,FALSE)))</f>
        <v/>
      </c>
      <c r="G164" s="17" t="str">
        <f>IF(F164="","",VLOOKUP(F164,Paycodes_List!H:I,2,FALSE))</f>
        <v/>
      </c>
      <c r="I164">
        <f>IFERROR((VLOOKUP(H164,Paycodes_List!H:I,2,FALSE)),0)</f>
        <v>0</v>
      </c>
      <c r="J164" s="45"/>
      <c r="K164" s="45"/>
      <c r="L164" s="17" t="str">
        <f t="shared" si="13"/>
        <v>0</v>
      </c>
      <c r="M164" s="53" t="str">
        <f t="shared" si="11"/>
        <v/>
      </c>
      <c r="P164" s="30" cm="1">
        <f t="array" ref="P164">IFERROR(IF(N164="",(INDEX(Payment_Types!$C$2:$C$4923,MATCH(1,(D164=Payment_Types!$B$2:$B$4923)*(O164=Payment_Types!$A$2:$A$4923),0))),N164),"Error")</f>
        <v>0</v>
      </c>
      <c r="Q164" s="30" t="str" cm="1">
        <f t="array" ref="Q164">IFERROR(IF(AND(N164="",O164=""),"",(IF(N164="",O164,((INDEX(Payment_Types!$D$1:$D$4923,MATCH(1,('Contract Variation'!D164=Payment_Types!$B$1:$B$4923)*('Contract Variation'!N164=Payment_Types!$C$1:$C$4923),0))))))),"")</f>
        <v/>
      </c>
      <c r="R164" s="62">
        <f t="shared" si="12"/>
        <v>0</v>
      </c>
      <c r="V164" s="46" t="str">
        <f t="shared" si="14"/>
        <v/>
      </c>
      <c r="W164">
        <f t="shared" si="15"/>
        <v>0</v>
      </c>
    </row>
    <row r="165" spans="2:23" x14ac:dyDescent="0.35">
      <c r="B165" s="48" t="str">
        <f>IF(A165="","",(VLOOKUP(A165,'Practice Data'!A:B,2,FALSE)))</f>
        <v/>
      </c>
      <c r="C165" s="48" t="str">
        <f>IF(A165="","",(VLOOKUP(A165,'Practice Data'!A:C,3,FALSE)))</f>
        <v/>
      </c>
      <c r="D165" s="49" t="str">
        <f>IF(A165="","",(VLOOKUP(A165,'Practice Data'!A:D,4,FALSE)))</f>
        <v/>
      </c>
      <c r="G165" s="17" t="str">
        <f>IF(F165="","",VLOOKUP(F165,Paycodes_List!H:I,2,FALSE))</f>
        <v/>
      </c>
      <c r="I165">
        <f>IFERROR((VLOOKUP(H165,Paycodes_List!H:I,2,FALSE)),0)</f>
        <v>0</v>
      </c>
      <c r="J165" s="45"/>
      <c r="K165" s="45"/>
      <c r="L165" s="17" t="str">
        <f t="shared" si="13"/>
        <v>0</v>
      </c>
      <c r="M165" s="53" t="str">
        <f t="shared" si="11"/>
        <v/>
      </c>
      <c r="P165" s="30" cm="1">
        <f t="array" ref="P165">IFERROR(IF(N165="",(INDEX(Payment_Types!$C$2:$C$4923,MATCH(1,(D165=Payment_Types!$B$2:$B$4923)*(O165=Payment_Types!$A$2:$A$4923),0))),N165),"Error")</f>
        <v>0</v>
      </c>
      <c r="Q165" s="30" t="str" cm="1">
        <f t="array" ref="Q165">IFERROR(IF(AND(N165="",O165=""),"",(IF(N165="",O165,((INDEX(Payment_Types!$D$1:$D$4923,MATCH(1,('Contract Variation'!D165=Payment_Types!$B$1:$B$4923)*('Contract Variation'!N165=Payment_Types!$C$1:$C$4923),0))))))),"")</f>
        <v/>
      </c>
      <c r="R165" s="62">
        <f t="shared" si="12"/>
        <v>0</v>
      </c>
      <c r="V165" s="46" t="str">
        <f t="shared" si="14"/>
        <v/>
      </c>
      <c r="W165">
        <f t="shared" si="15"/>
        <v>0</v>
      </c>
    </row>
    <row r="166" spans="2:23" x14ac:dyDescent="0.35">
      <c r="B166" s="48" t="str">
        <f>IF(A166="","",(VLOOKUP(A166,'Practice Data'!A:B,2,FALSE)))</f>
        <v/>
      </c>
      <c r="C166" s="48" t="str">
        <f>IF(A166="","",(VLOOKUP(A166,'Practice Data'!A:C,3,FALSE)))</f>
        <v/>
      </c>
      <c r="D166" s="49" t="str">
        <f>IF(A166="","",(VLOOKUP(A166,'Practice Data'!A:D,4,FALSE)))</f>
        <v/>
      </c>
      <c r="G166" s="17" t="str">
        <f>IF(F166="","",VLOOKUP(F166,Paycodes_List!H:I,2,FALSE))</f>
        <v/>
      </c>
      <c r="I166">
        <f>IFERROR((VLOOKUP(H166,Paycodes_List!H:I,2,FALSE)),0)</f>
        <v>0</v>
      </c>
      <c r="J166" s="45"/>
      <c r="K166" s="45"/>
      <c r="L166" s="17" t="str">
        <f t="shared" si="13"/>
        <v>0</v>
      </c>
      <c r="M166" s="53" t="str">
        <f t="shared" si="11"/>
        <v/>
      </c>
      <c r="P166" s="30" cm="1">
        <f t="array" ref="P166">IFERROR(IF(N166="",(INDEX(Payment_Types!$C$2:$C$4923,MATCH(1,(D166=Payment_Types!$B$2:$B$4923)*(O166=Payment_Types!$A$2:$A$4923),0))),N166),"Error")</f>
        <v>0</v>
      </c>
      <c r="Q166" s="30" t="str" cm="1">
        <f t="array" ref="Q166">IFERROR(IF(AND(N166="",O166=""),"",(IF(N166="",O166,((INDEX(Payment_Types!$D$1:$D$4923,MATCH(1,('Contract Variation'!D166=Payment_Types!$B$1:$B$4923)*('Contract Variation'!N166=Payment_Types!$C$1:$C$4923),0))))))),"")</f>
        <v/>
      </c>
      <c r="R166" s="62">
        <f t="shared" si="12"/>
        <v>0</v>
      </c>
      <c r="V166" s="46" t="str">
        <f t="shared" si="14"/>
        <v/>
      </c>
      <c r="W166">
        <f t="shared" si="15"/>
        <v>0</v>
      </c>
    </row>
    <row r="167" spans="2:23" x14ac:dyDescent="0.35">
      <c r="B167" s="48" t="str">
        <f>IF(A167="","",(VLOOKUP(A167,'Practice Data'!A:B,2,FALSE)))</f>
        <v/>
      </c>
      <c r="C167" s="48" t="str">
        <f>IF(A167="","",(VLOOKUP(A167,'Practice Data'!A:C,3,FALSE)))</f>
        <v/>
      </c>
      <c r="D167" s="49" t="str">
        <f>IF(A167="","",(VLOOKUP(A167,'Practice Data'!A:D,4,FALSE)))</f>
        <v/>
      </c>
      <c r="G167" s="17" t="str">
        <f>IF(F167="","",VLOOKUP(F167,Paycodes_List!H:I,2,FALSE))</f>
        <v/>
      </c>
      <c r="I167">
        <f>IFERROR((VLOOKUP(H167,Paycodes_List!H:I,2,FALSE)),0)</f>
        <v>0</v>
      </c>
      <c r="J167" s="45"/>
      <c r="K167" s="45"/>
      <c r="L167" s="17" t="str">
        <f t="shared" si="13"/>
        <v>0</v>
      </c>
      <c r="M167" s="53" t="str">
        <f t="shared" si="11"/>
        <v/>
      </c>
      <c r="P167" s="30" cm="1">
        <f t="array" ref="P167">IFERROR(IF(N167="",(INDEX(Payment_Types!$C$2:$C$4923,MATCH(1,(D167=Payment_Types!$B$2:$B$4923)*(O167=Payment_Types!$A$2:$A$4923),0))),N167),"Error")</f>
        <v>0</v>
      </c>
      <c r="Q167" s="30" t="str" cm="1">
        <f t="array" ref="Q167">IFERROR(IF(AND(N167="",O167=""),"",(IF(N167="",O167,((INDEX(Payment_Types!$D$1:$D$4923,MATCH(1,('Contract Variation'!D167=Payment_Types!$B$1:$B$4923)*('Contract Variation'!N167=Payment_Types!$C$1:$C$4923),0))))))),"")</f>
        <v/>
      </c>
      <c r="R167" s="62">
        <f t="shared" si="12"/>
        <v>0</v>
      </c>
      <c r="V167" s="46" t="str">
        <f t="shared" si="14"/>
        <v/>
      </c>
      <c r="W167">
        <f t="shared" si="15"/>
        <v>0</v>
      </c>
    </row>
    <row r="168" spans="2:23" x14ac:dyDescent="0.35">
      <c r="B168" s="48" t="str">
        <f>IF(A168="","",(VLOOKUP(A168,'Practice Data'!A:B,2,FALSE)))</f>
        <v/>
      </c>
      <c r="C168" s="48" t="str">
        <f>IF(A168="","",(VLOOKUP(A168,'Practice Data'!A:C,3,FALSE)))</f>
        <v/>
      </c>
      <c r="D168" s="49" t="str">
        <f>IF(A168="","",(VLOOKUP(A168,'Practice Data'!A:D,4,FALSE)))</f>
        <v/>
      </c>
      <c r="G168" s="17" t="str">
        <f>IF(F168="","",VLOOKUP(F168,Paycodes_List!H:I,2,FALSE))</f>
        <v/>
      </c>
      <c r="I168">
        <f>IFERROR((VLOOKUP(H168,Paycodes_List!H:I,2,FALSE)),0)</f>
        <v>0</v>
      </c>
      <c r="J168" s="45"/>
      <c r="K168" s="45"/>
      <c r="L168" s="17" t="str">
        <f t="shared" si="13"/>
        <v>0</v>
      </c>
      <c r="M168" s="53" t="str">
        <f t="shared" si="11"/>
        <v/>
      </c>
      <c r="P168" s="30" cm="1">
        <f t="array" ref="P168">IFERROR(IF(N168="",(INDEX(Payment_Types!$C$2:$C$4923,MATCH(1,(D168=Payment_Types!$B$2:$B$4923)*(O168=Payment_Types!$A$2:$A$4923),0))),N168),"Error")</f>
        <v>0</v>
      </c>
      <c r="Q168" s="30" t="str" cm="1">
        <f t="array" ref="Q168">IFERROR(IF(AND(N168="",O168=""),"",(IF(N168="",O168,((INDEX(Payment_Types!$D$1:$D$4923,MATCH(1,('Contract Variation'!D168=Payment_Types!$B$1:$B$4923)*('Contract Variation'!N168=Payment_Types!$C$1:$C$4923),0))))))),"")</f>
        <v/>
      </c>
      <c r="R168" s="62">
        <f t="shared" si="12"/>
        <v>0</v>
      </c>
      <c r="V168" s="46" t="str">
        <f t="shared" si="14"/>
        <v/>
      </c>
      <c r="W168">
        <f t="shared" si="15"/>
        <v>0</v>
      </c>
    </row>
    <row r="169" spans="2:23" x14ac:dyDescent="0.35">
      <c r="B169" s="48" t="str">
        <f>IF(A169="","",(VLOOKUP(A169,'Practice Data'!A:B,2,FALSE)))</f>
        <v/>
      </c>
      <c r="C169" s="48" t="str">
        <f>IF(A169="","",(VLOOKUP(A169,'Practice Data'!A:C,3,FALSE)))</f>
        <v/>
      </c>
      <c r="D169" s="49" t="str">
        <f>IF(A169="","",(VLOOKUP(A169,'Practice Data'!A:D,4,FALSE)))</f>
        <v/>
      </c>
      <c r="G169" s="17" t="str">
        <f>IF(F169="","",VLOOKUP(F169,Paycodes_List!H:I,2,FALSE))</f>
        <v/>
      </c>
      <c r="I169">
        <f>IFERROR((VLOOKUP(H169,Paycodes_List!H:I,2,FALSE)),0)</f>
        <v>0</v>
      </c>
      <c r="J169" s="45"/>
      <c r="K169" s="45"/>
      <c r="L169" s="17" t="str">
        <f t="shared" si="13"/>
        <v>0</v>
      </c>
      <c r="M169" s="53" t="str">
        <f t="shared" si="11"/>
        <v/>
      </c>
      <c r="P169" s="30" cm="1">
        <f t="array" ref="P169">IFERROR(IF(N169="",(INDEX(Payment_Types!$C$2:$C$4923,MATCH(1,(D169=Payment_Types!$B$2:$B$4923)*(O169=Payment_Types!$A$2:$A$4923),0))),N169),"Error")</f>
        <v>0</v>
      </c>
      <c r="Q169" s="30" t="str" cm="1">
        <f t="array" ref="Q169">IFERROR(IF(AND(N169="",O169=""),"",(IF(N169="",O169,((INDEX(Payment_Types!$D$1:$D$4923,MATCH(1,('Contract Variation'!D169=Payment_Types!$B$1:$B$4923)*('Contract Variation'!N169=Payment_Types!$C$1:$C$4923),0))))))),"")</f>
        <v/>
      </c>
      <c r="R169" s="62">
        <f t="shared" si="12"/>
        <v>0</v>
      </c>
      <c r="V169" s="46" t="str">
        <f t="shared" si="14"/>
        <v/>
      </c>
      <c r="W169">
        <f t="shared" si="15"/>
        <v>0</v>
      </c>
    </row>
    <row r="170" spans="2:23" x14ac:dyDescent="0.35">
      <c r="B170" s="48" t="str">
        <f>IF(A170="","",(VLOOKUP(A170,'Practice Data'!A:B,2,FALSE)))</f>
        <v/>
      </c>
      <c r="C170" s="48" t="str">
        <f>IF(A170="","",(VLOOKUP(A170,'Practice Data'!A:C,3,FALSE)))</f>
        <v/>
      </c>
      <c r="D170" s="49" t="str">
        <f>IF(A170="","",(VLOOKUP(A170,'Practice Data'!A:D,4,FALSE)))</f>
        <v/>
      </c>
      <c r="G170" s="17" t="str">
        <f>IF(F170="","",VLOOKUP(F170,Paycodes_List!H:I,2,FALSE))</f>
        <v/>
      </c>
      <c r="I170">
        <f>IFERROR((VLOOKUP(H170,Paycodes_List!H:I,2,FALSE)),0)</f>
        <v>0</v>
      </c>
      <c r="J170" s="45"/>
      <c r="K170" s="45"/>
      <c r="L170" s="17" t="str">
        <f t="shared" si="13"/>
        <v>0</v>
      </c>
      <c r="M170" s="53" t="str">
        <f t="shared" si="11"/>
        <v/>
      </c>
      <c r="P170" s="30" cm="1">
        <f t="array" ref="P170">IFERROR(IF(N170="",(INDEX(Payment_Types!$C$2:$C$4923,MATCH(1,(D170=Payment_Types!$B$2:$B$4923)*(O170=Payment_Types!$A$2:$A$4923),0))),N170),"Error")</f>
        <v>0</v>
      </c>
      <c r="Q170" s="30" t="str" cm="1">
        <f t="array" ref="Q170">IFERROR(IF(AND(N170="",O170=""),"",(IF(N170="",O170,((INDEX(Payment_Types!$D$1:$D$4923,MATCH(1,('Contract Variation'!D170=Payment_Types!$B$1:$B$4923)*('Contract Variation'!N170=Payment_Types!$C$1:$C$4923),0))))))),"")</f>
        <v/>
      </c>
      <c r="R170" s="62">
        <f t="shared" si="12"/>
        <v>0</v>
      </c>
      <c r="V170" s="46" t="str">
        <f t="shared" si="14"/>
        <v/>
      </c>
      <c r="W170">
        <f t="shared" si="15"/>
        <v>0</v>
      </c>
    </row>
    <row r="171" spans="2:23" x14ac:dyDescent="0.35">
      <c r="B171" s="48" t="str">
        <f>IF(A171="","",(VLOOKUP(A171,'Practice Data'!A:B,2,FALSE)))</f>
        <v/>
      </c>
      <c r="C171" s="48" t="str">
        <f>IF(A171="","",(VLOOKUP(A171,'Practice Data'!A:C,3,FALSE)))</f>
        <v/>
      </c>
      <c r="D171" s="49" t="str">
        <f>IF(A171="","",(VLOOKUP(A171,'Practice Data'!A:D,4,FALSE)))</f>
        <v/>
      </c>
      <c r="G171" s="17" t="str">
        <f>IF(F171="","",VLOOKUP(F171,Paycodes_List!H:I,2,FALSE))</f>
        <v/>
      </c>
      <c r="I171">
        <f>IFERROR((VLOOKUP(H171,Paycodes_List!H:I,2,FALSE)),0)</f>
        <v>0</v>
      </c>
      <c r="J171" s="45"/>
      <c r="K171" s="45"/>
      <c r="L171" s="17" t="str">
        <f t="shared" si="13"/>
        <v>0</v>
      </c>
      <c r="M171" s="53" t="str">
        <f t="shared" si="11"/>
        <v/>
      </c>
      <c r="P171" s="30" cm="1">
        <f t="array" ref="P171">IFERROR(IF(N171="",(INDEX(Payment_Types!$C$2:$C$4923,MATCH(1,(D171=Payment_Types!$B$2:$B$4923)*(O171=Payment_Types!$A$2:$A$4923),0))),N171),"Error")</f>
        <v>0</v>
      </c>
      <c r="Q171" s="30" t="str" cm="1">
        <f t="array" ref="Q171">IFERROR(IF(AND(N171="",O171=""),"",(IF(N171="",O171,((INDEX(Payment_Types!$D$1:$D$4923,MATCH(1,('Contract Variation'!D171=Payment_Types!$B$1:$B$4923)*('Contract Variation'!N171=Payment_Types!$C$1:$C$4923),0))))))),"")</f>
        <v/>
      </c>
      <c r="R171" s="62">
        <f t="shared" si="12"/>
        <v>0</v>
      </c>
      <c r="V171" s="46" t="str">
        <f t="shared" si="14"/>
        <v/>
      </c>
      <c r="W171">
        <f t="shared" si="15"/>
        <v>0</v>
      </c>
    </row>
    <row r="172" spans="2:23" x14ac:dyDescent="0.35">
      <c r="B172" s="48" t="str">
        <f>IF(A172="","",(VLOOKUP(A172,'Practice Data'!A:B,2,FALSE)))</f>
        <v/>
      </c>
      <c r="C172" s="48" t="str">
        <f>IF(A172="","",(VLOOKUP(A172,'Practice Data'!A:C,3,FALSE)))</f>
        <v/>
      </c>
      <c r="D172" s="49" t="str">
        <f>IF(A172="","",(VLOOKUP(A172,'Practice Data'!A:D,4,FALSE)))</f>
        <v/>
      </c>
      <c r="G172" s="17" t="str">
        <f>IF(F172="","",VLOOKUP(F172,Paycodes_List!H:I,2,FALSE))</f>
        <v/>
      </c>
      <c r="I172">
        <f>IFERROR((VLOOKUP(H172,Paycodes_List!H:I,2,FALSE)),0)</f>
        <v>0</v>
      </c>
      <c r="J172" s="45"/>
      <c r="K172" s="45"/>
      <c r="L172" s="17" t="str">
        <f t="shared" si="13"/>
        <v>0</v>
      </c>
      <c r="M172" s="53" t="str">
        <f t="shared" si="11"/>
        <v/>
      </c>
      <c r="P172" s="30" cm="1">
        <f t="array" ref="P172">IFERROR(IF(N172="",(INDEX(Payment_Types!$C$2:$C$4923,MATCH(1,(D172=Payment_Types!$B$2:$B$4923)*(O172=Payment_Types!$A$2:$A$4923),0))),N172),"Error")</f>
        <v>0</v>
      </c>
      <c r="Q172" s="30" t="str" cm="1">
        <f t="array" ref="Q172">IFERROR(IF(AND(N172="",O172=""),"",(IF(N172="",O172,((INDEX(Payment_Types!$D$1:$D$4923,MATCH(1,('Contract Variation'!D172=Payment_Types!$B$1:$B$4923)*('Contract Variation'!N172=Payment_Types!$C$1:$C$4923),0))))))),"")</f>
        <v/>
      </c>
      <c r="R172" s="62">
        <f t="shared" si="12"/>
        <v>0</v>
      </c>
      <c r="V172" s="46" t="str">
        <f t="shared" si="14"/>
        <v/>
      </c>
      <c r="W172">
        <f t="shared" si="15"/>
        <v>0</v>
      </c>
    </row>
    <row r="173" spans="2:23" x14ac:dyDescent="0.35">
      <c r="B173" s="48" t="str">
        <f>IF(A173="","",(VLOOKUP(A173,'Practice Data'!A:B,2,FALSE)))</f>
        <v/>
      </c>
      <c r="C173" s="48" t="str">
        <f>IF(A173="","",(VLOOKUP(A173,'Practice Data'!A:C,3,FALSE)))</f>
        <v/>
      </c>
      <c r="D173" s="49" t="str">
        <f>IF(A173="","",(VLOOKUP(A173,'Practice Data'!A:D,4,FALSE)))</f>
        <v/>
      </c>
      <c r="G173" s="17" t="str">
        <f>IF(F173="","",VLOOKUP(F173,Paycodes_List!H:I,2,FALSE))</f>
        <v/>
      </c>
      <c r="I173">
        <f>IFERROR((VLOOKUP(H173,Paycodes_List!H:I,2,FALSE)),0)</f>
        <v>0</v>
      </c>
      <c r="J173" s="45"/>
      <c r="K173" s="45"/>
      <c r="L173" s="17" t="str">
        <f t="shared" si="13"/>
        <v>0</v>
      </c>
      <c r="M173" s="53" t="str">
        <f t="shared" si="11"/>
        <v/>
      </c>
      <c r="P173" s="30" cm="1">
        <f t="array" ref="P173">IFERROR(IF(N173="",(INDEX(Payment_Types!$C$2:$C$4923,MATCH(1,(D173=Payment_Types!$B$2:$B$4923)*(O173=Payment_Types!$A$2:$A$4923),0))),N173),"Error")</f>
        <v>0</v>
      </c>
      <c r="Q173" s="30" t="str" cm="1">
        <f t="array" ref="Q173">IFERROR(IF(AND(N173="",O173=""),"",(IF(N173="",O173,((INDEX(Payment_Types!$D$1:$D$4923,MATCH(1,('Contract Variation'!D173=Payment_Types!$B$1:$B$4923)*('Contract Variation'!N173=Payment_Types!$C$1:$C$4923),0))))))),"")</f>
        <v/>
      </c>
      <c r="R173" s="62">
        <f t="shared" si="12"/>
        <v>0</v>
      </c>
      <c r="V173" s="46" t="str">
        <f t="shared" si="14"/>
        <v/>
      </c>
      <c r="W173">
        <f t="shared" si="15"/>
        <v>0</v>
      </c>
    </row>
    <row r="174" spans="2:23" x14ac:dyDescent="0.35">
      <c r="B174" s="48" t="str">
        <f>IF(A174="","",(VLOOKUP(A174,'Practice Data'!A:B,2,FALSE)))</f>
        <v/>
      </c>
      <c r="C174" s="48" t="str">
        <f>IF(A174="","",(VLOOKUP(A174,'Practice Data'!A:C,3,FALSE)))</f>
        <v/>
      </c>
      <c r="D174" s="49" t="str">
        <f>IF(A174="","",(VLOOKUP(A174,'Practice Data'!A:D,4,FALSE)))</f>
        <v/>
      </c>
      <c r="G174" s="17" t="str">
        <f>IF(F174="","",VLOOKUP(F174,Paycodes_List!H:I,2,FALSE))</f>
        <v/>
      </c>
      <c r="I174">
        <f>IFERROR((VLOOKUP(H174,Paycodes_List!H:I,2,FALSE)),0)</f>
        <v>0</v>
      </c>
      <c r="J174" s="45"/>
      <c r="K174" s="45"/>
      <c r="L174" s="17" t="str">
        <f t="shared" si="13"/>
        <v>0</v>
      </c>
      <c r="M174" s="53" t="str">
        <f t="shared" si="11"/>
        <v/>
      </c>
      <c r="P174" s="30" cm="1">
        <f t="array" ref="P174">IFERROR(IF(N174="",(INDEX(Payment_Types!$C$2:$C$4923,MATCH(1,(D174=Payment_Types!$B$2:$B$4923)*(O174=Payment_Types!$A$2:$A$4923),0))),N174),"Error")</f>
        <v>0</v>
      </c>
      <c r="Q174" s="30" t="str" cm="1">
        <f t="array" ref="Q174">IFERROR(IF(AND(N174="",O174=""),"",(IF(N174="",O174,((INDEX(Payment_Types!$D$1:$D$4923,MATCH(1,('Contract Variation'!D174=Payment_Types!$B$1:$B$4923)*('Contract Variation'!N174=Payment_Types!$C$1:$C$4923),0))))))),"")</f>
        <v/>
      </c>
      <c r="R174" s="62">
        <f t="shared" si="12"/>
        <v>0</v>
      </c>
      <c r="V174" s="46" t="str">
        <f t="shared" si="14"/>
        <v/>
      </c>
      <c r="W174">
        <f t="shared" si="15"/>
        <v>0</v>
      </c>
    </row>
    <row r="175" spans="2:23" x14ac:dyDescent="0.35">
      <c r="B175" s="48" t="str">
        <f>IF(A175="","",(VLOOKUP(A175,'Practice Data'!A:B,2,FALSE)))</f>
        <v/>
      </c>
      <c r="C175" s="48" t="str">
        <f>IF(A175="","",(VLOOKUP(A175,'Practice Data'!A:C,3,FALSE)))</f>
        <v/>
      </c>
      <c r="D175" s="49" t="str">
        <f>IF(A175="","",(VLOOKUP(A175,'Practice Data'!A:D,4,FALSE)))</f>
        <v/>
      </c>
      <c r="G175" s="17" t="str">
        <f>IF(F175="","",VLOOKUP(F175,Paycodes_List!H:I,2,FALSE))</f>
        <v/>
      </c>
      <c r="I175">
        <f>IFERROR((VLOOKUP(H175,Paycodes_List!H:I,2,FALSE)),0)</f>
        <v>0</v>
      </c>
      <c r="J175" s="45"/>
      <c r="K175" s="45"/>
      <c r="L175" s="17" t="str">
        <f t="shared" si="13"/>
        <v>0</v>
      </c>
      <c r="M175" s="53" t="str">
        <f t="shared" si="11"/>
        <v/>
      </c>
      <c r="P175" s="30" cm="1">
        <f t="array" ref="P175">IFERROR(IF(N175="",(INDEX(Payment_Types!$C$2:$C$4923,MATCH(1,(D175=Payment_Types!$B$2:$B$4923)*(O175=Payment_Types!$A$2:$A$4923),0))),N175),"Error")</f>
        <v>0</v>
      </c>
      <c r="Q175" s="30" t="str" cm="1">
        <f t="array" ref="Q175">IFERROR(IF(AND(N175="",O175=""),"",(IF(N175="",O175,((INDEX(Payment_Types!$D$1:$D$4923,MATCH(1,('Contract Variation'!D175=Payment_Types!$B$1:$B$4923)*('Contract Variation'!N175=Payment_Types!$C$1:$C$4923),0))))))),"")</f>
        <v/>
      </c>
      <c r="R175" s="62">
        <f t="shared" si="12"/>
        <v>0</v>
      </c>
      <c r="V175" s="46" t="str">
        <f t="shared" si="14"/>
        <v/>
      </c>
      <c r="W175">
        <f t="shared" si="15"/>
        <v>0</v>
      </c>
    </row>
    <row r="176" spans="2:23" x14ac:dyDescent="0.35">
      <c r="B176" s="48" t="str">
        <f>IF(A176="","",(VLOOKUP(A176,'Practice Data'!A:B,2,FALSE)))</f>
        <v/>
      </c>
      <c r="C176" s="48" t="str">
        <f>IF(A176="","",(VLOOKUP(A176,'Practice Data'!A:C,3,FALSE)))</f>
        <v/>
      </c>
      <c r="D176" s="49" t="str">
        <f>IF(A176="","",(VLOOKUP(A176,'Practice Data'!A:D,4,FALSE)))</f>
        <v/>
      </c>
      <c r="G176" s="17" t="str">
        <f>IF(F176="","",VLOOKUP(F176,Paycodes_List!H:I,2,FALSE))</f>
        <v/>
      </c>
      <c r="I176">
        <f>IFERROR((VLOOKUP(H176,Paycodes_List!H:I,2,FALSE)),0)</f>
        <v>0</v>
      </c>
      <c r="J176" s="45"/>
      <c r="K176" s="45"/>
      <c r="L176" s="17" t="str">
        <f t="shared" si="13"/>
        <v>0</v>
      </c>
      <c r="M176" s="53" t="str">
        <f t="shared" si="11"/>
        <v/>
      </c>
      <c r="P176" s="30" cm="1">
        <f t="array" ref="P176">IFERROR(IF(N176="",(INDEX(Payment_Types!$C$2:$C$4923,MATCH(1,(D176=Payment_Types!$B$2:$B$4923)*(O176=Payment_Types!$A$2:$A$4923),0))),N176),"Error")</f>
        <v>0</v>
      </c>
      <c r="Q176" s="30" t="str" cm="1">
        <f t="array" ref="Q176">IFERROR(IF(AND(N176="",O176=""),"",(IF(N176="",O176,((INDEX(Payment_Types!$D$1:$D$4923,MATCH(1,('Contract Variation'!D176=Payment_Types!$B$1:$B$4923)*('Contract Variation'!N176=Payment_Types!$C$1:$C$4923),0))))))),"")</f>
        <v/>
      </c>
      <c r="R176" s="62">
        <f t="shared" si="12"/>
        <v>0</v>
      </c>
      <c r="V176" s="46" t="str">
        <f t="shared" si="14"/>
        <v/>
      </c>
      <c r="W176">
        <f t="shared" si="15"/>
        <v>0</v>
      </c>
    </row>
    <row r="177" spans="2:23" x14ac:dyDescent="0.35">
      <c r="B177" s="48" t="str">
        <f>IF(A177="","",(VLOOKUP(A177,'Practice Data'!A:B,2,FALSE)))</f>
        <v/>
      </c>
      <c r="C177" s="48" t="str">
        <f>IF(A177="","",(VLOOKUP(A177,'Practice Data'!A:C,3,FALSE)))</f>
        <v/>
      </c>
      <c r="D177" s="49" t="str">
        <f>IF(A177="","",(VLOOKUP(A177,'Practice Data'!A:D,4,FALSE)))</f>
        <v/>
      </c>
      <c r="G177" s="17" t="str">
        <f>IF(F177="","",VLOOKUP(F177,Paycodes_List!H:I,2,FALSE))</f>
        <v/>
      </c>
      <c r="I177">
        <f>IFERROR((VLOOKUP(H177,Paycodes_List!H:I,2,FALSE)),0)</f>
        <v>0</v>
      </c>
      <c r="J177" s="45"/>
      <c r="K177" s="45"/>
      <c r="L177" s="17" t="str">
        <f t="shared" si="13"/>
        <v>0</v>
      </c>
      <c r="M177" s="53" t="str">
        <f t="shared" si="11"/>
        <v/>
      </c>
      <c r="P177" s="30" cm="1">
        <f t="array" ref="P177">IFERROR(IF(N177="",(INDEX(Payment_Types!$C$2:$C$4923,MATCH(1,(D177=Payment_Types!$B$2:$B$4923)*(O177=Payment_Types!$A$2:$A$4923),0))),N177),"Error")</f>
        <v>0</v>
      </c>
      <c r="Q177" s="30" t="str" cm="1">
        <f t="array" ref="Q177">IFERROR(IF(AND(N177="",O177=""),"",(IF(N177="",O177,((INDEX(Payment_Types!$D$1:$D$4923,MATCH(1,('Contract Variation'!D177=Payment_Types!$B$1:$B$4923)*('Contract Variation'!N177=Payment_Types!$C$1:$C$4923),0))))))),"")</f>
        <v/>
      </c>
      <c r="R177" s="62">
        <f t="shared" si="12"/>
        <v>0</v>
      </c>
      <c r="V177" s="46" t="str">
        <f t="shared" si="14"/>
        <v/>
      </c>
      <c r="W177">
        <f t="shared" si="15"/>
        <v>0</v>
      </c>
    </row>
    <row r="178" spans="2:23" x14ac:dyDescent="0.35">
      <c r="B178" s="48" t="str">
        <f>IF(A178="","",(VLOOKUP(A178,'Practice Data'!A:B,2,FALSE)))</f>
        <v/>
      </c>
      <c r="C178" s="48" t="str">
        <f>IF(A178="","",(VLOOKUP(A178,'Practice Data'!A:C,3,FALSE)))</f>
        <v/>
      </c>
      <c r="D178" s="49" t="str">
        <f>IF(A178="","",(VLOOKUP(A178,'Practice Data'!A:D,4,FALSE)))</f>
        <v/>
      </c>
      <c r="G178" s="17" t="str">
        <f>IF(F178="","",VLOOKUP(F178,Paycodes_List!H:I,2,FALSE))</f>
        <v/>
      </c>
      <c r="I178">
        <f>IFERROR((VLOOKUP(H178,Paycodes_List!H:I,2,FALSE)),0)</f>
        <v>0</v>
      </c>
      <c r="J178" s="45"/>
      <c r="K178" s="45"/>
      <c r="L178" s="17" t="str">
        <f t="shared" si="13"/>
        <v>0</v>
      </c>
      <c r="M178" s="53" t="str">
        <f t="shared" si="11"/>
        <v/>
      </c>
      <c r="P178" s="30" cm="1">
        <f t="array" ref="P178">IFERROR(IF(N178="",(INDEX(Payment_Types!$C$2:$C$4923,MATCH(1,(D178=Payment_Types!$B$2:$B$4923)*(O178=Payment_Types!$A$2:$A$4923),0))),N178),"Error")</f>
        <v>0</v>
      </c>
      <c r="Q178" s="30" t="str" cm="1">
        <f t="array" ref="Q178">IFERROR(IF(AND(N178="",O178=""),"",(IF(N178="",O178,((INDEX(Payment_Types!$D$1:$D$4923,MATCH(1,('Contract Variation'!D178=Payment_Types!$B$1:$B$4923)*('Contract Variation'!N178=Payment_Types!$C$1:$C$4923),0))))))),"")</f>
        <v/>
      </c>
      <c r="R178" s="62">
        <f t="shared" si="12"/>
        <v>0</v>
      </c>
      <c r="V178" s="46" t="str">
        <f t="shared" si="14"/>
        <v/>
      </c>
      <c r="W178">
        <f t="shared" si="15"/>
        <v>0</v>
      </c>
    </row>
    <row r="179" spans="2:23" x14ac:dyDescent="0.35">
      <c r="B179" s="48" t="str">
        <f>IF(A179="","",(VLOOKUP(A179,'Practice Data'!A:B,2,FALSE)))</f>
        <v/>
      </c>
      <c r="C179" s="48" t="str">
        <f>IF(A179="","",(VLOOKUP(A179,'Practice Data'!A:C,3,FALSE)))</f>
        <v/>
      </c>
      <c r="D179" s="49" t="str">
        <f>IF(A179="","",(VLOOKUP(A179,'Practice Data'!A:D,4,FALSE)))</f>
        <v/>
      </c>
      <c r="G179" s="17" t="str">
        <f>IF(F179="","",VLOOKUP(F179,Paycodes_List!H:I,2,FALSE))</f>
        <v/>
      </c>
      <c r="I179">
        <f>IFERROR((VLOOKUP(H179,Paycodes_List!H:I,2,FALSE)),0)</f>
        <v>0</v>
      </c>
      <c r="J179" s="45"/>
      <c r="K179" s="45"/>
      <c r="L179" s="17" t="str">
        <f t="shared" si="13"/>
        <v>0</v>
      </c>
      <c r="M179" s="53" t="str">
        <f t="shared" si="11"/>
        <v/>
      </c>
      <c r="P179" s="30" cm="1">
        <f t="array" ref="P179">IFERROR(IF(N179="",(INDEX(Payment_Types!$C$2:$C$4923,MATCH(1,(D179=Payment_Types!$B$2:$B$4923)*(O179=Payment_Types!$A$2:$A$4923),0))),N179),"Error")</f>
        <v>0</v>
      </c>
      <c r="Q179" s="30" t="str" cm="1">
        <f t="array" ref="Q179">IFERROR(IF(AND(N179="",O179=""),"",(IF(N179="",O179,((INDEX(Payment_Types!$D$1:$D$4923,MATCH(1,('Contract Variation'!D179=Payment_Types!$B$1:$B$4923)*('Contract Variation'!N179=Payment_Types!$C$1:$C$4923),0))))))),"")</f>
        <v/>
      </c>
      <c r="R179" s="62">
        <f t="shared" si="12"/>
        <v>0</v>
      </c>
      <c r="V179" s="46" t="str">
        <f t="shared" si="14"/>
        <v/>
      </c>
      <c r="W179">
        <f t="shared" si="15"/>
        <v>0</v>
      </c>
    </row>
    <row r="180" spans="2:23" x14ac:dyDescent="0.35">
      <c r="B180" s="48" t="str">
        <f>IF(A180="","",(VLOOKUP(A180,'Practice Data'!A:B,2,FALSE)))</f>
        <v/>
      </c>
      <c r="C180" s="48" t="str">
        <f>IF(A180="","",(VLOOKUP(A180,'Practice Data'!A:C,3,FALSE)))</f>
        <v/>
      </c>
      <c r="D180" s="49" t="str">
        <f>IF(A180="","",(VLOOKUP(A180,'Practice Data'!A:D,4,FALSE)))</f>
        <v/>
      </c>
      <c r="G180" s="17" t="str">
        <f>IF(F180="","",VLOOKUP(F180,Paycodes_List!H:I,2,FALSE))</f>
        <v/>
      </c>
      <c r="I180">
        <f>IFERROR((VLOOKUP(H180,Paycodes_List!H:I,2,FALSE)),0)</f>
        <v>0</v>
      </c>
      <c r="J180" s="45"/>
      <c r="K180" s="45"/>
      <c r="L180" s="17" t="str">
        <f t="shared" si="13"/>
        <v>0</v>
      </c>
      <c r="M180" s="53" t="str">
        <f t="shared" si="11"/>
        <v/>
      </c>
      <c r="P180" s="30" cm="1">
        <f t="array" ref="P180">IFERROR(IF(N180="",(INDEX(Payment_Types!$C$2:$C$4923,MATCH(1,(D180=Payment_Types!$B$2:$B$4923)*(O180=Payment_Types!$A$2:$A$4923),0))),N180),"Error")</f>
        <v>0</v>
      </c>
      <c r="Q180" s="30" t="str" cm="1">
        <f t="array" ref="Q180">IFERROR(IF(AND(N180="",O180=""),"",(IF(N180="",O180,((INDEX(Payment_Types!$D$1:$D$4923,MATCH(1,('Contract Variation'!D180=Payment_Types!$B$1:$B$4923)*('Contract Variation'!N180=Payment_Types!$C$1:$C$4923),0))))))),"")</f>
        <v/>
      </c>
      <c r="R180" s="62">
        <f t="shared" si="12"/>
        <v>0</v>
      </c>
      <c r="V180" s="46" t="str">
        <f t="shared" si="14"/>
        <v/>
      </c>
      <c r="W180">
        <f t="shared" si="15"/>
        <v>0</v>
      </c>
    </row>
    <row r="181" spans="2:23" x14ac:dyDescent="0.35">
      <c r="B181" s="48" t="str">
        <f>IF(A181="","",(VLOOKUP(A181,'Practice Data'!A:B,2,FALSE)))</f>
        <v/>
      </c>
      <c r="C181" s="48" t="str">
        <f>IF(A181="","",(VLOOKUP(A181,'Practice Data'!A:C,3,FALSE)))</f>
        <v/>
      </c>
      <c r="D181" s="49" t="str">
        <f>IF(A181="","",(VLOOKUP(A181,'Practice Data'!A:D,4,FALSE)))</f>
        <v/>
      </c>
      <c r="G181" s="17" t="str">
        <f>IF(F181="","",VLOOKUP(F181,Paycodes_List!H:I,2,FALSE))</f>
        <v/>
      </c>
      <c r="I181">
        <f>IFERROR((VLOOKUP(H181,Paycodes_List!H:I,2,FALSE)),0)</f>
        <v>0</v>
      </c>
      <c r="J181" s="45"/>
      <c r="K181" s="45"/>
      <c r="L181" s="17" t="str">
        <f t="shared" si="13"/>
        <v>0</v>
      </c>
      <c r="M181" s="53" t="str">
        <f t="shared" si="11"/>
        <v/>
      </c>
      <c r="P181" s="30" cm="1">
        <f t="array" ref="P181">IFERROR(IF(N181="",(INDEX(Payment_Types!$C$2:$C$4923,MATCH(1,(D181=Payment_Types!$B$2:$B$4923)*(O181=Payment_Types!$A$2:$A$4923),0))),N181),"Error")</f>
        <v>0</v>
      </c>
      <c r="Q181" s="30" t="str" cm="1">
        <f t="array" ref="Q181">IFERROR(IF(AND(N181="",O181=""),"",(IF(N181="",O181,((INDEX(Payment_Types!$D$1:$D$4923,MATCH(1,('Contract Variation'!D181=Payment_Types!$B$1:$B$4923)*('Contract Variation'!N181=Payment_Types!$C$1:$C$4923),0))))))),"")</f>
        <v/>
      </c>
      <c r="R181" s="62">
        <f t="shared" si="12"/>
        <v>0</v>
      </c>
      <c r="V181" s="46" t="str">
        <f t="shared" si="14"/>
        <v/>
      </c>
      <c r="W181">
        <f t="shared" si="15"/>
        <v>0</v>
      </c>
    </row>
    <row r="182" spans="2:23" x14ac:dyDescent="0.35">
      <c r="B182" s="48" t="str">
        <f>IF(A182="","",(VLOOKUP(A182,'Practice Data'!A:B,2,FALSE)))</f>
        <v/>
      </c>
      <c r="C182" s="48" t="str">
        <f>IF(A182="","",(VLOOKUP(A182,'Practice Data'!A:C,3,FALSE)))</f>
        <v/>
      </c>
      <c r="D182" s="49" t="str">
        <f>IF(A182="","",(VLOOKUP(A182,'Practice Data'!A:D,4,FALSE)))</f>
        <v/>
      </c>
      <c r="G182" s="17" t="str">
        <f>IF(F182="","",VLOOKUP(F182,Paycodes_List!H:I,2,FALSE))</f>
        <v/>
      </c>
      <c r="I182">
        <f>IFERROR((VLOOKUP(H182,Paycodes_List!H:I,2,FALSE)),0)</f>
        <v>0</v>
      </c>
      <c r="J182" s="45"/>
      <c r="K182" s="45"/>
      <c r="L182" s="17" t="str">
        <f t="shared" si="13"/>
        <v>0</v>
      </c>
      <c r="M182" s="53" t="str">
        <f t="shared" si="11"/>
        <v/>
      </c>
      <c r="P182" s="30" cm="1">
        <f t="array" ref="P182">IFERROR(IF(N182="",(INDEX(Payment_Types!$C$2:$C$4923,MATCH(1,(D182=Payment_Types!$B$2:$B$4923)*(O182=Payment_Types!$A$2:$A$4923),0))),N182),"Error")</f>
        <v>0</v>
      </c>
      <c r="Q182" s="30" t="str" cm="1">
        <f t="array" ref="Q182">IFERROR(IF(AND(N182="",O182=""),"",(IF(N182="",O182,((INDEX(Payment_Types!$D$1:$D$4923,MATCH(1,('Contract Variation'!D182=Payment_Types!$B$1:$B$4923)*('Contract Variation'!N182=Payment_Types!$C$1:$C$4923),0))))))),"")</f>
        <v/>
      </c>
      <c r="R182" s="62">
        <f t="shared" si="12"/>
        <v>0</v>
      </c>
      <c r="V182" s="46" t="str">
        <f t="shared" si="14"/>
        <v/>
      </c>
      <c r="W182">
        <f t="shared" si="15"/>
        <v>0</v>
      </c>
    </row>
    <row r="183" spans="2:23" x14ac:dyDescent="0.35">
      <c r="B183" s="48" t="str">
        <f>IF(A183="","",(VLOOKUP(A183,'Practice Data'!A:B,2,FALSE)))</f>
        <v/>
      </c>
      <c r="C183" s="48" t="str">
        <f>IF(A183="","",(VLOOKUP(A183,'Practice Data'!A:C,3,FALSE)))</f>
        <v/>
      </c>
      <c r="D183" s="49" t="str">
        <f>IF(A183="","",(VLOOKUP(A183,'Practice Data'!A:D,4,FALSE)))</f>
        <v/>
      </c>
      <c r="G183" s="17" t="str">
        <f>IF(F183="","",VLOOKUP(F183,Paycodes_List!H:I,2,FALSE))</f>
        <v/>
      </c>
      <c r="I183">
        <f>IFERROR((VLOOKUP(H183,Paycodes_List!H:I,2,FALSE)),0)</f>
        <v>0</v>
      </c>
      <c r="J183" s="45"/>
      <c r="K183" s="45"/>
      <c r="L183" s="17" t="str">
        <f t="shared" si="13"/>
        <v>0</v>
      </c>
      <c r="M183" s="53" t="str">
        <f t="shared" si="11"/>
        <v/>
      </c>
      <c r="P183" s="30" cm="1">
        <f t="array" ref="P183">IFERROR(IF(N183="",(INDEX(Payment_Types!$C$2:$C$4923,MATCH(1,(D183=Payment_Types!$B$2:$B$4923)*(O183=Payment_Types!$A$2:$A$4923),0))),N183),"Error")</f>
        <v>0</v>
      </c>
      <c r="Q183" s="30" t="str" cm="1">
        <f t="array" ref="Q183">IFERROR(IF(AND(N183="",O183=""),"",(IF(N183="",O183,((INDEX(Payment_Types!$D$1:$D$4923,MATCH(1,('Contract Variation'!D183=Payment_Types!$B$1:$B$4923)*('Contract Variation'!N183=Payment_Types!$C$1:$C$4923),0))))))),"")</f>
        <v/>
      </c>
      <c r="R183" s="62">
        <f t="shared" si="12"/>
        <v>0</v>
      </c>
      <c r="V183" s="46" t="str">
        <f t="shared" si="14"/>
        <v/>
      </c>
      <c r="W183">
        <f t="shared" si="15"/>
        <v>0</v>
      </c>
    </row>
    <row r="184" spans="2:23" x14ac:dyDescent="0.35">
      <c r="B184" s="48" t="str">
        <f>IF(A184="","",(VLOOKUP(A184,'Practice Data'!A:B,2,FALSE)))</f>
        <v/>
      </c>
      <c r="C184" s="48" t="str">
        <f>IF(A184="","",(VLOOKUP(A184,'Practice Data'!A:C,3,FALSE)))</f>
        <v/>
      </c>
      <c r="D184" s="49" t="str">
        <f>IF(A184="","",(VLOOKUP(A184,'Practice Data'!A:D,4,FALSE)))</f>
        <v/>
      </c>
      <c r="G184" s="17" t="str">
        <f>IF(F184="","",VLOOKUP(F184,Paycodes_List!H:I,2,FALSE))</f>
        <v/>
      </c>
      <c r="I184">
        <f>IFERROR((VLOOKUP(H184,Paycodes_List!H:I,2,FALSE)),0)</f>
        <v>0</v>
      </c>
      <c r="J184" s="45"/>
      <c r="K184" s="45"/>
      <c r="L184" s="17" t="str">
        <f t="shared" si="13"/>
        <v>0</v>
      </c>
      <c r="M184" s="53" t="str">
        <f t="shared" si="11"/>
        <v/>
      </c>
      <c r="P184" s="30" cm="1">
        <f t="array" ref="P184">IFERROR(IF(N184="",(INDEX(Payment_Types!$C$2:$C$4923,MATCH(1,(D184=Payment_Types!$B$2:$B$4923)*(O184=Payment_Types!$A$2:$A$4923),0))),N184),"Error")</f>
        <v>0</v>
      </c>
      <c r="Q184" s="30" t="str" cm="1">
        <f t="array" ref="Q184">IFERROR(IF(AND(N184="",O184=""),"",(IF(N184="",O184,((INDEX(Payment_Types!$D$1:$D$4923,MATCH(1,('Contract Variation'!D184=Payment_Types!$B$1:$B$4923)*('Contract Variation'!N184=Payment_Types!$C$1:$C$4923),0))))))),"")</f>
        <v/>
      </c>
      <c r="R184" s="62">
        <f t="shared" si="12"/>
        <v>0</v>
      </c>
      <c r="V184" s="46" t="str">
        <f t="shared" si="14"/>
        <v/>
      </c>
      <c r="W184">
        <f t="shared" si="15"/>
        <v>0</v>
      </c>
    </row>
    <row r="185" spans="2:23" x14ac:dyDescent="0.35">
      <c r="B185" s="48" t="str">
        <f>IF(A185="","",(VLOOKUP(A185,'Practice Data'!A:B,2,FALSE)))</f>
        <v/>
      </c>
      <c r="C185" s="48" t="str">
        <f>IF(A185="","",(VLOOKUP(A185,'Practice Data'!A:C,3,FALSE)))</f>
        <v/>
      </c>
      <c r="D185" s="49" t="str">
        <f>IF(A185="","",(VLOOKUP(A185,'Practice Data'!A:D,4,FALSE)))</f>
        <v/>
      </c>
      <c r="G185" s="17" t="str">
        <f>IF(F185="","",VLOOKUP(F185,Paycodes_List!H:I,2,FALSE))</f>
        <v/>
      </c>
      <c r="I185">
        <f>IFERROR((VLOOKUP(H185,Paycodes_List!H:I,2,FALSE)),0)</f>
        <v>0</v>
      </c>
      <c r="J185" s="45"/>
      <c r="K185" s="45"/>
      <c r="L185" s="17" t="str">
        <f t="shared" si="13"/>
        <v>0</v>
      </c>
      <c r="M185" s="53" t="str">
        <f t="shared" si="11"/>
        <v/>
      </c>
      <c r="P185" s="30" cm="1">
        <f t="array" ref="P185">IFERROR(IF(N185="",(INDEX(Payment_Types!$C$2:$C$4923,MATCH(1,(D185=Payment_Types!$B$2:$B$4923)*(O185=Payment_Types!$A$2:$A$4923),0))),N185),"Error")</f>
        <v>0</v>
      </c>
      <c r="Q185" s="30" t="str" cm="1">
        <f t="array" ref="Q185">IFERROR(IF(AND(N185="",O185=""),"",(IF(N185="",O185,((INDEX(Payment_Types!$D$1:$D$4923,MATCH(1,('Contract Variation'!D185=Payment_Types!$B$1:$B$4923)*('Contract Variation'!N185=Payment_Types!$C$1:$C$4923),0))))))),"")</f>
        <v/>
      </c>
      <c r="R185" s="62">
        <f t="shared" si="12"/>
        <v>0</v>
      </c>
      <c r="V185" s="46" t="str">
        <f t="shared" si="14"/>
        <v/>
      </c>
      <c r="W185">
        <f t="shared" si="15"/>
        <v>0</v>
      </c>
    </row>
    <row r="186" spans="2:23" x14ac:dyDescent="0.35">
      <c r="B186" s="48" t="str">
        <f>IF(A186="","",(VLOOKUP(A186,'Practice Data'!A:B,2,FALSE)))</f>
        <v/>
      </c>
      <c r="C186" s="48" t="str">
        <f>IF(A186="","",(VLOOKUP(A186,'Practice Data'!A:C,3,FALSE)))</f>
        <v/>
      </c>
      <c r="D186" s="49" t="str">
        <f>IF(A186="","",(VLOOKUP(A186,'Practice Data'!A:D,4,FALSE)))</f>
        <v/>
      </c>
      <c r="G186" s="17" t="str">
        <f>IF(F186="","",VLOOKUP(F186,Paycodes_List!H:I,2,FALSE))</f>
        <v/>
      </c>
      <c r="I186">
        <f>IFERROR((VLOOKUP(H186,Paycodes_List!H:I,2,FALSE)),0)</f>
        <v>0</v>
      </c>
      <c r="J186" s="45"/>
      <c r="K186" s="45"/>
      <c r="L186" s="17" t="str">
        <f t="shared" si="13"/>
        <v>0</v>
      </c>
      <c r="M186" s="53" t="str">
        <f t="shared" si="11"/>
        <v/>
      </c>
      <c r="P186" s="30" cm="1">
        <f t="array" ref="P186">IFERROR(IF(N186="",(INDEX(Payment_Types!$C$2:$C$4923,MATCH(1,(D186=Payment_Types!$B$2:$B$4923)*(O186=Payment_Types!$A$2:$A$4923),0))),N186),"Error")</f>
        <v>0</v>
      </c>
      <c r="Q186" s="30" t="str" cm="1">
        <f t="array" ref="Q186">IFERROR(IF(AND(N186="",O186=""),"",(IF(N186="",O186,((INDEX(Payment_Types!$D$1:$D$4923,MATCH(1,('Contract Variation'!D186=Payment_Types!$B$1:$B$4923)*('Contract Variation'!N186=Payment_Types!$C$1:$C$4923),0))))))),"")</f>
        <v/>
      </c>
      <c r="R186" s="62">
        <f t="shared" si="12"/>
        <v>0</v>
      </c>
      <c r="V186" s="46" t="str">
        <f t="shared" si="14"/>
        <v/>
      </c>
      <c r="W186">
        <f t="shared" si="15"/>
        <v>0</v>
      </c>
    </row>
    <row r="187" spans="2:23" x14ac:dyDescent="0.35">
      <c r="B187" s="48" t="str">
        <f>IF(A187="","",(VLOOKUP(A187,'Practice Data'!A:B,2,FALSE)))</f>
        <v/>
      </c>
      <c r="C187" s="48" t="str">
        <f>IF(A187="","",(VLOOKUP(A187,'Practice Data'!A:C,3,FALSE)))</f>
        <v/>
      </c>
      <c r="D187" s="49" t="str">
        <f>IF(A187="","",(VLOOKUP(A187,'Practice Data'!A:D,4,FALSE)))</f>
        <v/>
      </c>
      <c r="G187" s="17" t="str">
        <f>IF(F187="","",VLOOKUP(F187,Paycodes_List!H:I,2,FALSE))</f>
        <v/>
      </c>
      <c r="I187">
        <f>IFERROR((VLOOKUP(H187,Paycodes_List!H:I,2,FALSE)),0)</f>
        <v>0</v>
      </c>
      <c r="J187" s="45"/>
      <c r="K187" s="45"/>
      <c r="L187" s="17" t="str">
        <f t="shared" si="13"/>
        <v>0</v>
      </c>
      <c r="M187" s="53" t="str">
        <f t="shared" si="11"/>
        <v/>
      </c>
      <c r="P187" s="30" cm="1">
        <f t="array" ref="P187">IFERROR(IF(N187="",(INDEX(Payment_Types!$C$2:$C$4923,MATCH(1,(D187=Payment_Types!$B$2:$B$4923)*(O187=Payment_Types!$A$2:$A$4923),0))),N187),"Error")</f>
        <v>0</v>
      </c>
      <c r="Q187" s="30" t="str" cm="1">
        <f t="array" ref="Q187">IFERROR(IF(AND(N187="",O187=""),"",(IF(N187="",O187,((INDEX(Payment_Types!$D$1:$D$4923,MATCH(1,('Contract Variation'!D187=Payment_Types!$B$1:$B$4923)*('Contract Variation'!N187=Payment_Types!$C$1:$C$4923),0))))))),"")</f>
        <v/>
      </c>
      <c r="R187" s="62">
        <f t="shared" si="12"/>
        <v>0</v>
      </c>
      <c r="V187" s="46" t="str">
        <f t="shared" si="14"/>
        <v/>
      </c>
      <c r="W187">
        <f t="shared" si="15"/>
        <v>0</v>
      </c>
    </row>
    <row r="188" spans="2:23" x14ac:dyDescent="0.35">
      <c r="B188" s="48" t="str">
        <f>IF(A188="","",(VLOOKUP(A188,'Practice Data'!A:B,2,FALSE)))</f>
        <v/>
      </c>
      <c r="C188" s="48" t="str">
        <f>IF(A188="","",(VLOOKUP(A188,'Practice Data'!A:C,3,FALSE)))</f>
        <v/>
      </c>
      <c r="D188" s="49" t="str">
        <f>IF(A188="","",(VLOOKUP(A188,'Practice Data'!A:D,4,FALSE)))</f>
        <v/>
      </c>
      <c r="G188" s="17" t="str">
        <f>IF(F188="","",VLOOKUP(F188,Paycodes_List!H:I,2,FALSE))</f>
        <v/>
      </c>
      <c r="I188">
        <f>IFERROR((VLOOKUP(H188,Paycodes_List!H:I,2,FALSE)),0)</f>
        <v>0</v>
      </c>
      <c r="J188" s="45"/>
      <c r="K188" s="45"/>
      <c r="L188" s="17" t="str">
        <f t="shared" si="13"/>
        <v>0</v>
      </c>
      <c r="M188" s="53" t="str">
        <f t="shared" si="11"/>
        <v/>
      </c>
      <c r="P188" s="30" cm="1">
        <f t="array" ref="P188">IFERROR(IF(N188="",(INDEX(Payment_Types!$C$2:$C$4923,MATCH(1,(D188=Payment_Types!$B$2:$B$4923)*(O188=Payment_Types!$A$2:$A$4923),0))),N188),"Error")</f>
        <v>0</v>
      </c>
      <c r="Q188" s="30" t="str" cm="1">
        <f t="array" ref="Q188">IFERROR(IF(AND(N188="",O188=""),"",(IF(N188="",O188,((INDEX(Payment_Types!$D$1:$D$4923,MATCH(1,('Contract Variation'!D188=Payment_Types!$B$1:$B$4923)*('Contract Variation'!N188=Payment_Types!$C$1:$C$4923),0))))))),"")</f>
        <v/>
      </c>
      <c r="R188" s="62">
        <f t="shared" si="12"/>
        <v>0</v>
      </c>
      <c r="V188" s="46" t="str">
        <f t="shared" si="14"/>
        <v/>
      </c>
      <c r="W188">
        <f t="shared" si="15"/>
        <v>0</v>
      </c>
    </row>
    <row r="189" spans="2:23" x14ac:dyDescent="0.35">
      <c r="B189" s="48" t="str">
        <f>IF(A189="","",(VLOOKUP(A189,'Practice Data'!A:B,2,FALSE)))</f>
        <v/>
      </c>
      <c r="C189" s="48" t="str">
        <f>IF(A189="","",(VLOOKUP(A189,'Practice Data'!A:C,3,FALSE)))</f>
        <v/>
      </c>
      <c r="D189" s="49" t="str">
        <f>IF(A189="","",(VLOOKUP(A189,'Practice Data'!A:D,4,FALSE)))</f>
        <v/>
      </c>
      <c r="G189" s="17" t="str">
        <f>IF(F189="","",VLOOKUP(F189,Paycodes_List!H:I,2,FALSE))</f>
        <v/>
      </c>
      <c r="I189">
        <f>IFERROR((VLOOKUP(H189,Paycodes_List!H:I,2,FALSE)),0)</f>
        <v>0</v>
      </c>
      <c r="J189" s="45"/>
      <c r="K189" s="45"/>
      <c r="L189" s="17" t="str">
        <f t="shared" si="13"/>
        <v>0</v>
      </c>
      <c r="M189" s="53" t="str">
        <f t="shared" si="11"/>
        <v/>
      </c>
      <c r="P189" s="30" cm="1">
        <f t="array" ref="P189">IFERROR(IF(N189="",(INDEX(Payment_Types!$C$2:$C$4923,MATCH(1,(D189=Payment_Types!$B$2:$B$4923)*(O189=Payment_Types!$A$2:$A$4923),0))),N189),"Error")</f>
        <v>0</v>
      </c>
      <c r="Q189" s="30" t="str" cm="1">
        <f t="array" ref="Q189">IFERROR(IF(AND(N189="",O189=""),"",(IF(N189="",O189,((INDEX(Payment_Types!$D$1:$D$4923,MATCH(1,('Contract Variation'!D189=Payment_Types!$B$1:$B$4923)*('Contract Variation'!N189=Payment_Types!$C$1:$C$4923),0))))))),"")</f>
        <v/>
      </c>
      <c r="R189" s="62">
        <f t="shared" si="12"/>
        <v>0</v>
      </c>
      <c r="V189" s="46" t="str">
        <f t="shared" si="14"/>
        <v/>
      </c>
      <c r="W189">
        <f t="shared" si="15"/>
        <v>0</v>
      </c>
    </row>
    <row r="190" spans="2:23" x14ac:dyDescent="0.35">
      <c r="B190" s="48" t="str">
        <f>IF(A190="","",(VLOOKUP(A190,'Practice Data'!A:B,2,FALSE)))</f>
        <v/>
      </c>
      <c r="C190" s="48" t="str">
        <f>IF(A190="","",(VLOOKUP(A190,'Practice Data'!A:C,3,FALSE)))</f>
        <v/>
      </c>
      <c r="D190" s="49" t="str">
        <f>IF(A190="","",(VLOOKUP(A190,'Practice Data'!A:D,4,FALSE)))</f>
        <v/>
      </c>
      <c r="G190" s="17" t="str">
        <f>IF(F190="","",VLOOKUP(F190,Paycodes_List!H:I,2,FALSE))</f>
        <v/>
      </c>
      <c r="I190">
        <f>IFERROR((VLOOKUP(H190,Paycodes_List!H:I,2,FALSE)),0)</f>
        <v>0</v>
      </c>
      <c r="J190" s="45"/>
      <c r="K190" s="45"/>
      <c r="L190" s="17" t="str">
        <f t="shared" si="13"/>
        <v>0</v>
      </c>
      <c r="M190" s="53" t="str">
        <f t="shared" si="11"/>
        <v/>
      </c>
      <c r="P190" s="30" cm="1">
        <f t="array" ref="P190">IFERROR(IF(N190="",(INDEX(Payment_Types!$C$2:$C$4923,MATCH(1,(D190=Payment_Types!$B$2:$B$4923)*(O190=Payment_Types!$A$2:$A$4923),0))),N190),"Error")</f>
        <v>0</v>
      </c>
      <c r="Q190" s="30" t="str" cm="1">
        <f t="array" ref="Q190">IFERROR(IF(AND(N190="",O190=""),"",(IF(N190="",O190,((INDEX(Payment_Types!$D$1:$D$4923,MATCH(1,('Contract Variation'!D190=Payment_Types!$B$1:$B$4923)*('Contract Variation'!N190=Payment_Types!$C$1:$C$4923),0))))))),"")</f>
        <v/>
      </c>
      <c r="R190" s="62">
        <f t="shared" si="12"/>
        <v>0</v>
      </c>
      <c r="V190" s="46" t="str">
        <f t="shared" si="14"/>
        <v/>
      </c>
      <c r="W190">
        <f t="shared" si="15"/>
        <v>0</v>
      </c>
    </row>
    <row r="191" spans="2:23" x14ac:dyDescent="0.35">
      <c r="B191" s="48" t="str">
        <f>IF(A191="","",(VLOOKUP(A191,'Practice Data'!A:B,2,FALSE)))</f>
        <v/>
      </c>
      <c r="C191" s="48" t="str">
        <f>IF(A191="","",(VLOOKUP(A191,'Practice Data'!A:C,3,FALSE)))</f>
        <v/>
      </c>
      <c r="D191" s="49" t="str">
        <f>IF(A191="","",(VLOOKUP(A191,'Practice Data'!A:D,4,FALSE)))</f>
        <v/>
      </c>
      <c r="G191" s="17" t="str">
        <f>IF(F191="","",VLOOKUP(F191,Paycodes_List!H:I,2,FALSE))</f>
        <v/>
      </c>
      <c r="I191">
        <f>IFERROR((VLOOKUP(H191,Paycodes_List!H:I,2,FALSE)),0)</f>
        <v>0</v>
      </c>
      <c r="J191" s="45"/>
      <c r="K191" s="45"/>
      <c r="L191" s="17" t="str">
        <f t="shared" si="13"/>
        <v>0</v>
      </c>
      <c r="M191" s="53" t="str">
        <f t="shared" si="11"/>
        <v/>
      </c>
      <c r="P191" s="30" cm="1">
        <f t="array" ref="P191">IFERROR(IF(N191="",(INDEX(Payment_Types!$C$2:$C$4923,MATCH(1,(D191=Payment_Types!$B$2:$B$4923)*(O191=Payment_Types!$A$2:$A$4923),0))),N191),"Error")</f>
        <v>0</v>
      </c>
      <c r="Q191" s="30" t="str" cm="1">
        <f t="array" ref="Q191">IFERROR(IF(AND(N191="",O191=""),"",(IF(N191="",O191,((INDEX(Payment_Types!$D$1:$D$4923,MATCH(1,('Contract Variation'!D191=Payment_Types!$B$1:$B$4923)*('Contract Variation'!N191=Payment_Types!$C$1:$C$4923),0))))))),"")</f>
        <v/>
      </c>
      <c r="R191" s="62">
        <f t="shared" si="12"/>
        <v>0</v>
      </c>
      <c r="V191" s="46" t="str">
        <f t="shared" si="14"/>
        <v/>
      </c>
      <c r="W191">
        <f t="shared" si="15"/>
        <v>0</v>
      </c>
    </row>
    <row r="192" spans="2:23" x14ac:dyDescent="0.35">
      <c r="B192" s="48" t="str">
        <f>IF(A192="","",(VLOOKUP(A192,'Practice Data'!A:B,2,FALSE)))</f>
        <v/>
      </c>
      <c r="C192" s="48" t="str">
        <f>IF(A192="","",(VLOOKUP(A192,'Practice Data'!A:C,3,FALSE)))</f>
        <v/>
      </c>
      <c r="D192" s="49" t="str">
        <f>IF(A192="","",(VLOOKUP(A192,'Practice Data'!A:D,4,FALSE)))</f>
        <v/>
      </c>
      <c r="G192" s="17" t="str">
        <f>IF(F192="","",VLOOKUP(F192,Paycodes_List!H:I,2,FALSE))</f>
        <v/>
      </c>
      <c r="I192">
        <f>IFERROR((VLOOKUP(H192,Paycodes_List!H:I,2,FALSE)),0)</f>
        <v>0</v>
      </c>
      <c r="J192" s="45"/>
      <c r="K192" s="45"/>
      <c r="L192" s="17" t="str">
        <f t="shared" si="13"/>
        <v>0</v>
      </c>
      <c r="M192" s="53" t="str">
        <f t="shared" si="11"/>
        <v/>
      </c>
      <c r="P192" s="30" cm="1">
        <f t="array" ref="P192">IFERROR(IF(N192="",(INDEX(Payment_Types!$C$2:$C$4923,MATCH(1,(D192=Payment_Types!$B$2:$B$4923)*(O192=Payment_Types!$A$2:$A$4923),0))),N192),"Error")</f>
        <v>0</v>
      </c>
      <c r="Q192" s="30" t="str" cm="1">
        <f t="array" ref="Q192">IFERROR(IF(AND(N192="",O192=""),"",(IF(N192="",O192,((INDEX(Payment_Types!$D$1:$D$4923,MATCH(1,('Contract Variation'!D192=Payment_Types!$B$1:$B$4923)*('Contract Variation'!N192=Payment_Types!$C$1:$C$4923),0))))))),"")</f>
        <v/>
      </c>
      <c r="R192" s="62">
        <f t="shared" si="12"/>
        <v>0</v>
      </c>
      <c r="V192" s="46" t="str">
        <f t="shared" si="14"/>
        <v/>
      </c>
      <c r="W192">
        <f t="shared" si="15"/>
        <v>0</v>
      </c>
    </row>
    <row r="193" spans="2:23" x14ac:dyDescent="0.35">
      <c r="B193" s="48" t="str">
        <f>IF(A193="","",(VLOOKUP(A193,'Practice Data'!A:B,2,FALSE)))</f>
        <v/>
      </c>
      <c r="C193" s="48" t="str">
        <f>IF(A193="","",(VLOOKUP(A193,'Practice Data'!A:C,3,FALSE)))</f>
        <v/>
      </c>
      <c r="D193" s="49" t="str">
        <f>IF(A193="","",(VLOOKUP(A193,'Practice Data'!A:D,4,FALSE)))</f>
        <v/>
      </c>
      <c r="G193" s="17" t="str">
        <f>IF(F193="","",VLOOKUP(F193,Paycodes_List!H:I,2,FALSE))</f>
        <v/>
      </c>
      <c r="I193">
        <f>IFERROR((VLOOKUP(H193,Paycodes_List!H:I,2,FALSE)),0)</f>
        <v>0</v>
      </c>
      <c r="J193" s="45"/>
      <c r="K193" s="45"/>
      <c r="L193" s="17" t="str">
        <f t="shared" si="13"/>
        <v>0</v>
      </c>
      <c r="M193" s="53" t="str">
        <f t="shared" si="11"/>
        <v/>
      </c>
      <c r="P193" s="30" cm="1">
        <f t="array" ref="P193">IFERROR(IF(N193="",(INDEX(Payment_Types!$C$2:$C$4923,MATCH(1,(D193=Payment_Types!$B$2:$B$4923)*(O193=Payment_Types!$A$2:$A$4923),0))),N193),"Error")</f>
        <v>0</v>
      </c>
      <c r="Q193" s="30" t="str" cm="1">
        <f t="array" ref="Q193">IFERROR(IF(AND(N193="",O193=""),"",(IF(N193="",O193,((INDEX(Payment_Types!$D$1:$D$4923,MATCH(1,('Contract Variation'!D193=Payment_Types!$B$1:$B$4923)*('Contract Variation'!N193=Payment_Types!$C$1:$C$4923),0))))))),"")</f>
        <v/>
      </c>
      <c r="R193" s="62">
        <f t="shared" si="12"/>
        <v>0</v>
      </c>
      <c r="V193" s="46" t="str">
        <f t="shared" si="14"/>
        <v/>
      </c>
      <c r="W193">
        <f t="shared" si="15"/>
        <v>0</v>
      </c>
    </row>
    <row r="194" spans="2:23" x14ac:dyDescent="0.35">
      <c r="B194" s="48" t="str">
        <f>IF(A194="","",(VLOOKUP(A194,'Practice Data'!A:B,2,FALSE)))</f>
        <v/>
      </c>
      <c r="C194" s="48" t="str">
        <f>IF(A194="","",(VLOOKUP(A194,'Practice Data'!A:C,3,FALSE)))</f>
        <v/>
      </c>
      <c r="D194" s="49" t="str">
        <f>IF(A194="","",(VLOOKUP(A194,'Practice Data'!A:D,4,FALSE)))</f>
        <v/>
      </c>
      <c r="G194" s="17" t="str">
        <f>IF(F194="","",VLOOKUP(F194,Paycodes_List!H:I,2,FALSE))</f>
        <v/>
      </c>
      <c r="I194">
        <f>IFERROR((VLOOKUP(H194,Paycodes_List!H:I,2,FALSE)),0)</f>
        <v>0</v>
      </c>
      <c r="J194" s="45"/>
      <c r="K194" s="45"/>
      <c r="L194" s="17" t="str">
        <f t="shared" si="13"/>
        <v>0</v>
      </c>
      <c r="M194" s="53" t="str">
        <f t="shared" si="11"/>
        <v/>
      </c>
      <c r="P194" s="30" cm="1">
        <f t="array" ref="P194">IFERROR(IF(N194="",(INDEX(Payment_Types!$C$2:$C$4923,MATCH(1,(D194=Payment_Types!$B$2:$B$4923)*(O194=Payment_Types!$A$2:$A$4923),0))),N194),"Error")</f>
        <v>0</v>
      </c>
      <c r="Q194" s="30" t="str" cm="1">
        <f t="array" ref="Q194">IFERROR(IF(AND(N194="",O194=""),"",(IF(N194="",O194,((INDEX(Payment_Types!$D$1:$D$4923,MATCH(1,('Contract Variation'!D194=Payment_Types!$B$1:$B$4923)*('Contract Variation'!N194=Payment_Types!$C$1:$C$4923),0))))))),"")</f>
        <v/>
      </c>
      <c r="R194" s="62">
        <f t="shared" si="12"/>
        <v>0</v>
      </c>
      <c r="V194" s="46" t="str">
        <f t="shared" si="14"/>
        <v/>
      </c>
      <c r="W194">
        <f t="shared" si="15"/>
        <v>0</v>
      </c>
    </row>
    <row r="195" spans="2:23" x14ac:dyDescent="0.35">
      <c r="B195" s="48" t="str">
        <f>IF(A195="","",(VLOOKUP(A195,'Practice Data'!A:B,2,FALSE)))</f>
        <v/>
      </c>
      <c r="C195" s="48" t="str">
        <f>IF(A195="","",(VLOOKUP(A195,'Practice Data'!A:C,3,FALSE)))</f>
        <v/>
      </c>
      <c r="D195" s="49" t="str">
        <f>IF(A195="","",(VLOOKUP(A195,'Practice Data'!A:D,4,FALSE)))</f>
        <v/>
      </c>
      <c r="G195" s="17" t="str">
        <f>IF(F195="","",VLOOKUP(F195,Paycodes_List!H:I,2,FALSE))</f>
        <v/>
      </c>
      <c r="I195">
        <f>IFERROR((VLOOKUP(H195,Paycodes_List!H:I,2,FALSE)),0)</f>
        <v>0</v>
      </c>
      <c r="J195" s="45"/>
      <c r="K195" s="45"/>
      <c r="L195" s="17" t="str">
        <f t="shared" si="13"/>
        <v>0</v>
      </c>
      <c r="M195" s="53" t="str">
        <f t="shared" si="11"/>
        <v/>
      </c>
      <c r="P195" s="30" cm="1">
        <f t="array" ref="P195">IFERROR(IF(N195="",(INDEX(Payment_Types!$C$2:$C$4923,MATCH(1,(D195=Payment_Types!$B$2:$B$4923)*(O195=Payment_Types!$A$2:$A$4923),0))),N195),"Error")</f>
        <v>0</v>
      </c>
      <c r="Q195" s="30" t="str" cm="1">
        <f t="array" ref="Q195">IFERROR(IF(AND(N195="",O195=""),"",(IF(N195="",O195,((INDEX(Payment_Types!$D$1:$D$4923,MATCH(1,('Contract Variation'!D195=Payment_Types!$B$1:$B$4923)*('Contract Variation'!N195=Payment_Types!$C$1:$C$4923),0))))))),"")</f>
        <v/>
      </c>
      <c r="R195" s="62">
        <f t="shared" si="12"/>
        <v>0</v>
      </c>
      <c r="V195" s="46" t="str">
        <f t="shared" si="14"/>
        <v/>
      </c>
      <c r="W195">
        <f t="shared" si="15"/>
        <v>0</v>
      </c>
    </row>
    <row r="196" spans="2:23" x14ac:dyDescent="0.35">
      <c r="B196" s="48" t="str">
        <f>IF(A196="","",(VLOOKUP(A196,'Practice Data'!A:B,2,FALSE)))</f>
        <v/>
      </c>
      <c r="C196" s="48" t="str">
        <f>IF(A196="","",(VLOOKUP(A196,'Practice Data'!A:C,3,FALSE)))</f>
        <v/>
      </c>
      <c r="D196" s="49" t="str">
        <f>IF(A196="","",(VLOOKUP(A196,'Practice Data'!A:D,4,FALSE)))</f>
        <v/>
      </c>
      <c r="G196" s="17" t="str">
        <f>IF(F196="","",VLOOKUP(F196,Paycodes_List!H:I,2,FALSE))</f>
        <v/>
      </c>
      <c r="I196">
        <f>IFERROR((VLOOKUP(H196,Paycodes_List!H:I,2,FALSE)),0)</f>
        <v>0</v>
      </c>
      <c r="J196" s="45"/>
      <c r="K196" s="45"/>
      <c r="L196" s="17" t="str">
        <f t="shared" si="13"/>
        <v>0</v>
      </c>
      <c r="M196" s="53" t="str">
        <f t="shared" si="11"/>
        <v/>
      </c>
      <c r="P196" s="30" cm="1">
        <f t="array" ref="P196">IFERROR(IF(N196="",(INDEX(Payment_Types!$C$2:$C$4923,MATCH(1,(D196=Payment_Types!$B$2:$B$4923)*(O196=Payment_Types!$A$2:$A$4923),0))),N196),"Error")</f>
        <v>0</v>
      </c>
      <c r="Q196" s="30" t="str" cm="1">
        <f t="array" ref="Q196">IFERROR(IF(AND(N196="",O196=""),"",(IF(N196="",O196,((INDEX(Payment_Types!$D$1:$D$4923,MATCH(1,('Contract Variation'!D196=Payment_Types!$B$1:$B$4923)*('Contract Variation'!N196=Payment_Types!$C$1:$C$4923),0))))))),"")</f>
        <v/>
      </c>
      <c r="R196" s="62">
        <f t="shared" si="12"/>
        <v>0</v>
      </c>
      <c r="V196" s="46" t="str">
        <f t="shared" si="14"/>
        <v/>
      </c>
      <c r="W196">
        <f t="shared" si="15"/>
        <v>0</v>
      </c>
    </row>
    <row r="197" spans="2:23" x14ac:dyDescent="0.35">
      <c r="B197" s="48" t="str">
        <f>IF(A197="","",(VLOOKUP(A197,'Practice Data'!A:B,2,FALSE)))</f>
        <v/>
      </c>
      <c r="C197" s="48" t="str">
        <f>IF(A197="","",(VLOOKUP(A197,'Practice Data'!A:C,3,FALSE)))</f>
        <v/>
      </c>
      <c r="D197" s="49" t="str">
        <f>IF(A197="","",(VLOOKUP(A197,'Practice Data'!A:D,4,FALSE)))</f>
        <v/>
      </c>
      <c r="G197" s="17" t="str">
        <f>IF(F197="","",VLOOKUP(F197,Paycodes_List!H:I,2,FALSE))</f>
        <v/>
      </c>
      <c r="I197">
        <f>IFERROR((VLOOKUP(H197,Paycodes_List!H:I,2,FALSE)),0)</f>
        <v>0</v>
      </c>
      <c r="J197" s="45"/>
      <c r="K197" s="45"/>
      <c r="L197" s="17" t="str">
        <f t="shared" si="13"/>
        <v>0</v>
      </c>
      <c r="M197" s="53" t="str">
        <f t="shared" si="11"/>
        <v/>
      </c>
      <c r="P197" s="30" cm="1">
        <f t="array" ref="P197">IFERROR(IF(N197="",(INDEX(Payment_Types!$C$2:$C$4923,MATCH(1,(D197=Payment_Types!$B$2:$B$4923)*(O197=Payment_Types!$A$2:$A$4923),0))),N197),"Error")</f>
        <v>0</v>
      </c>
      <c r="Q197" s="30" t="str" cm="1">
        <f t="array" ref="Q197">IFERROR(IF(AND(N197="",O197=""),"",(IF(N197="",O197,((INDEX(Payment_Types!$D$1:$D$4923,MATCH(1,('Contract Variation'!D197=Payment_Types!$B$1:$B$4923)*('Contract Variation'!N197=Payment_Types!$C$1:$C$4923),0))))))),"")</f>
        <v/>
      </c>
      <c r="R197" s="62">
        <f t="shared" si="12"/>
        <v>0</v>
      </c>
      <c r="V197" s="46" t="str">
        <f t="shared" si="14"/>
        <v/>
      </c>
      <c r="W197">
        <f t="shared" si="15"/>
        <v>0</v>
      </c>
    </row>
    <row r="198" spans="2:23" x14ac:dyDescent="0.35">
      <c r="B198" s="48" t="str">
        <f>IF(A198="","",(VLOOKUP(A198,'Practice Data'!A:B,2,FALSE)))</f>
        <v/>
      </c>
      <c r="C198" s="48" t="str">
        <f>IF(A198="","",(VLOOKUP(A198,'Practice Data'!A:C,3,FALSE)))</f>
        <v/>
      </c>
      <c r="D198" s="49" t="str">
        <f>IF(A198="","",(VLOOKUP(A198,'Practice Data'!A:D,4,FALSE)))</f>
        <v/>
      </c>
      <c r="G198" s="17" t="str">
        <f>IF(F198="","",VLOOKUP(F198,Paycodes_List!H:I,2,FALSE))</f>
        <v/>
      </c>
      <c r="I198">
        <f>IFERROR((VLOOKUP(H198,Paycodes_List!H:I,2,FALSE)),0)</f>
        <v>0</v>
      </c>
      <c r="J198" s="45"/>
      <c r="K198" s="45"/>
      <c r="L198" s="17" t="str">
        <f t="shared" si="13"/>
        <v>0</v>
      </c>
      <c r="M198" s="53" t="str">
        <f t="shared" ref="M198:M261" si="16">IF(J198="","",IF(S198="A",J198,J198*(I198-G198+1)))</f>
        <v/>
      </c>
      <c r="P198" s="30" cm="1">
        <f t="array" ref="P198">IFERROR(IF(N198="",(INDEX(Payment_Types!$C$2:$C$4923,MATCH(1,(D198=Payment_Types!$B$2:$B$4923)*(O198=Payment_Types!$A$2:$A$4923),0))),N198),"Error")</f>
        <v>0</v>
      </c>
      <c r="Q198" s="30" t="str" cm="1">
        <f t="array" ref="Q198">IFERROR(IF(AND(N198="",O198=""),"",(IF(N198="",O198,((INDEX(Payment_Types!$D$1:$D$4923,MATCH(1,('Contract Variation'!D198=Payment_Types!$B$1:$B$4923)*('Contract Variation'!N198=Payment_Types!$C$1:$C$4923),0))))))),"")</f>
        <v/>
      </c>
      <c r="R198" s="62">
        <f t="shared" ref="R198:R261" si="17">P198</f>
        <v>0</v>
      </c>
      <c r="V198" s="46" t="str">
        <f t="shared" si="14"/>
        <v/>
      </c>
      <c r="W198">
        <f t="shared" si="15"/>
        <v>0</v>
      </c>
    </row>
    <row r="199" spans="2:23" x14ac:dyDescent="0.35">
      <c r="B199" s="48" t="str">
        <f>IF(A199="","",(VLOOKUP(A199,'Practice Data'!A:B,2,FALSE)))</f>
        <v/>
      </c>
      <c r="C199" s="48" t="str">
        <f>IF(A199="","",(VLOOKUP(A199,'Practice Data'!A:C,3,FALSE)))</f>
        <v/>
      </c>
      <c r="D199" s="49" t="str">
        <f>IF(A199="","",(VLOOKUP(A199,'Practice Data'!A:D,4,FALSE)))</f>
        <v/>
      </c>
      <c r="G199" s="17" t="str">
        <f>IF(F199="","",VLOOKUP(F199,Paycodes_List!H:I,2,FALSE))</f>
        <v/>
      </c>
      <c r="I199">
        <f>IFERROR((VLOOKUP(H199,Paycodes_List!H:I,2,FALSE)),0)</f>
        <v>0</v>
      </c>
      <c r="J199" s="45"/>
      <c r="K199" s="45"/>
      <c r="L199" s="17" t="str">
        <f t="shared" ref="L199:L262" si="18">IFERROR(I199-G199+1,"0")</f>
        <v>0</v>
      </c>
      <c r="M199" s="53" t="str">
        <f t="shared" si="16"/>
        <v/>
      </c>
      <c r="P199" s="30" cm="1">
        <f t="array" ref="P199">IFERROR(IF(N199="",(INDEX(Payment_Types!$C$2:$C$4923,MATCH(1,(D199=Payment_Types!$B$2:$B$4923)*(O199=Payment_Types!$A$2:$A$4923),0))),N199),"Error")</f>
        <v>0</v>
      </c>
      <c r="Q199" s="30" t="str" cm="1">
        <f t="array" ref="Q199">IFERROR(IF(AND(N199="",O199=""),"",(IF(N199="",O199,((INDEX(Payment_Types!$D$1:$D$4923,MATCH(1,('Contract Variation'!D199=Payment_Types!$B$1:$B$4923)*('Contract Variation'!N199=Payment_Types!$C$1:$C$4923),0))))))),"")</f>
        <v/>
      </c>
      <c r="R199" s="62">
        <f t="shared" si="17"/>
        <v>0</v>
      </c>
      <c r="V199" s="46" t="str">
        <f t="shared" si="14"/>
        <v/>
      </c>
      <c r="W199">
        <f t="shared" si="15"/>
        <v>0</v>
      </c>
    </row>
    <row r="200" spans="2:23" x14ac:dyDescent="0.35">
      <c r="B200" s="48" t="str">
        <f>IF(A200="","",(VLOOKUP(A200,'Practice Data'!A:B,2,FALSE)))</f>
        <v/>
      </c>
      <c r="C200" s="48" t="str">
        <f>IF(A200="","",(VLOOKUP(A200,'Practice Data'!A:C,3,FALSE)))</f>
        <v/>
      </c>
      <c r="D200" s="49" t="str">
        <f>IF(A200="","",(VLOOKUP(A200,'Practice Data'!A:D,4,FALSE)))</f>
        <v/>
      </c>
      <c r="G200" s="17" t="str">
        <f>IF(F200="","",VLOOKUP(F200,Paycodes_List!H:I,2,FALSE))</f>
        <v/>
      </c>
      <c r="I200">
        <f>IFERROR((VLOOKUP(H200,Paycodes_List!H:I,2,FALSE)),0)</f>
        <v>0</v>
      </c>
      <c r="J200" s="45"/>
      <c r="K200" s="45"/>
      <c r="L200" s="17" t="str">
        <f t="shared" si="18"/>
        <v>0</v>
      </c>
      <c r="M200" s="53" t="str">
        <f t="shared" si="16"/>
        <v/>
      </c>
      <c r="P200" s="30" cm="1">
        <f t="array" ref="P200">IFERROR(IF(N200="",(INDEX(Payment_Types!$C$2:$C$4923,MATCH(1,(D200=Payment_Types!$B$2:$B$4923)*(O200=Payment_Types!$A$2:$A$4923),0))),N200),"Error")</f>
        <v>0</v>
      </c>
      <c r="Q200" s="30" t="str" cm="1">
        <f t="array" ref="Q200">IFERROR(IF(AND(N200="",O200=""),"",(IF(N200="",O200,((INDEX(Payment_Types!$D$1:$D$4923,MATCH(1,('Contract Variation'!D200=Payment_Types!$B$1:$B$4923)*('Contract Variation'!N200=Payment_Types!$C$1:$C$4923),0))))))),"")</f>
        <v/>
      </c>
      <c r="R200" s="62">
        <f t="shared" si="17"/>
        <v>0</v>
      </c>
      <c r="V200" s="46" t="str">
        <f t="shared" ref="V200:V263" si="19">IF(A200="","",IF((AND(O200&lt;&gt;"",O200&lt;&gt;Q200)),"Error - entered paycode incorrect for payment type",(IF((AND(S200="M",I200=0)),"Error - No end month has been specified",(IF((AND(S200="M",I200&lt;G200)),"Error end month before start month",(IF(M200&lt;&gt;K200,"Error - Total does not match expected results",(IF(AND(S200="A",I200&gt;0),"Error - AdHoc selected and End month entered incorrectly",(IF(AND(N200="",O200=""),"Error - no payment details have been selected",IF(D200="","Error - no contract type has been defined for the practice to allow paycode check to be performed",IF(AND(Q200&lt;&gt;"",P200=0),"Error - the paycode entered is not applicable to the practice contract type",IF(AND(P200&lt;&gt;"",Q200="Error"),"Error - Payment Type is not applicable to contract type",IF(F200="","Error - no start month defined",IF(P200="Error","Error - Paycode selected not applicable for contract type",IF((AND(G200&lt;$I$1,$I$1&lt;&gt;12)),"Error - Start month is before current month, this must be current month or later",IF(J200="","Error - no monthly amount entered",IF(AND(S200="M",L200=0),"Warning - Monthly selected but only 1 month payment entered",IF(S200="","Error - No Payment Type Selected",IF(AND(P200="Aspiration",T200=""),"Error - Aspiration must have a QOF Financial Year Added",IF(AND(P200="Achievement",T200=""),"Error - Achievement must have a QOF Financial Year Added",IF(AND(P200="DES Participation in the PCN",T200=""),"Error - DES Payment must have Financial Year Added",IF(AND(P200="DES Participation in the PCN",U200=""),"Error - DES Payment must have NPP Payment Month Added",IF(AND(P200&lt;&gt;"DES Participation in the PCN",U200&lt;&gt;""),"Error - Financial Month is not required","ok"))))))))))))))))))))))))))</f>
        <v/>
      </c>
      <c r="W200">
        <f t="shared" si="15"/>
        <v>0</v>
      </c>
    </row>
    <row r="201" spans="2:23" x14ac:dyDescent="0.35">
      <c r="B201" s="48" t="str">
        <f>IF(A201="","",(VLOOKUP(A201,'Practice Data'!A:B,2,FALSE)))</f>
        <v/>
      </c>
      <c r="C201" s="48" t="str">
        <f>IF(A201="","",(VLOOKUP(A201,'Practice Data'!A:C,3,FALSE)))</f>
        <v/>
      </c>
      <c r="D201" s="49" t="str">
        <f>IF(A201="","",(VLOOKUP(A201,'Practice Data'!A:D,4,FALSE)))</f>
        <v/>
      </c>
      <c r="G201" s="17" t="str">
        <f>IF(F201="","",VLOOKUP(F201,Paycodes_List!H:I,2,FALSE))</f>
        <v/>
      </c>
      <c r="I201">
        <f>IFERROR((VLOOKUP(H201,Paycodes_List!H:I,2,FALSE)),0)</f>
        <v>0</v>
      </c>
      <c r="J201" s="45"/>
      <c r="K201" s="45"/>
      <c r="L201" s="17" t="str">
        <f t="shared" si="18"/>
        <v>0</v>
      </c>
      <c r="M201" s="53" t="str">
        <f t="shared" si="16"/>
        <v/>
      </c>
      <c r="P201" s="30" cm="1">
        <f t="array" ref="P201">IFERROR(IF(N201="",(INDEX(Payment_Types!$C$2:$C$4923,MATCH(1,(D201=Payment_Types!$B$2:$B$4923)*(O201=Payment_Types!$A$2:$A$4923),0))),N201),"Error")</f>
        <v>0</v>
      </c>
      <c r="Q201" s="30" t="str" cm="1">
        <f t="array" ref="Q201">IFERROR(IF(AND(N201="",O201=""),"",(IF(N201="",O201,((INDEX(Payment_Types!$D$1:$D$4923,MATCH(1,('Contract Variation'!D201=Payment_Types!$B$1:$B$4923)*('Contract Variation'!N201=Payment_Types!$C$1:$C$4923),0))))))),"")</f>
        <v/>
      </c>
      <c r="R201" s="62">
        <f t="shared" si="17"/>
        <v>0</v>
      </c>
      <c r="V201" s="46" t="str">
        <f t="shared" si="19"/>
        <v/>
      </c>
      <c r="W201">
        <f t="shared" si="15"/>
        <v>0</v>
      </c>
    </row>
    <row r="202" spans="2:23" x14ac:dyDescent="0.35">
      <c r="B202" s="48" t="str">
        <f>IF(A202="","",(VLOOKUP(A202,'Practice Data'!A:B,2,FALSE)))</f>
        <v/>
      </c>
      <c r="C202" s="48" t="str">
        <f>IF(A202="","",(VLOOKUP(A202,'Practice Data'!A:C,3,FALSE)))</f>
        <v/>
      </c>
      <c r="D202" s="49" t="str">
        <f>IF(A202="","",(VLOOKUP(A202,'Practice Data'!A:D,4,FALSE)))</f>
        <v/>
      </c>
      <c r="G202" s="17" t="str">
        <f>IF(F202="","",VLOOKUP(F202,Paycodes_List!H:I,2,FALSE))</f>
        <v/>
      </c>
      <c r="I202">
        <f>IFERROR((VLOOKUP(H202,Paycodes_List!H:I,2,FALSE)),0)</f>
        <v>0</v>
      </c>
      <c r="J202" s="45"/>
      <c r="K202" s="45"/>
      <c r="L202" s="17" t="str">
        <f t="shared" si="18"/>
        <v>0</v>
      </c>
      <c r="M202" s="53" t="str">
        <f t="shared" si="16"/>
        <v/>
      </c>
      <c r="P202" s="30" cm="1">
        <f t="array" ref="P202">IFERROR(IF(N202="",(INDEX(Payment_Types!$C$2:$C$4923,MATCH(1,(D202=Payment_Types!$B$2:$B$4923)*(O202=Payment_Types!$A$2:$A$4923),0))),N202),"Error")</f>
        <v>0</v>
      </c>
      <c r="Q202" s="30" t="str" cm="1">
        <f t="array" ref="Q202">IFERROR(IF(AND(N202="",O202=""),"",(IF(N202="",O202,((INDEX(Payment_Types!$D$1:$D$4923,MATCH(1,('Contract Variation'!D202=Payment_Types!$B$1:$B$4923)*('Contract Variation'!N202=Payment_Types!$C$1:$C$4923),0))))))),"")</f>
        <v/>
      </c>
      <c r="R202" s="62">
        <f t="shared" si="17"/>
        <v>0</v>
      </c>
      <c r="V202" s="46" t="str">
        <f t="shared" si="19"/>
        <v/>
      </c>
      <c r="W202">
        <f t="shared" si="15"/>
        <v>0</v>
      </c>
    </row>
    <row r="203" spans="2:23" x14ac:dyDescent="0.35">
      <c r="B203" s="48" t="str">
        <f>IF(A203="","",(VLOOKUP(A203,'Practice Data'!A:B,2,FALSE)))</f>
        <v/>
      </c>
      <c r="C203" s="48" t="str">
        <f>IF(A203="","",(VLOOKUP(A203,'Practice Data'!A:C,3,FALSE)))</f>
        <v/>
      </c>
      <c r="D203" s="49" t="str">
        <f>IF(A203="","",(VLOOKUP(A203,'Practice Data'!A:D,4,FALSE)))</f>
        <v/>
      </c>
      <c r="G203" s="17" t="str">
        <f>IF(F203="","",VLOOKUP(F203,Paycodes_List!H:I,2,FALSE))</f>
        <v/>
      </c>
      <c r="I203">
        <f>IFERROR((VLOOKUP(H203,Paycodes_List!H:I,2,FALSE)),0)</f>
        <v>0</v>
      </c>
      <c r="J203" s="45"/>
      <c r="K203" s="45"/>
      <c r="L203" s="17" t="str">
        <f t="shared" si="18"/>
        <v>0</v>
      </c>
      <c r="M203" s="53" t="str">
        <f t="shared" si="16"/>
        <v/>
      </c>
      <c r="P203" s="30" cm="1">
        <f t="array" ref="P203">IFERROR(IF(N203="",(INDEX(Payment_Types!$C$2:$C$4923,MATCH(1,(D203=Payment_Types!$B$2:$B$4923)*(O203=Payment_Types!$A$2:$A$4923),0))),N203),"Error")</f>
        <v>0</v>
      </c>
      <c r="Q203" s="30" t="str" cm="1">
        <f t="array" ref="Q203">IFERROR(IF(AND(N203="",O203=""),"",(IF(N203="",O203,((INDEX(Payment_Types!$D$1:$D$4923,MATCH(1,('Contract Variation'!D203=Payment_Types!$B$1:$B$4923)*('Contract Variation'!N203=Payment_Types!$C$1:$C$4923),0))))))),"")</f>
        <v/>
      </c>
      <c r="R203" s="62">
        <f t="shared" si="17"/>
        <v>0</v>
      </c>
      <c r="V203" s="46" t="str">
        <f t="shared" si="19"/>
        <v/>
      </c>
      <c r="W203">
        <f t="shared" si="15"/>
        <v>0</v>
      </c>
    </row>
    <row r="204" spans="2:23" x14ac:dyDescent="0.35">
      <c r="B204" s="48" t="str">
        <f>IF(A204="","",(VLOOKUP(A204,'Practice Data'!A:B,2,FALSE)))</f>
        <v/>
      </c>
      <c r="C204" s="48" t="str">
        <f>IF(A204="","",(VLOOKUP(A204,'Practice Data'!A:C,3,FALSE)))</f>
        <v/>
      </c>
      <c r="D204" s="49" t="str">
        <f>IF(A204="","",(VLOOKUP(A204,'Practice Data'!A:D,4,FALSE)))</f>
        <v/>
      </c>
      <c r="G204" s="17" t="str">
        <f>IF(F204="","",VLOOKUP(F204,Paycodes_List!H:I,2,FALSE))</f>
        <v/>
      </c>
      <c r="I204">
        <f>IFERROR((VLOOKUP(H204,Paycodes_List!H:I,2,FALSE)),0)</f>
        <v>0</v>
      </c>
      <c r="J204" s="45"/>
      <c r="K204" s="45"/>
      <c r="L204" s="17" t="str">
        <f t="shared" si="18"/>
        <v>0</v>
      </c>
      <c r="M204" s="53" t="str">
        <f t="shared" si="16"/>
        <v/>
      </c>
      <c r="P204" s="30" cm="1">
        <f t="array" ref="P204">IFERROR(IF(N204="",(INDEX(Payment_Types!$C$2:$C$4923,MATCH(1,(D204=Payment_Types!$B$2:$B$4923)*(O204=Payment_Types!$A$2:$A$4923),0))),N204),"Error")</f>
        <v>0</v>
      </c>
      <c r="Q204" s="30" t="str" cm="1">
        <f t="array" ref="Q204">IFERROR(IF(AND(N204="",O204=""),"",(IF(N204="",O204,((INDEX(Payment_Types!$D$1:$D$4923,MATCH(1,('Contract Variation'!D204=Payment_Types!$B$1:$B$4923)*('Contract Variation'!N204=Payment_Types!$C$1:$C$4923),0))))))),"")</f>
        <v/>
      </c>
      <c r="R204" s="62">
        <f t="shared" si="17"/>
        <v>0</v>
      </c>
      <c r="V204" s="46" t="str">
        <f t="shared" si="19"/>
        <v/>
      </c>
      <c r="W204">
        <f t="shared" si="15"/>
        <v>0</v>
      </c>
    </row>
    <row r="205" spans="2:23" x14ac:dyDescent="0.35">
      <c r="B205" s="48" t="str">
        <f>IF(A205="","",(VLOOKUP(A205,'Practice Data'!A:B,2,FALSE)))</f>
        <v/>
      </c>
      <c r="C205" s="48" t="str">
        <f>IF(A205="","",(VLOOKUP(A205,'Practice Data'!A:C,3,FALSE)))</f>
        <v/>
      </c>
      <c r="D205" s="49" t="str">
        <f>IF(A205="","",(VLOOKUP(A205,'Practice Data'!A:D,4,FALSE)))</f>
        <v/>
      </c>
      <c r="G205" s="17" t="str">
        <f>IF(F205="","",VLOOKUP(F205,Paycodes_List!H:I,2,FALSE))</f>
        <v/>
      </c>
      <c r="I205">
        <f>IFERROR((VLOOKUP(H205,Paycodes_List!H:I,2,FALSE)),0)</f>
        <v>0</v>
      </c>
      <c r="J205" s="45"/>
      <c r="K205" s="45"/>
      <c r="L205" s="17" t="str">
        <f t="shared" si="18"/>
        <v>0</v>
      </c>
      <c r="M205" s="53" t="str">
        <f t="shared" si="16"/>
        <v/>
      </c>
      <c r="P205" s="30" cm="1">
        <f t="array" ref="P205">IFERROR(IF(N205="",(INDEX(Payment_Types!$C$2:$C$4923,MATCH(1,(D205=Payment_Types!$B$2:$B$4923)*(O205=Payment_Types!$A$2:$A$4923),0))),N205),"Error")</f>
        <v>0</v>
      </c>
      <c r="Q205" s="30" t="str" cm="1">
        <f t="array" ref="Q205">IFERROR(IF(AND(N205="",O205=""),"",(IF(N205="",O205,((INDEX(Payment_Types!$D$1:$D$4923,MATCH(1,('Contract Variation'!D205=Payment_Types!$B$1:$B$4923)*('Contract Variation'!N205=Payment_Types!$C$1:$C$4923),0))))))),"")</f>
        <v/>
      </c>
      <c r="R205" s="62">
        <f t="shared" si="17"/>
        <v>0</v>
      </c>
      <c r="V205" s="46" t="str">
        <f t="shared" si="19"/>
        <v/>
      </c>
      <c r="W205">
        <f t="shared" si="15"/>
        <v>0</v>
      </c>
    </row>
    <row r="206" spans="2:23" x14ac:dyDescent="0.35">
      <c r="B206" s="48" t="str">
        <f>IF(A206="","",(VLOOKUP(A206,'Practice Data'!A:B,2,FALSE)))</f>
        <v/>
      </c>
      <c r="C206" s="48" t="str">
        <f>IF(A206="","",(VLOOKUP(A206,'Practice Data'!A:C,3,FALSE)))</f>
        <v/>
      </c>
      <c r="D206" s="49" t="str">
        <f>IF(A206="","",(VLOOKUP(A206,'Practice Data'!A:D,4,FALSE)))</f>
        <v/>
      </c>
      <c r="G206" s="17" t="str">
        <f>IF(F206="","",VLOOKUP(F206,Paycodes_List!H:I,2,FALSE))</f>
        <v/>
      </c>
      <c r="I206">
        <f>IFERROR((VLOOKUP(H206,Paycodes_List!H:I,2,FALSE)),0)</f>
        <v>0</v>
      </c>
      <c r="J206" s="45"/>
      <c r="K206" s="45"/>
      <c r="L206" s="17" t="str">
        <f t="shared" si="18"/>
        <v>0</v>
      </c>
      <c r="M206" s="53" t="str">
        <f t="shared" si="16"/>
        <v/>
      </c>
      <c r="P206" s="30" cm="1">
        <f t="array" ref="P206">IFERROR(IF(N206="",(INDEX(Payment_Types!$C$2:$C$4923,MATCH(1,(D206=Payment_Types!$B$2:$B$4923)*(O206=Payment_Types!$A$2:$A$4923),0))),N206),"Error")</f>
        <v>0</v>
      </c>
      <c r="Q206" s="30" t="str" cm="1">
        <f t="array" ref="Q206">IFERROR(IF(AND(N206="",O206=""),"",(IF(N206="",O206,((INDEX(Payment_Types!$D$1:$D$4923,MATCH(1,('Contract Variation'!D206=Payment_Types!$B$1:$B$4923)*('Contract Variation'!N206=Payment_Types!$C$1:$C$4923),0))))))),"")</f>
        <v/>
      </c>
      <c r="R206" s="62">
        <f t="shared" si="17"/>
        <v>0</v>
      </c>
      <c r="V206" s="46" t="str">
        <f t="shared" si="19"/>
        <v/>
      </c>
      <c r="W206">
        <f t="shared" si="15"/>
        <v>0</v>
      </c>
    </row>
    <row r="207" spans="2:23" x14ac:dyDescent="0.35">
      <c r="B207" s="48" t="str">
        <f>IF(A207="","",(VLOOKUP(A207,'Practice Data'!A:B,2,FALSE)))</f>
        <v/>
      </c>
      <c r="C207" s="48" t="str">
        <f>IF(A207="","",(VLOOKUP(A207,'Practice Data'!A:C,3,FALSE)))</f>
        <v/>
      </c>
      <c r="D207" s="49" t="str">
        <f>IF(A207="","",(VLOOKUP(A207,'Practice Data'!A:D,4,FALSE)))</f>
        <v/>
      </c>
      <c r="G207" s="17" t="str">
        <f>IF(F207="","",VLOOKUP(F207,Paycodes_List!H:I,2,FALSE))</f>
        <v/>
      </c>
      <c r="I207">
        <f>IFERROR((VLOOKUP(H207,Paycodes_List!H:I,2,FALSE)),0)</f>
        <v>0</v>
      </c>
      <c r="J207" s="45"/>
      <c r="K207" s="45"/>
      <c r="L207" s="17" t="str">
        <f t="shared" si="18"/>
        <v>0</v>
      </c>
      <c r="M207" s="53" t="str">
        <f t="shared" si="16"/>
        <v/>
      </c>
      <c r="P207" s="30" cm="1">
        <f t="array" ref="P207">IFERROR(IF(N207="",(INDEX(Payment_Types!$C$2:$C$4923,MATCH(1,(D207=Payment_Types!$B$2:$B$4923)*(O207=Payment_Types!$A$2:$A$4923),0))),N207),"Error")</f>
        <v>0</v>
      </c>
      <c r="Q207" s="30" t="str" cm="1">
        <f t="array" ref="Q207">IFERROR(IF(AND(N207="",O207=""),"",(IF(N207="",O207,((INDEX(Payment_Types!$D$1:$D$4923,MATCH(1,('Contract Variation'!D207=Payment_Types!$B$1:$B$4923)*('Contract Variation'!N207=Payment_Types!$C$1:$C$4923),0))))))),"")</f>
        <v/>
      </c>
      <c r="R207" s="62">
        <f t="shared" si="17"/>
        <v>0</v>
      </c>
      <c r="V207" s="46" t="str">
        <f t="shared" si="19"/>
        <v/>
      </c>
      <c r="W207">
        <f t="shared" ref="W207:W270" si="20">COUNTIF(V207,"*Error*")</f>
        <v>0</v>
      </c>
    </row>
    <row r="208" spans="2:23" x14ac:dyDescent="0.35">
      <c r="B208" s="48" t="str">
        <f>IF(A208="","",(VLOOKUP(A208,'Practice Data'!A:B,2,FALSE)))</f>
        <v/>
      </c>
      <c r="C208" s="48" t="str">
        <f>IF(A208="","",(VLOOKUP(A208,'Practice Data'!A:C,3,FALSE)))</f>
        <v/>
      </c>
      <c r="D208" s="49" t="str">
        <f>IF(A208="","",(VLOOKUP(A208,'Practice Data'!A:D,4,FALSE)))</f>
        <v/>
      </c>
      <c r="G208" s="17" t="str">
        <f>IF(F208="","",VLOOKUP(F208,Paycodes_List!H:I,2,FALSE))</f>
        <v/>
      </c>
      <c r="I208">
        <f>IFERROR((VLOOKUP(H208,Paycodes_List!H:I,2,FALSE)),0)</f>
        <v>0</v>
      </c>
      <c r="J208" s="45"/>
      <c r="K208" s="45"/>
      <c r="L208" s="17" t="str">
        <f t="shared" si="18"/>
        <v>0</v>
      </c>
      <c r="M208" s="53" t="str">
        <f t="shared" si="16"/>
        <v/>
      </c>
      <c r="P208" s="30" cm="1">
        <f t="array" ref="P208">IFERROR(IF(N208="",(INDEX(Payment_Types!$C$2:$C$4923,MATCH(1,(D208=Payment_Types!$B$2:$B$4923)*(O208=Payment_Types!$A$2:$A$4923),0))),N208),"Error")</f>
        <v>0</v>
      </c>
      <c r="Q208" s="30" t="str" cm="1">
        <f t="array" ref="Q208">IFERROR(IF(AND(N208="",O208=""),"",(IF(N208="",O208,((INDEX(Payment_Types!$D$1:$D$4923,MATCH(1,('Contract Variation'!D208=Payment_Types!$B$1:$B$4923)*('Contract Variation'!N208=Payment_Types!$C$1:$C$4923),0))))))),"")</f>
        <v/>
      </c>
      <c r="R208" s="62">
        <f t="shared" si="17"/>
        <v>0</v>
      </c>
      <c r="V208" s="46" t="str">
        <f t="shared" si="19"/>
        <v/>
      </c>
      <c r="W208">
        <f t="shared" si="20"/>
        <v>0</v>
      </c>
    </row>
    <row r="209" spans="2:23" x14ac:dyDescent="0.35">
      <c r="B209" s="48" t="str">
        <f>IF(A209="","",(VLOOKUP(A209,'Practice Data'!A:B,2,FALSE)))</f>
        <v/>
      </c>
      <c r="C209" s="48" t="str">
        <f>IF(A209="","",(VLOOKUP(A209,'Practice Data'!A:C,3,FALSE)))</f>
        <v/>
      </c>
      <c r="D209" s="49" t="str">
        <f>IF(A209="","",(VLOOKUP(A209,'Practice Data'!A:D,4,FALSE)))</f>
        <v/>
      </c>
      <c r="G209" s="17" t="str">
        <f>IF(F209="","",VLOOKUP(F209,Paycodes_List!H:I,2,FALSE))</f>
        <v/>
      </c>
      <c r="I209">
        <f>IFERROR((VLOOKUP(H209,Paycodes_List!H:I,2,FALSE)),0)</f>
        <v>0</v>
      </c>
      <c r="J209" s="45"/>
      <c r="K209" s="45"/>
      <c r="L209" s="17" t="str">
        <f t="shared" si="18"/>
        <v>0</v>
      </c>
      <c r="M209" s="53" t="str">
        <f t="shared" si="16"/>
        <v/>
      </c>
      <c r="P209" s="30" cm="1">
        <f t="array" ref="P209">IFERROR(IF(N209="",(INDEX(Payment_Types!$C$2:$C$4923,MATCH(1,(D209=Payment_Types!$B$2:$B$4923)*(O209=Payment_Types!$A$2:$A$4923),0))),N209),"Error")</f>
        <v>0</v>
      </c>
      <c r="Q209" s="30" t="str" cm="1">
        <f t="array" ref="Q209">IFERROR(IF(AND(N209="",O209=""),"",(IF(N209="",O209,((INDEX(Payment_Types!$D$1:$D$4923,MATCH(1,('Contract Variation'!D209=Payment_Types!$B$1:$B$4923)*('Contract Variation'!N209=Payment_Types!$C$1:$C$4923),0))))))),"")</f>
        <v/>
      </c>
      <c r="R209" s="62">
        <f t="shared" si="17"/>
        <v>0</v>
      </c>
      <c r="V209" s="46" t="str">
        <f t="shared" si="19"/>
        <v/>
      </c>
      <c r="W209">
        <f t="shared" si="20"/>
        <v>0</v>
      </c>
    </row>
    <row r="210" spans="2:23" x14ac:dyDescent="0.35">
      <c r="B210" s="48" t="str">
        <f>IF(A210="","",(VLOOKUP(A210,'Practice Data'!A:B,2,FALSE)))</f>
        <v/>
      </c>
      <c r="C210" s="48" t="str">
        <f>IF(A210="","",(VLOOKUP(A210,'Practice Data'!A:C,3,FALSE)))</f>
        <v/>
      </c>
      <c r="D210" s="49" t="str">
        <f>IF(A210="","",(VLOOKUP(A210,'Practice Data'!A:D,4,FALSE)))</f>
        <v/>
      </c>
      <c r="G210" s="17" t="str">
        <f>IF(F210="","",VLOOKUP(F210,Paycodes_List!H:I,2,FALSE))</f>
        <v/>
      </c>
      <c r="I210">
        <f>IFERROR((VLOOKUP(H210,Paycodes_List!H:I,2,FALSE)),0)</f>
        <v>0</v>
      </c>
      <c r="J210" s="45"/>
      <c r="K210" s="45"/>
      <c r="L210" s="17" t="str">
        <f t="shared" si="18"/>
        <v>0</v>
      </c>
      <c r="M210" s="53" t="str">
        <f t="shared" si="16"/>
        <v/>
      </c>
      <c r="P210" s="30" cm="1">
        <f t="array" ref="P210">IFERROR(IF(N210="",(INDEX(Payment_Types!$C$2:$C$4923,MATCH(1,(D210=Payment_Types!$B$2:$B$4923)*(O210=Payment_Types!$A$2:$A$4923),0))),N210),"Error")</f>
        <v>0</v>
      </c>
      <c r="Q210" s="30" t="str" cm="1">
        <f t="array" ref="Q210">IFERROR(IF(AND(N210="",O210=""),"",(IF(N210="",O210,((INDEX(Payment_Types!$D$1:$D$4923,MATCH(1,('Contract Variation'!D210=Payment_Types!$B$1:$B$4923)*('Contract Variation'!N210=Payment_Types!$C$1:$C$4923),0))))))),"")</f>
        <v/>
      </c>
      <c r="R210" s="62">
        <f t="shared" si="17"/>
        <v>0</v>
      </c>
      <c r="V210" s="46" t="str">
        <f t="shared" si="19"/>
        <v/>
      </c>
      <c r="W210">
        <f t="shared" si="20"/>
        <v>0</v>
      </c>
    </row>
    <row r="211" spans="2:23" x14ac:dyDescent="0.35">
      <c r="B211" s="48" t="str">
        <f>IF(A211="","",(VLOOKUP(A211,'Practice Data'!A:B,2,FALSE)))</f>
        <v/>
      </c>
      <c r="C211" s="48" t="str">
        <f>IF(A211="","",(VLOOKUP(A211,'Practice Data'!A:C,3,FALSE)))</f>
        <v/>
      </c>
      <c r="D211" s="49" t="str">
        <f>IF(A211="","",(VLOOKUP(A211,'Practice Data'!A:D,4,FALSE)))</f>
        <v/>
      </c>
      <c r="G211" s="17" t="str">
        <f>IF(F211="","",VLOOKUP(F211,Paycodes_List!H:I,2,FALSE))</f>
        <v/>
      </c>
      <c r="I211">
        <f>IFERROR((VLOOKUP(H211,Paycodes_List!H:I,2,FALSE)),0)</f>
        <v>0</v>
      </c>
      <c r="J211" s="45"/>
      <c r="K211" s="45"/>
      <c r="L211" s="17" t="str">
        <f t="shared" si="18"/>
        <v>0</v>
      </c>
      <c r="M211" s="53" t="str">
        <f t="shared" si="16"/>
        <v/>
      </c>
      <c r="P211" s="30" cm="1">
        <f t="array" ref="P211">IFERROR(IF(N211="",(INDEX(Payment_Types!$C$2:$C$4923,MATCH(1,(D211=Payment_Types!$B$2:$B$4923)*(O211=Payment_Types!$A$2:$A$4923),0))),N211),"Error")</f>
        <v>0</v>
      </c>
      <c r="Q211" s="30" t="str" cm="1">
        <f t="array" ref="Q211">IFERROR(IF(AND(N211="",O211=""),"",(IF(N211="",O211,((INDEX(Payment_Types!$D$1:$D$4923,MATCH(1,('Contract Variation'!D211=Payment_Types!$B$1:$B$4923)*('Contract Variation'!N211=Payment_Types!$C$1:$C$4923),0))))))),"")</f>
        <v/>
      </c>
      <c r="R211" s="62">
        <f t="shared" si="17"/>
        <v>0</v>
      </c>
      <c r="V211" s="46" t="str">
        <f t="shared" si="19"/>
        <v/>
      </c>
      <c r="W211">
        <f t="shared" si="20"/>
        <v>0</v>
      </c>
    </row>
    <row r="212" spans="2:23" x14ac:dyDescent="0.35">
      <c r="B212" s="48" t="str">
        <f>IF(A212="","",(VLOOKUP(A212,'Practice Data'!A:B,2,FALSE)))</f>
        <v/>
      </c>
      <c r="C212" s="48" t="str">
        <f>IF(A212="","",(VLOOKUP(A212,'Practice Data'!A:C,3,FALSE)))</f>
        <v/>
      </c>
      <c r="D212" s="49" t="str">
        <f>IF(A212="","",(VLOOKUP(A212,'Practice Data'!A:D,4,FALSE)))</f>
        <v/>
      </c>
      <c r="G212" s="17" t="str">
        <f>IF(F212="","",VLOOKUP(F212,Paycodes_List!H:I,2,FALSE))</f>
        <v/>
      </c>
      <c r="I212">
        <f>IFERROR((VLOOKUP(H212,Paycodes_List!H:I,2,FALSE)),0)</f>
        <v>0</v>
      </c>
      <c r="J212" s="45"/>
      <c r="K212" s="45"/>
      <c r="L212" s="17" t="str">
        <f t="shared" si="18"/>
        <v>0</v>
      </c>
      <c r="M212" s="53" t="str">
        <f t="shared" si="16"/>
        <v/>
      </c>
      <c r="P212" s="30" cm="1">
        <f t="array" ref="P212">IFERROR(IF(N212="",(INDEX(Payment_Types!$C$2:$C$4923,MATCH(1,(D212=Payment_Types!$B$2:$B$4923)*(O212=Payment_Types!$A$2:$A$4923),0))),N212),"Error")</f>
        <v>0</v>
      </c>
      <c r="Q212" s="30" t="str" cm="1">
        <f t="array" ref="Q212">IFERROR(IF(AND(N212="",O212=""),"",(IF(N212="",O212,((INDEX(Payment_Types!$D$1:$D$4923,MATCH(1,('Contract Variation'!D212=Payment_Types!$B$1:$B$4923)*('Contract Variation'!N212=Payment_Types!$C$1:$C$4923),0))))))),"")</f>
        <v/>
      </c>
      <c r="R212" s="62">
        <f t="shared" si="17"/>
        <v>0</v>
      </c>
      <c r="V212" s="46" t="str">
        <f t="shared" si="19"/>
        <v/>
      </c>
      <c r="W212">
        <f t="shared" si="20"/>
        <v>0</v>
      </c>
    </row>
    <row r="213" spans="2:23" x14ac:dyDescent="0.35">
      <c r="B213" s="48" t="str">
        <f>IF(A213="","",(VLOOKUP(A213,'Practice Data'!A:B,2,FALSE)))</f>
        <v/>
      </c>
      <c r="C213" s="48" t="str">
        <f>IF(A213="","",(VLOOKUP(A213,'Practice Data'!A:C,3,FALSE)))</f>
        <v/>
      </c>
      <c r="D213" s="49" t="str">
        <f>IF(A213="","",(VLOOKUP(A213,'Practice Data'!A:D,4,FALSE)))</f>
        <v/>
      </c>
      <c r="G213" s="17" t="str">
        <f>IF(F213="","",VLOOKUP(F213,Paycodes_List!H:I,2,FALSE))</f>
        <v/>
      </c>
      <c r="I213">
        <f>IFERROR((VLOOKUP(H213,Paycodes_List!H:I,2,FALSE)),0)</f>
        <v>0</v>
      </c>
      <c r="J213" s="45"/>
      <c r="K213" s="45"/>
      <c r="L213" s="17" t="str">
        <f t="shared" si="18"/>
        <v>0</v>
      </c>
      <c r="M213" s="53" t="str">
        <f t="shared" si="16"/>
        <v/>
      </c>
      <c r="P213" s="30" cm="1">
        <f t="array" ref="P213">IFERROR(IF(N213="",(INDEX(Payment_Types!$C$2:$C$4923,MATCH(1,(D213=Payment_Types!$B$2:$B$4923)*(O213=Payment_Types!$A$2:$A$4923),0))),N213),"Error")</f>
        <v>0</v>
      </c>
      <c r="Q213" s="30" t="str" cm="1">
        <f t="array" ref="Q213">IFERROR(IF(AND(N213="",O213=""),"",(IF(N213="",O213,((INDEX(Payment_Types!$D$1:$D$4923,MATCH(1,('Contract Variation'!D213=Payment_Types!$B$1:$B$4923)*('Contract Variation'!N213=Payment_Types!$C$1:$C$4923),0))))))),"")</f>
        <v/>
      </c>
      <c r="R213" s="62">
        <f t="shared" si="17"/>
        <v>0</v>
      </c>
      <c r="V213" s="46" t="str">
        <f t="shared" si="19"/>
        <v/>
      </c>
      <c r="W213">
        <f t="shared" si="20"/>
        <v>0</v>
      </c>
    </row>
    <row r="214" spans="2:23" x14ac:dyDescent="0.35">
      <c r="B214" s="48" t="str">
        <f>IF(A214="","",(VLOOKUP(A214,'Practice Data'!A:B,2,FALSE)))</f>
        <v/>
      </c>
      <c r="C214" s="48" t="str">
        <f>IF(A214="","",(VLOOKUP(A214,'Practice Data'!A:C,3,FALSE)))</f>
        <v/>
      </c>
      <c r="D214" s="49" t="str">
        <f>IF(A214="","",(VLOOKUP(A214,'Practice Data'!A:D,4,FALSE)))</f>
        <v/>
      </c>
      <c r="G214" s="17" t="str">
        <f>IF(F214="","",VLOOKUP(F214,Paycodes_List!H:I,2,FALSE))</f>
        <v/>
      </c>
      <c r="I214">
        <f>IFERROR((VLOOKUP(H214,Paycodes_List!H:I,2,FALSE)),0)</f>
        <v>0</v>
      </c>
      <c r="J214" s="45"/>
      <c r="K214" s="45"/>
      <c r="L214" s="17" t="str">
        <f t="shared" si="18"/>
        <v>0</v>
      </c>
      <c r="M214" s="53" t="str">
        <f t="shared" si="16"/>
        <v/>
      </c>
      <c r="P214" s="30" cm="1">
        <f t="array" ref="P214">IFERROR(IF(N214="",(INDEX(Payment_Types!$C$2:$C$4923,MATCH(1,(D214=Payment_Types!$B$2:$B$4923)*(O214=Payment_Types!$A$2:$A$4923),0))),N214),"Error")</f>
        <v>0</v>
      </c>
      <c r="Q214" s="30" t="str" cm="1">
        <f t="array" ref="Q214">IFERROR(IF(AND(N214="",O214=""),"",(IF(N214="",O214,((INDEX(Payment_Types!$D$1:$D$4923,MATCH(1,('Contract Variation'!D214=Payment_Types!$B$1:$B$4923)*('Contract Variation'!N214=Payment_Types!$C$1:$C$4923),0))))))),"")</f>
        <v/>
      </c>
      <c r="R214" s="62">
        <f t="shared" si="17"/>
        <v>0</v>
      </c>
      <c r="V214" s="46" t="str">
        <f t="shared" si="19"/>
        <v/>
      </c>
      <c r="W214">
        <f t="shared" si="20"/>
        <v>0</v>
      </c>
    </row>
    <row r="215" spans="2:23" x14ac:dyDescent="0.35">
      <c r="B215" s="48" t="str">
        <f>IF(A215="","",(VLOOKUP(A215,'Practice Data'!A:B,2,FALSE)))</f>
        <v/>
      </c>
      <c r="C215" s="48" t="str">
        <f>IF(A215="","",(VLOOKUP(A215,'Practice Data'!A:C,3,FALSE)))</f>
        <v/>
      </c>
      <c r="D215" s="49" t="str">
        <f>IF(A215="","",(VLOOKUP(A215,'Practice Data'!A:D,4,FALSE)))</f>
        <v/>
      </c>
      <c r="G215" s="17" t="str">
        <f>IF(F215="","",VLOOKUP(F215,Paycodes_List!H:I,2,FALSE))</f>
        <v/>
      </c>
      <c r="I215">
        <f>IFERROR((VLOOKUP(H215,Paycodes_List!H:I,2,FALSE)),0)</f>
        <v>0</v>
      </c>
      <c r="J215" s="45"/>
      <c r="K215" s="45"/>
      <c r="L215" s="17" t="str">
        <f t="shared" si="18"/>
        <v>0</v>
      </c>
      <c r="M215" s="53" t="str">
        <f t="shared" si="16"/>
        <v/>
      </c>
      <c r="P215" s="30" cm="1">
        <f t="array" ref="P215">IFERROR(IF(N215="",(INDEX(Payment_Types!$C$2:$C$4923,MATCH(1,(D215=Payment_Types!$B$2:$B$4923)*(O215=Payment_Types!$A$2:$A$4923),0))),N215),"Error")</f>
        <v>0</v>
      </c>
      <c r="Q215" s="30" t="str" cm="1">
        <f t="array" ref="Q215">IFERROR(IF(AND(N215="",O215=""),"",(IF(N215="",O215,((INDEX(Payment_Types!$D$1:$D$4923,MATCH(1,('Contract Variation'!D215=Payment_Types!$B$1:$B$4923)*('Contract Variation'!N215=Payment_Types!$C$1:$C$4923),0))))))),"")</f>
        <v/>
      </c>
      <c r="R215" s="62">
        <f t="shared" si="17"/>
        <v>0</v>
      </c>
      <c r="V215" s="46" t="str">
        <f t="shared" si="19"/>
        <v/>
      </c>
      <c r="W215">
        <f t="shared" si="20"/>
        <v>0</v>
      </c>
    </row>
    <row r="216" spans="2:23" x14ac:dyDescent="0.35">
      <c r="B216" s="48" t="str">
        <f>IF(A216="","",(VLOOKUP(A216,'Practice Data'!A:B,2,FALSE)))</f>
        <v/>
      </c>
      <c r="C216" s="48" t="str">
        <f>IF(A216="","",(VLOOKUP(A216,'Practice Data'!A:C,3,FALSE)))</f>
        <v/>
      </c>
      <c r="D216" s="49" t="str">
        <f>IF(A216="","",(VLOOKUP(A216,'Practice Data'!A:D,4,FALSE)))</f>
        <v/>
      </c>
      <c r="G216" s="17" t="str">
        <f>IF(F216="","",VLOOKUP(F216,Paycodes_List!H:I,2,FALSE))</f>
        <v/>
      </c>
      <c r="I216">
        <f>IFERROR((VLOOKUP(H216,Paycodes_List!H:I,2,FALSE)),0)</f>
        <v>0</v>
      </c>
      <c r="J216" s="45"/>
      <c r="K216" s="45"/>
      <c r="L216" s="17" t="str">
        <f t="shared" si="18"/>
        <v>0</v>
      </c>
      <c r="M216" s="53" t="str">
        <f t="shared" si="16"/>
        <v/>
      </c>
      <c r="P216" s="30" cm="1">
        <f t="array" ref="P216">IFERROR(IF(N216="",(INDEX(Payment_Types!$C$2:$C$4923,MATCH(1,(D216=Payment_Types!$B$2:$B$4923)*(O216=Payment_Types!$A$2:$A$4923),0))),N216),"Error")</f>
        <v>0</v>
      </c>
      <c r="Q216" s="30" t="str" cm="1">
        <f t="array" ref="Q216">IFERROR(IF(AND(N216="",O216=""),"",(IF(N216="",O216,((INDEX(Payment_Types!$D$1:$D$4923,MATCH(1,('Contract Variation'!D216=Payment_Types!$B$1:$B$4923)*('Contract Variation'!N216=Payment_Types!$C$1:$C$4923),0))))))),"")</f>
        <v/>
      </c>
      <c r="R216" s="62">
        <f t="shared" si="17"/>
        <v>0</v>
      </c>
      <c r="V216" s="46" t="str">
        <f t="shared" si="19"/>
        <v/>
      </c>
      <c r="W216">
        <f t="shared" si="20"/>
        <v>0</v>
      </c>
    </row>
    <row r="217" spans="2:23" x14ac:dyDescent="0.35">
      <c r="B217" s="48" t="str">
        <f>IF(A217="","",(VLOOKUP(A217,'Practice Data'!A:B,2,FALSE)))</f>
        <v/>
      </c>
      <c r="C217" s="48" t="str">
        <f>IF(A217="","",(VLOOKUP(A217,'Practice Data'!A:C,3,FALSE)))</f>
        <v/>
      </c>
      <c r="D217" s="49" t="str">
        <f>IF(A217="","",(VLOOKUP(A217,'Practice Data'!A:D,4,FALSE)))</f>
        <v/>
      </c>
      <c r="G217" s="17" t="str">
        <f>IF(F217="","",VLOOKUP(F217,Paycodes_List!H:I,2,FALSE))</f>
        <v/>
      </c>
      <c r="I217">
        <f>IFERROR((VLOOKUP(H217,Paycodes_List!H:I,2,FALSE)),0)</f>
        <v>0</v>
      </c>
      <c r="J217" s="45"/>
      <c r="K217" s="45"/>
      <c r="L217" s="17" t="str">
        <f t="shared" si="18"/>
        <v>0</v>
      </c>
      <c r="M217" s="53" t="str">
        <f t="shared" si="16"/>
        <v/>
      </c>
      <c r="P217" s="30" cm="1">
        <f t="array" ref="P217">IFERROR(IF(N217="",(INDEX(Payment_Types!$C$2:$C$4923,MATCH(1,(D217=Payment_Types!$B$2:$B$4923)*(O217=Payment_Types!$A$2:$A$4923),0))),N217),"Error")</f>
        <v>0</v>
      </c>
      <c r="Q217" s="30" t="str" cm="1">
        <f t="array" ref="Q217">IFERROR(IF(AND(N217="",O217=""),"",(IF(N217="",O217,((INDEX(Payment_Types!$D$1:$D$4923,MATCH(1,('Contract Variation'!D217=Payment_Types!$B$1:$B$4923)*('Contract Variation'!N217=Payment_Types!$C$1:$C$4923),0))))))),"")</f>
        <v/>
      </c>
      <c r="R217" s="62">
        <f t="shared" si="17"/>
        <v>0</v>
      </c>
      <c r="V217" s="46" t="str">
        <f t="shared" si="19"/>
        <v/>
      </c>
      <c r="W217">
        <f t="shared" si="20"/>
        <v>0</v>
      </c>
    </row>
    <row r="218" spans="2:23" x14ac:dyDescent="0.35">
      <c r="B218" s="48" t="str">
        <f>IF(A218="","",(VLOOKUP(A218,'Practice Data'!A:B,2,FALSE)))</f>
        <v/>
      </c>
      <c r="C218" s="48" t="str">
        <f>IF(A218="","",(VLOOKUP(A218,'Practice Data'!A:C,3,FALSE)))</f>
        <v/>
      </c>
      <c r="D218" s="49" t="str">
        <f>IF(A218="","",(VLOOKUP(A218,'Practice Data'!A:D,4,FALSE)))</f>
        <v/>
      </c>
      <c r="G218" s="17" t="str">
        <f>IF(F218="","",VLOOKUP(F218,Paycodes_List!H:I,2,FALSE))</f>
        <v/>
      </c>
      <c r="I218">
        <f>IFERROR((VLOOKUP(H218,Paycodes_List!H:I,2,FALSE)),0)</f>
        <v>0</v>
      </c>
      <c r="J218" s="45"/>
      <c r="K218" s="45"/>
      <c r="L218" s="17" t="str">
        <f t="shared" si="18"/>
        <v>0</v>
      </c>
      <c r="M218" s="53" t="str">
        <f t="shared" si="16"/>
        <v/>
      </c>
      <c r="P218" s="30" cm="1">
        <f t="array" ref="P218">IFERROR(IF(N218="",(INDEX(Payment_Types!$C$2:$C$4923,MATCH(1,(D218=Payment_Types!$B$2:$B$4923)*(O218=Payment_Types!$A$2:$A$4923),0))),N218),"Error")</f>
        <v>0</v>
      </c>
      <c r="Q218" s="30" t="str" cm="1">
        <f t="array" ref="Q218">IFERROR(IF(AND(N218="",O218=""),"",(IF(N218="",O218,((INDEX(Payment_Types!$D$1:$D$4923,MATCH(1,('Contract Variation'!D218=Payment_Types!$B$1:$B$4923)*('Contract Variation'!N218=Payment_Types!$C$1:$C$4923),0))))))),"")</f>
        <v/>
      </c>
      <c r="R218" s="62">
        <f t="shared" si="17"/>
        <v>0</v>
      </c>
      <c r="V218" s="46" t="str">
        <f t="shared" si="19"/>
        <v/>
      </c>
      <c r="W218">
        <f t="shared" si="20"/>
        <v>0</v>
      </c>
    </row>
    <row r="219" spans="2:23" x14ac:dyDescent="0.35">
      <c r="B219" s="48" t="str">
        <f>IF(A219="","",(VLOOKUP(A219,'Practice Data'!A:B,2,FALSE)))</f>
        <v/>
      </c>
      <c r="C219" s="48" t="str">
        <f>IF(A219="","",(VLOOKUP(A219,'Practice Data'!A:C,3,FALSE)))</f>
        <v/>
      </c>
      <c r="D219" s="49" t="str">
        <f>IF(A219="","",(VLOOKUP(A219,'Practice Data'!A:D,4,FALSE)))</f>
        <v/>
      </c>
      <c r="G219" s="17" t="str">
        <f>IF(F219="","",VLOOKUP(F219,Paycodes_List!H:I,2,FALSE))</f>
        <v/>
      </c>
      <c r="I219">
        <f>IFERROR((VLOOKUP(H219,Paycodes_List!H:I,2,FALSE)),0)</f>
        <v>0</v>
      </c>
      <c r="J219" s="45"/>
      <c r="K219" s="45"/>
      <c r="L219" s="17" t="str">
        <f t="shared" si="18"/>
        <v>0</v>
      </c>
      <c r="M219" s="53" t="str">
        <f t="shared" si="16"/>
        <v/>
      </c>
      <c r="P219" s="30" cm="1">
        <f t="array" ref="P219">IFERROR(IF(N219="",(INDEX(Payment_Types!$C$2:$C$4923,MATCH(1,(D219=Payment_Types!$B$2:$B$4923)*(O219=Payment_Types!$A$2:$A$4923),0))),N219),"Error")</f>
        <v>0</v>
      </c>
      <c r="Q219" s="30" t="str" cm="1">
        <f t="array" ref="Q219">IFERROR(IF(AND(N219="",O219=""),"",(IF(N219="",O219,((INDEX(Payment_Types!$D$1:$D$4923,MATCH(1,('Contract Variation'!D219=Payment_Types!$B$1:$B$4923)*('Contract Variation'!N219=Payment_Types!$C$1:$C$4923),0))))))),"")</f>
        <v/>
      </c>
      <c r="R219" s="62">
        <f t="shared" si="17"/>
        <v>0</v>
      </c>
      <c r="V219" s="46" t="str">
        <f t="shared" si="19"/>
        <v/>
      </c>
      <c r="W219">
        <f t="shared" si="20"/>
        <v>0</v>
      </c>
    </row>
    <row r="220" spans="2:23" x14ac:dyDescent="0.35">
      <c r="B220" s="48" t="str">
        <f>IF(A220="","",(VLOOKUP(A220,'Practice Data'!A:B,2,FALSE)))</f>
        <v/>
      </c>
      <c r="C220" s="48" t="str">
        <f>IF(A220="","",(VLOOKUP(A220,'Practice Data'!A:C,3,FALSE)))</f>
        <v/>
      </c>
      <c r="D220" s="49" t="str">
        <f>IF(A220="","",(VLOOKUP(A220,'Practice Data'!A:D,4,FALSE)))</f>
        <v/>
      </c>
      <c r="G220" s="17" t="str">
        <f>IF(F220="","",VLOOKUP(F220,Paycodes_List!H:I,2,FALSE))</f>
        <v/>
      </c>
      <c r="I220">
        <f>IFERROR((VLOOKUP(H220,Paycodes_List!H:I,2,FALSE)),0)</f>
        <v>0</v>
      </c>
      <c r="J220" s="45"/>
      <c r="K220" s="45"/>
      <c r="L220" s="17" t="str">
        <f t="shared" si="18"/>
        <v>0</v>
      </c>
      <c r="M220" s="53" t="str">
        <f t="shared" si="16"/>
        <v/>
      </c>
      <c r="P220" s="30" cm="1">
        <f t="array" ref="P220">IFERROR(IF(N220="",(INDEX(Payment_Types!$C$2:$C$4923,MATCH(1,(D220=Payment_Types!$B$2:$B$4923)*(O220=Payment_Types!$A$2:$A$4923),0))),N220),"Error")</f>
        <v>0</v>
      </c>
      <c r="Q220" s="30" t="str" cm="1">
        <f t="array" ref="Q220">IFERROR(IF(AND(N220="",O220=""),"",(IF(N220="",O220,((INDEX(Payment_Types!$D$1:$D$4923,MATCH(1,('Contract Variation'!D220=Payment_Types!$B$1:$B$4923)*('Contract Variation'!N220=Payment_Types!$C$1:$C$4923),0))))))),"")</f>
        <v/>
      </c>
      <c r="R220" s="62">
        <f t="shared" si="17"/>
        <v>0</v>
      </c>
      <c r="V220" s="46" t="str">
        <f t="shared" si="19"/>
        <v/>
      </c>
      <c r="W220">
        <f t="shared" si="20"/>
        <v>0</v>
      </c>
    </row>
    <row r="221" spans="2:23" x14ac:dyDescent="0.35">
      <c r="B221" s="48" t="str">
        <f>IF(A221="","",(VLOOKUP(A221,'Practice Data'!A:B,2,FALSE)))</f>
        <v/>
      </c>
      <c r="C221" s="48" t="str">
        <f>IF(A221="","",(VLOOKUP(A221,'Practice Data'!A:C,3,FALSE)))</f>
        <v/>
      </c>
      <c r="D221" s="49" t="str">
        <f>IF(A221="","",(VLOOKUP(A221,'Practice Data'!A:D,4,FALSE)))</f>
        <v/>
      </c>
      <c r="G221" s="17" t="str">
        <f>IF(F221="","",VLOOKUP(F221,Paycodes_List!H:I,2,FALSE))</f>
        <v/>
      </c>
      <c r="I221">
        <f>IFERROR((VLOOKUP(H221,Paycodes_List!H:I,2,FALSE)),0)</f>
        <v>0</v>
      </c>
      <c r="J221" s="45"/>
      <c r="K221" s="45"/>
      <c r="L221" s="17" t="str">
        <f t="shared" si="18"/>
        <v>0</v>
      </c>
      <c r="M221" s="53" t="str">
        <f t="shared" si="16"/>
        <v/>
      </c>
      <c r="P221" s="30" cm="1">
        <f t="array" ref="P221">IFERROR(IF(N221="",(INDEX(Payment_Types!$C$2:$C$4923,MATCH(1,(D221=Payment_Types!$B$2:$B$4923)*(O221=Payment_Types!$A$2:$A$4923),0))),N221),"Error")</f>
        <v>0</v>
      </c>
      <c r="Q221" s="30" t="str" cm="1">
        <f t="array" ref="Q221">IFERROR(IF(AND(N221="",O221=""),"",(IF(N221="",O221,((INDEX(Payment_Types!$D$1:$D$4923,MATCH(1,('Contract Variation'!D221=Payment_Types!$B$1:$B$4923)*('Contract Variation'!N221=Payment_Types!$C$1:$C$4923),0))))))),"")</f>
        <v/>
      </c>
      <c r="R221" s="62">
        <f t="shared" si="17"/>
        <v>0</v>
      </c>
      <c r="V221" s="46" t="str">
        <f t="shared" si="19"/>
        <v/>
      </c>
      <c r="W221">
        <f t="shared" si="20"/>
        <v>0</v>
      </c>
    </row>
    <row r="222" spans="2:23" x14ac:dyDescent="0.35">
      <c r="B222" s="48" t="str">
        <f>IF(A222="","",(VLOOKUP(A222,'Practice Data'!A:B,2,FALSE)))</f>
        <v/>
      </c>
      <c r="C222" s="48" t="str">
        <f>IF(A222="","",(VLOOKUP(A222,'Practice Data'!A:C,3,FALSE)))</f>
        <v/>
      </c>
      <c r="D222" s="49" t="str">
        <f>IF(A222="","",(VLOOKUP(A222,'Practice Data'!A:D,4,FALSE)))</f>
        <v/>
      </c>
      <c r="G222" s="17" t="str">
        <f>IF(F222="","",VLOOKUP(F222,Paycodes_List!H:I,2,FALSE))</f>
        <v/>
      </c>
      <c r="I222">
        <f>IFERROR((VLOOKUP(H222,Paycodes_List!H:I,2,FALSE)),0)</f>
        <v>0</v>
      </c>
      <c r="J222" s="45"/>
      <c r="K222" s="45"/>
      <c r="L222" s="17" t="str">
        <f t="shared" si="18"/>
        <v>0</v>
      </c>
      <c r="M222" s="53" t="str">
        <f t="shared" si="16"/>
        <v/>
      </c>
      <c r="P222" s="30" cm="1">
        <f t="array" ref="P222">IFERROR(IF(N222="",(INDEX(Payment_Types!$C$2:$C$4923,MATCH(1,(D222=Payment_Types!$B$2:$B$4923)*(O222=Payment_Types!$A$2:$A$4923),0))),N222),"Error")</f>
        <v>0</v>
      </c>
      <c r="Q222" s="30" t="str" cm="1">
        <f t="array" ref="Q222">IFERROR(IF(AND(N222="",O222=""),"",(IF(N222="",O222,((INDEX(Payment_Types!$D$1:$D$4923,MATCH(1,('Contract Variation'!D222=Payment_Types!$B$1:$B$4923)*('Contract Variation'!N222=Payment_Types!$C$1:$C$4923),0))))))),"")</f>
        <v/>
      </c>
      <c r="R222" s="62">
        <f t="shared" si="17"/>
        <v>0</v>
      </c>
      <c r="V222" s="46" t="str">
        <f t="shared" si="19"/>
        <v/>
      </c>
      <c r="W222">
        <f t="shared" si="20"/>
        <v>0</v>
      </c>
    </row>
    <row r="223" spans="2:23" x14ac:dyDescent="0.35">
      <c r="B223" s="48" t="str">
        <f>IF(A223="","",(VLOOKUP(A223,'Practice Data'!A:B,2,FALSE)))</f>
        <v/>
      </c>
      <c r="C223" s="48" t="str">
        <f>IF(A223="","",(VLOOKUP(A223,'Practice Data'!A:C,3,FALSE)))</f>
        <v/>
      </c>
      <c r="D223" s="49" t="str">
        <f>IF(A223="","",(VLOOKUP(A223,'Practice Data'!A:D,4,FALSE)))</f>
        <v/>
      </c>
      <c r="G223" s="17" t="str">
        <f>IF(F223="","",VLOOKUP(F223,Paycodes_List!H:I,2,FALSE))</f>
        <v/>
      </c>
      <c r="I223">
        <f>IFERROR((VLOOKUP(H223,Paycodes_List!H:I,2,FALSE)),0)</f>
        <v>0</v>
      </c>
      <c r="J223" s="45"/>
      <c r="K223" s="45"/>
      <c r="L223" s="17" t="str">
        <f t="shared" si="18"/>
        <v>0</v>
      </c>
      <c r="M223" s="53" t="str">
        <f t="shared" si="16"/>
        <v/>
      </c>
      <c r="P223" s="30" cm="1">
        <f t="array" ref="P223">IFERROR(IF(N223="",(INDEX(Payment_Types!$C$2:$C$4923,MATCH(1,(D223=Payment_Types!$B$2:$B$4923)*(O223=Payment_Types!$A$2:$A$4923),0))),N223),"Error")</f>
        <v>0</v>
      </c>
      <c r="Q223" s="30" t="str" cm="1">
        <f t="array" ref="Q223">IFERROR(IF(AND(N223="",O223=""),"",(IF(N223="",O223,((INDEX(Payment_Types!$D$1:$D$4923,MATCH(1,('Contract Variation'!D223=Payment_Types!$B$1:$B$4923)*('Contract Variation'!N223=Payment_Types!$C$1:$C$4923),0))))))),"")</f>
        <v/>
      </c>
      <c r="R223" s="62">
        <f t="shared" si="17"/>
        <v>0</v>
      </c>
      <c r="V223" s="46" t="str">
        <f t="shared" si="19"/>
        <v/>
      </c>
      <c r="W223">
        <f t="shared" si="20"/>
        <v>0</v>
      </c>
    </row>
    <row r="224" spans="2:23" x14ac:dyDescent="0.35">
      <c r="B224" s="48" t="str">
        <f>IF(A224="","",(VLOOKUP(A224,'Practice Data'!A:B,2,FALSE)))</f>
        <v/>
      </c>
      <c r="C224" s="48" t="str">
        <f>IF(A224="","",(VLOOKUP(A224,'Practice Data'!A:C,3,FALSE)))</f>
        <v/>
      </c>
      <c r="D224" s="49" t="str">
        <f>IF(A224="","",(VLOOKUP(A224,'Practice Data'!A:D,4,FALSE)))</f>
        <v/>
      </c>
      <c r="G224" s="17" t="str">
        <f>IF(F224="","",VLOOKUP(F224,Paycodes_List!H:I,2,FALSE))</f>
        <v/>
      </c>
      <c r="I224">
        <f>IFERROR((VLOOKUP(H224,Paycodes_List!H:I,2,FALSE)),0)</f>
        <v>0</v>
      </c>
      <c r="J224" s="45"/>
      <c r="K224" s="45"/>
      <c r="L224" s="17" t="str">
        <f t="shared" si="18"/>
        <v>0</v>
      </c>
      <c r="M224" s="53" t="str">
        <f t="shared" si="16"/>
        <v/>
      </c>
      <c r="P224" s="30" cm="1">
        <f t="array" ref="P224">IFERROR(IF(N224="",(INDEX(Payment_Types!$C$2:$C$4923,MATCH(1,(D224=Payment_Types!$B$2:$B$4923)*(O224=Payment_Types!$A$2:$A$4923),0))),N224),"Error")</f>
        <v>0</v>
      </c>
      <c r="Q224" s="30" t="str" cm="1">
        <f t="array" ref="Q224">IFERROR(IF(AND(N224="",O224=""),"",(IF(N224="",O224,((INDEX(Payment_Types!$D$1:$D$4923,MATCH(1,('Contract Variation'!D224=Payment_Types!$B$1:$B$4923)*('Contract Variation'!N224=Payment_Types!$C$1:$C$4923),0))))))),"")</f>
        <v/>
      </c>
      <c r="R224" s="62">
        <f t="shared" si="17"/>
        <v>0</v>
      </c>
      <c r="V224" s="46" t="str">
        <f t="shared" si="19"/>
        <v/>
      </c>
      <c r="W224">
        <f t="shared" si="20"/>
        <v>0</v>
      </c>
    </row>
    <row r="225" spans="2:23" x14ac:dyDescent="0.35">
      <c r="B225" s="48" t="str">
        <f>IF(A225="","",(VLOOKUP(A225,'Practice Data'!A:B,2,FALSE)))</f>
        <v/>
      </c>
      <c r="C225" s="48" t="str">
        <f>IF(A225="","",(VLOOKUP(A225,'Practice Data'!A:C,3,FALSE)))</f>
        <v/>
      </c>
      <c r="D225" s="49" t="str">
        <f>IF(A225="","",(VLOOKUP(A225,'Practice Data'!A:D,4,FALSE)))</f>
        <v/>
      </c>
      <c r="G225" s="17" t="str">
        <f>IF(F225="","",VLOOKUP(F225,Paycodes_List!H:I,2,FALSE))</f>
        <v/>
      </c>
      <c r="I225">
        <f>IFERROR((VLOOKUP(H225,Paycodes_List!H:I,2,FALSE)),0)</f>
        <v>0</v>
      </c>
      <c r="J225" s="45"/>
      <c r="K225" s="45"/>
      <c r="L225" s="17" t="str">
        <f t="shared" si="18"/>
        <v>0</v>
      </c>
      <c r="M225" s="53" t="str">
        <f t="shared" si="16"/>
        <v/>
      </c>
      <c r="P225" s="30" cm="1">
        <f t="array" ref="P225">IFERROR(IF(N225="",(INDEX(Payment_Types!$C$2:$C$4923,MATCH(1,(D225=Payment_Types!$B$2:$B$4923)*(O225=Payment_Types!$A$2:$A$4923),0))),N225),"Error")</f>
        <v>0</v>
      </c>
      <c r="Q225" s="30" t="str" cm="1">
        <f t="array" ref="Q225">IFERROR(IF(AND(N225="",O225=""),"",(IF(N225="",O225,((INDEX(Payment_Types!$D$1:$D$4923,MATCH(1,('Contract Variation'!D225=Payment_Types!$B$1:$B$4923)*('Contract Variation'!N225=Payment_Types!$C$1:$C$4923),0))))))),"")</f>
        <v/>
      </c>
      <c r="R225" s="62">
        <f t="shared" si="17"/>
        <v>0</v>
      </c>
      <c r="V225" s="46" t="str">
        <f t="shared" si="19"/>
        <v/>
      </c>
      <c r="W225">
        <f t="shared" si="20"/>
        <v>0</v>
      </c>
    </row>
    <row r="226" spans="2:23" x14ac:dyDescent="0.35">
      <c r="B226" s="48" t="str">
        <f>IF(A226="","",(VLOOKUP(A226,'Practice Data'!A:B,2,FALSE)))</f>
        <v/>
      </c>
      <c r="C226" s="48" t="str">
        <f>IF(A226="","",(VLOOKUP(A226,'Practice Data'!A:C,3,FALSE)))</f>
        <v/>
      </c>
      <c r="D226" s="49" t="str">
        <f>IF(A226="","",(VLOOKUP(A226,'Practice Data'!A:D,4,FALSE)))</f>
        <v/>
      </c>
      <c r="G226" s="17" t="str">
        <f>IF(F226="","",VLOOKUP(F226,Paycodes_List!H:I,2,FALSE))</f>
        <v/>
      </c>
      <c r="I226">
        <f>IFERROR((VLOOKUP(H226,Paycodes_List!H:I,2,FALSE)),0)</f>
        <v>0</v>
      </c>
      <c r="J226" s="45"/>
      <c r="K226" s="45"/>
      <c r="L226" s="17" t="str">
        <f t="shared" si="18"/>
        <v>0</v>
      </c>
      <c r="M226" s="53" t="str">
        <f t="shared" si="16"/>
        <v/>
      </c>
      <c r="P226" s="30" cm="1">
        <f t="array" ref="P226">IFERROR(IF(N226="",(INDEX(Payment_Types!$C$2:$C$4923,MATCH(1,(D226=Payment_Types!$B$2:$B$4923)*(O226=Payment_Types!$A$2:$A$4923),0))),N226),"Error")</f>
        <v>0</v>
      </c>
      <c r="Q226" s="30" t="str" cm="1">
        <f t="array" ref="Q226">IFERROR(IF(AND(N226="",O226=""),"",(IF(N226="",O226,((INDEX(Payment_Types!$D$1:$D$4923,MATCH(1,('Contract Variation'!D226=Payment_Types!$B$1:$B$4923)*('Contract Variation'!N226=Payment_Types!$C$1:$C$4923),0))))))),"")</f>
        <v/>
      </c>
      <c r="R226" s="62">
        <f t="shared" si="17"/>
        <v>0</v>
      </c>
      <c r="V226" s="46" t="str">
        <f t="shared" si="19"/>
        <v/>
      </c>
      <c r="W226">
        <f t="shared" si="20"/>
        <v>0</v>
      </c>
    </row>
    <row r="227" spans="2:23" x14ac:dyDescent="0.35">
      <c r="B227" s="48" t="str">
        <f>IF(A227="","",(VLOOKUP(A227,'Practice Data'!A:B,2,FALSE)))</f>
        <v/>
      </c>
      <c r="C227" s="48" t="str">
        <f>IF(A227="","",(VLOOKUP(A227,'Practice Data'!A:C,3,FALSE)))</f>
        <v/>
      </c>
      <c r="D227" s="49" t="str">
        <f>IF(A227="","",(VLOOKUP(A227,'Practice Data'!A:D,4,FALSE)))</f>
        <v/>
      </c>
      <c r="G227" s="17" t="str">
        <f>IF(F227="","",VLOOKUP(F227,Paycodes_List!H:I,2,FALSE))</f>
        <v/>
      </c>
      <c r="I227">
        <f>IFERROR((VLOOKUP(H227,Paycodes_List!H:I,2,FALSE)),0)</f>
        <v>0</v>
      </c>
      <c r="J227" s="45"/>
      <c r="K227" s="45"/>
      <c r="L227" s="17" t="str">
        <f t="shared" si="18"/>
        <v>0</v>
      </c>
      <c r="M227" s="53" t="str">
        <f t="shared" si="16"/>
        <v/>
      </c>
      <c r="P227" s="30" cm="1">
        <f t="array" ref="P227">IFERROR(IF(N227="",(INDEX(Payment_Types!$C$2:$C$4923,MATCH(1,(D227=Payment_Types!$B$2:$B$4923)*(O227=Payment_Types!$A$2:$A$4923),0))),N227),"Error")</f>
        <v>0</v>
      </c>
      <c r="Q227" s="30" t="str" cm="1">
        <f t="array" ref="Q227">IFERROR(IF(AND(N227="",O227=""),"",(IF(N227="",O227,((INDEX(Payment_Types!$D$1:$D$4923,MATCH(1,('Contract Variation'!D227=Payment_Types!$B$1:$B$4923)*('Contract Variation'!N227=Payment_Types!$C$1:$C$4923),0))))))),"")</f>
        <v/>
      </c>
      <c r="R227" s="62">
        <f t="shared" si="17"/>
        <v>0</v>
      </c>
      <c r="V227" s="46" t="str">
        <f t="shared" si="19"/>
        <v/>
      </c>
      <c r="W227">
        <f t="shared" si="20"/>
        <v>0</v>
      </c>
    </row>
    <row r="228" spans="2:23" x14ac:dyDescent="0.35">
      <c r="B228" s="48" t="str">
        <f>IF(A228="","",(VLOOKUP(A228,'Practice Data'!A:B,2,FALSE)))</f>
        <v/>
      </c>
      <c r="C228" s="48" t="str">
        <f>IF(A228="","",(VLOOKUP(A228,'Practice Data'!A:C,3,FALSE)))</f>
        <v/>
      </c>
      <c r="D228" s="49" t="str">
        <f>IF(A228="","",(VLOOKUP(A228,'Practice Data'!A:D,4,FALSE)))</f>
        <v/>
      </c>
      <c r="G228" s="17" t="str">
        <f>IF(F228="","",VLOOKUP(F228,Paycodes_List!H:I,2,FALSE))</f>
        <v/>
      </c>
      <c r="I228">
        <f>IFERROR((VLOOKUP(H228,Paycodes_List!H:I,2,FALSE)),0)</f>
        <v>0</v>
      </c>
      <c r="J228" s="45"/>
      <c r="K228" s="45"/>
      <c r="L228" s="17" t="str">
        <f t="shared" si="18"/>
        <v>0</v>
      </c>
      <c r="M228" s="53" t="str">
        <f t="shared" si="16"/>
        <v/>
      </c>
      <c r="P228" s="30" cm="1">
        <f t="array" ref="P228">IFERROR(IF(N228="",(INDEX(Payment_Types!$C$2:$C$4923,MATCH(1,(D228=Payment_Types!$B$2:$B$4923)*(O228=Payment_Types!$A$2:$A$4923),0))),N228),"Error")</f>
        <v>0</v>
      </c>
      <c r="Q228" s="30" t="str" cm="1">
        <f t="array" ref="Q228">IFERROR(IF(AND(N228="",O228=""),"",(IF(N228="",O228,((INDEX(Payment_Types!$D$1:$D$4923,MATCH(1,('Contract Variation'!D228=Payment_Types!$B$1:$B$4923)*('Contract Variation'!N228=Payment_Types!$C$1:$C$4923),0))))))),"")</f>
        <v/>
      </c>
      <c r="R228" s="62">
        <f t="shared" si="17"/>
        <v>0</v>
      </c>
      <c r="V228" s="46" t="str">
        <f t="shared" si="19"/>
        <v/>
      </c>
      <c r="W228">
        <f t="shared" si="20"/>
        <v>0</v>
      </c>
    </row>
    <row r="229" spans="2:23" x14ac:dyDescent="0.35">
      <c r="B229" s="48" t="str">
        <f>IF(A229="","",(VLOOKUP(A229,'Practice Data'!A:B,2,FALSE)))</f>
        <v/>
      </c>
      <c r="C229" s="48" t="str">
        <f>IF(A229="","",(VLOOKUP(A229,'Practice Data'!A:C,3,FALSE)))</f>
        <v/>
      </c>
      <c r="D229" s="49" t="str">
        <f>IF(A229="","",(VLOOKUP(A229,'Practice Data'!A:D,4,FALSE)))</f>
        <v/>
      </c>
      <c r="G229" s="17" t="str">
        <f>IF(F229="","",VLOOKUP(F229,Paycodes_List!H:I,2,FALSE))</f>
        <v/>
      </c>
      <c r="I229">
        <f>IFERROR((VLOOKUP(H229,Paycodes_List!H:I,2,FALSE)),0)</f>
        <v>0</v>
      </c>
      <c r="J229" s="45"/>
      <c r="K229" s="45"/>
      <c r="L229" s="17" t="str">
        <f t="shared" si="18"/>
        <v>0</v>
      </c>
      <c r="M229" s="53" t="str">
        <f t="shared" si="16"/>
        <v/>
      </c>
      <c r="P229" s="30" cm="1">
        <f t="array" ref="P229">IFERROR(IF(N229="",(INDEX(Payment_Types!$C$2:$C$4923,MATCH(1,(D229=Payment_Types!$B$2:$B$4923)*(O229=Payment_Types!$A$2:$A$4923),0))),N229),"Error")</f>
        <v>0</v>
      </c>
      <c r="Q229" s="30" t="str" cm="1">
        <f t="array" ref="Q229">IFERROR(IF(AND(N229="",O229=""),"",(IF(N229="",O229,((INDEX(Payment_Types!$D$1:$D$4923,MATCH(1,('Contract Variation'!D229=Payment_Types!$B$1:$B$4923)*('Contract Variation'!N229=Payment_Types!$C$1:$C$4923),0))))))),"")</f>
        <v/>
      </c>
      <c r="R229" s="62">
        <f t="shared" si="17"/>
        <v>0</v>
      </c>
      <c r="V229" s="46" t="str">
        <f t="shared" si="19"/>
        <v/>
      </c>
      <c r="W229">
        <f t="shared" si="20"/>
        <v>0</v>
      </c>
    </row>
    <row r="230" spans="2:23" x14ac:dyDescent="0.35">
      <c r="B230" s="48" t="str">
        <f>IF(A230="","",(VLOOKUP(A230,'Practice Data'!A:B,2,FALSE)))</f>
        <v/>
      </c>
      <c r="C230" s="48" t="str">
        <f>IF(A230="","",(VLOOKUP(A230,'Practice Data'!A:C,3,FALSE)))</f>
        <v/>
      </c>
      <c r="D230" s="49" t="str">
        <f>IF(A230="","",(VLOOKUP(A230,'Practice Data'!A:D,4,FALSE)))</f>
        <v/>
      </c>
      <c r="G230" s="17" t="str">
        <f>IF(F230="","",VLOOKUP(F230,Paycodes_List!H:I,2,FALSE))</f>
        <v/>
      </c>
      <c r="I230">
        <f>IFERROR((VLOOKUP(H230,Paycodes_List!H:I,2,FALSE)),0)</f>
        <v>0</v>
      </c>
      <c r="J230" s="45"/>
      <c r="K230" s="45"/>
      <c r="L230" s="17" t="str">
        <f t="shared" si="18"/>
        <v>0</v>
      </c>
      <c r="M230" s="53" t="str">
        <f t="shared" si="16"/>
        <v/>
      </c>
      <c r="P230" s="30" cm="1">
        <f t="array" ref="P230">IFERROR(IF(N230="",(INDEX(Payment_Types!$C$2:$C$4923,MATCH(1,(D230=Payment_Types!$B$2:$B$4923)*(O230=Payment_Types!$A$2:$A$4923),0))),N230),"Error")</f>
        <v>0</v>
      </c>
      <c r="Q230" s="30" t="str" cm="1">
        <f t="array" ref="Q230">IFERROR(IF(AND(N230="",O230=""),"",(IF(N230="",O230,((INDEX(Payment_Types!$D$1:$D$4923,MATCH(1,('Contract Variation'!D230=Payment_Types!$B$1:$B$4923)*('Contract Variation'!N230=Payment_Types!$C$1:$C$4923),0))))))),"")</f>
        <v/>
      </c>
      <c r="R230" s="62">
        <f t="shared" si="17"/>
        <v>0</v>
      </c>
      <c r="V230" s="46" t="str">
        <f t="shared" si="19"/>
        <v/>
      </c>
      <c r="W230">
        <f t="shared" si="20"/>
        <v>0</v>
      </c>
    </row>
    <row r="231" spans="2:23" x14ac:dyDescent="0.35">
      <c r="B231" s="48" t="str">
        <f>IF(A231="","",(VLOOKUP(A231,'Practice Data'!A:B,2,FALSE)))</f>
        <v/>
      </c>
      <c r="C231" s="48" t="str">
        <f>IF(A231="","",(VLOOKUP(A231,'Practice Data'!A:C,3,FALSE)))</f>
        <v/>
      </c>
      <c r="D231" s="49" t="str">
        <f>IF(A231="","",(VLOOKUP(A231,'Practice Data'!A:D,4,FALSE)))</f>
        <v/>
      </c>
      <c r="G231" s="17" t="str">
        <f>IF(F231="","",VLOOKUP(F231,Paycodes_List!H:I,2,FALSE))</f>
        <v/>
      </c>
      <c r="I231">
        <f>IFERROR((VLOOKUP(H231,Paycodes_List!H:I,2,FALSE)),0)</f>
        <v>0</v>
      </c>
      <c r="J231" s="45"/>
      <c r="K231" s="45"/>
      <c r="L231" s="17" t="str">
        <f t="shared" si="18"/>
        <v>0</v>
      </c>
      <c r="M231" s="53" t="str">
        <f t="shared" si="16"/>
        <v/>
      </c>
      <c r="P231" s="30" cm="1">
        <f t="array" ref="P231">IFERROR(IF(N231="",(INDEX(Payment_Types!$C$2:$C$4923,MATCH(1,(D231=Payment_Types!$B$2:$B$4923)*(O231=Payment_Types!$A$2:$A$4923),0))),N231),"Error")</f>
        <v>0</v>
      </c>
      <c r="Q231" s="30" t="str" cm="1">
        <f t="array" ref="Q231">IFERROR(IF(AND(N231="",O231=""),"",(IF(N231="",O231,((INDEX(Payment_Types!$D$1:$D$4923,MATCH(1,('Contract Variation'!D231=Payment_Types!$B$1:$B$4923)*('Contract Variation'!N231=Payment_Types!$C$1:$C$4923),0))))))),"")</f>
        <v/>
      </c>
      <c r="R231" s="62">
        <f t="shared" si="17"/>
        <v>0</v>
      </c>
      <c r="V231" s="46" t="str">
        <f t="shared" si="19"/>
        <v/>
      </c>
      <c r="W231">
        <f t="shared" si="20"/>
        <v>0</v>
      </c>
    </row>
    <row r="232" spans="2:23" x14ac:dyDescent="0.35">
      <c r="B232" s="48" t="str">
        <f>IF(A232="","",(VLOOKUP(A232,'Practice Data'!A:B,2,FALSE)))</f>
        <v/>
      </c>
      <c r="C232" s="48" t="str">
        <f>IF(A232="","",(VLOOKUP(A232,'Practice Data'!A:C,3,FALSE)))</f>
        <v/>
      </c>
      <c r="D232" s="49" t="str">
        <f>IF(A232="","",(VLOOKUP(A232,'Practice Data'!A:D,4,FALSE)))</f>
        <v/>
      </c>
      <c r="G232" s="17" t="str">
        <f>IF(F232="","",VLOOKUP(F232,Paycodes_List!H:I,2,FALSE))</f>
        <v/>
      </c>
      <c r="I232">
        <f>IFERROR((VLOOKUP(H232,Paycodes_List!H:I,2,FALSE)),0)</f>
        <v>0</v>
      </c>
      <c r="J232" s="45"/>
      <c r="K232" s="45"/>
      <c r="L232" s="17" t="str">
        <f t="shared" si="18"/>
        <v>0</v>
      </c>
      <c r="M232" s="53" t="str">
        <f t="shared" si="16"/>
        <v/>
      </c>
      <c r="P232" s="30" cm="1">
        <f t="array" ref="P232">IFERROR(IF(N232="",(INDEX(Payment_Types!$C$2:$C$4923,MATCH(1,(D232=Payment_Types!$B$2:$B$4923)*(O232=Payment_Types!$A$2:$A$4923),0))),N232),"Error")</f>
        <v>0</v>
      </c>
      <c r="Q232" s="30" t="str" cm="1">
        <f t="array" ref="Q232">IFERROR(IF(AND(N232="",O232=""),"",(IF(N232="",O232,((INDEX(Payment_Types!$D$1:$D$4923,MATCH(1,('Contract Variation'!D232=Payment_Types!$B$1:$B$4923)*('Contract Variation'!N232=Payment_Types!$C$1:$C$4923),0))))))),"")</f>
        <v/>
      </c>
      <c r="R232" s="62">
        <f t="shared" si="17"/>
        <v>0</v>
      </c>
      <c r="V232" s="46" t="str">
        <f t="shared" si="19"/>
        <v/>
      </c>
      <c r="W232">
        <f t="shared" si="20"/>
        <v>0</v>
      </c>
    </row>
    <row r="233" spans="2:23" x14ac:dyDescent="0.35">
      <c r="B233" s="48" t="str">
        <f>IF(A233="","",(VLOOKUP(A233,'Practice Data'!A:B,2,FALSE)))</f>
        <v/>
      </c>
      <c r="C233" s="48" t="str">
        <f>IF(A233="","",(VLOOKUP(A233,'Practice Data'!A:C,3,FALSE)))</f>
        <v/>
      </c>
      <c r="D233" s="49" t="str">
        <f>IF(A233="","",(VLOOKUP(A233,'Practice Data'!A:D,4,FALSE)))</f>
        <v/>
      </c>
      <c r="G233" s="17" t="str">
        <f>IF(F233="","",VLOOKUP(F233,Paycodes_List!H:I,2,FALSE))</f>
        <v/>
      </c>
      <c r="I233">
        <f>IFERROR((VLOOKUP(H233,Paycodes_List!H:I,2,FALSE)),0)</f>
        <v>0</v>
      </c>
      <c r="J233" s="45"/>
      <c r="K233" s="45"/>
      <c r="L233" s="17" t="str">
        <f t="shared" si="18"/>
        <v>0</v>
      </c>
      <c r="M233" s="53" t="str">
        <f t="shared" si="16"/>
        <v/>
      </c>
      <c r="P233" s="30" cm="1">
        <f t="array" ref="P233">IFERROR(IF(N233="",(INDEX(Payment_Types!$C$2:$C$4923,MATCH(1,(D233=Payment_Types!$B$2:$B$4923)*(O233=Payment_Types!$A$2:$A$4923),0))),N233),"Error")</f>
        <v>0</v>
      </c>
      <c r="Q233" s="30" t="str" cm="1">
        <f t="array" ref="Q233">IFERROR(IF(AND(N233="",O233=""),"",(IF(N233="",O233,((INDEX(Payment_Types!$D$1:$D$4923,MATCH(1,('Contract Variation'!D233=Payment_Types!$B$1:$B$4923)*('Contract Variation'!N233=Payment_Types!$C$1:$C$4923),0))))))),"")</f>
        <v/>
      </c>
      <c r="R233" s="62">
        <f t="shared" si="17"/>
        <v>0</v>
      </c>
      <c r="V233" s="46" t="str">
        <f t="shared" si="19"/>
        <v/>
      </c>
      <c r="W233">
        <f t="shared" si="20"/>
        <v>0</v>
      </c>
    </row>
    <row r="234" spans="2:23" x14ac:dyDescent="0.35">
      <c r="B234" s="48" t="str">
        <f>IF(A234="","",(VLOOKUP(A234,'Practice Data'!A:B,2,FALSE)))</f>
        <v/>
      </c>
      <c r="C234" s="48" t="str">
        <f>IF(A234="","",(VLOOKUP(A234,'Practice Data'!A:C,3,FALSE)))</f>
        <v/>
      </c>
      <c r="D234" s="49" t="str">
        <f>IF(A234="","",(VLOOKUP(A234,'Practice Data'!A:D,4,FALSE)))</f>
        <v/>
      </c>
      <c r="G234" s="17" t="str">
        <f>IF(F234="","",VLOOKUP(F234,Paycodes_List!H:I,2,FALSE))</f>
        <v/>
      </c>
      <c r="I234">
        <f>IFERROR((VLOOKUP(H234,Paycodes_List!H:I,2,FALSE)),0)</f>
        <v>0</v>
      </c>
      <c r="J234" s="45"/>
      <c r="K234" s="45"/>
      <c r="L234" s="17" t="str">
        <f t="shared" si="18"/>
        <v>0</v>
      </c>
      <c r="M234" s="53" t="str">
        <f t="shared" si="16"/>
        <v/>
      </c>
      <c r="P234" s="30" cm="1">
        <f t="array" ref="P234">IFERROR(IF(N234="",(INDEX(Payment_Types!$C$2:$C$4923,MATCH(1,(D234=Payment_Types!$B$2:$B$4923)*(O234=Payment_Types!$A$2:$A$4923),0))),N234),"Error")</f>
        <v>0</v>
      </c>
      <c r="Q234" s="30" t="str" cm="1">
        <f t="array" ref="Q234">IFERROR(IF(AND(N234="",O234=""),"",(IF(N234="",O234,((INDEX(Payment_Types!$D$1:$D$4923,MATCH(1,('Contract Variation'!D234=Payment_Types!$B$1:$B$4923)*('Contract Variation'!N234=Payment_Types!$C$1:$C$4923),0))))))),"")</f>
        <v/>
      </c>
      <c r="R234" s="62">
        <f t="shared" si="17"/>
        <v>0</v>
      </c>
      <c r="V234" s="46" t="str">
        <f t="shared" si="19"/>
        <v/>
      </c>
      <c r="W234">
        <f t="shared" si="20"/>
        <v>0</v>
      </c>
    </row>
    <row r="235" spans="2:23" x14ac:dyDescent="0.35">
      <c r="B235" s="48" t="str">
        <f>IF(A235="","",(VLOOKUP(A235,'Practice Data'!A:B,2,FALSE)))</f>
        <v/>
      </c>
      <c r="C235" s="48" t="str">
        <f>IF(A235="","",(VLOOKUP(A235,'Practice Data'!A:C,3,FALSE)))</f>
        <v/>
      </c>
      <c r="D235" s="49" t="str">
        <f>IF(A235="","",(VLOOKUP(A235,'Practice Data'!A:D,4,FALSE)))</f>
        <v/>
      </c>
      <c r="G235" s="17" t="str">
        <f>IF(F235="","",VLOOKUP(F235,Paycodes_List!H:I,2,FALSE))</f>
        <v/>
      </c>
      <c r="I235">
        <f>IFERROR((VLOOKUP(H235,Paycodes_List!H:I,2,FALSE)),0)</f>
        <v>0</v>
      </c>
      <c r="J235" s="45"/>
      <c r="K235" s="45"/>
      <c r="L235" s="17" t="str">
        <f t="shared" si="18"/>
        <v>0</v>
      </c>
      <c r="M235" s="53" t="str">
        <f t="shared" si="16"/>
        <v/>
      </c>
      <c r="P235" s="30" cm="1">
        <f t="array" ref="P235">IFERROR(IF(N235="",(INDEX(Payment_Types!$C$2:$C$4923,MATCH(1,(D235=Payment_Types!$B$2:$B$4923)*(O235=Payment_Types!$A$2:$A$4923),0))),N235),"Error")</f>
        <v>0</v>
      </c>
      <c r="Q235" s="30" t="str" cm="1">
        <f t="array" ref="Q235">IFERROR(IF(AND(N235="",O235=""),"",(IF(N235="",O235,((INDEX(Payment_Types!$D$1:$D$4923,MATCH(1,('Contract Variation'!D235=Payment_Types!$B$1:$B$4923)*('Contract Variation'!N235=Payment_Types!$C$1:$C$4923),0))))))),"")</f>
        <v/>
      </c>
      <c r="R235" s="62">
        <f t="shared" si="17"/>
        <v>0</v>
      </c>
      <c r="V235" s="46" t="str">
        <f t="shared" si="19"/>
        <v/>
      </c>
      <c r="W235">
        <f t="shared" si="20"/>
        <v>0</v>
      </c>
    </row>
    <row r="236" spans="2:23" x14ac:dyDescent="0.35">
      <c r="B236" s="48" t="str">
        <f>IF(A236="","",(VLOOKUP(A236,'Practice Data'!A:B,2,FALSE)))</f>
        <v/>
      </c>
      <c r="C236" s="48" t="str">
        <f>IF(A236="","",(VLOOKUP(A236,'Practice Data'!A:C,3,FALSE)))</f>
        <v/>
      </c>
      <c r="D236" s="49" t="str">
        <f>IF(A236="","",(VLOOKUP(A236,'Practice Data'!A:D,4,FALSE)))</f>
        <v/>
      </c>
      <c r="G236" s="17" t="str">
        <f>IF(F236="","",VLOOKUP(F236,Paycodes_List!H:I,2,FALSE))</f>
        <v/>
      </c>
      <c r="I236">
        <f>IFERROR((VLOOKUP(H236,Paycodes_List!H:I,2,FALSE)),0)</f>
        <v>0</v>
      </c>
      <c r="J236" s="45"/>
      <c r="K236" s="45"/>
      <c r="L236" s="17" t="str">
        <f t="shared" si="18"/>
        <v>0</v>
      </c>
      <c r="M236" s="53" t="str">
        <f t="shared" si="16"/>
        <v/>
      </c>
      <c r="P236" s="30" cm="1">
        <f t="array" ref="P236">IFERROR(IF(N236="",(INDEX(Payment_Types!$C$2:$C$4923,MATCH(1,(D236=Payment_Types!$B$2:$B$4923)*(O236=Payment_Types!$A$2:$A$4923),0))),N236),"Error")</f>
        <v>0</v>
      </c>
      <c r="Q236" s="30" t="str" cm="1">
        <f t="array" ref="Q236">IFERROR(IF(AND(N236="",O236=""),"",(IF(N236="",O236,((INDEX(Payment_Types!$D$1:$D$4923,MATCH(1,('Contract Variation'!D236=Payment_Types!$B$1:$B$4923)*('Contract Variation'!N236=Payment_Types!$C$1:$C$4923),0))))))),"")</f>
        <v/>
      </c>
      <c r="R236" s="62">
        <f t="shared" si="17"/>
        <v>0</v>
      </c>
      <c r="V236" s="46" t="str">
        <f t="shared" si="19"/>
        <v/>
      </c>
      <c r="W236">
        <f t="shared" si="20"/>
        <v>0</v>
      </c>
    </row>
    <row r="237" spans="2:23" x14ac:dyDescent="0.35">
      <c r="B237" s="48" t="str">
        <f>IF(A237="","",(VLOOKUP(A237,'Practice Data'!A:B,2,FALSE)))</f>
        <v/>
      </c>
      <c r="C237" s="48" t="str">
        <f>IF(A237="","",(VLOOKUP(A237,'Practice Data'!A:C,3,FALSE)))</f>
        <v/>
      </c>
      <c r="D237" s="49" t="str">
        <f>IF(A237="","",(VLOOKUP(A237,'Practice Data'!A:D,4,FALSE)))</f>
        <v/>
      </c>
      <c r="G237" s="17" t="str">
        <f>IF(F237="","",VLOOKUP(F237,Paycodes_List!H:I,2,FALSE))</f>
        <v/>
      </c>
      <c r="I237">
        <f>IFERROR((VLOOKUP(H237,Paycodes_List!H:I,2,FALSE)),0)</f>
        <v>0</v>
      </c>
      <c r="J237" s="45"/>
      <c r="K237" s="45"/>
      <c r="L237" s="17" t="str">
        <f t="shared" si="18"/>
        <v>0</v>
      </c>
      <c r="M237" s="53" t="str">
        <f t="shared" si="16"/>
        <v/>
      </c>
      <c r="P237" s="30" cm="1">
        <f t="array" ref="P237">IFERROR(IF(N237="",(INDEX(Payment_Types!$C$2:$C$4923,MATCH(1,(D237=Payment_Types!$B$2:$B$4923)*(O237=Payment_Types!$A$2:$A$4923),0))),N237),"Error")</f>
        <v>0</v>
      </c>
      <c r="Q237" s="30" t="str" cm="1">
        <f t="array" ref="Q237">IFERROR(IF(AND(N237="",O237=""),"",(IF(N237="",O237,((INDEX(Payment_Types!$D$1:$D$4923,MATCH(1,('Contract Variation'!D237=Payment_Types!$B$1:$B$4923)*('Contract Variation'!N237=Payment_Types!$C$1:$C$4923),0))))))),"")</f>
        <v/>
      </c>
      <c r="R237" s="62">
        <f t="shared" si="17"/>
        <v>0</v>
      </c>
      <c r="V237" s="46" t="str">
        <f t="shared" si="19"/>
        <v/>
      </c>
      <c r="W237">
        <f t="shared" si="20"/>
        <v>0</v>
      </c>
    </row>
    <row r="238" spans="2:23" x14ac:dyDescent="0.35">
      <c r="B238" s="48" t="str">
        <f>IF(A238="","",(VLOOKUP(A238,'Practice Data'!A:B,2,FALSE)))</f>
        <v/>
      </c>
      <c r="C238" s="48" t="str">
        <f>IF(A238="","",(VLOOKUP(A238,'Practice Data'!A:C,3,FALSE)))</f>
        <v/>
      </c>
      <c r="D238" s="49" t="str">
        <f>IF(A238="","",(VLOOKUP(A238,'Practice Data'!A:D,4,FALSE)))</f>
        <v/>
      </c>
      <c r="G238" s="17" t="str">
        <f>IF(F238="","",VLOOKUP(F238,Paycodes_List!H:I,2,FALSE))</f>
        <v/>
      </c>
      <c r="I238">
        <f>IFERROR((VLOOKUP(H238,Paycodes_List!H:I,2,FALSE)),0)</f>
        <v>0</v>
      </c>
      <c r="J238" s="45"/>
      <c r="K238" s="45"/>
      <c r="L238" s="17" t="str">
        <f t="shared" si="18"/>
        <v>0</v>
      </c>
      <c r="M238" s="53" t="str">
        <f t="shared" si="16"/>
        <v/>
      </c>
      <c r="P238" s="30" cm="1">
        <f t="array" ref="P238">IFERROR(IF(N238="",(INDEX(Payment_Types!$C$2:$C$4923,MATCH(1,(D238=Payment_Types!$B$2:$B$4923)*(O238=Payment_Types!$A$2:$A$4923),0))),N238),"Error")</f>
        <v>0</v>
      </c>
      <c r="Q238" s="30" t="str" cm="1">
        <f t="array" ref="Q238">IFERROR(IF(AND(N238="",O238=""),"",(IF(N238="",O238,((INDEX(Payment_Types!$D$1:$D$4923,MATCH(1,('Contract Variation'!D238=Payment_Types!$B$1:$B$4923)*('Contract Variation'!N238=Payment_Types!$C$1:$C$4923),0))))))),"")</f>
        <v/>
      </c>
      <c r="R238" s="62">
        <f t="shared" si="17"/>
        <v>0</v>
      </c>
      <c r="V238" s="46" t="str">
        <f t="shared" si="19"/>
        <v/>
      </c>
      <c r="W238">
        <f t="shared" si="20"/>
        <v>0</v>
      </c>
    </row>
    <row r="239" spans="2:23" x14ac:dyDescent="0.35">
      <c r="B239" s="48" t="str">
        <f>IF(A239="","",(VLOOKUP(A239,'Practice Data'!A:B,2,FALSE)))</f>
        <v/>
      </c>
      <c r="C239" s="48" t="str">
        <f>IF(A239="","",(VLOOKUP(A239,'Practice Data'!A:C,3,FALSE)))</f>
        <v/>
      </c>
      <c r="D239" s="49" t="str">
        <f>IF(A239="","",(VLOOKUP(A239,'Practice Data'!A:D,4,FALSE)))</f>
        <v/>
      </c>
      <c r="G239" s="17" t="str">
        <f>IF(F239="","",VLOOKUP(F239,Paycodes_List!H:I,2,FALSE))</f>
        <v/>
      </c>
      <c r="I239">
        <f>IFERROR((VLOOKUP(H239,Paycodes_List!H:I,2,FALSE)),0)</f>
        <v>0</v>
      </c>
      <c r="J239" s="45"/>
      <c r="K239" s="45"/>
      <c r="L239" s="17" t="str">
        <f t="shared" si="18"/>
        <v>0</v>
      </c>
      <c r="M239" s="53" t="str">
        <f t="shared" si="16"/>
        <v/>
      </c>
      <c r="P239" s="30" cm="1">
        <f t="array" ref="P239">IFERROR(IF(N239="",(INDEX(Payment_Types!$C$2:$C$4923,MATCH(1,(D239=Payment_Types!$B$2:$B$4923)*(O239=Payment_Types!$A$2:$A$4923),0))),N239),"Error")</f>
        <v>0</v>
      </c>
      <c r="Q239" s="30" t="str" cm="1">
        <f t="array" ref="Q239">IFERROR(IF(AND(N239="",O239=""),"",(IF(N239="",O239,((INDEX(Payment_Types!$D$1:$D$4923,MATCH(1,('Contract Variation'!D239=Payment_Types!$B$1:$B$4923)*('Contract Variation'!N239=Payment_Types!$C$1:$C$4923),0))))))),"")</f>
        <v/>
      </c>
      <c r="R239" s="62">
        <f t="shared" si="17"/>
        <v>0</v>
      </c>
      <c r="V239" s="46" t="str">
        <f t="shared" si="19"/>
        <v/>
      </c>
      <c r="W239">
        <f t="shared" si="20"/>
        <v>0</v>
      </c>
    </row>
    <row r="240" spans="2:23" x14ac:dyDescent="0.35">
      <c r="B240" s="48" t="str">
        <f>IF(A240="","",(VLOOKUP(A240,'Practice Data'!A:B,2,FALSE)))</f>
        <v/>
      </c>
      <c r="C240" s="48" t="str">
        <f>IF(A240="","",(VLOOKUP(A240,'Practice Data'!A:C,3,FALSE)))</f>
        <v/>
      </c>
      <c r="D240" s="49" t="str">
        <f>IF(A240="","",(VLOOKUP(A240,'Practice Data'!A:D,4,FALSE)))</f>
        <v/>
      </c>
      <c r="G240" s="17" t="str">
        <f>IF(F240="","",VLOOKUP(F240,Paycodes_List!H:I,2,FALSE))</f>
        <v/>
      </c>
      <c r="I240">
        <f>IFERROR((VLOOKUP(H240,Paycodes_List!H:I,2,FALSE)),0)</f>
        <v>0</v>
      </c>
      <c r="J240" s="45"/>
      <c r="K240" s="45"/>
      <c r="L240" s="17" t="str">
        <f t="shared" si="18"/>
        <v>0</v>
      </c>
      <c r="M240" s="53" t="str">
        <f t="shared" si="16"/>
        <v/>
      </c>
      <c r="P240" s="30" cm="1">
        <f t="array" ref="P240">IFERROR(IF(N240="",(INDEX(Payment_Types!$C$2:$C$4923,MATCH(1,(D240=Payment_Types!$B$2:$B$4923)*(O240=Payment_Types!$A$2:$A$4923),0))),N240),"Error")</f>
        <v>0</v>
      </c>
      <c r="Q240" s="30" t="str" cm="1">
        <f t="array" ref="Q240">IFERROR(IF(AND(N240="",O240=""),"",(IF(N240="",O240,((INDEX(Payment_Types!$D$1:$D$4923,MATCH(1,('Contract Variation'!D240=Payment_Types!$B$1:$B$4923)*('Contract Variation'!N240=Payment_Types!$C$1:$C$4923),0))))))),"")</f>
        <v/>
      </c>
      <c r="R240" s="62">
        <f t="shared" si="17"/>
        <v>0</v>
      </c>
      <c r="V240" s="46" t="str">
        <f t="shared" si="19"/>
        <v/>
      </c>
      <c r="W240">
        <f t="shared" si="20"/>
        <v>0</v>
      </c>
    </row>
    <row r="241" spans="2:23" x14ac:dyDescent="0.35">
      <c r="B241" s="48" t="str">
        <f>IF(A241="","",(VLOOKUP(A241,'Practice Data'!A:B,2,FALSE)))</f>
        <v/>
      </c>
      <c r="C241" s="48" t="str">
        <f>IF(A241="","",(VLOOKUP(A241,'Practice Data'!A:C,3,FALSE)))</f>
        <v/>
      </c>
      <c r="D241" s="49" t="str">
        <f>IF(A241="","",(VLOOKUP(A241,'Practice Data'!A:D,4,FALSE)))</f>
        <v/>
      </c>
      <c r="G241" s="17" t="str">
        <f>IF(F241="","",VLOOKUP(F241,Paycodes_List!H:I,2,FALSE))</f>
        <v/>
      </c>
      <c r="I241">
        <f>IFERROR((VLOOKUP(H241,Paycodes_List!H:I,2,FALSE)),0)</f>
        <v>0</v>
      </c>
      <c r="J241" s="45"/>
      <c r="K241" s="45"/>
      <c r="L241" s="17" t="str">
        <f t="shared" si="18"/>
        <v>0</v>
      </c>
      <c r="M241" s="53" t="str">
        <f t="shared" si="16"/>
        <v/>
      </c>
      <c r="P241" s="30" cm="1">
        <f t="array" ref="P241">IFERROR(IF(N241="",(INDEX(Payment_Types!$C$2:$C$4923,MATCH(1,(D241=Payment_Types!$B$2:$B$4923)*(O241=Payment_Types!$A$2:$A$4923),0))),N241),"Error")</f>
        <v>0</v>
      </c>
      <c r="Q241" s="30" t="str" cm="1">
        <f t="array" ref="Q241">IFERROR(IF(AND(N241="",O241=""),"",(IF(N241="",O241,((INDEX(Payment_Types!$D$1:$D$4923,MATCH(1,('Contract Variation'!D241=Payment_Types!$B$1:$B$4923)*('Contract Variation'!N241=Payment_Types!$C$1:$C$4923),0))))))),"")</f>
        <v/>
      </c>
      <c r="R241" s="62">
        <f t="shared" si="17"/>
        <v>0</v>
      </c>
      <c r="V241" s="46" t="str">
        <f t="shared" si="19"/>
        <v/>
      </c>
      <c r="W241">
        <f t="shared" si="20"/>
        <v>0</v>
      </c>
    </row>
    <row r="242" spans="2:23" x14ac:dyDescent="0.35">
      <c r="B242" s="48" t="str">
        <f>IF(A242="","",(VLOOKUP(A242,'Practice Data'!A:B,2,FALSE)))</f>
        <v/>
      </c>
      <c r="C242" s="48" t="str">
        <f>IF(A242="","",(VLOOKUP(A242,'Practice Data'!A:C,3,FALSE)))</f>
        <v/>
      </c>
      <c r="D242" s="49" t="str">
        <f>IF(A242="","",(VLOOKUP(A242,'Practice Data'!A:D,4,FALSE)))</f>
        <v/>
      </c>
      <c r="G242" s="17" t="str">
        <f>IF(F242="","",VLOOKUP(F242,Paycodes_List!H:I,2,FALSE))</f>
        <v/>
      </c>
      <c r="I242">
        <f>IFERROR((VLOOKUP(H242,Paycodes_List!H:I,2,FALSE)),0)</f>
        <v>0</v>
      </c>
      <c r="J242" s="45"/>
      <c r="K242" s="45"/>
      <c r="L242" s="17" t="str">
        <f t="shared" si="18"/>
        <v>0</v>
      </c>
      <c r="M242" s="53" t="str">
        <f t="shared" si="16"/>
        <v/>
      </c>
      <c r="P242" s="30" cm="1">
        <f t="array" ref="P242">IFERROR(IF(N242="",(INDEX(Payment_Types!$C$2:$C$4923,MATCH(1,(D242=Payment_Types!$B$2:$B$4923)*(O242=Payment_Types!$A$2:$A$4923),0))),N242),"Error")</f>
        <v>0</v>
      </c>
      <c r="Q242" s="30" t="str" cm="1">
        <f t="array" ref="Q242">IFERROR(IF(AND(N242="",O242=""),"",(IF(N242="",O242,((INDEX(Payment_Types!$D$1:$D$4923,MATCH(1,('Contract Variation'!D242=Payment_Types!$B$1:$B$4923)*('Contract Variation'!N242=Payment_Types!$C$1:$C$4923),0))))))),"")</f>
        <v/>
      </c>
      <c r="R242" s="62">
        <f t="shared" si="17"/>
        <v>0</v>
      </c>
      <c r="V242" s="46" t="str">
        <f t="shared" si="19"/>
        <v/>
      </c>
      <c r="W242">
        <f t="shared" si="20"/>
        <v>0</v>
      </c>
    </row>
    <row r="243" spans="2:23" x14ac:dyDescent="0.35">
      <c r="B243" s="48" t="str">
        <f>IF(A243="","",(VLOOKUP(A243,'Practice Data'!A:B,2,FALSE)))</f>
        <v/>
      </c>
      <c r="C243" s="48" t="str">
        <f>IF(A243="","",(VLOOKUP(A243,'Practice Data'!A:C,3,FALSE)))</f>
        <v/>
      </c>
      <c r="D243" s="49" t="str">
        <f>IF(A243="","",(VLOOKUP(A243,'Practice Data'!A:D,4,FALSE)))</f>
        <v/>
      </c>
      <c r="G243" s="17" t="str">
        <f>IF(F243="","",VLOOKUP(F243,Paycodes_List!H:I,2,FALSE))</f>
        <v/>
      </c>
      <c r="I243">
        <f>IFERROR((VLOOKUP(H243,Paycodes_List!H:I,2,FALSE)),0)</f>
        <v>0</v>
      </c>
      <c r="J243" s="45"/>
      <c r="K243" s="45"/>
      <c r="L243" s="17" t="str">
        <f t="shared" si="18"/>
        <v>0</v>
      </c>
      <c r="M243" s="53" t="str">
        <f t="shared" si="16"/>
        <v/>
      </c>
      <c r="P243" s="30" cm="1">
        <f t="array" ref="P243">IFERROR(IF(N243="",(INDEX(Payment_Types!$C$2:$C$4923,MATCH(1,(D243=Payment_Types!$B$2:$B$4923)*(O243=Payment_Types!$A$2:$A$4923),0))),N243),"Error")</f>
        <v>0</v>
      </c>
      <c r="Q243" s="30" t="str" cm="1">
        <f t="array" ref="Q243">IFERROR(IF(AND(N243="",O243=""),"",(IF(N243="",O243,((INDEX(Payment_Types!$D$1:$D$4923,MATCH(1,('Contract Variation'!D243=Payment_Types!$B$1:$B$4923)*('Contract Variation'!N243=Payment_Types!$C$1:$C$4923),0))))))),"")</f>
        <v/>
      </c>
      <c r="R243" s="62">
        <f t="shared" si="17"/>
        <v>0</v>
      </c>
      <c r="V243" s="46" t="str">
        <f t="shared" si="19"/>
        <v/>
      </c>
      <c r="W243">
        <f t="shared" si="20"/>
        <v>0</v>
      </c>
    </row>
    <row r="244" spans="2:23" x14ac:dyDescent="0.35">
      <c r="B244" s="48" t="str">
        <f>IF(A244="","",(VLOOKUP(A244,'Practice Data'!A:B,2,FALSE)))</f>
        <v/>
      </c>
      <c r="C244" s="48" t="str">
        <f>IF(A244="","",(VLOOKUP(A244,'Practice Data'!A:C,3,FALSE)))</f>
        <v/>
      </c>
      <c r="D244" s="49" t="str">
        <f>IF(A244="","",(VLOOKUP(A244,'Practice Data'!A:D,4,FALSE)))</f>
        <v/>
      </c>
      <c r="G244" s="17" t="str">
        <f>IF(F244="","",VLOOKUP(F244,Paycodes_List!H:I,2,FALSE))</f>
        <v/>
      </c>
      <c r="I244">
        <f>IFERROR((VLOOKUP(H244,Paycodes_List!H:I,2,FALSE)),0)</f>
        <v>0</v>
      </c>
      <c r="J244" s="45"/>
      <c r="K244" s="45"/>
      <c r="L244" s="17" t="str">
        <f t="shared" si="18"/>
        <v>0</v>
      </c>
      <c r="M244" s="53" t="str">
        <f t="shared" si="16"/>
        <v/>
      </c>
      <c r="P244" s="30" cm="1">
        <f t="array" ref="P244">IFERROR(IF(N244="",(INDEX(Payment_Types!$C$2:$C$4923,MATCH(1,(D244=Payment_Types!$B$2:$B$4923)*(O244=Payment_Types!$A$2:$A$4923),0))),N244),"Error")</f>
        <v>0</v>
      </c>
      <c r="Q244" s="30" t="str" cm="1">
        <f t="array" ref="Q244">IFERROR(IF(AND(N244="",O244=""),"",(IF(N244="",O244,((INDEX(Payment_Types!$D$1:$D$4923,MATCH(1,('Contract Variation'!D244=Payment_Types!$B$1:$B$4923)*('Contract Variation'!N244=Payment_Types!$C$1:$C$4923),0))))))),"")</f>
        <v/>
      </c>
      <c r="R244" s="62">
        <f t="shared" si="17"/>
        <v>0</v>
      </c>
      <c r="V244" s="46" t="str">
        <f t="shared" si="19"/>
        <v/>
      </c>
      <c r="W244">
        <f t="shared" si="20"/>
        <v>0</v>
      </c>
    </row>
    <row r="245" spans="2:23" x14ac:dyDescent="0.35">
      <c r="B245" s="48" t="str">
        <f>IF(A245="","",(VLOOKUP(A245,'Practice Data'!A:B,2,FALSE)))</f>
        <v/>
      </c>
      <c r="C245" s="48" t="str">
        <f>IF(A245="","",(VLOOKUP(A245,'Practice Data'!A:C,3,FALSE)))</f>
        <v/>
      </c>
      <c r="D245" s="49" t="str">
        <f>IF(A245="","",(VLOOKUP(A245,'Practice Data'!A:D,4,FALSE)))</f>
        <v/>
      </c>
      <c r="G245" s="17" t="str">
        <f>IF(F245="","",VLOOKUP(F245,Paycodes_List!H:I,2,FALSE))</f>
        <v/>
      </c>
      <c r="I245">
        <f>IFERROR((VLOOKUP(H245,Paycodes_List!H:I,2,FALSE)),0)</f>
        <v>0</v>
      </c>
      <c r="J245" s="45"/>
      <c r="K245" s="45"/>
      <c r="L245" s="17" t="str">
        <f t="shared" si="18"/>
        <v>0</v>
      </c>
      <c r="M245" s="53" t="str">
        <f t="shared" si="16"/>
        <v/>
      </c>
      <c r="P245" s="30" cm="1">
        <f t="array" ref="P245">IFERROR(IF(N245="",(INDEX(Payment_Types!$C$2:$C$4923,MATCH(1,(D245=Payment_Types!$B$2:$B$4923)*(O245=Payment_Types!$A$2:$A$4923),0))),N245),"Error")</f>
        <v>0</v>
      </c>
      <c r="Q245" s="30" t="str" cm="1">
        <f t="array" ref="Q245">IFERROR(IF(AND(N245="",O245=""),"",(IF(N245="",O245,((INDEX(Payment_Types!$D$1:$D$4923,MATCH(1,('Contract Variation'!D245=Payment_Types!$B$1:$B$4923)*('Contract Variation'!N245=Payment_Types!$C$1:$C$4923),0))))))),"")</f>
        <v/>
      </c>
      <c r="R245" s="62">
        <f t="shared" si="17"/>
        <v>0</v>
      </c>
      <c r="V245" s="46" t="str">
        <f t="shared" si="19"/>
        <v/>
      </c>
      <c r="W245">
        <f t="shared" si="20"/>
        <v>0</v>
      </c>
    </row>
    <row r="246" spans="2:23" x14ac:dyDescent="0.35">
      <c r="B246" s="48" t="str">
        <f>IF(A246="","",(VLOOKUP(A246,'Practice Data'!A:B,2,FALSE)))</f>
        <v/>
      </c>
      <c r="C246" s="48" t="str">
        <f>IF(A246="","",(VLOOKUP(A246,'Practice Data'!A:C,3,FALSE)))</f>
        <v/>
      </c>
      <c r="D246" s="49" t="str">
        <f>IF(A246="","",(VLOOKUP(A246,'Practice Data'!A:D,4,FALSE)))</f>
        <v/>
      </c>
      <c r="G246" s="17" t="str">
        <f>IF(F246="","",VLOOKUP(F246,Paycodes_List!H:I,2,FALSE))</f>
        <v/>
      </c>
      <c r="I246">
        <f>IFERROR((VLOOKUP(H246,Paycodes_List!H:I,2,FALSE)),0)</f>
        <v>0</v>
      </c>
      <c r="J246" s="45"/>
      <c r="K246" s="45"/>
      <c r="L246" s="17" t="str">
        <f t="shared" si="18"/>
        <v>0</v>
      </c>
      <c r="M246" s="53" t="str">
        <f t="shared" si="16"/>
        <v/>
      </c>
      <c r="P246" s="30" cm="1">
        <f t="array" ref="P246">IFERROR(IF(N246="",(INDEX(Payment_Types!$C$2:$C$4923,MATCH(1,(D246=Payment_Types!$B$2:$B$4923)*(O246=Payment_Types!$A$2:$A$4923),0))),N246),"Error")</f>
        <v>0</v>
      </c>
      <c r="Q246" s="30" t="str" cm="1">
        <f t="array" ref="Q246">IFERROR(IF(AND(N246="",O246=""),"",(IF(N246="",O246,((INDEX(Payment_Types!$D$1:$D$4923,MATCH(1,('Contract Variation'!D246=Payment_Types!$B$1:$B$4923)*('Contract Variation'!N246=Payment_Types!$C$1:$C$4923),0))))))),"")</f>
        <v/>
      </c>
      <c r="R246" s="62">
        <f t="shared" si="17"/>
        <v>0</v>
      </c>
      <c r="V246" s="46" t="str">
        <f t="shared" si="19"/>
        <v/>
      </c>
      <c r="W246">
        <f t="shared" si="20"/>
        <v>0</v>
      </c>
    </row>
    <row r="247" spans="2:23" x14ac:dyDescent="0.35">
      <c r="B247" s="48" t="str">
        <f>IF(A247="","",(VLOOKUP(A247,'Practice Data'!A:B,2,FALSE)))</f>
        <v/>
      </c>
      <c r="C247" s="48" t="str">
        <f>IF(A247="","",(VLOOKUP(A247,'Practice Data'!A:C,3,FALSE)))</f>
        <v/>
      </c>
      <c r="D247" s="49" t="str">
        <f>IF(A247="","",(VLOOKUP(A247,'Practice Data'!A:D,4,FALSE)))</f>
        <v/>
      </c>
      <c r="G247" s="17" t="str">
        <f>IF(F247="","",VLOOKUP(F247,Paycodes_List!H:I,2,FALSE))</f>
        <v/>
      </c>
      <c r="I247">
        <f>IFERROR((VLOOKUP(H247,Paycodes_List!H:I,2,FALSE)),0)</f>
        <v>0</v>
      </c>
      <c r="J247" s="45"/>
      <c r="K247" s="45"/>
      <c r="L247" s="17" t="str">
        <f t="shared" si="18"/>
        <v>0</v>
      </c>
      <c r="M247" s="53" t="str">
        <f t="shared" si="16"/>
        <v/>
      </c>
      <c r="P247" s="30" cm="1">
        <f t="array" ref="P247">IFERROR(IF(N247="",(INDEX(Payment_Types!$C$2:$C$4923,MATCH(1,(D247=Payment_Types!$B$2:$B$4923)*(O247=Payment_Types!$A$2:$A$4923),0))),N247),"Error")</f>
        <v>0</v>
      </c>
      <c r="Q247" s="30" t="str" cm="1">
        <f t="array" ref="Q247">IFERROR(IF(AND(N247="",O247=""),"",(IF(N247="",O247,((INDEX(Payment_Types!$D$1:$D$4923,MATCH(1,('Contract Variation'!D247=Payment_Types!$B$1:$B$4923)*('Contract Variation'!N247=Payment_Types!$C$1:$C$4923),0))))))),"")</f>
        <v/>
      </c>
      <c r="R247" s="62">
        <f t="shared" si="17"/>
        <v>0</v>
      </c>
      <c r="V247" s="46" t="str">
        <f t="shared" si="19"/>
        <v/>
      </c>
      <c r="W247">
        <f t="shared" si="20"/>
        <v>0</v>
      </c>
    </row>
    <row r="248" spans="2:23" x14ac:dyDescent="0.35">
      <c r="B248" s="48" t="str">
        <f>IF(A248="","",(VLOOKUP(A248,'Practice Data'!A:B,2,FALSE)))</f>
        <v/>
      </c>
      <c r="C248" s="48" t="str">
        <f>IF(A248="","",(VLOOKUP(A248,'Practice Data'!A:C,3,FALSE)))</f>
        <v/>
      </c>
      <c r="D248" s="49" t="str">
        <f>IF(A248="","",(VLOOKUP(A248,'Practice Data'!A:D,4,FALSE)))</f>
        <v/>
      </c>
      <c r="G248" s="17" t="str">
        <f>IF(F248="","",VLOOKUP(F248,Paycodes_List!H:I,2,FALSE))</f>
        <v/>
      </c>
      <c r="I248">
        <f>IFERROR((VLOOKUP(H248,Paycodes_List!H:I,2,FALSE)),0)</f>
        <v>0</v>
      </c>
      <c r="J248" s="45"/>
      <c r="K248" s="45"/>
      <c r="L248" s="17" t="str">
        <f t="shared" si="18"/>
        <v>0</v>
      </c>
      <c r="M248" s="53" t="str">
        <f t="shared" si="16"/>
        <v/>
      </c>
      <c r="P248" s="30" cm="1">
        <f t="array" ref="P248">IFERROR(IF(N248="",(INDEX(Payment_Types!$C$2:$C$4923,MATCH(1,(D248=Payment_Types!$B$2:$B$4923)*(O248=Payment_Types!$A$2:$A$4923),0))),N248),"Error")</f>
        <v>0</v>
      </c>
      <c r="Q248" s="30" t="str" cm="1">
        <f t="array" ref="Q248">IFERROR(IF(AND(N248="",O248=""),"",(IF(N248="",O248,((INDEX(Payment_Types!$D$1:$D$4923,MATCH(1,('Contract Variation'!D248=Payment_Types!$B$1:$B$4923)*('Contract Variation'!N248=Payment_Types!$C$1:$C$4923),0))))))),"")</f>
        <v/>
      </c>
      <c r="R248" s="62">
        <f t="shared" si="17"/>
        <v>0</v>
      </c>
      <c r="V248" s="46" t="str">
        <f t="shared" si="19"/>
        <v/>
      </c>
      <c r="W248">
        <f t="shared" si="20"/>
        <v>0</v>
      </c>
    </row>
    <row r="249" spans="2:23" x14ac:dyDescent="0.35">
      <c r="B249" s="48" t="str">
        <f>IF(A249="","",(VLOOKUP(A249,'Practice Data'!A:B,2,FALSE)))</f>
        <v/>
      </c>
      <c r="C249" s="48" t="str">
        <f>IF(A249="","",(VLOOKUP(A249,'Practice Data'!A:C,3,FALSE)))</f>
        <v/>
      </c>
      <c r="D249" s="49" t="str">
        <f>IF(A249="","",(VLOOKUP(A249,'Practice Data'!A:D,4,FALSE)))</f>
        <v/>
      </c>
      <c r="G249" s="17" t="str">
        <f>IF(F249="","",VLOOKUP(F249,Paycodes_List!H:I,2,FALSE))</f>
        <v/>
      </c>
      <c r="I249">
        <f>IFERROR((VLOOKUP(H249,Paycodes_List!H:I,2,FALSE)),0)</f>
        <v>0</v>
      </c>
      <c r="J249" s="45"/>
      <c r="K249" s="45"/>
      <c r="L249" s="17" t="str">
        <f t="shared" si="18"/>
        <v>0</v>
      </c>
      <c r="M249" s="53" t="str">
        <f t="shared" si="16"/>
        <v/>
      </c>
      <c r="P249" s="30" cm="1">
        <f t="array" ref="P249">IFERROR(IF(N249="",(INDEX(Payment_Types!$C$2:$C$4923,MATCH(1,(D249=Payment_Types!$B$2:$B$4923)*(O249=Payment_Types!$A$2:$A$4923),0))),N249),"Error")</f>
        <v>0</v>
      </c>
      <c r="Q249" s="30" t="str" cm="1">
        <f t="array" ref="Q249">IFERROR(IF(AND(N249="",O249=""),"",(IF(N249="",O249,((INDEX(Payment_Types!$D$1:$D$4923,MATCH(1,('Contract Variation'!D249=Payment_Types!$B$1:$B$4923)*('Contract Variation'!N249=Payment_Types!$C$1:$C$4923),0))))))),"")</f>
        <v/>
      </c>
      <c r="R249" s="62">
        <f t="shared" si="17"/>
        <v>0</v>
      </c>
      <c r="V249" s="46" t="str">
        <f t="shared" si="19"/>
        <v/>
      </c>
      <c r="W249">
        <f t="shared" si="20"/>
        <v>0</v>
      </c>
    </row>
    <row r="250" spans="2:23" x14ac:dyDescent="0.35">
      <c r="B250" s="48" t="str">
        <f>IF(A250="","",(VLOOKUP(A250,'Practice Data'!A:B,2,FALSE)))</f>
        <v/>
      </c>
      <c r="C250" s="48" t="str">
        <f>IF(A250="","",(VLOOKUP(A250,'Practice Data'!A:C,3,FALSE)))</f>
        <v/>
      </c>
      <c r="D250" s="49" t="str">
        <f>IF(A250="","",(VLOOKUP(A250,'Practice Data'!A:D,4,FALSE)))</f>
        <v/>
      </c>
      <c r="G250" s="17" t="str">
        <f>IF(F250="","",VLOOKUP(F250,Paycodes_List!H:I,2,FALSE))</f>
        <v/>
      </c>
      <c r="I250">
        <f>IFERROR((VLOOKUP(H250,Paycodes_List!H:I,2,FALSE)),0)</f>
        <v>0</v>
      </c>
      <c r="J250" s="45"/>
      <c r="K250" s="45"/>
      <c r="L250" s="17" t="str">
        <f t="shared" si="18"/>
        <v>0</v>
      </c>
      <c r="M250" s="53" t="str">
        <f t="shared" si="16"/>
        <v/>
      </c>
      <c r="P250" s="30" cm="1">
        <f t="array" ref="P250">IFERROR(IF(N250="",(INDEX(Payment_Types!$C$2:$C$4923,MATCH(1,(D250=Payment_Types!$B$2:$B$4923)*(O250=Payment_Types!$A$2:$A$4923),0))),N250),"Error")</f>
        <v>0</v>
      </c>
      <c r="Q250" s="30" t="str" cm="1">
        <f t="array" ref="Q250">IFERROR(IF(AND(N250="",O250=""),"",(IF(N250="",O250,((INDEX(Payment_Types!$D$1:$D$4923,MATCH(1,('Contract Variation'!D250=Payment_Types!$B$1:$B$4923)*('Contract Variation'!N250=Payment_Types!$C$1:$C$4923),0))))))),"")</f>
        <v/>
      </c>
      <c r="R250" s="62">
        <f t="shared" si="17"/>
        <v>0</v>
      </c>
      <c r="V250" s="46" t="str">
        <f t="shared" si="19"/>
        <v/>
      </c>
      <c r="W250">
        <f t="shared" si="20"/>
        <v>0</v>
      </c>
    </row>
    <row r="251" spans="2:23" x14ac:dyDescent="0.35">
      <c r="B251" s="48" t="str">
        <f>IF(A251="","",(VLOOKUP(A251,'Practice Data'!A:B,2,FALSE)))</f>
        <v/>
      </c>
      <c r="C251" s="48" t="str">
        <f>IF(A251="","",(VLOOKUP(A251,'Practice Data'!A:C,3,FALSE)))</f>
        <v/>
      </c>
      <c r="D251" s="49" t="str">
        <f>IF(A251="","",(VLOOKUP(A251,'Practice Data'!A:D,4,FALSE)))</f>
        <v/>
      </c>
      <c r="G251" s="17" t="str">
        <f>IF(F251="","",VLOOKUP(F251,Paycodes_List!H:I,2,FALSE))</f>
        <v/>
      </c>
      <c r="I251">
        <f>IFERROR((VLOOKUP(H251,Paycodes_List!H:I,2,FALSE)),0)</f>
        <v>0</v>
      </c>
      <c r="J251" s="45"/>
      <c r="K251" s="45"/>
      <c r="L251" s="17" t="str">
        <f t="shared" si="18"/>
        <v>0</v>
      </c>
      <c r="M251" s="53" t="str">
        <f t="shared" si="16"/>
        <v/>
      </c>
      <c r="P251" s="30" cm="1">
        <f t="array" ref="P251">IFERROR(IF(N251="",(INDEX(Payment_Types!$C$2:$C$4923,MATCH(1,(D251=Payment_Types!$B$2:$B$4923)*(O251=Payment_Types!$A$2:$A$4923),0))),N251),"Error")</f>
        <v>0</v>
      </c>
      <c r="Q251" s="30" t="str" cm="1">
        <f t="array" ref="Q251">IFERROR(IF(AND(N251="",O251=""),"",(IF(N251="",O251,((INDEX(Payment_Types!$D$1:$D$4923,MATCH(1,('Contract Variation'!D251=Payment_Types!$B$1:$B$4923)*('Contract Variation'!N251=Payment_Types!$C$1:$C$4923),0))))))),"")</f>
        <v/>
      </c>
      <c r="R251" s="62">
        <f t="shared" si="17"/>
        <v>0</v>
      </c>
      <c r="V251" s="46" t="str">
        <f t="shared" si="19"/>
        <v/>
      </c>
      <c r="W251">
        <f t="shared" si="20"/>
        <v>0</v>
      </c>
    </row>
    <row r="252" spans="2:23" x14ac:dyDescent="0.35">
      <c r="B252" s="48" t="str">
        <f>IF(A252="","",(VLOOKUP(A252,'Practice Data'!A:B,2,FALSE)))</f>
        <v/>
      </c>
      <c r="C252" s="48" t="str">
        <f>IF(A252="","",(VLOOKUP(A252,'Practice Data'!A:C,3,FALSE)))</f>
        <v/>
      </c>
      <c r="D252" s="49" t="str">
        <f>IF(A252="","",(VLOOKUP(A252,'Practice Data'!A:D,4,FALSE)))</f>
        <v/>
      </c>
      <c r="G252" s="17" t="str">
        <f>IF(F252="","",VLOOKUP(F252,Paycodes_List!H:I,2,FALSE))</f>
        <v/>
      </c>
      <c r="I252">
        <f>IFERROR((VLOOKUP(H252,Paycodes_List!H:I,2,FALSE)),0)</f>
        <v>0</v>
      </c>
      <c r="J252" s="45"/>
      <c r="K252" s="45"/>
      <c r="L252" s="17" t="str">
        <f t="shared" si="18"/>
        <v>0</v>
      </c>
      <c r="M252" s="53" t="str">
        <f t="shared" si="16"/>
        <v/>
      </c>
      <c r="P252" s="30" cm="1">
        <f t="array" ref="P252">IFERROR(IF(N252="",(INDEX(Payment_Types!$C$2:$C$4923,MATCH(1,(D252=Payment_Types!$B$2:$B$4923)*(O252=Payment_Types!$A$2:$A$4923),0))),N252),"Error")</f>
        <v>0</v>
      </c>
      <c r="Q252" s="30" t="str" cm="1">
        <f t="array" ref="Q252">IFERROR(IF(AND(N252="",O252=""),"",(IF(N252="",O252,((INDEX(Payment_Types!$D$1:$D$4923,MATCH(1,('Contract Variation'!D252=Payment_Types!$B$1:$B$4923)*('Contract Variation'!N252=Payment_Types!$C$1:$C$4923),0))))))),"")</f>
        <v/>
      </c>
      <c r="R252" s="62">
        <f t="shared" si="17"/>
        <v>0</v>
      </c>
      <c r="V252" s="46" t="str">
        <f t="shared" si="19"/>
        <v/>
      </c>
      <c r="W252">
        <f t="shared" si="20"/>
        <v>0</v>
      </c>
    </row>
    <row r="253" spans="2:23" x14ac:dyDescent="0.35">
      <c r="B253" s="48" t="str">
        <f>IF(A253="","",(VLOOKUP(A253,'Practice Data'!A:B,2,FALSE)))</f>
        <v/>
      </c>
      <c r="C253" s="48" t="str">
        <f>IF(A253="","",(VLOOKUP(A253,'Practice Data'!A:C,3,FALSE)))</f>
        <v/>
      </c>
      <c r="D253" s="49" t="str">
        <f>IF(A253="","",(VLOOKUP(A253,'Practice Data'!A:D,4,FALSE)))</f>
        <v/>
      </c>
      <c r="G253" s="17" t="str">
        <f>IF(F253="","",VLOOKUP(F253,Paycodes_List!H:I,2,FALSE))</f>
        <v/>
      </c>
      <c r="I253">
        <f>IFERROR((VLOOKUP(H253,Paycodes_List!H:I,2,FALSE)),0)</f>
        <v>0</v>
      </c>
      <c r="J253" s="45"/>
      <c r="K253" s="45"/>
      <c r="L253" s="17" t="str">
        <f t="shared" si="18"/>
        <v>0</v>
      </c>
      <c r="M253" s="53" t="str">
        <f t="shared" si="16"/>
        <v/>
      </c>
      <c r="P253" s="30" cm="1">
        <f t="array" ref="P253">IFERROR(IF(N253="",(INDEX(Payment_Types!$C$2:$C$4923,MATCH(1,(D253=Payment_Types!$B$2:$B$4923)*(O253=Payment_Types!$A$2:$A$4923),0))),N253),"Error")</f>
        <v>0</v>
      </c>
      <c r="Q253" s="30" t="str" cm="1">
        <f t="array" ref="Q253">IFERROR(IF(AND(N253="",O253=""),"",(IF(N253="",O253,((INDEX(Payment_Types!$D$1:$D$4923,MATCH(1,('Contract Variation'!D253=Payment_Types!$B$1:$B$4923)*('Contract Variation'!N253=Payment_Types!$C$1:$C$4923),0))))))),"")</f>
        <v/>
      </c>
      <c r="R253" s="62">
        <f t="shared" si="17"/>
        <v>0</v>
      </c>
      <c r="V253" s="46" t="str">
        <f t="shared" si="19"/>
        <v/>
      </c>
      <c r="W253">
        <f t="shared" si="20"/>
        <v>0</v>
      </c>
    </row>
    <row r="254" spans="2:23" x14ac:dyDescent="0.35">
      <c r="B254" s="48" t="str">
        <f>IF(A254="","",(VLOOKUP(A254,'Practice Data'!A:B,2,FALSE)))</f>
        <v/>
      </c>
      <c r="C254" s="48" t="str">
        <f>IF(A254="","",(VLOOKUP(A254,'Practice Data'!A:C,3,FALSE)))</f>
        <v/>
      </c>
      <c r="D254" s="49" t="str">
        <f>IF(A254="","",(VLOOKUP(A254,'Practice Data'!A:D,4,FALSE)))</f>
        <v/>
      </c>
      <c r="G254" s="17" t="str">
        <f>IF(F254="","",VLOOKUP(F254,Paycodes_List!H:I,2,FALSE))</f>
        <v/>
      </c>
      <c r="I254">
        <f>IFERROR((VLOOKUP(H254,Paycodes_List!H:I,2,FALSE)),0)</f>
        <v>0</v>
      </c>
      <c r="J254" s="45"/>
      <c r="K254" s="45"/>
      <c r="L254" s="17" t="str">
        <f t="shared" si="18"/>
        <v>0</v>
      </c>
      <c r="M254" s="53" t="str">
        <f t="shared" si="16"/>
        <v/>
      </c>
      <c r="P254" s="30" cm="1">
        <f t="array" ref="P254">IFERROR(IF(N254="",(INDEX(Payment_Types!$C$2:$C$4923,MATCH(1,(D254=Payment_Types!$B$2:$B$4923)*(O254=Payment_Types!$A$2:$A$4923),0))),N254),"Error")</f>
        <v>0</v>
      </c>
      <c r="Q254" s="30" t="str" cm="1">
        <f t="array" ref="Q254">IFERROR(IF(AND(N254="",O254=""),"",(IF(N254="",O254,((INDEX(Payment_Types!$D$1:$D$4923,MATCH(1,('Contract Variation'!D254=Payment_Types!$B$1:$B$4923)*('Contract Variation'!N254=Payment_Types!$C$1:$C$4923),0))))))),"")</f>
        <v/>
      </c>
      <c r="R254" s="62">
        <f t="shared" si="17"/>
        <v>0</v>
      </c>
      <c r="V254" s="46" t="str">
        <f t="shared" si="19"/>
        <v/>
      </c>
      <c r="W254">
        <f t="shared" si="20"/>
        <v>0</v>
      </c>
    </row>
    <row r="255" spans="2:23" x14ac:dyDescent="0.35">
      <c r="B255" s="48" t="str">
        <f>IF(A255="","",(VLOOKUP(A255,'Practice Data'!A:B,2,FALSE)))</f>
        <v/>
      </c>
      <c r="C255" s="48" t="str">
        <f>IF(A255="","",(VLOOKUP(A255,'Practice Data'!A:C,3,FALSE)))</f>
        <v/>
      </c>
      <c r="D255" s="49" t="str">
        <f>IF(A255="","",(VLOOKUP(A255,'Practice Data'!A:D,4,FALSE)))</f>
        <v/>
      </c>
      <c r="G255" s="17" t="str">
        <f>IF(F255="","",VLOOKUP(F255,Paycodes_List!H:I,2,FALSE))</f>
        <v/>
      </c>
      <c r="I255">
        <f>IFERROR((VLOOKUP(H255,Paycodes_List!H:I,2,FALSE)),0)</f>
        <v>0</v>
      </c>
      <c r="J255" s="45"/>
      <c r="K255" s="45"/>
      <c r="L255" s="17" t="str">
        <f t="shared" si="18"/>
        <v>0</v>
      </c>
      <c r="M255" s="53" t="str">
        <f t="shared" si="16"/>
        <v/>
      </c>
      <c r="P255" s="30" cm="1">
        <f t="array" ref="P255">IFERROR(IF(N255="",(INDEX(Payment_Types!$C$2:$C$4923,MATCH(1,(D255=Payment_Types!$B$2:$B$4923)*(O255=Payment_Types!$A$2:$A$4923),0))),N255),"Error")</f>
        <v>0</v>
      </c>
      <c r="Q255" s="30" t="str" cm="1">
        <f t="array" ref="Q255">IFERROR(IF(AND(N255="",O255=""),"",(IF(N255="",O255,((INDEX(Payment_Types!$D$1:$D$4923,MATCH(1,('Contract Variation'!D255=Payment_Types!$B$1:$B$4923)*('Contract Variation'!N255=Payment_Types!$C$1:$C$4923),0))))))),"")</f>
        <v/>
      </c>
      <c r="R255" s="62">
        <f t="shared" si="17"/>
        <v>0</v>
      </c>
      <c r="V255" s="46" t="str">
        <f t="shared" si="19"/>
        <v/>
      </c>
      <c r="W255">
        <f t="shared" si="20"/>
        <v>0</v>
      </c>
    </row>
    <row r="256" spans="2:23" x14ac:dyDescent="0.35">
      <c r="B256" s="48" t="str">
        <f>IF(A256="","",(VLOOKUP(A256,'Practice Data'!A:B,2,FALSE)))</f>
        <v/>
      </c>
      <c r="C256" s="48" t="str">
        <f>IF(A256="","",(VLOOKUP(A256,'Practice Data'!A:C,3,FALSE)))</f>
        <v/>
      </c>
      <c r="D256" s="49" t="str">
        <f>IF(A256="","",(VLOOKUP(A256,'Practice Data'!A:D,4,FALSE)))</f>
        <v/>
      </c>
      <c r="G256" s="17" t="str">
        <f>IF(F256="","",VLOOKUP(F256,Paycodes_List!H:I,2,FALSE))</f>
        <v/>
      </c>
      <c r="I256">
        <f>IFERROR((VLOOKUP(H256,Paycodes_List!H:I,2,FALSE)),0)</f>
        <v>0</v>
      </c>
      <c r="J256" s="45"/>
      <c r="K256" s="45"/>
      <c r="L256" s="17" t="str">
        <f t="shared" si="18"/>
        <v>0</v>
      </c>
      <c r="M256" s="53" t="str">
        <f t="shared" si="16"/>
        <v/>
      </c>
      <c r="P256" s="30" cm="1">
        <f t="array" ref="P256">IFERROR(IF(N256="",(INDEX(Payment_Types!$C$2:$C$4923,MATCH(1,(D256=Payment_Types!$B$2:$B$4923)*(O256=Payment_Types!$A$2:$A$4923),0))),N256),"Error")</f>
        <v>0</v>
      </c>
      <c r="Q256" s="30" t="str" cm="1">
        <f t="array" ref="Q256">IFERROR(IF(AND(N256="",O256=""),"",(IF(N256="",O256,((INDEX(Payment_Types!$D$1:$D$4923,MATCH(1,('Contract Variation'!D256=Payment_Types!$B$1:$B$4923)*('Contract Variation'!N256=Payment_Types!$C$1:$C$4923),0))))))),"")</f>
        <v/>
      </c>
      <c r="R256" s="62">
        <f t="shared" si="17"/>
        <v>0</v>
      </c>
      <c r="V256" s="46" t="str">
        <f t="shared" si="19"/>
        <v/>
      </c>
      <c r="W256">
        <f t="shared" si="20"/>
        <v>0</v>
      </c>
    </row>
    <row r="257" spans="2:23" x14ac:dyDescent="0.35">
      <c r="B257" s="48" t="str">
        <f>IF(A257="","",(VLOOKUP(A257,'Practice Data'!A:B,2,FALSE)))</f>
        <v/>
      </c>
      <c r="C257" s="48" t="str">
        <f>IF(A257="","",(VLOOKUP(A257,'Practice Data'!A:C,3,FALSE)))</f>
        <v/>
      </c>
      <c r="D257" s="49" t="str">
        <f>IF(A257="","",(VLOOKUP(A257,'Practice Data'!A:D,4,FALSE)))</f>
        <v/>
      </c>
      <c r="G257" s="17" t="str">
        <f>IF(F257="","",VLOOKUP(F257,Paycodes_List!H:I,2,FALSE))</f>
        <v/>
      </c>
      <c r="I257">
        <f>IFERROR((VLOOKUP(H257,Paycodes_List!H:I,2,FALSE)),0)</f>
        <v>0</v>
      </c>
      <c r="J257" s="45"/>
      <c r="K257" s="45"/>
      <c r="L257" s="17" t="str">
        <f t="shared" si="18"/>
        <v>0</v>
      </c>
      <c r="M257" s="53" t="str">
        <f t="shared" si="16"/>
        <v/>
      </c>
      <c r="P257" s="30" cm="1">
        <f t="array" ref="P257">IFERROR(IF(N257="",(INDEX(Payment_Types!$C$2:$C$4923,MATCH(1,(D257=Payment_Types!$B$2:$B$4923)*(O257=Payment_Types!$A$2:$A$4923),0))),N257),"Error")</f>
        <v>0</v>
      </c>
      <c r="Q257" s="30" t="str" cm="1">
        <f t="array" ref="Q257">IFERROR(IF(AND(N257="",O257=""),"",(IF(N257="",O257,((INDEX(Payment_Types!$D$1:$D$4923,MATCH(1,('Contract Variation'!D257=Payment_Types!$B$1:$B$4923)*('Contract Variation'!N257=Payment_Types!$C$1:$C$4923),0))))))),"")</f>
        <v/>
      </c>
      <c r="R257" s="62">
        <f t="shared" si="17"/>
        <v>0</v>
      </c>
      <c r="V257" s="46" t="str">
        <f t="shared" si="19"/>
        <v/>
      </c>
      <c r="W257">
        <f t="shared" si="20"/>
        <v>0</v>
      </c>
    </row>
    <row r="258" spans="2:23" x14ac:dyDescent="0.35">
      <c r="B258" s="48" t="str">
        <f>IF(A258="","",(VLOOKUP(A258,'Practice Data'!A:B,2,FALSE)))</f>
        <v/>
      </c>
      <c r="C258" s="48" t="str">
        <f>IF(A258="","",(VLOOKUP(A258,'Practice Data'!A:C,3,FALSE)))</f>
        <v/>
      </c>
      <c r="D258" s="49" t="str">
        <f>IF(A258="","",(VLOOKUP(A258,'Practice Data'!A:D,4,FALSE)))</f>
        <v/>
      </c>
      <c r="G258" s="17" t="str">
        <f>IF(F258="","",VLOOKUP(F258,Paycodes_List!H:I,2,FALSE))</f>
        <v/>
      </c>
      <c r="I258">
        <f>IFERROR((VLOOKUP(H258,Paycodes_List!H:I,2,FALSE)),0)</f>
        <v>0</v>
      </c>
      <c r="J258" s="45"/>
      <c r="K258" s="45"/>
      <c r="L258" s="17" t="str">
        <f t="shared" si="18"/>
        <v>0</v>
      </c>
      <c r="M258" s="53" t="str">
        <f t="shared" si="16"/>
        <v/>
      </c>
      <c r="P258" s="30" cm="1">
        <f t="array" ref="P258">IFERROR(IF(N258="",(INDEX(Payment_Types!$C$2:$C$4923,MATCH(1,(D258=Payment_Types!$B$2:$B$4923)*(O258=Payment_Types!$A$2:$A$4923),0))),N258),"Error")</f>
        <v>0</v>
      </c>
      <c r="Q258" s="30" t="str" cm="1">
        <f t="array" ref="Q258">IFERROR(IF(AND(N258="",O258=""),"",(IF(N258="",O258,((INDEX(Payment_Types!$D$1:$D$4923,MATCH(1,('Contract Variation'!D258=Payment_Types!$B$1:$B$4923)*('Contract Variation'!N258=Payment_Types!$C$1:$C$4923),0))))))),"")</f>
        <v/>
      </c>
      <c r="R258" s="62">
        <f t="shared" si="17"/>
        <v>0</v>
      </c>
      <c r="V258" s="46" t="str">
        <f t="shared" si="19"/>
        <v/>
      </c>
      <c r="W258">
        <f t="shared" si="20"/>
        <v>0</v>
      </c>
    </row>
    <row r="259" spans="2:23" x14ac:dyDescent="0.35">
      <c r="B259" s="48" t="str">
        <f>IF(A259="","",(VLOOKUP(A259,'Practice Data'!A:B,2,FALSE)))</f>
        <v/>
      </c>
      <c r="C259" s="48" t="str">
        <f>IF(A259="","",(VLOOKUP(A259,'Practice Data'!A:C,3,FALSE)))</f>
        <v/>
      </c>
      <c r="D259" s="49" t="str">
        <f>IF(A259="","",(VLOOKUP(A259,'Practice Data'!A:D,4,FALSE)))</f>
        <v/>
      </c>
      <c r="G259" s="17" t="str">
        <f>IF(F259="","",VLOOKUP(F259,Paycodes_List!H:I,2,FALSE))</f>
        <v/>
      </c>
      <c r="I259">
        <f>IFERROR((VLOOKUP(H259,Paycodes_List!H:I,2,FALSE)),0)</f>
        <v>0</v>
      </c>
      <c r="J259" s="45"/>
      <c r="K259" s="45"/>
      <c r="L259" s="17" t="str">
        <f t="shared" si="18"/>
        <v>0</v>
      </c>
      <c r="M259" s="53" t="str">
        <f t="shared" si="16"/>
        <v/>
      </c>
      <c r="P259" s="30" cm="1">
        <f t="array" ref="P259">IFERROR(IF(N259="",(INDEX(Payment_Types!$C$2:$C$4923,MATCH(1,(D259=Payment_Types!$B$2:$B$4923)*(O259=Payment_Types!$A$2:$A$4923),0))),N259),"Error")</f>
        <v>0</v>
      </c>
      <c r="Q259" s="30" t="str" cm="1">
        <f t="array" ref="Q259">IFERROR(IF(AND(N259="",O259=""),"",(IF(N259="",O259,((INDEX(Payment_Types!$D$1:$D$4923,MATCH(1,('Contract Variation'!D259=Payment_Types!$B$1:$B$4923)*('Contract Variation'!N259=Payment_Types!$C$1:$C$4923),0))))))),"")</f>
        <v/>
      </c>
      <c r="R259" s="62">
        <f t="shared" si="17"/>
        <v>0</v>
      </c>
      <c r="V259" s="46" t="str">
        <f t="shared" si="19"/>
        <v/>
      </c>
      <c r="W259">
        <f t="shared" si="20"/>
        <v>0</v>
      </c>
    </row>
    <row r="260" spans="2:23" x14ac:dyDescent="0.35">
      <c r="B260" s="48" t="str">
        <f>IF(A260="","",(VLOOKUP(A260,'Practice Data'!A:B,2,FALSE)))</f>
        <v/>
      </c>
      <c r="C260" s="48" t="str">
        <f>IF(A260="","",(VLOOKUP(A260,'Practice Data'!A:C,3,FALSE)))</f>
        <v/>
      </c>
      <c r="D260" s="49" t="str">
        <f>IF(A260="","",(VLOOKUP(A260,'Practice Data'!A:D,4,FALSE)))</f>
        <v/>
      </c>
      <c r="G260" s="17" t="str">
        <f>IF(F260="","",VLOOKUP(F260,Paycodes_List!H:I,2,FALSE))</f>
        <v/>
      </c>
      <c r="I260">
        <f>IFERROR((VLOOKUP(H260,Paycodes_List!H:I,2,FALSE)),0)</f>
        <v>0</v>
      </c>
      <c r="J260" s="45"/>
      <c r="K260" s="45"/>
      <c r="L260" s="17" t="str">
        <f t="shared" si="18"/>
        <v>0</v>
      </c>
      <c r="M260" s="53" t="str">
        <f t="shared" si="16"/>
        <v/>
      </c>
      <c r="P260" s="30" cm="1">
        <f t="array" ref="P260">IFERROR(IF(N260="",(INDEX(Payment_Types!$C$2:$C$4923,MATCH(1,(D260=Payment_Types!$B$2:$B$4923)*(O260=Payment_Types!$A$2:$A$4923),0))),N260),"Error")</f>
        <v>0</v>
      </c>
      <c r="Q260" s="30" t="str" cm="1">
        <f t="array" ref="Q260">IFERROR(IF(AND(N260="",O260=""),"",(IF(N260="",O260,((INDEX(Payment_Types!$D$1:$D$4923,MATCH(1,('Contract Variation'!D260=Payment_Types!$B$1:$B$4923)*('Contract Variation'!N260=Payment_Types!$C$1:$C$4923),0))))))),"")</f>
        <v/>
      </c>
      <c r="R260" s="62">
        <f t="shared" si="17"/>
        <v>0</v>
      </c>
      <c r="V260" s="46" t="str">
        <f t="shared" si="19"/>
        <v/>
      </c>
      <c r="W260">
        <f t="shared" si="20"/>
        <v>0</v>
      </c>
    </row>
    <row r="261" spans="2:23" x14ac:dyDescent="0.35">
      <c r="B261" s="48" t="str">
        <f>IF(A261="","",(VLOOKUP(A261,'Practice Data'!A:B,2,FALSE)))</f>
        <v/>
      </c>
      <c r="C261" s="48" t="str">
        <f>IF(A261="","",(VLOOKUP(A261,'Practice Data'!A:C,3,FALSE)))</f>
        <v/>
      </c>
      <c r="D261" s="49" t="str">
        <f>IF(A261="","",(VLOOKUP(A261,'Practice Data'!A:D,4,FALSE)))</f>
        <v/>
      </c>
      <c r="G261" s="17" t="str">
        <f>IF(F261="","",VLOOKUP(F261,Paycodes_List!H:I,2,FALSE))</f>
        <v/>
      </c>
      <c r="I261">
        <f>IFERROR((VLOOKUP(H261,Paycodes_List!H:I,2,FALSE)),0)</f>
        <v>0</v>
      </c>
      <c r="J261" s="45"/>
      <c r="K261" s="45"/>
      <c r="L261" s="17" t="str">
        <f t="shared" si="18"/>
        <v>0</v>
      </c>
      <c r="M261" s="53" t="str">
        <f t="shared" si="16"/>
        <v/>
      </c>
      <c r="P261" s="30" cm="1">
        <f t="array" ref="P261">IFERROR(IF(N261="",(INDEX(Payment_Types!$C$2:$C$4923,MATCH(1,(D261=Payment_Types!$B$2:$B$4923)*(O261=Payment_Types!$A$2:$A$4923),0))),N261),"Error")</f>
        <v>0</v>
      </c>
      <c r="Q261" s="30" t="str" cm="1">
        <f t="array" ref="Q261">IFERROR(IF(AND(N261="",O261=""),"",(IF(N261="",O261,((INDEX(Payment_Types!$D$1:$D$4923,MATCH(1,('Contract Variation'!D261=Payment_Types!$B$1:$B$4923)*('Contract Variation'!N261=Payment_Types!$C$1:$C$4923),0))))))),"")</f>
        <v/>
      </c>
      <c r="R261" s="62">
        <f t="shared" si="17"/>
        <v>0</v>
      </c>
      <c r="V261" s="46" t="str">
        <f t="shared" si="19"/>
        <v/>
      </c>
      <c r="W261">
        <f t="shared" si="20"/>
        <v>0</v>
      </c>
    </row>
    <row r="262" spans="2:23" x14ac:dyDescent="0.35">
      <c r="B262" s="48" t="str">
        <f>IF(A262="","",(VLOOKUP(A262,'Practice Data'!A:B,2,FALSE)))</f>
        <v/>
      </c>
      <c r="C262" s="48" t="str">
        <f>IF(A262="","",(VLOOKUP(A262,'Practice Data'!A:C,3,FALSE)))</f>
        <v/>
      </c>
      <c r="D262" s="49" t="str">
        <f>IF(A262="","",(VLOOKUP(A262,'Practice Data'!A:D,4,FALSE)))</f>
        <v/>
      </c>
      <c r="G262" s="17" t="str">
        <f>IF(F262="","",VLOOKUP(F262,Paycodes_List!H:I,2,FALSE))</f>
        <v/>
      </c>
      <c r="I262">
        <f>IFERROR((VLOOKUP(H262,Paycodes_List!H:I,2,FALSE)),0)</f>
        <v>0</v>
      </c>
      <c r="J262" s="45"/>
      <c r="K262" s="45"/>
      <c r="L262" s="17" t="str">
        <f t="shared" si="18"/>
        <v>0</v>
      </c>
      <c r="M262" s="53" t="str">
        <f t="shared" ref="M262:M325" si="21">IF(J262="","",IF(S262="A",J262,J262*(I262-G262+1)))</f>
        <v/>
      </c>
      <c r="P262" s="30" cm="1">
        <f t="array" ref="P262">IFERROR(IF(N262="",(INDEX(Payment_Types!$C$2:$C$4923,MATCH(1,(D262=Payment_Types!$B$2:$B$4923)*(O262=Payment_Types!$A$2:$A$4923),0))),N262),"Error")</f>
        <v>0</v>
      </c>
      <c r="Q262" s="30" t="str" cm="1">
        <f t="array" ref="Q262">IFERROR(IF(AND(N262="",O262=""),"",(IF(N262="",O262,((INDEX(Payment_Types!$D$1:$D$4923,MATCH(1,('Contract Variation'!D262=Payment_Types!$B$1:$B$4923)*('Contract Variation'!N262=Payment_Types!$C$1:$C$4923),0))))))),"")</f>
        <v/>
      </c>
      <c r="R262" s="62">
        <f t="shared" ref="R262:R325" si="22">P262</f>
        <v>0</v>
      </c>
      <c r="V262" s="46" t="str">
        <f t="shared" si="19"/>
        <v/>
      </c>
      <c r="W262">
        <f t="shared" si="20"/>
        <v>0</v>
      </c>
    </row>
    <row r="263" spans="2:23" x14ac:dyDescent="0.35">
      <c r="B263" s="48" t="str">
        <f>IF(A263="","",(VLOOKUP(A263,'Practice Data'!A:B,2,FALSE)))</f>
        <v/>
      </c>
      <c r="C263" s="48" t="str">
        <f>IF(A263="","",(VLOOKUP(A263,'Practice Data'!A:C,3,FALSE)))</f>
        <v/>
      </c>
      <c r="D263" s="49" t="str">
        <f>IF(A263="","",(VLOOKUP(A263,'Practice Data'!A:D,4,FALSE)))</f>
        <v/>
      </c>
      <c r="G263" s="17" t="str">
        <f>IF(F263="","",VLOOKUP(F263,Paycodes_List!H:I,2,FALSE))</f>
        <v/>
      </c>
      <c r="I263">
        <f>IFERROR((VLOOKUP(H263,Paycodes_List!H:I,2,FALSE)),0)</f>
        <v>0</v>
      </c>
      <c r="J263" s="45"/>
      <c r="K263" s="45"/>
      <c r="L263" s="17" t="str">
        <f t="shared" ref="L263:L326" si="23">IFERROR(I263-G263+1,"0")</f>
        <v>0</v>
      </c>
      <c r="M263" s="53" t="str">
        <f t="shared" si="21"/>
        <v/>
      </c>
      <c r="P263" s="30" cm="1">
        <f t="array" ref="P263">IFERROR(IF(N263="",(INDEX(Payment_Types!$C$2:$C$4923,MATCH(1,(D263=Payment_Types!$B$2:$B$4923)*(O263=Payment_Types!$A$2:$A$4923),0))),N263),"Error")</f>
        <v>0</v>
      </c>
      <c r="Q263" s="30" t="str" cm="1">
        <f t="array" ref="Q263">IFERROR(IF(AND(N263="",O263=""),"",(IF(N263="",O263,((INDEX(Payment_Types!$D$1:$D$4923,MATCH(1,('Contract Variation'!D263=Payment_Types!$B$1:$B$4923)*('Contract Variation'!N263=Payment_Types!$C$1:$C$4923),0))))))),"")</f>
        <v/>
      </c>
      <c r="R263" s="62">
        <f t="shared" si="22"/>
        <v>0</v>
      </c>
      <c r="V263" s="46" t="str">
        <f t="shared" si="19"/>
        <v/>
      </c>
      <c r="W263">
        <f t="shared" si="20"/>
        <v>0</v>
      </c>
    </row>
    <row r="264" spans="2:23" x14ac:dyDescent="0.35">
      <c r="B264" s="48" t="str">
        <f>IF(A264="","",(VLOOKUP(A264,'Practice Data'!A:B,2,FALSE)))</f>
        <v/>
      </c>
      <c r="C264" s="48" t="str">
        <f>IF(A264="","",(VLOOKUP(A264,'Practice Data'!A:C,3,FALSE)))</f>
        <v/>
      </c>
      <c r="D264" s="49" t="str">
        <f>IF(A264="","",(VLOOKUP(A264,'Practice Data'!A:D,4,FALSE)))</f>
        <v/>
      </c>
      <c r="G264" s="17" t="str">
        <f>IF(F264="","",VLOOKUP(F264,Paycodes_List!H:I,2,FALSE))</f>
        <v/>
      </c>
      <c r="I264">
        <f>IFERROR((VLOOKUP(H264,Paycodes_List!H:I,2,FALSE)),0)</f>
        <v>0</v>
      </c>
      <c r="J264" s="45"/>
      <c r="K264" s="45"/>
      <c r="L264" s="17" t="str">
        <f t="shared" si="23"/>
        <v>0</v>
      </c>
      <c r="M264" s="53" t="str">
        <f t="shared" si="21"/>
        <v/>
      </c>
      <c r="P264" s="30" cm="1">
        <f t="array" ref="P264">IFERROR(IF(N264="",(INDEX(Payment_Types!$C$2:$C$4923,MATCH(1,(D264=Payment_Types!$B$2:$B$4923)*(O264=Payment_Types!$A$2:$A$4923),0))),N264),"Error")</f>
        <v>0</v>
      </c>
      <c r="Q264" s="30" t="str" cm="1">
        <f t="array" ref="Q264">IFERROR(IF(AND(N264="",O264=""),"",(IF(N264="",O264,((INDEX(Payment_Types!$D$1:$D$4923,MATCH(1,('Contract Variation'!D264=Payment_Types!$B$1:$B$4923)*('Contract Variation'!N264=Payment_Types!$C$1:$C$4923),0))))))),"")</f>
        <v/>
      </c>
      <c r="R264" s="62">
        <f t="shared" si="22"/>
        <v>0</v>
      </c>
      <c r="V264" s="46" t="str">
        <f t="shared" ref="V264:V327" si="24">IF(A264="","",IF((AND(O264&lt;&gt;"",O264&lt;&gt;Q264)),"Error - entered paycode incorrect for payment type",(IF((AND(S264="M",I264=0)),"Error - No end month has been specified",(IF((AND(S264="M",I264&lt;G264)),"Error end month before start month",(IF(M264&lt;&gt;K264,"Error - Total does not match expected results",(IF(AND(S264="A",I264&gt;0),"Error - AdHoc selected and End month entered incorrectly",(IF(AND(N264="",O264=""),"Error - no payment details have been selected",IF(D264="","Error - no contract type has been defined for the practice to allow paycode check to be performed",IF(AND(Q264&lt;&gt;"",P264=0),"Error - the paycode entered is not applicable to the practice contract type",IF(AND(P264&lt;&gt;"",Q264="Error"),"Error - Payment Type is not applicable to contract type",IF(F264="","Error - no start month defined",IF(P264="Error","Error - Paycode selected not applicable for contract type",IF((AND(G264&lt;$I$1,$I$1&lt;&gt;12)),"Error - Start month is before current month, this must be current month or later",IF(J264="","Error - no monthly amount entered",IF(AND(S264="M",L264=0),"Warning - Monthly selected but only 1 month payment entered",IF(S264="","Error - No Payment Type Selected",IF(AND(P264="Aspiration",T264=""),"Error - Aspiration must have a QOF Financial Year Added",IF(AND(P264="Achievement",T264=""),"Error - Achievement must have a QOF Financial Year Added",IF(AND(P264="DES Participation in the PCN",T264=""),"Error - DES Payment must have Financial Year Added",IF(AND(P264="DES Participation in the PCN",U264=""),"Error - DES Payment must have NPP Payment Month Added",IF(AND(P264&lt;&gt;"DES Participation in the PCN",U264&lt;&gt;""),"Error - Financial Month is not required","ok"))))))))))))))))))))))))))</f>
        <v/>
      </c>
      <c r="W264">
        <f t="shared" si="20"/>
        <v>0</v>
      </c>
    </row>
    <row r="265" spans="2:23" x14ac:dyDescent="0.35">
      <c r="B265" s="48" t="str">
        <f>IF(A265="","",(VLOOKUP(A265,'Practice Data'!A:B,2,FALSE)))</f>
        <v/>
      </c>
      <c r="C265" s="48" t="str">
        <f>IF(A265="","",(VLOOKUP(A265,'Practice Data'!A:C,3,FALSE)))</f>
        <v/>
      </c>
      <c r="D265" s="49" t="str">
        <f>IF(A265="","",(VLOOKUP(A265,'Practice Data'!A:D,4,FALSE)))</f>
        <v/>
      </c>
      <c r="G265" s="17" t="str">
        <f>IF(F265="","",VLOOKUP(F265,Paycodes_List!H:I,2,FALSE))</f>
        <v/>
      </c>
      <c r="I265">
        <f>IFERROR((VLOOKUP(H265,Paycodes_List!H:I,2,FALSE)),0)</f>
        <v>0</v>
      </c>
      <c r="J265" s="45"/>
      <c r="K265" s="45"/>
      <c r="L265" s="17" t="str">
        <f t="shared" si="23"/>
        <v>0</v>
      </c>
      <c r="M265" s="53" t="str">
        <f t="shared" si="21"/>
        <v/>
      </c>
      <c r="P265" s="30" cm="1">
        <f t="array" ref="P265">IFERROR(IF(N265="",(INDEX(Payment_Types!$C$2:$C$4923,MATCH(1,(D265=Payment_Types!$B$2:$B$4923)*(O265=Payment_Types!$A$2:$A$4923),0))),N265),"Error")</f>
        <v>0</v>
      </c>
      <c r="Q265" s="30" t="str" cm="1">
        <f t="array" ref="Q265">IFERROR(IF(AND(N265="",O265=""),"",(IF(N265="",O265,((INDEX(Payment_Types!$D$1:$D$4923,MATCH(1,('Contract Variation'!D265=Payment_Types!$B$1:$B$4923)*('Contract Variation'!N265=Payment_Types!$C$1:$C$4923),0))))))),"")</f>
        <v/>
      </c>
      <c r="R265" s="62">
        <f t="shared" si="22"/>
        <v>0</v>
      </c>
      <c r="V265" s="46" t="str">
        <f t="shared" si="24"/>
        <v/>
      </c>
      <c r="W265">
        <f t="shared" si="20"/>
        <v>0</v>
      </c>
    </row>
    <row r="266" spans="2:23" x14ac:dyDescent="0.35">
      <c r="B266" s="48" t="str">
        <f>IF(A266="","",(VLOOKUP(A266,'Practice Data'!A:B,2,FALSE)))</f>
        <v/>
      </c>
      <c r="C266" s="48" t="str">
        <f>IF(A266="","",(VLOOKUP(A266,'Practice Data'!A:C,3,FALSE)))</f>
        <v/>
      </c>
      <c r="D266" s="49" t="str">
        <f>IF(A266="","",(VLOOKUP(A266,'Practice Data'!A:D,4,FALSE)))</f>
        <v/>
      </c>
      <c r="G266" s="17" t="str">
        <f>IF(F266="","",VLOOKUP(F266,Paycodes_List!H:I,2,FALSE))</f>
        <v/>
      </c>
      <c r="I266">
        <f>IFERROR((VLOOKUP(H266,Paycodes_List!H:I,2,FALSE)),0)</f>
        <v>0</v>
      </c>
      <c r="J266" s="45"/>
      <c r="K266" s="45"/>
      <c r="L266" s="17" t="str">
        <f t="shared" si="23"/>
        <v>0</v>
      </c>
      <c r="M266" s="53" t="str">
        <f t="shared" si="21"/>
        <v/>
      </c>
      <c r="P266" s="30" cm="1">
        <f t="array" ref="P266">IFERROR(IF(N266="",(INDEX(Payment_Types!$C$2:$C$4923,MATCH(1,(D266=Payment_Types!$B$2:$B$4923)*(O266=Payment_Types!$A$2:$A$4923),0))),N266),"Error")</f>
        <v>0</v>
      </c>
      <c r="Q266" s="30" t="str" cm="1">
        <f t="array" ref="Q266">IFERROR(IF(AND(N266="",O266=""),"",(IF(N266="",O266,((INDEX(Payment_Types!$D$1:$D$4923,MATCH(1,('Contract Variation'!D266=Payment_Types!$B$1:$B$4923)*('Contract Variation'!N266=Payment_Types!$C$1:$C$4923),0))))))),"")</f>
        <v/>
      </c>
      <c r="R266" s="62">
        <f t="shared" si="22"/>
        <v>0</v>
      </c>
      <c r="V266" s="46" t="str">
        <f t="shared" si="24"/>
        <v/>
      </c>
      <c r="W266">
        <f t="shared" si="20"/>
        <v>0</v>
      </c>
    </row>
    <row r="267" spans="2:23" x14ac:dyDescent="0.35">
      <c r="B267" s="48" t="str">
        <f>IF(A267="","",(VLOOKUP(A267,'Practice Data'!A:B,2,FALSE)))</f>
        <v/>
      </c>
      <c r="C267" s="48" t="str">
        <f>IF(A267="","",(VLOOKUP(A267,'Practice Data'!A:C,3,FALSE)))</f>
        <v/>
      </c>
      <c r="D267" s="49" t="str">
        <f>IF(A267="","",(VLOOKUP(A267,'Practice Data'!A:D,4,FALSE)))</f>
        <v/>
      </c>
      <c r="G267" s="17" t="str">
        <f>IF(F267="","",VLOOKUP(F267,Paycodes_List!H:I,2,FALSE))</f>
        <v/>
      </c>
      <c r="I267">
        <f>IFERROR((VLOOKUP(H267,Paycodes_List!H:I,2,FALSE)),0)</f>
        <v>0</v>
      </c>
      <c r="J267" s="45"/>
      <c r="K267" s="45"/>
      <c r="L267" s="17" t="str">
        <f t="shared" si="23"/>
        <v>0</v>
      </c>
      <c r="M267" s="53" t="str">
        <f t="shared" si="21"/>
        <v/>
      </c>
      <c r="P267" s="30" cm="1">
        <f t="array" ref="P267">IFERROR(IF(N267="",(INDEX(Payment_Types!$C$2:$C$4923,MATCH(1,(D267=Payment_Types!$B$2:$B$4923)*(O267=Payment_Types!$A$2:$A$4923),0))),N267),"Error")</f>
        <v>0</v>
      </c>
      <c r="Q267" s="30" t="str" cm="1">
        <f t="array" ref="Q267">IFERROR(IF(AND(N267="",O267=""),"",(IF(N267="",O267,((INDEX(Payment_Types!$D$1:$D$4923,MATCH(1,('Contract Variation'!D267=Payment_Types!$B$1:$B$4923)*('Contract Variation'!N267=Payment_Types!$C$1:$C$4923),0))))))),"")</f>
        <v/>
      </c>
      <c r="R267" s="62">
        <f t="shared" si="22"/>
        <v>0</v>
      </c>
      <c r="V267" s="46" t="str">
        <f t="shared" si="24"/>
        <v/>
      </c>
      <c r="W267">
        <f t="shared" si="20"/>
        <v>0</v>
      </c>
    </row>
    <row r="268" spans="2:23" x14ac:dyDescent="0.35">
      <c r="B268" s="48" t="str">
        <f>IF(A268="","",(VLOOKUP(A268,'Practice Data'!A:B,2,FALSE)))</f>
        <v/>
      </c>
      <c r="C268" s="48" t="str">
        <f>IF(A268="","",(VLOOKUP(A268,'Practice Data'!A:C,3,FALSE)))</f>
        <v/>
      </c>
      <c r="D268" s="49" t="str">
        <f>IF(A268="","",(VLOOKUP(A268,'Practice Data'!A:D,4,FALSE)))</f>
        <v/>
      </c>
      <c r="G268" s="17" t="str">
        <f>IF(F268="","",VLOOKUP(F268,Paycodes_List!H:I,2,FALSE))</f>
        <v/>
      </c>
      <c r="I268">
        <f>IFERROR((VLOOKUP(H268,Paycodes_List!H:I,2,FALSE)),0)</f>
        <v>0</v>
      </c>
      <c r="J268" s="45"/>
      <c r="K268" s="45"/>
      <c r="L268" s="17" t="str">
        <f t="shared" si="23"/>
        <v>0</v>
      </c>
      <c r="M268" s="53" t="str">
        <f t="shared" si="21"/>
        <v/>
      </c>
      <c r="P268" s="30" cm="1">
        <f t="array" ref="P268">IFERROR(IF(N268="",(INDEX(Payment_Types!$C$2:$C$4923,MATCH(1,(D268=Payment_Types!$B$2:$B$4923)*(O268=Payment_Types!$A$2:$A$4923),0))),N268),"Error")</f>
        <v>0</v>
      </c>
      <c r="Q268" s="30" t="str" cm="1">
        <f t="array" ref="Q268">IFERROR(IF(AND(N268="",O268=""),"",(IF(N268="",O268,((INDEX(Payment_Types!$D$1:$D$4923,MATCH(1,('Contract Variation'!D268=Payment_Types!$B$1:$B$4923)*('Contract Variation'!N268=Payment_Types!$C$1:$C$4923),0))))))),"")</f>
        <v/>
      </c>
      <c r="R268" s="62">
        <f t="shared" si="22"/>
        <v>0</v>
      </c>
      <c r="V268" s="46" t="str">
        <f t="shared" si="24"/>
        <v/>
      </c>
      <c r="W268">
        <f t="shared" si="20"/>
        <v>0</v>
      </c>
    </row>
    <row r="269" spans="2:23" x14ac:dyDescent="0.35">
      <c r="B269" s="48" t="str">
        <f>IF(A269="","",(VLOOKUP(A269,'Practice Data'!A:B,2,FALSE)))</f>
        <v/>
      </c>
      <c r="C269" s="48" t="str">
        <f>IF(A269="","",(VLOOKUP(A269,'Practice Data'!A:C,3,FALSE)))</f>
        <v/>
      </c>
      <c r="D269" s="49" t="str">
        <f>IF(A269="","",(VLOOKUP(A269,'Practice Data'!A:D,4,FALSE)))</f>
        <v/>
      </c>
      <c r="G269" s="17" t="str">
        <f>IF(F269="","",VLOOKUP(F269,Paycodes_List!H:I,2,FALSE))</f>
        <v/>
      </c>
      <c r="I269">
        <f>IFERROR((VLOOKUP(H269,Paycodes_List!H:I,2,FALSE)),0)</f>
        <v>0</v>
      </c>
      <c r="J269" s="45"/>
      <c r="K269" s="45"/>
      <c r="L269" s="17" t="str">
        <f t="shared" si="23"/>
        <v>0</v>
      </c>
      <c r="M269" s="53" t="str">
        <f t="shared" si="21"/>
        <v/>
      </c>
      <c r="P269" s="30" cm="1">
        <f t="array" ref="P269">IFERROR(IF(N269="",(INDEX(Payment_Types!$C$2:$C$4923,MATCH(1,(D269=Payment_Types!$B$2:$B$4923)*(O269=Payment_Types!$A$2:$A$4923),0))),N269),"Error")</f>
        <v>0</v>
      </c>
      <c r="Q269" s="30" t="str" cm="1">
        <f t="array" ref="Q269">IFERROR(IF(AND(N269="",O269=""),"",(IF(N269="",O269,((INDEX(Payment_Types!$D$1:$D$4923,MATCH(1,('Contract Variation'!D269=Payment_Types!$B$1:$B$4923)*('Contract Variation'!N269=Payment_Types!$C$1:$C$4923),0))))))),"")</f>
        <v/>
      </c>
      <c r="R269" s="62">
        <f t="shared" si="22"/>
        <v>0</v>
      </c>
      <c r="V269" s="46" t="str">
        <f t="shared" si="24"/>
        <v/>
      </c>
      <c r="W269">
        <f t="shared" si="20"/>
        <v>0</v>
      </c>
    </row>
    <row r="270" spans="2:23" x14ac:dyDescent="0.35">
      <c r="B270" s="48" t="str">
        <f>IF(A270="","",(VLOOKUP(A270,'Practice Data'!A:B,2,FALSE)))</f>
        <v/>
      </c>
      <c r="C270" s="48" t="str">
        <f>IF(A270="","",(VLOOKUP(A270,'Practice Data'!A:C,3,FALSE)))</f>
        <v/>
      </c>
      <c r="D270" s="49" t="str">
        <f>IF(A270="","",(VLOOKUP(A270,'Practice Data'!A:D,4,FALSE)))</f>
        <v/>
      </c>
      <c r="G270" s="17" t="str">
        <f>IF(F270="","",VLOOKUP(F270,Paycodes_List!H:I,2,FALSE))</f>
        <v/>
      </c>
      <c r="I270">
        <f>IFERROR((VLOOKUP(H270,Paycodes_List!H:I,2,FALSE)),0)</f>
        <v>0</v>
      </c>
      <c r="J270" s="45"/>
      <c r="K270" s="45"/>
      <c r="L270" s="17" t="str">
        <f t="shared" si="23"/>
        <v>0</v>
      </c>
      <c r="M270" s="53" t="str">
        <f t="shared" si="21"/>
        <v/>
      </c>
      <c r="P270" s="30" cm="1">
        <f t="array" ref="P270">IFERROR(IF(N270="",(INDEX(Payment_Types!$C$2:$C$4923,MATCH(1,(D270=Payment_Types!$B$2:$B$4923)*(O270=Payment_Types!$A$2:$A$4923),0))),N270),"Error")</f>
        <v>0</v>
      </c>
      <c r="Q270" s="30" t="str" cm="1">
        <f t="array" ref="Q270">IFERROR(IF(AND(N270="",O270=""),"",(IF(N270="",O270,((INDEX(Payment_Types!$D$1:$D$4923,MATCH(1,('Contract Variation'!D270=Payment_Types!$B$1:$B$4923)*('Contract Variation'!N270=Payment_Types!$C$1:$C$4923),0))))))),"")</f>
        <v/>
      </c>
      <c r="R270" s="62">
        <f t="shared" si="22"/>
        <v>0</v>
      </c>
      <c r="V270" s="46" t="str">
        <f t="shared" si="24"/>
        <v/>
      </c>
      <c r="W270">
        <f t="shared" si="20"/>
        <v>0</v>
      </c>
    </row>
    <row r="271" spans="2:23" x14ac:dyDescent="0.35">
      <c r="B271" s="48" t="str">
        <f>IF(A271="","",(VLOOKUP(A271,'Practice Data'!A:B,2,FALSE)))</f>
        <v/>
      </c>
      <c r="C271" s="48" t="str">
        <f>IF(A271="","",(VLOOKUP(A271,'Practice Data'!A:C,3,FALSE)))</f>
        <v/>
      </c>
      <c r="D271" s="49" t="str">
        <f>IF(A271="","",(VLOOKUP(A271,'Practice Data'!A:D,4,FALSE)))</f>
        <v/>
      </c>
      <c r="G271" s="17" t="str">
        <f>IF(F271="","",VLOOKUP(F271,Paycodes_List!H:I,2,FALSE))</f>
        <v/>
      </c>
      <c r="I271">
        <f>IFERROR((VLOOKUP(H271,Paycodes_List!H:I,2,FALSE)),0)</f>
        <v>0</v>
      </c>
      <c r="J271" s="45"/>
      <c r="K271" s="45"/>
      <c r="L271" s="17" t="str">
        <f t="shared" si="23"/>
        <v>0</v>
      </c>
      <c r="M271" s="53" t="str">
        <f t="shared" si="21"/>
        <v/>
      </c>
      <c r="P271" s="30" cm="1">
        <f t="array" ref="P271">IFERROR(IF(N271="",(INDEX(Payment_Types!$C$2:$C$4923,MATCH(1,(D271=Payment_Types!$B$2:$B$4923)*(O271=Payment_Types!$A$2:$A$4923),0))),N271),"Error")</f>
        <v>0</v>
      </c>
      <c r="Q271" s="30" t="str" cm="1">
        <f t="array" ref="Q271">IFERROR(IF(AND(N271="",O271=""),"",(IF(N271="",O271,((INDEX(Payment_Types!$D$1:$D$4923,MATCH(1,('Contract Variation'!D271=Payment_Types!$B$1:$B$4923)*('Contract Variation'!N271=Payment_Types!$C$1:$C$4923),0))))))),"")</f>
        <v/>
      </c>
      <c r="R271" s="62">
        <f t="shared" si="22"/>
        <v>0</v>
      </c>
      <c r="V271" s="46" t="str">
        <f t="shared" si="24"/>
        <v/>
      </c>
      <c r="W271">
        <f t="shared" ref="W271:W334" si="25">COUNTIF(V271,"*Error*")</f>
        <v>0</v>
      </c>
    </row>
    <row r="272" spans="2:23" x14ac:dyDescent="0.35">
      <c r="B272" s="48" t="str">
        <f>IF(A272="","",(VLOOKUP(A272,'Practice Data'!A:B,2,FALSE)))</f>
        <v/>
      </c>
      <c r="C272" s="48" t="str">
        <f>IF(A272="","",(VLOOKUP(A272,'Practice Data'!A:C,3,FALSE)))</f>
        <v/>
      </c>
      <c r="D272" s="49" t="str">
        <f>IF(A272="","",(VLOOKUP(A272,'Practice Data'!A:D,4,FALSE)))</f>
        <v/>
      </c>
      <c r="G272" s="17" t="str">
        <f>IF(F272="","",VLOOKUP(F272,Paycodes_List!H:I,2,FALSE))</f>
        <v/>
      </c>
      <c r="I272">
        <f>IFERROR((VLOOKUP(H272,Paycodes_List!H:I,2,FALSE)),0)</f>
        <v>0</v>
      </c>
      <c r="J272" s="45"/>
      <c r="K272" s="45"/>
      <c r="L272" s="17" t="str">
        <f t="shared" si="23"/>
        <v>0</v>
      </c>
      <c r="M272" s="53" t="str">
        <f t="shared" si="21"/>
        <v/>
      </c>
      <c r="P272" s="30" cm="1">
        <f t="array" ref="P272">IFERROR(IF(N272="",(INDEX(Payment_Types!$C$2:$C$4923,MATCH(1,(D272=Payment_Types!$B$2:$B$4923)*(O272=Payment_Types!$A$2:$A$4923),0))),N272),"Error")</f>
        <v>0</v>
      </c>
      <c r="Q272" s="30" t="str" cm="1">
        <f t="array" ref="Q272">IFERROR(IF(AND(N272="",O272=""),"",(IF(N272="",O272,((INDEX(Payment_Types!$D$1:$D$4923,MATCH(1,('Contract Variation'!D272=Payment_Types!$B$1:$B$4923)*('Contract Variation'!N272=Payment_Types!$C$1:$C$4923),0))))))),"")</f>
        <v/>
      </c>
      <c r="R272" s="62">
        <f t="shared" si="22"/>
        <v>0</v>
      </c>
      <c r="V272" s="46" t="str">
        <f t="shared" si="24"/>
        <v/>
      </c>
      <c r="W272">
        <f t="shared" si="25"/>
        <v>0</v>
      </c>
    </row>
    <row r="273" spans="2:23" x14ac:dyDescent="0.35">
      <c r="B273" s="48" t="str">
        <f>IF(A273="","",(VLOOKUP(A273,'Practice Data'!A:B,2,FALSE)))</f>
        <v/>
      </c>
      <c r="C273" s="48" t="str">
        <f>IF(A273="","",(VLOOKUP(A273,'Practice Data'!A:C,3,FALSE)))</f>
        <v/>
      </c>
      <c r="D273" s="49" t="str">
        <f>IF(A273="","",(VLOOKUP(A273,'Practice Data'!A:D,4,FALSE)))</f>
        <v/>
      </c>
      <c r="G273" s="17" t="str">
        <f>IF(F273="","",VLOOKUP(F273,Paycodes_List!H:I,2,FALSE))</f>
        <v/>
      </c>
      <c r="I273">
        <f>IFERROR((VLOOKUP(H273,Paycodes_List!H:I,2,FALSE)),0)</f>
        <v>0</v>
      </c>
      <c r="J273" s="45"/>
      <c r="K273" s="45"/>
      <c r="L273" s="17" t="str">
        <f t="shared" si="23"/>
        <v>0</v>
      </c>
      <c r="M273" s="53" t="str">
        <f t="shared" si="21"/>
        <v/>
      </c>
      <c r="P273" s="30" cm="1">
        <f t="array" ref="P273">IFERROR(IF(N273="",(INDEX(Payment_Types!$C$2:$C$4923,MATCH(1,(D273=Payment_Types!$B$2:$B$4923)*(O273=Payment_Types!$A$2:$A$4923),0))),N273),"Error")</f>
        <v>0</v>
      </c>
      <c r="Q273" s="30" t="str" cm="1">
        <f t="array" ref="Q273">IFERROR(IF(AND(N273="",O273=""),"",(IF(N273="",O273,((INDEX(Payment_Types!$D$1:$D$4923,MATCH(1,('Contract Variation'!D273=Payment_Types!$B$1:$B$4923)*('Contract Variation'!N273=Payment_Types!$C$1:$C$4923),0))))))),"")</f>
        <v/>
      </c>
      <c r="R273" s="62">
        <f t="shared" si="22"/>
        <v>0</v>
      </c>
      <c r="V273" s="46" t="str">
        <f t="shared" si="24"/>
        <v/>
      </c>
      <c r="W273">
        <f t="shared" si="25"/>
        <v>0</v>
      </c>
    </row>
    <row r="274" spans="2:23" x14ac:dyDescent="0.35">
      <c r="B274" s="48" t="str">
        <f>IF(A274="","",(VLOOKUP(A274,'Practice Data'!A:B,2,FALSE)))</f>
        <v/>
      </c>
      <c r="C274" s="48" t="str">
        <f>IF(A274="","",(VLOOKUP(A274,'Practice Data'!A:C,3,FALSE)))</f>
        <v/>
      </c>
      <c r="D274" s="49" t="str">
        <f>IF(A274="","",(VLOOKUP(A274,'Practice Data'!A:D,4,FALSE)))</f>
        <v/>
      </c>
      <c r="G274" s="17" t="str">
        <f>IF(F274="","",VLOOKUP(F274,Paycodes_List!H:I,2,FALSE))</f>
        <v/>
      </c>
      <c r="I274">
        <f>IFERROR((VLOOKUP(H274,Paycodes_List!H:I,2,FALSE)),0)</f>
        <v>0</v>
      </c>
      <c r="J274" s="45"/>
      <c r="K274" s="45"/>
      <c r="L274" s="17" t="str">
        <f t="shared" si="23"/>
        <v>0</v>
      </c>
      <c r="M274" s="53" t="str">
        <f t="shared" si="21"/>
        <v/>
      </c>
      <c r="P274" s="30" cm="1">
        <f t="array" ref="P274">IFERROR(IF(N274="",(INDEX(Payment_Types!$C$2:$C$4923,MATCH(1,(D274=Payment_Types!$B$2:$B$4923)*(O274=Payment_Types!$A$2:$A$4923),0))),N274),"Error")</f>
        <v>0</v>
      </c>
      <c r="Q274" s="30" t="str" cm="1">
        <f t="array" ref="Q274">IFERROR(IF(AND(N274="",O274=""),"",(IF(N274="",O274,((INDEX(Payment_Types!$D$1:$D$4923,MATCH(1,('Contract Variation'!D274=Payment_Types!$B$1:$B$4923)*('Contract Variation'!N274=Payment_Types!$C$1:$C$4923),0))))))),"")</f>
        <v/>
      </c>
      <c r="R274" s="62">
        <f t="shared" si="22"/>
        <v>0</v>
      </c>
      <c r="V274" s="46" t="str">
        <f t="shared" si="24"/>
        <v/>
      </c>
      <c r="W274">
        <f t="shared" si="25"/>
        <v>0</v>
      </c>
    </row>
    <row r="275" spans="2:23" x14ac:dyDescent="0.35">
      <c r="B275" s="48" t="str">
        <f>IF(A275="","",(VLOOKUP(A275,'Practice Data'!A:B,2,FALSE)))</f>
        <v/>
      </c>
      <c r="C275" s="48" t="str">
        <f>IF(A275="","",(VLOOKUP(A275,'Practice Data'!A:C,3,FALSE)))</f>
        <v/>
      </c>
      <c r="D275" s="49" t="str">
        <f>IF(A275="","",(VLOOKUP(A275,'Practice Data'!A:D,4,FALSE)))</f>
        <v/>
      </c>
      <c r="G275" s="17" t="str">
        <f>IF(F275="","",VLOOKUP(F275,Paycodes_List!H:I,2,FALSE))</f>
        <v/>
      </c>
      <c r="I275">
        <f>IFERROR((VLOOKUP(H275,Paycodes_List!H:I,2,FALSE)),0)</f>
        <v>0</v>
      </c>
      <c r="J275" s="45"/>
      <c r="K275" s="45"/>
      <c r="L275" s="17" t="str">
        <f t="shared" si="23"/>
        <v>0</v>
      </c>
      <c r="M275" s="53" t="str">
        <f t="shared" si="21"/>
        <v/>
      </c>
      <c r="P275" s="30" cm="1">
        <f t="array" ref="P275">IFERROR(IF(N275="",(INDEX(Payment_Types!$C$2:$C$4923,MATCH(1,(D275=Payment_Types!$B$2:$B$4923)*(O275=Payment_Types!$A$2:$A$4923),0))),N275),"Error")</f>
        <v>0</v>
      </c>
      <c r="Q275" s="30" t="str" cm="1">
        <f t="array" ref="Q275">IFERROR(IF(AND(N275="",O275=""),"",(IF(N275="",O275,((INDEX(Payment_Types!$D$1:$D$4923,MATCH(1,('Contract Variation'!D275=Payment_Types!$B$1:$B$4923)*('Contract Variation'!N275=Payment_Types!$C$1:$C$4923),0))))))),"")</f>
        <v/>
      </c>
      <c r="R275" s="62">
        <f t="shared" si="22"/>
        <v>0</v>
      </c>
      <c r="V275" s="46" t="str">
        <f t="shared" si="24"/>
        <v/>
      </c>
      <c r="W275">
        <f t="shared" si="25"/>
        <v>0</v>
      </c>
    </row>
    <row r="276" spans="2:23" x14ac:dyDescent="0.35">
      <c r="B276" s="48" t="str">
        <f>IF(A276="","",(VLOOKUP(A276,'Practice Data'!A:B,2,FALSE)))</f>
        <v/>
      </c>
      <c r="C276" s="48" t="str">
        <f>IF(A276="","",(VLOOKUP(A276,'Practice Data'!A:C,3,FALSE)))</f>
        <v/>
      </c>
      <c r="D276" s="49" t="str">
        <f>IF(A276="","",(VLOOKUP(A276,'Practice Data'!A:D,4,FALSE)))</f>
        <v/>
      </c>
      <c r="G276" s="17" t="str">
        <f>IF(F276="","",VLOOKUP(F276,Paycodes_List!H:I,2,FALSE))</f>
        <v/>
      </c>
      <c r="I276">
        <f>IFERROR((VLOOKUP(H276,Paycodes_List!H:I,2,FALSE)),0)</f>
        <v>0</v>
      </c>
      <c r="J276" s="45"/>
      <c r="K276" s="45"/>
      <c r="L276" s="17" t="str">
        <f t="shared" si="23"/>
        <v>0</v>
      </c>
      <c r="M276" s="53" t="str">
        <f t="shared" si="21"/>
        <v/>
      </c>
      <c r="P276" s="30" cm="1">
        <f t="array" ref="P276">IFERROR(IF(N276="",(INDEX(Payment_Types!$C$2:$C$4923,MATCH(1,(D276=Payment_Types!$B$2:$B$4923)*(O276=Payment_Types!$A$2:$A$4923),0))),N276),"Error")</f>
        <v>0</v>
      </c>
      <c r="Q276" s="30" t="str" cm="1">
        <f t="array" ref="Q276">IFERROR(IF(AND(N276="",O276=""),"",(IF(N276="",O276,((INDEX(Payment_Types!$D$1:$D$4923,MATCH(1,('Contract Variation'!D276=Payment_Types!$B$1:$B$4923)*('Contract Variation'!N276=Payment_Types!$C$1:$C$4923),0))))))),"")</f>
        <v/>
      </c>
      <c r="R276" s="62">
        <f t="shared" si="22"/>
        <v>0</v>
      </c>
      <c r="V276" s="46" t="str">
        <f t="shared" si="24"/>
        <v/>
      </c>
      <c r="W276">
        <f t="shared" si="25"/>
        <v>0</v>
      </c>
    </row>
    <row r="277" spans="2:23" x14ac:dyDescent="0.35">
      <c r="B277" s="48" t="str">
        <f>IF(A277="","",(VLOOKUP(A277,'Practice Data'!A:B,2,FALSE)))</f>
        <v/>
      </c>
      <c r="C277" s="48" t="str">
        <f>IF(A277="","",(VLOOKUP(A277,'Practice Data'!A:C,3,FALSE)))</f>
        <v/>
      </c>
      <c r="D277" s="49" t="str">
        <f>IF(A277="","",(VLOOKUP(A277,'Practice Data'!A:D,4,FALSE)))</f>
        <v/>
      </c>
      <c r="G277" s="17" t="str">
        <f>IF(F277="","",VLOOKUP(F277,Paycodes_List!H:I,2,FALSE))</f>
        <v/>
      </c>
      <c r="I277">
        <f>IFERROR((VLOOKUP(H277,Paycodes_List!H:I,2,FALSE)),0)</f>
        <v>0</v>
      </c>
      <c r="J277" s="45"/>
      <c r="K277" s="45"/>
      <c r="L277" s="17" t="str">
        <f t="shared" si="23"/>
        <v>0</v>
      </c>
      <c r="M277" s="53" t="str">
        <f t="shared" si="21"/>
        <v/>
      </c>
      <c r="P277" s="30" cm="1">
        <f t="array" ref="P277">IFERROR(IF(N277="",(INDEX(Payment_Types!$C$2:$C$4923,MATCH(1,(D277=Payment_Types!$B$2:$B$4923)*(O277=Payment_Types!$A$2:$A$4923),0))),N277),"Error")</f>
        <v>0</v>
      </c>
      <c r="Q277" s="30" t="str" cm="1">
        <f t="array" ref="Q277">IFERROR(IF(AND(N277="",O277=""),"",(IF(N277="",O277,((INDEX(Payment_Types!$D$1:$D$4923,MATCH(1,('Contract Variation'!D277=Payment_Types!$B$1:$B$4923)*('Contract Variation'!N277=Payment_Types!$C$1:$C$4923),0))))))),"")</f>
        <v/>
      </c>
      <c r="R277" s="62">
        <f t="shared" si="22"/>
        <v>0</v>
      </c>
      <c r="V277" s="46" t="str">
        <f t="shared" si="24"/>
        <v/>
      </c>
      <c r="W277">
        <f t="shared" si="25"/>
        <v>0</v>
      </c>
    </row>
    <row r="278" spans="2:23" x14ac:dyDescent="0.35">
      <c r="B278" s="48" t="str">
        <f>IF(A278="","",(VLOOKUP(A278,'Practice Data'!A:B,2,FALSE)))</f>
        <v/>
      </c>
      <c r="C278" s="48" t="str">
        <f>IF(A278="","",(VLOOKUP(A278,'Practice Data'!A:C,3,FALSE)))</f>
        <v/>
      </c>
      <c r="D278" s="49" t="str">
        <f>IF(A278="","",(VLOOKUP(A278,'Practice Data'!A:D,4,FALSE)))</f>
        <v/>
      </c>
      <c r="G278" s="17" t="str">
        <f>IF(F278="","",VLOOKUP(F278,Paycodes_List!H:I,2,FALSE))</f>
        <v/>
      </c>
      <c r="I278">
        <f>IFERROR((VLOOKUP(H278,Paycodes_List!H:I,2,FALSE)),0)</f>
        <v>0</v>
      </c>
      <c r="J278" s="45"/>
      <c r="K278" s="45"/>
      <c r="L278" s="17" t="str">
        <f t="shared" si="23"/>
        <v>0</v>
      </c>
      <c r="M278" s="53" t="str">
        <f t="shared" si="21"/>
        <v/>
      </c>
      <c r="P278" s="30" cm="1">
        <f t="array" ref="P278">IFERROR(IF(N278="",(INDEX(Payment_Types!$C$2:$C$4923,MATCH(1,(D278=Payment_Types!$B$2:$B$4923)*(O278=Payment_Types!$A$2:$A$4923),0))),N278),"Error")</f>
        <v>0</v>
      </c>
      <c r="Q278" s="30" t="str" cm="1">
        <f t="array" ref="Q278">IFERROR(IF(AND(N278="",O278=""),"",(IF(N278="",O278,((INDEX(Payment_Types!$D$1:$D$4923,MATCH(1,('Contract Variation'!D278=Payment_Types!$B$1:$B$4923)*('Contract Variation'!N278=Payment_Types!$C$1:$C$4923),0))))))),"")</f>
        <v/>
      </c>
      <c r="R278" s="62">
        <f t="shared" si="22"/>
        <v>0</v>
      </c>
      <c r="V278" s="46" t="str">
        <f t="shared" si="24"/>
        <v/>
      </c>
      <c r="W278">
        <f t="shared" si="25"/>
        <v>0</v>
      </c>
    </row>
    <row r="279" spans="2:23" x14ac:dyDescent="0.35">
      <c r="B279" s="48" t="str">
        <f>IF(A279="","",(VLOOKUP(A279,'Practice Data'!A:B,2,FALSE)))</f>
        <v/>
      </c>
      <c r="C279" s="48" t="str">
        <f>IF(A279="","",(VLOOKUP(A279,'Practice Data'!A:C,3,FALSE)))</f>
        <v/>
      </c>
      <c r="D279" s="49" t="str">
        <f>IF(A279="","",(VLOOKUP(A279,'Practice Data'!A:D,4,FALSE)))</f>
        <v/>
      </c>
      <c r="G279" s="17" t="str">
        <f>IF(F279="","",VLOOKUP(F279,Paycodes_List!H:I,2,FALSE))</f>
        <v/>
      </c>
      <c r="I279">
        <f>IFERROR((VLOOKUP(H279,Paycodes_List!H:I,2,FALSE)),0)</f>
        <v>0</v>
      </c>
      <c r="J279" s="45"/>
      <c r="K279" s="45"/>
      <c r="L279" s="17" t="str">
        <f t="shared" si="23"/>
        <v>0</v>
      </c>
      <c r="M279" s="53" t="str">
        <f t="shared" si="21"/>
        <v/>
      </c>
      <c r="P279" s="30" cm="1">
        <f t="array" ref="P279">IFERROR(IF(N279="",(INDEX(Payment_Types!$C$2:$C$4923,MATCH(1,(D279=Payment_Types!$B$2:$B$4923)*(O279=Payment_Types!$A$2:$A$4923),0))),N279),"Error")</f>
        <v>0</v>
      </c>
      <c r="Q279" s="30" t="str" cm="1">
        <f t="array" ref="Q279">IFERROR(IF(AND(N279="",O279=""),"",(IF(N279="",O279,((INDEX(Payment_Types!$D$1:$D$4923,MATCH(1,('Contract Variation'!D279=Payment_Types!$B$1:$B$4923)*('Contract Variation'!N279=Payment_Types!$C$1:$C$4923),0))))))),"")</f>
        <v/>
      </c>
      <c r="R279" s="62">
        <f t="shared" si="22"/>
        <v>0</v>
      </c>
      <c r="V279" s="46" t="str">
        <f t="shared" si="24"/>
        <v/>
      </c>
      <c r="W279">
        <f t="shared" si="25"/>
        <v>0</v>
      </c>
    </row>
    <row r="280" spans="2:23" x14ac:dyDescent="0.35">
      <c r="B280" s="48" t="str">
        <f>IF(A280="","",(VLOOKUP(A280,'Practice Data'!A:B,2,FALSE)))</f>
        <v/>
      </c>
      <c r="C280" s="48" t="str">
        <f>IF(A280="","",(VLOOKUP(A280,'Practice Data'!A:C,3,FALSE)))</f>
        <v/>
      </c>
      <c r="D280" s="49" t="str">
        <f>IF(A280="","",(VLOOKUP(A280,'Practice Data'!A:D,4,FALSE)))</f>
        <v/>
      </c>
      <c r="G280" s="17" t="str">
        <f>IF(F280="","",VLOOKUP(F280,Paycodes_List!H:I,2,FALSE))</f>
        <v/>
      </c>
      <c r="I280">
        <f>IFERROR((VLOOKUP(H280,Paycodes_List!H:I,2,FALSE)),0)</f>
        <v>0</v>
      </c>
      <c r="J280" s="45"/>
      <c r="K280" s="45"/>
      <c r="L280" s="17" t="str">
        <f t="shared" si="23"/>
        <v>0</v>
      </c>
      <c r="M280" s="53" t="str">
        <f t="shared" si="21"/>
        <v/>
      </c>
      <c r="P280" s="30" cm="1">
        <f t="array" ref="P280">IFERROR(IF(N280="",(INDEX(Payment_Types!$C$2:$C$4923,MATCH(1,(D280=Payment_Types!$B$2:$B$4923)*(O280=Payment_Types!$A$2:$A$4923),0))),N280),"Error")</f>
        <v>0</v>
      </c>
      <c r="Q280" s="30" t="str" cm="1">
        <f t="array" ref="Q280">IFERROR(IF(AND(N280="",O280=""),"",(IF(N280="",O280,((INDEX(Payment_Types!$D$1:$D$4923,MATCH(1,('Contract Variation'!D280=Payment_Types!$B$1:$B$4923)*('Contract Variation'!N280=Payment_Types!$C$1:$C$4923),0))))))),"")</f>
        <v/>
      </c>
      <c r="R280" s="62">
        <f t="shared" si="22"/>
        <v>0</v>
      </c>
      <c r="V280" s="46" t="str">
        <f t="shared" si="24"/>
        <v/>
      </c>
      <c r="W280">
        <f t="shared" si="25"/>
        <v>0</v>
      </c>
    </row>
    <row r="281" spans="2:23" x14ac:dyDescent="0.35">
      <c r="B281" s="48" t="str">
        <f>IF(A281="","",(VLOOKUP(A281,'Practice Data'!A:B,2,FALSE)))</f>
        <v/>
      </c>
      <c r="C281" s="48" t="str">
        <f>IF(A281="","",(VLOOKUP(A281,'Practice Data'!A:C,3,FALSE)))</f>
        <v/>
      </c>
      <c r="D281" s="49" t="str">
        <f>IF(A281="","",(VLOOKUP(A281,'Practice Data'!A:D,4,FALSE)))</f>
        <v/>
      </c>
      <c r="G281" s="17" t="str">
        <f>IF(F281="","",VLOOKUP(F281,Paycodes_List!H:I,2,FALSE))</f>
        <v/>
      </c>
      <c r="I281">
        <f>IFERROR((VLOOKUP(H281,Paycodes_List!H:I,2,FALSE)),0)</f>
        <v>0</v>
      </c>
      <c r="J281" s="45"/>
      <c r="K281" s="45"/>
      <c r="L281" s="17" t="str">
        <f t="shared" si="23"/>
        <v>0</v>
      </c>
      <c r="M281" s="53" t="str">
        <f t="shared" si="21"/>
        <v/>
      </c>
      <c r="P281" s="30" cm="1">
        <f t="array" ref="P281">IFERROR(IF(N281="",(INDEX(Payment_Types!$C$2:$C$4923,MATCH(1,(D281=Payment_Types!$B$2:$B$4923)*(O281=Payment_Types!$A$2:$A$4923),0))),N281),"Error")</f>
        <v>0</v>
      </c>
      <c r="Q281" s="30" t="str" cm="1">
        <f t="array" ref="Q281">IFERROR(IF(AND(N281="",O281=""),"",(IF(N281="",O281,((INDEX(Payment_Types!$D$1:$D$4923,MATCH(1,('Contract Variation'!D281=Payment_Types!$B$1:$B$4923)*('Contract Variation'!N281=Payment_Types!$C$1:$C$4923),0))))))),"")</f>
        <v/>
      </c>
      <c r="R281" s="62">
        <f t="shared" si="22"/>
        <v>0</v>
      </c>
      <c r="V281" s="46" t="str">
        <f t="shared" si="24"/>
        <v/>
      </c>
      <c r="W281">
        <f t="shared" si="25"/>
        <v>0</v>
      </c>
    </row>
    <row r="282" spans="2:23" x14ac:dyDescent="0.35">
      <c r="B282" s="48" t="str">
        <f>IF(A282="","",(VLOOKUP(A282,'Practice Data'!A:B,2,FALSE)))</f>
        <v/>
      </c>
      <c r="C282" s="48" t="str">
        <f>IF(A282="","",(VLOOKUP(A282,'Practice Data'!A:C,3,FALSE)))</f>
        <v/>
      </c>
      <c r="D282" s="49" t="str">
        <f>IF(A282="","",(VLOOKUP(A282,'Practice Data'!A:D,4,FALSE)))</f>
        <v/>
      </c>
      <c r="G282" s="17" t="str">
        <f>IF(F282="","",VLOOKUP(F282,Paycodes_List!H:I,2,FALSE))</f>
        <v/>
      </c>
      <c r="I282">
        <f>IFERROR((VLOOKUP(H282,Paycodes_List!H:I,2,FALSE)),0)</f>
        <v>0</v>
      </c>
      <c r="J282" s="45"/>
      <c r="K282" s="45"/>
      <c r="L282" s="17" t="str">
        <f t="shared" si="23"/>
        <v>0</v>
      </c>
      <c r="M282" s="53" t="str">
        <f t="shared" si="21"/>
        <v/>
      </c>
      <c r="P282" s="30" cm="1">
        <f t="array" ref="P282">IFERROR(IF(N282="",(INDEX(Payment_Types!$C$2:$C$4923,MATCH(1,(D282=Payment_Types!$B$2:$B$4923)*(O282=Payment_Types!$A$2:$A$4923),0))),N282),"Error")</f>
        <v>0</v>
      </c>
      <c r="Q282" s="30" t="str" cm="1">
        <f t="array" ref="Q282">IFERROR(IF(AND(N282="",O282=""),"",(IF(N282="",O282,((INDEX(Payment_Types!$D$1:$D$4923,MATCH(1,('Contract Variation'!D282=Payment_Types!$B$1:$B$4923)*('Contract Variation'!N282=Payment_Types!$C$1:$C$4923),0))))))),"")</f>
        <v/>
      </c>
      <c r="R282" s="62">
        <f t="shared" si="22"/>
        <v>0</v>
      </c>
      <c r="V282" s="46" t="str">
        <f t="shared" si="24"/>
        <v/>
      </c>
      <c r="W282">
        <f t="shared" si="25"/>
        <v>0</v>
      </c>
    </row>
    <row r="283" spans="2:23" x14ac:dyDescent="0.35">
      <c r="B283" s="48" t="str">
        <f>IF(A283="","",(VLOOKUP(A283,'Practice Data'!A:B,2,FALSE)))</f>
        <v/>
      </c>
      <c r="C283" s="48" t="str">
        <f>IF(A283="","",(VLOOKUP(A283,'Practice Data'!A:C,3,FALSE)))</f>
        <v/>
      </c>
      <c r="D283" s="49" t="str">
        <f>IF(A283="","",(VLOOKUP(A283,'Practice Data'!A:D,4,FALSE)))</f>
        <v/>
      </c>
      <c r="G283" s="17" t="str">
        <f>IF(F283="","",VLOOKUP(F283,Paycodes_List!H:I,2,FALSE))</f>
        <v/>
      </c>
      <c r="I283">
        <f>IFERROR((VLOOKUP(H283,Paycodes_List!H:I,2,FALSE)),0)</f>
        <v>0</v>
      </c>
      <c r="J283" s="45"/>
      <c r="K283" s="45"/>
      <c r="L283" s="17" t="str">
        <f t="shared" si="23"/>
        <v>0</v>
      </c>
      <c r="M283" s="53" t="str">
        <f t="shared" si="21"/>
        <v/>
      </c>
      <c r="P283" s="30" cm="1">
        <f t="array" ref="P283">IFERROR(IF(N283="",(INDEX(Payment_Types!$C$2:$C$4923,MATCH(1,(D283=Payment_Types!$B$2:$B$4923)*(O283=Payment_Types!$A$2:$A$4923),0))),N283),"Error")</f>
        <v>0</v>
      </c>
      <c r="Q283" s="30" t="str" cm="1">
        <f t="array" ref="Q283">IFERROR(IF(AND(N283="",O283=""),"",(IF(N283="",O283,((INDEX(Payment_Types!$D$1:$D$4923,MATCH(1,('Contract Variation'!D283=Payment_Types!$B$1:$B$4923)*('Contract Variation'!N283=Payment_Types!$C$1:$C$4923),0))))))),"")</f>
        <v/>
      </c>
      <c r="R283" s="62">
        <f t="shared" si="22"/>
        <v>0</v>
      </c>
      <c r="V283" s="46" t="str">
        <f t="shared" si="24"/>
        <v/>
      </c>
      <c r="W283">
        <f t="shared" si="25"/>
        <v>0</v>
      </c>
    </row>
    <row r="284" spans="2:23" x14ac:dyDescent="0.35">
      <c r="B284" s="48" t="str">
        <f>IF(A284="","",(VLOOKUP(A284,'Practice Data'!A:B,2,FALSE)))</f>
        <v/>
      </c>
      <c r="C284" s="48" t="str">
        <f>IF(A284="","",(VLOOKUP(A284,'Practice Data'!A:C,3,FALSE)))</f>
        <v/>
      </c>
      <c r="D284" s="49" t="str">
        <f>IF(A284="","",(VLOOKUP(A284,'Practice Data'!A:D,4,FALSE)))</f>
        <v/>
      </c>
      <c r="G284" s="17" t="str">
        <f>IF(F284="","",VLOOKUP(F284,Paycodes_List!H:I,2,FALSE))</f>
        <v/>
      </c>
      <c r="I284">
        <f>IFERROR((VLOOKUP(H284,Paycodes_List!H:I,2,FALSE)),0)</f>
        <v>0</v>
      </c>
      <c r="J284" s="45"/>
      <c r="K284" s="45"/>
      <c r="L284" s="17" t="str">
        <f t="shared" si="23"/>
        <v>0</v>
      </c>
      <c r="M284" s="53" t="str">
        <f t="shared" si="21"/>
        <v/>
      </c>
      <c r="P284" s="30" cm="1">
        <f t="array" ref="P284">IFERROR(IF(N284="",(INDEX(Payment_Types!$C$2:$C$4923,MATCH(1,(D284=Payment_Types!$B$2:$B$4923)*(O284=Payment_Types!$A$2:$A$4923),0))),N284),"Error")</f>
        <v>0</v>
      </c>
      <c r="Q284" s="30" t="str" cm="1">
        <f t="array" ref="Q284">IFERROR(IF(AND(N284="",O284=""),"",(IF(N284="",O284,((INDEX(Payment_Types!$D$1:$D$4923,MATCH(1,('Contract Variation'!D284=Payment_Types!$B$1:$B$4923)*('Contract Variation'!N284=Payment_Types!$C$1:$C$4923),0))))))),"")</f>
        <v/>
      </c>
      <c r="R284" s="62">
        <f t="shared" si="22"/>
        <v>0</v>
      </c>
      <c r="V284" s="46" t="str">
        <f t="shared" si="24"/>
        <v/>
      </c>
      <c r="W284">
        <f t="shared" si="25"/>
        <v>0</v>
      </c>
    </row>
    <row r="285" spans="2:23" x14ac:dyDescent="0.35">
      <c r="B285" s="48" t="str">
        <f>IF(A285="","",(VLOOKUP(A285,'Practice Data'!A:B,2,FALSE)))</f>
        <v/>
      </c>
      <c r="C285" s="48" t="str">
        <f>IF(A285="","",(VLOOKUP(A285,'Practice Data'!A:C,3,FALSE)))</f>
        <v/>
      </c>
      <c r="D285" s="49" t="str">
        <f>IF(A285="","",(VLOOKUP(A285,'Practice Data'!A:D,4,FALSE)))</f>
        <v/>
      </c>
      <c r="G285" s="17" t="str">
        <f>IF(F285="","",VLOOKUP(F285,Paycodes_List!H:I,2,FALSE))</f>
        <v/>
      </c>
      <c r="I285">
        <f>IFERROR((VLOOKUP(H285,Paycodes_List!H:I,2,FALSE)),0)</f>
        <v>0</v>
      </c>
      <c r="J285" s="45"/>
      <c r="K285" s="45"/>
      <c r="L285" s="17" t="str">
        <f t="shared" si="23"/>
        <v>0</v>
      </c>
      <c r="M285" s="53" t="str">
        <f t="shared" si="21"/>
        <v/>
      </c>
      <c r="P285" s="30" cm="1">
        <f t="array" ref="P285">IFERROR(IF(N285="",(INDEX(Payment_Types!$C$2:$C$4923,MATCH(1,(D285=Payment_Types!$B$2:$B$4923)*(O285=Payment_Types!$A$2:$A$4923),0))),N285),"Error")</f>
        <v>0</v>
      </c>
      <c r="Q285" s="30" t="str" cm="1">
        <f t="array" ref="Q285">IFERROR(IF(AND(N285="",O285=""),"",(IF(N285="",O285,((INDEX(Payment_Types!$D$1:$D$4923,MATCH(1,('Contract Variation'!D285=Payment_Types!$B$1:$B$4923)*('Contract Variation'!N285=Payment_Types!$C$1:$C$4923),0))))))),"")</f>
        <v/>
      </c>
      <c r="R285" s="62">
        <f t="shared" si="22"/>
        <v>0</v>
      </c>
      <c r="V285" s="46" t="str">
        <f t="shared" si="24"/>
        <v/>
      </c>
      <c r="W285">
        <f t="shared" si="25"/>
        <v>0</v>
      </c>
    </row>
    <row r="286" spans="2:23" x14ac:dyDescent="0.35">
      <c r="B286" s="48" t="str">
        <f>IF(A286="","",(VLOOKUP(A286,'Practice Data'!A:B,2,FALSE)))</f>
        <v/>
      </c>
      <c r="C286" s="48" t="str">
        <f>IF(A286="","",(VLOOKUP(A286,'Practice Data'!A:C,3,FALSE)))</f>
        <v/>
      </c>
      <c r="D286" s="49" t="str">
        <f>IF(A286="","",(VLOOKUP(A286,'Practice Data'!A:D,4,FALSE)))</f>
        <v/>
      </c>
      <c r="G286" s="17" t="str">
        <f>IF(F286="","",VLOOKUP(F286,Paycodes_List!H:I,2,FALSE))</f>
        <v/>
      </c>
      <c r="I286">
        <f>IFERROR((VLOOKUP(H286,Paycodes_List!H:I,2,FALSE)),0)</f>
        <v>0</v>
      </c>
      <c r="J286" s="45"/>
      <c r="K286" s="45"/>
      <c r="L286" s="17" t="str">
        <f t="shared" si="23"/>
        <v>0</v>
      </c>
      <c r="M286" s="53" t="str">
        <f t="shared" si="21"/>
        <v/>
      </c>
      <c r="P286" s="30" cm="1">
        <f t="array" ref="P286">IFERROR(IF(N286="",(INDEX(Payment_Types!$C$2:$C$4923,MATCH(1,(D286=Payment_Types!$B$2:$B$4923)*(O286=Payment_Types!$A$2:$A$4923),0))),N286),"Error")</f>
        <v>0</v>
      </c>
      <c r="Q286" s="30" t="str" cm="1">
        <f t="array" ref="Q286">IFERROR(IF(AND(N286="",O286=""),"",(IF(N286="",O286,((INDEX(Payment_Types!$D$1:$D$4923,MATCH(1,('Contract Variation'!D286=Payment_Types!$B$1:$B$4923)*('Contract Variation'!N286=Payment_Types!$C$1:$C$4923),0))))))),"")</f>
        <v/>
      </c>
      <c r="R286" s="62">
        <f t="shared" si="22"/>
        <v>0</v>
      </c>
      <c r="V286" s="46" t="str">
        <f t="shared" si="24"/>
        <v/>
      </c>
      <c r="W286">
        <f t="shared" si="25"/>
        <v>0</v>
      </c>
    </row>
    <row r="287" spans="2:23" x14ac:dyDescent="0.35">
      <c r="B287" s="48" t="str">
        <f>IF(A287="","",(VLOOKUP(A287,'Practice Data'!A:B,2,FALSE)))</f>
        <v/>
      </c>
      <c r="C287" s="48" t="str">
        <f>IF(A287="","",(VLOOKUP(A287,'Practice Data'!A:C,3,FALSE)))</f>
        <v/>
      </c>
      <c r="D287" s="49" t="str">
        <f>IF(A287="","",(VLOOKUP(A287,'Practice Data'!A:D,4,FALSE)))</f>
        <v/>
      </c>
      <c r="G287" s="17" t="str">
        <f>IF(F287="","",VLOOKUP(F287,Paycodes_List!H:I,2,FALSE))</f>
        <v/>
      </c>
      <c r="I287">
        <f>IFERROR((VLOOKUP(H287,Paycodes_List!H:I,2,FALSE)),0)</f>
        <v>0</v>
      </c>
      <c r="J287" s="45"/>
      <c r="K287" s="45"/>
      <c r="L287" s="17" t="str">
        <f t="shared" si="23"/>
        <v>0</v>
      </c>
      <c r="M287" s="53" t="str">
        <f t="shared" si="21"/>
        <v/>
      </c>
      <c r="P287" s="30" cm="1">
        <f t="array" ref="P287">IFERROR(IF(N287="",(INDEX(Payment_Types!$C$2:$C$4923,MATCH(1,(D287=Payment_Types!$B$2:$B$4923)*(O287=Payment_Types!$A$2:$A$4923),0))),N287),"Error")</f>
        <v>0</v>
      </c>
      <c r="Q287" s="30" t="str" cm="1">
        <f t="array" ref="Q287">IFERROR(IF(AND(N287="",O287=""),"",(IF(N287="",O287,((INDEX(Payment_Types!$D$1:$D$4923,MATCH(1,('Contract Variation'!D287=Payment_Types!$B$1:$B$4923)*('Contract Variation'!N287=Payment_Types!$C$1:$C$4923),0))))))),"")</f>
        <v/>
      </c>
      <c r="R287" s="62">
        <f t="shared" si="22"/>
        <v>0</v>
      </c>
      <c r="V287" s="46" t="str">
        <f t="shared" si="24"/>
        <v/>
      </c>
      <c r="W287">
        <f t="shared" si="25"/>
        <v>0</v>
      </c>
    </row>
    <row r="288" spans="2:23" x14ac:dyDescent="0.35">
      <c r="B288" s="48" t="str">
        <f>IF(A288="","",(VLOOKUP(A288,'Practice Data'!A:B,2,FALSE)))</f>
        <v/>
      </c>
      <c r="C288" s="48" t="str">
        <f>IF(A288="","",(VLOOKUP(A288,'Practice Data'!A:C,3,FALSE)))</f>
        <v/>
      </c>
      <c r="D288" s="49" t="str">
        <f>IF(A288="","",(VLOOKUP(A288,'Practice Data'!A:D,4,FALSE)))</f>
        <v/>
      </c>
      <c r="G288" s="17" t="str">
        <f>IF(F288="","",VLOOKUP(F288,Paycodes_List!H:I,2,FALSE))</f>
        <v/>
      </c>
      <c r="I288">
        <f>IFERROR((VLOOKUP(H288,Paycodes_List!H:I,2,FALSE)),0)</f>
        <v>0</v>
      </c>
      <c r="J288" s="45"/>
      <c r="K288" s="45"/>
      <c r="L288" s="17" t="str">
        <f t="shared" si="23"/>
        <v>0</v>
      </c>
      <c r="M288" s="53" t="str">
        <f t="shared" si="21"/>
        <v/>
      </c>
      <c r="P288" s="30" cm="1">
        <f t="array" ref="P288">IFERROR(IF(N288="",(INDEX(Payment_Types!$C$2:$C$4923,MATCH(1,(D288=Payment_Types!$B$2:$B$4923)*(O288=Payment_Types!$A$2:$A$4923),0))),N288),"Error")</f>
        <v>0</v>
      </c>
      <c r="Q288" s="30" t="str" cm="1">
        <f t="array" ref="Q288">IFERROR(IF(AND(N288="",O288=""),"",(IF(N288="",O288,((INDEX(Payment_Types!$D$1:$D$4923,MATCH(1,('Contract Variation'!D288=Payment_Types!$B$1:$B$4923)*('Contract Variation'!N288=Payment_Types!$C$1:$C$4923),0))))))),"")</f>
        <v/>
      </c>
      <c r="R288" s="62">
        <f t="shared" si="22"/>
        <v>0</v>
      </c>
      <c r="V288" s="46" t="str">
        <f t="shared" si="24"/>
        <v/>
      </c>
      <c r="W288">
        <f t="shared" si="25"/>
        <v>0</v>
      </c>
    </row>
    <row r="289" spans="2:23" x14ac:dyDescent="0.35">
      <c r="B289" s="48" t="str">
        <f>IF(A289="","",(VLOOKUP(A289,'Practice Data'!A:B,2,FALSE)))</f>
        <v/>
      </c>
      <c r="C289" s="48" t="str">
        <f>IF(A289="","",(VLOOKUP(A289,'Practice Data'!A:C,3,FALSE)))</f>
        <v/>
      </c>
      <c r="D289" s="49" t="str">
        <f>IF(A289="","",(VLOOKUP(A289,'Practice Data'!A:D,4,FALSE)))</f>
        <v/>
      </c>
      <c r="G289" s="17" t="str">
        <f>IF(F289="","",VLOOKUP(F289,Paycodes_List!H:I,2,FALSE))</f>
        <v/>
      </c>
      <c r="I289">
        <f>IFERROR((VLOOKUP(H289,Paycodes_List!H:I,2,FALSE)),0)</f>
        <v>0</v>
      </c>
      <c r="J289" s="45"/>
      <c r="K289" s="45"/>
      <c r="L289" s="17" t="str">
        <f t="shared" si="23"/>
        <v>0</v>
      </c>
      <c r="M289" s="53" t="str">
        <f t="shared" si="21"/>
        <v/>
      </c>
      <c r="P289" s="30" cm="1">
        <f t="array" ref="P289">IFERROR(IF(N289="",(INDEX(Payment_Types!$C$2:$C$4923,MATCH(1,(D289=Payment_Types!$B$2:$B$4923)*(O289=Payment_Types!$A$2:$A$4923),0))),N289),"Error")</f>
        <v>0</v>
      </c>
      <c r="Q289" s="30" t="str" cm="1">
        <f t="array" ref="Q289">IFERROR(IF(AND(N289="",O289=""),"",(IF(N289="",O289,((INDEX(Payment_Types!$D$1:$D$4923,MATCH(1,('Contract Variation'!D289=Payment_Types!$B$1:$B$4923)*('Contract Variation'!N289=Payment_Types!$C$1:$C$4923),0))))))),"")</f>
        <v/>
      </c>
      <c r="R289" s="62">
        <f t="shared" si="22"/>
        <v>0</v>
      </c>
      <c r="V289" s="46" t="str">
        <f t="shared" si="24"/>
        <v/>
      </c>
      <c r="W289">
        <f t="shared" si="25"/>
        <v>0</v>
      </c>
    </row>
    <row r="290" spans="2:23" x14ac:dyDescent="0.35">
      <c r="B290" s="48" t="str">
        <f>IF(A290="","",(VLOOKUP(A290,'Practice Data'!A:B,2,FALSE)))</f>
        <v/>
      </c>
      <c r="C290" s="48" t="str">
        <f>IF(A290="","",(VLOOKUP(A290,'Practice Data'!A:C,3,FALSE)))</f>
        <v/>
      </c>
      <c r="D290" s="49" t="str">
        <f>IF(A290="","",(VLOOKUP(A290,'Practice Data'!A:D,4,FALSE)))</f>
        <v/>
      </c>
      <c r="G290" s="17" t="str">
        <f>IF(F290="","",VLOOKUP(F290,Paycodes_List!H:I,2,FALSE))</f>
        <v/>
      </c>
      <c r="I290">
        <f>IFERROR((VLOOKUP(H290,Paycodes_List!H:I,2,FALSE)),0)</f>
        <v>0</v>
      </c>
      <c r="J290" s="45"/>
      <c r="K290" s="45"/>
      <c r="L290" s="17" t="str">
        <f t="shared" si="23"/>
        <v>0</v>
      </c>
      <c r="M290" s="53" t="str">
        <f t="shared" si="21"/>
        <v/>
      </c>
      <c r="P290" s="30" cm="1">
        <f t="array" ref="P290">IFERROR(IF(N290="",(INDEX(Payment_Types!$C$2:$C$4923,MATCH(1,(D290=Payment_Types!$B$2:$B$4923)*(O290=Payment_Types!$A$2:$A$4923),0))),N290),"Error")</f>
        <v>0</v>
      </c>
      <c r="Q290" s="30" t="str" cm="1">
        <f t="array" ref="Q290">IFERROR(IF(AND(N290="",O290=""),"",(IF(N290="",O290,((INDEX(Payment_Types!$D$1:$D$4923,MATCH(1,('Contract Variation'!D290=Payment_Types!$B$1:$B$4923)*('Contract Variation'!N290=Payment_Types!$C$1:$C$4923),0))))))),"")</f>
        <v/>
      </c>
      <c r="R290" s="62">
        <f t="shared" si="22"/>
        <v>0</v>
      </c>
      <c r="V290" s="46" t="str">
        <f t="shared" si="24"/>
        <v/>
      </c>
      <c r="W290">
        <f t="shared" si="25"/>
        <v>0</v>
      </c>
    </row>
    <row r="291" spans="2:23" x14ac:dyDescent="0.35">
      <c r="B291" s="48" t="str">
        <f>IF(A291="","",(VLOOKUP(A291,'Practice Data'!A:B,2,FALSE)))</f>
        <v/>
      </c>
      <c r="C291" s="48" t="str">
        <f>IF(A291="","",(VLOOKUP(A291,'Practice Data'!A:C,3,FALSE)))</f>
        <v/>
      </c>
      <c r="D291" s="49" t="str">
        <f>IF(A291="","",(VLOOKUP(A291,'Practice Data'!A:D,4,FALSE)))</f>
        <v/>
      </c>
      <c r="G291" s="17" t="str">
        <f>IF(F291="","",VLOOKUP(F291,Paycodes_List!H:I,2,FALSE))</f>
        <v/>
      </c>
      <c r="I291">
        <f>IFERROR((VLOOKUP(H291,Paycodes_List!H:I,2,FALSE)),0)</f>
        <v>0</v>
      </c>
      <c r="J291" s="45"/>
      <c r="K291" s="45"/>
      <c r="L291" s="17" t="str">
        <f t="shared" si="23"/>
        <v>0</v>
      </c>
      <c r="M291" s="53" t="str">
        <f t="shared" si="21"/>
        <v/>
      </c>
      <c r="P291" s="30" cm="1">
        <f t="array" ref="P291">IFERROR(IF(N291="",(INDEX(Payment_Types!$C$2:$C$4923,MATCH(1,(D291=Payment_Types!$B$2:$B$4923)*(O291=Payment_Types!$A$2:$A$4923),0))),N291),"Error")</f>
        <v>0</v>
      </c>
      <c r="Q291" s="30" t="str" cm="1">
        <f t="array" ref="Q291">IFERROR(IF(AND(N291="",O291=""),"",(IF(N291="",O291,((INDEX(Payment_Types!$D$1:$D$4923,MATCH(1,('Contract Variation'!D291=Payment_Types!$B$1:$B$4923)*('Contract Variation'!N291=Payment_Types!$C$1:$C$4923),0))))))),"")</f>
        <v/>
      </c>
      <c r="R291" s="62">
        <f t="shared" si="22"/>
        <v>0</v>
      </c>
      <c r="V291" s="46" t="str">
        <f t="shared" si="24"/>
        <v/>
      </c>
      <c r="W291">
        <f t="shared" si="25"/>
        <v>0</v>
      </c>
    </row>
    <row r="292" spans="2:23" x14ac:dyDescent="0.35">
      <c r="B292" s="48" t="str">
        <f>IF(A292="","",(VLOOKUP(A292,'Practice Data'!A:B,2,FALSE)))</f>
        <v/>
      </c>
      <c r="C292" s="48" t="str">
        <f>IF(A292="","",(VLOOKUP(A292,'Practice Data'!A:C,3,FALSE)))</f>
        <v/>
      </c>
      <c r="D292" s="49" t="str">
        <f>IF(A292="","",(VLOOKUP(A292,'Practice Data'!A:D,4,FALSE)))</f>
        <v/>
      </c>
      <c r="G292" s="17" t="str">
        <f>IF(F292="","",VLOOKUP(F292,Paycodes_List!H:I,2,FALSE))</f>
        <v/>
      </c>
      <c r="I292">
        <f>IFERROR((VLOOKUP(H292,Paycodes_List!H:I,2,FALSE)),0)</f>
        <v>0</v>
      </c>
      <c r="J292" s="45"/>
      <c r="K292" s="45"/>
      <c r="L292" s="17" t="str">
        <f t="shared" si="23"/>
        <v>0</v>
      </c>
      <c r="M292" s="53" t="str">
        <f t="shared" si="21"/>
        <v/>
      </c>
      <c r="P292" s="30" cm="1">
        <f t="array" ref="P292">IFERROR(IF(N292="",(INDEX(Payment_Types!$C$2:$C$4923,MATCH(1,(D292=Payment_Types!$B$2:$B$4923)*(O292=Payment_Types!$A$2:$A$4923),0))),N292),"Error")</f>
        <v>0</v>
      </c>
      <c r="Q292" s="30" t="str" cm="1">
        <f t="array" ref="Q292">IFERROR(IF(AND(N292="",O292=""),"",(IF(N292="",O292,((INDEX(Payment_Types!$D$1:$D$4923,MATCH(1,('Contract Variation'!D292=Payment_Types!$B$1:$B$4923)*('Contract Variation'!N292=Payment_Types!$C$1:$C$4923),0))))))),"")</f>
        <v/>
      </c>
      <c r="R292" s="62">
        <f t="shared" si="22"/>
        <v>0</v>
      </c>
      <c r="V292" s="46" t="str">
        <f t="shared" si="24"/>
        <v/>
      </c>
      <c r="W292">
        <f t="shared" si="25"/>
        <v>0</v>
      </c>
    </row>
    <row r="293" spans="2:23" x14ac:dyDescent="0.35">
      <c r="B293" s="48" t="str">
        <f>IF(A293="","",(VLOOKUP(A293,'Practice Data'!A:B,2,FALSE)))</f>
        <v/>
      </c>
      <c r="C293" s="48" t="str">
        <f>IF(A293="","",(VLOOKUP(A293,'Practice Data'!A:C,3,FALSE)))</f>
        <v/>
      </c>
      <c r="D293" s="49" t="str">
        <f>IF(A293="","",(VLOOKUP(A293,'Practice Data'!A:D,4,FALSE)))</f>
        <v/>
      </c>
      <c r="G293" s="17" t="str">
        <f>IF(F293="","",VLOOKUP(F293,Paycodes_List!H:I,2,FALSE))</f>
        <v/>
      </c>
      <c r="I293">
        <f>IFERROR((VLOOKUP(H293,Paycodes_List!H:I,2,FALSE)),0)</f>
        <v>0</v>
      </c>
      <c r="J293" s="45"/>
      <c r="K293" s="45"/>
      <c r="L293" s="17" t="str">
        <f t="shared" si="23"/>
        <v>0</v>
      </c>
      <c r="M293" s="53" t="str">
        <f t="shared" si="21"/>
        <v/>
      </c>
      <c r="P293" s="30" cm="1">
        <f t="array" ref="P293">IFERROR(IF(N293="",(INDEX(Payment_Types!$C$2:$C$4923,MATCH(1,(D293=Payment_Types!$B$2:$B$4923)*(O293=Payment_Types!$A$2:$A$4923),0))),N293),"Error")</f>
        <v>0</v>
      </c>
      <c r="Q293" s="30" t="str" cm="1">
        <f t="array" ref="Q293">IFERROR(IF(AND(N293="",O293=""),"",(IF(N293="",O293,((INDEX(Payment_Types!$D$1:$D$4923,MATCH(1,('Contract Variation'!D293=Payment_Types!$B$1:$B$4923)*('Contract Variation'!N293=Payment_Types!$C$1:$C$4923),0))))))),"")</f>
        <v/>
      </c>
      <c r="R293" s="62">
        <f t="shared" si="22"/>
        <v>0</v>
      </c>
      <c r="V293" s="46" t="str">
        <f t="shared" si="24"/>
        <v/>
      </c>
      <c r="W293">
        <f t="shared" si="25"/>
        <v>0</v>
      </c>
    </row>
    <row r="294" spans="2:23" x14ac:dyDescent="0.35">
      <c r="B294" s="48" t="str">
        <f>IF(A294="","",(VLOOKUP(A294,'Practice Data'!A:B,2,FALSE)))</f>
        <v/>
      </c>
      <c r="C294" s="48" t="str">
        <f>IF(A294="","",(VLOOKUP(A294,'Practice Data'!A:C,3,FALSE)))</f>
        <v/>
      </c>
      <c r="D294" s="49" t="str">
        <f>IF(A294="","",(VLOOKUP(A294,'Practice Data'!A:D,4,FALSE)))</f>
        <v/>
      </c>
      <c r="G294" s="17" t="str">
        <f>IF(F294="","",VLOOKUP(F294,Paycodes_List!H:I,2,FALSE))</f>
        <v/>
      </c>
      <c r="I294">
        <f>IFERROR((VLOOKUP(H294,Paycodes_List!H:I,2,FALSE)),0)</f>
        <v>0</v>
      </c>
      <c r="J294" s="45"/>
      <c r="K294" s="45"/>
      <c r="L294" s="17" t="str">
        <f t="shared" si="23"/>
        <v>0</v>
      </c>
      <c r="M294" s="53" t="str">
        <f t="shared" si="21"/>
        <v/>
      </c>
      <c r="P294" s="30" cm="1">
        <f t="array" ref="P294">IFERROR(IF(N294="",(INDEX(Payment_Types!$C$2:$C$4923,MATCH(1,(D294=Payment_Types!$B$2:$B$4923)*(O294=Payment_Types!$A$2:$A$4923),0))),N294),"Error")</f>
        <v>0</v>
      </c>
      <c r="Q294" s="30" t="str" cm="1">
        <f t="array" ref="Q294">IFERROR(IF(AND(N294="",O294=""),"",(IF(N294="",O294,((INDEX(Payment_Types!$D$1:$D$4923,MATCH(1,('Contract Variation'!D294=Payment_Types!$B$1:$B$4923)*('Contract Variation'!N294=Payment_Types!$C$1:$C$4923),0))))))),"")</f>
        <v/>
      </c>
      <c r="R294" s="62">
        <f t="shared" si="22"/>
        <v>0</v>
      </c>
      <c r="V294" s="46" t="str">
        <f t="shared" si="24"/>
        <v/>
      </c>
      <c r="W294">
        <f t="shared" si="25"/>
        <v>0</v>
      </c>
    </row>
    <row r="295" spans="2:23" x14ac:dyDescent="0.35">
      <c r="B295" s="48" t="str">
        <f>IF(A295="","",(VLOOKUP(A295,'Practice Data'!A:B,2,FALSE)))</f>
        <v/>
      </c>
      <c r="C295" s="48" t="str">
        <f>IF(A295="","",(VLOOKUP(A295,'Practice Data'!A:C,3,FALSE)))</f>
        <v/>
      </c>
      <c r="D295" s="49" t="str">
        <f>IF(A295="","",(VLOOKUP(A295,'Practice Data'!A:D,4,FALSE)))</f>
        <v/>
      </c>
      <c r="G295" s="17" t="str">
        <f>IF(F295="","",VLOOKUP(F295,Paycodes_List!H:I,2,FALSE))</f>
        <v/>
      </c>
      <c r="I295">
        <f>IFERROR((VLOOKUP(H295,Paycodes_List!H:I,2,FALSE)),0)</f>
        <v>0</v>
      </c>
      <c r="J295" s="45"/>
      <c r="K295" s="45"/>
      <c r="L295" s="17" t="str">
        <f t="shared" si="23"/>
        <v>0</v>
      </c>
      <c r="M295" s="53" t="str">
        <f t="shared" si="21"/>
        <v/>
      </c>
      <c r="P295" s="30" cm="1">
        <f t="array" ref="P295">IFERROR(IF(N295="",(INDEX(Payment_Types!$C$2:$C$4923,MATCH(1,(D295=Payment_Types!$B$2:$B$4923)*(O295=Payment_Types!$A$2:$A$4923),0))),N295),"Error")</f>
        <v>0</v>
      </c>
      <c r="Q295" s="30" t="str" cm="1">
        <f t="array" ref="Q295">IFERROR(IF(AND(N295="",O295=""),"",(IF(N295="",O295,((INDEX(Payment_Types!$D$1:$D$4923,MATCH(1,('Contract Variation'!D295=Payment_Types!$B$1:$B$4923)*('Contract Variation'!N295=Payment_Types!$C$1:$C$4923),0))))))),"")</f>
        <v/>
      </c>
      <c r="R295" s="62">
        <f t="shared" si="22"/>
        <v>0</v>
      </c>
      <c r="V295" s="46" t="str">
        <f t="shared" si="24"/>
        <v/>
      </c>
      <c r="W295">
        <f t="shared" si="25"/>
        <v>0</v>
      </c>
    </row>
    <row r="296" spans="2:23" x14ac:dyDescent="0.35">
      <c r="B296" s="48" t="str">
        <f>IF(A296="","",(VLOOKUP(A296,'Practice Data'!A:B,2,FALSE)))</f>
        <v/>
      </c>
      <c r="C296" s="48" t="str">
        <f>IF(A296="","",(VLOOKUP(A296,'Practice Data'!A:C,3,FALSE)))</f>
        <v/>
      </c>
      <c r="D296" s="49" t="str">
        <f>IF(A296="","",(VLOOKUP(A296,'Practice Data'!A:D,4,FALSE)))</f>
        <v/>
      </c>
      <c r="G296" s="17" t="str">
        <f>IF(F296="","",VLOOKUP(F296,Paycodes_List!H:I,2,FALSE))</f>
        <v/>
      </c>
      <c r="I296">
        <f>IFERROR((VLOOKUP(H296,Paycodes_List!H:I,2,FALSE)),0)</f>
        <v>0</v>
      </c>
      <c r="J296" s="45"/>
      <c r="K296" s="45"/>
      <c r="L296" s="17" t="str">
        <f t="shared" si="23"/>
        <v>0</v>
      </c>
      <c r="M296" s="53" t="str">
        <f t="shared" si="21"/>
        <v/>
      </c>
      <c r="P296" s="30" cm="1">
        <f t="array" ref="P296">IFERROR(IF(N296="",(INDEX(Payment_Types!$C$2:$C$4923,MATCH(1,(D296=Payment_Types!$B$2:$B$4923)*(O296=Payment_Types!$A$2:$A$4923),0))),N296),"Error")</f>
        <v>0</v>
      </c>
      <c r="Q296" s="30" t="str" cm="1">
        <f t="array" ref="Q296">IFERROR(IF(AND(N296="",O296=""),"",(IF(N296="",O296,((INDEX(Payment_Types!$D$1:$D$4923,MATCH(1,('Contract Variation'!D296=Payment_Types!$B$1:$B$4923)*('Contract Variation'!N296=Payment_Types!$C$1:$C$4923),0))))))),"")</f>
        <v/>
      </c>
      <c r="R296" s="62">
        <f t="shared" si="22"/>
        <v>0</v>
      </c>
      <c r="V296" s="46" t="str">
        <f t="shared" si="24"/>
        <v/>
      </c>
      <c r="W296">
        <f t="shared" si="25"/>
        <v>0</v>
      </c>
    </row>
    <row r="297" spans="2:23" x14ac:dyDescent="0.35">
      <c r="B297" s="48" t="str">
        <f>IF(A297="","",(VLOOKUP(A297,'Practice Data'!A:B,2,FALSE)))</f>
        <v/>
      </c>
      <c r="C297" s="48" t="str">
        <f>IF(A297="","",(VLOOKUP(A297,'Practice Data'!A:C,3,FALSE)))</f>
        <v/>
      </c>
      <c r="D297" s="49" t="str">
        <f>IF(A297="","",(VLOOKUP(A297,'Practice Data'!A:D,4,FALSE)))</f>
        <v/>
      </c>
      <c r="G297" s="17" t="str">
        <f>IF(F297="","",VLOOKUP(F297,Paycodes_List!H:I,2,FALSE))</f>
        <v/>
      </c>
      <c r="I297">
        <f>IFERROR((VLOOKUP(H297,Paycodes_List!H:I,2,FALSE)),0)</f>
        <v>0</v>
      </c>
      <c r="J297" s="45"/>
      <c r="K297" s="45"/>
      <c r="L297" s="17" t="str">
        <f t="shared" si="23"/>
        <v>0</v>
      </c>
      <c r="M297" s="53" t="str">
        <f t="shared" si="21"/>
        <v/>
      </c>
      <c r="P297" s="30" cm="1">
        <f t="array" ref="P297">IFERROR(IF(N297="",(INDEX(Payment_Types!$C$2:$C$4923,MATCH(1,(D297=Payment_Types!$B$2:$B$4923)*(O297=Payment_Types!$A$2:$A$4923),0))),N297),"Error")</f>
        <v>0</v>
      </c>
      <c r="Q297" s="30" t="str" cm="1">
        <f t="array" ref="Q297">IFERROR(IF(AND(N297="",O297=""),"",(IF(N297="",O297,((INDEX(Payment_Types!$D$1:$D$4923,MATCH(1,('Contract Variation'!D297=Payment_Types!$B$1:$B$4923)*('Contract Variation'!N297=Payment_Types!$C$1:$C$4923),0))))))),"")</f>
        <v/>
      </c>
      <c r="R297" s="62">
        <f t="shared" si="22"/>
        <v>0</v>
      </c>
      <c r="V297" s="46" t="str">
        <f t="shared" si="24"/>
        <v/>
      </c>
      <c r="W297">
        <f t="shared" si="25"/>
        <v>0</v>
      </c>
    </row>
    <row r="298" spans="2:23" x14ac:dyDescent="0.35">
      <c r="B298" s="48" t="str">
        <f>IF(A298="","",(VLOOKUP(A298,'Practice Data'!A:B,2,FALSE)))</f>
        <v/>
      </c>
      <c r="C298" s="48" t="str">
        <f>IF(A298="","",(VLOOKUP(A298,'Practice Data'!A:C,3,FALSE)))</f>
        <v/>
      </c>
      <c r="D298" s="49" t="str">
        <f>IF(A298="","",(VLOOKUP(A298,'Practice Data'!A:D,4,FALSE)))</f>
        <v/>
      </c>
      <c r="G298" s="17" t="str">
        <f>IF(F298="","",VLOOKUP(F298,Paycodes_List!H:I,2,FALSE))</f>
        <v/>
      </c>
      <c r="I298">
        <f>IFERROR((VLOOKUP(H298,Paycodes_List!H:I,2,FALSE)),0)</f>
        <v>0</v>
      </c>
      <c r="J298" s="45"/>
      <c r="K298" s="45"/>
      <c r="L298" s="17" t="str">
        <f t="shared" si="23"/>
        <v>0</v>
      </c>
      <c r="M298" s="53" t="str">
        <f t="shared" si="21"/>
        <v/>
      </c>
      <c r="P298" s="30" cm="1">
        <f t="array" ref="P298">IFERROR(IF(N298="",(INDEX(Payment_Types!$C$2:$C$4923,MATCH(1,(D298=Payment_Types!$B$2:$B$4923)*(O298=Payment_Types!$A$2:$A$4923),0))),N298),"Error")</f>
        <v>0</v>
      </c>
      <c r="Q298" s="30" t="str" cm="1">
        <f t="array" ref="Q298">IFERROR(IF(AND(N298="",O298=""),"",(IF(N298="",O298,((INDEX(Payment_Types!$D$1:$D$4923,MATCH(1,('Contract Variation'!D298=Payment_Types!$B$1:$B$4923)*('Contract Variation'!N298=Payment_Types!$C$1:$C$4923),0))))))),"")</f>
        <v/>
      </c>
      <c r="R298" s="62">
        <f t="shared" si="22"/>
        <v>0</v>
      </c>
      <c r="V298" s="46" t="str">
        <f t="shared" si="24"/>
        <v/>
      </c>
      <c r="W298">
        <f t="shared" si="25"/>
        <v>0</v>
      </c>
    </row>
    <row r="299" spans="2:23" x14ac:dyDescent="0.35">
      <c r="B299" s="48" t="str">
        <f>IF(A299="","",(VLOOKUP(A299,'Practice Data'!A:B,2,FALSE)))</f>
        <v/>
      </c>
      <c r="C299" s="48" t="str">
        <f>IF(A299="","",(VLOOKUP(A299,'Practice Data'!A:C,3,FALSE)))</f>
        <v/>
      </c>
      <c r="D299" s="49" t="str">
        <f>IF(A299="","",(VLOOKUP(A299,'Practice Data'!A:D,4,FALSE)))</f>
        <v/>
      </c>
      <c r="G299" s="17" t="str">
        <f>IF(F299="","",VLOOKUP(F299,Paycodes_List!H:I,2,FALSE))</f>
        <v/>
      </c>
      <c r="I299">
        <f>IFERROR((VLOOKUP(H299,Paycodes_List!H:I,2,FALSE)),0)</f>
        <v>0</v>
      </c>
      <c r="J299" s="45"/>
      <c r="K299" s="45"/>
      <c r="L299" s="17" t="str">
        <f t="shared" si="23"/>
        <v>0</v>
      </c>
      <c r="M299" s="53" t="str">
        <f t="shared" si="21"/>
        <v/>
      </c>
      <c r="P299" s="30" cm="1">
        <f t="array" ref="P299">IFERROR(IF(N299="",(INDEX(Payment_Types!$C$2:$C$4923,MATCH(1,(D299=Payment_Types!$B$2:$B$4923)*(O299=Payment_Types!$A$2:$A$4923),0))),N299),"Error")</f>
        <v>0</v>
      </c>
      <c r="Q299" s="30" t="str" cm="1">
        <f t="array" ref="Q299">IFERROR(IF(AND(N299="",O299=""),"",(IF(N299="",O299,((INDEX(Payment_Types!$D$1:$D$4923,MATCH(1,('Contract Variation'!D299=Payment_Types!$B$1:$B$4923)*('Contract Variation'!N299=Payment_Types!$C$1:$C$4923),0))))))),"")</f>
        <v/>
      </c>
      <c r="R299" s="62">
        <f t="shared" si="22"/>
        <v>0</v>
      </c>
      <c r="V299" s="46" t="str">
        <f t="shared" si="24"/>
        <v/>
      </c>
      <c r="W299">
        <f t="shared" si="25"/>
        <v>0</v>
      </c>
    </row>
    <row r="300" spans="2:23" x14ac:dyDescent="0.35">
      <c r="B300" s="48" t="str">
        <f>IF(A300="","",(VLOOKUP(A300,'Practice Data'!A:B,2,FALSE)))</f>
        <v/>
      </c>
      <c r="C300" s="48" t="str">
        <f>IF(A300="","",(VLOOKUP(A300,'Practice Data'!A:C,3,FALSE)))</f>
        <v/>
      </c>
      <c r="D300" s="49" t="str">
        <f>IF(A300="","",(VLOOKUP(A300,'Practice Data'!A:D,4,FALSE)))</f>
        <v/>
      </c>
      <c r="G300" s="17" t="str">
        <f>IF(F300="","",VLOOKUP(F300,Paycodes_List!H:I,2,FALSE))</f>
        <v/>
      </c>
      <c r="I300">
        <f>IFERROR((VLOOKUP(H300,Paycodes_List!H:I,2,FALSE)),0)</f>
        <v>0</v>
      </c>
      <c r="J300" s="45"/>
      <c r="K300" s="45"/>
      <c r="L300" s="17" t="str">
        <f t="shared" si="23"/>
        <v>0</v>
      </c>
      <c r="M300" s="53" t="str">
        <f t="shared" si="21"/>
        <v/>
      </c>
      <c r="P300" s="30" cm="1">
        <f t="array" ref="P300">IFERROR(IF(N300="",(INDEX(Payment_Types!$C$2:$C$4923,MATCH(1,(D300=Payment_Types!$B$2:$B$4923)*(O300=Payment_Types!$A$2:$A$4923),0))),N300),"Error")</f>
        <v>0</v>
      </c>
      <c r="Q300" s="30" t="str" cm="1">
        <f t="array" ref="Q300">IFERROR(IF(AND(N300="",O300=""),"",(IF(N300="",O300,((INDEX(Payment_Types!$D$1:$D$4923,MATCH(1,('Contract Variation'!D300=Payment_Types!$B$1:$B$4923)*('Contract Variation'!N300=Payment_Types!$C$1:$C$4923),0))))))),"")</f>
        <v/>
      </c>
      <c r="R300" s="62">
        <f t="shared" si="22"/>
        <v>0</v>
      </c>
      <c r="V300" s="46" t="str">
        <f t="shared" si="24"/>
        <v/>
      </c>
      <c r="W300">
        <f t="shared" si="25"/>
        <v>0</v>
      </c>
    </row>
    <row r="301" spans="2:23" x14ac:dyDescent="0.35">
      <c r="B301" s="48" t="str">
        <f>IF(A301="","",(VLOOKUP(A301,'Practice Data'!A:B,2,FALSE)))</f>
        <v/>
      </c>
      <c r="C301" s="48" t="str">
        <f>IF(A301="","",(VLOOKUP(A301,'Practice Data'!A:C,3,FALSE)))</f>
        <v/>
      </c>
      <c r="D301" s="49" t="str">
        <f>IF(A301="","",(VLOOKUP(A301,'Practice Data'!A:D,4,FALSE)))</f>
        <v/>
      </c>
      <c r="G301" s="17" t="str">
        <f>IF(F301="","",VLOOKUP(F301,Paycodes_List!H:I,2,FALSE))</f>
        <v/>
      </c>
      <c r="I301">
        <f>IFERROR((VLOOKUP(H301,Paycodes_List!H:I,2,FALSE)),0)</f>
        <v>0</v>
      </c>
      <c r="J301" s="45"/>
      <c r="K301" s="45"/>
      <c r="L301" s="17" t="str">
        <f t="shared" si="23"/>
        <v>0</v>
      </c>
      <c r="M301" s="53" t="str">
        <f t="shared" si="21"/>
        <v/>
      </c>
      <c r="P301" s="30" cm="1">
        <f t="array" ref="P301">IFERROR(IF(N301="",(INDEX(Payment_Types!$C$2:$C$4923,MATCH(1,(D301=Payment_Types!$B$2:$B$4923)*(O301=Payment_Types!$A$2:$A$4923),0))),N301),"Error")</f>
        <v>0</v>
      </c>
      <c r="Q301" s="30" t="str" cm="1">
        <f t="array" ref="Q301">IFERROR(IF(AND(N301="",O301=""),"",(IF(N301="",O301,((INDEX(Payment_Types!$D$1:$D$4923,MATCH(1,('Contract Variation'!D301=Payment_Types!$B$1:$B$4923)*('Contract Variation'!N301=Payment_Types!$C$1:$C$4923),0))))))),"")</f>
        <v/>
      </c>
      <c r="R301" s="62">
        <f t="shared" si="22"/>
        <v>0</v>
      </c>
      <c r="V301" s="46" t="str">
        <f t="shared" si="24"/>
        <v/>
      </c>
      <c r="W301">
        <f t="shared" si="25"/>
        <v>0</v>
      </c>
    </row>
    <row r="302" spans="2:23" x14ac:dyDescent="0.35">
      <c r="B302" s="48" t="str">
        <f>IF(A302="","",(VLOOKUP(A302,'Practice Data'!A:B,2,FALSE)))</f>
        <v/>
      </c>
      <c r="C302" s="48" t="str">
        <f>IF(A302="","",(VLOOKUP(A302,'Practice Data'!A:C,3,FALSE)))</f>
        <v/>
      </c>
      <c r="D302" s="49" t="str">
        <f>IF(A302="","",(VLOOKUP(A302,'Practice Data'!A:D,4,FALSE)))</f>
        <v/>
      </c>
      <c r="G302" s="17" t="str">
        <f>IF(F302="","",VLOOKUP(F302,Paycodes_List!H:I,2,FALSE))</f>
        <v/>
      </c>
      <c r="I302">
        <f>IFERROR((VLOOKUP(H302,Paycodes_List!H:I,2,FALSE)),0)</f>
        <v>0</v>
      </c>
      <c r="J302" s="45"/>
      <c r="K302" s="45"/>
      <c r="L302" s="17" t="str">
        <f t="shared" si="23"/>
        <v>0</v>
      </c>
      <c r="M302" s="53" t="str">
        <f t="shared" si="21"/>
        <v/>
      </c>
      <c r="P302" s="30" cm="1">
        <f t="array" ref="P302">IFERROR(IF(N302="",(INDEX(Payment_Types!$C$2:$C$4923,MATCH(1,(D302=Payment_Types!$B$2:$B$4923)*(O302=Payment_Types!$A$2:$A$4923),0))),N302),"Error")</f>
        <v>0</v>
      </c>
      <c r="Q302" s="30" t="str" cm="1">
        <f t="array" ref="Q302">IFERROR(IF(AND(N302="",O302=""),"",(IF(N302="",O302,((INDEX(Payment_Types!$D$1:$D$4923,MATCH(1,('Contract Variation'!D302=Payment_Types!$B$1:$B$4923)*('Contract Variation'!N302=Payment_Types!$C$1:$C$4923),0))))))),"")</f>
        <v/>
      </c>
      <c r="R302" s="62">
        <f t="shared" si="22"/>
        <v>0</v>
      </c>
      <c r="V302" s="46" t="str">
        <f t="shared" si="24"/>
        <v/>
      </c>
      <c r="W302">
        <f t="shared" si="25"/>
        <v>0</v>
      </c>
    </row>
    <row r="303" spans="2:23" x14ac:dyDescent="0.35">
      <c r="B303" s="48" t="str">
        <f>IF(A303="","",(VLOOKUP(A303,'Practice Data'!A:B,2,FALSE)))</f>
        <v/>
      </c>
      <c r="C303" s="48" t="str">
        <f>IF(A303="","",(VLOOKUP(A303,'Practice Data'!A:C,3,FALSE)))</f>
        <v/>
      </c>
      <c r="D303" s="49" t="str">
        <f>IF(A303="","",(VLOOKUP(A303,'Practice Data'!A:D,4,FALSE)))</f>
        <v/>
      </c>
      <c r="G303" s="17" t="str">
        <f>IF(F303="","",VLOOKUP(F303,Paycodes_List!H:I,2,FALSE))</f>
        <v/>
      </c>
      <c r="I303">
        <f>IFERROR((VLOOKUP(H303,Paycodes_List!H:I,2,FALSE)),0)</f>
        <v>0</v>
      </c>
      <c r="J303" s="45"/>
      <c r="K303" s="45"/>
      <c r="L303" s="17" t="str">
        <f t="shared" si="23"/>
        <v>0</v>
      </c>
      <c r="M303" s="53" t="str">
        <f t="shared" si="21"/>
        <v/>
      </c>
      <c r="P303" s="30" cm="1">
        <f t="array" ref="P303">IFERROR(IF(N303="",(INDEX(Payment_Types!$C$2:$C$4923,MATCH(1,(D303=Payment_Types!$B$2:$B$4923)*(O303=Payment_Types!$A$2:$A$4923),0))),N303),"Error")</f>
        <v>0</v>
      </c>
      <c r="Q303" s="30" t="str" cm="1">
        <f t="array" ref="Q303">IFERROR(IF(AND(N303="",O303=""),"",(IF(N303="",O303,((INDEX(Payment_Types!$D$1:$D$4923,MATCH(1,('Contract Variation'!D303=Payment_Types!$B$1:$B$4923)*('Contract Variation'!N303=Payment_Types!$C$1:$C$4923),0))))))),"")</f>
        <v/>
      </c>
      <c r="R303" s="62">
        <f t="shared" si="22"/>
        <v>0</v>
      </c>
      <c r="V303" s="46" t="str">
        <f t="shared" si="24"/>
        <v/>
      </c>
      <c r="W303">
        <f t="shared" si="25"/>
        <v>0</v>
      </c>
    </row>
    <row r="304" spans="2:23" x14ac:dyDescent="0.35">
      <c r="B304" s="48" t="str">
        <f>IF(A304="","",(VLOOKUP(A304,'Practice Data'!A:B,2,FALSE)))</f>
        <v/>
      </c>
      <c r="C304" s="48" t="str">
        <f>IF(A304="","",(VLOOKUP(A304,'Practice Data'!A:C,3,FALSE)))</f>
        <v/>
      </c>
      <c r="D304" s="49" t="str">
        <f>IF(A304="","",(VLOOKUP(A304,'Practice Data'!A:D,4,FALSE)))</f>
        <v/>
      </c>
      <c r="G304" s="17" t="str">
        <f>IF(F304="","",VLOOKUP(F304,Paycodes_List!H:I,2,FALSE))</f>
        <v/>
      </c>
      <c r="I304">
        <f>IFERROR((VLOOKUP(H304,Paycodes_List!H:I,2,FALSE)),0)</f>
        <v>0</v>
      </c>
      <c r="J304" s="45"/>
      <c r="K304" s="45"/>
      <c r="L304" s="17" t="str">
        <f t="shared" si="23"/>
        <v>0</v>
      </c>
      <c r="M304" s="53" t="str">
        <f t="shared" si="21"/>
        <v/>
      </c>
      <c r="P304" s="30" cm="1">
        <f t="array" ref="P304">IFERROR(IF(N304="",(INDEX(Payment_Types!$C$2:$C$4923,MATCH(1,(D304=Payment_Types!$B$2:$B$4923)*(O304=Payment_Types!$A$2:$A$4923),0))),N304),"Error")</f>
        <v>0</v>
      </c>
      <c r="Q304" s="30" t="str" cm="1">
        <f t="array" ref="Q304">IFERROR(IF(AND(N304="",O304=""),"",(IF(N304="",O304,((INDEX(Payment_Types!$D$1:$D$4923,MATCH(1,('Contract Variation'!D304=Payment_Types!$B$1:$B$4923)*('Contract Variation'!N304=Payment_Types!$C$1:$C$4923),0))))))),"")</f>
        <v/>
      </c>
      <c r="R304" s="62">
        <f t="shared" si="22"/>
        <v>0</v>
      </c>
      <c r="V304" s="46" t="str">
        <f t="shared" si="24"/>
        <v/>
      </c>
      <c r="W304">
        <f t="shared" si="25"/>
        <v>0</v>
      </c>
    </row>
    <row r="305" spans="2:23" x14ac:dyDescent="0.35">
      <c r="B305" s="48" t="str">
        <f>IF(A305="","",(VLOOKUP(A305,'Practice Data'!A:B,2,FALSE)))</f>
        <v/>
      </c>
      <c r="C305" s="48" t="str">
        <f>IF(A305="","",(VLOOKUP(A305,'Practice Data'!A:C,3,FALSE)))</f>
        <v/>
      </c>
      <c r="D305" s="49" t="str">
        <f>IF(A305="","",(VLOOKUP(A305,'Practice Data'!A:D,4,FALSE)))</f>
        <v/>
      </c>
      <c r="G305" s="17" t="str">
        <f>IF(F305="","",VLOOKUP(F305,Paycodes_List!H:I,2,FALSE))</f>
        <v/>
      </c>
      <c r="I305">
        <f>IFERROR((VLOOKUP(H305,Paycodes_List!H:I,2,FALSE)),0)</f>
        <v>0</v>
      </c>
      <c r="J305" s="45"/>
      <c r="K305" s="45"/>
      <c r="L305" s="17" t="str">
        <f t="shared" si="23"/>
        <v>0</v>
      </c>
      <c r="M305" s="53" t="str">
        <f t="shared" si="21"/>
        <v/>
      </c>
      <c r="P305" s="30" cm="1">
        <f t="array" ref="P305">IFERROR(IF(N305="",(INDEX(Payment_Types!$C$2:$C$4923,MATCH(1,(D305=Payment_Types!$B$2:$B$4923)*(O305=Payment_Types!$A$2:$A$4923),0))),N305),"Error")</f>
        <v>0</v>
      </c>
      <c r="Q305" s="30" t="str" cm="1">
        <f t="array" ref="Q305">IFERROR(IF(AND(N305="",O305=""),"",(IF(N305="",O305,((INDEX(Payment_Types!$D$1:$D$4923,MATCH(1,('Contract Variation'!D305=Payment_Types!$B$1:$B$4923)*('Contract Variation'!N305=Payment_Types!$C$1:$C$4923),0))))))),"")</f>
        <v/>
      </c>
      <c r="R305" s="62">
        <f t="shared" si="22"/>
        <v>0</v>
      </c>
      <c r="V305" s="46" t="str">
        <f t="shared" si="24"/>
        <v/>
      </c>
      <c r="W305">
        <f t="shared" si="25"/>
        <v>0</v>
      </c>
    </row>
    <row r="306" spans="2:23" x14ac:dyDescent="0.35">
      <c r="B306" s="48" t="str">
        <f>IF(A306="","",(VLOOKUP(A306,'Practice Data'!A:B,2,FALSE)))</f>
        <v/>
      </c>
      <c r="C306" s="48" t="str">
        <f>IF(A306="","",(VLOOKUP(A306,'Practice Data'!A:C,3,FALSE)))</f>
        <v/>
      </c>
      <c r="D306" s="49" t="str">
        <f>IF(A306="","",(VLOOKUP(A306,'Practice Data'!A:D,4,FALSE)))</f>
        <v/>
      </c>
      <c r="G306" s="17" t="str">
        <f>IF(F306="","",VLOOKUP(F306,Paycodes_List!H:I,2,FALSE))</f>
        <v/>
      </c>
      <c r="I306">
        <f>IFERROR((VLOOKUP(H306,Paycodes_List!H:I,2,FALSE)),0)</f>
        <v>0</v>
      </c>
      <c r="J306" s="45"/>
      <c r="K306" s="45"/>
      <c r="L306" s="17" t="str">
        <f t="shared" si="23"/>
        <v>0</v>
      </c>
      <c r="M306" s="53" t="str">
        <f t="shared" si="21"/>
        <v/>
      </c>
      <c r="P306" s="30" cm="1">
        <f t="array" ref="P306">IFERROR(IF(N306="",(INDEX(Payment_Types!$C$2:$C$4923,MATCH(1,(D306=Payment_Types!$B$2:$B$4923)*(O306=Payment_Types!$A$2:$A$4923),0))),N306),"Error")</f>
        <v>0</v>
      </c>
      <c r="Q306" s="30" t="str" cm="1">
        <f t="array" ref="Q306">IFERROR(IF(AND(N306="",O306=""),"",(IF(N306="",O306,((INDEX(Payment_Types!$D$1:$D$4923,MATCH(1,('Contract Variation'!D306=Payment_Types!$B$1:$B$4923)*('Contract Variation'!N306=Payment_Types!$C$1:$C$4923),0))))))),"")</f>
        <v/>
      </c>
      <c r="R306" s="62">
        <f t="shared" si="22"/>
        <v>0</v>
      </c>
      <c r="V306" s="46" t="str">
        <f t="shared" si="24"/>
        <v/>
      </c>
      <c r="W306">
        <f t="shared" si="25"/>
        <v>0</v>
      </c>
    </row>
    <row r="307" spans="2:23" x14ac:dyDescent="0.35">
      <c r="B307" s="48" t="str">
        <f>IF(A307="","",(VLOOKUP(A307,'Practice Data'!A:B,2,FALSE)))</f>
        <v/>
      </c>
      <c r="C307" s="48" t="str">
        <f>IF(A307="","",(VLOOKUP(A307,'Practice Data'!A:C,3,FALSE)))</f>
        <v/>
      </c>
      <c r="D307" s="49" t="str">
        <f>IF(A307="","",(VLOOKUP(A307,'Practice Data'!A:D,4,FALSE)))</f>
        <v/>
      </c>
      <c r="G307" s="17" t="str">
        <f>IF(F307="","",VLOOKUP(F307,Paycodes_List!H:I,2,FALSE))</f>
        <v/>
      </c>
      <c r="I307">
        <f>IFERROR((VLOOKUP(H307,Paycodes_List!H:I,2,FALSE)),0)</f>
        <v>0</v>
      </c>
      <c r="J307" s="45"/>
      <c r="K307" s="45"/>
      <c r="L307" s="17" t="str">
        <f t="shared" si="23"/>
        <v>0</v>
      </c>
      <c r="M307" s="53" t="str">
        <f t="shared" si="21"/>
        <v/>
      </c>
      <c r="P307" s="30" cm="1">
        <f t="array" ref="P307">IFERROR(IF(N307="",(INDEX(Payment_Types!$C$2:$C$4923,MATCH(1,(D307=Payment_Types!$B$2:$B$4923)*(O307=Payment_Types!$A$2:$A$4923),0))),N307),"Error")</f>
        <v>0</v>
      </c>
      <c r="Q307" s="30" t="str" cm="1">
        <f t="array" ref="Q307">IFERROR(IF(AND(N307="",O307=""),"",(IF(N307="",O307,((INDEX(Payment_Types!$D$1:$D$4923,MATCH(1,('Contract Variation'!D307=Payment_Types!$B$1:$B$4923)*('Contract Variation'!N307=Payment_Types!$C$1:$C$4923),0))))))),"")</f>
        <v/>
      </c>
      <c r="R307" s="62">
        <f t="shared" si="22"/>
        <v>0</v>
      </c>
      <c r="V307" s="46" t="str">
        <f t="shared" si="24"/>
        <v/>
      </c>
      <c r="W307">
        <f t="shared" si="25"/>
        <v>0</v>
      </c>
    </row>
    <row r="308" spans="2:23" x14ac:dyDescent="0.35">
      <c r="B308" s="48" t="str">
        <f>IF(A308="","",(VLOOKUP(A308,'Practice Data'!A:B,2,FALSE)))</f>
        <v/>
      </c>
      <c r="C308" s="48" t="str">
        <f>IF(A308="","",(VLOOKUP(A308,'Practice Data'!A:C,3,FALSE)))</f>
        <v/>
      </c>
      <c r="D308" s="49" t="str">
        <f>IF(A308="","",(VLOOKUP(A308,'Practice Data'!A:D,4,FALSE)))</f>
        <v/>
      </c>
      <c r="G308" s="17" t="str">
        <f>IF(F308="","",VLOOKUP(F308,Paycodes_List!H:I,2,FALSE))</f>
        <v/>
      </c>
      <c r="I308">
        <f>IFERROR((VLOOKUP(H308,Paycodes_List!H:I,2,FALSE)),0)</f>
        <v>0</v>
      </c>
      <c r="J308" s="45"/>
      <c r="K308" s="45"/>
      <c r="L308" s="17" t="str">
        <f t="shared" si="23"/>
        <v>0</v>
      </c>
      <c r="M308" s="53" t="str">
        <f t="shared" si="21"/>
        <v/>
      </c>
      <c r="P308" s="30" cm="1">
        <f t="array" ref="P308">IFERROR(IF(N308="",(INDEX(Payment_Types!$C$2:$C$4923,MATCH(1,(D308=Payment_Types!$B$2:$B$4923)*(O308=Payment_Types!$A$2:$A$4923),0))),N308),"Error")</f>
        <v>0</v>
      </c>
      <c r="Q308" s="30" t="str" cm="1">
        <f t="array" ref="Q308">IFERROR(IF(AND(N308="",O308=""),"",(IF(N308="",O308,((INDEX(Payment_Types!$D$1:$D$4923,MATCH(1,('Contract Variation'!D308=Payment_Types!$B$1:$B$4923)*('Contract Variation'!N308=Payment_Types!$C$1:$C$4923),0))))))),"")</f>
        <v/>
      </c>
      <c r="R308" s="62">
        <f t="shared" si="22"/>
        <v>0</v>
      </c>
      <c r="V308" s="46" t="str">
        <f t="shared" si="24"/>
        <v/>
      </c>
      <c r="W308">
        <f t="shared" si="25"/>
        <v>0</v>
      </c>
    </row>
    <row r="309" spans="2:23" x14ac:dyDescent="0.35">
      <c r="B309" s="48" t="str">
        <f>IF(A309="","",(VLOOKUP(A309,'Practice Data'!A:B,2,FALSE)))</f>
        <v/>
      </c>
      <c r="C309" s="48" t="str">
        <f>IF(A309="","",(VLOOKUP(A309,'Practice Data'!A:C,3,FALSE)))</f>
        <v/>
      </c>
      <c r="D309" s="49" t="str">
        <f>IF(A309="","",(VLOOKUP(A309,'Practice Data'!A:D,4,FALSE)))</f>
        <v/>
      </c>
      <c r="G309" s="17" t="str">
        <f>IF(F309="","",VLOOKUP(F309,Paycodes_List!H:I,2,FALSE))</f>
        <v/>
      </c>
      <c r="I309">
        <f>IFERROR((VLOOKUP(H309,Paycodes_List!H:I,2,FALSE)),0)</f>
        <v>0</v>
      </c>
      <c r="J309" s="45"/>
      <c r="K309" s="45"/>
      <c r="L309" s="17" t="str">
        <f t="shared" si="23"/>
        <v>0</v>
      </c>
      <c r="M309" s="53" t="str">
        <f t="shared" si="21"/>
        <v/>
      </c>
      <c r="P309" s="30" cm="1">
        <f t="array" ref="P309">IFERROR(IF(N309="",(INDEX(Payment_Types!$C$2:$C$4923,MATCH(1,(D309=Payment_Types!$B$2:$B$4923)*(O309=Payment_Types!$A$2:$A$4923),0))),N309),"Error")</f>
        <v>0</v>
      </c>
      <c r="Q309" s="30" t="str" cm="1">
        <f t="array" ref="Q309">IFERROR(IF(AND(N309="",O309=""),"",(IF(N309="",O309,((INDEX(Payment_Types!$D$1:$D$4923,MATCH(1,('Contract Variation'!D309=Payment_Types!$B$1:$B$4923)*('Contract Variation'!N309=Payment_Types!$C$1:$C$4923),0))))))),"")</f>
        <v/>
      </c>
      <c r="R309" s="62">
        <f t="shared" si="22"/>
        <v>0</v>
      </c>
      <c r="V309" s="46" t="str">
        <f t="shared" si="24"/>
        <v/>
      </c>
      <c r="W309">
        <f t="shared" si="25"/>
        <v>0</v>
      </c>
    </row>
    <row r="310" spans="2:23" x14ac:dyDescent="0.35">
      <c r="B310" s="48" t="str">
        <f>IF(A310="","",(VLOOKUP(A310,'Practice Data'!A:B,2,FALSE)))</f>
        <v/>
      </c>
      <c r="C310" s="48" t="str">
        <f>IF(A310="","",(VLOOKUP(A310,'Practice Data'!A:C,3,FALSE)))</f>
        <v/>
      </c>
      <c r="D310" s="49" t="str">
        <f>IF(A310="","",(VLOOKUP(A310,'Practice Data'!A:D,4,FALSE)))</f>
        <v/>
      </c>
      <c r="G310" s="17" t="str">
        <f>IF(F310="","",VLOOKUP(F310,Paycodes_List!H:I,2,FALSE))</f>
        <v/>
      </c>
      <c r="I310">
        <f>IFERROR((VLOOKUP(H310,Paycodes_List!H:I,2,FALSE)),0)</f>
        <v>0</v>
      </c>
      <c r="J310" s="45"/>
      <c r="K310" s="45"/>
      <c r="L310" s="17" t="str">
        <f t="shared" si="23"/>
        <v>0</v>
      </c>
      <c r="M310" s="53" t="str">
        <f t="shared" si="21"/>
        <v/>
      </c>
      <c r="P310" s="30" cm="1">
        <f t="array" ref="P310">IFERROR(IF(N310="",(INDEX(Payment_Types!$C$2:$C$4923,MATCH(1,(D310=Payment_Types!$B$2:$B$4923)*(O310=Payment_Types!$A$2:$A$4923),0))),N310),"Error")</f>
        <v>0</v>
      </c>
      <c r="Q310" s="30" t="str" cm="1">
        <f t="array" ref="Q310">IFERROR(IF(AND(N310="",O310=""),"",(IF(N310="",O310,((INDEX(Payment_Types!$D$1:$D$4923,MATCH(1,('Contract Variation'!D310=Payment_Types!$B$1:$B$4923)*('Contract Variation'!N310=Payment_Types!$C$1:$C$4923),0))))))),"")</f>
        <v/>
      </c>
      <c r="R310" s="62">
        <f t="shared" si="22"/>
        <v>0</v>
      </c>
      <c r="V310" s="46" t="str">
        <f t="shared" si="24"/>
        <v/>
      </c>
      <c r="W310">
        <f t="shared" si="25"/>
        <v>0</v>
      </c>
    </row>
    <row r="311" spans="2:23" x14ac:dyDescent="0.35">
      <c r="B311" s="48" t="str">
        <f>IF(A311="","",(VLOOKUP(A311,'Practice Data'!A:B,2,FALSE)))</f>
        <v/>
      </c>
      <c r="C311" s="48" t="str">
        <f>IF(A311="","",(VLOOKUP(A311,'Practice Data'!A:C,3,FALSE)))</f>
        <v/>
      </c>
      <c r="D311" s="49" t="str">
        <f>IF(A311="","",(VLOOKUP(A311,'Practice Data'!A:D,4,FALSE)))</f>
        <v/>
      </c>
      <c r="G311" s="17" t="str">
        <f>IF(F311="","",VLOOKUP(F311,Paycodes_List!H:I,2,FALSE))</f>
        <v/>
      </c>
      <c r="I311">
        <f>IFERROR((VLOOKUP(H311,Paycodes_List!H:I,2,FALSE)),0)</f>
        <v>0</v>
      </c>
      <c r="J311" s="45"/>
      <c r="K311" s="45"/>
      <c r="L311" s="17" t="str">
        <f t="shared" si="23"/>
        <v>0</v>
      </c>
      <c r="M311" s="53" t="str">
        <f t="shared" si="21"/>
        <v/>
      </c>
      <c r="P311" s="30" cm="1">
        <f t="array" ref="P311">IFERROR(IF(N311="",(INDEX(Payment_Types!$C$2:$C$4923,MATCH(1,(D311=Payment_Types!$B$2:$B$4923)*(O311=Payment_Types!$A$2:$A$4923),0))),N311),"Error")</f>
        <v>0</v>
      </c>
      <c r="Q311" s="30" t="str" cm="1">
        <f t="array" ref="Q311">IFERROR(IF(AND(N311="",O311=""),"",(IF(N311="",O311,((INDEX(Payment_Types!$D$1:$D$4923,MATCH(1,('Contract Variation'!D311=Payment_Types!$B$1:$B$4923)*('Contract Variation'!N311=Payment_Types!$C$1:$C$4923),0))))))),"")</f>
        <v/>
      </c>
      <c r="R311" s="62">
        <f t="shared" si="22"/>
        <v>0</v>
      </c>
      <c r="V311" s="46" t="str">
        <f t="shared" si="24"/>
        <v/>
      </c>
      <c r="W311">
        <f t="shared" si="25"/>
        <v>0</v>
      </c>
    </row>
    <row r="312" spans="2:23" x14ac:dyDescent="0.35">
      <c r="B312" s="48" t="str">
        <f>IF(A312="","",(VLOOKUP(A312,'Practice Data'!A:B,2,FALSE)))</f>
        <v/>
      </c>
      <c r="C312" s="48" t="str">
        <f>IF(A312="","",(VLOOKUP(A312,'Practice Data'!A:C,3,FALSE)))</f>
        <v/>
      </c>
      <c r="D312" s="49" t="str">
        <f>IF(A312="","",(VLOOKUP(A312,'Practice Data'!A:D,4,FALSE)))</f>
        <v/>
      </c>
      <c r="G312" s="17" t="str">
        <f>IF(F312="","",VLOOKUP(F312,Paycodes_List!H:I,2,FALSE))</f>
        <v/>
      </c>
      <c r="I312">
        <f>IFERROR((VLOOKUP(H312,Paycodes_List!H:I,2,FALSE)),0)</f>
        <v>0</v>
      </c>
      <c r="J312" s="45"/>
      <c r="K312" s="45"/>
      <c r="L312" s="17" t="str">
        <f t="shared" si="23"/>
        <v>0</v>
      </c>
      <c r="M312" s="53" t="str">
        <f t="shared" si="21"/>
        <v/>
      </c>
      <c r="P312" s="30" cm="1">
        <f t="array" ref="P312">IFERROR(IF(N312="",(INDEX(Payment_Types!$C$2:$C$4923,MATCH(1,(D312=Payment_Types!$B$2:$B$4923)*(O312=Payment_Types!$A$2:$A$4923),0))),N312),"Error")</f>
        <v>0</v>
      </c>
      <c r="Q312" s="30" t="str" cm="1">
        <f t="array" ref="Q312">IFERROR(IF(AND(N312="",O312=""),"",(IF(N312="",O312,((INDEX(Payment_Types!$D$1:$D$4923,MATCH(1,('Contract Variation'!D312=Payment_Types!$B$1:$B$4923)*('Contract Variation'!N312=Payment_Types!$C$1:$C$4923),0))))))),"")</f>
        <v/>
      </c>
      <c r="R312" s="62">
        <f t="shared" si="22"/>
        <v>0</v>
      </c>
      <c r="V312" s="46" t="str">
        <f t="shared" si="24"/>
        <v/>
      </c>
      <c r="W312">
        <f t="shared" si="25"/>
        <v>0</v>
      </c>
    </row>
    <row r="313" spans="2:23" x14ac:dyDescent="0.35">
      <c r="B313" s="48" t="str">
        <f>IF(A313="","",(VLOOKUP(A313,'Practice Data'!A:B,2,FALSE)))</f>
        <v/>
      </c>
      <c r="C313" s="48" t="str">
        <f>IF(A313="","",(VLOOKUP(A313,'Practice Data'!A:C,3,FALSE)))</f>
        <v/>
      </c>
      <c r="D313" s="49" t="str">
        <f>IF(A313="","",(VLOOKUP(A313,'Practice Data'!A:D,4,FALSE)))</f>
        <v/>
      </c>
      <c r="G313" s="17" t="str">
        <f>IF(F313="","",VLOOKUP(F313,Paycodes_List!H:I,2,FALSE))</f>
        <v/>
      </c>
      <c r="I313">
        <f>IFERROR((VLOOKUP(H313,Paycodes_List!H:I,2,FALSE)),0)</f>
        <v>0</v>
      </c>
      <c r="J313" s="45"/>
      <c r="K313" s="45"/>
      <c r="L313" s="17" t="str">
        <f t="shared" si="23"/>
        <v>0</v>
      </c>
      <c r="M313" s="53" t="str">
        <f t="shared" si="21"/>
        <v/>
      </c>
      <c r="P313" s="30" cm="1">
        <f t="array" ref="P313">IFERROR(IF(N313="",(INDEX(Payment_Types!$C$2:$C$4923,MATCH(1,(D313=Payment_Types!$B$2:$B$4923)*(O313=Payment_Types!$A$2:$A$4923),0))),N313),"Error")</f>
        <v>0</v>
      </c>
      <c r="Q313" s="30" t="str" cm="1">
        <f t="array" ref="Q313">IFERROR(IF(AND(N313="",O313=""),"",(IF(N313="",O313,((INDEX(Payment_Types!$D$1:$D$4923,MATCH(1,('Contract Variation'!D313=Payment_Types!$B$1:$B$4923)*('Contract Variation'!N313=Payment_Types!$C$1:$C$4923),0))))))),"")</f>
        <v/>
      </c>
      <c r="R313" s="62">
        <f t="shared" si="22"/>
        <v>0</v>
      </c>
      <c r="V313" s="46" t="str">
        <f t="shared" si="24"/>
        <v/>
      </c>
      <c r="W313">
        <f t="shared" si="25"/>
        <v>0</v>
      </c>
    </row>
    <row r="314" spans="2:23" x14ac:dyDescent="0.35">
      <c r="B314" s="48" t="str">
        <f>IF(A314="","",(VLOOKUP(A314,'Practice Data'!A:B,2,FALSE)))</f>
        <v/>
      </c>
      <c r="C314" s="48" t="str">
        <f>IF(A314="","",(VLOOKUP(A314,'Practice Data'!A:C,3,FALSE)))</f>
        <v/>
      </c>
      <c r="D314" s="49" t="str">
        <f>IF(A314="","",(VLOOKUP(A314,'Practice Data'!A:D,4,FALSE)))</f>
        <v/>
      </c>
      <c r="G314" s="17" t="str">
        <f>IF(F314="","",VLOOKUP(F314,Paycodes_List!H:I,2,FALSE))</f>
        <v/>
      </c>
      <c r="I314">
        <f>IFERROR((VLOOKUP(H314,Paycodes_List!H:I,2,FALSE)),0)</f>
        <v>0</v>
      </c>
      <c r="J314" s="45"/>
      <c r="K314" s="45"/>
      <c r="L314" s="17" t="str">
        <f t="shared" si="23"/>
        <v>0</v>
      </c>
      <c r="M314" s="53" t="str">
        <f t="shared" si="21"/>
        <v/>
      </c>
      <c r="P314" s="30" cm="1">
        <f t="array" ref="P314">IFERROR(IF(N314="",(INDEX(Payment_Types!$C$2:$C$4923,MATCH(1,(D314=Payment_Types!$B$2:$B$4923)*(O314=Payment_Types!$A$2:$A$4923),0))),N314),"Error")</f>
        <v>0</v>
      </c>
      <c r="Q314" s="30" t="str" cm="1">
        <f t="array" ref="Q314">IFERROR(IF(AND(N314="",O314=""),"",(IF(N314="",O314,((INDEX(Payment_Types!$D$1:$D$4923,MATCH(1,('Contract Variation'!D314=Payment_Types!$B$1:$B$4923)*('Contract Variation'!N314=Payment_Types!$C$1:$C$4923),0))))))),"")</f>
        <v/>
      </c>
      <c r="R314" s="62">
        <f t="shared" si="22"/>
        <v>0</v>
      </c>
      <c r="V314" s="46" t="str">
        <f t="shared" si="24"/>
        <v/>
      </c>
      <c r="W314">
        <f t="shared" si="25"/>
        <v>0</v>
      </c>
    </row>
    <row r="315" spans="2:23" x14ac:dyDescent="0.35">
      <c r="B315" s="48" t="str">
        <f>IF(A315="","",(VLOOKUP(A315,'Practice Data'!A:B,2,FALSE)))</f>
        <v/>
      </c>
      <c r="C315" s="48" t="str">
        <f>IF(A315="","",(VLOOKUP(A315,'Practice Data'!A:C,3,FALSE)))</f>
        <v/>
      </c>
      <c r="D315" s="49" t="str">
        <f>IF(A315="","",(VLOOKUP(A315,'Practice Data'!A:D,4,FALSE)))</f>
        <v/>
      </c>
      <c r="G315" s="17" t="str">
        <f>IF(F315="","",VLOOKUP(F315,Paycodes_List!H:I,2,FALSE))</f>
        <v/>
      </c>
      <c r="I315">
        <f>IFERROR((VLOOKUP(H315,Paycodes_List!H:I,2,FALSE)),0)</f>
        <v>0</v>
      </c>
      <c r="J315" s="45"/>
      <c r="K315" s="45"/>
      <c r="L315" s="17" t="str">
        <f t="shared" si="23"/>
        <v>0</v>
      </c>
      <c r="M315" s="53" t="str">
        <f t="shared" si="21"/>
        <v/>
      </c>
      <c r="P315" s="30" cm="1">
        <f t="array" ref="P315">IFERROR(IF(N315="",(INDEX(Payment_Types!$C$2:$C$4923,MATCH(1,(D315=Payment_Types!$B$2:$B$4923)*(O315=Payment_Types!$A$2:$A$4923),0))),N315),"Error")</f>
        <v>0</v>
      </c>
      <c r="Q315" s="30" t="str" cm="1">
        <f t="array" ref="Q315">IFERROR(IF(AND(N315="",O315=""),"",(IF(N315="",O315,((INDEX(Payment_Types!$D$1:$D$4923,MATCH(1,('Contract Variation'!D315=Payment_Types!$B$1:$B$4923)*('Contract Variation'!N315=Payment_Types!$C$1:$C$4923),0))))))),"")</f>
        <v/>
      </c>
      <c r="R315" s="62">
        <f t="shared" si="22"/>
        <v>0</v>
      </c>
      <c r="V315" s="46" t="str">
        <f t="shared" si="24"/>
        <v/>
      </c>
      <c r="W315">
        <f t="shared" si="25"/>
        <v>0</v>
      </c>
    </row>
    <row r="316" spans="2:23" x14ac:dyDescent="0.35">
      <c r="B316" s="48" t="str">
        <f>IF(A316="","",(VLOOKUP(A316,'Practice Data'!A:B,2,FALSE)))</f>
        <v/>
      </c>
      <c r="C316" s="48" t="str">
        <f>IF(A316="","",(VLOOKUP(A316,'Practice Data'!A:C,3,FALSE)))</f>
        <v/>
      </c>
      <c r="D316" s="49" t="str">
        <f>IF(A316="","",(VLOOKUP(A316,'Practice Data'!A:D,4,FALSE)))</f>
        <v/>
      </c>
      <c r="G316" s="17" t="str">
        <f>IF(F316="","",VLOOKUP(F316,Paycodes_List!H:I,2,FALSE))</f>
        <v/>
      </c>
      <c r="I316">
        <f>IFERROR((VLOOKUP(H316,Paycodes_List!H:I,2,FALSE)),0)</f>
        <v>0</v>
      </c>
      <c r="J316" s="45"/>
      <c r="K316" s="45"/>
      <c r="L316" s="17" t="str">
        <f t="shared" si="23"/>
        <v>0</v>
      </c>
      <c r="M316" s="53" t="str">
        <f t="shared" si="21"/>
        <v/>
      </c>
      <c r="P316" s="30" cm="1">
        <f t="array" ref="P316">IFERROR(IF(N316="",(INDEX(Payment_Types!$C$2:$C$4923,MATCH(1,(D316=Payment_Types!$B$2:$B$4923)*(O316=Payment_Types!$A$2:$A$4923),0))),N316),"Error")</f>
        <v>0</v>
      </c>
      <c r="Q316" s="30" t="str" cm="1">
        <f t="array" ref="Q316">IFERROR(IF(AND(N316="",O316=""),"",(IF(N316="",O316,((INDEX(Payment_Types!$D$1:$D$4923,MATCH(1,('Contract Variation'!D316=Payment_Types!$B$1:$B$4923)*('Contract Variation'!N316=Payment_Types!$C$1:$C$4923),0))))))),"")</f>
        <v/>
      </c>
      <c r="R316" s="62">
        <f t="shared" si="22"/>
        <v>0</v>
      </c>
      <c r="V316" s="46" t="str">
        <f t="shared" si="24"/>
        <v/>
      </c>
      <c r="W316">
        <f t="shared" si="25"/>
        <v>0</v>
      </c>
    </row>
    <row r="317" spans="2:23" x14ac:dyDescent="0.35">
      <c r="B317" s="48" t="str">
        <f>IF(A317="","",(VLOOKUP(A317,'Practice Data'!A:B,2,FALSE)))</f>
        <v/>
      </c>
      <c r="C317" s="48" t="str">
        <f>IF(A317="","",(VLOOKUP(A317,'Practice Data'!A:C,3,FALSE)))</f>
        <v/>
      </c>
      <c r="D317" s="49" t="str">
        <f>IF(A317="","",(VLOOKUP(A317,'Practice Data'!A:D,4,FALSE)))</f>
        <v/>
      </c>
      <c r="G317" s="17" t="str">
        <f>IF(F317="","",VLOOKUP(F317,Paycodes_List!H:I,2,FALSE))</f>
        <v/>
      </c>
      <c r="I317">
        <f>IFERROR((VLOOKUP(H317,Paycodes_List!H:I,2,FALSE)),0)</f>
        <v>0</v>
      </c>
      <c r="J317" s="45"/>
      <c r="K317" s="45"/>
      <c r="L317" s="17" t="str">
        <f t="shared" si="23"/>
        <v>0</v>
      </c>
      <c r="M317" s="53" t="str">
        <f t="shared" si="21"/>
        <v/>
      </c>
      <c r="P317" s="30" cm="1">
        <f t="array" ref="P317">IFERROR(IF(N317="",(INDEX(Payment_Types!$C$2:$C$4923,MATCH(1,(D317=Payment_Types!$B$2:$B$4923)*(O317=Payment_Types!$A$2:$A$4923),0))),N317),"Error")</f>
        <v>0</v>
      </c>
      <c r="Q317" s="30" t="str" cm="1">
        <f t="array" ref="Q317">IFERROR(IF(AND(N317="",O317=""),"",(IF(N317="",O317,((INDEX(Payment_Types!$D$1:$D$4923,MATCH(1,('Contract Variation'!D317=Payment_Types!$B$1:$B$4923)*('Contract Variation'!N317=Payment_Types!$C$1:$C$4923),0))))))),"")</f>
        <v/>
      </c>
      <c r="R317" s="62">
        <f t="shared" si="22"/>
        <v>0</v>
      </c>
      <c r="V317" s="46" t="str">
        <f t="shared" si="24"/>
        <v/>
      </c>
      <c r="W317">
        <f t="shared" si="25"/>
        <v>0</v>
      </c>
    </row>
    <row r="318" spans="2:23" x14ac:dyDescent="0.35">
      <c r="B318" s="48" t="str">
        <f>IF(A318="","",(VLOOKUP(A318,'Practice Data'!A:B,2,FALSE)))</f>
        <v/>
      </c>
      <c r="C318" s="48" t="str">
        <f>IF(A318="","",(VLOOKUP(A318,'Practice Data'!A:C,3,FALSE)))</f>
        <v/>
      </c>
      <c r="D318" s="49" t="str">
        <f>IF(A318="","",(VLOOKUP(A318,'Practice Data'!A:D,4,FALSE)))</f>
        <v/>
      </c>
      <c r="G318" s="17" t="str">
        <f>IF(F318="","",VLOOKUP(F318,Paycodes_List!H:I,2,FALSE))</f>
        <v/>
      </c>
      <c r="I318">
        <f>IFERROR((VLOOKUP(H318,Paycodes_List!H:I,2,FALSE)),0)</f>
        <v>0</v>
      </c>
      <c r="J318" s="45"/>
      <c r="K318" s="45"/>
      <c r="L318" s="17" t="str">
        <f t="shared" si="23"/>
        <v>0</v>
      </c>
      <c r="M318" s="53" t="str">
        <f t="shared" si="21"/>
        <v/>
      </c>
      <c r="P318" s="30" cm="1">
        <f t="array" ref="P318">IFERROR(IF(N318="",(INDEX(Payment_Types!$C$2:$C$4923,MATCH(1,(D318=Payment_Types!$B$2:$B$4923)*(O318=Payment_Types!$A$2:$A$4923),0))),N318),"Error")</f>
        <v>0</v>
      </c>
      <c r="Q318" s="30" t="str" cm="1">
        <f t="array" ref="Q318">IFERROR(IF(AND(N318="",O318=""),"",(IF(N318="",O318,((INDEX(Payment_Types!$D$1:$D$4923,MATCH(1,('Contract Variation'!D318=Payment_Types!$B$1:$B$4923)*('Contract Variation'!N318=Payment_Types!$C$1:$C$4923),0))))))),"")</f>
        <v/>
      </c>
      <c r="R318" s="62">
        <f t="shared" si="22"/>
        <v>0</v>
      </c>
      <c r="V318" s="46" t="str">
        <f t="shared" si="24"/>
        <v/>
      </c>
      <c r="W318">
        <f t="shared" si="25"/>
        <v>0</v>
      </c>
    </row>
    <row r="319" spans="2:23" x14ac:dyDescent="0.35">
      <c r="B319" s="48" t="str">
        <f>IF(A319="","",(VLOOKUP(A319,'Practice Data'!A:B,2,FALSE)))</f>
        <v/>
      </c>
      <c r="C319" s="48" t="str">
        <f>IF(A319="","",(VLOOKUP(A319,'Practice Data'!A:C,3,FALSE)))</f>
        <v/>
      </c>
      <c r="D319" s="49" t="str">
        <f>IF(A319="","",(VLOOKUP(A319,'Practice Data'!A:D,4,FALSE)))</f>
        <v/>
      </c>
      <c r="G319" s="17" t="str">
        <f>IF(F319="","",VLOOKUP(F319,Paycodes_List!H:I,2,FALSE))</f>
        <v/>
      </c>
      <c r="I319">
        <f>IFERROR((VLOOKUP(H319,Paycodes_List!H:I,2,FALSE)),0)</f>
        <v>0</v>
      </c>
      <c r="J319" s="45"/>
      <c r="K319" s="45"/>
      <c r="L319" s="17" t="str">
        <f t="shared" si="23"/>
        <v>0</v>
      </c>
      <c r="M319" s="53" t="str">
        <f t="shared" si="21"/>
        <v/>
      </c>
      <c r="P319" s="30" cm="1">
        <f t="array" ref="P319">IFERROR(IF(N319="",(INDEX(Payment_Types!$C$2:$C$4923,MATCH(1,(D319=Payment_Types!$B$2:$B$4923)*(O319=Payment_Types!$A$2:$A$4923),0))),N319),"Error")</f>
        <v>0</v>
      </c>
      <c r="Q319" s="30" t="str" cm="1">
        <f t="array" ref="Q319">IFERROR(IF(AND(N319="",O319=""),"",(IF(N319="",O319,((INDEX(Payment_Types!$D$1:$D$4923,MATCH(1,('Contract Variation'!D319=Payment_Types!$B$1:$B$4923)*('Contract Variation'!N319=Payment_Types!$C$1:$C$4923),0))))))),"")</f>
        <v/>
      </c>
      <c r="R319" s="62">
        <f t="shared" si="22"/>
        <v>0</v>
      </c>
      <c r="V319" s="46" t="str">
        <f t="shared" si="24"/>
        <v/>
      </c>
      <c r="W319">
        <f t="shared" si="25"/>
        <v>0</v>
      </c>
    </row>
    <row r="320" spans="2:23" x14ac:dyDescent="0.35">
      <c r="B320" s="48" t="str">
        <f>IF(A320="","",(VLOOKUP(A320,'Practice Data'!A:B,2,FALSE)))</f>
        <v/>
      </c>
      <c r="C320" s="48" t="str">
        <f>IF(A320="","",(VLOOKUP(A320,'Practice Data'!A:C,3,FALSE)))</f>
        <v/>
      </c>
      <c r="D320" s="49" t="str">
        <f>IF(A320="","",(VLOOKUP(A320,'Practice Data'!A:D,4,FALSE)))</f>
        <v/>
      </c>
      <c r="G320" s="17" t="str">
        <f>IF(F320="","",VLOOKUP(F320,Paycodes_List!H:I,2,FALSE))</f>
        <v/>
      </c>
      <c r="I320">
        <f>IFERROR((VLOOKUP(H320,Paycodes_List!H:I,2,FALSE)),0)</f>
        <v>0</v>
      </c>
      <c r="J320" s="45"/>
      <c r="K320" s="45"/>
      <c r="L320" s="17" t="str">
        <f t="shared" si="23"/>
        <v>0</v>
      </c>
      <c r="M320" s="53" t="str">
        <f t="shared" si="21"/>
        <v/>
      </c>
      <c r="P320" s="30" cm="1">
        <f t="array" ref="P320">IFERROR(IF(N320="",(INDEX(Payment_Types!$C$2:$C$4923,MATCH(1,(D320=Payment_Types!$B$2:$B$4923)*(O320=Payment_Types!$A$2:$A$4923),0))),N320),"Error")</f>
        <v>0</v>
      </c>
      <c r="Q320" s="30" t="str" cm="1">
        <f t="array" ref="Q320">IFERROR(IF(AND(N320="",O320=""),"",(IF(N320="",O320,((INDEX(Payment_Types!$D$1:$D$4923,MATCH(1,('Contract Variation'!D320=Payment_Types!$B$1:$B$4923)*('Contract Variation'!N320=Payment_Types!$C$1:$C$4923),0))))))),"")</f>
        <v/>
      </c>
      <c r="R320" s="62">
        <f t="shared" si="22"/>
        <v>0</v>
      </c>
      <c r="V320" s="46" t="str">
        <f t="shared" si="24"/>
        <v/>
      </c>
      <c r="W320">
        <f t="shared" si="25"/>
        <v>0</v>
      </c>
    </row>
    <row r="321" spans="2:23" x14ac:dyDescent="0.35">
      <c r="B321" s="48" t="str">
        <f>IF(A321="","",(VLOOKUP(A321,'Practice Data'!A:B,2,FALSE)))</f>
        <v/>
      </c>
      <c r="C321" s="48" t="str">
        <f>IF(A321="","",(VLOOKUP(A321,'Practice Data'!A:C,3,FALSE)))</f>
        <v/>
      </c>
      <c r="D321" s="49" t="str">
        <f>IF(A321="","",(VLOOKUP(A321,'Practice Data'!A:D,4,FALSE)))</f>
        <v/>
      </c>
      <c r="G321" s="17" t="str">
        <f>IF(F321="","",VLOOKUP(F321,Paycodes_List!H:I,2,FALSE))</f>
        <v/>
      </c>
      <c r="I321">
        <f>IFERROR((VLOOKUP(H321,Paycodes_List!H:I,2,FALSE)),0)</f>
        <v>0</v>
      </c>
      <c r="J321" s="45"/>
      <c r="K321" s="45"/>
      <c r="L321" s="17" t="str">
        <f t="shared" si="23"/>
        <v>0</v>
      </c>
      <c r="M321" s="53" t="str">
        <f t="shared" si="21"/>
        <v/>
      </c>
      <c r="P321" s="30" cm="1">
        <f t="array" ref="P321">IFERROR(IF(N321="",(INDEX(Payment_Types!$C$2:$C$4923,MATCH(1,(D321=Payment_Types!$B$2:$B$4923)*(O321=Payment_Types!$A$2:$A$4923),0))),N321),"Error")</f>
        <v>0</v>
      </c>
      <c r="Q321" s="30" t="str" cm="1">
        <f t="array" ref="Q321">IFERROR(IF(AND(N321="",O321=""),"",(IF(N321="",O321,((INDEX(Payment_Types!$D$1:$D$4923,MATCH(1,('Contract Variation'!D321=Payment_Types!$B$1:$B$4923)*('Contract Variation'!N321=Payment_Types!$C$1:$C$4923),0))))))),"")</f>
        <v/>
      </c>
      <c r="R321" s="62">
        <f t="shared" si="22"/>
        <v>0</v>
      </c>
      <c r="V321" s="46" t="str">
        <f t="shared" si="24"/>
        <v/>
      </c>
      <c r="W321">
        <f t="shared" si="25"/>
        <v>0</v>
      </c>
    </row>
    <row r="322" spans="2:23" x14ac:dyDescent="0.35">
      <c r="B322" s="48" t="str">
        <f>IF(A322="","",(VLOOKUP(A322,'Practice Data'!A:B,2,FALSE)))</f>
        <v/>
      </c>
      <c r="C322" s="48" t="str">
        <f>IF(A322="","",(VLOOKUP(A322,'Practice Data'!A:C,3,FALSE)))</f>
        <v/>
      </c>
      <c r="D322" s="49" t="str">
        <f>IF(A322="","",(VLOOKUP(A322,'Practice Data'!A:D,4,FALSE)))</f>
        <v/>
      </c>
      <c r="G322" s="17" t="str">
        <f>IF(F322="","",VLOOKUP(F322,Paycodes_List!H:I,2,FALSE))</f>
        <v/>
      </c>
      <c r="I322">
        <f>IFERROR((VLOOKUP(H322,Paycodes_List!H:I,2,FALSE)),0)</f>
        <v>0</v>
      </c>
      <c r="J322" s="45"/>
      <c r="K322" s="45"/>
      <c r="L322" s="17" t="str">
        <f t="shared" si="23"/>
        <v>0</v>
      </c>
      <c r="M322" s="53" t="str">
        <f t="shared" si="21"/>
        <v/>
      </c>
      <c r="P322" s="30" cm="1">
        <f t="array" ref="P322">IFERROR(IF(N322="",(INDEX(Payment_Types!$C$2:$C$4923,MATCH(1,(D322=Payment_Types!$B$2:$B$4923)*(O322=Payment_Types!$A$2:$A$4923),0))),N322),"Error")</f>
        <v>0</v>
      </c>
      <c r="Q322" s="30" t="str" cm="1">
        <f t="array" ref="Q322">IFERROR(IF(AND(N322="",O322=""),"",(IF(N322="",O322,((INDEX(Payment_Types!$D$1:$D$4923,MATCH(1,('Contract Variation'!D322=Payment_Types!$B$1:$B$4923)*('Contract Variation'!N322=Payment_Types!$C$1:$C$4923),0))))))),"")</f>
        <v/>
      </c>
      <c r="R322" s="62">
        <f t="shared" si="22"/>
        <v>0</v>
      </c>
      <c r="V322" s="46" t="str">
        <f t="shared" si="24"/>
        <v/>
      </c>
      <c r="W322">
        <f t="shared" si="25"/>
        <v>0</v>
      </c>
    </row>
    <row r="323" spans="2:23" x14ac:dyDescent="0.35">
      <c r="B323" s="48" t="str">
        <f>IF(A323="","",(VLOOKUP(A323,'Practice Data'!A:B,2,FALSE)))</f>
        <v/>
      </c>
      <c r="C323" s="48" t="str">
        <f>IF(A323="","",(VLOOKUP(A323,'Practice Data'!A:C,3,FALSE)))</f>
        <v/>
      </c>
      <c r="D323" s="49" t="str">
        <f>IF(A323="","",(VLOOKUP(A323,'Practice Data'!A:D,4,FALSE)))</f>
        <v/>
      </c>
      <c r="G323" s="17" t="str">
        <f>IF(F323="","",VLOOKUP(F323,Paycodes_List!H:I,2,FALSE))</f>
        <v/>
      </c>
      <c r="I323">
        <f>IFERROR((VLOOKUP(H323,Paycodes_List!H:I,2,FALSE)),0)</f>
        <v>0</v>
      </c>
      <c r="J323" s="45"/>
      <c r="K323" s="45"/>
      <c r="L323" s="17" t="str">
        <f t="shared" si="23"/>
        <v>0</v>
      </c>
      <c r="M323" s="53" t="str">
        <f t="shared" si="21"/>
        <v/>
      </c>
      <c r="P323" s="30" cm="1">
        <f t="array" ref="P323">IFERROR(IF(N323="",(INDEX(Payment_Types!$C$2:$C$4923,MATCH(1,(D323=Payment_Types!$B$2:$B$4923)*(O323=Payment_Types!$A$2:$A$4923),0))),N323),"Error")</f>
        <v>0</v>
      </c>
      <c r="Q323" s="30" t="str" cm="1">
        <f t="array" ref="Q323">IFERROR(IF(AND(N323="",O323=""),"",(IF(N323="",O323,((INDEX(Payment_Types!$D$1:$D$4923,MATCH(1,('Contract Variation'!D323=Payment_Types!$B$1:$B$4923)*('Contract Variation'!N323=Payment_Types!$C$1:$C$4923),0))))))),"")</f>
        <v/>
      </c>
      <c r="R323" s="62">
        <f t="shared" si="22"/>
        <v>0</v>
      </c>
      <c r="V323" s="46" t="str">
        <f t="shared" si="24"/>
        <v/>
      </c>
      <c r="W323">
        <f t="shared" si="25"/>
        <v>0</v>
      </c>
    </row>
    <row r="324" spans="2:23" x14ac:dyDescent="0.35">
      <c r="B324" s="48" t="str">
        <f>IF(A324="","",(VLOOKUP(A324,'Practice Data'!A:B,2,FALSE)))</f>
        <v/>
      </c>
      <c r="C324" s="48" t="str">
        <f>IF(A324="","",(VLOOKUP(A324,'Practice Data'!A:C,3,FALSE)))</f>
        <v/>
      </c>
      <c r="D324" s="49" t="str">
        <f>IF(A324="","",(VLOOKUP(A324,'Practice Data'!A:D,4,FALSE)))</f>
        <v/>
      </c>
      <c r="G324" s="17" t="str">
        <f>IF(F324="","",VLOOKUP(F324,Paycodes_List!H:I,2,FALSE))</f>
        <v/>
      </c>
      <c r="I324">
        <f>IFERROR((VLOOKUP(H324,Paycodes_List!H:I,2,FALSE)),0)</f>
        <v>0</v>
      </c>
      <c r="J324" s="45"/>
      <c r="K324" s="45"/>
      <c r="L324" s="17" t="str">
        <f t="shared" si="23"/>
        <v>0</v>
      </c>
      <c r="M324" s="53" t="str">
        <f t="shared" si="21"/>
        <v/>
      </c>
      <c r="P324" s="30" cm="1">
        <f t="array" ref="P324">IFERROR(IF(N324="",(INDEX(Payment_Types!$C$2:$C$4923,MATCH(1,(D324=Payment_Types!$B$2:$B$4923)*(O324=Payment_Types!$A$2:$A$4923),0))),N324),"Error")</f>
        <v>0</v>
      </c>
      <c r="Q324" s="30" t="str" cm="1">
        <f t="array" ref="Q324">IFERROR(IF(AND(N324="",O324=""),"",(IF(N324="",O324,((INDEX(Payment_Types!$D$1:$D$4923,MATCH(1,('Contract Variation'!D324=Payment_Types!$B$1:$B$4923)*('Contract Variation'!N324=Payment_Types!$C$1:$C$4923),0))))))),"")</f>
        <v/>
      </c>
      <c r="R324" s="62">
        <f t="shared" si="22"/>
        <v>0</v>
      </c>
      <c r="V324" s="46" t="str">
        <f t="shared" si="24"/>
        <v/>
      </c>
      <c r="W324">
        <f t="shared" si="25"/>
        <v>0</v>
      </c>
    </row>
    <row r="325" spans="2:23" x14ac:dyDescent="0.35">
      <c r="B325" s="48" t="str">
        <f>IF(A325="","",(VLOOKUP(A325,'Practice Data'!A:B,2,FALSE)))</f>
        <v/>
      </c>
      <c r="C325" s="48" t="str">
        <f>IF(A325="","",(VLOOKUP(A325,'Practice Data'!A:C,3,FALSE)))</f>
        <v/>
      </c>
      <c r="D325" s="49" t="str">
        <f>IF(A325="","",(VLOOKUP(A325,'Practice Data'!A:D,4,FALSE)))</f>
        <v/>
      </c>
      <c r="G325" s="17" t="str">
        <f>IF(F325="","",VLOOKUP(F325,Paycodes_List!H:I,2,FALSE))</f>
        <v/>
      </c>
      <c r="I325">
        <f>IFERROR((VLOOKUP(H325,Paycodes_List!H:I,2,FALSE)),0)</f>
        <v>0</v>
      </c>
      <c r="J325" s="45"/>
      <c r="K325" s="45"/>
      <c r="L325" s="17" t="str">
        <f t="shared" si="23"/>
        <v>0</v>
      </c>
      <c r="M325" s="53" t="str">
        <f t="shared" si="21"/>
        <v/>
      </c>
      <c r="P325" s="30" cm="1">
        <f t="array" ref="P325">IFERROR(IF(N325="",(INDEX(Payment_Types!$C$2:$C$4923,MATCH(1,(D325=Payment_Types!$B$2:$B$4923)*(O325=Payment_Types!$A$2:$A$4923),0))),N325),"Error")</f>
        <v>0</v>
      </c>
      <c r="Q325" s="30" t="str" cm="1">
        <f t="array" ref="Q325">IFERROR(IF(AND(N325="",O325=""),"",(IF(N325="",O325,((INDEX(Payment_Types!$D$1:$D$4923,MATCH(1,('Contract Variation'!D325=Payment_Types!$B$1:$B$4923)*('Contract Variation'!N325=Payment_Types!$C$1:$C$4923),0))))))),"")</f>
        <v/>
      </c>
      <c r="R325" s="62">
        <f t="shared" si="22"/>
        <v>0</v>
      </c>
      <c r="V325" s="46" t="str">
        <f t="shared" si="24"/>
        <v/>
      </c>
      <c r="W325">
        <f t="shared" si="25"/>
        <v>0</v>
      </c>
    </row>
    <row r="326" spans="2:23" x14ac:dyDescent="0.35">
      <c r="B326" s="48" t="str">
        <f>IF(A326="","",(VLOOKUP(A326,'Practice Data'!A:B,2,FALSE)))</f>
        <v/>
      </c>
      <c r="C326" s="48" t="str">
        <f>IF(A326="","",(VLOOKUP(A326,'Practice Data'!A:C,3,FALSE)))</f>
        <v/>
      </c>
      <c r="D326" s="49" t="str">
        <f>IF(A326="","",(VLOOKUP(A326,'Practice Data'!A:D,4,FALSE)))</f>
        <v/>
      </c>
      <c r="G326" s="17" t="str">
        <f>IF(F326="","",VLOOKUP(F326,Paycodes_List!H:I,2,FALSE))</f>
        <v/>
      </c>
      <c r="I326">
        <f>IFERROR((VLOOKUP(H326,Paycodes_List!H:I,2,FALSE)),0)</f>
        <v>0</v>
      </c>
      <c r="J326" s="45"/>
      <c r="K326" s="45"/>
      <c r="L326" s="17" t="str">
        <f t="shared" si="23"/>
        <v>0</v>
      </c>
      <c r="M326" s="53" t="str">
        <f t="shared" ref="M326:M389" si="26">IF(J326="","",IF(S326="A",J326,J326*(I326-G326+1)))</f>
        <v/>
      </c>
      <c r="P326" s="30" cm="1">
        <f t="array" ref="P326">IFERROR(IF(N326="",(INDEX(Payment_Types!$C$2:$C$4923,MATCH(1,(D326=Payment_Types!$B$2:$B$4923)*(O326=Payment_Types!$A$2:$A$4923),0))),N326),"Error")</f>
        <v>0</v>
      </c>
      <c r="Q326" s="30" t="str" cm="1">
        <f t="array" ref="Q326">IFERROR(IF(AND(N326="",O326=""),"",(IF(N326="",O326,((INDEX(Payment_Types!$D$1:$D$4923,MATCH(1,('Contract Variation'!D326=Payment_Types!$B$1:$B$4923)*('Contract Variation'!N326=Payment_Types!$C$1:$C$4923),0))))))),"")</f>
        <v/>
      </c>
      <c r="R326" s="62">
        <f t="shared" ref="R326:R389" si="27">P326</f>
        <v>0</v>
      </c>
      <c r="V326" s="46" t="str">
        <f t="shared" si="24"/>
        <v/>
      </c>
      <c r="W326">
        <f t="shared" si="25"/>
        <v>0</v>
      </c>
    </row>
    <row r="327" spans="2:23" x14ac:dyDescent="0.35">
      <c r="B327" s="48" t="str">
        <f>IF(A327="","",(VLOOKUP(A327,'Practice Data'!A:B,2,FALSE)))</f>
        <v/>
      </c>
      <c r="C327" s="48" t="str">
        <f>IF(A327="","",(VLOOKUP(A327,'Practice Data'!A:C,3,FALSE)))</f>
        <v/>
      </c>
      <c r="D327" s="49" t="str">
        <f>IF(A327="","",(VLOOKUP(A327,'Practice Data'!A:D,4,FALSE)))</f>
        <v/>
      </c>
      <c r="G327" s="17" t="str">
        <f>IF(F327="","",VLOOKUP(F327,Paycodes_List!H:I,2,FALSE))</f>
        <v/>
      </c>
      <c r="I327">
        <f>IFERROR((VLOOKUP(H327,Paycodes_List!H:I,2,FALSE)),0)</f>
        <v>0</v>
      </c>
      <c r="J327" s="45"/>
      <c r="K327" s="45"/>
      <c r="L327" s="17" t="str">
        <f t="shared" ref="L327:L390" si="28">IFERROR(I327-G327+1,"0")</f>
        <v>0</v>
      </c>
      <c r="M327" s="53" t="str">
        <f t="shared" si="26"/>
        <v/>
      </c>
      <c r="P327" s="30" cm="1">
        <f t="array" ref="P327">IFERROR(IF(N327="",(INDEX(Payment_Types!$C$2:$C$4923,MATCH(1,(D327=Payment_Types!$B$2:$B$4923)*(O327=Payment_Types!$A$2:$A$4923),0))),N327),"Error")</f>
        <v>0</v>
      </c>
      <c r="Q327" s="30" t="str" cm="1">
        <f t="array" ref="Q327">IFERROR(IF(AND(N327="",O327=""),"",(IF(N327="",O327,((INDEX(Payment_Types!$D$1:$D$4923,MATCH(1,('Contract Variation'!D327=Payment_Types!$B$1:$B$4923)*('Contract Variation'!N327=Payment_Types!$C$1:$C$4923),0))))))),"")</f>
        <v/>
      </c>
      <c r="R327" s="62">
        <f t="shared" si="27"/>
        <v>0</v>
      </c>
      <c r="V327" s="46" t="str">
        <f t="shared" si="24"/>
        <v/>
      </c>
      <c r="W327">
        <f t="shared" si="25"/>
        <v>0</v>
      </c>
    </row>
    <row r="328" spans="2:23" x14ac:dyDescent="0.35">
      <c r="B328" s="48" t="str">
        <f>IF(A328="","",(VLOOKUP(A328,'Practice Data'!A:B,2,FALSE)))</f>
        <v/>
      </c>
      <c r="C328" s="48" t="str">
        <f>IF(A328="","",(VLOOKUP(A328,'Practice Data'!A:C,3,FALSE)))</f>
        <v/>
      </c>
      <c r="D328" s="49" t="str">
        <f>IF(A328="","",(VLOOKUP(A328,'Practice Data'!A:D,4,FALSE)))</f>
        <v/>
      </c>
      <c r="G328" s="17" t="str">
        <f>IF(F328="","",VLOOKUP(F328,Paycodes_List!H:I,2,FALSE))</f>
        <v/>
      </c>
      <c r="I328">
        <f>IFERROR((VLOOKUP(H328,Paycodes_List!H:I,2,FALSE)),0)</f>
        <v>0</v>
      </c>
      <c r="J328" s="45"/>
      <c r="K328" s="45"/>
      <c r="L328" s="17" t="str">
        <f t="shared" si="28"/>
        <v>0</v>
      </c>
      <c r="M328" s="53" t="str">
        <f t="shared" si="26"/>
        <v/>
      </c>
      <c r="P328" s="30" cm="1">
        <f t="array" ref="P328">IFERROR(IF(N328="",(INDEX(Payment_Types!$C$2:$C$4923,MATCH(1,(D328=Payment_Types!$B$2:$B$4923)*(O328=Payment_Types!$A$2:$A$4923),0))),N328),"Error")</f>
        <v>0</v>
      </c>
      <c r="Q328" s="30" t="str" cm="1">
        <f t="array" ref="Q328">IFERROR(IF(AND(N328="",O328=""),"",(IF(N328="",O328,((INDEX(Payment_Types!$D$1:$D$4923,MATCH(1,('Contract Variation'!D328=Payment_Types!$B$1:$B$4923)*('Contract Variation'!N328=Payment_Types!$C$1:$C$4923),0))))))),"")</f>
        <v/>
      </c>
      <c r="R328" s="62">
        <f t="shared" si="27"/>
        <v>0</v>
      </c>
      <c r="V328" s="46" t="str">
        <f t="shared" ref="V328:V391" si="29">IF(A328="","",IF((AND(O328&lt;&gt;"",O328&lt;&gt;Q328)),"Error - entered paycode incorrect for payment type",(IF((AND(S328="M",I328=0)),"Error - No end month has been specified",(IF((AND(S328="M",I328&lt;G328)),"Error end month before start month",(IF(M328&lt;&gt;K328,"Error - Total does not match expected results",(IF(AND(S328="A",I328&gt;0),"Error - AdHoc selected and End month entered incorrectly",(IF(AND(N328="",O328=""),"Error - no payment details have been selected",IF(D328="","Error - no contract type has been defined for the practice to allow paycode check to be performed",IF(AND(Q328&lt;&gt;"",P328=0),"Error - the paycode entered is not applicable to the practice contract type",IF(AND(P328&lt;&gt;"",Q328="Error"),"Error - Payment Type is not applicable to contract type",IF(F328="","Error - no start month defined",IF(P328="Error","Error - Paycode selected not applicable for contract type",IF((AND(G328&lt;$I$1,$I$1&lt;&gt;12)),"Error - Start month is before current month, this must be current month or later",IF(J328="","Error - no monthly amount entered",IF(AND(S328="M",L328=0),"Warning - Monthly selected but only 1 month payment entered",IF(S328="","Error - No Payment Type Selected",IF(AND(P328="Aspiration",T328=""),"Error - Aspiration must have a QOF Financial Year Added",IF(AND(P328="Achievement",T328=""),"Error - Achievement must have a QOF Financial Year Added",IF(AND(P328="DES Participation in the PCN",T328=""),"Error - DES Payment must have Financial Year Added",IF(AND(P328="DES Participation in the PCN",U328=""),"Error - DES Payment must have NPP Payment Month Added",IF(AND(P328&lt;&gt;"DES Participation in the PCN",U328&lt;&gt;""),"Error - Financial Month is not required","ok"))))))))))))))))))))))))))</f>
        <v/>
      </c>
      <c r="W328">
        <f t="shared" si="25"/>
        <v>0</v>
      </c>
    </row>
    <row r="329" spans="2:23" x14ac:dyDescent="0.35">
      <c r="B329" s="48" t="str">
        <f>IF(A329="","",(VLOOKUP(A329,'Practice Data'!A:B,2,FALSE)))</f>
        <v/>
      </c>
      <c r="C329" s="48" t="str">
        <f>IF(A329="","",(VLOOKUP(A329,'Practice Data'!A:C,3,FALSE)))</f>
        <v/>
      </c>
      <c r="D329" s="49" t="str">
        <f>IF(A329="","",(VLOOKUP(A329,'Practice Data'!A:D,4,FALSE)))</f>
        <v/>
      </c>
      <c r="G329" s="17" t="str">
        <f>IF(F329="","",VLOOKUP(F329,Paycodes_List!H:I,2,FALSE))</f>
        <v/>
      </c>
      <c r="I329">
        <f>IFERROR((VLOOKUP(H329,Paycodes_List!H:I,2,FALSE)),0)</f>
        <v>0</v>
      </c>
      <c r="J329" s="45"/>
      <c r="K329" s="45"/>
      <c r="L329" s="17" t="str">
        <f t="shared" si="28"/>
        <v>0</v>
      </c>
      <c r="M329" s="53" t="str">
        <f t="shared" si="26"/>
        <v/>
      </c>
      <c r="P329" s="30" cm="1">
        <f t="array" ref="P329">IFERROR(IF(N329="",(INDEX(Payment_Types!$C$2:$C$4923,MATCH(1,(D329=Payment_Types!$B$2:$B$4923)*(O329=Payment_Types!$A$2:$A$4923),0))),N329),"Error")</f>
        <v>0</v>
      </c>
      <c r="Q329" s="30" t="str" cm="1">
        <f t="array" ref="Q329">IFERROR(IF(AND(N329="",O329=""),"",(IF(N329="",O329,((INDEX(Payment_Types!$D$1:$D$4923,MATCH(1,('Contract Variation'!D329=Payment_Types!$B$1:$B$4923)*('Contract Variation'!N329=Payment_Types!$C$1:$C$4923),0))))))),"")</f>
        <v/>
      </c>
      <c r="R329" s="62">
        <f t="shared" si="27"/>
        <v>0</v>
      </c>
      <c r="V329" s="46" t="str">
        <f t="shared" si="29"/>
        <v/>
      </c>
      <c r="W329">
        <f t="shared" si="25"/>
        <v>0</v>
      </c>
    </row>
    <row r="330" spans="2:23" x14ac:dyDescent="0.35">
      <c r="B330" s="48" t="str">
        <f>IF(A330="","",(VLOOKUP(A330,'Practice Data'!A:B,2,FALSE)))</f>
        <v/>
      </c>
      <c r="C330" s="48" t="str">
        <f>IF(A330="","",(VLOOKUP(A330,'Practice Data'!A:C,3,FALSE)))</f>
        <v/>
      </c>
      <c r="D330" s="49" t="str">
        <f>IF(A330="","",(VLOOKUP(A330,'Practice Data'!A:D,4,FALSE)))</f>
        <v/>
      </c>
      <c r="G330" s="17" t="str">
        <f>IF(F330="","",VLOOKUP(F330,Paycodes_List!H:I,2,FALSE))</f>
        <v/>
      </c>
      <c r="I330">
        <f>IFERROR((VLOOKUP(H330,Paycodes_List!H:I,2,FALSE)),0)</f>
        <v>0</v>
      </c>
      <c r="J330" s="45"/>
      <c r="K330" s="45"/>
      <c r="L330" s="17" t="str">
        <f t="shared" si="28"/>
        <v>0</v>
      </c>
      <c r="M330" s="53" t="str">
        <f t="shared" si="26"/>
        <v/>
      </c>
      <c r="P330" s="30" cm="1">
        <f t="array" ref="P330">IFERROR(IF(N330="",(INDEX(Payment_Types!$C$2:$C$4923,MATCH(1,(D330=Payment_Types!$B$2:$B$4923)*(O330=Payment_Types!$A$2:$A$4923),0))),N330),"Error")</f>
        <v>0</v>
      </c>
      <c r="Q330" s="30" t="str" cm="1">
        <f t="array" ref="Q330">IFERROR(IF(AND(N330="",O330=""),"",(IF(N330="",O330,((INDEX(Payment_Types!$D$1:$D$4923,MATCH(1,('Contract Variation'!D330=Payment_Types!$B$1:$B$4923)*('Contract Variation'!N330=Payment_Types!$C$1:$C$4923),0))))))),"")</f>
        <v/>
      </c>
      <c r="R330" s="62">
        <f t="shared" si="27"/>
        <v>0</v>
      </c>
      <c r="V330" s="46" t="str">
        <f t="shared" si="29"/>
        <v/>
      </c>
      <c r="W330">
        <f t="shared" si="25"/>
        <v>0</v>
      </c>
    </row>
    <row r="331" spans="2:23" x14ac:dyDescent="0.35">
      <c r="B331" s="48" t="str">
        <f>IF(A331="","",(VLOOKUP(A331,'Practice Data'!A:B,2,FALSE)))</f>
        <v/>
      </c>
      <c r="C331" s="48" t="str">
        <f>IF(A331="","",(VLOOKUP(A331,'Practice Data'!A:C,3,FALSE)))</f>
        <v/>
      </c>
      <c r="D331" s="49" t="str">
        <f>IF(A331="","",(VLOOKUP(A331,'Practice Data'!A:D,4,FALSE)))</f>
        <v/>
      </c>
      <c r="G331" s="17" t="str">
        <f>IF(F331="","",VLOOKUP(F331,Paycodes_List!H:I,2,FALSE))</f>
        <v/>
      </c>
      <c r="I331">
        <f>IFERROR((VLOOKUP(H331,Paycodes_List!H:I,2,FALSE)),0)</f>
        <v>0</v>
      </c>
      <c r="J331" s="45"/>
      <c r="K331" s="45"/>
      <c r="L331" s="17" t="str">
        <f t="shared" si="28"/>
        <v>0</v>
      </c>
      <c r="M331" s="53" t="str">
        <f t="shared" si="26"/>
        <v/>
      </c>
      <c r="P331" s="30" cm="1">
        <f t="array" ref="P331">IFERROR(IF(N331="",(INDEX(Payment_Types!$C$2:$C$4923,MATCH(1,(D331=Payment_Types!$B$2:$B$4923)*(O331=Payment_Types!$A$2:$A$4923),0))),N331),"Error")</f>
        <v>0</v>
      </c>
      <c r="Q331" s="30" t="str" cm="1">
        <f t="array" ref="Q331">IFERROR(IF(AND(N331="",O331=""),"",(IF(N331="",O331,((INDEX(Payment_Types!$D$1:$D$4923,MATCH(1,('Contract Variation'!D331=Payment_Types!$B$1:$B$4923)*('Contract Variation'!N331=Payment_Types!$C$1:$C$4923),0))))))),"")</f>
        <v/>
      </c>
      <c r="R331" s="62">
        <f t="shared" si="27"/>
        <v>0</v>
      </c>
      <c r="V331" s="46" t="str">
        <f t="shared" si="29"/>
        <v/>
      </c>
      <c r="W331">
        <f t="shared" si="25"/>
        <v>0</v>
      </c>
    </row>
    <row r="332" spans="2:23" x14ac:dyDescent="0.35">
      <c r="B332" s="48" t="str">
        <f>IF(A332="","",(VLOOKUP(A332,'Practice Data'!A:B,2,FALSE)))</f>
        <v/>
      </c>
      <c r="C332" s="48" t="str">
        <f>IF(A332="","",(VLOOKUP(A332,'Practice Data'!A:C,3,FALSE)))</f>
        <v/>
      </c>
      <c r="D332" s="49" t="str">
        <f>IF(A332="","",(VLOOKUP(A332,'Practice Data'!A:D,4,FALSE)))</f>
        <v/>
      </c>
      <c r="G332" s="17" t="str">
        <f>IF(F332="","",VLOOKUP(F332,Paycodes_List!H:I,2,FALSE))</f>
        <v/>
      </c>
      <c r="I332">
        <f>IFERROR((VLOOKUP(H332,Paycodes_List!H:I,2,FALSE)),0)</f>
        <v>0</v>
      </c>
      <c r="J332" s="45"/>
      <c r="K332" s="45"/>
      <c r="L332" s="17" t="str">
        <f t="shared" si="28"/>
        <v>0</v>
      </c>
      <c r="M332" s="53" t="str">
        <f t="shared" si="26"/>
        <v/>
      </c>
      <c r="P332" s="30" cm="1">
        <f t="array" ref="P332">IFERROR(IF(N332="",(INDEX(Payment_Types!$C$2:$C$4923,MATCH(1,(D332=Payment_Types!$B$2:$B$4923)*(O332=Payment_Types!$A$2:$A$4923),0))),N332),"Error")</f>
        <v>0</v>
      </c>
      <c r="Q332" s="30" t="str" cm="1">
        <f t="array" ref="Q332">IFERROR(IF(AND(N332="",O332=""),"",(IF(N332="",O332,((INDEX(Payment_Types!$D$1:$D$4923,MATCH(1,('Contract Variation'!D332=Payment_Types!$B$1:$B$4923)*('Contract Variation'!N332=Payment_Types!$C$1:$C$4923),0))))))),"")</f>
        <v/>
      </c>
      <c r="R332" s="62">
        <f t="shared" si="27"/>
        <v>0</v>
      </c>
      <c r="V332" s="46" t="str">
        <f t="shared" si="29"/>
        <v/>
      </c>
      <c r="W332">
        <f t="shared" si="25"/>
        <v>0</v>
      </c>
    </row>
    <row r="333" spans="2:23" x14ac:dyDescent="0.35">
      <c r="B333" s="48" t="str">
        <f>IF(A333="","",(VLOOKUP(A333,'Practice Data'!A:B,2,FALSE)))</f>
        <v/>
      </c>
      <c r="C333" s="48" t="str">
        <f>IF(A333="","",(VLOOKUP(A333,'Practice Data'!A:C,3,FALSE)))</f>
        <v/>
      </c>
      <c r="D333" s="49" t="str">
        <f>IF(A333="","",(VLOOKUP(A333,'Practice Data'!A:D,4,FALSE)))</f>
        <v/>
      </c>
      <c r="G333" s="17" t="str">
        <f>IF(F333="","",VLOOKUP(F333,Paycodes_List!H:I,2,FALSE))</f>
        <v/>
      </c>
      <c r="I333">
        <f>IFERROR((VLOOKUP(H333,Paycodes_List!H:I,2,FALSE)),0)</f>
        <v>0</v>
      </c>
      <c r="J333" s="45"/>
      <c r="K333" s="45"/>
      <c r="L333" s="17" t="str">
        <f t="shared" si="28"/>
        <v>0</v>
      </c>
      <c r="M333" s="53" t="str">
        <f t="shared" si="26"/>
        <v/>
      </c>
      <c r="P333" s="30" cm="1">
        <f t="array" ref="P333">IFERROR(IF(N333="",(INDEX(Payment_Types!$C$2:$C$4923,MATCH(1,(D333=Payment_Types!$B$2:$B$4923)*(O333=Payment_Types!$A$2:$A$4923),0))),N333),"Error")</f>
        <v>0</v>
      </c>
      <c r="Q333" s="30" t="str" cm="1">
        <f t="array" ref="Q333">IFERROR(IF(AND(N333="",O333=""),"",(IF(N333="",O333,((INDEX(Payment_Types!$D$1:$D$4923,MATCH(1,('Contract Variation'!D333=Payment_Types!$B$1:$B$4923)*('Contract Variation'!N333=Payment_Types!$C$1:$C$4923),0))))))),"")</f>
        <v/>
      </c>
      <c r="R333" s="62">
        <f t="shared" si="27"/>
        <v>0</v>
      </c>
      <c r="V333" s="46" t="str">
        <f t="shared" si="29"/>
        <v/>
      </c>
      <c r="W333">
        <f t="shared" si="25"/>
        <v>0</v>
      </c>
    </row>
    <row r="334" spans="2:23" x14ac:dyDescent="0.35">
      <c r="B334" s="48" t="str">
        <f>IF(A334="","",(VLOOKUP(A334,'Practice Data'!A:B,2,FALSE)))</f>
        <v/>
      </c>
      <c r="C334" s="48" t="str">
        <f>IF(A334="","",(VLOOKUP(A334,'Practice Data'!A:C,3,FALSE)))</f>
        <v/>
      </c>
      <c r="D334" s="49" t="str">
        <f>IF(A334="","",(VLOOKUP(A334,'Practice Data'!A:D,4,FALSE)))</f>
        <v/>
      </c>
      <c r="G334" s="17" t="str">
        <f>IF(F334="","",VLOOKUP(F334,Paycodes_List!H:I,2,FALSE))</f>
        <v/>
      </c>
      <c r="I334">
        <f>IFERROR((VLOOKUP(H334,Paycodes_List!H:I,2,FALSE)),0)</f>
        <v>0</v>
      </c>
      <c r="J334" s="45"/>
      <c r="K334" s="45"/>
      <c r="L334" s="17" t="str">
        <f t="shared" si="28"/>
        <v>0</v>
      </c>
      <c r="M334" s="53" t="str">
        <f t="shared" si="26"/>
        <v/>
      </c>
      <c r="P334" s="30" cm="1">
        <f t="array" ref="P334">IFERROR(IF(N334="",(INDEX(Payment_Types!$C$2:$C$4923,MATCH(1,(D334=Payment_Types!$B$2:$B$4923)*(O334=Payment_Types!$A$2:$A$4923),0))),N334),"Error")</f>
        <v>0</v>
      </c>
      <c r="Q334" s="30" t="str" cm="1">
        <f t="array" ref="Q334">IFERROR(IF(AND(N334="",O334=""),"",(IF(N334="",O334,((INDEX(Payment_Types!$D$1:$D$4923,MATCH(1,('Contract Variation'!D334=Payment_Types!$B$1:$B$4923)*('Contract Variation'!N334=Payment_Types!$C$1:$C$4923),0))))))),"")</f>
        <v/>
      </c>
      <c r="R334" s="62">
        <f t="shared" si="27"/>
        <v>0</v>
      </c>
      <c r="V334" s="46" t="str">
        <f t="shared" si="29"/>
        <v/>
      </c>
      <c r="W334">
        <f t="shared" si="25"/>
        <v>0</v>
      </c>
    </row>
    <row r="335" spans="2:23" x14ac:dyDescent="0.35">
      <c r="B335" s="48" t="str">
        <f>IF(A335="","",(VLOOKUP(A335,'Practice Data'!A:B,2,FALSE)))</f>
        <v/>
      </c>
      <c r="C335" s="48" t="str">
        <f>IF(A335="","",(VLOOKUP(A335,'Practice Data'!A:C,3,FALSE)))</f>
        <v/>
      </c>
      <c r="D335" s="49" t="str">
        <f>IF(A335="","",(VLOOKUP(A335,'Practice Data'!A:D,4,FALSE)))</f>
        <v/>
      </c>
      <c r="G335" s="17" t="str">
        <f>IF(F335="","",VLOOKUP(F335,Paycodes_List!H:I,2,FALSE))</f>
        <v/>
      </c>
      <c r="I335">
        <f>IFERROR((VLOOKUP(H335,Paycodes_List!H:I,2,FALSE)),0)</f>
        <v>0</v>
      </c>
      <c r="J335" s="45"/>
      <c r="K335" s="45"/>
      <c r="L335" s="17" t="str">
        <f t="shared" si="28"/>
        <v>0</v>
      </c>
      <c r="M335" s="53" t="str">
        <f t="shared" si="26"/>
        <v/>
      </c>
      <c r="P335" s="30" cm="1">
        <f t="array" ref="P335">IFERROR(IF(N335="",(INDEX(Payment_Types!$C$2:$C$4923,MATCH(1,(D335=Payment_Types!$B$2:$B$4923)*(O335=Payment_Types!$A$2:$A$4923),0))),N335),"Error")</f>
        <v>0</v>
      </c>
      <c r="Q335" s="30" t="str" cm="1">
        <f t="array" ref="Q335">IFERROR(IF(AND(N335="",O335=""),"",(IF(N335="",O335,((INDEX(Payment_Types!$D$1:$D$4923,MATCH(1,('Contract Variation'!D335=Payment_Types!$B$1:$B$4923)*('Contract Variation'!N335=Payment_Types!$C$1:$C$4923),0))))))),"")</f>
        <v/>
      </c>
      <c r="R335" s="62">
        <f t="shared" si="27"/>
        <v>0</v>
      </c>
      <c r="V335" s="46" t="str">
        <f t="shared" si="29"/>
        <v/>
      </c>
      <c r="W335">
        <f t="shared" ref="W335:W398" si="30">COUNTIF(V335,"*Error*")</f>
        <v>0</v>
      </c>
    </row>
    <row r="336" spans="2:23" x14ac:dyDescent="0.35">
      <c r="B336" s="48" t="str">
        <f>IF(A336="","",(VLOOKUP(A336,'Practice Data'!A:B,2,FALSE)))</f>
        <v/>
      </c>
      <c r="C336" s="48" t="str">
        <f>IF(A336="","",(VLOOKUP(A336,'Practice Data'!A:C,3,FALSE)))</f>
        <v/>
      </c>
      <c r="D336" s="49" t="str">
        <f>IF(A336="","",(VLOOKUP(A336,'Practice Data'!A:D,4,FALSE)))</f>
        <v/>
      </c>
      <c r="G336" s="17" t="str">
        <f>IF(F336="","",VLOOKUP(F336,Paycodes_List!H:I,2,FALSE))</f>
        <v/>
      </c>
      <c r="I336">
        <f>IFERROR((VLOOKUP(H336,Paycodes_List!H:I,2,FALSE)),0)</f>
        <v>0</v>
      </c>
      <c r="J336" s="45"/>
      <c r="K336" s="45"/>
      <c r="L336" s="17" t="str">
        <f t="shared" si="28"/>
        <v>0</v>
      </c>
      <c r="M336" s="53" t="str">
        <f t="shared" si="26"/>
        <v/>
      </c>
      <c r="P336" s="30" cm="1">
        <f t="array" ref="P336">IFERROR(IF(N336="",(INDEX(Payment_Types!$C$2:$C$4923,MATCH(1,(D336=Payment_Types!$B$2:$B$4923)*(O336=Payment_Types!$A$2:$A$4923),0))),N336),"Error")</f>
        <v>0</v>
      </c>
      <c r="Q336" s="30" t="str" cm="1">
        <f t="array" ref="Q336">IFERROR(IF(AND(N336="",O336=""),"",(IF(N336="",O336,((INDEX(Payment_Types!$D$1:$D$4923,MATCH(1,('Contract Variation'!D336=Payment_Types!$B$1:$B$4923)*('Contract Variation'!N336=Payment_Types!$C$1:$C$4923),0))))))),"")</f>
        <v/>
      </c>
      <c r="R336" s="62">
        <f t="shared" si="27"/>
        <v>0</v>
      </c>
      <c r="V336" s="46" t="str">
        <f t="shared" si="29"/>
        <v/>
      </c>
      <c r="W336">
        <f t="shared" si="30"/>
        <v>0</v>
      </c>
    </row>
    <row r="337" spans="2:23" x14ac:dyDescent="0.35">
      <c r="B337" s="48" t="str">
        <f>IF(A337="","",(VLOOKUP(A337,'Practice Data'!A:B,2,FALSE)))</f>
        <v/>
      </c>
      <c r="C337" s="48" t="str">
        <f>IF(A337="","",(VLOOKUP(A337,'Practice Data'!A:C,3,FALSE)))</f>
        <v/>
      </c>
      <c r="D337" s="49" t="str">
        <f>IF(A337="","",(VLOOKUP(A337,'Practice Data'!A:D,4,FALSE)))</f>
        <v/>
      </c>
      <c r="G337" s="17" t="str">
        <f>IF(F337="","",VLOOKUP(F337,Paycodes_List!H:I,2,FALSE))</f>
        <v/>
      </c>
      <c r="I337">
        <f>IFERROR((VLOOKUP(H337,Paycodes_List!H:I,2,FALSE)),0)</f>
        <v>0</v>
      </c>
      <c r="J337" s="45"/>
      <c r="K337" s="45"/>
      <c r="L337" s="17" t="str">
        <f t="shared" si="28"/>
        <v>0</v>
      </c>
      <c r="M337" s="53" t="str">
        <f t="shared" si="26"/>
        <v/>
      </c>
      <c r="P337" s="30" cm="1">
        <f t="array" ref="P337">IFERROR(IF(N337="",(INDEX(Payment_Types!$C$2:$C$4923,MATCH(1,(D337=Payment_Types!$B$2:$B$4923)*(O337=Payment_Types!$A$2:$A$4923),0))),N337),"Error")</f>
        <v>0</v>
      </c>
      <c r="Q337" s="30" t="str" cm="1">
        <f t="array" ref="Q337">IFERROR(IF(AND(N337="",O337=""),"",(IF(N337="",O337,((INDEX(Payment_Types!$D$1:$D$4923,MATCH(1,('Contract Variation'!D337=Payment_Types!$B$1:$B$4923)*('Contract Variation'!N337=Payment_Types!$C$1:$C$4923),0))))))),"")</f>
        <v/>
      </c>
      <c r="R337" s="62">
        <f t="shared" si="27"/>
        <v>0</v>
      </c>
      <c r="V337" s="46" t="str">
        <f t="shared" si="29"/>
        <v/>
      </c>
      <c r="W337">
        <f t="shared" si="30"/>
        <v>0</v>
      </c>
    </row>
    <row r="338" spans="2:23" x14ac:dyDescent="0.35">
      <c r="B338" s="48" t="str">
        <f>IF(A338="","",(VLOOKUP(A338,'Practice Data'!A:B,2,FALSE)))</f>
        <v/>
      </c>
      <c r="C338" s="48" t="str">
        <f>IF(A338="","",(VLOOKUP(A338,'Practice Data'!A:C,3,FALSE)))</f>
        <v/>
      </c>
      <c r="D338" s="49" t="str">
        <f>IF(A338="","",(VLOOKUP(A338,'Practice Data'!A:D,4,FALSE)))</f>
        <v/>
      </c>
      <c r="G338" s="17" t="str">
        <f>IF(F338="","",VLOOKUP(F338,Paycodes_List!H:I,2,FALSE))</f>
        <v/>
      </c>
      <c r="I338">
        <f>IFERROR((VLOOKUP(H338,Paycodes_List!H:I,2,FALSE)),0)</f>
        <v>0</v>
      </c>
      <c r="J338" s="45"/>
      <c r="K338" s="45"/>
      <c r="L338" s="17" t="str">
        <f t="shared" si="28"/>
        <v>0</v>
      </c>
      <c r="M338" s="53" t="str">
        <f t="shared" si="26"/>
        <v/>
      </c>
      <c r="P338" s="30" cm="1">
        <f t="array" ref="P338">IFERROR(IF(N338="",(INDEX(Payment_Types!$C$2:$C$4923,MATCH(1,(D338=Payment_Types!$B$2:$B$4923)*(O338=Payment_Types!$A$2:$A$4923),0))),N338),"Error")</f>
        <v>0</v>
      </c>
      <c r="Q338" s="30" t="str" cm="1">
        <f t="array" ref="Q338">IFERROR(IF(AND(N338="",O338=""),"",(IF(N338="",O338,((INDEX(Payment_Types!$D$1:$D$4923,MATCH(1,('Contract Variation'!D338=Payment_Types!$B$1:$B$4923)*('Contract Variation'!N338=Payment_Types!$C$1:$C$4923),0))))))),"")</f>
        <v/>
      </c>
      <c r="R338" s="62">
        <f t="shared" si="27"/>
        <v>0</v>
      </c>
      <c r="V338" s="46" t="str">
        <f t="shared" si="29"/>
        <v/>
      </c>
      <c r="W338">
        <f t="shared" si="30"/>
        <v>0</v>
      </c>
    </row>
    <row r="339" spans="2:23" x14ac:dyDescent="0.35">
      <c r="B339" s="48" t="str">
        <f>IF(A339="","",(VLOOKUP(A339,'Practice Data'!A:B,2,FALSE)))</f>
        <v/>
      </c>
      <c r="C339" s="48" t="str">
        <f>IF(A339="","",(VLOOKUP(A339,'Practice Data'!A:C,3,FALSE)))</f>
        <v/>
      </c>
      <c r="D339" s="49" t="str">
        <f>IF(A339="","",(VLOOKUP(A339,'Practice Data'!A:D,4,FALSE)))</f>
        <v/>
      </c>
      <c r="G339" s="17" t="str">
        <f>IF(F339="","",VLOOKUP(F339,Paycodes_List!H:I,2,FALSE))</f>
        <v/>
      </c>
      <c r="I339">
        <f>IFERROR((VLOOKUP(H339,Paycodes_List!H:I,2,FALSE)),0)</f>
        <v>0</v>
      </c>
      <c r="J339" s="45"/>
      <c r="K339" s="45"/>
      <c r="L339" s="17" t="str">
        <f t="shared" si="28"/>
        <v>0</v>
      </c>
      <c r="M339" s="53" t="str">
        <f t="shared" si="26"/>
        <v/>
      </c>
      <c r="P339" s="30" cm="1">
        <f t="array" ref="P339">IFERROR(IF(N339="",(INDEX(Payment_Types!$C$2:$C$4923,MATCH(1,(D339=Payment_Types!$B$2:$B$4923)*(O339=Payment_Types!$A$2:$A$4923),0))),N339),"Error")</f>
        <v>0</v>
      </c>
      <c r="Q339" s="30" t="str" cm="1">
        <f t="array" ref="Q339">IFERROR(IF(AND(N339="",O339=""),"",(IF(N339="",O339,((INDEX(Payment_Types!$D$1:$D$4923,MATCH(1,('Contract Variation'!D339=Payment_Types!$B$1:$B$4923)*('Contract Variation'!N339=Payment_Types!$C$1:$C$4923),0))))))),"")</f>
        <v/>
      </c>
      <c r="R339" s="62">
        <f t="shared" si="27"/>
        <v>0</v>
      </c>
      <c r="V339" s="46" t="str">
        <f t="shared" si="29"/>
        <v/>
      </c>
      <c r="W339">
        <f t="shared" si="30"/>
        <v>0</v>
      </c>
    </row>
    <row r="340" spans="2:23" x14ac:dyDescent="0.35">
      <c r="B340" s="48" t="str">
        <f>IF(A340="","",(VLOOKUP(A340,'Practice Data'!A:B,2,FALSE)))</f>
        <v/>
      </c>
      <c r="C340" s="48" t="str">
        <f>IF(A340="","",(VLOOKUP(A340,'Practice Data'!A:C,3,FALSE)))</f>
        <v/>
      </c>
      <c r="D340" s="49" t="str">
        <f>IF(A340="","",(VLOOKUP(A340,'Practice Data'!A:D,4,FALSE)))</f>
        <v/>
      </c>
      <c r="G340" s="17" t="str">
        <f>IF(F340="","",VLOOKUP(F340,Paycodes_List!H:I,2,FALSE))</f>
        <v/>
      </c>
      <c r="I340">
        <f>IFERROR((VLOOKUP(H340,Paycodes_List!H:I,2,FALSE)),0)</f>
        <v>0</v>
      </c>
      <c r="J340" s="45"/>
      <c r="K340" s="45"/>
      <c r="L340" s="17" t="str">
        <f t="shared" si="28"/>
        <v>0</v>
      </c>
      <c r="M340" s="53" t="str">
        <f t="shared" si="26"/>
        <v/>
      </c>
      <c r="P340" s="30" cm="1">
        <f t="array" ref="P340">IFERROR(IF(N340="",(INDEX(Payment_Types!$C$2:$C$4923,MATCH(1,(D340=Payment_Types!$B$2:$B$4923)*(O340=Payment_Types!$A$2:$A$4923),0))),N340),"Error")</f>
        <v>0</v>
      </c>
      <c r="Q340" s="30" t="str" cm="1">
        <f t="array" ref="Q340">IFERROR(IF(AND(N340="",O340=""),"",(IF(N340="",O340,((INDEX(Payment_Types!$D$1:$D$4923,MATCH(1,('Contract Variation'!D340=Payment_Types!$B$1:$B$4923)*('Contract Variation'!N340=Payment_Types!$C$1:$C$4923),0))))))),"")</f>
        <v/>
      </c>
      <c r="R340" s="62">
        <f t="shared" si="27"/>
        <v>0</v>
      </c>
      <c r="V340" s="46" t="str">
        <f t="shared" si="29"/>
        <v/>
      </c>
      <c r="W340">
        <f t="shared" si="30"/>
        <v>0</v>
      </c>
    </row>
    <row r="341" spans="2:23" x14ac:dyDescent="0.35">
      <c r="B341" s="48" t="str">
        <f>IF(A341="","",(VLOOKUP(A341,'Practice Data'!A:B,2,FALSE)))</f>
        <v/>
      </c>
      <c r="C341" s="48" t="str">
        <f>IF(A341="","",(VLOOKUP(A341,'Practice Data'!A:C,3,FALSE)))</f>
        <v/>
      </c>
      <c r="D341" s="49" t="str">
        <f>IF(A341="","",(VLOOKUP(A341,'Practice Data'!A:D,4,FALSE)))</f>
        <v/>
      </c>
      <c r="G341" s="17" t="str">
        <f>IF(F341="","",VLOOKUP(F341,Paycodes_List!H:I,2,FALSE))</f>
        <v/>
      </c>
      <c r="I341">
        <f>IFERROR((VLOOKUP(H341,Paycodes_List!H:I,2,FALSE)),0)</f>
        <v>0</v>
      </c>
      <c r="J341" s="45"/>
      <c r="K341" s="45"/>
      <c r="L341" s="17" t="str">
        <f t="shared" si="28"/>
        <v>0</v>
      </c>
      <c r="M341" s="53" t="str">
        <f t="shared" si="26"/>
        <v/>
      </c>
      <c r="P341" s="30" cm="1">
        <f t="array" ref="P341">IFERROR(IF(N341="",(INDEX(Payment_Types!$C$2:$C$4923,MATCH(1,(D341=Payment_Types!$B$2:$B$4923)*(O341=Payment_Types!$A$2:$A$4923),0))),N341),"Error")</f>
        <v>0</v>
      </c>
      <c r="Q341" s="30" t="str" cm="1">
        <f t="array" ref="Q341">IFERROR(IF(AND(N341="",O341=""),"",(IF(N341="",O341,((INDEX(Payment_Types!$D$1:$D$4923,MATCH(1,('Contract Variation'!D341=Payment_Types!$B$1:$B$4923)*('Contract Variation'!N341=Payment_Types!$C$1:$C$4923),0))))))),"")</f>
        <v/>
      </c>
      <c r="R341" s="62">
        <f t="shared" si="27"/>
        <v>0</v>
      </c>
      <c r="V341" s="46" t="str">
        <f t="shared" si="29"/>
        <v/>
      </c>
      <c r="W341">
        <f t="shared" si="30"/>
        <v>0</v>
      </c>
    </row>
    <row r="342" spans="2:23" x14ac:dyDescent="0.35">
      <c r="B342" s="48" t="str">
        <f>IF(A342="","",(VLOOKUP(A342,'Practice Data'!A:B,2,FALSE)))</f>
        <v/>
      </c>
      <c r="C342" s="48" t="str">
        <f>IF(A342="","",(VLOOKUP(A342,'Practice Data'!A:C,3,FALSE)))</f>
        <v/>
      </c>
      <c r="D342" s="49" t="str">
        <f>IF(A342="","",(VLOOKUP(A342,'Practice Data'!A:D,4,FALSE)))</f>
        <v/>
      </c>
      <c r="G342" s="17" t="str">
        <f>IF(F342="","",VLOOKUP(F342,Paycodes_List!H:I,2,FALSE))</f>
        <v/>
      </c>
      <c r="I342">
        <f>IFERROR((VLOOKUP(H342,Paycodes_List!H:I,2,FALSE)),0)</f>
        <v>0</v>
      </c>
      <c r="J342" s="45"/>
      <c r="K342" s="45"/>
      <c r="L342" s="17" t="str">
        <f t="shared" si="28"/>
        <v>0</v>
      </c>
      <c r="M342" s="53" t="str">
        <f t="shared" si="26"/>
        <v/>
      </c>
      <c r="P342" s="30" cm="1">
        <f t="array" ref="P342">IFERROR(IF(N342="",(INDEX(Payment_Types!$C$2:$C$4923,MATCH(1,(D342=Payment_Types!$B$2:$B$4923)*(O342=Payment_Types!$A$2:$A$4923),0))),N342),"Error")</f>
        <v>0</v>
      </c>
      <c r="Q342" s="30" t="str" cm="1">
        <f t="array" ref="Q342">IFERROR(IF(AND(N342="",O342=""),"",(IF(N342="",O342,((INDEX(Payment_Types!$D$1:$D$4923,MATCH(1,('Contract Variation'!D342=Payment_Types!$B$1:$B$4923)*('Contract Variation'!N342=Payment_Types!$C$1:$C$4923),0))))))),"")</f>
        <v/>
      </c>
      <c r="R342" s="62">
        <f t="shared" si="27"/>
        <v>0</v>
      </c>
      <c r="V342" s="46" t="str">
        <f t="shared" si="29"/>
        <v/>
      </c>
      <c r="W342">
        <f t="shared" si="30"/>
        <v>0</v>
      </c>
    </row>
    <row r="343" spans="2:23" x14ac:dyDescent="0.35">
      <c r="B343" s="48" t="str">
        <f>IF(A343="","",(VLOOKUP(A343,'Practice Data'!A:B,2,FALSE)))</f>
        <v/>
      </c>
      <c r="C343" s="48" t="str">
        <f>IF(A343="","",(VLOOKUP(A343,'Practice Data'!A:C,3,FALSE)))</f>
        <v/>
      </c>
      <c r="D343" s="49" t="str">
        <f>IF(A343="","",(VLOOKUP(A343,'Practice Data'!A:D,4,FALSE)))</f>
        <v/>
      </c>
      <c r="G343" s="17" t="str">
        <f>IF(F343="","",VLOOKUP(F343,Paycodes_List!H:I,2,FALSE))</f>
        <v/>
      </c>
      <c r="I343">
        <f>IFERROR((VLOOKUP(H343,Paycodes_List!H:I,2,FALSE)),0)</f>
        <v>0</v>
      </c>
      <c r="J343" s="45"/>
      <c r="K343" s="45"/>
      <c r="L343" s="17" t="str">
        <f t="shared" si="28"/>
        <v>0</v>
      </c>
      <c r="M343" s="53" t="str">
        <f t="shared" si="26"/>
        <v/>
      </c>
      <c r="P343" s="30" cm="1">
        <f t="array" ref="P343">IFERROR(IF(N343="",(INDEX(Payment_Types!$C$2:$C$4923,MATCH(1,(D343=Payment_Types!$B$2:$B$4923)*(O343=Payment_Types!$A$2:$A$4923),0))),N343),"Error")</f>
        <v>0</v>
      </c>
      <c r="Q343" s="30" t="str" cm="1">
        <f t="array" ref="Q343">IFERROR(IF(AND(N343="",O343=""),"",(IF(N343="",O343,((INDEX(Payment_Types!$D$1:$D$4923,MATCH(1,('Contract Variation'!D343=Payment_Types!$B$1:$B$4923)*('Contract Variation'!N343=Payment_Types!$C$1:$C$4923),0))))))),"")</f>
        <v/>
      </c>
      <c r="R343" s="62">
        <f t="shared" si="27"/>
        <v>0</v>
      </c>
      <c r="V343" s="46" t="str">
        <f t="shared" si="29"/>
        <v/>
      </c>
      <c r="W343">
        <f t="shared" si="30"/>
        <v>0</v>
      </c>
    </row>
    <row r="344" spans="2:23" x14ac:dyDescent="0.35">
      <c r="B344" s="48" t="str">
        <f>IF(A344="","",(VLOOKUP(A344,'Practice Data'!A:B,2,FALSE)))</f>
        <v/>
      </c>
      <c r="C344" s="48" t="str">
        <f>IF(A344="","",(VLOOKUP(A344,'Practice Data'!A:C,3,FALSE)))</f>
        <v/>
      </c>
      <c r="D344" s="49" t="str">
        <f>IF(A344="","",(VLOOKUP(A344,'Practice Data'!A:D,4,FALSE)))</f>
        <v/>
      </c>
      <c r="G344" s="17" t="str">
        <f>IF(F344="","",VLOOKUP(F344,Paycodes_List!H:I,2,FALSE))</f>
        <v/>
      </c>
      <c r="I344">
        <f>IFERROR((VLOOKUP(H344,Paycodes_List!H:I,2,FALSE)),0)</f>
        <v>0</v>
      </c>
      <c r="J344" s="45"/>
      <c r="K344" s="45"/>
      <c r="L344" s="17" t="str">
        <f t="shared" si="28"/>
        <v>0</v>
      </c>
      <c r="M344" s="53" t="str">
        <f t="shared" si="26"/>
        <v/>
      </c>
      <c r="P344" s="30" cm="1">
        <f t="array" ref="P344">IFERROR(IF(N344="",(INDEX(Payment_Types!$C$2:$C$4923,MATCH(1,(D344=Payment_Types!$B$2:$B$4923)*(O344=Payment_Types!$A$2:$A$4923),0))),N344),"Error")</f>
        <v>0</v>
      </c>
      <c r="Q344" s="30" t="str" cm="1">
        <f t="array" ref="Q344">IFERROR(IF(AND(N344="",O344=""),"",(IF(N344="",O344,((INDEX(Payment_Types!$D$1:$D$4923,MATCH(1,('Contract Variation'!D344=Payment_Types!$B$1:$B$4923)*('Contract Variation'!N344=Payment_Types!$C$1:$C$4923),0))))))),"")</f>
        <v/>
      </c>
      <c r="R344" s="62">
        <f t="shared" si="27"/>
        <v>0</v>
      </c>
      <c r="V344" s="46" t="str">
        <f t="shared" si="29"/>
        <v/>
      </c>
      <c r="W344">
        <f t="shared" si="30"/>
        <v>0</v>
      </c>
    </row>
    <row r="345" spans="2:23" x14ac:dyDescent="0.35">
      <c r="B345" s="48" t="str">
        <f>IF(A345="","",(VLOOKUP(A345,'Practice Data'!A:B,2,FALSE)))</f>
        <v/>
      </c>
      <c r="C345" s="48" t="str">
        <f>IF(A345="","",(VLOOKUP(A345,'Practice Data'!A:C,3,FALSE)))</f>
        <v/>
      </c>
      <c r="D345" s="49" t="str">
        <f>IF(A345="","",(VLOOKUP(A345,'Practice Data'!A:D,4,FALSE)))</f>
        <v/>
      </c>
      <c r="G345" s="17" t="str">
        <f>IF(F345="","",VLOOKUP(F345,Paycodes_List!H:I,2,FALSE))</f>
        <v/>
      </c>
      <c r="I345">
        <f>IFERROR((VLOOKUP(H345,Paycodes_List!H:I,2,FALSE)),0)</f>
        <v>0</v>
      </c>
      <c r="J345" s="45"/>
      <c r="K345" s="45"/>
      <c r="L345" s="17" t="str">
        <f t="shared" si="28"/>
        <v>0</v>
      </c>
      <c r="M345" s="53" t="str">
        <f t="shared" si="26"/>
        <v/>
      </c>
      <c r="P345" s="30" cm="1">
        <f t="array" ref="P345">IFERROR(IF(N345="",(INDEX(Payment_Types!$C$2:$C$4923,MATCH(1,(D345=Payment_Types!$B$2:$B$4923)*(O345=Payment_Types!$A$2:$A$4923),0))),N345),"Error")</f>
        <v>0</v>
      </c>
      <c r="Q345" s="30" t="str" cm="1">
        <f t="array" ref="Q345">IFERROR(IF(AND(N345="",O345=""),"",(IF(N345="",O345,((INDEX(Payment_Types!$D$1:$D$4923,MATCH(1,('Contract Variation'!D345=Payment_Types!$B$1:$B$4923)*('Contract Variation'!N345=Payment_Types!$C$1:$C$4923),0))))))),"")</f>
        <v/>
      </c>
      <c r="R345" s="62">
        <f t="shared" si="27"/>
        <v>0</v>
      </c>
      <c r="V345" s="46" t="str">
        <f t="shared" si="29"/>
        <v/>
      </c>
      <c r="W345">
        <f t="shared" si="30"/>
        <v>0</v>
      </c>
    </row>
    <row r="346" spans="2:23" x14ac:dyDescent="0.35">
      <c r="B346" s="48" t="str">
        <f>IF(A346="","",(VLOOKUP(A346,'Practice Data'!A:B,2,FALSE)))</f>
        <v/>
      </c>
      <c r="C346" s="48" t="str">
        <f>IF(A346="","",(VLOOKUP(A346,'Practice Data'!A:C,3,FALSE)))</f>
        <v/>
      </c>
      <c r="D346" s="49" t="str">
        <f>IF(A346="","",(VLOOKUP(A346,'Practice Data'!A:D,4,FALSE)))</f>
        <v/>
      </c>
      <c r="G346" s="17" t="str">
        <f>IF(F346="","",VLOOKUP(F346,Paycodes_List!H:I,2,FALSE))</f>
        <v/>
      </c>
      <c r="I346">
        <f>IFERROR((VLOOKUP(H346,Paycodes_List!H:I,2,FALSE)),0)</f>
        <v>0</v>
      </c>
      <c r="J346" s="45"/>
      <c r="K346" s="45"/>
      <c r="L346" s="17" t="str">
        <f t="shared" si="28"/>
        <v>0</v>
      </c>
      <c r="M346" s="53" t="str">
        <f t="shared" si="26"/>
        <v/>
      </c>
      <c r="P346" s="30" cm="1">
        <f t="array" ref="P346">IFERROR(IF(N346="",(INDEX(Payment_Types!$C$2:$C$4923,MATCH(1,(D346=Payment_Types!$B$2:$B$4923)*(O346=Payment_Types!$A$2:$A$4923),0))),N346),"Error")</f>
        <v>0</v>
      </c>
      <c r="Q346" s="30" t="str" cm="1">
        <f t="array" ref="Q346">IFERROR(IF(AND(N346="",O346=""),"",(IF(N346="",O346,((INDEX(Payment_Types!$D$1:$D$4923,MATCH(1,('Contract Variation'!D346=Payment_Types!$B$1:$B$4923)*('Contract Variation'!N346=Payment_Types!$C$1:$C$4923),0))))))),"")</f>
        <v/>
      </c>
      <c r="R346" s="62">
        <f t="shared" si="27"/>
        <v>0</v>
      </c>
      <c r="V346" s="46" t="str">
        <f t="shared" si="29"/>
        <v/>
      </c>
      <c r="W346">
        <f t="shared" si="30"/>
        <v>0</v>
      </c>
    </row>
    <row r="347" spans="2:23" x14ac:dyDescent="0.35">
      <c r="B347" s="48" t="str">
        <f>IF(A347="","",(VLOOKUP(A347,'Practice Data'!A:B,2,FALSE)))</f>
        <v/>
      </c>
      <c r="C347" s="48" t="str">
        <f>IF(A347="","",(VLOOKUP(A347,'Practice Data'!A:C,3,FALSE)))</f>
        <v/>
      </c>
      <c r="D347" s="49" t="str">
        <f>IF(A347="","",(VLOOKUP(A347,'Practice Data'!A:D,4,FALSE)))</f>
        <v/>
      </c>
      <c r="G347" s="17" t="str">
        <f>IF(F347="","",VLOOKUP(F347,Paycodes_List!H:I,2,FALSE))</f>
        <v/>
      </c>
      <c r="I347">
        <f>IFERROR((VLOOKUP(H347,Paycodes_List!H:I,2,FALSE)),0)</f>
        <v>0</v>
      </c>
      <c r="J347" s="45"/>
      <c r="K347" s="45"/>
      <c r="L347" s="17" t="str">
        <f t="shared" si="28"/>
        <v>0</v>
      </c>
      <c r="M347" s="53" t="str">
        <f t="shared" si="26"/>
        <v/>
      </c>
      <c r="P347" s="30" cm="1">
        <f t="array" ref="P347">IFERROR(IF(N347="",(INDEX(Payment_Types!$C$2:$C$4923,MATCH(1,(D347=Payment_Types!$B$2:$B$4923)*(O347=Payment_Types!$A$2:$A$4923),0))),N347),"Error")</f>
        <v>0</v>
      </c>
      <c r="Q347" s="30" t="str" cm="1">
        <f t="array" ref="Q347">IFERROR(IF(AND(N347="",O347=""),"",(IF(N347="",O347,((INDEX(Payment_Types!$D$1:$D$4923,MATCH(1,('Contract Variation'!D347=Payment_Types!$B$1:$B$4923)*('Contract Variation'!N347=Payment_Types!$C$1:$C$4923),0))))))),"")</f>
        <v/>
      </c>
      <c r="R347" s="62">
        <f t="shared" si="27"/>
        <v>0</v>
      </c>
      <c r="V347" s="46" t="str">
        <f t="shared" si="29"/>
        <v/>
      </c>
      <c r="W347">
        <f t="shared" si="30"/>
        <v>0</v>
      </c>
    </row>
    <row r="348" spans="2:23" x14ac:dyDescent="0.35">
      <c r="B348" s="48" t="str">
        <f>IF(A348="","",(VLOOKUP(A348,'Practice Data'!A:B,2,FALSE)))</f>
        <v/>
      </c>
      <c r="C348" s="48" t="str">
        <f>IF(A348="","",(VLOOKUP(A348,'Practice Data'!A:C,3,FALSE)))</f>
        <v/>
      </c>
      <c r="D348" s="49" t="str">
        <f>IF(A348="","",(VLOOKUP(A348,'Practice Data'!A:D,4,FALSE)))</f>
        <v/>
      </c>
      <c r="G348" s="17" t="str">
        <f>IF(F348="","",VLOOKUP(F348,Paycodes_List!H:I,2,FALSE))</f>
        <v/>
      </c>
      <c r="I348">
        <f>IFERROR((VLOOKUP(H348,Paycodes_List!H:I,2,FALSE)),0)</f>
        <v>0</v>
      </c>
      <c r="J348" s="45"/>
      <c r="K348" s="45"/>
      <c r="L348" s="17" t="str">
        <f t="shared" si="28"/>
        <v>0</v>
      </c>
      <c r="M348" s="53" t="str">
        <f t="shared" si="26"/>
        <v/>
      </c>
      <c r="P348" s="30" cm="1">
        <f t="array" ref="P348">IFERROR(IF(N348="",(INDEX(Payment_Types!$C$2:$C$4923,MATCH(1,(D348=Payment_Types!$B$2:$B$4923)*(O348=Payment_Types!$A$2:$A$4923),0))),N348),"Error")</f>
        <v>0</v>
      </c>
      <c r="Q348" s="30" t="str" cm="1">
        <f t="array" ref="Q348">IFERROR(IF(AND(N348="",O348=""),"",(IF(N348="",O348,((INDEX(Payment_Types!$D$1:$D$4923,MATCH(1,('Contract Variation'!D348=Payment_Types!$B$1:$B$4923)*('Contract Variation'!N348=Payment_Types!$C$1:$C$4923),0))))))),"")</f>
        <v/>
      </c>
      <c r="R348" s="62">
        <f t="shared" si="27"/>
        <v>0</v>
      </c>
      <c r="V348" s="46" t="str">
        <f t="shared" si="29"/>
        <v/>
      </c>
      <c r="W348">
        <f t="shared" si="30"/>
        <v>0</v>
      </c>
    </row>
    <row r="349" spans="2:23" x14ac:dyDescent="0.35">
      <c r="B349" s="48" t="str">
        <f>IF(A349="","",(VLOOKUP(A349,'Practice Data'!A:B,2,FALSE)))</f>
        <v/>
      </c>
      <c r="C349" s="48" t="str">
        <f>IF(A349="","",(VLOOKUP(A349,'Practice Data'!A:C,3,FALSE)))</f>
        <v/>
      </c>
      <c r="D349" s="49" t="str">
        <f>IF(A349="","",(VLOOKUP(A349,'Practice Data'!A:D,4,FALSE)))</f>
        <v/>
      </c>
      <c r="G349" s="17" t="str">
        <f>IF(F349="","",VLOOKUP(F349,Paycodes_List!H:I,2,FALSE))</f>
        <v/>
      </c>
      <c r="I349">
        <f>IFERROR((VLOOKUP(H349,Paycodes_List!H:I,2,FALSE)),0)</f>
        <v>0</v>
      </c>
      <c r="J349" s="45"/>
      <c r="K349" s="45"/>
      <c r="L349" s="17" t="str">
        <f t="shared" si="28"/>
        <v>0</v>
      </c>
      <c r="M349" s="53" t="str">
        <f t="shared" si="26"/>
        <v/>
      </c>
      <c r="P349" s="30" cm="1">
        <f t="array" ref="P349">IFERROR(IF(N349="",(INDEX(Payment_Types!$C$2:$C$4923,MATCH(1,(D349=Payment_Types!$B$2:$B$4923)*(O349=Payment_Types!$A$2:$A$4923),0))),N349),"Error")</f>
        <v>0</v>
      </c>
      <c r="Q349" s="30" t="str" cm="1">
        <f t="array" ref="Q349">IFERROR(IF(AND(N349="",O349=""),"",(IF(N349="",O349,((INDEX(Payment_Types!$D$1:$D$4923,MATCH(1,('Contract Variation'!D349=Payment_Types!$B$1:$B$4923)*('Contract Variation'!N349=Payment_Types!$C$1:$C$4923),0))))))),"")</f>
        <v/>
      </c>
      <c r="R349" s="62">
        <f t="shared" si="27"/>
        <v>0</v>
      </c>
      <c r="V349" s="46" t="str">
        <f t="shared" si="29"/>
        <v/>
      </c>
      <c r="W349">
        <f t="shared" si="30"/>
        <v>0</v>
      </c>
    </row>
    <row r="350" spans="2:23" x14ac:dyDescent="0.35">
      <c r="B350" s="48" t="str">
        <f>IF(A350="","",(VLOOKUP(A350,'Practice Data'!A:B,2,FALSE)))</f>
        <v/>
      </c>
      <c r="C350" s="48" t="str">
        <f>IF(A350="","",(VLOOKUP(A350,'Practice Data'!A:C,3,FALSE)))</f>
        <v/>
      </c>
      <c r="D350" s="49" t="str">
        <f>IF(A350="","",(VLOOKUP(A350,'Practice Data'!A:D,4,FALSE)))</f>
        <v/>
      </c>
      <c r="G350" s="17" t="str">
        <f>IF(F350="","",VLOOKUP(F350,Paycodes_List!H:I,2,FALSE))</f>
        <v/>
      </c>
      <c r="I350">
        <f>IFERROR((VLOOKUP(H350,Paycodes_List!H:I,2,FALSE)),0)</f>
        <v>0</v>
      </c>
      <c r="J350" s="45"/>
      <c r="K350" s="45"/>
      <c r="L350" s="17" t="str">
        <f t="shared" si="28"/>
        <v>0</v>
      </c>
      <c r="M350" s="53" t="str">
        <f t="shared" si="26"/>
        <v/>
      </c>
      <c r="P350" s="30" cm="1">
        <f t="array" ref="P350">IFERROR(IF(N350="",(INDEX(Payment_Types!$C$2:$C$4923,MATCH(1,(D350=Payment_Types!$B$2:$B$4923)*(O350=Payment_Types!$A$2:$A$4923),0))),N350),"Error")</f>
        <v>0</v>
      </c>
      <c r="Q350" s="30" t="str" cm="1">
        <f t="array" ref="Q350">IFERROR(IF(AND(N350="",O350=""),"",(IF(N350="",O350,((INDEX(Payment_Types!$D$1:$D$4923,MATCH(1,('Contract Variation'!D350=Payment_Types!$B$1:$B$4923)*('Contract Variation'!N350=Payment_Types!$C$1:$C$4923),0))))))),"")</f>
        <v/>
      </c>
      <c r="R350" s="62">
        <f t="shared" si="27"/>
        <v>0</v>
      </c>
      <c r="V350" s="46" t="str">
        <f t="shared" si="29"/>
        <v/>
      </c>
      <c r="W350">
        <f t="shared" si="30"/>
        <v>0</v>
      </c>
    </row>
    <row r="351" spans="2:23" x14ac:dyDescent="0.35">
      <c r="B351" s="48" t="str">
        <f>IF(A351="","",(VLOOKUP(A351,'Practice Data'!A:B,2,FALSE)))</f>
        <v/>
      </c>
      <c r="C351" s="48" t="str">
        <f>IF(A351="","",(VLOOKUP(A351,'Practice Data'!A:C,3,FALSE)))</f>
        <v/>
      </c>
      <c r="D351" s="49" t="str">
        <f>IF(A351="","",(VLOOKUP(A351,'Practice Data'!A:D,4,FALSE)))</f>
        <v/>
      </c>
      <c r="G351" s="17" t="str">
        <f>IF(F351="","",VLOOKUP(F351,Paycodes_List!H:I,2,FALSE))</f>
        <v/>
      </c>
      <c r="I351">
        <f>IFERROR((VLOOKUP(H351,Paycodes_List!H:I,2,FALSE)),0)</f>
        <v>0</v>
      </c>
      <c r="J351" s="45"/>
      <c r="K351" s="45"/>
      <c r="L351" s="17" t="str">
        <f t="shared" si="28"/>
        <v>0</v>
      </c>
      <c r="M351" s="53" t="str">
        <f t="shared" si="26"/>
        <v/>
      </c>
      <c r="P351" s="30" cm="1">
        <f t="array" ref="P351">IFERROR(IF(N351="",(INDEX(Payment_Types!$C$2:$C$4923,MATCH(1,(D351=Payment_Types!$B$2:$B$4923)*(O351=Payment_Types!$A$2:$A$4923),0))),N351),"Error")</f>
        <v>0</v>
      </c>
      <c r="Q351" s="30" t="str" cm="1">
        <f t="array" ref="Q351">IFERROR(IF(AND(N351="",O351=""),"",(IF(N351="",O351,((INDEX(Payment_Types!$D$1:$D$4923,MATCH(1,('Contract Variation'!D351=Payment_Types!$B$1:$B$4923)*('Contract Variation'!N351=Payment_Types!$C$1:$C$4923),0))))))),"")</f>
        <v/>
      </c>
      <c r="R351" s="62">
        <f t="shared" si="27"/>
        <v>0</v>
      </c>
      <c r="V351" s="46" t="str">
        <f t="shared" si="29"/>
        <v/>
      </c>
      <c r="W351">
        <f t="shared" si="30"/>
        <v>0</v>
      </c>
    </row>
    <row r="352" spans="2:23" x14ac:dyDescent="0.35">
      <c r="B352" s="48" t="str">
        <f>IF(A352="","",(VLOOKUP(A352,'Practice Data'!A:B,2,FALSE)))</f>
        <v/>
      </c>
      <c r="C352" s="48" t="str">
        <f>IF(A352="","",(VLOOKUP(A352,'Practice Data'!A:C,3,FALSE)))</f>
        <v/>
      </c>
      <c r="D352" s="49" t="str">
        <f>IF(A352="","",(VLOOKUP(A352,'Practice Data'!A:D,4,FALSE)))</f>
        <v/>
      </c>
      <c r="G352" s="17" t="str">
        <f>IF(F352="","",VLOOKUP(F352,Paycodes_List!H:I,2,FALSE))</f>
        <v/>
      </c>
      <c r="I352">
        <f>IFERROR((VLOOKUP(H352,Paycodes_List!H:I,2,FALSE)),0)</f>
        <v>0</v>
      </c>
      <c r="J352" s="45"/>
      <c r="K352" s="45"/>
      <c r="L352" s="17" t="str">
        <f t="shared" si="28"/>
        <v>0</v>
      </c>
      <c r="M352" s="53" t="str">
        <f t="shared" si="26"/>
        <v/>
      </c>
      <c r="P352" s="30" cm="1">
        <f t="array" ref="P352">IFERROR(IF(N352="",(INDEX(Payment_Types!$C$2:$C$4923,MATCH(1,(D352=Payment_Types!$B$2:$B$4923)*(O352=Payment_Types!$A$2:$A$4923),0))),N352),"Error")</f>
        <v>0</v>
      </c>
      <c r="Q352" s="30" t="str" cm="1">
        <f t="array" ref="Q352">IFERROR(IF(AND(N352="",O352=""),"",(IF(N352="",O352,((INDEX(Payment_Types!$D$1:$D$4923,MATCH(1,('Contract Variation'!D352=Payment_Types!$B$1:$B$4923)*('Contract Variation'!N352=Payment_Types!$C$1:$C$4923),0))))))),"")</f>
        <v/>
      </c>
      <c r="R352" s="62">
        <f t="shared" si="27"/>
        <v>0</v>
      </c>
      <c r="V352" s="46" t="str">
        <f t="shared" si="29"/>
        <v/>
      </c>
      <c r="W352">
        <f t="shared" si="30"/>
        <v>0</v>
      </c>
    </row>
    <row r="353" spans="2:23" x14ac:dyDescent="0.35">
      <c r="B353" s="48" t="str">
        <f>IF(A353="","",(VLOOKUP(A353,'Practice Data'!A:B,2,FALSE)))</f>
        <v/>
      </c>
      <c r="C353" s="48" t="str">
        <f>IF(A353="","",(VLOOKUP(A353,'Practice Data'!A:C,3,FALSE)))</f>
        <v/>
      </c>
      <c r="D353" s="49" t="str">
        <f>IF(A353="","",(VLOOKUP(A353,'Practice Data'!A:D,4,FALSE)))</f>
        <v/>
      </c>
      <c r="G353" s="17" t="str">
        <f>IF(F353="","",VLOOKUP(F353,Paycodes_List!H:I,2,FALSE))</f>
        <v/>
      </c>
      <c r="I353">
        <f>IFERROR((VLOOKUP(H353,Paycodes_List!H:I,2,FALSE)),0)</f>
        <v>0</v>
      </c>
      <c r="J353" s="45"/>
      <c r="K353" s="45"/>
      <c r="L353" s="17" t="str">
        <f t="shared" si="28"/>
        <v>0</v>
      </c>
      <c r="M353" s="53" t="str">
        <f t="shared" si="26"/>
        <v/>
      </c>
      <c r="P353" s="30" cm="1">
        <f t="array" ref="P353">IFERROR(IF(N353="",(INDEX(Payment_Types!$C$2:$C$4923,MATCH(1,(D353=Payment_Types!$B$2:$B$4923)*(O353=Payment_Types!$A$2:$A$4923),0))),N353),"Error")</f>
        <v>0</v>
      </c>
      <c r="Q353" s="30" t="str" cm="1">
        <f t="array" ref="Q353">IFERROR(IF(AND(N353="",O353=""),"",(IF(N353="",O353,((INDEX(Payment_Types!$D$1:$D$4923,MATCH(1,('Contract Variation'!D353=Payment_Types!$B$1:$B$4923)*('Contract Variation'!N353=Payment_Types!$C$1:$C$4923),0))))))),"")</f>
        <v/>
      </c>
      <c r="R353" s="62">
        <f t="shared" si="27"/>
        <v>0</v>
      </c>
      <c r="V353" s="46" t="str">
        <f t="shared" si="29"/>
        <v/>
      </c>
      <c r="W353">
        <f t="shared" si="30"/>
        <v>0</v>
      </c>
    </row>
    <row r="354" spans="2:23" x14ac:dyDescent="0.35">
      <c r="B354" s="48" t="str">
        <f>IF(A354="","",(VLOOKUP(A354,'Practice Data'!A:B,2,FALSE)))</f>
        <v/>
      </c>
      <c r="C354" s="48" t="str">
        <f>IF(A354="","",(VLOOKUP(A354,'Practice Data'!A:C,3,FALSE)))</f>
        <v/>
      </c>
      <c r="D354" s="49" t="str">
        <f>IF(A354="","",(VLOOKUP(A354,'Practice Data'!A:D,4,FALSE)))</f>
        <v/>
      </c>
      <c r="G354" s="17" t="str">
        <f>IF(F354="","",VLOOKUP(F354,Paycodes_List!H:I,2,FALSE))</f>
        <v/>
      </c>
      <c r="I354">
        <f>IFERROR((VLOOKUP(H354,Paycodes_List!H:I,2,FALSE)),0)</f>
        <v>0</v>
      </c>
      <c r="J354" s="45"/>
      <c r="K354" s="45"/>
      <c r="L354" s="17" t="str">
        <f t="shared" si="28"/>
        <v>0</v>
      </c>
      <c r="M354" s="53" t="str">
        <f t="shared" si="26"/>
        <v/>
      </c>
      <c r="P354" s="30" cm="1">
        <f t="array" ref="P354">IFERROR(IF(N354="",(INDEX(Payment_Types!$C$2:$C$4923,MATCH(1,(D354=Payment_Types!$B$2:$B$4923)*(O354=Payment_Types!$A$2:$A$4923),0))),N354),"Error")</f>
        <v>0</v>
      </c>
      <c r="Q354" s="30" t="str" cm="1">
        <f t="array" ref="Q354">IFERROR(IF(AND(N354="",O354=""),"",(IF(N354="",O354,((INDEX(Payment_Types!$D$1:$D$4923,MATCH(1,('Contract Variation'!D354=Payment_Types!$B$1:$B$4923)*('Contract Variation'!N354=Payment_Types!$C$1:$C$4923),0))))))),"")</f>
        <v/>
      </c>
      <c r="R354" s="62">
        <f t="shared" si="27"/>
        <v>0</v>
      </c>
      <c r="V354" s="46" t="str">
        <f t="shared" si="29"/>
        <v/>
      </c>
      <c r="W354">
        <f t="shared" si="30"/>
        <v>0</v>
      </c>
    </row>
    <row r="355" spans="2:23" x14ac:dyDescent="0.35">
      <c r="B355" s="48" t="str">
        <f>IF(A355="","",(VLOOKUP(A355,'Practice Data'!A:B,2,FALSE)))</f>
        <v/>
      </c>
      <c r="C355" s="48" t="str">
        <f>IF(A355="","",(VLOOKUP(A355,'Practice Data'!A:C,3,FALSE)))</f>
        <v/>
      </c>
      <c r="D355" s="49" t="str">
        <f>IF(A355="","",(VLOOKUP(A355,'Practice Data'!A:D,4,FALSE)))</f>
        <v/>
      </c>
      <c r="G355" s="17" t="str">
        <f>IF(F355="","",VLOOKUP(F355,Paycodes_List!H:I,2,FALSE))</f>
        <v/>
      </c>
      <c r="I355">
        <f>IFERROR((VLOOKUP(H355,Paycodes_List!H:I,2,FALSE)),0)</f>
        <v>0</v>
      </c>
      <c r="J355" s="45"/>
      <c r="K355" s="45"/>
      <c r="L355" s="17" t="str">
        <f t="shared" si="28"/>
        <v>0</v>
      </c>
      <c r="M355" s="53" t="str">
        <f t="shared" si="26"/>
        <v/>
      </c>
      <c r="P355" s="30" cm="1">
        <f t="array" ref="P355">IFERROR(IF(N355="",(INDEX(Payment_Types!$C$2:$C$4923,MATCH(1,(D355=Payment_Types!$B$2:$B$4923)*(O355=Payment_Types!$A$2:$A$4923),0))),N355),"Error")</f>
        <v>0</v>
      </c>
      <c r="Q355" s="30" t="str" cm="1">
        <f t="array" ref="Q355">IFERROR(IF(AND(N355="",O355=""),"",(IF(N355="",O355,((INDEX(Payment_Types!$D$1:$D$4923,MATCH(1,('Contract Variation'!D355=Payment_Types!$B$1:$B$4923)*('Contract Variation'!N355=Payment_Types!$C$1:$C$4923),0))))))),"")</f>
        <v/>
      </c>
      <c r="R355" s="62">
        <f t="shared" si="27"/>
        <v>0</v>
      </c>
      <c r="V355" s="46" t="str">
        <f t="shared" si="29"/>
        <v/>
      </c>
      <c r="W355">
        <f t="shared" si="30"/>
        <v>0</v>
      </c>
    </row>
    <row r="356" spans="2:23" x14ac:dyDescent="0.35">
      <c r="B356" s="48" t="str">
        <f>IF(A356="","",(VLOOKUP(A356,'Practice Data'!A:B,2,FALSE)))</f>
        <v/>
      </c>
      <c r="C356" s="48" t="str">
        <f>IF(A356="","",(VLOOKUP(A356,'Practice Data'!A:C,3,FALSE)))</f>
        <v/>
      </c>
      <c r="D356" s="49" t="str">
        <f>IF(A356="","",(VLOOKUP(A356,'Practice Data'!A:D,4,FALSE)))</f>
        <v/>
      </c>
      <c r="G356" s="17" t="str">
        <f>IF(F356="","",VLOOKUP(F356,Paycodes_List!H:I,2,FALSE))</f>
        <v/>
      </c>
      <c r="I356">
        <f>IFERROR((VLOOKUP(H356,Paycodes_List!H:I,2,FALSE)),0)</f>
        <v>0</v>
      </c>
      <c r="J356" s="45"/>
      <c r="K356" s="45"/>
      <c r="L356" s="17" t="str">
        <f t="shared" si="28"/>
        <v>0</v>
      </c>
      <c r="M356" s="53" t="str">
        <f t="shared" si="26"/>
        <v/>
      </c>
      <c r="P356" s="30" cm="1">
        <f t="array" ref="P356">IFERROR(IF(N356="",(INDEX(Payment_Types!$C$2:$C$4923,MATCH(1,(D356=Payment_Types!$B$2:$B$4923)*(O356=Payment_Types!$A$2:$A$4923),0))),N356),"Error")</f>
        <v>0</v>
      </c>
      <c r="Q356" s="30" t="str" cm="1">
        <f t="array" ref="Q356">IFERROR(IF(AND(N356="",O356=""),"",(IF(N356="",O356,((INDEX(Payment_Types!$D$1:$D$4923,MATCH(1,('Contract Variation'!D356=Payment_Types!$B$1:$B$4923)*('Contract Variation'!N356=Payment_Types!$C$1:$C$4923),0))))))),"")</f>
        <v/>
      </c>
      <c r="R356" s="62">
        <f t="shared" si="27"/>
        <v>0</v>
      </c>
      <c r="V356" s="46" t="str">
        <f t="shared" si="29"/>
        <v/>
      </c>
      <c r="W356">
        <f t="shared" si="30"/>
        <v>0</v>
      </c>
    </row>
    <row r="357" spans="2:23" x14ac:dyDescent="0.35">
      <c r="B357" s="48" t="str">
        <f>IF(A357="","",(VLOOKUP(A357,'Practice Data'!A:B,2,FALSE)))</f>
        <v/>
      </c>
      <c r="C357" s="48" t="str">
        <f>IF(A357="","",(VLOOKUP(A357,'Practice Data'!A:C,3,FALSE)))</f>
        <v/>
      </c>
      <c r="D357" s="49" t="str">
        <f>IF(A357="","",(VLOOKUP(A357,'Practice Data'!A:D,4,FALSE)))</f>
        <v/>
      </c>
      <c r="G357" s="17" t="str">
        <f>IF(F357="","",VLOOKUP(F357,Paycodes_List!H:I,2,FALSE))</f>
        <v/>
      </c>
      <c r="I357">
        <f>IFERROR((VLOOKUP(H357,Paycodes_List!H:I,2,FALSE)),0)</f>
        <v>0</v>
      </c>
      <c r="J357" s="45"/>
      <c r="K357" s="45"/>
      <c r="L357" s="17" t="str">
        <f t="shared" si="28"/>
        <v>0</v>
      </c>
      <c r="M357" s="53" t="str">
        <f t="shared" si="26"/>
        <v/>
      </c>
      <c r="P357" s="30" cm="1">
        <f t="array" ref="P357">IFERROR(IF(N357="",(INDEX(Payment_Types!$C$2:$C$4923,MATCH(1,(D357=Payment_Types!$B$2:$B$4923)*(O357=Payment_Types!$A$2:$A$4923),0))),N357),"Error")</f>
        <v>0</v>
      </c>
      <c r="Q357" s="30" t="str" cm="1">
        <f t="array" ref="Q357">IFERROR(IF(AND(N357="",O357=""),"",(IF(N357="",O357,((INDEX(Payment_Types!$D$1:$D$4923,MATCH(1,('Contract Variation'!D357=Payment_Types!$B$1:$B$4923)*('Contract Variation'!N357=Payment_Types!$C$1:$C$4923),0))))))),"")</f>
        <v/>
      </c>
      <c r="R357" s="62">
        <f t="shared" si="27"/>
        <v>0</v>
      </c>
      <c r="V357" s="46" t="str">
        <f t="shared" si="29"/>
        <v/>
      </c>
      <c r="W357">
        <f t="shared" si="30"/>
        <v>0</v>
      </c>
    </row>
    <row r="358" spans="2:23" x14ac:dyDescent="0.35">
      <c r="B358" s="48" t="str">
        <f>IF(A358="","",(VLOOKUP(A358,'Practice Data'!A:B,2,FALSE)))</f>
        <v/>
      </c>
      <c r="C358" s="48" t="str">
        <f>IF(A358="","",(VLOOKUP(A358,'Practice Data'!A:C,3,FALSE)))</f>
        <v/>
      </c>
      <c r="D358" s="49" t="str">
        <f>IF(A358="","",(VLOOKUP(A358,'Practice Data'!A:D,4,FALSE)))</f>
        <v/>
      </c>
      <c r="G358" s="17" t="str">
        <f>IF(F358="","",VLOOKUP(F358,Paycodes_List!H:I,2,FALSE))</f>
        <v/>
      </c>
      <c r="I358">
        <f>IFERROR((VLOOKUP(H358,Paycodes_List!H:I,2,FALSE)),0)</f>
        <v>0</v>
      </c>
      <c r="J358" s="45"/>
      <c r="K358" s="45"/>
      <c r="L358" s="17" t="str">
        <f t="shared" si="28"/>
        <v>0</v>
      </c>
      <c r="M358" s="53" t="str">
        <f t="shared" si="26"/>
        <v/>
      </c>
      <c r="P358" s="30" cm="1">
        <f t="array" ref="P358">IFERROR(IF(N358="",(INDEX(Payment_Types!$C$2:$C$4923,MATCH(1,(D358=Payment_Types!$B$2:$B$4923)*(O358=Payment_Types!$A$2:$A$4923),0))),N358),"Error")</f>
        <v>0</v>
      </c>
      <c r="Q358" s="30" t="str" cm="1">
        <f t="array" ref="Q358">IFERROR(IF(AND(N358="",O358=""),"",(IF(N358="",O358,((INDEX(Payment_Types!$D$1:$D$4923,MATCH(1,('Contract Variation'!D358=Payment_Types!$B$1:$B$4923)*('Contract Variation'!N358=Payment_Types!$C$1:$C$4923),0))))))),"")</f>
        <v/>
      </c>
      <c r="R358" s="62">
        <f t="shared" si="27"/>
        <v>0</v>
      </c>
      <c r="V358" s="46" t="str">
        <f t="shared" si="29"/>
        <v/>
      </c>
      <c r="W358">
        <f t="shared" si="30"/>
        <v>0</v>
      </c>
    </row>
    <row r="359" spans="2:23" x14ac:dyDescent="0.35">
      <c r="B359" s="48" t="str">
        <f>IF(A359="","",(VLOOKUP(A359,'Practice Data'!A:B,2,FALSE)))</f>
        <v/>
      </c>
      <c r="C359" s="48" t="str">
        <f>IF(A359="","",(VLOOKUP(A359,'Practice Data'!A:C,3,FALSE)))</f>
        <v/>
      </c>
      <c r="D359" s="49" t="str">
        <f>IF(A359="","",(VLOOKUP(A359,'Practice Data'!A:D,4,FALSE)))</f>
        <v/>
      </c>
      <c r="G359" s="17" t="str">
        <f>IF(F359="","",VLOOKUP(F359,Paycodes_List!H:I,2,FALSE))</f>
        <v/>
      </c>
      <c r="I359">
        <f>IFERROR((VLOOKUP(H359,Paycodes_List!H:I,2,FALSE)),0)</f>
        <v>0</v>
      </c>
      <c r="J359" s="45"/>
      <c r="K359" s="45"/>
      <c r="L359" s="17" t="str">
        <f t="shared" si="28"/>
        <v>0</v>
      </c>
      <c r="M359" s="53" t="str">
        <f t="shared" si="26"/>
        <v/>
      </c>
      <c r="P359" s="30" cm="1">
        <f t="array" ref="P359">IFERROR(IF(N359="",(INDEX(Payment_Types!$C$2:$C$4923,MATCH(1,(D359=Payment_Types!$B$2:$B$4923)*(O359=Payment_Types!$A$2:$A$4923),0))),N359),"Error")</f>
        <v>0</v>
      </c>
      <c r="Q359" s="30" t="str" cm="1">
        <f t="array" ref="Q359">IFERROR(IF(AND(N359="",O359=""),"",(IF(N359="",O359,((INDEX(Payment_Types!$D$1:$D$4923,MATCH(1,('Contract Variation'!D359=Payment_Types!$B$1:$B$4923)*('Contract Variation'!N359=Payment_Types!$C$1:$C$4923),0))))))),"")</f>
        <v/>
      </c>
      <c r="R359" s="62">
        <f t="shared" si="27"/>
        <v>0</v>
      </c>
      <c r="V359" s="46" t="str">
        <f t="shared" si="29"/>
        <v/>
      </c>
      <c r="W359">
        <f t="shared" si="30"/>
        <v>0</v>
      </c>
    </row>
    <row r="360" spans="2:23" x14ac:dyDescent="0.35">
      <c r="B360" s="48" t="str">
        <f>IF(A360="","",(VLOOKUP(A360,'Practice Data'!A:B,2,FALSE)))</f>
        <v/>
      </c>
      <c r="C360" s="48" t="str">
        <f>IF(A360="","",(VLOOKUP(A360,'Practice Data'!A:C,3,FALSE)))</f>
        <v/>
      </c>
      <c r="D360" s="49" t="str">
        <f>IF(A360="","",(VLOOKUP(A360,'Practice Data'!A:D,4,FALSE)))</f>
        <v/>
      </c>
      <c r="G360" s="17" t="str">
        <f>IF(F360="","",VLOOKUP(F360,Paycodes_List!H:I,2,FALSE))</f>
        <v/>
      </c>
      <c r="I360">
        <f>IFERROR((VLOOKUP(H360,Paycodes_List!H:I,2,FALSE)),0)</f>
        <v>0</v>
      </c>
      <c r="J360" s="45"/>
      <c r="K360" s="45"/>
      <c r="L360" s="17" t="str">
        <f t="shared" si="28"/>
        <v>0</v>
      </c>
      <c r="M360" s="53" t="str">
        <f t="shared" si="26"/>
        <v/>
      </c>
      <c r="P360" s="30" cm="1">
        <f t="array" ref="P360">IFERROR(IF(N360="",(INDEX(Payment_Types!$C$2:$C$4923,MATCH(1,(D360=Payment_Types!$B$2:$B$4923)*(O360=Payment_Types!$A$2:$A$4923),0))),N360),"Error")</f>
        <v>0</v>
      </c>
      <c r="Q360" s="30" t="str" cm="1">
        <f t="array" ref="Q360">IFERROR(IF(AND(N360="",O360=""),"",(IF(N360="",O360,((INDEX(Payment_Types!$D$1:$D$4923,MATCH(1,('Contract Variation'!D360=Payment_Types!$B$1:$B$4923)*('Contract Variation'!N360=Payment_Types!$C$1:$C$4923),0))))))),"")</f>
        <v/>
      </c>
      <c r="R360" s="62">
        <f t="shared" si="27"/>
        <v>0</v>
      </c>
      <c r="V360" s="46" t="str">
        <f t="shared" si="29"/>
        <v/>
      </c>
      <c r="W360">
        <f t="shared" si="30"/>
        <v>0</v>
      </c>
    </row>
    <row r="361" spans="2:23" x14ac:dyDescent="0.35">
      <c r="B361" s="48" t="str">
        <f>IF(A361="","",(VLOOKUP(A361,'Practice Data'!A:B,2,FALSE)))</f>
        <v/>
      </c>
      <c r="C361" s="48" t="str">
        <f>IF(A361="","",(VLOOKUP(A361,'Practice Data'!A:C,3,FALSE)))</f>
        <v/>
      </c>
      <c r="D361" s="49" t="str">
        <f>IF(A361="","",(VLOOKUP(A361,'Practice Data'!A:D,4,FALSE)))</f>
        <v/>
      </c>
      <c r="G361" s="17" t="str">
        <f>IF(F361="","",VLOOKUP(F361,Paycodes_List!H:I,2,FALSE))</f>
        <v/>
      </c>
      <c r="I361">
        <f>IFERROR((VLOOKUP(H361,Paycodes_List!H:I,2,FALSE)),0)</f>
        <v>0</v>
      </c>
      <c r="J361" s="45"/>
      <c r="K361" s="45"/>
      <c r="L361" s="17" t="str">
        <f t="shared" si="28"/>
        <v>0</v>
      </c>
      <c r="M361" s="53" t="str">
        <f t="shared" si="26"/>
        <v/>
      </c>
      <c r="P361" s="30" cm="1">
        <f t="array" ref="P361">IFERROR(IF(N361="",(INDEX(Payment_Types!$C$2:$C$4923,MATCH(1,(D361=Payment_Types!$B$2:$B$4923)*(O361=Payment_Types!$A$2:$A$4923),0))),N361),"Error")</f>
        <v>0</v>
      </c>
      <c r="Q361" s="30" t="str" cm="1">
        <f t="array" ref="Q361">IFERROR(IF(AND(N361="",O361=""),"",(IF(N361="",O361,((INDEX(Payment_Types!$D$1:$D$4923,MATCH(1,('Contract Variation'!D361=Payment_Types!$B$1:$B$4923)*('Contract Variation'!N361=Payment_Types!$C$1:$C$4923),0))))))),"")</f>
        <v/>
      </c>
      <c r="R361" s="62">
        <f t="shared" si="27"/>
        <v>0</v>
      </c>
      <c r="V361" s="46" t="str">
        <f t="shared" si="29"/>
        <v/>
      </c>
      <c r="W361">
        <f t="shared" si="30"/>
        <v>0</v>
      </c>
    </row>
    <row r="362" spans="2:23" x14ac:dyDescent="0.35">
      <c r="B362" s="48" t="str">
        <f>IF(A362="","",(VLOOKUP(A362,'Practice Data'!A:B,2,FALSE)))</f>
        <v/>
      </c>
      <c r="C362" s="48" t="str">
        <f>IF(A362="","",(VLOOKUP(A362,'Practice Data'!A:C,3,FALSE)))</f>
        <v/>
      </c>
      <c r="D362" s="49" t="str">
        <f>IF(A362="","",(VLOOKUP(A362,'Practice Data'!A:D,4,FALSE)))</f>
        <v/>
      </c>
      <c r="G362" s="17" t="str">
        <f>IF(F362="","",VLOOKUP(F362,Paycodes_List!H:I,2,FALSE))</f>
        <v/>
      </c>
      <c r="I362">
        <f>IFERROR((VLOOKUP(H362,Paycodes_List!H:I,2,FALSE)),0)</f>
        <v>0</v>
      </c>
      <c r="J362" s="45"/>
      <c r="K362" s="45"/>
      <c r="L362" s="17" t="str">
        <f t="shared" si="28"/>
        <v>0</v>
      </c>
      <c r="M362" s="53" t="str">
        <f t="shared" si="26"/>
        <v/>
      </c>
      <c r="P362" s="30" cm="1">
        <f t="array" ref="P362">IFERROR(IF(N362="",(INDEX(Payment_Types!$C$2:$C$4923,MATCH(1,(D362=Payment_Types!$B$2:$B$4923)*(O362=Payment_Types!$A$2:$A$4923),0))),N362),"Error")</f>
        <v>0</v>
      </c>
      <c r="Q362" s="30" t="str" cm="1">
        <f t="array" ref="Q362">IFERROR(IF(AND(N362="",O362=""),"",(IF(N362="",O362,((INDEX(Payment_Types!$D$1:$D$4923,MATCH(1,('Contract Variation'!D362=Payment_Types!$B$1:$B$4923)*('Contract Variation'!N362=Payment_Types!$C$1:$C$4923),0))))))),"")</f>
        <v/>
      </c>
      <c r="R362" s="62">
        <f t="shared" si="27"/>
        <v>0</v>
      </c>
      <c r="V362" s="46" t="str">
        <f t="shared" si="29"/>
        <v/>
      </c>
      <c r="W362">
        <f t="shared" si="30"/>
        <v>0</v>
      </c>
    </row>
    <row r="363" spans="2:23" x14ac:dyDescent="0.35">
      <c r="B363" s="48" t="str">
        <f>IF(A363="","",(VLOOKUP(A363,'Practice Data'!A:B,2,FALSE)))</f>
        <v/>
      </c>
      <c r="C363" s="48" t="str">
        <f>IF(A363="","",(VLOOKUP(A363,'Practice Data'!A:C,3,FALSE)))</f>
        <v/>
      </c>
      <c r="D363" s="49" t="str">
        <f>IF(A363="","",(VLOOKUP(A363,'Practice Data'!A:D,4,FALSE)))</f>
        <v/>
      </c>
      <c r="G363" s="17" t="str">
        <f>IF(F363="","",VLOOKUP(F363,Paycodes_List!H:I,2,FALSE))</f>
        <v/>
      </c>
      <c r="I363">
        <f>IFERROR((VLOOKUP(H363,Paycodes_List!H:I,2,FALSE)),0)</f>
        <v>0</v>
      </c>
      <c r="J363" s="45"/>
      <c r="K363" s="45"/>
      <c r="L363" s="17" t="str">
        <f t="shared" si="28"/>
        <v>0</v>
      </c>
      <c r="M363" s="53" t="str">
        <f t="shared" si="26"/>
        <v/>
      </c>
      <c r="P363" s="30" cm="1">
        <f t="array" ref="P363">IFERROR(IF(N363="",(INDEX(Payment_Types!$C$2:$C$4923,MATCH(1,(D363=Payment_Types!$B$2:$B$4923)*(O363=Payment_Types!$A$2:$A$4923),0))),N363),"Error")</f>
        <v>0</v>
      </c>
      <c r="Q363" s="30" t="str" cm="1">
        <f t="array" ref="Q363">IFERROR(IF(AND(N363="",O363=""),"",(IF(N363="",O363,((INDEX(Payment_Types!$D$1:$D$4923,MATCH(1,('Contract Variation'!D363=Payment_Types!$B$1:$B$4923)*('Contract Variation'!N363=Payment_Types!$C$1:$C$4923),0))))))),"")</f>
        <v/>
      </c>
      <c r="R363" s="62">
        <f t="shared" si="27"/>
        <v>0</v>
      </c>
      <c r="V363" s="46" t="str">
        <f t="shared" si="29"/>
        <v/>
      </c>
      <c r="W363">
        <f t="shared" si="30"/>
        <v>0</v>
      </c>
    </row>
    <row r="364" spans="2:23" x14ac:dyDescent="0.35">
      <c r="B364" s="48" t="str">
        <f>IF(A364="","",(VLOOKUP(A364,'Practice Data'!A:B,2,FALSE)))</f>
        <v/>
      </c>
      <c r="C364" s="48" t="str">
        <f>IF(A364="","",(VLOOKUP(A364,'Practice Data'!A:C,3,FALSE)))</f>
        <v/>
      </c>
      <c r="D364" s="49" t="str">
        <f>IF(A364="","",(VLOOKUP(A364,'Practice Data'!A:D,4,FALSE)))</f>
        <v/>
      </c>
      <c r="G364" s="17" t="str">
        <f>IF(F364="","",VLOOKUP(F364,Paycodes_List!H:I,2,FALSE))</f>
        <v/>
      </c>
      <c r="I364">
        <f>IFERROR((VLOOKUP(H364,Paycodes_List!H:I,2,FALSE)),0)</f>
        <v>0</v>
      </c>
      <c r="J364" s="45"/>
      <c r="K364" s="45"/>
      <c r="L364" s="17" t="str">
        <f t="shared" si="28"/>
        <v>0</v>
      </c>
      <c r="M364" s="53" t="str">
        <f t="shared" si="26"/>
        <v/>
      </c>
      <c r="P364" s="30" cm="1">
        <f t="array" ref="P364">IFERROR(IF(N364="",(INDEX(Payment_Types!$C$2:$C$4923,MATCH(1,(D364=Payment_Types!$B$2:$B$4923)*(O364=Payment_Types!$A$2:$A$4923),0))),N364),"Error")</f>
        <v>0</v>
      </c>
      <c r="Q364" s="30" t="str" cm="1">
        <f t="array" ref="Q364">IFERROR(IF(AND(N364="",O364=""),"",(IF(N364="",O364,((INDEX(Payment_Types!$D$1:$D$4923,MATCH(1,('Contract Variation'!D364=Payment_Types!$B$1:$B$4923)*('Contract Variation'!N364=Payment_Types!$C$1:$C$4923),0))))))),"")</f>
        <v/>
      </c>
      <c r="R364" s="62">
        <f t="shared" si="27"/>
        <v>0</v>
      </c>
      <c r="V364" s="46" t="str">
        <f t="shared" si="29"/>
        <v/>
      </c>
      <c r="W364">
        <f t="shared" si="30"/>
        <v>0</v>
      </c>
    </row>
    <row r="365" spans="2:23" x14ac:dyDescent="0.35">
      <c r="B365" s="48" t="str">
        <f>IF(A365="","",(VLOOKUP(A365,'Practice Data'!A:B,2,FALSE)))</f>
        <v/>
      </c>
      <c r="C365" s="48" t="str">
        <f>IF(A365="","",(VLOOKUP(A365,'Practice Data'!A:C,3,FALSE)))</f>
        <v/>
      </c>
      <c r="D365" s="49" t="str">
        <f>IF(A365="","",(VLOOKUP(A365,'Practice Data'!A:D,4,FALSE)))</f>
        <v/>
      </c>
      <c r="G365" s="17" t="str">
        <f>IF(F365="","",VLOOKUP(F365,Paycodes_List!H:I,2,FALSE))</f>
        <v/>
      </c>
      <c r="I365">
        <f>IFERROR((VLOOKUP(H365,Paycodes_List!H:I,2,FALSE)),0)</f>
        <v>0</v>
      </c>
      <c r="J365" s="45"/>
      <c r="K365" s="45"/>
      <c r="L365" s="17" t="str">
        <f t="shared" si="28"/>
        <v>0</v>
      </c>
      <c r="M365" s="53" t="str">
        <f t="shared" si="26"/>
        <v/>
      </c>
      <c r="P365" s="30" cm="1">
        <f t="array" ref="P365">IFERROR(IF(N365="",(INDEX(Payment_Types!$C$2:$C$4923,MATCH(1,(D365=Payment_Types!$B$2:$B$4923)*(O365=Payment_Types!$A$2:$A$4923),0))),N365),"Error")</f>
        <v>0</v>
      </c>
      <c r="Q365" s="30" t="str" cm="1">
        <f t="array" ref="Q365">IFERROR(IF(AND(N365="",O365=""),"",(IF(N365="",O365,((INDEX(Payment_Types!$D$1:$D$4923,MATCH(1,('Contract Variation'!D365=Payment_Types!$B$1:$B$4923)*('Contract Variation'!N365=Payment_Types!$C$1:$C$4923),0))))))),"")</f>
        <v/>
      </c>
      <c r="R365" s="62">
        <f t="shared" si="27"/>
        <v>0</v>
      </c>
      <c r="V365" s="46" t="str">
        <f t="shared" si="29"/>
        <v/>
      </c>
      <c r="W365">
        <f t="shared" si="30"/>
        <v>0</v>
      </c>
    </row>
    <row r="366" spans="2:23" x14ac:dyDescent="0.35">
      <c r="B366" s="48" t="str">
        <f>IF(A366="","",(VLOOKUP(A366,'Practice Data'!A:B,2,FALSE)))</f>
        <v/>
      </c>
      <c r="C366" s="48" t="str">
        <f>IF(A366="","",(VLOOKUP(A366,'Practice Data'!A:C,3,FALSE)))</f>
        <v/>
      </c>
      <c r="D366" s="49" t="str">
        <f>IF(A366="","",(VLOOKUP(A366,'Practice Data'!A:D,4,FALSE)))</f>
        <v/>
      </c>
      <c r="G366" s="17" t="str">
        <f>IF(F366="","",VLOOKUP(F366,Paycodes_List!H:I,2,FALSE))</f>
        <v/>
      </c>
      <c r="I366">
        <f>IFERROR((VLOOKUP(H366,Paycodes_List!H:I,2,FALSE)),0)</f>
        <v>0</v>
      </c>
      <c r="J366" s="45"/>
      <c r="K366" s="45"/>
      <c r="L366" s="17" t="str">
        <f t="shared" si="28"/>
        <v>0</v>
      </c>
      <c r="M366" s="53" t="str">
        <f t="shared" si="26"/>
        <v/>
      </c>
      <c r="P366" s="30" cm="1">
        <f t="array" ref="P366">IFERROR(IF(N366="",(INDEX(Payment_Types!$C$2:$C$4923,MATCH(1,(D366=Payment_Types!$B$2:$B$4923)*(O366=Payment_Types!$A$2:$A$4923),0))),N366),"Error")</f>
        <v>0</v>
      </c>
      <c r="Q366" s="30" t="str" cm="1">
        <f t="array" ref="Q366">IFERROR(IF(AND(N366="",O366=""),"",(IF(N366="",O366,((INDEX(Payment_Types!$D$1:$D$4923,MATCH(1,('Contract Variation'!D366=Payment_Types!$B$1:$B$4923)*('Contract Variation'!N366=Payment_Types!$C$1:$C$4923),0))))))),"")</f>
        <v/>
      </c>
      <c r="R366" s="62">
        <f t="shared" si="27"/>
        <v>0</v>
      </c>
      <c r="V366" s="46" t="str">
        <f t="shared" si="29"/>
        <v/>
      </c>
      <c r="W366">
        <f t="shared" si="30"/>
        <v>0</v>
      </c>
    </row>
    <row r="367" spans="2:23" x14ac:dyDescent="0.35">
      <c r="B367" s="48" t="str">
        <f>IF(A367="","",(VLOOKUP(A367,'Practice Data'!A:B,2,FALSE)))</f>
        <v/>
      </c>
      <c r="C367" s="48" t="str">
        <f>IF(A367="","",(VLOOKUP(A367,'Practice Data'!A:C,3,FALSE)))</f>
        <v/>
      </c>
      <c r="D367" s="49" t="str">
        <f>IF(A367="","",(VLOOKUP(A367,'Practice Data'!A:D,4,FALSE)))</f>
        <v/>
      </c>
      <c r="G367" s="17" t="str">
        <f>IF(F367="","",VLOOKUP(F367,Paycodes_List!H:I,2,FALSE))</f>
        <v/>
      </c>
      <c r="I367">
        <f>IFERROR((VLOOKUP(H367,Paycodes_List!H:I,2,FALSE)),0)</f>
        <v>0</v>
      </c>
      <c r="J367" s="45"/>
      <c r="K367" s="45"/>
      <c r="L367" s="17" t="str">
        <f t="shared" si="28"/>
        <v>0</v>
      </c>
      <c r="M367" s="53" t="str">
        <f t="shared" si="26"/>
        <v/>
      </c>
      <c r="P367" s="30" cm="1">
        <f t="array" ref="P367">IFERROR(IF(N367="",(INDEX(Payment_Types!$C$2:$C$4923,MATCH(1,(D367=Payment_Types!$B$2:$B$4923)*(O367=Payment_Types!$A$2:$A$4923),0))),N367),"Error")</f>
        <v>0</v>
      </c>
      <c r="Q367" s="30" t="str" cm="1">
        <f t="array" ref="Q367">IFERROR(IF(AND(N367="",O367=""),"",(IF(N367="",O367,((INDEX(Payment_Types!$D$1:$D$4923,MATCH(1,('Contract Variation'!D367=Payment_Types!$B$1:$B$4923)*('Contract Variation'!N367=Payment_Types!$C$1:$C$4923),0))))))),"")</f>
        <v/>
      </c>
      <c r="R367" s="62">
        <f t="shared" si="27"/>
        <v>0</v>
      </c>
      <c r="V367" s="46" t="str">
        <f t="shared" si="29"/>
        <v/>
      </c>
      <c r="W367">
        <f t="shared" si="30"/>
        <v>0</v>
      </c>
    </row>
    <row r="368" spans="2:23" x14ac:dyDescent="0.35">
      <c r="B368" s="48" t="str">
        <f>IF(A368="","",(VLOOKUP(A368,'Practice Data'!A:B,2,FALSE)))</f>
        <v/>
      </c>
      <c r="C368" s="48" t="str">
        <f>IF(A368="","",(VLOOKUP(A368,'Practice Data'!A:C,3,FALSE)))</f>
        <v/>
      </c>
      <c r="D368" s="49" t="str">
        <f>IF(A368="","",(VLOOKUP(A368,'Practice Data'!A:D,4,FALSE)))</f>
        <v/>
      </c>
      <c r="G368" s="17" t="str">
        <f>IF(F368="","",VLOOKUP(F368,Paycodes_List!H:I,2,FALSE))</f>
        <v/>
      </c>
      <c r="I368">
        <f>IFERROR((VLOOKUP(H368,Paycodes_List!H:I,2,FALSE)),0)</f>
        <v>0</v>
      </c>
      <c r="J368" s="45"/>
      <c r="K368" s="45"/>
      <c r="L368" s="17" t="str">
        <f t="shared" si="28"/>
        <v>0</v>
      </c>
      <c r="M368" s="53" t="str">
        <f t="shared" si="26"/>
        <v/>
      </c>
      <c r="P368" s="30" cm="1">
        <f t="array" ref="P368">IFERROR(IF(N368="",(INDEX(Payment_Types!$C$2:$C$4923,MATCH(1,(D368=Payment_Types!$B$2:$B$4923)*(O368=Payment_Types!$A$2:$A$4923),0))),N368),"Error")</f>
        <v>0</v>
      </c>
      <c r="Q368" s="30" t="str" cm="1">
        <f t="array" ref="Q368">IFERROR(IF(AND(N368="",O368=""),"",(IF(N368="",O368,((INDEX(Payment_Types!$D$1:$D$4923,MATCH(1,('Contract Variation'!D368=Payment_Types!$B$1:$B$4923)*('Contract Variation'!N368=Payment_Types!$C$1:$C$4923),0))))))),"")</f>
        <v/>
      </c>
      <c r="R368" s="62">
        <f t="shared" si="27"/>
        <v>0</v>
      </c>
      <c r="V368" s="46" t="str">
        <f t="shared" si="29"/>
        <v/>
      </c>
      <c r="W368">
        <f t="shared" si="30"/>
        <v>0</v>
      </c>
    </row>
    <row r="369" spans="2:23" x14ac:dyDescent="0.35">
      <c r="B369" s="48" t="str">
        <f>IF(A369="","",(VLOOKUP(A369,'Practice Data'!A:B,2,FALSE)))</f>
        <v/>
      </c>
      <c r="C369" s="48" t="str">
        <f>IF(A369="","",(VLOOKUP(A369,'Practice Data'!A:C,3,FALSE)))</f>
        <v/>
      </c>
      <c r="D369" s="49" t="str">
        <f>IF(A369="","",(VLOOKUP(A369,'Practice Data'!A:D,4,FALSE)))</f>
        <v/>
      </c>
      <c r="G369" s="17" t="str">
        <f>IF(F369="","",VLOOKUP(F369,Paycodes_List!H:I,2,FALSE))</f>
        <v/>
      </c>
      <c r="I369">
        <f>IFERROR((VLOOKUP(H369,Paycodes_List!H:I,2,FALSE)),0)</f>
        <v>0</v>
      </c>
      <c r="J369" s="45"/>
      <c r="K369" s="45"/>
      <c r="L369" s="17" t="str">
        <f t="shared" si="28"/>
        <v>0</v>
      </c>
      <c r="M369" s="53" t="str">
        <f t="shared" si="26"/>
        <v/>
      </c>
      <c r="P369" s="30" cm="1">
        <f t="array" ref="P369">IFERROR(IF(N369="",(INDEX(Payment_Types!$C$2:$C$4923,MATCH(1,(D369=Payment_Types!$B$2:$B$4923)*(O369=Payment_Types!$A$2:$A$4923),0))),N369),"Error")</f>
        <v>0</v>
      </c>
      <c r="Q369" s="30" t="str" cm="1">
        <f t="array" ref="Q369">IFERROR(IF(AND(N369="",O369=""),"",(IF(N369="",O369,((INDEX(Payment_Types!$D$1:$D$4923,MATCH(1,('Contract Variation'!D369=Payment_Types!$B$1:$B$4923)*('Contract Variation'!N369=Payment_Types!$C$1:$C$4923),0))))))),"")</f>
        <v/>
      </c>
      <c r="R369" s="62">
        <f t="shared" si="27"/>
        <v>0</v>
      </c>
      <c r="V369" s="46" t="str">
        <f t="shared" si="29"/>
        <v/>
      </c>
      <c r="W369">
        <f t="shared" si="30"/>
        <v>0</v>
      </c>
    </row>
    <row r="370" spans="2:23" x14ac:dyDescent="0.35">
      <c r="B370" s="48" t="str">
        <f>IF(A370="","",(VLOOKUP(A370,'Practice Data'!A:B,2,FALSE)))</f>
        <v/>
      </c>
      <c r="C370" s="48" t="str">
        <f>IF(A370="","",(VLOOKUP(A370,'Practice Data'!A:C,3,FALSE)))</f>
        <v/>
      </c>
      <c r="D370" s="49" t="str">
        <f>IF(A370="","",(VLOOKUP(A370,'Practice Data'!A:D,4,FALSE)))</f>
        <v/>
      </c>
      <c r="G370" s="17" t="str">
        <f>IF(F370="","",VLOOKUP(F370,Paycodes_List!H:I,2,FALSE))</f>
        <v/>
      </c>
      <c r="I370">
        <f>IFERROR((VLOOKUP(H370,Paycodes_List!H:I,2,FALSE)),0)</f>
        <v>0</v>
      </c>
      <c r="J370" s="45"/>
      <c r="K370" s="45"/>
      <c r="L370" s="17" t="str">
        <f t="shared" si="28"/>
        <v>0</v>
      </c>
      <c r="M370" s="53" t="str">
        <f t="shared" si="26"/>
        <v/>
      </c>
      <c r="P370" s="30" cm="1">
        <f t="array" ref="P370">IFERROR(IF(N370="",(INDEX(Payment_Types!$C$2:$C$4923,MATCH(1,(D370=Payment_Types!$B$2:$B$4923)*(O370=Payment_Types!$A$2:$A$4923),0))),N370),"Error")</f>
        <v>0</v>
      </c>
      <c r="Q370" s="30" t="str" cm="1">
        <f t="array" ref="Q370">IFERROR(IF(AND(N370="",O370=""),"",(IF(N370="",O370,((INDEX(Payment_Types!$D$1:$D$4923,MATCH(1,('Contract Variation'!D370=Payment_Types!$B$1:$B$4923)*('Contract Variation'!N370=Payment_Types!$C$1:$C$4923),0))))))),"")</f>
        <v/>
      </c>
      <c r="R370" s="62">
        <f t="shared" si="27"/>
        <v>0</v>
      </c>
      <c r="V370" s="46" t="str">
        <f t="shared" si="29"/>
        <v/>
      </c>
      <c r="W370">
        <f t="shared" si="30"/>
        <v>0</v>
      </c>
    </row>
    <row r="371" spans="2:23" x14ac:dyDescent="0.35">
      <c r="B371" s="48" t="str">
        <f>IF(A371="","",(VLOOKUP(A371,'Practice Data'!A:B,2,FALSE)))</f>
        <v/>
      </c>
      <c r="C371" s="48" t="str">
        <f>IF(A371="","",(VLOOKUP(A371,'Practice Data'!A:C,3,FALSE)))</f>
        <v/>
      </c>
      <c r="D371" s="49" t="str">
        <f>IF(A371="","",(VLOOKUP(A371,'Practice Data'!A:D,4,FALSE)))</f>
        <v/>
      </c>
      <c r="G371" s="17" t="str">
        <f>IF(F371="","",VLOOKUP(F371,Paycodes_List!H:I,2,FALSE))</f>
        <v/>
      </c>
      <c r="I371">
        <f>IFERROR((VLOOKUP(H371,Paycodes_List!H:I,2,FALSE)),0)</f>
        <v>0</v>
      </c>
      <c r="J371" s="45"/>
      <c r="K371" s="45"/>
      <c r="L371" s="17" t="str">
        <f t="shared" si="28"/>
        <v>0</v>
      </c>
      <c r="M371" s="53" t="str">
        <f t="shared" si="26"/>
        <v/>
      </c>
      <c r="P371" s="30" cm="1">
        <f t="array" ref="P371">IFERROR(IF(N371="",(INDEX(Payment_Types!$C$2:$C$4923,MATCH(1,(D371=Payment_Types!$B$2:$B$4923)*(O371=Payment_Types!$A$2:$A$4923),0))),N371),"Error")</f>
        <v>0</v>
      </c>
      <c r="Q371" s="30" t="str" cm="1">
        <f t="array" ref="Q371">IFERROR(IF(AND(N371="",O371=""),"",(IF(N371="",O371,((INDEX(Payment_Types!$D$1:$D$4923,MATCH(1,('Contract Variation'!D371=Payment_Types!$B$1:$B$4923)*('Contract Variation'!N371=Payment_Types!$C$1:$C$4923),0))))))),"")</f>
        <v/>
      </c>
      <c r="R371" s="62">
        <f t="shared" si="27"/>
        <v>0</v>
      </c>
      <c r="V371" s="46" t="str">
        <f t="shared" si="29"/>
        <v/>
      </c>
      <c r="W371">
        <f t="shared" si="30"/>
        <v>0</v>
      </c>
    </row>
    <row r="372" spans="2:23" x14ac:dyDescent="0.35">
      <c r="B372" s="48" t="str">
        <f>IF(A372="","",(VLOOKUP(A372,'Practice Data'!A:B,2,FALSE)))</f>
        <v/>
      </c>
      <c r="C372" s="48" t="str">
        <f>IF(A372="","",(VLOOKUP(A372,'Practice Data'!A:C,3,FALSE)))</f>
        <v/>
      </c>
      <c r="D372" s="49" t="str">
        <f>IF(A372="","",(VLOOKUP(A372,'Practice Data'!A:D,4,FALSE)))</f>
        <v/>
      </c>
      <c r="G372" s="17" t="str">
        <f>IF(F372="","",VLOOKUP(F372,Paycodes_List!H:I,2,FALSE))</f>
        <v/>
      </c>
      <c r="I372">
        <f>IFERROR((VLOOKUP(H372,Paycodes_List!H:I,2,FALSE)),0)</f>
        <v>0</v>
      </c>
      <c r="J372" s="45"/>
      <c r="K372" s="45"/>
      <c r="L372" s="17" t="str">
        <f t="shared" si="28"/>
        <v>0</v>
      </c>
      <c r="M372" s="53" t="str">
        <f t="shared" si="26"/>
        <v/>
      </c>
      <c r="P372" s="30" cm="1">
        <f t="array" ref="P372">IFERROR(IF(N372="",(INDEX(Payment_Types!$C$2:$C$4923,MATCH(1,(D372=Payment_Types!$B$2:$B$4923)*(O372=Payment_Types!$A$2:$A$4923),0))),N372),"Error")</f>
        <v>0</v>
      </c>
      <c r="Q372" s="30" t="str" cm="1">
        <f t="array" ref="Q372">IFERROR(IF(AND(N372="",O372=""),"",(IF(N372="",O372,((INDEX(Payment_Types!$D$1:$D$4923,MATCH(1,('Contract Variation'!D372=Payment_Types!$B$1:$B$4923)*('Contract Variation'!N372=Payment_Types!$C$1:$C$4923),0))))))),"")</f>
        <v/>
      </c>
      <c r="R372" s="62">
        <f t="shared" si="27"/>
        <v>0</v>
      </c>
      <c r="V372" s="46" t="str">
        <f t="shared" si="29"/>
        <v/>
      </c>
      <c r="W372">
        <f t="shared" si="30"/>
        <v>0</v>
      </c>
    </row>
    <row r="373" spans="2:23" x14ac:dyDescent="0.35">
      <c r="B373" s="48" t="str">
        <f>IF(A373="","",(VLOOKUP(A373,'Practice Data'!A:B,2,FALSE)))</f>
        <v/>
      </c>
      <c r="C373" s="48" t="str">
        <f>IF(A373="","",(VLOOKUP(A373,'Practice Data'!A:C,3,FALSE)))</f>
        <v/>
      </c>
      <c r="D373" s="49" t="str">
        <f>IF(A373="","",(VLOOKUP(A373,'Practice Data'!A:D,4,FALSE)))</f>
        <v/>
      </c>
      <c r="G373" s="17" t="str">
        <f>IF(F373="","",VLOOKUP(F373,Paycodes_List!H:I,2,FALSE))</f>
        <v/>
      </c>
      <c r="I373">
        <f>IFERROR((VLOOKUP(H373,Paycodes_List!H:I,2,FALSE)),0)</f>
        <v>0</v>
      </c>
      <c r="J373" s="45"/>
      <c r="K373" s="45"/>
      <c r="L373" s="17" t="str">
        <f t="shared" si="28"/>
        <v>0</v>
      </c>
      <c r="M373" s="53" t="str">
        <f t="shared" si="26"/>
        <v/>
      </c>
      <c r="P373" s="30" cm="1">
        <f t="array" ref="P373">IFERROR(IF(N373="",(INDEX(Payment_Types!$C$2:$C$4923,MATCH(1,(D373=Payment_Types!$B$2:$B$4923)*(O373=Payment_Types!$A$2:$A$4923),0))),N373),"Error")</f>
        <v>0</v>
      </c>
      <c r="Q373" s="30" t="str" cm="1">
        <f t="array" ref="Q373">IFERROR(IF(AND(N373="",O373=""),"",(IF(N373="",O373,((INDEX(Payment_Types!$D$1:$D$4923,MATCH(1,('Contract Variation'!D373=Payment_Types!$B$1:$B$4923)*('Contract Variation'!N373=Payment_Types!$C$1:$C$4923),0))))))),"")</f>
        <v/>
      </c>
      <c r="R373" s="62">
        <f t="shared" si="27"/>
        <v>0</v>
      </c>
      <c r="V373" s="46" t="str">
        <f t="shared" si="29"/>
        <v/>
      </c>
      <c r="W373">
        <f t="shared" si="30"/>
        <v>0</v>
      </c>
    </row>
    <row r="374" spans="2:23" x14ac:dyDescent="0.35">
      <c r="B374" s="48" t="str">
        <f>IF(A374="","",(VLOOKUP(A374,'Practice Data'!A:B,2,FALSE)))</f>
        <v/>
      </c>
      <c r="C374" s="48" t="str">
        <f>IF(A374="","",(VLOOKUP(A374,'Practice Data'!A:C,3,FALSE)))</f>
        <v/>
      </c>
      <c r="D374" s="49" t="str">
        <f>IF(A374="","",(VLOOKUP(A374,'Practice Data'!A:D,4,FALSE)))</f>
        <v/>
      </c>
      <c r="G374" s="17" t="str">
        <f>IF(F374="","",VLOOKUP(F374,Paycodes_List!H:I,2,FALSE))</f>
        <v/>
      </c>
      <c r="I374">
        <f>IFERROR((VLOOKUP(H374,Paycodes_List!H:I,2,FALSE)),0)</f>
        <v>0</v>
      </c>
      <c r="J374" s="45"/>
      <c r="K374" s="45"/>
      <c r="L374" s="17" t="str">
        <f t="shared" si="28"/>
        <v>0</v>
      </c>
      <c r="M374" s="53" t="str">
        <f t="shared" si="26"/>
        <v/>
      </c>
      <c r="P374" s="30" cm="1">
        <f t="array" ref="P374">IFERROR(IF(N374="",(INDEX(Payment_Types!$C$2:$C$4923,MATCH(1,(D374=Payment_Types!$B$2:$B$4923)*(O374=Payment_Types!$A$2:$A$4923),0))),N374),"Error")</f>
        <v>0</v>
      </c>
      <c r="Q374" s="30" t="str" cm="1">
        <f t="array" ref="Q374">IFERROR(IF(AND(N374="",O374=""),"",(IF(N374="",O374,((INDEX(Payment_Types!$D$1:$D$4923,MATCH(1,('Contract Variation'!D374=Payment_Types!$B$1:$B$4923)*('Contract Variation'!N374=Payment_Types!$C$1:$C$4923),0))))))),"")</f>
        <v/>
      </c>
      <c r="R374" s="62">
        <f t="shared" si="27"/>
        <v>0</v>
      </c>
      <c r="V374" s="46" t="str">
        <f t="shared" si="29"/>
        <v/>
      </c>
      <c r="W374">
        <f t="shared" si="30"/>
        <v>0</v>
      </c>
    </row>
    <row r="375" spans="2:23" x14ac:dyDescent="0.35">
      <c r="B375" s="48" t="str">
        <f>IF(A375="","",(VLOOKUP(A375,'Practice Data'!A:B,2,FALSE)))</f>
        <v/>
      </c>
      <c r="C375" s="48" t="str">
        <f>IF(A375="","",(VLOOKUP(A375,'Practice Data'!A:C,3,FALSE)))</f>
        <v/>
      </c>
      <c r="D375" s="49" t="str">
        <f>IF(A375="","",(VLOOKUP(A375,'Practice Data'!A:D,4,FALSE)))</f>
        <v/>
      </c>
      <c r="G375" s="17" t="str">
        <f>IF(F375="","",VLOOKUP(F375,Paycodes_List!H:I,2,FALSE))</f>
        <v/>
      </c>
      <c r="I375">
        <f>IFERROR((VLOOKUP(H375,Paycodes_List!H:I,2,FALSE)),0)</f>
        <v>0</v>
      </c>
      <c r="J375" s="45"/>
      <c r="K375" s="45"/>
      <c r="L375" s="17" t="str">
        <f t="shared" si="28"/>
        <v>0</v>
      </c>
      <c r="M375" s="53" t="str">
        <f t="shared" si="26"/>
        <v/>
      </c>
      <c r="P375" s="30" cm="1">
        <f t="array" ref="P375">IFERROR(IF(N375="",(INDEX(Payment_Types!$C$2:$C$4923,MATCH(1,(D375=Payment_Types!$B$2:$B$4923)*(O375=Payment_Types!$A$2:$A$4923),0))),N375),"Error")</f>
        <v>0</v>
      </c>
      <c r="Q375" s="30" t="str" cm="1">
        <f t="array" ref="Q375">IFERROR(IF(AND(N375="",O375=""),"",(IF(N375="",O375,((INDEX(Payment_Types!$D$1:$D$4923,MATCH(1,('Contract Variation'!D375=Payment_Types!$B$1:$B$4923)*('Contract Variation'!N375=Payment_Types!$C$1:$C$4923),0))))))),"")</f>
        <v/>
      </c>
      <c r="R375" s="62">
        <f t="shared" si="27"/>
        <v>0</v>
      </c>
      <c r="V375" s="46" t="str">
        <f t="shared" si="29"/>
        <v/>
      </c>
      <c r="W375">
        <f t="shared" si="30"/>
        <v>0</v>
      </c>
    </row>
    <row r="376" spans="2:23" x14ac:dyDescent="0.35">
      <c r="B376" s="48" t="str">
        <f>IF(A376="","",(VLOOKUP(A376,'Practice Data'!A:B,2,FALSE)))</f>
        <v/>
      </c>
      <c r="C376" s="48" t="str">
        <f>IF(A376="","",(VLOOKUP(A376,'Practice Data'!A:C,3,FALSE)))</f>
        <v/>
      </c>
      <c r="D376" s="49" t="str">
        <f>IF(A376="","",(VLOOKUP(A376,'Practice Data'!A:D,4,FALSE)))</f>
        <v/>
      </c>
      <c r="G376" s="17" t="str">
        <f>IF(F376="","",VLOOKUP(F376,Paycodes_List!H:I,2,FALSE))</f>
        <v/>
      </c>
      <c r="I376">
        <f>IFERROR((VLOOKUP(H376,Paycodes_List!H:I,2,FALSE)),0)</f>
        <v>0</v>
      </c>
      <c r="J376" s="45"/>
      <c r="K376" s="45"/>
      <c r="L376" s="17" t="str">
        <f t="shared" si="28"/>
        <v>0</v>
      </c>
      <c r="M376" s="53" t="str">
        <f t="shared" si="26"/>
        <v/>
      </c>
      <c r="P376" s="30" cm="1">
        <f t="array" ref="P376">IFERROR(IF(N376="",(INDEX(Payment_Types!$C$2:$C$4923,MATCH(1,(D376=Payment_Types!$B$2:$B$4923)*(O376=Payment_Types!$A$2:$A$4923),0))),N376),"Error")</f>
        <v>0</v>
      </c>
      <c r="Q376" s="30" t="str" cm="1">
        <f t="array" ref="Q376">IFERROR(IF(AND(N376="",O376=""),"",(IF(N376="",O376,((INDEX(Payment_Types!$D$1:$D$4923,MATCH(1,('Contract Variation'!D376=Payment_Types!$B$1:$B$4923)*('Contract Variation'!N376=Payment_Types!$C$1:$C$4923),0))))))),"")</f>
        <v/>
      </c>
      <c r="R376" s="62">
        <f t="shared" si="27"/>
        <v>0</v>
      </c>
      <c r="V376" s="46" t="str">
        <f t="shared" si="29"/>
        <v/>
      </c>
      <c r="W376">
        <f t="shared" si="30"/>
        <v>0</v>
      </c>
    </row>
    <row r="377" spans="2:23" x14ac:dyDescent="0.35">
      <c r="B377" s="48" t="str">
        <f>IF(A377="","",(VLOOKUP(A377,'Practice Data'!A:B,2,FALSE)))</f>
        <v/>
      </c>
      <c r="C377" s="48" t="str">
        <f>IF(A377="","",(VLOOKUP(A377,'Practice Data'!A:C,3,FALSE)))</f>
        <v/>
      </c>
      <c r="D377" s="49" t="str">
        <f>IF(A377="","",(VLOOKUP(A377,'Practice Data'!A:D,4,FALSE)))</f>
        <v/>
      </c>
      <c r="G377" s="17" t="str">
        <f>IF(F377="","",VLOOKUP(F377,Paycodes_List!H:I,2,FALSE))</f>
        <v/>
      </c>
      <c r="I377">
        <f>IFERROR((VLOOKUP(H377,Paycodes_List!H:I,2,FALSE)),0)</f>
        <v>0</v>
      </c>
      <c r="J377" s="45"/>
      <c r="K377" s="45"/>
      <c r="L377" s="17" t="str">
        <f t="shared" si="28"/>
        <v>0</v>
      </c>
      <c r="M377" s="53" t="str">
        <f t="shared" si="26"/>
        <v/>
      </c>
      <c r="P377" s="30" cm="1">
        <f t="array" ref="P377">IFERROR(IF(N377="",(INDEX(Payment_Types!$C$2:$C$4923,MATCH(1,(D377=Payment_Types!$B$2:$B$4923)*(O377=Payment_Types!$A$2:$A$4923),0))),N377),"Error")</f>
        <v>0</v>
      </c>
      <c r="Q377" s="30" t="str" cm="1">
        <f t="array" ref="Q377">IFERROR(IF(AND(N377="",O377=""),"",(IF(N377="",O377,((INDEX(Payment_Types!$D$1:$D$4923,MATCH(1,('Contract Variation'!D377=Payment_Types!$B$1:$B$4923)*('Contract Variation'!N377=Payment_Types!$C$1:$C$4923),0))))))),"")</f>
        <v/>
      </c>
      <c r="R377" s="62">
        <f t="shared" si="27"/>
        <v>0</v>
      </c>
      <c r="V377" s="46" t="str">
        <f t="shared" si="29"/>
        <v/>
      </c>
      <c r="W377">
        <f t="shared" si="30"/>
        <v>0</v>
      </c>
    </row>
    <row r="378" spans="2:23" x14ac:dyDescent="0.35">
      <c r="B378" s="48" t="str">
        <f>IF(A378="","",(VLOOKUP(A378,'Practice Data'!A:B,2,FALSE)))</f>
        <v/>
      </c>
      <c r="C378" s="48" t="str">
        <f>IF(A378="","",(VLOOKUP(A378,'Practice Data'!A:C,3,FALSE)))</f>
        <v/>
      </c>
      <c r="D378" s="49" t="str">
        <f>IF(A378="","",(VLOOKUP(A378,'Practice Data'!A:D,4,FALSE)))</f>
        <v/>
      </c>
      <c r="G378" s="17" t="str">
        <f>IF(F378="","",VLOOKUP(F378,Paycodes_List!H:I,2,FALSE))</f>
        <v/>
      </c>
      <c r="I378">
        <f>IFERROR((VLOOKUP(H378,Paycodes_List!H:I,2,FALSE)),0)</f>
        <v>0</v>
      </c>
      <c r="J378" s="45"/>
      <c r="K378" s="45"/>
      <c r="L378" s="17" t="str">
        <f t="shared" si="28"/>
        <v>0</v>
      </c>
      <c r="M378" s="53" t="str">
        <f t="shared" si="26"/>
        <v/>
      </c>
      <c r="P378" s="30" cm="1">
        <f t="array" ref="P378">IFERROR(IF(N378="",(INDEX(Payment_Types!$C$2:$C$4923,MATCH(1,(D378=Payment_Types!$B$2:$B$4923)*(O378=Payment_Types!$A$2:$A$4923),0))),N378),"Error")</f>
        <v>0</v>
      </c>
      <c r="Q378" s="30" t="str" cm="1">
        <f t="array" ref="Q378">IFERROR(IF(AND(N378="",O378=""),"",(IF(N378="",O378,((INDEX(Payment_Types!$D$1:$D$4923,MATCH(1,('Contract Variation'!D378=Payment_Types!$B$1:$B$4923)*('Contract Variation'!N378=Payment_Types!$C$1:$C$4923),0))))))),"")</f>
        <v/>
      </c>
      <c r="R378" s="62">
        <f t="shared" si="27"/>
        <v>0</v>
      </c>
      <c r="V378" s="46" t="str">
        <f t="shared" si="29"/>
        <v/>
      </c>
      <c r="W378">
        <f t="shared" si="30"/>
        <v>0</v>
      </c>
    </row>
    <row r="379" spans="2:23" x14ac:dyDescent="0.35">
      <c r="B379" s="48" t="str">
        <f>IF(A379="","",(VLOOKUP(A379,'Practice Data'!A:B,2,FALSE)))</f>
        <v/>
      </c>
      <c r="C379" s="48" t="str">
        <f>IF(A379="","",(VLOOKUP(A379,'Practice Data'!A:C,3,FALSE)))</f>
        <v/>
      </c>
      <c r="D379" s="49" t="str">
        <f>IF(A379="","",(VLOOKUP(A379,'Practice Data'!A:D,4,FALSE)))</f>
        <v/>
      </c>
      <c r="G379" s="17" t="str">
        <f>IF(F379="","",VLOOKUP(F379,Paycodes_List!H:I,2,FALSE))</f>
        <v/>
      </c>
      <c r="I379">
        <f>IFERROR((VLOOKUP(H379,Paycodes_List!H:I,2,FALSE)),0)</f>
        <v>0</v>
      </c>
      <c r="J379" s="45"/>
      <c r="K379" s="45"/>
      <c r="L379" s="17" t="str">
        <f t="shared" si="28"/>
        <v>0</v>
      </c>
      <c r="M379" s="53" t="str">
        <f t="shared" si="26"/>
        <v/>
      </c>
      <c r="P379" s="30" cm="1">
        <f t="array" ref="P379">IFERROR(IF(N379="",(INDEX(Payment_Types!$C$2:$C$4923,MATCH(1,(D379=Payment_Types!$B$2:$B$4923)*(O379=Payment_Types!$A$2:$A$4923),0))),N379),"Error")</f>
        <v>0</v>
      </c>
      <c r="Q379" s="30" t="str" cm="1">
        <f t="array" ref="Q379">IFERROR(IF(AND(N379="",O379=""),"",(IF(N379="",O379,((INDEX(Payment_Types!$D$1:$D$4923,MATCH(1,('Contract Variation'!D379=Payment_Types!$B$1:$B$4923)*('Contract Variation'!N379=Payment_Types!$C$1:$C$4923),0))))))),"")</f>
        <v/>
      </c>
      <c r="R379" s="62">
        <f t="shared" si="27"/>
        <v>0</v>
      </c>
      <c r="V379" s="46" t="str">
        <f t="shared" si="29"/>
        <v/>
      </c>
      <c r="W379">
        <f t="shared" si="30"/>
        <v>0</v>
      </c>
    </row>
    <row r="380" spans="2:23" x14ac:dyDescent="0.35">
      <c r="B380" s="48" t="str">
        <f>IF(A380="","",(VLOOKUP(A380,'Practice Data'!A:B,2,FALSE)))</f>
        <v/>
      </c>
      <c r="C380" s="48" t="str">
        <f>IF(A380="","",(VLOOKUP(A380,'Practice Data'!A:C,3,FALSE)))</f>
        <v/>
      </c>
      <c r="D380" s="49" t="str">
        <f>IF(A380="","",(VLOOKUP(A380,'Practice Data'!A:D,4,FALSE)))</f>
        <v/>
      </c>
      <c r="G380" s="17" t="str">
        <f>IF(F380="","",VLOOKUP(F380,Paycodes_List!H:I,2,FALSE))</f>
        <v/>
      </c>
      <c r="I380">
        <f>IFERROR((VLOOKUP(H380,Paycodes_List!H:I,2,FALSE)),0)</f>
        <v>0</v>
      </c>
      <c r="J380" s="45"/>
      <c r="K380" s="45"/>
      <c r="L380" s="17" t="str">
        <f t="shared" si="28"/>
        <v>0</v>
      </c>
      <c r="M380" s="53" t="str">
        <f t="shared" si="26"/>
        <v/>
      </c>
      <c r="P380" s="30" cm="1">
        <f t="array" ref="P380">IFERROR(IF(N380="",(INDEX(Payment_Types!$C$2:$C$4923,MATCH(1,(D380=Payment_Types!$B$2:$B$4923)*(O380=Payment_Types!$A$2:$A$4923),0))),N380),"Error")</f>
        <v>0</v>
      </c>
      <c r="Q380" s="30" t="str" cm="1">
        <f t="array" ref="Q380">IFERROR(IF(AND(N380="",O380=""),"",(IF(N380="",O380,((INDEX(Payment_Types!$D$1:$D$4923,MATCH(1,('Contract Variation'!D380=Payment_Types!$B$1:$B$4923)*('Contract Variation'!N380=Payment_Types!$C$1:$C$4923),0))))))),"")</f>
        <v/>
      </c>
      <c r="R380" s="62">
        <f t="shared" si="27"/>
        <v>0</v>
      </c>
      <c r="V380" s="46" t="str">
        <f t="shared" si="29"/>
        <v/>
      </c>
      <c r="W380">
        <f t="shared" si="30"/>
        <v>0</v>
      </c>
    </row>
    <row r="381" spans="2:23" x14ac:dyDescent="0.35">
      <c r="B381" s="48" t="str">
        <f>IF(A381="","",(VLOOKUP(A381,'Practice Data'!A:B,2,FALSE)))</f>
        <v/>
      </c>
      <c r="C381" s="48" t="str">
        <f>IF(A381="","",(VLOOKUP(A381,'Practice Data'!A:C,3,FALSE)))</f>
        <v/>
      </c>
      <c r="D381" s="49" t="str">
        <f>IF(A381="","",(VLOOKUP(A381,'Practice Data'!A:D,4,FALSE)))</f>
        <v/>
      </c>
      <c r="G381" s="17" t="str">
        <f>IF(F381="","",VLOOKUP(F381,Paycodes_List!H:I,2,FALSE))</f>
        <v/>
      </c>
      <c r="I381">
        <f>IFERROR((VLOOKUP(H381,Paycodes_List!H:I,2,FALSE)),0)</f>
        <v>0</v>
      </c>
      <c r="J381" s="45"/>
      <c r="K381" s="45"/>
      <c r="L381" s="17" t="str">
        <f t="shared" si="28"/>
        <v>0</v>
      </c>
      <c r="M381" s="53" t="str">
        <f t="shared" si="26"/>
        <v/>
      </c>
      <c r="P381" s="30" cm="1">
        <f t="array" ref="P381">IFERROR(IF(N381="",(INDEX(Payment_Types!$C$2:$C$4923,MATCH(1,(D381=Payment_Types!$B$2:$B$4923)*(O381=Payment_Types!$A$2:$A$4923),0))),N381),"Error")</f>
        <v>0</v>
      </c>
      <c r="Q381" s="30" t="str" cm="1">
        <f t="array" ref="Q381">IFERROR(IF(AND(N381="",O381=""),"",(IF(N381="",O381,((INDEX(Payment_Types!$D$1:$D$4923,MATCH(1,('Contract Variation'!D381=Payment_Types!$B$1:$B$4923)*('Contract Variation'!N381=Payment_Types!$C$1:$C$4923),0))))))),"")</f>
        <v/>
      </c>
      <c r="R381" s="62">
        <f t="shared" si="27"/>
        <v>0</v>
      </c>
      <c r="V381" s="46" t="str">
        <f t="shared" si="29"/>
        <v/>
      </c>
      <c r="W381">
        <f t="shared" si="30"/>
        <v>0</v>
      </c>
    </row>
    <row r="382" spans="2:23" x14ac:dyDescent="0.35">
      <c r="B382" s="48" t="str">
        <f>IF(A382="","",(VLOOKUP(A382,'Practice Data'!A:B,2,FALSE)))</f>
        <v/>
      </c>
      <c r="C382" s="48" t="str">
        <f>IF(A382="","",(VLOOKUP(A382,'Practice Data'!A:C,3,FALSE)))</f>
        <v/>
      </c>
      <c r="D382" s="49" t="str">
        <f>IF(A382="","",(VLOOKUP(A382,'Practice Data'!A:D,4,FALSE)))</f>
        <v/>
      </c>
      <c r="G382" s="17" t="str">
        <f>IF(F382="","",VLOOKUP(F382,Paycodes_List!H:I,2,FALSE))</f>
        <v/>
      </c>
      <c r="I382">
        <f>IFERROR((VLOOKUP(H382,Paycodes_List!H:I,2,FALSE)),0)</f>
        <v>0</v>
      </c>
      <c r="J382" s="45"/>
      <c r="K382" s="45"/>
      <c r="L382" s="17" t="str">
        <f t="shared" si="28"/>
        <v>0</v>
      </c>
      <c r="M382" s="53" t="str">
        <f t="shared" si="26"/>
        <v/>
      </c>
      <c r="P382" s="30" cm="1">
        <f t="array" ref="P382">IFERROR(IF(N382="",(INDEX(Payment_Types!$C$2:$C$4923,MATCH(1,(D382=Payment_Types!$B$2:$B$4923)*(O382=Payment_Types!$A$2:$A$4923),0))),N382),"Error")</f>
        <v>0</v>
      </c>
      <c r="Q382" s="30" t="str" cm="1">
        <f t="array" ref="Q382">IFERROR(IF(AND(N382="",O382=""),"",(IF(N382="",O382,((INDEX(Payment_Types!$D$1:$D$4923,MATCH(1,('Contract Variation'!D382=Payment_Types!$B$1:$B$4923)*('Contract Variation'!N382=Payment_Types!$C$1:$C$4923),0))))))),"")</f>
        <v/>
      </c>
      <c r="R382" s="62">
        <f t="shared" si="27"/>
        <v>0</v>
      </c>
      <c r="V382" s="46" t="str">
        <f t="shared" si="29"/>
        <v/>
      </c>
      <c r="W382">
        <f t="shared" si="30"/>
        <v>0</v>
      </c>
    </row>
    <row r="383" spans="2:23" x14ac:dyDescent="0.35">
      <c r="B383" s="48" t="str">
        <f>IF(A383="","",(VLOOKUP(A383,'Practice Data'!A:B,2,FALSE)))</f>
        <v/>
      </c>
      <c r="C383" s="48" t="str">
        <f>IF(A383="","",(VLOOKUP(A383,'Practice Data'!A:C,3,FALSE)))</f>
        <v/>
      </c>
      <c r="D383" s="49" t="str">
        <f>IF(A383="","",(VLOOKUP(A383,'Practice Data'!A:D,4,FALSE)))</f>
        <v/>
      </c>
      <c r="G383" s="17" t="str">
        <f>IF(F383="","",VLOOKUP(F383,Paycodes_List!H:I,2,FALSE))</f>
        <v/>
      </c>
      <c r="I383">
        <f>IFERROR((VLOOKUP(H383,Paycodes_List!H:I,2,FALSE)),0)</f>
        <v>0</v>
      </c>
      <c r="J383" s="45"/>
      <c r="K383" s="45"/>
      <c r="L383" s="17" t="str">
        <f t="shared" si="28"/>
        <v>0</v>
      </c>
      <c r="M383" s="53" t="str">
        <f t="shared" si="26"/>
        <v/>
      </c>
      <c r="P383" s="30" cm="1">
        <f t="array" ref="P383">IFERROR(IF(N383="",(INDEX(Payment_Types!$C$2:$C$4923,MATCH(1,(D383=Payment_Types!$B$2:$B$4923)*(O383=Payment_Types!$A$2:$A$4923),0))),N383),"Error")</f>
        <v>0</v>
      </c>
      <c r="Q383" s="30" t="str" cm="1">
        <f t="array" ref="Q383">IFERROR(IF(AND(N383="",O383=""),"",(IF(N383="",O383,((INDEX(Payment_Types!$D$1:$D$4923,MATCH(1,('Contract Variation'!D383=Payment_Types!$B$1:$B$4923)*('Contract Variation'!N383=Payment_Types!$C$1:$C$4923),0))))))),"")</f>
        <v/>
      </c>
      <c r="R383" s="62">
        <f t="shared" si="27"/>
        <v>0</v>
      </c>
      <c r="V383" s="46" t="str">
        <f t="shared" si="29"/>
        <v/>
      </c>
      <c r="W383">
        <f t="shared" si="30"/>
        <v>0</v>
      </c>
    </row>
    <row r="384" spans="2:23" x14ac:dyDescent="0.35">
      <c r="B384" s="48" t="str">
        <f>IF(A384="","",(VLOOKUP(A384,'Practice Data'!A:B,2,FALSE)))</f>
        <v/>
      </c>
      <c r="C384" s="48" t="str">
        <f>IF(A384="","",(VLOOKUP(A384,'Practice Data'!A:C,3,FALSE)))</f>
        <v/>
      </c>
      <c r="D384" s="49" t="str">
        <f>IF(A384="","",(VLOOKUP(A384,'Practice Data'!A:D,4,FALSE)))</f>
        <v/>
      </c>
      <c r="G384" s="17" t="str">
        <f>IF(F384="","",VLOOKUP(F384,Paycodes_List!H:I,2,FALSE))</f>
        <v/>
      </c>
      <c r="I384">
        <f>IFERROR((VLOOKUP(H384,Paycodes_List!H:I,2,FALSE)),0)</f>
        <v>0</v>
      </c>
      <c r="J384" s="45"/>
      <c r="K384" s="45"/>
      <c r="L384" s="17" t="str">
        <f t="shared" si="28"/>
        <v>0</v>
      </c>
      <c r="M384" s="53" t="str">
        <f t="shared" si="26"/>
        <v/>
      </c>
      <c r="P384" s="30" cm="1">
        <f t="array" ref="P384">IFERROR(IF(N384="",(INDEX(Payment_Types!$C$2:$C$4923,MATCH(1,(D384=Payment_Types!$B$2:$B$4923)*(O384=Payment_Types!$A$2:$A$4923),0))),N384),"Error")</f>
        <v>0</v>
      </c>
      <c r="Q384" s="30" t="str" cm="1">
        <f t="array" ref="Q384">IFERROR(IF(AND(N384="",O384=""),"",(IF(N384="",O384,((INDEX(Payment_Types!$D$1:$D$4923,MATCH(1,('Contract Variation'!D384=Payment_Types!$B$1:$B$4923)*('Contract Variation'!N384=Payment_Types!$C$1:$C$4923),0))))))),"")</f>
        <v/>
      </c>
      <c r="R384" s="62">
        <f t="shared" si="27"/>
        <v>0</v>
      </c>
      <c r="V384" s="46" t="str">
        <f t="shared" si="29"/>
        <v/>
      </c>
      <c r="W384">
        <f t="shared" si="30"/>
        <v>0</v>
      </c>
    </row>
    <row r="385" spans="2:23" x14ac:dyDescent="0.35">
      <c r="B385" s="48" t="str">
        <f>IF(A385="","",(VLOOKUP(A385,'Practice Data'!A:B,2,FALSE)))</f>
        <v/>
      </c>
      <c r="C385" s="48" t="str">
        <f>IF(A385="","",(VLOOKUP(A385,'Practice Data'!A:C,3,FALSE)))</f>
        <v/>
      </c>
      <c r="D385" s="49" t="str">
        <f>IF(A385="","",(VLOOKUP(A385,'Practice Data'!A:D,4,FALSE)))</f>
        <v/>
      </c>
      <c r="G385" s="17" t="str">
        <f>IF(F385="","",VLOOKUP(F385,Paycodes_List!H:I,2,FALSE))</f>
        <v/>
      </c>
      <c r="I385">
        <f>IFERROR((VLOOKUP(H385,Paycodes_List!H:I,2,FALSE)),0)</f>
        <v>0</v>
      </c>
      <c r="J385" s="45"/>
      <c r="K385" s="45"/>
      <c r="L385" s="17" t="str">
        <f t="shared" si="28"/>
        <v>0</v>
      </c>
      <c r="M385" s="53" t="str">
        <f t="shared" si="26"/>
        <v/>
      </c>
      <c r="P385" s="30" cm="1">
        <f t="array" ref="P385">IFERROR(IF(N385="",(INDEX(Payment_Types!$C$2:$C$4923,MATCH(1,(D385=Payment_Types!$B$2:$B$4923)*(O385=Payment_Types!$A$2:$A$4923),0))),N385),"Error")</f>
        <v>0</v>
      </c>
      <c r="Q385" s="30" t="str" cm="1">
        <f t="array" ref="Q385">IFERROR(IF(AND(N385="",O385=""),"",(IF(N385="",O385,((INDEX(Payment_Types!$D$1:$D$4923,MATCH(1,('Contract Variation'!D385=Payment_Types!$B$1:$B$4923)*('Contract Variation'!N385=Payment_Types!$C$1:$C$4923),0))))))),"")</f>
        <v/>
      </c>
      <c r="R385" s="62">
        <f t="shared" si="27"/>
        <v>0</v>
      </c>
      <c r="V385" s="46" t="str">
        <f t="shared" si="29"/>
        <v/>
      </c>
      <c r="W385">
        <f t="shared" si="30"/>
        <v>0</v>
      </c>
    </row>
    <row r="386" spans="2:23" x14ac:dyDescent="0.35">
      <c r="B386" s="48" t="str">
        <f>IF(A386="","",(VLOOKUP(A386,'Practice Data'!A:B,2,FALSE)))</f>
        <v/>
      </c>
      <c r="C386" s="48" t="str">
        <f>IF(A386="","",(VLOOKUP(A386,'Practice Data'!A:C,3,FALSE)))</f>
        <v/>
      </c>
      <c r="D386" s="49" t="str">
        <f>IF(A386="","",(VLOOKUP(A386,'Practice Data'!A:D,4,FALSE)))</f>
        <v/>
      </c>
      <c r="G386" s="17" t="str">
        <f>IF(F386="","",VLOOKUP(F386,Paycodes_List!H:I,2,FALSE))</f>
        <v/>
      </c>
      <c r="I386">
        <f>IFERROR((VLOOKUP(H386,Paycodes_List!H:I,2,FALSE)),0)</f>
        <v>0</v>
      </c>
      <c r="J386" s="45"/>
      <c r="K386" s="45"/>
      <c r="L386" s="17" t="str">
        <f t="shared" si="28"/>
        <v>0</v>
      </c>
      <c r="M386" s="53" t="str">
        <f t="shared" si="26"/>
        <v/>
      </c>
      <c r="P386" s="30" cm="1">
        <f t="array" ref="P386">IFERROR(IF(N386="",(INDEX(Payment_Types!$C$2:$C$4923,MATCH(1,(D386=Payment_Types!$B$2:$B$4923)*(O386=Payment_Types!$A$2:$A$4923),0))),N386),"Error")</f>
        <v>0</v>
      </c>
      <c r="Q386" s="30" t="str" cm="1">
        <f t="array" ref="Q386">IFERROR(IF(AND(N386="",O386=""),"",(IF(N386="",O386,((INDEX(Payment_Types!$D$1:$D$4923,MATCH(1,('Contract Variation'!D386=Payment_Types!$B$1:$B$4923)*('Contract Variation'!N386=Payment_Types!$C$1:$C$4923),0))))))),"")</f>
        <v/>
      </c>
      <c r="R386" s="62">
        <f t="shared" si="27"/>
        <v>0</v>
      </c>
      <c r="V386" s="46" t="str">
        <f t="shared" si="29"/>
        <v/>
      </c>
      <c r="W386">
        <f t="shared" si="30"/>
        <v>0</v>
      </c>
    </row>
    <row r="387" spans="2:23" x14ac:dyDescent="0.35">
      <c r="B387" s="48" t="str">
        <f>IF(A387="","",(VLOOKUP(A387,'Practice Data'!A:B,2,FALSE)))</f>
        <v/>
      </c>
      <c r="C387" s="48" t="str">
        <f>IF(A387="","",(VLOOKUP(A387,'Practice Data'!A:C,3,FALSE)))</f>
        <v/>
      </c>
      <c r="D387" s="49" t="str">
        <f>IF(A387="","",(VLOOKUP(A387,'Practice Data'!A:D,4,FALSE)))</f>
        <v/>
      </c>
      <c r="G387" s="17" t="str">
        <f>IF(F387="","",VLOOKUP(F387,Paycodes_List!H:I,2,FALSE))</f>
        <v/>
      </c>
      <c r="I387">
        <f>IFERROR((VLOOKUP(H387,Paycodes_List!H:I,2,FALSE)),0)</f>
        <v>0</v>
      </c>
      <c r="J387" s="45"/>
      <c r="K387" s="45"/>
      <c r="L387" s="17" t="str">
        <f t="shared" si="28"/>
        <v>0</v>
      </c>
      <c r="M387" s="53" t="str">
        <f t="shared" si="26"/>
        <v/>
      </c>
      <c r="P387" s="30" cm="1">
        <f t="array" ref="P387">IFERROR(IF(N387="",(INDEX(Payment_Types!$C$2:$C$4923,MATCH(1,(D387=Payment_Types!$B$2:$B$4923)*(O387=Payment_Types!$A$2:$A$4923),0))),N387),"Error")</f>
        <v>0</v>
      </c>
      <c r="Q387" s="30" t="str" cm="1">
        <f t="array" ref="Q387">IFERROR(IF(AND(N387="",O387=""),"",(IF(N387="",O387,((INDEX(Payment_Types!$D$1:$D$4923,MATCH(1,('Contract Variation'!D387=Payment_Types!$B$1:$B$4923)*('Contract Variation'!N387=Payment_Types!$C$1:$C$4923),0))))))),"")</f>
        <v/>
      </c>
      <c r="R387" s="62">
        <f t="shared" si="27"/>
        <v>0</v>
      </c>
      <c r="V387" s="46" t="str">
        <f t="shared" si="29"/>
        <v/>
      </c>
      <c r="W387">
        <f t="shared" si="30"/>
        <v>0</v>
      </c>
    </row>
    <row r="388" spans="2:23" x14ac:dyDescent="0.35">
      <c r="B388" s="48" t="str">
        <f>IF(A388="","",(VLOOKUP(A388,'Practice Data'!A:B,2,FALSE)))</f>
        <v/>
      </c>
      <c r="C388" s="48" t="str">
        <f>IF(A388="","",(VLOOKUP(A388,'Practice Data'!A:C,3,FALSE)))</f>
        <v/>
      </c>
      <c r="D388" s="49" t="str">
        <f>IF(A388="","",(VLOOKUP(A388,'Practice Data'!A:D,4,FALSE)))</f>
        <v/>
      </c>
      <c r="G388" s="17" t="str">
        <f>IF(F388="","",VLOOKUP(F388,Paycodes_List!H:I,2,FALSE))</f>
        <v/>
      </c>
      <c r="I388">
        <f>IFERROR((VLOOKUP(H388,Paycodes_List!H:I,2,FALSE)),0)</f>
        <v>0</v>
      </c>
      <c r="J388" s="45"/>
      <c r="K388" s="45"/>
      <c r="L388" s="17" t="str">
        <f t="shared" si="28"/>
        <v>0</v>
      </c>
      <c r="M388" s="53" t="str">
        <f t="shared" si="26"/>
        <v/>
      </c>
      <c r="P388" s="30" cm="1">
        <f t="array" ref="P388">IFERROR(IF(N388="",(INDEX(Payment_Types!$C$2:$C$4923,MATCH(1,(D388=Payment_Types!$B$2:$B$4923)*(O388=Payment_Types!$A$2:$A$4923),0))),N388),"Error")</f>
        <v>0</v>
      </c>
      <c r="Q388" s="30" t="str" cm="1">
        <f t="array" ref="Q388">IFERROR(IF(AND(N388="",O388=""),"",(IF(N388="",O388,((INDEX(Payment_Types!$D$1:$D$4923,MATCH(1,('Contract Variation'!D388=Payment_Types!$B$1:$B$4923)*('Contract Variation'!N388=Payment_Types!$C$1:$C$4923),0))))))),"")</f>
        <v/>
      </c>
      <c r="R388" s="62">
        <f t="shared" si="27"/>
        <v>0</v>
      </c>
      <c r="V388" s="46" t="str">
        <f t="shared" si="29"/>
        <v/>
      </c>
      <c r="W388">
        <f t="shared" si="30"/>
        <v>0</v>
      </c>
    </row>
    <row r="389" spans="2:23" x14ac:dyDescent="0.35">
      <c r="B389" s="48" t="str">
        <f>IF(A389="","",(VLOOKUP(A389,'Practice Data'!A:B,2,FALSE)))</f>
        <v/>
      </c>
      <c r="C389" s="48" t="str">
        <f>IF(A389="","",(VLOOKUP(A389,'Practice Data'!A:C,3,FALSE)))</f>
        <v/>
      </c>
      <c r="D389" s="49" t="str">
        <f>IF(A389="","",(VLOOKUP(A389,'Practice Data'!A:D,4,FALSE)))</f>
        <v/>
      </c>
      <c r="G389" s="17" t="str">
        <f>IF(F389="","",VLOOKUP(F389,Paycodes_List!H:I,2,FALSE))</f>
        <v/>
      </c>
      <c r="I389">
        <f>IFERROR((VLOOKUP(H389,Paycodes_List!H:I,2,FALSE)),0)</f>
        <v>0</v>
      </c>
      <c r="J389" s="45"/>
      <c r="K389" s="45"/>
      <c r="L389" s="17" t="str">
        <f t="shared" si="28"/>
        <v>0</v>
      </c>
      <c r="M389" s="53" t="str">
        <f t="shared" si="26"/>
        <v/>
      </c>
      <c r="P389" s="30" cm="1">
        <f t="array" ref="P389">IFERROR(IF(N389="",(INDEX(Payment_Types!$C$2:$C$4923,MATCH(1,(D389=Payment_Types!$B$2:$B$4923)*(O389=Payment_Types!$A$2:$A$4923),0))),N389),"Error")</f>
        <v>0</v>
      </c>
      <c r="Q389" s="30" t="str" cm="1">
        <f t="array" ref="Q389">IFERROR(IF(AND(N389="",O389=""),"",(IF(N389="",O389,((INDEX(Payment_Types!$D$1:$D$4923,MATCH(1,('Contract Variation'!D389=Payment_Types!$B$1:$B$4923)*('Contract Variation'!N389=Payment_Types!$C$1:$C$4923),0))))))),"")</f>
        <v/>
      </c>
      <c r="R389" s="62">
        <f t="shared" si="27"/>
        <v>0</v>
      </c>
      <c r="V389" s="46" t="str">
        <f t="shared" si="29"/>
        <v/>
      </c>
      <c r="W389">
        <f t="shared" si="30"/>
        <v>0</v>
      </c>
    </row>
    <row r="390" spans="2:23" x14ac:dyDescent="0.35">
      <c r="B390" s="48" t="str">
        <f>IF(A390="","",(VLOOKUP(A390,'Practice Data'!A:B,2,FALSE)))</f>
        <v/>
      </c>
      <c r="C390" s="48" t="str">
        <f>IF(A390="","",(VLOOKUP(A390,'Practice Data'!A:C,3,FALSE)))</f>
        <v/>
      </c>
      <c r="D390" s="49" t="str">
        <f>IF(A390="","",(VLOOKUP(A390,'Practice Data'!A:D,4,FALSE)))</f>
        <v/>
      </c>
      <c r="G390" s="17" t="str">
        <f>IF(F390="","",VLOOKUP(F390,Paycodes_List!H:I,2,FALSE))</f>
        <v/>
      </c>
      <c r="I390">
        <f>IFERROR((VLOOKUP(H390,Paycodes_List!H:I,2,FALSE)),0)</f>
        <v>0</v>
      </c>
      <c r="J390" s="45"/>
      <c r="K390" s="45"/>
      <c r="L390" s="17" t="str">
        <f t="shared" si="28"/>
        <v>0</v>
      </c>
      <c r="M390" s="53" t="str">
        <f t="shared" ref="M390:M453" si="31">IF(J390="","",IF(S390="A",J390,J390*(I390-G390+1)))</f>
        <v/>
      </c>
      <c r="P390" s="30" cm="1">
        <f t="array" ref="P390">IFERROR(IF(N390="",(INDEX(Payment_Types!$C$2:$C$4923,MATCH(1,(D390=Payment_Types!$B$2:$B$4923)*(O390=Payment_Types!$A$2:$A$4923),0))),N390),"Error")</f>
        <v>0</v>
      </c>
      <c r="Q390" s="30" t="str" cm="1">
        <f t="array" ref="Q390">IFERROR(IF(AND(N390="",O390=""),"",(IF(N390="",O390,((INDEX(Payment_Types!$D$1:$D$4923,MATCH(1,('Contract Variation'!D390=Payment_Types!$B$1:$B$4923)*('Contract Variation'!N390=Payment_Types!$C$1:$C$4923),0))))))),"")</f>
        <v/>
      </c>
      <c r="R390" s="62">
        <f t="shared" ref="R390:R453" si="32">P390</f>
        <v>0</v>
      </c>
      <c r="V390" s="46" t="str">
        <f t="shared" si="29"/>
        <v/>
      </c>
      <c r="W390">
        <f t="shared" si="30"/>
        <v>0</v>
      </c>
    </row>
    <row r="391" spans="2:23" x14ac:dyDescent="0.35">
      <c r="B391" s="48" t="str">
        <f>IF(A391="","",(VLOOKUP(A391,'Practice Data'!A:B,2,FALSE)))</f>
        <v/>
      </c>
      <c r="C391" s="48" t="str">
        <f>IF(A391="","",(VLOOKUP(A391,'Practice Data'!A:C,3,FALSE)))</f>
        <v/>
      </c>
      <c r="D391" s="49" t="str">
        <f>IF(A391="","",(VLOOKUP(A391,'Practice Data'!A:D,4,FALSE)))</f>
        <v/>
      </c>
      <c r="G391" s="17" t="str">
        <f>IF(F391="","",VLOOKUP(F391,Paycodes_List!H:I,2,FALSE))</f>
        <v/>
      </c>
      <c r="I391">
        <f>IFERROR((VLOOKUP(H391,Paycodes_List!H:I,2,FALSE)),0)</f>
        <v>0</v>
      </c>
      <c r="J391" s="45"/>
      <c r="K391" s="45"/>
      <c r="L391" s="17" t="str">
        <f t="shared" ref="L391:L454" si="33">IFERROR(I391-G391+1,"0")</f>
        <v>0</v>
      </c>
      <c r="M391" s="53" t="str">
        <f t="shared" si="31"/>
        <v/>
      </c>
      <c r="P391" s="30" cm="1">
        <f t="array" ref="P391">IFERROR(IF(N391="",(INDEX(Payment_Types!$C$2:$C$4923,MATCH(1,(D391=Payment_Types!$B$2:$B$4923)*(O391=Payment_Types!$A$2:$A$4923),0))),N391),"Error")</f>
        <v>0</v>
      </c>
      <c r="Q391" s="30" t="str" cm="1">
        <f t="array" ref="Q391">IFERROR(IF(AND(N391="",O391=""),"",(IF(N391="",O391,((INDEX(Payment_Types!$D$1:$D$4923,MATCH(1,('Contract Variation'!D391=Payment_Types!$B$1:$B$4923)*('Contract Variation'!N391=Payment_Types!$C$1:$C$4923),0))))))),"")</f>
        <v/>
      </c>
      <c r="R391" s="62">
        <f t="shared" si="32"/>
        <v>0</v>
      </c>
      <c r="V391" s="46" t="str">
        <f t="shared" si="29"/>
        <v/>
      </c>
      <c r="W391">
        <f t="shared" si="30"/>
        <v>0</v>
      </c>
    </row>
    <row r="392" spans="2:23" x14ac:dyDescent="0.35">
      <c r="B392" s="48" t="str">
        <f>IF(A392="","",(VLOOKUP(A392,'Practice Data'!A:B,2,FALSE)))</f>
        <v/>
      </c>
      <c r="C392" s="48" t="str">
        <f>IF(A392="","",(VLOOKUP(A392,'Practice Data'!A:C,3,FALSE)))</f>
        <v/>
      </c>
      <c r="D392" s="49" t="str">
        <f>IF(A392="","",(VLOOKUP(A392,'Practice Data'!A:D,4,FALSE)))</f>
        <v/>
      </c>
      <c r="G392" s="17" t="str">
        <f>IF(F392="","",VLOOKUP(F392,Paycodes_List!H:I,2,FALSE))</f>
        <v/>
      </c>
      <c r="I392">
        <f>IFERROR((VLOOKUP(H392,Paycodes_List!H:I,2,FALSE)),0)</f>
        <v>0</v>
      </c>
      <c r="J392" s="45"/>
      <c r="K392" s="45"/>
      <c r="L392" s="17" t="str">
        <f t="shared" si="33"/>
        <v>0</v>
      </c>
      <c r="M392" s="53" t="str">
        <f t="shared" si="31"/>
        <v/>
      </c>
      <c r="P392" s="30" cm="1">
        <f t="array" ref="P392">IFERROR(IF(N392="",(INDEX(Payment_Types!$C$2:$C$4923,MATCH(1,(D392=Payment_Types!$B$2:$B$4923)*(O392=Payment_Types!$A$2:$A$4923),0))),N392),"Error")</f>
        <v>0</v>
      </c>
      <c r="Q392" s="30" t="str" cm="1">
        <f t="array" ref="Q392">IFERROR(IF(AND(N392="",O392=""),"",(IF(N392="",O392,((INDEX(Payment_Types!$D$1:$D$4923,MATCH(1,('Contract Variation'!D392=Payment_Types!$B$1:$B$4923)*('Contract Variation'!N392=Payment_Types!$C$1:$C$4923),0))))))),"")</f>
        <v/>
      </c>
      <c r="R392" s="62">
        <f t="shared" si="32"/>
        <v>0</v>
      </c>
      <c r="V392" s="46" t="str">
        <f t="shared" ref="V392:V455" si="34">IF(A392="","",IF((AND(O392&lt;&gt;"",O392&lt;&gt;Q392)),"Error - entered paycode incorrect for payment type",(IF((AND(S392="M",I392=0)),"Error - No end month has been specified",(IF((AND(S392="M",I392&lt;G392)),"Error end month before start month",(IF(M392&lt;&gt;K392,"Error - Total does not match expected results",(IF(AND(S392="A",I392&gt;0),"Error - AdHoc selected and End month entered incorrectly",(IF(AND(N392="",O392=""),"Error - no payment details have been selected",IF(D392="","Error - no contract type has been defined for the practice to allow paycode check to be performed",IF(AND(Q392&lt;&gt;"",P392=0),"Error - the paycode entered is not applicable to the practice contract type",IF(AND(P392&lt;&gt;"",Q392="Error"),"Error - Payment Type is not applicable to contract type",IF(F392="","Error - no start month defined",IF(P392="Error","Error - Paycode selected not applicable for contract type",IF((AND(G392&lt;$I$1,$I$1&lt;&gt;12)),"Error - Start month is before current month, this must be current month or later",IF(J392="","Error - no monthly amount entered",IF(AND(S392="M",L392=0),"Warning - Monthly selected but only 1 month payment entered",IF(S392="","Error - No Payment Type Selected",IF(AND(P392="Aspiration",T392=""),"Error - Aspiration must have a QOF Financial Year Added",IF(AND(P392="Achievement",T392=""),"Error - Achievement must have a QOF Financial Year Added",IF(AND(P392="DES Participation in the PCN",T392=""),"Error - DES Payment must have Financial Year Added",IF(AND(P392="DES Participation in the PCN",U392=""),"Error - DES Payment must have NPP Payment Month Added",IF(AND(P392&lt;&gt;"DES Participation in the PCN",U392&lt;&gt;""),"Error - Financial Month is not required","ok"))))))))))))))))))))))))))</f>
        <v/>
      </c>
      <c r="W392">
        <f t="shared" si="30"/>
        <v>0</v>
      </c>
    </row>
    <row r="393" spans="2:23" x14ac:dyDescent="0.35">
      <c r="B393" s="48" t="str">
        <f>IF(A393="","",(VLOOKUP(A393,'Practice Data'!A:B,2,FALSE)))</f>
        <v/>
      </c>
      <c r="C393" s="48" t="str">
        <f>IF(A393="","",(VLOOKUP(A393,'Practice Data'!A:C,3,FALSE)))</f>
        <v/>
      </c>
      <c r="D393" s="49" t="str">
        <f>IF(A393="","",(VLOOKUP(A393,'Practice Data'!A:D,4,FALSE)))</f>
        <v/>
      </c>
      <c r="G393" s="17" t="str">
        <f>IF(F393="","",VLOOKUP(F393,Paycodes_List!H:I,2,FALSE))</f>
        <v/>
      </c>
      <c r="I393">
        <f>IFERROR((VLOOKUP(H393,Paycodes_List!H:I,2,FALSE)),0)</f>
        <v>0</v>
      </c>
      <c r="J393" s="45"/>
      <c r="K393" s="45"/>
      <c r="L393" s="17" t="str">
        <f t="shared" si="33"/>
        <v>0</v>
      </c>
      <c r="M393" s="53" t="str">
        <f t="shared" si="31"/>
        <v/>
      </c>
      <c r="P393" s="30" cm="1">
        <f t="array" ref="P393">IFERROR(IF(N393="",(INDEX(Payment_Types!$C$2:$C$4923,MATCH(1,(D393=Payment_Types!$B$2:$B$4923)*(O393=Payment_Types!$A$2:$A$4923),0))),N393),"Error")</f>
        <v>0</v>
      </c>
      <c r="Q393" s="30" t="str" cm="1">
        <f t="array" ref="Q393">IFERROR(IF(AND(N393="",O393=""),"",(IF(N393="",O393,((INDEX(Payment_Types!$D$1:$D$4923,MATCH(1,('Contract Variation'!D393=Payment_Types!$B$1:$B$4923)*('Contract Variation'!N393=Payment_Types!$C$1:$C$4923),0))))))),"")</f>
        <v/>
      </c>
      <c r="R393" s="62">
        <f t="shared" si="32"/>
        <v>0</v>
      </c>
      <c r="V393" s="46" t="str">
        <f t="shared" si="34"/>
        <v/>
      </c>
      <c r="W393">
        <f t="shared" si="30"/>
        <v>0</v>
      </c>
    </row>
    <row r="394" spans="2:23" x14ac:dyDescent="0.35">
      <c r="B394" s="48" t="str">
        <f>IF(A394="","",(VLOOKUP(A394,'Practice Data'!A:B,2,FALSE)))</f>
        <v/>
      </c>
      <c r="C394" s="48" t="str">
        <f>IF(A394="","",(VLOOKUP(A394,'Practice Data'!A:C,3,FALSE)))</f>
        <v/>
      </c>
      <c r="D394" s="49" t="str">
        <f>IF(A394="","",(VLOOKUP(A394,'Practice Data'!A:D,4,FALSE)))</f>
        <v/>
      </c>
      <c r="G394" s="17" t="str">
        <f>IF(F394="","",VLOOKUP(F394,Paycodes_List!H:I,2,FALSE))</f>
        <v/>
      </c>
      <c r="I394">
        <f>IFERROR((VLOOKUP(H394,Paycodes_List!H:I,2,FALSE)),0)</f>
        <v>0</v>
      </c>
      <c r="J394" s="45"/>
      <c r="K394" s="45"/>
      <c r="L394" s="17" t="str">
        <f t="shared" si="33"/>
        <v>0</v>
      </c>
      <c r="M394" s="53" t="str">
        <f t="shared" si="31"/>
        <v/>
      </c>
      <c r="P394" s="30" cm="1">
        <f t="array" ref="P394">IFERROR(IF(N394="",(INDEX(Payment_Types!$C$2:$C$4923,MATCH(1,(D394=Payment_Types!$B$2:$B$4923)*(O394=Payment_Types!$A$2:$A$4923),0))),N394),"Error")</f>
        <v>0</v>
      </c>
      <c r="Q394" s="30" t="str" cm="1">
        <f t="array" ref="Q394">IFERROR(IF(AND(N394="",O394=""),"",(IF(N394="",O394,((INDEX(Payment_Types!$D$1:$D$4923,MATCH(1,('Contract Variation'!D394=Payment_Types!$B$1:$B$4923)*('Contract Variation'!N394=Payment_Types!$C$1:$C$4923),0))))))),"")</f>
        <v/>
      </c>
      <c r="R394" s="62">
        <f t="shared" si="32"/>
        <v>0</v>
      </c>
      <c r="V394" s="46" t="str">
        <f t="shared" si="34"/>
        <v/>
      </c>
      <c r="W394">
        <f t="shared" si="30"/>
        <v>0</v>
      </c>
    </row>
    <row r="395" spans="2:23" x14ac:dyDescent="0.35">
      <c r="B395" s="48" t="str">
        <f>IF(A395="","",(VLOOKUP(A395,'Practice Data'!A:B,2,FALSE)))</f>
        <v/>
      </c>
      <c r="C395" s="48" t="str">
        <f>IF(A395="","",(VLOOKUP(A395,'Practice Data'!A:C,3,FALSE)))</f>
        <v/>
      </c>
      <c r="D395" s="49" t="str">
        <f>IF(A395="","",(VLOOKUP(A395,'Practice Data'!A:D,4,FALSE)))</f>
        <v/>
      </c>
      <c r="G395" s="17" t="str">
        <f>IF(F395="","",VLOOKUP(F395,Paycodes_List!H:I,2,FALSE))</f>
        <v/>
      </c>
      <c r="I395">
        <f>IFERROR((VLOOKUP(H395,Paycodes_List!H:I,2,FALSE)),0)</f>
        <v>0</v>
      </c>
      <c r="J395" s="45"/>
      <c r="K395" s="45"/>
      <c r="L395" s="17" t="str">
        <f t="shared" si="33"/>
        <v>0</v>
      </c>
      <c r="M395" s="53" t="str">
        <f t="shared" si="31"/>
        <v/>
      </c>
      <c r="P395" s="30" cm="1">
        <f t="array" ref="P395">IFERROR(IF(N395="",(INDEX(Payment_Types!$C$2:$C$4923,MATCH(1,(D395=Payment_Types!$B$2:$B$4923)*(O395=Payment_Types!$A$2:$A$4923),0))),N395),"Error")</f>
        <v>0</v>
      </c>
      <c r="Q395" s="30" t="str" cm="1">
        <f t="array" ref="Q395">IFERROR(IF(AND(N395="",O395=""),"",(IF(N395="",O395,((INDEX(Payment_Types!$D$1:$D$4923,MATCH(1,('Contract Variation'!D395=Payment_Types!$B$1:$B$4923)*('Contract Variation'!N395=Payment_Types!$C$1:$C$4923),0))))))),"")</f>
        <v/>
      </c>
      <c r="R395" s="62">
        <f t="shared" si="32"/>
        <v>0</v>
      </c>
      <c r="V395" s="46" t="str">
        <f t="shared" si="34"/>
        <v/>
      </c>
      <c r="W395">
        <f t="shared" si="30"/>
        <v>0</v>
      </c>
    </row>
    <row r="396" spans="2:23" x14ac:dyDescent="0.35">
      <c r="B396" s="48" t="str">
        <f>IF(A396="","",(VLOOKUP(A396,'Practice Data'!A:B,2,FALSE)))</f>
        <v/>
      </c>
      <c r="C396" s="48" t="str">
        <f>IF(A396="","",(VLOOKUP(A396,'Practice Data'!A:C,3,FALSE)))</f>
        <v/>
      </c>
      <c r="D396" s="49" t="str">
        <f>IF(A396="","",(VLOOKUP(A396,'Practice Data'!A:D,4,FALSE)))</f>
        <v/>
      </c>
      <c r="G396" s="17" t="str">
        <f>IF(F396="","",VLOOKUP(F396,Paycodes_List!H:I,2,FALSE))</f>
        <v/>
      </c>
      <c r="I396">
        <f>IFERROR((VLOOKUP(H396,Paycodes_List!H:I,2,FALSE)),0)</f>
        <v>0</v>
      </c>
      <c r="J396" s="45"/>
      <c r="K396" s="45"/>
      <c r="L396" s="17" t="str">
        <f t="shared" si="33"/>
        <v>0</v>
      </c>
      <c r="M396" s="53" t="str">
        <f t="shared" si="31"/>
        <v/>
      </c>
      <c r="P396" s="30" cm="1">
        <f t="array" ref="P396">IFERROR(IF(N396="",(INDEX(Payment_Types!$C$2:$C$4923,MATCH(1,(D396=Payment_Types!$B$2:$B$4923)*(O396=Payment_Types!$A$2:$A$4923),0))),N396),"Error")</f>
        <v>0</v>
      </c>
      <c r="Q396" s="30" t="str" cm="1">
        <f t="array" ref="Q396">IFERROR(IF(AND(N396="",O396=""),"",(IF(N396="",O396,((INDEX(Payment_Types!$D$1:$D$4923,MATCH(1,('Contract Variation'!D396=Payment_Types!$B$1:$B$4923)*('Contract Variation'!N396=Payment_Types!$C$1:$C$4923),0))))))),"")</f>
        <v/>
      </c>
      <c r="R396" s="62">
        <f t="shared" si="32"/>
        <v>0</v>
      </c>
      <c r="V396" s="46" t="str">
        <f t="shared" si="34"/>
        <v/>
      </c>
      <c r="W396">
        <f t="shared" si="30"/>
        <v>0</v>
      </c>
    </row>
    <row r="397" spans="2:23" x14ac:dyDescent="0.35">
      <c r="B397" s="48" t="str">
        <f>IF(A397="","",(VLOOKUP(A397,'Practice Data'!A:B,2,FALSE)))</f>
        <v/>
      </c>
      <c r="C397" s="48" t="str">
        <f>IF(A397="","",(VLOOKUP(A397,'Practice Data'!A:C,3,FALSE)))</f>
        <v/>
      </c>
      <c r="D397" s="49" t="str">
        <f>IF(A397="","",(VLOOKUP(A397,'Practice Data'!A:D,4,FALSE)))</f>
        <v/>
      </c>
      <c r="G397" s="17" t="str">
        <f>IF(F397="","",VLOOKUP(F397,Paycodes_List!H:I,2,FALSE))</f>
        <v/>
      </c>
      <c r="I397">
        <f>IFERROR((VLOOKUP(H397,Paycodes_List!H:I,2,FALSE)),0)</f>
        <v>0</v>
      </c>
      <c r="J397" s="45"/>
      <c r="K397" s="45"/>
      <c r="L397" s="17" t="str">
        <f t="shared" si="33"/>
        <v>0</v>
      </c>
      <c r="M397" s="53" t="str">
        <f t="shared" si="31"/>
        <v/>
      </c>
      <c r="P397" s="30" cm="1">
        <f t="array" ref="P397">IFERROR(IF(N397="",(INDEX(Payment_Types!$C$2:$C$4923,MATCH(1,(D397=Payment_Types!$B$2:$B$4923)*(O397=Payment_Types!$A$2:$A$4923),0))),N397),"Error")</f>
        <v>0</v>
      </c>
      <c r="Q397" s="30" t="str" cm="1">
        <f t="array" ref="Q397">IFERROR(IF(AND(N397="",O397=""),"",(IF(N397="",O397,((INDEX(Payment_Types!$D$1:$D$4923,MATCH(1,('Contract Variation'!D397=Payment_Types!$B$1:$B$4923)*('Contract Variation'!N397=Payment_Types!$C$1:$C$4923),0))))))),"")</f>
        <v/>
      </c>
      <c r="R397" s="62">
        <f t="shared" si="32"/>
        <v>0</v>
      </c>
      <c r="V397" s="46" t="str">
        <f t="shared" si="34"/>
        <v/>
      </c>
      <c r="W397">
        <f t="shared" si="30"/>
        <v>0</v>
      </c>
    </row>
    <row r="398" spans="2:23" x14ac:dyDescent="0.35">
      <c r="B398" s="48" t="str">
        <f>IF(A398="","",(VLOOKUP(A398,'Practice Data'!A:B,2,FALSE)))</f>
        <v/>
      </c>
      <c r="C398" s="48" t="str">
        <f>IF(A398="","",(VLOOKUP(A398,'Practice Data'!A:C,3,FALSE)))</f>
        <v/>
      </c>
      <c r="D398" s="49" t="str">
        <f>IF(A398="","",(VLOOKUP(A398,'Practice Data'!A:D,4,FALSE)))</f>
        <v/>
      </c>
      <c r="G398" s="17" t="str">
        <f>IF(F398="","",VLOOKUP(F398,Paycodes_List!H:I,2,FALSE))</f>
        <v/>
      </c>
      <c r="I398">
        <f>IFERROR((VLOOKUP(H398,Paycodes_List!H:I,2,FALSE)),0)</f>
        <v>0</v>
      </c>
      <c r="J398" s="45"/>
      <c r="K398" s="45"/>
      <c r="L398" s="17" t="str">
        <f t="shared" si="33"/>
        <v>0</v>
      </c>
      <c r="M398" s="53" t="str">
        <f t="shared" si="31"/>
        <v/>
      </c>
      <c r="P398" s="30" cm="1">
        <f t="array" ref="P398">IFERROR(IF(N398="",(INDEX(Payment_Types!$C$2:$C$4923,MATCH(1,(D398=Payment_Types!$B$2:$B$4923)*(O398=Payment_Types!$A$2:$A$4923),0))),N398),"Error")</f>
        <v>0</v>
      </c>
      <c r="Q398" s="30" t="str" cm="1">
        <f t="array" ref="Q398">IFERROR(IF(AND(N398="",O398=""),"",(IF(N398="",O398,((INDEX(Payment_Types!$D$1:$D$4923,MATCH(1,('Contract Variation'!D398=Payment_Types!$B$1:$B$4923)*('Contract Variation'!N398=Payment_Types!$C$1:$C$4923),0))))))),"")</f>
        <v/>
      </c>
      <c r="R398" s="62">
        <f t="shared" si="32"/>
        <v>0</v>
      </c>
      <c r="V398" s="46" t="str">
        <f t="shared" si="34"/>
        <v/>
      </c>
      <c r="W398">
        <f t="shared" si="30"/>
        <v>0</v>
      </c>
    </row>
    <row r="399" spans="2:23" x14ac:dyDescent="0.35">
      <c r="B399" s="48" t="str">
        <f>IF(A399="","",(VLOOKUP(A399,'Practice Data'!A:B,2,FALSE)))</f>
        <v/>
      </c>
      <c r="C399" s="48" t="str">
        <f>IF(A399="","",(VLOOKUP(A399,'Practice Data'!A:C,3,FALSE)))</f>
        <v/>
      </c>
      <c r="D399" s="49" t="str">
        <f>IF(A399="","",(VLOOKUP(A399,'Practice Data'!A:D,4,FALSE)))</f>
        <v/>
      </c>
      <c r="G399" s="17" t="str">
        <f>IF(F399="","",VLOOKUP(F399,Paycodes_List!H:I,2,FALSE))</f>
        <v/>
      </c>
      <c r="I399">
        <f>IFERROR((VLOOKUP(H399,Paycodes_List!H:I,2,FALSE)),0)</f>
        <v>0</v>
      </c>
      <c r="J399" s="45"/>
      <c r="K399" s="45"/>
      <c r="L399" s="17" t="str">
        <f t="shared" si="33"/>
        <v>0</v>
      </c>
      <c r="M399" s="53" t="str">
        <f t="shared" si="31"/>
        <v/>
      </c>
      <c r="P399" s="30" cm="1">
        <f t="array" ref="P399">IFERROR(IF(N399="",(INDEX(Payment_Types!$C$2:$C$4923,MATCH(1,(D399=Payment_Types!$B$2:$B$4923)*(O399=Payment_Types!$A$2:$A$4923),0))),N399),"Error")</f>
        <v>0</v>
      </c>
      <c r="Q399" s="30" t="str" cm="1">
        <f t="array" ref="Q399">IFERROR(IF(AND(N399="",O399=""),"",(IF(N399="",O399,((INDEX(Payment_Types!$D$1:$D$4923,MATCH(1,('Contract Variation'!D399=Payment_Types!$B$1:$B$4923)*('Contract Variation'!N399=Payment_Types!$C$1:$C$4923),0))))))),"")</f>
        <v/>
      </c>
      <c r="R399" s="62">
        <f t="shared" si="32"/>
        <v>0</v>
      </c>
      <c r="V399" s="46" t="str">
        <f t="shared" si="34"/>
        <v/>
      </c>
      <c r="W399">
        <f t="shared" ref="W399:W462" si="35">COUNTIF(V399,"*Error*")</f>
        <v>0</v>
      </c>
    </row>
    <row r="400" spans="2:23" x14ac:dyDescent="0.35">
      <c r="B400" s="48" t="str">
        <f>IF(A400="","",(VLOOKUP(A400,'Practice Data'!A:B,2,FALSE)))</f>
        <v/>
      </c>
      <c r="C400" s="48" t="str">
        <f>IF(A400="","",(VLOOKUP(A400,'Practice Data'!A:C,3,FALSE)))</f>
        <v/>
      </c>
      <c r="D400" s="49" t="str">
        <f>IF(A400="","",(VLOOKUP(A400,'Practice Data'!A:D,4,FALSE)))</f>
        <v/>
      </c>
      <c r="G400" s="17" t="str">
        <f>IF(F400="","",VLOOKUP(F400,Paycodes_List!H:I,2,FALSE))</f>
        <v/>
      </c>
      <c r="I400">
        <f>IFERROR((VLOOKUP(H400,Paycodes_List!H:I,2,FALSE)),0)</f>
        <v>0</v>
      </c>
      <c r="J400" s="45"/>
      <c r="K400" s="45"/>
      <c r="L400" s="17" t="str">
        <f t="shared" si="33"/>
        <v>0</v>
      </c>
      <c r="M400" s="53" t="str">
        <f t="shared" si="31"/>
        <v/>
      </c>
      <c r="P400" s="30" cm="1">
        <f t="array" ref="P400">IFERROR(IF(N400="",(INDEX(Payment_Types!$C$2:$C$4923,MATCH(1,(D400=Payment_Types!$B$2:$B$4923)*(O400=Payment_Types!$A$2:$A$4923),0))),N400),"Error")</f>
        <v>0</v>
      </c>
      <c r="Q400" s="30" t="str" cm="1">
        <f t="array" ref="Q400">IFERROR(IF(AND(N400="",O400=""),"",(IF(N400="",O400,((INDEX(Payment_Types!$D$1:$D$4923,MATCH(1,('Contract Variation'!D400=Payment_Types!$B$1:$B$4923)*('Contract Variation'!N400=Payment_Types!$C$1:$C$4923),0))))))),"")</f>
        <v/>
      </c>
      <c r="R400" s="62">
        <f t="shared" si="32"/>
        <v>0</v>
      </c>
      <c r="V400" s="46" t="str">
        <f t="shared" si="34"/>
        <v/>
      </c>
      <c r="W400">
        <f t="shared" si="35"/>
        <v>0</v>
      </c>
    </row>
    <row r="401" spans="2:23" x14ac:dyDescent="0.35">
      <c r="B401" s="48" t="str">
        <f>IF(A401="","",(VLOOKUP(A401,'Practice Data'!A:B,2,FALSE)))</f>
        <v/>
      </c>
      <c r="C401" s="48" t="str">
        <f>IF(A401="","",(VLOOKUP(A401,'Practice Data'!A:C,3,FALSE)))</f>
        <v/>
      </c>
      <c r="D401" s="49" t="str">
        <f>IF(A401="","",(VLOOKUP(A401,'Practice Data'!A:D,4,FALSE)))</f>
        <v/>
      </c>
      <c r="G401" s="17" t="str">
        <f>IF(F401="","",VLOOKUP(F401,Paycodes_List!H:I,2,FALSE))</f>
        <v/>
      </c>
      <c r="I401">
        <f>IFERROR((VLOOKUP(H401,Paycodes_List!H:I,2,FALSE)),0)</f>
        <v>0</v>
      </c>
      <c r="J401" s="45"/>
      <c r="K401" s="45"/>
      <c r="L401" s="17" t="str">
        <f t="shared" si="33"/>
        <v>0</v>
      </c>
      <c r="M401" s="53" t="str">
        <f t="shared" si="31"/>
        <v/>
      </c>
      <c r="P401" s="30" cm="1">
        <f t="array" ref="P401">IFERROR(IF(N401="",(INDEX(Payment_Types!$C$2:$C$4923,MATCH(1,(D401=Payment_Types!$B$2:$B$4923)*(O401=Payment_Types!$A$2:$A$4923),0))),N401),"Error")</f>
        <v>0</v>
      </c>
      <c r="Q401" s="30" t="str" cm="1">
        <f t="array" ref="Q401">IFERROR(IF(AND(N401="",O401=""),"",(IF(N401="",O401,((INDEX(Payment_Types!$D$1:$D$4923,MATCH(1,('Contract Variation'!D401=Payment_Types!$B$1:$B$4923)*('Contract Variation'!N401=Payment_Types!$C$1:$C$4923),0))))))),"")</f>
        <v/>
      </c>
      <c r="R401" s="62">
        <f t="shared" si="32"/>
        <v>0</v>
      </c>
      <c r="V401" s="46" t="str">
        <f t="shared" si="34"/>
        <v/>
      </c>
      <c r="W401">
        <f t="shared" si="35"/>
        <v>0</v>
      </c>
    </row>
    <row r="402" spans="2:23" x14ac:dyDescent="0.35">
      <c r="B402" s="48" t="str">
        <f>IF(A402="","",(VLOOKUP(A402,'Practice Data'!A:B,2,FALSE)))</f>
        <v/>
      </c>
      <c r="C402" s="48" t="str">
        <f>IF(A402="","",(VLOOKUP(A402,'Practice Data'!A:C,3,FALSE)))</f>
        <v/>
      </c>
      <c r="D402" s="49" t="str">
        <f>IF(A402="","",(VLOOKUP(A402,'Practice Data'!A:D,4,FALSE)))</f>
        <v/>
      </c>
      <c r="G402" s="17" t="str">
        <f>IF(F402="","",VLOOKUP(F402,Paycodes_List!H:I,2,FALSE))</f>
        <v/>
      </c>
      <c r="I402">
        <f>IFERROR((VLOOKUP(H402,Paycodes_List!H:I,2,FALSE)),0)</f>
        <v>0</v>
      </c>
      <c r="J402" s="45"/>
      <c r="K402" s="45"/>
      <c r="L402" s="17" t="str">
        <f t="shared" si="33"/>
        <v>0</v>
      </c>
      <c r="M402" s="53" t="str">
        <f t="shared" si="31"/>
        <v/>
      </c>
      <c r="P402" s="30" cm="1">
        <f t="array" ref="P402">IFERROR(IF(N402="",(INDEX(Payment_Types!$C$2:$C$4923,MATCH(1,(D402=Payment_Types!$B$2:$B$4923)*(O402=Payment_Types!$A$2:$A$4923),0))),N402),"Error")</f>
        <v>0</v>
      </c>
      <c r="Q402" s="30" t="str" cm="1">
        <f t="array" ref="Q402">IFERROR(IF(AND(N402="",O402=""),"",(IF(N402="",O402,((INDEX(Payment_Types!$D$1:$D$4923,MATCH(1,('Contract Variation'!D402=Payment_Types!$B$1:$B$4923)*('Contract Variation'!N402=Payment_Types!$C$1:$C$4923),0))))))),"")</f>
        <v/>
      </c>
      <c r="R402" s="62">
        <f t="shared" si="32"/>
        <v>0</v>
      </c>
      <c r="V402" s="46" t="str">
        <f t="shared" si="34"/>
        <v/>
      </c>
      <c r="W402">
        <f t="shared" si="35"/>
        <v>0</v>
      </c>
    </row>
    <row r="403" spans="2:23" x14ac:dyDescent="0.35">
      <c r="B403" s="48" t="str">
        <f>IF(A403="","",(VLOOKUP(A403,'Practice Data'!A:B,2,FALSE)))</f>
        <v/>
      </c>
      <c r="C403" s="48" t="str">
        <f>IF(A403="","",(VLOOKUP(A403,'Practice Data'!A:C,3,FALSE)))</f>
        <v/>
      </c>
      <c r="D403" s="49" t="str">
        <f>IF(A403="","",(VLOOKUP(A403,'Practice Data'!A:D,4,FALSE)))</f>
        <v/>
      </c>
      <c r="G403" s="17" t="str">
        <f>IF(F403="","",VLOOKUP(F403,Paycodes_List!H:I,2,FALSE))</f>
        <v/>
      </c>
      <c r="I403">
        <f>IFERROR((VLOOKUP(H403,Paycodes_List!H:I,2,FALSE)),0)</f>
        <v>0</v>
      </c>
      <c r="J403" s="45"/>
      <c r="K403" s="45"/>
      <c r="L403" s="17" t="str">
        <f t="shared" si="33"/>
        <v>0</v>
      </c>
      <c r="M403" s="53" t="str">
        <f t="shared" si="31"/>
        <v/>
      </c>
      <c r="P403" s="30" cm="1">
        <f t="array" ref="P403">IFERROR(IF(N403="",(INDEX(Payment_Types!$C$2:$C$4923,MATCH(1,(D403=Payment_Types!$B$2:$B$4923)*(O403=Payment_Types!$A$2:$A$4923),0))),N403),"Error")</f>
        <v>0</v>
      </c>
      <c r="Q403" s="30" t="str" cm="1">
        <f t="array" ref="Q403">IFERROR(IF(AND(N403="",O403=""),"",(IF(N403="",O403,((INDEX(Payment_Types!$D$1:$D$4923,MATCH(1,('Contract Variation'!D403=Payment_Types!$B$1:$B$4923)*('Contract Variation'!N403=Payment_Types!$C$1:$C$4923),0))))))),"")</f>
        <v/>
      </c>
      <c r="R403" s="62">
        <f t="shared" si="32"/>
        <v>0</v>
      </c>
      <c r="V403" s="46" t="str">
        <f t="shared" si="34"/>
        <v/>
      </c>
      <c r="W403">
        <f t="shared" si="35"/>
        <v>0</v>
      </c>
    </row>
    <row r="404" spans="2:23" x14ac:dyDescent="0.35">
      <c r="B404" s="48" t="str">
        <f>IF(A404="","",(VLOOKUP(A404,'Practice Data'!A:B,2,FALSE)))</f>
        <v/>
      </c>
      <c r="C404" s="48" t="str">
        <f>IF(A404="","",(VLOOKUP(A404,'Practice Data'!A:C,3,FALSE)))</f>
        <v/>
      </c>
      <c r="D404" s="49" t="str">
        <f>IF(A404="","",(VLOOKUP(A404,'Practice Data'!A:D,4,FALSE)))</f>
        <v/>
      </c>
      <c r="G404" s="17" t="str">
        <f>IF(F404="","",VLOOKUP(F404,Paycodes_List!H:I,2,FALSE))</f>
        <v/>
      </c>
      <c r="I404">
        <f>IFERROR((VLOOKUP(H404,Paycodes_List!H:I,2,FALSE)),0)</f>
        <v>0</v>
      </c>
      <c r="J404" s="45"/>
      <c r="K404" s="45"/>
      <c r="L404" s="17" t="str">
        <f t="shared" si="33"/>
        <v>0</v>
      </c>
      <c r="M404" s="53" t="str">
        <f t="shared" si="31"/>
        <v/>
      </c>
      <c r="P404" s="30" cm="1">
        <f t="array" ref="P404">IFERROR(IF(N404="",(INDEX(Payment_Types!$C$2:$C$4923,MATCH(1,(D404=Payment_Types!$B$2:$B$4923)*(O404=Payment_Types!$A$2:$A$4923),0))),N404),"Error")</f>
        <v>0</v>
      </c>
      <c r="Q404" s="30" t="str" cm="1">
        <f t="array" ref="Q404">IFERROR(IF(AND(N404="",O404=""),"",(IF(N404="",O404,((INDEX(Payment_Types!$D$1:$D$4923,MATCH(1,('Contract Variation'!D404=Payment_Types!$B$1:$B$4923)*('Contract Variation'!N404=Payment_Types!$C$1:$C$4923),0))))))),"")</f>
        <v/>
      </c>
      <c r="R404" s="62">
        <f t="shared" si="32"/>
        <v>0</v>
      </c>
      <c r="V404" s="46" t="str">
        <f t="shared" si="34"/>
        <v/>
      </c>
      <c r="W404">
        <f t="shared" si="35"/>
        <v>0</v>
      </c>
    </row>
    <row r="405" spans="2:23" x14ac:dyDescent="0.35">
      <c r="B405" s="48" t="str">
        <f>IF(A405="","",(VLOOKUP(A405,'Practice Data'!A:B,2,FALSE)))</f>
        <v/>
      </c>
      <c r="C405" s="48" t="str">
        <f>IF(A405="","",(VLOOKUP(A405,'Practice Data'!A:C,3,FALSE)))</f>
        <v/>
      </c>
      <c r="D405" s="49" t="str">
        <f>IF(A405="","",(VLOOKUP(A405,'Practice Data'!A:D,4,FALSE)))</f>
        <v/>
      </c>
      <c r="G405" s="17" t="str">
        <f>IF(F405="","",VLOOKUP(F405,Paycodes_List!H:I,2,FALSE))</f>
        <v/>
      </c>
      <c r="I405">
        <f>IFERROR((VLOOKUP(H405,Paycodes_List!H:I,2,FALSE)),0)</f>
        <v>0</v>
      </c>
      <c r="J405" s="45"/>
      <c r="K405" s="45"/>
      <c r="L405" s="17" t="str">
        <f t="shared" si="33"/>
        <v>0</v>
      </c>
      <c r="M405" s="53" t="str">
        <f t="shared" si="31"/>
        <v/>
      </c>
      <c r="P405" s="30" cm="1">
        <f t="array" ref="P405">IFERROR(IF(N405="",(INDEX(Payment_Types!$C$2:$C$4923,MATCH(1,(D405=Payment_Types!$B$2:$B$4923)*(O405=Payment_Types!$A$2:$A$4923),0))),N405),"Error")</f>
        <v>0</v>
      </c>
      <c r="Q405" s="30" t="str" cm="1">
        <f t="array" ref="Q405">IFERROR(IF(AND(N405="",O405=""),"",(IF(N405="",O405,((INDEX(Payment_Types!$D$1:$D$4923,MATCH(1,('Contract Variation'!D405=Payment_Types!$B$1:$B$4923)*('Contract Variation'!N405=Payment_Types!$C$1:$C$4923),0))))))),"")</f>
        <v/>
      </c>
      <c r="R405" s="62">
        <f t="shared" si="32"/>
        <v>0</v>
      </c>
      <c r="V405" s="46" t="str">
        <f t="shared" si="34"/>
        <v/>
      </c>
      <c r="W405">
        <f t="shared" si="35"/>
        <v>0</v>
      </c>
    </row>
    <row r="406" spans="2:23" x14ac:dyDescent="0.35">
      <c r="B406" s="48" t="str">
        <f>IF(A406="","",(VLOOKUP(A406,'Practice Data'!A:B,2,FALSE)))</f>
        <v/>
      </c>
      <c r="C406" s="48" t="str">
        <f>IF(A406="","",(VLOOKUP(A406,'Practice Data'!A:C,3,FALSE)))</f>
        <v/>
      </c>
      <c r="D406" s="49" t="str">
        <f>IF(A406="","",(VLOOKUP(A406,'Practice Data'!A:D,4,FALSE)))</f>
        <v/>
      </c>
      <c r="G406" s="17" t="str">
        <f>IF(F406="","",VLOOKUP(F406,Paycodes_List!H:I,2,FALSE))</f>
        <v/>
      </c>
      <c r="I406">
        <f>IFERROR((VLOOKUP(H406,Paycodes_List!H:I,2,FALSE)),0)</f>
        <v>0</v>
      </c>
      <c r="J406" s="45"/>
      <c r="K406" s="45"/>
      <c r="L406" s="17" t="str">
        <f t="shared" si="33"/>
        <v>0</v>
      </c>
      <c r="M406" s="53" t="str">
        <f t="shared" si="31"/>
        <v/>
      </c>
      <c r="P406" s="30" cm="1">
        <f t="array" ref="P406">IFERROR(IF(N406="",(INDEX(Payment_Types!$C$2:$C$4923,MATCH(1,(D406=Payment_Types!$B$2:$B$4923)*(O406=Payment_Types!$A$2:$A$4923),0))),N406),"Error")</f>
        <v>0</v>
      </c>
      <c r="Q406" s="30" t="str" cm="1">
        <f t="array" ref="Q406">IFERROR(IF(AND(N406="",O406=""),"",(IF(N406="",O406,((INDEX(Payment_Types!$D$1:$D$4923,MATCH(1,('Contract Variation'!D406=Payment_Types!$B$1:$B$4923)*('Contract Variation'!N406=Payment_Types!$C$1:$C$4923),0))))))),"")</f>
        <v/>
      </c>
      <c r="R406" s="62">
        <f t="shared" si="32"/>
        <v>0</v>
      </c>
      <c r="V406" s="46" t="str">
        <f t="shared" si="34"/>
        <v/>
      </c>
      <c r="W406">
        <f t="shared" si="35"/>
        <v>0</v>
      </c>
    </row>
    <row r="407" spans="2:23" x14ac:dyDescent="0.35">
      <c r="B407" s="48" t="str">
        <f>IF(A407="","",(VLOOKUP(A407,'Practice Data'!A:B,2,FALSE)))</f>
        <v/>
      </c>
      <c r="C407" s="48" t="str">
        <f>IF(A407="","",(VLOOKUP(A407,'Practice Data'!A:C,3,FALSE)))</f>
        <v/>
      </c>
      <c r="D407" s="49" t="str">
        <f>IF(A407="","",(VLOOKUP(A407,'Practice Data'!A:D,4,FALSE)))</f>
        <v/>
      </c>
      <c r="G407" s="17" t="str">
        <f>IF(F407="","",VLOOKUP(F407,Paycodes_List!H:I,2,FALSE))</f>
        <v/>
      </c>
      <c r="I407">
        <f>IFERROR((VLOOKUP(H407,Paycodes_List!H:I,2,FALSE)),0)</f>
        <v>0</v>
      </c>
      <c r="J407" s="45"/>
      <c r="K407" s="45"/>
      <c r="L407" s="17" t="str">
        <f t="shared" si="33"/>
        <v>0</v>
      </c>
      <c r="M407" s="53" t="str">
        <f t="shared" si="31"/>
        <v/>
      </c>
      <c r="P407" s="30" cm="1">
        <f t="array" ref="P407">IFERROR(IF(N407="",(INDEX(Payment_Types!$C$2:$C$4923,MATCH(1,(D407=Payment_Types!$B$2:$B$4923)*(O407=Payment_Types!$A$2:$A$4923),0))),N407),"Error")</f>
        <v>0</v>
      </c>
      <c r="Q407" s="30" t="str" cm="1">
        <f t="array" ref="Q407">IFERROR(IF(AND(N407="",O407=""),"",(IF(N407="",O407,((INDEX(Payment_Types!$D$1:$D$4923,MATCH(1,('Contract Variation'!D407=Payment_Types!$B$1:$B$4923)*('Contract Variation'!N407=Payment_Types!$C$1:$C$4923),0))))))),"")</f>
        <v/>
      </c>
      <c r="R407" s="62">
        <f t="shared" si="32"/>
        <v>0</v>
      </c>
      <c r="V407" s="46" t="str">
        <f t="shared" si="34"/>
        <v/>
      </c>
      <c r="W407">
        <f t="shared" si="35"/>
        <v>0</v>
      </c>
    </row>
    <row r="408" spans="2:23" x14ac:dyDescent="0.35">
      <c r="B408" s="48" t="str">
        <f>IF(A408="","",(VLOOKUP(A408,'Practice Data'!A:B,2,FALSE)))</f>
        <v/>
      </c>
      <c r="C408" s="48" t="str">
        <f>IF(A408="","",(VLOOKUP(A408,'Practice Data'!A:C,3,FALSE)))</f>
        <v/>
      </c>
      <c r="D408" s="49" t="str">
        <f>IF(A408="","",(VLOOKUP(A408,'Practice Data'!A:D,4,FALSE)))</f>
        <v/>
      </c>
      <c r="G408" s="17" t="str">
        <f>IF(F408="","",VLOOKUP(F408,Paycodes_List!H:I,2,FALSE))</f>
        <v/>
      </c>
      <c r="I408">
        <f>IFERROR((VLOOKUP(H408,Paycodes_List!H:I,2,FALSE)),0)</f>
        <v>0</v>
      </c>
      <c r="J408" s="45"/>
      <c r="K408" s="45"/>
      <c r="L408" s="17" t="str">
        <f t="shared" si="33"/>
        <v>0</v>
      </c>
      <c r="M408" s="53" t="str">
        <f t="shared" si="31"/>
        <v/>
      </c>
      <c r="P408" s="30" cm="1">
        <f t="array" ref="P408">IFERROR(IF(N408="",(INDEX(Payment_Types!$C$2:$C$4923,MATCH(1,(D408=Payment_Types!$B$2:$B$4923)*(O408=Payment_Types!$A$2:$A$4923),0))),N408),"Error")</f>
        <v>0</v>
      </c>
      <c r="Q408" s="30" t="str" cm="1">
        <f t="array" ref="Q408">IFERROR(IF(AND(N408="",O408=""),"",(IF(N408="",O408,((INDEX(Payment_Types!$D$1:$D$4923,MATCH(1,('Contract Variation'!D408=Payment_Types!$B$1:$B$4923)*('Contract Variation'!N408=Payment_Types!$C$1:$C$4923),0))))))),"")</f>
        <v/>
      </c>
      <c r="R408" s="62">
        <f t="shared" si="32"/>
        <v>0</v>
      </c>
      <c r="V408" s="46" t="str">
        <f t="shared" si="34"/>
        <v/>
      </c>
      <c r="W408">
        <f t="shared" si="35"/>
        <v>0</v>
      </c>
    </row>
    <row r="409" spans="2:23" x14ac:dyDescent="0.35">
      <c r="B409" s="48" t="str">
        <f>IF(A409="","",(VLOOKUP(A409,'Practice Data'!A:B,2,FALSE)))</f>
        <v/>
      </c>
      <c r="C409" s="48" t="str">
        <f>IF(A409="","",(VLOOKUP(A409,'Practice Data'!A:C,3,FALSE)))</f>
        <v/>
      </c>
      <c r="D409" s="49" t="str">
        <f>IF(A409="","",(VLOOKUP(A409,'Practice Data'!A:D,4,FALSE)))</f>
        <v/>
      </c>
      <c r="G409" s="17" t="str">
        <f>IF(F409="","",VLOOKUP(F409,Paycodes_List!H:I,2,FALSE))</f>
        <v/>
      </c>
      <c r="I409">
        <f>IFERROR((VLOOKUP(H409,Paycodes_List!H:I,2,FALSE)),0)</f>
        <v>0</v>
      </c>
      <c r="J409" s="45"/>
      <c r="K409" s="45"/>
      <c r="L409" s="17" t="str">
        <f t="shared" si="33"/>
        <v>0</v>
      </c>
      <c r="M409" s="53" t="str">
        <f t="shared" si="31"/>
        <v/>
      </c>
      <c r="P409" s="30" cm="1">
        <f t="array" ref="P409">IFERROR(IF(N409="",(INDEX(Payment_Types!$C$2:$C$4923,MATCH(1,(D409=Payment_Types!$B$2:$B$4923)*(O409=Payment_Types!$A$2:$A$4923),0))),N409),"Error")</f>
        <v>0</v>
      </c>
      <c r="Q409" s="30" t="str" cm="1">
        <f t="array" ref="Q409">IFERROR(IF(AND(N409="",O409=""),"",(IF(N409="",O409,((INDEX(Payment_Types!$D$1:$D$4923,MATCH(1,('Contract Variation'!D409=Payment_Types!$B$1:$B$4923)*('Contract Variation'!N409=Payment_Types!$C$1:$C$4923),0))))))),"")</f>
        <v/>
      </c>
      <c r="R409" s="62">
        <f t="shared" si="32"/>
        <v>0</v>
      </c>
      <c r="V409" s="46" t="str">
        <f t="shared" si="34"/>
        <v/>
      </c>
      <c r="W409">
        <f t="shared" si="35"/>
        <v>0</v>
      </c>
    </row>
    <row r="410" spans="2:23" x14ac:dyDescent="0.35">
      <c r="B410" s="48" t="str">
        <f>IF(A410="","",(VLOOKUP(A410,'Practice Data'!A:B,2,FALSE)))</f>
        <v/>
      </c>
      <c r="C410" s="48" t="str">
        <f>IF(A410="","",(VLOOKUP(A410,'Practice Data'!A:C,3,FALSE)))</f>
        <v/>
      </c>
      <c r="D410" s="49" t="str">
        <f>IF(A410="","",(VLOOKUP(A410,'Practice Data'!A:D,4,FALSE)))</f>
        <v/>
      </c>
      <c r="G410" s="17" t="str">
        <f>IF(F410="","",VLOOKUP(F410,Paycodes_List!H:I,2,FALSE))</f>
        <v/>
      </c>
      <c r="I410">
        <f>IFERROR((VLOOKUP(H410,Paycodes_List!H:I,2,FALSE)),0)</f>
        <v>0</v>
      </c>
      <c r="J410" s="45"/>
      <c r="K410" s="45"/>
      <c r="L410" s="17" t="str">
        <f t="shared" si="33"/>
        <v>0</v>
      </c>
      <c r="M410" s="53" t="str">
        <f t="shared" si="31"/>
        <v/>
      </c>
      <c r="P410" s="30" cm="1">
        <f t="array" ref="P410">IFERROR(IF(N410="",(INDEX(Payment_Types!$C$2:$C$4923,MATCH(1,(D410=Payment_Types!$B$2:$B$4923)*(O410=Payment_Types!$A$2:$A$4923),0))),N410),"Error")</f>
        <v>0</v>
      </c>
      <c r="Q410" s="30" t="str" cm="1">
        <f t="array" ref="Q410">IFERROR(IF(AND(N410="",O410=""),"",(IF(N410="",O410,((INDEX(Payment_Types!$D$1:$D$4923,MATCH(1,('Contract Variation'!D410=Payment_Types!$B$1:$B$4923)*('Contract Variation'!N410=Payment_Types!$C$1:$C$4923),0))))))),"")</f>
        <v/>
      </c>
      <c r="R410" s="62">
        <f t="shared" si="32"/>
        <v>0</v>
      </c>
      <c r="V410" s="46" t="str">
        <f t="shared" si="34"/>
        <v/>
      </c>
      <c r="W410">
        <f t="shared" si="35"/>
        <v>0</v>
      </c>
    </row>
    <row r="411" spans="2:23" x14ac:dyDescent="0.35">
      <c r="B411" s="48" t="str">
        <f>IF(A411="","",(VLOOKUP(A411,'Practice Data'!A:B,2,FALSE)))</f>
        <v/>
      </c>
      <c r="C411" s="48" t="str">
        <f>IF(A411="","",(VLOOKUP(A411,'Practice Data'!A:C,3,FALSE)))</f>
        <v/>
      </c>
      <c r="D411" s="49" t="str">
        <f>IF(A411="","",(VLOOKUP(A411,'Practice Data'!A:D,4,FALSE)))</f>
        <v/>
      </c>
      <c r="G411" s="17" t="str">
        <f>IF(F411="","",VLOOKUP(F411,Paycodes_List!H:I,2,FALSE))</f>
        <v/>
      </c>
      <c r="I411">
        <f>IFERROR((VLOOKUP(H411,Paycodes_List!H:I,2,FALSE)),0)</f>
        <v>0</v>
      </c>
      <c r="J411" s="45"/>
      <c r="K411" s="45"/>
      <c r="L411" s="17" t="str">
        <f t="shared" si="33"/>
        <v>0</v>
      </c>
      <c r="M411" s="53" t="str">
        <f t="shared" si="31"/>
        <v/>
      </c>
      <c r="P411" s="30" cm="1">
        <f t="array" ref="P411">IFERROR(IF(N411="",(INDEX(Payment_Types!$C$2:$C$4923,MATCH(1,(D411=Payment_Types!$B$2:$B$4923)*(O411=Payment_Types!$A$2:$A$4923),0))),N411),"Error")</f>
        <v>0</v>
      </c>
      <c r="Q411" s="30" t="str" cm="1">
        <f t="array" ref="Q411">IFERROR(IF(AND(N411="",O411=""),"",(IF(N411="",O411,((INDEX(Payment_Types!$D$1:$D$4923,MATCH(1,('Contract Variation'!D411=Payment_Types!$B$1:$B$4923)*('Contract Variation'!N411=Payment_Types!$C$1:$C$4923),0))))))),"")</f>
        <v/>
      </c>
      <c r="R411" s="62">
        <f t="shared" si="32"/>
        <v>0</v>
      </c>
      <c r="V411" s="46" t="str">
        <f t="shared" si="34"/>
        <v/>
      </c>
      <c r="W411">
        <f t="shared" si="35"/>
        <v>0</v>
      </c>
    </row>
    <row r="412" spans="2:23" x14ac:dyDescent="0.35">
      <c r="B412" s="48" t="str">
        <f>IF(A412="","",(VLOOKUP(A412,'Practice Data'!A:B,2,FALSE)))</f>
        <v/>
      </c>
      <c r="C412" s="48" t="str">
        <f>IF(A412="","",(VLOOKUP(A412,'Practice Data'!A:C,3,FALSE)))</f>
        <v/>
      </c>
      <c r="D412" s="49" t="str">
        <f>IF(A412="","",(VLOOKUP(A412,'Practice Data'!A:D,4,FALSE)))</f>
        <v/>
      </c>
      <c r="G412" s="17" t="str">
        <f>IF(F412="","",VLOOKUP(F412,Paycodes_List!H:I,2,FALSE))</f>
        <v/>
      </c>
      <c r="I412">
        <f>IFERROR((VLOOKUP(H412,Paycodes_List!H:I,2,FALSE)),0)</f>
        <v>0</v>
      </c>
      <c r="J412" s="45"/>
      <c r="K412" s="45"/>
      <c r="L412" s="17" t="str">
        <f t="shared" si="33"/>
        <v>0</v>
      </c>
      <c r="M412" s="53" t="str">
        <f t="shared" si="31"/>
        <v/>
      </c>
      <c r="P412" s="30" cm="1">
        <f t="array" ref="P412">IFERROR(IF(N412="",(INDEX(Payment_Types!$C$2:$C$4923,MATCH(1,(D412=Payment_Types!$B$2:$B$4923)*(O412=Payment_Types!$A$2:$A$4923),0))),N412),"Error")</f>
        <v>0</v>
      </c>
      <c r="Q412" s="30" t="str" cm="1">
        <f t="array" ref="Q412">IFERROR(IF(AND(N412="",O412=""),"",(IF(N412="",O412,((INDEX(Payment_Types!$D$1:$D$4923,MATCH(1,('Contract Variation'!D412=Payment_Types!$B$1:$B$4923)*('Contract Variation'!N412=Payment_Types!$C$1:$C$4923),0))))))),"")</f>
        <v/>
      </c>
      <c r="R412" s="62">
        <f t="shared" si="32"/>
        <v>0</v>
      </c>
      <c r="V412" s="46" t="str">
        <f t="shared" si="34"/>
        <v/>
      </c>
      <c r="W412">
        <f t="shared" si="35"/>
        <v>0</v>
      </c>
    </row>
    <row r="413" spans="2:23" x14ac:dyDescent="0.35">
      <c r="B413" s="48" t="str">
        <f>IF(A413="","",(VLOOKUP(A413,'Practice Data'!A:B,2,FALSE)))</f>
        <v/>
      </c>
      <c r="C413" s="48" t="str">
        <f>IF(A413="","",(VLOOKUP(A413,'Practice Data'!A:C,3,FALSE)))</f>
        <v/>
      </c>
      <c r="D413" s="49" t="str">
        <f>IF(A413="","",(VLOOKUP(A413,'Practice Data'!A:D,4,FALSE)))</f>
        <v/>
      </c>
      <c r="G413" s="17" t="str">
        <f>IF(F413="","",VLOOKUP(F413,Paycodes_List!H:I,2,FALSE))</f>
        <v/>
      </c>
      <c r="I413">
        <f>IFERROR((VLOOKUP(H413,Paycodes_List!H:I,2,FALSE)),0)</f>
        <v>0</v>
      </c>
      <c r="J413" s="45"/>
      <c r="K413" s="45"/>
      <c r="L413" s="17" t="str">
        <f t="shared" si="33"/>
        <v>0</v>
      </c>
      <c r="M413" s="53" t="str">
        <f t="shared" si="31"/>
        <v/>
      </c>
      <c r="P413" s="30" cm="1">
        <f t="array" ref="P413">IFERROR(IF(N413="",(INDEX(Payment_Types!$C$2:$C$4923,MATCH(1,(D413=Payment_Types!$B$2:$B$4923)*(O413=Payment_Types!$A$2:$A$4923),0))),N413),"Error")</f>
        <v>0</v>
      </c>
      <c r="Q413" s="30" t="str" cm="1">
        <f t="array" ref="Q413">IFERROR(IF(AND(N413="",O413=""),"",(IF(N413="",O413,((INDEX(Payment_Types!$D$1:$D$4923,MATCH(1,('Contract Variation'!D413=Payment_Types!$B$1:$B$4923)*('Contract Variation'!N413=Payment_Types!$C$1:$C$4923),0))))))),"")</f>
        <v/>
      </c>
      <c r="R413" s="62">
        <f t="shared" si="32"/>
        <v>0</v>
      </c>
      <c r="V413" s="46" t="str">
        <f t="shared" si="34"/>
        <v/>
      </c>
      <c r="W413">
        <f t="shared" si="35"/>
        <v>0</v>
      </c>
    </row>
    <row r="414" spans="2:23" x14ac:dyDescent="0.35">
      <c r="B414" s="48" t="str">
        <f>IF(A414="","",(VLOOKUP(A414,'Practice Data'!A:B,2,FALSE)))</f>
        <v/>
      </c>
      <c r="C414" s="48" t="str">
        <f>IF(A414="","",(VLOOKUP(A414,'Practice Data'!A:C,3,FALSE)))</f>
        <v/>
      </c>
      <c r="D414" s="49" t="str">
        <f>IF(A414="","",(VLOOKUP(A414,'Practice Data'!A:D,4,FALSE)))</f>
        <v/>
      </c>
      <c r="G414" s="17" t="str">
        <f>IF(F414="","",VLOOKUP(F414,Paycodes_List!H:I,2,FALSE))</f>
        <v/>
      </c>
      <c r="I414">
        <f>IFERROR((VLOOKUP(H414,Paycodes_List!H:I,2,FALSE)),0)</f>
        <v>0</v>
      </c>
      <c r="J414" s="45"/>
      <c r="K414" s="45"/>
      <c r="L414" s="17" t="str">
        <f t="shared" si="33"/>
        <v>0</v>
      </c>
      <c r="M414" s="53" t="str">
        <f t="shared" si="31"/>
        <v/>
      </c>
      <c r="P414" s="30" cm="1">
        <f t="array" ref="P414">IFERROR(IF(N414="",(INDEX(Payment_Types!$C$2:$C$4923,MATCH(1,(D414=Payment_Types!$B$2:$B$4923)*(O414=Payment_Types!$A$2:$A$4923),0))),N414),"Error")</f>
        <v>0</v>
      </c>
      <c r="Q414" s="30" t="str" cm="1">
        <f t="array" ref="Q414">IFERROR(IF(AND(N414="",O414=""),"",(IF(N414="",O414,((INDEX(Payment_Types!$D$1:$D$4923,MATCH(1,('Contract Variation'!D414=Payment_Types!$B$1:$B$4923)*('Contract Variation'!N414=Payment_Types!$C$1:$C$4923),0))))))),"")</f>
        <v/>
      </c>
      <c r="R414" s="62">
        <f t="shared" si="32"/>
        <v>0</v>
      </c>
      <c r="V414" s="46" t="str">
        <f t="shared" si="34"/>
        <v/>
      </c>
      <c r="W414">
        <f t="shared" si="35"/>
        <v>0</v>
      </c>
    </row>
    <row r="415" spans="2:23" x14ac:dyDescent="0.35">
      <c r="B415" s="48" t="str">
        <f>IF(A415="","",(VLOOKUP(A415,'Practice Data'!A:B,2,FALSE)))</f>
        <v/>
      </c>
      <c r="C415" s="48" t="str">
        <f>IF(A415="","",(VLOOKUP(A415,'Practice Data'!A:C,3,FALSE)))</f>
        <v/>
      </c>
      <c r="D415" s="49" t="str">
        <f>IF(A415="","",(VLOOKUP(A415,'Practice Data'!A:D,4,FALSE)))</f>
        <v/>
      </c>
      <c r="G415" s="17" t="str">
        <f>IF(F415="","",VLOOKUP(F415,Paycodes_List!H:I,2,FALSE))</f>
        <v/>
      </c>
      <c r="I415">
        <f>IFERROR((VLOOKUP(H415,Paycodes_List!H:I,2,FALSE)),0)</f>
        <v>0</v>
      </c>
      <c r="J415" s="45"/>
      <c r="K415" s="45"/>
      <c r="L415" s="17" t="str">
        <f t="shared" si="33"/>
        <v>0</v>
      </c>
      <c r="M415" s="53" t="str">
        <f t="shared" si="31"/>
        <v/>
      </c>
      <c r="P415" s="30" cm="1">
        <f t="array" ref="P415">IFERROR(IF(N415="",(INDEX(Payment_Types!$C$2:$C$4923,MATCH(1,(D415=Payment_Types!$B$2:$B$4923)*(O415=Payment_Types!$A$2:$A$4923),0))),N415),"Error")</f>
        <v>0</v>
      </c>
      <c r="Q415" s="30" t="str" cm="1">
        <f t="array" ref="Q415">IFERROR(IF(AND(N415="",O415=""),"",(IF(N415="",O415,((INDEX(Payment_Types!$D$1:$D$4923,MATCH(1,('Contract Variation'!D415=Payment_Types!$B$1:$B$4923)*('Contract Variation'!N415=Payment_Types!$C$1:$C$4923),0))))))),"")</f>
        <v/>
      </c>
      <c r="R415" s="62">
        <f t="shared" si="32"/>
        <v>0</v>
      </c>
      <c r="V415" s="46" t="str">
        <f t="shared" si="34"/>
        <v/>
      </c>
      <c r="W415">
        <f t="shared" si="35"/>
        <v>0</v>
      </c>
    </row>
    <row r="416" spans="2:23" x14ac:dyDescent="0.35">
      <c r="B416" s="48" t="str">
        <f>IF(A416="","",(VLOOKUP(A416,'Practice Data'!A:B,2,FALSE)))</f>
        <v/>
      </c>
      <c r="C416" s="48" t="str">
        <f>IF(A416="","",(VLOOKUP(A416,'Practice Data'!A:C,3,FALSE)))</f>
        <v/>
      </c>
      <c r="D416" s="49" t="str">
        <f>IF(A416="","",(VLOOKUP(A416,'Practice Data'!A:D,4,FALSE)))</f>
        <v/>
      </c>
      <c r="G416" s="17" t="str">
        <f>IF(F416="","",VLOOKUP(F416,Paycodes_List!H:I,2,FALSE))</f>
        <v/>
      </c>
      <c r="I416">
        <f>IFERROR((VLOOKUP(H416,Paycodes_List!H:I,2,FALSE)),0)</f>
        <v>0</v>
      </c>
      <c r="J416" s="45"/>
      <c r="K416" s="45"/>
      <c r="L416" s="17" t="str">
        <f t="shared" si="33"/>
        <v>0</v>
      </c>
      <c r="M416" s="53" t="str">
        <f t="shared" si="31"/>
        <v/>
      </c>
      <c r="P416" s="30" cm="1">
        <f t="array" ref="P416">IFERROR(IF(N416="",(INDEX(Payment_Types!$C$2:$C$4923,MATCH(1,(D416=Payment_Types!$B$2:$B$4923)*(O416=Payment_Types!$A$2:$A$4923),0))),N416),"Error")</f>
        <v>0</v>
      </c>
      <c r="Q416" s="30" t="str" cm="1">
        <f t="array" ref="Q416">IFERROR(IF(AND(N416="",O416=""),"",(IF(N416="",O416,((INDEX(Payment_Types!$D$1:$D$4923,MATCH(1,('Contract Variation'!D416=Payment_Types!$B$1:$B$4923)*('Contract Variation'!N416=Payment_Types!$C$1:$C$4923),0))))))),"")</f>
        <v/>
      </c>
      <c r="R416" s="62">
        <f t="shared" si="32"/>
        <v>0</v>
      </c>
      <c r="V416" s="46" t="str">
        <f t="shared" si="34"/>
        <v/>
      </c>
      <c r="W416">
        <f t="shared" si="35"/>
        <v>0</v>
      </c>
    </row>
    <row r="417" spans="2:23" x14ac:dyDescent="0.35">
      <c r="B417" s="48" t="str">
        <f>IF(A417="","",(VLOOKUP(A417,'Practice Data'!A:B,2,FALSE)))</f>
        <v/>
      </c>
      <c r="C417" s="48" t="str">
        <f>IF(A417="","",(VLOOKUP(A417,'Practice Data'!A:C,3,FALSE)))</f>
        <v/>
      </c>
      <c r="D417" s="49" t="str">
        <f>IF(A417="","",(VLOOKUP(A417,'Practice Data'!A:D,4,FALSE)))</f>
        <v/>
      </c>
      <c r="G417" s="17" t="str">
        <f>IF(F417="","",VLOOKUP(F417,Paycodes_List!H:I,2,FALSE))</f>
        <v/>
      </c>
      <c r="I417">
        <f>IFERROR((VLOOKUP(H417,Paycodes_List!H:I,2,FALSE)),0)</f>
        <v>0</v>
      </c>
      <c r="J417" s="45"/>
      <c r="K417" s="45"/>
      <c r="L417" s="17" t="str">
        <f t="shared" si="33"/>
        <v>0</v>
      </c>
      <c r="M417" s="53" t="str">
        <f t="shared" si="31"/>
        <v/>
      </c>
      <c r="P417" s="30" cm="1">
        <f t="array" ref="P417">IFERROR(IF(N417="",(INDEX(Payment_Types!$C$2:$C$4923,MATCH(1,(D417=Payment_Types!$B$2:$B$4923)*(O417=Payment_Types!$A$2:$A$4923),0))),N417),"Error")</f>
        <v>0</v>
      </c>
      <c r="Q417" s="30" t="str" cm="1">
        <f t="array" ref="Q417">IFERROR(IF(AND(N417="",O417=""),"",(IF(N417="",O417,((INDEX(Payment_Types!$D$1:$D$4923,MATCH(1,('Contract Variation'!D417=Payment_Types!$B$1:$B$4923)*('Contract Variation'!N417=Payment_Types!$C$1:$C$4923),0))))))),"")</f>
        <v/>
      </c>
      <c r="R417" s="62">
        <f t="shared" si="32"/>
        <v>0</v>
      </c>
      <c r="V417" s="46" t="str">
        <f t="shared" si="34"/>
        <v/>
      </c>
      <c r="W417">
        <f t="shared" si="35"/>
        <v>0</v>
      </c>
    </row>
    <row r="418" spans="2:23" x14ac:dyDescent="0.35">
      <c r="B418" s="48" t="str">
        <f>IF(A418="","",(VLOOKUP(A418,'Practice Data'!A:B,2,FALSE)))</f>
        <v/>
      </c>
      <c r="C418" s="48" t="str">
        <f>IF(A418="","",(VLOOKUP(A418,'Practice Data'!A:C,3,FALSE)))</f>
        <v/>
      </c>
      <c r="D418" s="49" t="str">
        <f>IF(A418="","",(VLOOKUP(A418,'Practice Data'!A:D,4,FALSE)))</f>
        <v/>
      </c>
      <c r="G418" s="17" t="str">
        <f>IF(F418="","",VLOOKUP(F418,Paycodes_List!H:I,2,FALSE))</f>
        <v/>
      </c>
      <c r="I418">
        <f>IFERROR((VLOOKUP(H418,Paycodes_List!H:I,2,FALSE)),0)</f>
        <v>0</v>
      </c>
      <c r="J418" s="45"/>
      <c r="K418" s="45"/>
      <c r="L418" s="17" t="str">
        <f t="shared" si="33"/>
        <v>0</v>
      </c>
      <c r="M418" s="53" t="str">
        <f t="shared" si="31"/>
        <v/>
      </c>
      <c r="P418" s="30" cm="1">
        <f t="array" ref="P418">IFERROR(IF(N418="",(INDEX(Payment_Types!$C$2:$C$4923,MATCH(1,(D418=Payment_Types!$B$2:$B$4923)*(O418=Payment_Types!$A$2:$A$4923),0))),N418),"Error")</f>
        <v>0</v>
      </c>
      <c r="Q418" s="30" t="str" cm="1">
        <f t="array" ref="Q418">IFERROR(IF(AND(N418="",O418=""),"",(IF(N418="",O418,((INDEX(Payment_Types!$D$1:$D$4923,MATCH(1,('Contract Variation'!D418=Payment_Types!$B$1:$B$4923)*('Contract Variation'!N418=Payment_Types!$C$1:$C$4923),0))))))),"")</f>
        <v/>
      </c>
      <c r="R418" s="62">
        <f t="shared" si="32"/>
        <v>0</v>
      </c>
      <c r="V418" s="46" t="str">
        <f t="shared" si="34"/>
        <v/>
      </c>
      <c r="W418">
        <f t="shared" si="35"/>
        <v>0</v>
      </c>
    </row>
    <row r="419" spans="2:23" x14ac:dyDescent="0.35">
      <c r="B419" s="48" t="str">
        <f>IF(A419="","",(VLOOKUP(A419,'Practice Data'!A:B,2,FALSE)))</f>
        <v/>
      </c>
      <c r="C419" s="48" t="str">
        <f>IF(A419="","",(VLOOKUP(A419,'Practice Data'!A:C,3,FALSE)))</f>
        <v/>
      </c>
      <c r="D419" s="49" t="str">
        <f>IF(A419="","",(VLOOKUP(A419,'Practice Data'!A:D,4,FALSE)))</f>
        <v/>
      </c>
      <c r="G419" s="17" t="str">
        <f>IF(F419="","",VLOOKUP(F419,Paycodes_List!H:I,2,FALSE))</f>
        <v/>
      </c>
      <c r="I419">
        <f>IFERROR((VLOOKUP(H419,Paycodes_List!H:I,2,FALSE)),0)</f>
        <v>0</v>
      </c>
      <c r="J419" s="45"/>
      <c r="K419" s="45"/>
      <c r="L419" s="17" t="str">
        <f t="shared" si="33"/>
        <v>0</v>
      </c>
      <c r="M419" s="53" t="str">
        <f t="shared" si="31"/>
        <v/>
      </c>
      <c r="P419" s="30" cm="1">
        <f t="array" ref="P419">IFERROR(IF(N419="",(INDEX(Payment_Types!$C$2:$C$4923,MATCH(1,(D419=Payment_Types!$B$2:$B$4923)*(O419=Payment_Types!$A$2:$A$4923),0))),N419),"Error")</f>
        <v>0</v>
      </c>
      <c r="Q419" s="30" t="str" cm="1">
        <f t="array" ref="Q419">IFERROR(IF(AND(N419="",O419=""),"",(IF(N419="",O419,((INDEX(Payment_Types!$D$1:$D$4923,MATCH(1,('Contract Variation'!D419=Payment_Types!$B$1:$B$4923)*('Contract Variation'!N419=Payment_Types!$C$1:$C$4923),0))))))),"")</f>
        <v/>
      </c>
      <c r="R419" s="62">
        <f t="shared" si="32"/>
        <v>0</v>
      </c>
      <c r="V419" s="46" t="str">
        <f t="shared" si="34"/>
        <v/>
      </c>
      <c r="W419">
        <f t="shared" si="35"/>
        <v>0</v>
      </c>
    </row>
    <row r="420" spans="2:23" x14ac:dyDescent="0.35">
      <c r="B420" s="48" t="str">
        <f>IF(A420="","",(VLOOKUP(A420,'Practice Data'!A:B,2,FALSE)))</f>
        <v/>
      </c>
      <c r="C420" s="48" t="str">
        <f>IF(A420="","",(VLOOKUP(A420,'Practice Data'!A:C,3,FALSE)))</f>
        <v/>
      </c>
      <c r="D420" s="49" t="str">
        <f>IF(A420="","",(VLOOKUP(A420,'Practice Data'!A:D,4,FALSE)))</f>
        <v/>
      </c>
      <c r="G420" s="17" t="str">
        <f>IF(F420="","",VLOOKUP(F420,Paycodes_List!H:I,2,FALSE))</f>
        <v/>
      </c>
      <c r="I420">
        <f>IFERROR((VLOOKUP(H420,Paycodes_List!H:I,2,FALSE)),0)</f>
        <v>0</v>
      </c>
      <c r="J420" s="45"/>
      <c r="K420" s="45"/>
      <c r="L420" s="17" t="str">
        <f t="shared" si="33"/>
        <v>0</v>
      </c>
      <c r="M420" s="53" t="str">
        <f t="shared" si="31"/>
        <v/>
      </c>
      <c r="P420" s="30" cm="1">
        <f t="array" ref="P420">IFERROR(IF(N420="",(INDEX(Payment_Types!$C$2:$C$4923,MATCH(1,(D420=Payment_Types!$B$2:$B$4923)*(O420=Payment_Types!$A$2:$A$4923),0))),N420),"Error")</f>
        <v>0</v>
      </c>
      <c r="Q420" s="30" t="str" cm="1">
        <f t="array" ref="Q420">IFERROR(IF(AND(N420="",O420=""),"",(IF(N420="",O420,((INDEX(Payment_Types!$D$1:$D$4923,MATCH(1,('Contract Variation'!D420=Payment_Types!$B$1:$B$4923)*('Contract Variation'!N420=Payment_Types!$C$1:$C$4923),0))))))),"")</f>
        <v/>
      </c>
      <c r="R420" s="62">
        <f t="shared" si="32"/>
        <v>0</v>
      </c>
      <c r="V420" s="46" t="str">
        <f t="shared" si="34"/>
        <v/>
      </c>
      <c r="W420">
        <f t="shared" si="35"/>
        <v>0</v>
      </c>
    </row>
    <row r="421" spans="2:23" x14ac:dyDescent="0.35">
      <c r="B421" s="48" t="str">
        <f>IF(A421="","",(VLOOKUP(A421,'Practice Data'!A:B,2,FALSE)))</f>
        <v/>
      </c>
      <c r="C421" s="48" t="str">
        <f>IF(A421="","",(VLOOKUP(A421,'Practice Data'!A:C,3,FALSE)))</f>
        <v/>
      </c>
      <c r="D421" s="49" t="str">
        <f>IF(A421="","",(VLOOKUP(A421,'Practice Data'!A:D,4,FALSE)))</f>
        <v/>
      </c>
      <c r="G421" s="17" t="str">
        <f>IF(F421="","",VLOOKUP(F421,Paycodes_List!H:I,2,FALSE))</f>
        <v/>
      </c>
      <c r="I421">
        <f>IFERROR((VLOOKUP(H421,Paycodes_List!H:I,2,FALSE)),0)</f>
        <v>0</v>
      </c>
      <c r="J421" s="45"/>
      <c r="K421" s="45"/>
      <c r="L421" s="17" t="str">
        <f t="shared" si="33"/>
        <v>0</v>
      </c>
      <c r="M421" s="53" t="str">
        <f t="shared" si="31"/>
        <v/>
      </c>
      <c r="P421" s="30" cm="1">
        <f t="array" ref="P421">IFERROR(IF(N421="",(INDEX(Payment_Types!$C$2:$C$4923,MATCH(1,(D421=Payment_Types!$B$2:$B$4923)*(O421=Payment_Types!$A$2:$A$4923),0))),N421),"Error")</f>
        <v>0</v>
      </c>
      <c r="Q421" s="30" t="str" cm="1">
        <f t="array" ref="Q421">IFERROR(IF(AND(N421="",O421=""),"",(IF(N421="",O421,((INDEX(Payment_Types!$D$1:$D$4923,MATCH(1,('Contract Variation'!D421=Payment_Types!$B$1:$B$4923)*('Contract Variation'!N421=Payment_Types!$C$1:$C$4923),0))))))),"")</f>
        <v/>
      </c>
      <c r="R421" s="62">
        <f t="shared" si="32"/>
        <v>0</v>
      </c>
      <c r="V421" s="46" t="str">
        <f t="shared" si="34"/>
        <v/>
      </c>
      <c r="W421">
        <f t="shared" si="35"/>
        <v>0</v>
      </c>
    </row>
    <row r="422" spans="2:23" x14ac:dyDescent="0.35">
      <c r="B422" s="48" t="str">
        <f>IF(A422="","",(VLOOKUP(A422,'Practice Data'!A:B,2,FALSE)))</f>
        <v/>
      </c>
      <c r="C422" s="48" t="str">
        <f>IF(A422="","",(VLOOKUP(A422,'Practice Data'!A:C,3,FALSE)))</f>
        <v/>
      </c>
      <c r="D422" s="49" t="str">
        <f>IF(A422="","",(VLOOKUP(A422,'Practice Data'!A:D,4,FALSE)))</f>
        <v/>
      </c>
      <c r="G422" s="17" t="str">
        <f>IF(F422="","",VLOOKUP(F422,Paycodes_List!H:I,2,FALSE))</f>
        <v/>
      </c>
      <c r="I422">
        <f>IFERROR((VLOOKUP(H422,Paycodes_List!H:I,2,FALSE)),0)</f>
        <v>0</v>
      </c>
      <c r="J422" s="45"/>
      <c r="K422" s="45"/>
      <c r="L422" s="17" t="str">
        <f t="shared" si="33"/>
        <v>0</v>
      </c>
      <c r="M422" s="53" t="str">
        <f t="shared" si="31"/>
        <v/>
      </c>
      <c r="P422" s="30" cm="1">
        <f t="array" ref="P422">IFERROR(IF(N422="",(INDEX(Payment_Types!$C$2:$C$4923,MATCH(1,(D422=Payment_Types!$B$2:$B$4923)*(O422=Payment_Types!$A$2:$A$4923),0))),N422),"Error")</f>
        <v>0</v>
      </c>
      <c r="Q422" s="30" t="str" cm="1">
        <f t="array" ref="Q422">IFERROR(IF(AND(N422="",O422=""),"",(IF(N422="",O422,((INDEX(Payment_Types!$D$1:$D$4923,MATCH(1,('Contract Variation'!D422=Payment_Types!$B$1:$B$4923)*('Contract Variation'!N422=Payment_Types!$C$1:$C$4923),0))))))),"")</f>
        <v/>
      </c>
      <c r="R422" s="62">
        <f t="shared" si="32"/>
        <v>0</v>
      </c>
      <c r="V422" s="46" t="str">
        <f t="shared" si="34"/>
        <v/>
      </c>
      <c r="W422">
        <f t="shared" si="35"/>
        <v>0</v>
      </c>
    </row>
    <row r="423" spans="2:23" x14ac:dyDescent="0.35">
      <c r="B423" s="48" t="str">
        <f>IF(A423="","",(VLOOKUP(A423,'Practice Data'!A:B,2,FALSE)))</f>
        <v/>
      </c>
      <c r="C423" s="48" t="str">
        <f>IF(A423="","",(VLOOKUP(A423,'Practice Data'!A:C,3,FALSE)))</f>
        <v/>
      </c>
      <c r="D423" s="49" t="str">
        <f>IF(A423="","",(VLOOKUP(A423,'Practice Data'!A:D,4,FALSE)))</f>
        <v/>
      </c>
      <c r="G423" s="17" t="str">
        <f>IF(F423="","",VLOOKUP(F423,Paycodes_List!H:I,2,FALSE))</f>
        <v/>
      </c>
      <c r="I423">
        <f>IFERROR((VLOOKUP(H423,Paycodes_List!H:I,2,FALSE)),0)</f>
        <v>0</v>
      </c>
      <c r="J423" s="45"/>
      <c r="K423" s="45"/>
      <c r="L423" s="17" t="str">
        <f t="shared" si="33"/>
        <v>0</v>
      </c>
      <c r="M423" s="53" t="str">
        <f t="shared" si="31"/>
        <v/>
      </c>
      <c r="P423" s="30" cm="1">
        <f t="array" ref="P423">IFERROR(IF(N423="",(INDEX(Payment_Types!$C$2:$C$4923,MATCH(1,(D423=Payment_Types!$B$2:$B$4923)*(O423=Payment_Types!$A$2:$A$4923),0))),N423),"Error")</f>
        <v>0</v>
      </c>
      <c r="Q423" s="30" t="str" cm="1">
        <f t="array" ref="Q423">IFERROR(IF(AND(N423="",O423=""),"",(IF(N423="",O423,((INDEX(Payment_Types!$D$1:$D$4923,MATCH(1,('Contract Variation'!D423=Payment_Types!$B$1:$B$4923)*('Contract Variation'!N423=Payment_Types!$C$1:$C$4923),0))))))),"")</f>
        <v/>
      </c>
      <c r="R423" s="62">
        <f t="shared" si="32"/>
        <v>0</v>
      </c>
      <c r="V423" s="46" t="str">
        <f t="shared" si="34"/>
        <v/>
      </c>
      <c r="W423">
        <f t="shared" si="35"/>
        <v>0</v>
      </c>
    </row>
    <row r="424" spans="2:23" x14ac:dyDescent="0.35">
      <c r="B424" s="48" t="str">
        <f>IF(A424="","",(VLOOKUP(A424,'Practice Data'!A:B,2,FALSE)))</f>
        <v/>
      </c>
      <c r="C424" s="48" t="str">
        <f>IF(A424="","",(VLOOKUP(A424,'Practice Data'!A:C,3,FALSE)))</f>
        <v/>
      </c>
      <c r="D424" s="49" t="str">
        <f>IF(A424="","",(VLOOKUP(A424,'Practice Data'!A:D,4,FALSE)))</f>
        <v/>
      </c>
      <c r="G424" s="17" t="str">
        <f>IF(F424="","",VLOOKUP(F424,Paycodes_List!H:I,2,FALSE))</f>
        <v/>
      </c>
      <c r="I424">
        <f>IFERROR((VLOOKUP(H424,Paycodes_List!H:I,2,FALSE)),0)</f>
        <v>0</v>
      </c>
      <c r="J424" s="45"/>
      <c r="K424" s="45"/>
      <c r="L424" s="17" t="str">
        <f t="shared" si="33"/>
        <v>0</v>
      </c>
      <c r="M424" s="53" t="str">
        <f t="shared" si="31"/>
        <v/>
      </c>
      <c r="P424" s="30" cm="1">
        <f t="array" ref="P424">IFERROR(IF(N424="",(INDEX(Payment_Types!$C$2:$C$4923,MATCH(1,(D424=Payment_Types!$B$2:$B$4923)*(O424=Payment_Types!$A$2:$A$4923),0))),N424),"Error")</f>
        <v>0</v>
      </c>
      <c r="Q424" s="30" t="str" cm="1">
        <f t="array" ref="Q424">IFERROR(IF(AND(N424="",O424=""),"",(IF(N424="",O424,((INDEX(Payment_Types!$D$1:$D$4923,MATCH(1,('Contract Variation'!D424=Payment_Types!$B$1:$B$4923)*('Contract Variation'!N424=Payment_Types!$C$1:$C$4923),0))))))),"")</f>
        <v/>
      </c>
      <c r="R424" s="62">
        <f t="shared" si="32"/>
        <v>0</v>
      </c>
      <c r="V424" s="46" t="str">
        <f t="shared" si="34"/>
        <v/>
      </c>
      <c r="W424">
        <f t="shared" si="35"/>
        <v>0</v>
      </c>
    </row>
    <row r="425" spans="2:23" x14ac:dyDescent="0.35">
      <c r="B425" s="48" t="str">
        <f>IF(A425="","",(VLOOKUP(A425,'Practice Data'!A:B,2,FALSE)))</f>
        <v/>
      </c>
      <c r="C425" s="48" t="str">
        <f>IF(A425="","",(VLOOKUP(A425,'Practice Data'!A:C,3,FALSE)))</f>
        <v/>
      </c>
      <c r="D425" s="49" t="str">
        <f>IF(A425="","",(VLOOKUP(A425,'Practice Data'!A:D,4,FALSE)))</f>
        <v/>
      </c>
      <c r="G425" s="17" t="str">
        <f>IF(F425="","",VLOOKUP(F425,Paycodes_List!H:I,2,FALSE))</f>
        <v/>
      </c>
      <c r="I425">
        <f>IFERROR((VLOOKUP(H425,Paycodes_List!H:I,2,FALSE)),0)</f>
        <v>0</v>
      </c>
      <c r="J425" s="45"/>
      <c r="K425" s="45"/>
      <c r="L425" s="17" t="str">
        <f t="shared" si="33"/>
        <v>0</v>
      </c>
      <c r="M425" s="53" t="str">
        <f t="shared" si="31"/>
        <v/>
      </c>
      <c r="P425" s="30" cm="1">
        <f t="array" ref="P425">IFERROR(IF(N425="",(INDEX(Payment_Types!$C$2:$C$4923,MATCH(1,(D425=Payment_Types!$B$2:$B$4923)*(O425=Payment_Types!$A$2:$A$4923),0))),N425),"Error")</f>
        <v>0</v>
      </c>
      <c r="Q425" s="30" t="str" cm="1">
        <f t="array" ref="Q425">IFERROR(IF(AND(N425="",O425=""),"",(IF(N425="",O425,((INDEX(Payment_Types!$D$1:$D$4923,MATCH(1,('Contract Variation'!D425=Payment_Types!$B$1:$B$4923)*('Contract Variation'!N425=Payment_Types!$C$1:$C$4923),0))))))),"")</f>
        <v/>
      </c>
      <c r="R425" s="62">
        <f t="shared" si="32"/>
        <v>0</v>
      </c>
      <c r="V425" s="46" t="str">
        <f t="shared" si="34"/>
        <v/>
      </c>
      <c r="W425">
        <f t="shared" si="35"/>
        <v>0</v>
      </c>
    </row>
    <row r="426" spans="2:23" x14ac:dyDescent="0.35">
      <c r="B426" s="48" t="str">
        <f>IF(A426="","",(VLOOKUP(A426,'Practice Data'!A:B,2,FALSE)))</f>
        <v/>
      </c>
      <c r="C426" s="48" t="str">
        <f>IF(A426="","",(VLOOKUP(A426,'Practice Data'!A:C,3,FALSE)))</f>
        <v/>
      </c>
      <c r="D426" s="49" t="str">
        <f>IF(A426="","",(VLOOKUP(A426,'Practice Data'!A:D,4,FALSE)))</f>
        <v/>
      </c>
      <c r="G426" s="17" t="str">
        <f>IF(F426="","",VLOOKUP(F426,Paycodes_List!H:I,2,FALSE))</f>
        <v/>
      </c>
      <c r="I426">
        <f>IFERROR((VLOOKUP(H426,Paycodes_List!H:I,2,FALSE)),0)</f>
        <v>0</v>
      </c>
      <c r="J426" s="45"/>
      <c r="K426" s="45"/>
      <c r="L426" s="17" t="str">
        <f t="shared" si="33"/>
        <v>0</v>
      </c>
      <c r="M426" s="53" t="str">
        <f t="shared" si="31"/>
        <v/>
      </c>
      <c r="P426" s="30" cm="1">
        <f t="array" ref="P426">IFERROR(IF(N426="",(INDEX(Payment_Types!$C$2:$C$4923,MATCH(1,(D426=Payment_Types!$B$2:$B$4923)*(O426=Payment_Types!$A$2:$A$4923),0))),N426),"Error")</f>
        <v>0</v>
      </c>
      <c r="Q426" s="30" t="str" cm="1">
        <f t="array" ref="Q426">IFERROR(IF(AND(N426="",O426=""),"",(IF(N426="",O426,((INDEX(Payment_Types!$D$1:$D$4923,MATCH(1,('Contract Variation'!D426=Payment_Types!$B$1:$B$4923)*('Contract Variation'!N426=Payment_Types!$C$1:$C$4923),0))))))),"")</f>
        <v/>
      </c>
      <c r="R426" s="62">
        <f t="shared" si="32"/>
        <v>0</v>
      </c>
      <c r="V426" s="46" t="str">
        <f t="shared" si="34"/>
        <v/>
      </c>
      <c r="W426">
        <f t="shared" si="35"/>
        <v>0</v>
      </c>
    </row>
    <row r="427" spans="2:23" x14ac:dyDescent="0.35">
      <c r="B427" s="48" t="str">
        <f>IF(A427="","",(VLOOKUP(A427,'Practice Data'!A:B,2,FALSE)))</f>
        <v/>
      </c>
      <c r="C427" s="48" t="str">
        <f>IF(A427="","",(VLOOKUP(A427,'Practice Data'!A:C,3,FALSE)))</f>
        <v/>
      </c>
      <c r="D427" s="49" t="str">
        <f>IF(A427="","",(VLOOKUP(A427,'Practice Data'!A:D,4,FALSE)))</f>
        <v/>
      </c>
      <c r="G427" s="17" t="str">
        <f>IF(F427="","",VLOOKUP(F427,Paycodes_List!H:I,2,FALSE))</f>
        <v/>
      </c>
      <c r="I427">
        <f>IFERROR((VLOOKUP(H427,Paycodes_List!H:I,2,FALSE)),0)</f>
        <v>0</v>
      </c>
      <c r="J427" s="45"/>
      <c r="K427" s="45"/>
      <c r="L427" s="17" t="str">
        <f t="shared" si="33"/>
        <v>0</v>
      </c>
      <c r="M427" s="53" t="str">
        <f t="shared" si="31"/>
        <v/>
      </c>
      <c r="P427" s="30" cm="1">
        <f t="array" ref="P427">IFERROR(IF(N427="",(INDEX(Payment_Types!$C$2:$C$4923,MATCH(1,(D427=Payment_Types!$B$2:$B$4923)*(O427=Payment_Types!$A$2:$A$4923),0))),N427),"Error")</f>
        <v>0</v>
      </c>
      <c r="Q427" s="30" t="str" cm="1">
        <f t="array" ref="Q427">IFERROR(IF(AND(N427="",O427=""),"",(IF(N427="",O427,((INDEX(Payment_Types!$D$1:$D$4923,MATCH(1,('Contract Variation'!D427=Payment_Types!$B$1:$B$4923)*('Contract Variation'!N427=Payment_Types!$C$1:$C$4923),0))))))),"")</f>
        <v/>
      </c>
      <c r="R427" s="62">
        <f t="shared" si="32"/>
        <v>0</v>
      </c>
      <c r="V427" s="46" t="str">
        <f t="shared" si="34"/>
        <v/>
      </c>
      <c r="W427">
        <f t="shared" si="35"/>
        <v>0</v>
      </c>
    </row>
    <row r="428" spans="2:23" x14ac:dyDescent="0.35">
      <c r="B428" s="48" t="str">
        <f>IF(A428="","",(VLOOKUP(A428,'Practice Data'!A:B,2,FALSE)))</f>
        <v/>
      </c>
      <c r="C428" s="48" t="str">
        <f>IF(A428="","",(VLOOKUP(A428,'Practice Data'!A:C,3,FALSE)))</f>
        <v/>
      </c>
      <c r="D428" s="49" t="str">
        <f>IF(A428="","",(VLOOKUP(A428,'Practice Data'!A:D,4,FALSE)))</f>
        <v/>
      </c>
      <c r="G428" s="17" t="str">
        <f>IF(F428="","",VLOOKUP(F428,Paycodes_List!H:I,2,FALSE))</f>
        <v/>
      </c>
      <c r="I428">
        <f>IFERROR((VLOOKUP(H428,Paycodes_List!H:I,2,FALSE)),0)</f>
        <v>0</v>
      </c>
      <c r="J428" s="45"/>
      <c r="K428" s="45"/>
      <c r="L428" s="17" t="str">
        <f t="shared" si="33"/>
        <v>0</v>
      </c>
      <c r="M428" s="53" t="str">
        <f t="shared" si="31"/>
        <v/>
      </c>
      <c r="P428" s="30" cm="1">
        <f t="array" ref="P428">IFERROR(IF(N428="",(INDEX(Payment_Types!$C$2:$C$4923,MATCH(1,(D428=Payment_Types!$B$2:$B$4923)*(O428=Payment_Types!$A$2:$A$4923),0))),N428),"Error")</f>
        <v>0</v>
      </c>
      <c r="Q428" s="30" t="str" cm="1">
        <f t="array" ref="Q428">IFERROR(IF(AND(N428="",O428=""),"",(IF(N428="",O428,((INDEX(Payment_Types!$D$1:$D$4923,MATCH(1,('Contract Variation'!D428=Payment_Types!$B$1:$B$4923)*('Contract Variation'!N428=Payment_Types!$C$1:$C$4923),0))))))),"")</f>
        <v/>
      </c>
      <c r="R428" s="62">
        <f t="shared" si="32"/>
        <v>0</v>
      </c>
      <c r="V428" s="46" t="str">
        <f t="shared" si="34"/>
        <v/>
      </c>
      <c r="W428">
        <f t="shared" si="35"/>
        <v>0</v>
      </c>
    </row>
    <row r="429" spans="2:23" x14ac:dyDescent="0.35">
      <c r="B429" s="48" t="str">
        <f>IF(A429="","",(VLOOKUP(A429,'Practice Data'!A:B,2,FALSE)))</f>
        <v/>
      </c>
      <c r="C429" s="48" t="str">
        <f>IF(A429="","",(VLOOKUP(A429,'Practice Data'!A:C,3,FALSE)))</f>
        <v/>
      </c>
      <c r="D429" s="49" t="str">
        <f>IF(A429="","",(VLOOKUP(A429,'Practice Data'!A:D,4,FALSE)))</f>
        <v/>
      </c>
      <c r="G429" s="17" t="str">
        <f>IF(F429="","",VLOOKUP(F429,Paycodes_List!H:I,2,FALSE))</f>
        <v/>
      </c>
      <c r="I429">
        <f>IFERROR((VLOOKUP(H429,Paycodes_List!H:I,2,FALSE)),0)</f>
        <v>0</v>
      </c>
      <c r="J429" s="45"/>
      <c r="K429" s="45"/>
      <c r="L429" s="17" t="str">
        <f t="shared" si="33"/>
        <v>0</v>
      </c>
      <c r="M429" s="53" t="str">
        <f t="shared" si="31"/>
        <v/>
      </c>
      <c r="P429" s="30" cm="1">
        <f t="array" ref="P429">IFERROR(IF(N429="",(INDEX(Payment_Types!$C$2:$C$4923,MATCH(1,(D429=Payment_Types!$B$2:$B$4923)*(O429=Payment_Types!$A$2:$A$4923),0))),N429),"Error")</f>
        <v>0</v>
      </c>
      <c r="Q429" s="30" t="str" cm="1">
        <f t="array" ref="Q429">IFERROR(IF(AND(N429="",O429=""),"",(IF(N429="",O429,((INDEX(Payment_Types!$D$1:$D$4923,MATCH(1,('Contract Variation'!D429=Payment_Types!$B$1:$B$4923)*('Contract Variation'!N429=Payment_Types!$C$1:$C$4923),0))))))),"")</f>
        <v/>
      </c>
      <c r="R429" s="62">
        <f t="shared" si="32"/>
        <v>0</v>
      </c>
      <c r="V429" s="46" t="str">
        <f t="shared" si="34"/>
        <v/>
      </c>
      <c r="W429">
        <f t="shared" si="35"/>
        <v>0</v>
      </c>
    </row>
    <row r="430" spans="2:23" x14ac:dyDescent="0.35">
      <c r="B430" s="48" t="str">
        <f>IF(A430="","",(VLOOKUP(A430,'Practice Data'!A:B,2,FALSE)))</f>
        <v/>
      </c>
      <c r="C430" s="48" t="str">
        <f>IF(A430="","",(VLOOKUP(A430,'Practice Data'!A:C,3,FALSE)))</f>
        <v/>
      </c>
      <c r="D430" s="49" t="str">
        <f>IF(A430="","",(VLOOKUP(A430,'Practice Data'!A:D,4,FALSE)))</f>
        <v/>
      </c>
      <c r="G430" s="17" t="str">
        <f>IF(F430="","",VLOOKUP(F430,Paycodes_List!H:I,2,FALSE))</f>
        <v/>
      </c>
      <c r="I430">
        <f>IFERROR((VLOOKUP(H430,Paycodes_List!H:I,2,FALSE)),0)</f>
        <v>0</v>
      </c>
      <c r="J430" s="45"/>
      <c r="K430" s="45"/>
      <c r="L430" s="17" t="str">
        <f t="shared" si="33"/>
        <v>0</v>
      </c>
      <c r="M430" s="53" t="str">
        <f t="shared" si="31"/>
        <v/>
      </c>
      <c r="P430" s="30" cm="1">
        <f t="array" ref="P430">IFERROR(IF(N430="",(INDEX(Payment_Types!$C$2:$C$4923,MATCH(1,(D430=Payment_Types!$B$2:$B$4923)*(O430=Payment_Types!$A$2:$A$4923),0))),N430),"Error")</f>
        <v>0</v>
      </c>
      <c r="Q430" s="30" t="str" cm="1">
        <f t="array" ref="Q430">IFERROR(IF(AND(N430="",O430=""),"",(IF(N430="",O430,((INDEX(Payment_Types!$D$1:$D$4923,MATCH(1,('Contract Variation'!D430=Payment_Types!$B$1:$B$4923)*('Contract Variation'!N430=Payment_Types!$C$1:$C$4923),0))))))),"")</f>
        <v/>
      </c>
      <c r="R430" s="62">
        <f t="shared" si="32"/>
        <v>0</v>
      </c>
      <c r="V430" s="46" t="str">
        <f t="shared" si="34"/>
        <v/>
      </c>
      <c r="W430">
        <f t="shared" si="35"/>
        <v>0</v>
      </c>
    </row>
    <row r="431" spans="2:23" x14ac:dyDescent="0.35">
      <c r="B431" s="48" t="str">
        <f>IF(A431="","",(VLOOKUP(A431,'Practice Data'!A:B,2,FALSE)))</f>
        <v/>
      </c>
      <c r="C431" s="48" t="str">
        <f>IF(A431="","",(VLOOKUP(A431,'Practice Data'!A:C,3,FALSE)))</f>
        <v/>
      </c>
      <c r="D431" s="49" t="str">
        <f>IF(A431="","",(VLOOKUP(A431,'Practice Data'!A:D,4,FALSE)))</f>
        <v/>
      </c>
      <c r="G431" s="17" t="str">
        <f>IF(F431="","",VLOOKUP(F431,Paycodes_List!H:I,2,FALSE))</f>
        <v/>
      </c>
      <c r="I431">
        <f>IFERROR((VLOOKUP(H431,Paycodes_List!H:I,2,FALSE)),0)</f>
        <v>0</v>
      </c>
      <c r="J431" s="45"/>
      <c r="K431" s="45"/>
      <c r="L431" s="17" t="str">
        <f t="shared" si="33"/>
        <v>0</v>
      </c>
      <c r="M431" s="53" t="str">
        <f t="shared" si="31"/>
        <v/>
      </c>
      <c r="P431" s="30" cm="1">
        <f t="array" ref="P431">IFERROR(IF(N431="",(INDEX(Payment_Types!$C$2:$C$4923,MATCH(1,(D431=Payment_Types!$B$2:$B$4923)*(O431=Payment_Types!$A$2:$A$4923),0))),N431),"Error")</f>
        <v>0</v>
      </c>
      <c r="Q431" s="30" t="str" cm="1">
        <f t="array" ref="Q431">IFERROR(IF(AND(N431="",O431=""),"",(IF(N431="",O431,((INDEX(Payment_Types!$D$1:$D$4923,MATCH(1,('Contract Variation'!D431=Payment_Types!$B$1:$B$4923)*('Contract Variation'!N431=Payment_Types!$C$1:$C$4923),0))))))),"")</f>
        <v/>
      </c>
      <c r="R431" s="62">
        <f t="shared" si="32"/>
        <v>0</v>
      </c>
      <c r="V431" s="46" t="str">
        <f t="shared" si="34"/>
        <v/>
      </c>
      <c r="W431">
        <f t="shared" si="35"/>
        <v>0</v>
      </c>
    </row>
    <row r="432" spans="2:23" x14ac:dyDescent="0.35">
      <c r="B432" s="48" t="str">
        <f>IF(A432="","",(VLOOKUP(A432,'Practice Data'!A:B,2,FALSE)))</f>
        <v/>
      </c>
      <c r="C432" s="48" t="str">
        <f>IF(A432="","",(VLOOKUP(A432,'Practice Data'!A:C,3,FALSE)))</f>
        <v/>
      </c>
      <c r="D432" s="49" t="str">
        <f>IF(A432="","",(VLOOKUP(A432,'Practice Data'!A:D,4,FALSE)))</f>
        <v/>
      </c>
      <c r="G432" s="17" t="str">
        <f>IF(F432="","",VLOOKUP(F432,Paycodes_List!H:I,2,FALSE))</f>
        <v/>
      </c>
      <c r="I432">
        <f>IFERROR((VLOOKUP(H432,Paycodes_List!H:I,2,FALSE)),0)</f>
        <v>0</v>
      </c>
      <c r="J432" s="45"/>
      <c r="K432" s="45"/>
      <c r="L432" s="17" t="str">
        <f t="shared" si="33"/>
        <v>0</v>
      </c>
      <c r="M432" s="53" t="str">
        <f t="shared" si="31"/>
        <v/>
      </c>
      <c r="P432" s="30" cm="1">
        <f t="array" ref="P432">IFERROR(IF(N432="",(INDEX(Payment_Types!$C$2:$C$4923,MATCH(1,(D432=Payment_Types!$B$2:$B$4923)*(O432=Payment_Types!$A$2:$A$4923),0))),N432),"Error")</f>
        <v>0</v>
      </c>
      <c r="Q432" s="30" t="str" cm="1">
        <f t="array" ref="Q432">IFERROR(IF(AND(N432="",O432=""),"",(IF(N432="",O432,((INDEX(Payment_Types!$D$1:$D$4923,MATCH(1,('Contract Variation'!D432=Payment_Types!$B$1:$B$4923)*('Contract Variation'!N432=Payment_Types!$C$1:$C$4923),0))))))),"")</f>
        <v/>
      </c>
      <c r="R432" s="62">
        <f t="shared" si="32"/>
        <v>0</v>
      </c>
      <c r="V432" s="46" t="str">
        <f t="shared" si="34"/>
        <v/>
      </c>
      <c r="W432">
        <f t="shared" si="35"/>
        <v>0</v>
      </c>
    </row>
    <row r="433" spans="2:23" x14ac:dyDescent="0.35">
      <c r="B433" s="48" t="str">
        <f>IF(A433="","",(VLOOKUP(A433,'Practice Data'!A:B,2,FALSE)))</f>
        <v/>
      </c>
      <c r="C433" s="48" t="str">
        <f>IF(A433="","",(VLOOKUP(A433,'Practice Data'!A:C,3,FALSE)))</f>
        <v/>
      </c>
      <c r="D433" s="49" t="str">
        <f>IF(A433="","",(VLOOKUP(A433,'Practice Data'!A:D,4,FALSE)))</f>
        <v/>
      </c>
      <c r="G433" s="17" t="str">
        <f>IF(F433="","",VLOOKUP(F433,Paycodes_List!H:I,2,FALSE))</f>
        <v/>
      </c>
      <c r="I433">
        <f>IFERROR((VLOOKUP(H433,Paycodes_List!H:I,2,FALSE)),0)</f>
        <v>0</v>
      </c>
      <c r="J433" s="45"/>
      <c r="K433" s="45"/>
      <c r="L433" s="17" t="str">
        <f t="shared" si="33"/>
        <v>0</v>
      </c>
      <c r="M433" s="53" t="str">
        <f t="shared" si="31"/>
        <v/>
      </c>
      <c r="P433" s="30" cm="1">
        <f t="array" ref="P433">IFERROR(IF(N433="",(INDEX(Payment_Types!$C$2:$C$4923,MATCH(1,(D433=Payment_Types!$B$2:$B$4923)*(O433=Payment_Types!$A$2:$A$4923),0))),N433),"Error")</f>
        <v>0</v>
      </c>
      <c r="Q433" s="30" t="str" cm="1">
        <f t="array" ref="Q433">IFERROR(IF(AND(N433="",O433=""),"",(IF(N433="",O433,((INDEX(Payment_Types!$D$1:$D$4923,MATCH(1,('Contract Variation'!D433=Payment_Types!$B$1:$B$4923)*('Contract Variation'!N433=Payment_Types!$C$1:$C$4923),0))))))),"")</f>
        <v/>
      </c>
      <c r="R433" s="62">
        <f t="shared" si="32"/>
        <v>0</v>
      </c>
      <c r="V433" s="46" t="str">
        <f t="shared" si="34"/>
        <v/>
      </c>
      <c r="W433">
        <f t="shared" si="35"/>
        <v>0</v>
      </c>
    </row>
    <row r="434" spans="2:23" x14ac:dyDescent="0.35">
      <c r="B434" s="48" t="str">
        <f>IF(A434="","",(VLOOKUP(A434,'Practice Data'!A:B,2,FALSE)))</f>
        <v/>
      </c>
      <c r="C434" s="48" t="str">
        <f>IF(A434="","",(VLOOKUP(A434,'Practice Data'!A:C,3,FALSE)))</f>
        <v/>
      </c>
      <c r="D434" s="49" t="str">
        <f>IF(A434="","",(VLOOKUP(A434,'Practice Data'!A:D,4,FALSE)))</f>
        <v/>
      </c>
      <c r="G434" s="17" t="str">
        <f>IF(F434="","",VLOOKUP(F434,Paycodes_List!H:I,2,FALSE))</f>
        <v/>
      </c>
      <c r="I434">
        <f>IFERROR((VLOOKUP(H434,Paycodes_List!H:I,2,FALSE)),0)</f>
        <v>0</v>
      </c>
      <c r="J434" s="45"/>
      <c r="K434" s="45"/>
      <c r="L434" s="17" t="str">
        <f t="shared" si="33"/>
        <v>0</v>
      </c>
      <c r="M434" s="53" t="str">
        <f t="shared" si="31"/>
        <v/>
      </c>
      <c r="P434" s="30" cm="1">
        <f t="array" ref="P434">IFERROR(IF(N434="",(INDEX(Payment_Types!$C$2:$C$4923,MATCH(1,(D434=Payment_Types!$B$2:$B$4923)*(O434=Payment_Types!$A$2:$A$4923),0))),N434),"Error")</f>
        <v>0</v>
      </c>
      <c r="Q434" s="30" t="str" cm="1">
        <f t="array" ref="Q434">IFERROR(IF(AND(N434="",O434=""),"",(IF(N434="",O434,((INDEX(Payment_Types!$D$1:$D$4923,MATCH(1,('Contract Variation'!D434=Payment_Types!$B$1:$B$4923)*('Contract Variation'!N434=Payment_Types!$C$1:$C$4923),0))))))),"")</f>
        <v/>
      </c>
      <c r="R434" s="62">
        <f t="shared" si="32"/>
        <v>0</v>
      </c>
      <c r="V434" s="46" t="str">
        <f t="shared" si="34"/>
        <v/>
      </c>
      <c r="W434">
        <f t="shared" si="35"/>
        <v>0</v>
      </c>
    </row>
    <row r="435" spans="2:23" x14ac:dyDescent="0.35">
      <c r="B435" s="48" t="str">
        <f>IF(A435="","",(VLOOKUP(A435,'Practice Data'!A:B,2,FALSE)))</f>
        <v/>
      </c>
      <c r="C435" s="48" t="str">
        <f>IF(A435="","",(VLOOKUP(A435,'Practice Data'!A:C,3,FALSE)))</f>
        <v/>
      </c>
      <c r="D435" s="49" t="str">
        <f>IF(A435="","",(VLOOKUP(A435,'Practice Data'!A:D,4,FALSE)))</f>
        <v/>
      </c>
      <c r="G435" s="17" t="str">
        <f>IF(F435="","",VLOOKUP(F435,Paycodes_List!H:I,2,FALSE))</f>
        <v/>
      </c>
      <c r="I435">
        <f>IFERROR((VLOOKUP(H435,Paycodes_List!H:I,2,FALSE)),0)</f>
        <v>0</v>
      </c>
      <c r="J435" s="45"/>
      <c r="K435" s="45"/>
      <c r="L435" s="17" t="str">
        <f t="shared" si="33"/>
        <v>0</v>
      </c>
      <c r="M435" s="53" t="str">
        <f t="shared" si="31"/>
        <v/>
      </c>
      <c r="P435" s="30" cm="1">
        <f t="array" ref="P435">IFERROR(IF(N435="",(INDEX(Payment_Types!$C$2:$C$4923,MATCH(1,(D435=Payment_Types!$B$2:$B$4923)*(O435=Payment_Types!$A$2:$A$4923),0))),N435),"Error")</f>
        <v>0</v>
      </c>
      <c r="Q435" s="30" t="str" cm="1">
        <f t="array" ref="Q435">IFERROR(IF(AND(N435="",O435=""),"",(IF(N435="",O435,((INDEX(Payment_Types!$D$1:$D$4923,MATCH(1,('Contract Variation'!D435=Payment_Types!$B$1:$B$4923)*('Contract Variation'!N435=Payment_Types!$C$1:$C$4923),0))))))),"")</f>
        <v/>
      </c>
      <c r="R435" s="62">
        <f t="shared" si="32"/>
        <v>0</v>
      </c>
      <c r="V435" s="46" t="str">
        <f t="shared" si="34"/>
        <v/>
      </c>
      <c r="W435">
        <f t="shared" si="35"/>
        <v>0</v>
      </c>
    </row>
    <row r="436" spans="2:23" x14ac:dyDescent="0.35">
      <c r="B436" s="48" t="str">
        <f>IF(A436="","",(VLOOKUP(A436,'Practice Data'!A:B,2,FALSE)))</f>
        <v/>
      </c>
      <c r="C436" s="48" t="str">
        <f>IF(A436="","",(VLOOKUP(A436,'Practice Data'!A:C,3,FALSE)))</f>
        <v/>
      </c>
      <c r="D436" s="49" t="str">
        <f>IF(A436="","",(VLOOKUP(A436,'Practice Data'!A:D,4,FALSE)))</f>
        <v/>
      </c>
      <c r="G436" s="17" t="str">
        <f>IF(F436="","",VLOOKUP(F436,Paycodes_List!H:I,2,FALSE))</f>
        <v/>
      </c>
      <c r="I436">
        <f>IFERROR((VLOOKUP(H436,Paycodes_List!H:I,2,FALSE)),0)</f>
        <v>0</v>
      </c>
      <c r="J436" s="45"/>
      <c r="K436" s="45"/>
      <c r="L436" s="17" t="str">
        <f t="shared" si="33"/>
        <v>0</v>
      </c>
      <c r="M436" s="53" t="str">
        <f t="shared" si="31"/>
        <v/>
      </c>
      <c r="P436" s="30" cm="1">
        <f t="array" ref="P436">IFERROR(IF(N436="",(INDEX(Payment_Types!$C$2:$C$4923,MATCH(1,(D436=Payment_Types!$B$2:$B$4923)*(O436=Payment_Types!$A$2:$A$4923),0))),N436),"Error")</f>
        <v>0</v>
      </c>
      <c r="Q436" s="30" t="str" cm="1">
        <f t="array" ref="Q436">IFERROR(IF(AND(N436="",O436=""),"",(IF(N436="",O436,((INDEX(Payment_Types!$D$1:$D$4923,MATCH(1,('Contract Variation'!D436=Payment_Types!$B$1:$B$4923)*('Contract Variation'!N436=Payment_Types!$C$1:$C$4923),0))))))),"")</f>
        <v/>
      </c>
      <c r="R436" s="62">
        <f t="shared" si="32"/>
        <v>0</v>
      </c>
      <c r="V436" s="46" t="str">
        <f t="shared" si="34"/>
        <v/>
      </c>
      <c r="W436">
        <f t="shared" si="35"/>
        <v>0</v>
      </c>
    </row>
    <row r="437" spans="2:23" x14ac:dyDescent="0.35">
      <c r="B437" s="48" t="str">
        <f>IF(A437="","",(VLOOKUP(A437,'Practice Data'!A:B,2,FALSE)))</f>
        <v/>
      </c>
      <c r="C437" s="48" t="str">
        <f>IF(A437="","",(VLOOKUP(A437,'Practice Data'!A:C,3,FALSE)))</f>
        <v/>
      </c>
      <c r="D437" s="49" t="str">
        <f>IF(A437="","",(VLOOKUP(A437,'Practice Data'!A:D,4,FALSE)))</f>
        <v/>
      </c>
      <c r="G437" s="17" t="str">
        <f>IF(F437="","",VLOOKUP(F437,Paycodes_List!H:I,2,FALSE))</f>
        <v/>
      </c>
      <c r="I437">
        <f>IFERROR((VLOOKUP(H437,Paycodes_List!H:I,2,FALSE)),0)</f>
        <v>0</v>
      </c>
      <c r="J437" s="45"/>
      <c r="K437" s="45"/>
      <c r="L437" s="17" t="str">
        <f t="shared" si="33"/>
        <v>0</v>
      </c>
      <c r="M437" s="53" t="str">
        <f t="shared" si="31"/>
        <v/>
      </c>
      <c r="P437" s="30" cm="1">
        <f t="array" ref="P437">IFERROR(IF(N437="",(INDEX(Payment_Types!$C$2:$C$4923,MATCH(1,(D437=Payment_Types!$B$2:$B$4923)*(O437=Payment_Types!$A$2:$A$4923),0))),N437),"Error")</f>
        <v>0</v>
      </c>
      <c r="Q437" s="30" t="str" cm="1">
        <f t="array" ref="Q437">IFERROR(IF(AND(N437="",O437=""),"",(IF(N437="",O437,((INDEX(Payment_Types!$D$1:$D$4923,MATCH(1,('Contract Variation'!D437=Payment_Types!$B$1:$B$4923)*('Contract Variation'!N437=Payment_Types!$C$1:$C$4923),0))))))),"")</f>
        <v/>
      </c>
      <c r="R437" s="62">
        <f t="shared" si="32"/>
        <v>0</v>
      </c>
      <c r="V437" s="46" t="str">
        <f t="shared" si="34"/>
        <v/>
      </c>
      <c r="W437">
        <f t="shared" si="35"/>
        <v>0</v>
      </c>
    </row>
    <row r="438" spans="2:23" x14ac:dyDescent="0.35">
      <c r="B438" s="48" t="str">
        <f>IF(A438="","",(VLOOKUP(A438,'Practice Data'!A:B,2,FALSE)))</f>
        <v/>
      </c>
      <c r="C438" s="48" t="str">
        <f>IF(A438="","",(VLOOKUP(A438,'Practice Data'!A:C,3,FALSE)))</f>
        <v/>
      </c>
      <c r="D438" s="49" t="str">
        <f>IF(A438="","",(VLOOKUP(A438,'Practice Data'!A:D,4,FALSE)))</f>
        <v/>
      </c>
      <c r="G438" s="17" t="str">
        <f>IF(F438="","",VLOOKUP(F438,Paycodes_List!H:I,2,FALSE))</f>
        <v/>
      </c>
      <c r="I438">
        <f>IFERROR((VLOOKUP(H438,Paycodes_List!H:I,2,FALSE)),0)</f>
        <v>0</v>
      </c>
      <c r="J438" s="45"/>
      <c r="K438" s="45"/>
      <c r="L438" s="17" t="str">
        <f t="shared" si="33"/>
        <v>0</v>
      </c>
      <c r="M438" s="53" t="str">
        <f t="shared" si="31"/>
        <v/>
      </c>
      <c r="P438" s="30" cm="1">
        <f t="array" ref="P438">IFERROR(IF(N438="",(INDEX(Payment_Types!$C$2:$C$4923,MATCH(1,(D438=Payment_Types!$B$2:$B$4923)*(O438=Payment_Types!$A$2:$A$4923),0))),N438),"Error")</f>
        <v>0</v>
      </c>
      <c r="Q438" s="30" t="str" cm="1">
        <f t="array" ref="Q438">IFERROR(IF(AND(N438="",O438=""),"",(IF(N438="",O438,((INDEX(Payment_Types!$D$1:$D$4923,MATCH(1,('Contract Variation'!D438=Payment_Types!$B$1:$B$4923)*('Contract Variation'!N438=Payment_Types!$C$1:$C$4923),0))))))),"")</f>
        <v/>
      </c>
      <c r="R438" s="62">
        <f t="shared" si="32"/>
        <v>0</v>
      </c>
      <c r="V438" s="46" t="str">
        <f t="shared" si="34"/>
        <v/>
      </c>
      <c r="W438">
        <f t="shared" si="35"/>
        <v>0</v>
      </c>
    </row>
    <row r="439" spans="2:23" x14ac:dyDescent="0.35">
      <c r="B439" s="48" t="str">
        <f>IF(A439="","",(VLOOKUP(A439,'Practice Data'!A:B,2,FALSE)))</f>
        <v/>
      </c>
      <c r="C439" s="48" t="str">
        <f>IF(A439="","",(VLOOKUP(A439,'Practice Data'!A:C,3,FALSE)))</f>
        <v/>
      </c>
      <c r="D439" s="49" t="str">
        <f>IF(A439="","",(VLOOKUP(A439,'Practice Data'!A:D,4,FALSE)))</f>
        <v/>
      </c>
      <c r="G439" s="17" t="str">
        <f>IF(F439="","",VLOOKUP(F439,Paycodes_List!H:I,2,FALSE))</f>
        <v/>
      </c>
      <c r="I439">
        <f>IFERROR((VLOOKUP(H439,Paycodes_List!H:I,2,FALSE)),0)</f>
        <v>0</v>
      </c>
      <c r="J439" s="45"/>
      <c r="K439" s="45"/>
      <c r="L439" s="17" t="str">
        <f t="shared" si="33"/>
        <v>0</v>
      </c>
      <c r="M439" s="53" t="str">
        <f t="shared" si="31"/>
        <v/>
      </c>
      <c r="P439" s="30" cm="1">
        <f t="array" ref="P439">IFERROR(IF(N439="",(INDEX(Payment_Types!$C$2:$C$4923,MATCH(1,(D439=Payment_Types!$B$2:$B$4923)*(O439=Payment_Types!$A$2:$A$4923),0))),N439),"Error")</f>
        <v>0</v>
      </c>
      <c r="Q439" s="30" t="str" cm="1">
        <f t="array" ref="Q439">IFERROR(IF(AND(N439="",O439=""),"",(IF(N439="",O439,((INDEX(Payment_Types!$D$1:$D$4923,MATCH(1,('Contract Variation'!D439=Payment_Types!$B$1:$B$4923)*('Contract Variation'!N439=Payment_Types!$C$1:$C$4923),0))))))),"")</f>
        <v/>
      </c>
      <c r="R439" s="62">
        <f t="shared" si="32"/>
        <v>0</v>
      </c>
      <c r="V439" s="46" t="str">
        <f t="shared" si="34"/>
        <v/>
      </c>
      <c r="W439">
        <f t="shared" si="35"/>
        <v>0</v>
      </c>
    </row>
    <row r="440" spans="2:23" x14ac:dyDescent="0.35">
      <c r="B440" s="48" t="str">
        <f>IF(A440="","",(VLOOKUP(A440,'Practice Data'!A:B,2,FALSE)))</f>
        <v/>
      </c>
      <c r="C440" s="48" t="str">
        <f>IF(A440="","",(VLOOKUP(A440,'Practice Data'!A:C,3,FALSE)))</f>
        <v/>
      </c>
      <c r="D440" s="49" t="str">
        <f>IF(A440="","",(VLOOKUP(A440,'Practice Data'!A:D,4,FALSE)))</f>
        <v/>
      </c>
      <c r="G440" s="17" t="str">
        <f>IF(F440="","",VLOOKUP(F440,Paycodes_List!H:I,2,FALSE))</f>
        <v/>
      </c>
      <c r="I440">
        <f>IFERROR((VLOOKUP(H440,Paycodes_List!H:I,2,FALSE)),0)</f>
        <v>0</v>
      </c>
      <c r="J440" s="45"/>
      <c r="K440" s="45"/>
      <c r="L440" s="17" t="str">
        <f t="shared" si="33"/>
        <v>0</v>
      </c>
      <c r="M440" s="53" t="str">
        <f t="shared" si="31"/>
        <v/>
      </c>
      <c r="P440" s="30" cm="1">
        <f t="array" ref="P440">IFERROR(IF(N440="",(INDEX(Payment_Types!$C$2:$C$4923,MATCH(1,(D440=Payment_Types!$B$2:$B$4923)*(O440=Payment_Types!$A$2:$A$4923),0))),N440),"Error")</f>
        <v>0</v>
      </c>
      <c r="Q440" s="30" t="str" cm="1">
        <f t="array" ref="Q440">IFERROR(IF(AND(N440="",O440=""),"",(IF(N440="",O440,((INDEX(Payment_Types!$D$1:$D$4923,MATCH(1,('Contract Variation'!D440=Payment_Types!$B$1:$B$4923)*('Contract Variation'!N440=Payment_Types!$C$1:$C$4923),0))))))),"")</f>
        <v/>
      </c>
      <c r="R440" s="62">
        <f t="shared" si="32"/>
        <v>0</v>
      </c>
      <c r="V440" s="46" t="str">
        <f t="shared" si="34"/>
        <v/>
      </c>
      <c r="W440">
        <f t="shared" si="35"/>
        <v>0</v>
      </c>
    </row>
    <row r="441" spans="2:23" x14ac:dyDescent="0.35">
      <c r="B441" s="48" t="str">
        <f>IF(A441="","",(VLOOKUP(A441,'Practice Data'!A:B,2,FALSE)))</f>
        <v/>
      </c>
      <c r="C441" s="48" t="str">
        <f>IF(A441="","",(VLOOKUP(A441,'Practice Data'!A:C,3,FALSE)))</f>
        <v/>
      </c>
      <c r="D441" s="49" t="str">
        <f>IF(A441="","",(VLOOKUP(A441,'Practice Data'!A:D,4,FALSE)))</f>
        <v/>
      </c>
      <c r="G441" s="17" t="str">
        <f>IF(F441="","",VLOOKUP(F441,Paycodes_List!H:I,2,FALSE))</f>
        <v/>
      </c>
      <c r="I441">
        <f>IFERROR((VLOOKUP(H441,Paycodes_List!H:I,2,FALSE)),0)</f>
        <v>0</v>
      </c>
      <c r="J441" s="45"/>
      <c r="K441" s="45"/>
      <c r="L441" s="17" t="str">
        <f t="shared" si="33"/>
        <v>0</v>
      </c>
      <c r="M441" s="53" t="str">
        <f t="shared" si="31"/>
        <v/>
      </c>
      <c r="P441" s="30" cm="1">
        <f t="array" ref="P441">IFERROR(IF(N441="",(INDEX(Payment_Types!$C$2:$C$4923,MATCH(1,(D441=Payment_Types!$B$2:$B$4923)*(O441=Payment_Types!$A$2:$A$4923),0))),N441),"Error")</f>
        <v>0</v>
      </c>
      <c r="Q441" s="30" t="str" cm="1">
        <f t="array" ref="Q441">IFERROR(IF(AND(N441="",O441=""),"",(IF(N441="",O441,((INDEX(Payment_Types!$D$1:$D$4923,MATCH(1,('Contract Variation'!D441=Payment_Types!$B$1:$B$4923)*('Contract Variation'!N441=Payment_Types!$C$1:$C$4923),0))))))),"")</f>
        <v/>
      </c>
      <c r="R441" s="62">
        <f t="shared" si="32"/>
        <v>0</v>
      </c>
      <c r="V441" s="46" t="str">
        <f t="shared" si="34"/>
        <v/>
      </c>
      <c r="W441">
        <f t="shared" si="35"/>
        <v>0</v>
      </c>
    </row>
    <row r="442" spans="2:23" x14ac:dyDescent="0.35">
      <c r="B442" s="48" t="str">
        <f>IF(A442="","",(VLOOKUP(A442,'Practice Data'!A:B,2,FALSE)))</f>
        <v/>
      </c>
      <c r="C442" s="48" t="str">
        <f>IF(A442="","",(VLOOKUP(A442,'Practice Data'!A:C,3,FALSE)))</f>
        <v/>
      </c>
      <c r="D442" s="49" t="str">
        <f>IF(A442="","",(VLOOKUP(A442,'Practice Data'!A:D,4,FALSE)))</f>
        <v/>
      </c>
      <c r="G442" s="17" t="str">
        <f>IF(F442="","",VLOOKUP(F442,Paycodes_List!H:I,2,FALSE))</f>
        <v/>
      </c>
      <c r="I442">
        <f>IFERROR((VLOOKUP(H442,Paycodes_List!H:I,2,FALSE)),0)</f>
        <v>0</v>
      </c>
      <c r="J442" s="45"/>
      <c r="K442" s="45"/>
      <c r="L442" s="17" t="str">
        <f t="shared" si="33"/>
        <v>0</v>
      </c>
      <c r="M442" s="53" t="str">
        <f t="shared" si="31"/>
        <v/>
      </c>
      <c r="P442" s="30" cm="1">
        <f t="array" ref="P442">IFERROR(IF(N442="",(INDEX(Payment_Types!$C$2:$C$4923,MATCH(1,(D442=Payment_Types!$B$2:$B$4923)*(O442=Payment_Types!$A$2:$A$4923),0))),N442),"Error")</f>
        <v>0</v>
      </c>
      <c r="Q442" s="30" t="str" cm="1">
        <f t="array" ref="Q442">IFERROR(IF(AND(N442="",O442=""),"",(IF(N442="",O442,((INDEX(Payment_Types!$D$1:$D$4923,MATCH(1,('Contract Variation'!D442=Payment_Types!$B$1:$B$4923)*('Contract Variation'!N442=Payment_Types!$C$1:$C$4923),0))))))),"")</f>
        <v/>
      </c>
      <c r="R442" s="62">
        <f t="shared" si="32"/>
        <v>0</v>
      </c>
      <c r="V442" s="46" t="str">
        <f t="shared" si="34"/>
        <v/>
      </c>
      <c r="W442">
        <f t="shared" si="35"/>
        <v>0</v>
      </c>
    </row>
    <row r="443" spans="2:23" x14ac:dyDescent="0.35">
      <c r="B443" s="48" t="str">
        <f>IF(A443="","",(VLOOKUP(A443,'Practice Data'!A:B,2,FALSE)))</f>
        <v/>
      </c>
      <c r="C443" s="48" t="str">
        <f>IF(A443="","",(VLOOKUP(A443,'Practice Data'!A:C,3,FALSE)))</f>
        <v/>
      </c>
      <c r="D443" s="49" t="str">
        <f>IF(A443="","",(VLOOKUP(A443,'Practice Data'!A:D,4,FALSE)))</f>
        <v/>
      </c>
      <c r="G443" s="17" t="str">
        <f>IF(F443="","",VLOOKUP(F443,Paycodes_List!H:I,2,FALSE))</f>
        <v/>
      </c>
      <c r="I443">
        <f>IFERROR((VLOOKUP(H443,Paycodes_List!H:I,2,FALSE)),0)</f>
        <v>0</v>
      </c>
      <c r="J443" s="45"/>
      <c r="K443" s="45"/>
      <c r="L443" s="17" t="str">
        <f t="shared" si="33"/>
        <v>0</v>
      </c>
      <c r="M443" s="53" t="str">
        <f t="shared" si="31"/>
        <v/>
      </c>
      <c r="P443" s="30" cm="1">
        <f t="array" ref="P443">IFERROR(IF(N443="",(INDEX(Payment_Types!$C$2:$C$4923,MATCH(1,(D443=Payment_Types!$B$2:$B$4923)*(O443=Payment_Types!$A$2:$A$4923),0))),N443),"Error")</f>
        <v>0</v>
      </c>
      <c r="Q443" s="30" t="str" cm="1">
        <f t="array" ref="Q443">IFERROR(IF(AND(N443="",O443=""),"",(IF(N443="",O443,((INDEX(Payment_Types!$D$1:$D$4923,MATCH(1,('Contract Variation'!D443=Payment_Types!$B$1:$B$4923)*('Contract Variation'!N443=Payment_Types!$C$1:$C$4923),0))))))),"")</f>
        <v/>
      </c>
      <c r="R443" s="62">
        <f t="shared" si="32"/>
        <v>0</v>
      </c>
      <c r="V443" s="46" t="str">
        <f t="shared" si="34"/>
        <v/>
      </c>
      <c r="W443">
        <f t="shared" si="35"/>
        <v>0</v>
      </c>
    </row>
    <row r="444" spans="2:23" x14ac:dyDescent="0.35">
      <c r="B444" s="48" t="str">
        <f>IF(A444="","",(VLOOKUP(A444,'Practice Data'!A:B,2,FALSE)))</f>
        <v/>
      </c>
      <c r="C444" s="48" t="str">
        <f>IF(A444="","",(VLOOKUP(A444,'Practice Data'!A:C,3,FALSE)))</f>
        <v/>
      </c>
      <c r="D444" s="49" t="str">
        <f>IF(A444="","",(VLOOKUP(A444,'Practice Data'!A:D,4,FALSE)))</f>
        <v/>
      </c>
      <c r="G444" s="17" t="str">
        <f>IF(F444="","",VLOOKUP(F444,Paycodes_List!H:I,2,FALSE))</f>
        <v/>
      </c>
      <c r="I444">
        <f>IFERROR((VLOOKUP(H444,Paycodes_List!H:I,2,FALSE)),0)</f>
        <v>0</v>
      </c>
      <c r="J444" s="45"/>
      <c r="K444" s="45"/>
      <c r="L444" s="17" t="str">
        <f t="shared" si="33"/>
        <v>0</v>
      </c>
      <c r="M444" s="53" t="str">
        <f t="shared" si="31"/>
        <v/>
      </c>
      <c r="P444" s="30" cm="1">
        <f t="array" ref="P444">IFERROR(IF(N444="",(INDEX(Payment_Types!$C$2:$C$4923,MATCH(1,(D444=Payment_Types!$B$2:$B$4923)*(O444=Payment_Types!$A$2:$A$4923),0))),N444),"Error")</f>
        <v>0</v>
      </c>
      <c r="Q444" s="30" t="str" cm="1">
        <f t="array" ref="Q444">IFERROR(IF(AND(N444="",O444=""),"",(IF(N444="",O444,((INDEX(Payment_Types!$D$1:$D$4923,MATCH(1,('Contract Variation'!D444=Payment_Types!$B$1:$B$4923)*('Contract Variation'!N444=Payment_Types!$C$1:$C$4923),0))))))),"")</f>
        <v/>
      </c>
      <c r="R444" s="62">
        <f t="shared" si="32"/>
        <v>0</v>
      </c>
      <c r="V444" s="46" t="str">
        <f t="shared" si="34"/>
        <v/>
      </c>
      <c r="W444">
        <f t="shared" si="35"/>
        <v>0</v>
      </c>
    </row>
    <row r="445" spans="2:23" x14ac:dyDescent="0.35">
      <c r="B445" s="48" t="str">
        <f>IF(A445="","",(VLOOKUP(A445,'Practice Data'!A:B,2,FALSE)))</f>
        <v/>
      </c>
      <c r="C445" s="48" t="str">
        <f>IF(A445="","",(VLOOKUP(A445,'Practice Data'!A:C,3,FALSE)))</f>
        <v/>
      </c>
      <c r="D445" s="49" t="str">
        <f>IF(A445="","",(VLOOKUP(A445,'Practice Data'!A:D,4,FALSE)))</f>
        <v/>
      </c>
      <c r="G445" s="17" t="str">
        <f>IF(F445="","",VLOOKUP(F445,Paycodes_List!H:I,2,FALSE))</f>
        <v/>
      </c>
      <c r="I445">
        <f>IFERROR((VLOOKUP(H445,Paycodes_List!H:I,2,FALSE)),0)</f>
        <v>0</v>
      </c>
      <c r="J445" s="45"/>
      <c r="K445" s="45"/>
      <c r="L445" s="17" t="str">
        <f t="shared" si="33"/>
        <v>0</v>
      </c>
      <c r="M445" s="53" t="str">
        <f t="shared" si="31"/>
        <v/>
      </c>
      <c r="P445" s="30" cm="1">
        <f t="array" ref="P445">IFERROR(IF(N445="",(INDEX(Payment_Types!$C$2:$C$4923,MATCH(1,(D445=Payment_Types!$B$2:$B$4923)*(O445=Payment_Types!$A$2:$A$4923),0))),N445),"Error")</f>
        <v>0</v>
      </c>
      <c r="Q445" s="30" t="str" cm="1">
        <f t="array" ref="Q445">IFERROR(IF(AND(N445="",O445=""),"",(IF(N445="",O445,((INDEX(Payment_Types!$D$1:$D$4923,MATCH(1,('Contract Variation'!D445=Payment_Types!$B$1:$B$4923)*('Contract Variation'!N445=Payment_Types!$C$1:$C$4923),0))))))),"")</f>
        <v/>
      </c>
      <c r="R445" s="62">
        <f t="shared" si="32"/>
        <v>0</v>
      </c>
      <c r="V445" s="46" t="str">
        <f t="shared" si="34"/>
        <v/>
      </c>
      <c r="W445">
        <f t="shared" si="35"/>
        <v>0</v>
      </c>
    </row>
    <row r="446" spans="2:23" x14ac:dyDescent="0.35">
      <c r="B446" s="48" t="str">
        <f>IF(A446="","",(VLOOKUP(A446,'Practice Data'!A:B,2,FALSE)))</f>
        <v/>
      </c>
      <c r="C446" s="48" t="str">
        <f>IF(A446="","",(VLOOKUP(A446,'Practice Data'!A:C,3,FALSE)))</f>
        <v/>
      </c>
      <c r="D446" s="49" t="str">
        <f>IF(A446="","",(VLOOKUP(A446,'Practice Data'!A:D,4,FALSE)))</f>
        <v/>
      </c>
      <c r="G446" s="17" t="str">
        <f>IF(F446="","",VLOOKUP(F446,Paycodes_List!H:I,2,FALSE))</f>
        <v/>
      </c>
      <c r="I446">
        <f>IFERROR((VLOOKUP(H446,Paycodes_List!H:I,2,FALSE)),0)</f>
        <v>0</v>
      </c>
      <c r="J446" s="45"/>
      <c r="K446" s="45"/>
      <c r="L446" s="17" t="str">
        <f t="shared" si="33"/>
        <v>0</v>
      </c>
      <c r="M446" s="53" t="str">
        <f t="shared" si="31"/>
        <v/>
      </c>
      <c r="P446" s="30" cm="1">
        <f t="array" ref="P446">IFERROR(IF(N446="",(INDEX(Payment_Types!$C$2:$C$4923,MATCH(1,(D446=Payment_Types!$B$2:$B$4923)*(O446=Payment_Types!$A$2:$A$4923),0))),N446),"Error")</f>
        <v>0</v>
      </c>
      <c r="Q446" s="30" t="str" cm="1">
        <f t="array" ref="Q446">IFERROR(IF(AND(N446="",O446=""),"",(IF(N446="",O446,((INDEX(Payment_Types!$D$1:$D$4923,MATCH(1,('Contract Variation'!D446=Payment_Types!$B$1:$B$4923)*('Contract Variation'!N446=Payment_Types!$C$1:$C$4923),0))))))),"")</f>
        <v/>
      </c>
      <c r="R446" s="62">
        <f t="shared" si="32"/>
        <v>0</v>
      </c>
      <c r="V446" s="46" t="str">
        <f t="shared" si="34"/>
        <v/>
      </c>
      <c r="W446">
        <f t="shared" si="35"/>
        <v>0</v>
      </c>
    </row>
    <row r="447" spans="2:23" x14ac:dyDescent="0.35">
      <c r="B447" s="48" t="str">
        <f>IF(A447="","",(VLOOKUP(A447,'Practice Data'!A:B,2,FALSE)))</f>
        <v/>
      </c>
      <c r="C447" s="48" t="str">
        <f>IF(A447="","",(VLOOKUP(A447,'Practice Data'!A:C,3,FALSE)))</f>
        <v/>
      </c>
      <c r="D447" s="49" t="str">
        <f>IF(A447="","",(VLOOKUP(A447,'Practice Data'!A:D,4,FALSE)))</f>
        <v/>
      </c>
      <c r="G447" s="17" t="str">
        <f>IF(F447="","",VLOOKUP(F447,Paycodes_List!H:I,2,FALSE))</f>
        <v/>
      </c>
      <c r="I447">
        <f>IFERROR((VLOOKUP(H447,Paycodes_List!H:I,2,FALSE)),0)</f>
        <v>0</v>
      </c>
      <c r="J447" s="45"/>
      <c r="K447" s="45"/>
      <c r="L447" s="17" t="str">
        <f t="shared" si="33"/>
        <v>0</v>
      </c>
      <c r="M447" s="53" t="str">
        <f t="shared" si="31"/>
        <v/>
      </c>
      <c r="P447" s="30" cm="1">
        <f t="array" ref="P447">IFERROR(IF(N447="",(INDEX(Payment_Types!$C$2:$C$4923,MATCH(1,(D447=Payment_Types!$B$2:$B$4923)*(O447=Payment_Types!$A$2:$A$4923),0))),N447),"Error")</f>
        <v>0</v>
      </c>
      <c r="Q447" s="30" t="str" cm="1">
        <f t="array" ref="Q447">IFERROR(IF(AND(N447="",O447=""),"",(IF(N447="",O447,((INDEX(Payment_Types!$D$1:$D$4923,MATCH(1,('Contract Variation'!D447=Payment_Types!$B$1:$B$4923)*('Contract Variation'!N447=Payment_Types!$C$1:$C$4923),0))))))),"")</f>
        <v/>
      </c>
      <c r="R447" s="62">
        <f t="shared" si="32"/>
        <v>0</v>
      </c>
      <c r="V447" s="46" t="str">
        <f t="shared" si="34"/>
        <v/>
      </c>
      <c r="W447">
        <f t="shared" si="35"/>
        <v>0</v>
      </c>
    </row>
    <row r="448" spans="2:23" x14ac:dyDescent="0.35">
      <c r="B448" s="48" t="str">
        <f>IF(A448="","",(VLOOKUP(A448,'Practice Data'!A:B,2,FALSE)))</f>
        <v/>
      </c>
      <c r="C448" s="48" t="str">
        <f>IF(A448="","",(VLOOKUP(A448,'Practice Data'!A:C,3,FALSE)))</f>
        <v/>
      </c>
      <c r="D448" s="49" t="str">
        <f>IF(A448="","",(VLOOKUP(A448,'Practice Data'!A:D,4,FALSE)))</f>
        <v/>
      </c>
      <c r="G448" s="17" t="str">
        <f>IF(F448="","",VLOOKUP(F448,Paycodes_List!H:I,2,FALSE))</f>
        <v/>
      </c>
      <c r="I448">
        <f>IFERROR((VLOOKUP(H448,Paycodes_List!H:I,2,FALSE)),0)</f>
        <v>0</v>
      </c>
      <c r="J448" s="45"/>
      <c r="K448" s="45"/>
      <c r="L448" s="17" t="str">
        <f t="shared" si="33"/>
        <v>0</v>
      </c>
      <c r="M448" s="53" t="str">
        <f t="shared" si="31"/>
        <v/>
      </c>
      <c r="P448" s="30" cm="1">
        <f t="array" ref="P448">IFERROR(IF(N448="",(INDEX(Payment_Types!$C$2:$C$4923,MATCH(1,(D448=Payment_Types!$B$2:$B$4923)*(O448=Payment_Types!$A$2:$A$4923),0))),N448),"Error")</f>
        <v>0</v>
      </c>
      <c r="Q448" s="30" t="str" cm="1">
        <f t="array" ref="Q448">IFERROR(IF(AND(N448="",O448=""),"",(IF(N448="",O448,((INDEX(Payment_Types!$D$1:$D$4923,MATCH(1,('Contract Variation'!D448=Payment_Types!$B$1:$B$4923)*('Contract Variation'!N448=Payment_Types!$C$1:$C$4923),0))))))),"")</f>
        <v/>
      </c>
      <c r="R448" s="62">
        <f t="shared" si="32"/>
        <v>0</v>
      </c>
      <c r="V448" s="46" t="str">
        <f t="shared" si="34"/>
        <v/>
      </c>
      <c r="W448">
        <f t="shared" si="35"/>
        <v>0</v>
      </c>
    </row>
    <row r="449" spans="2:23" x14ac:dyDescent="0.35">
      <c r="B449" s="48" t="str">
        <f>IF(A449="","",(VLOOKUP(A449,'Practice Data'!A:B,2,FALSE)))</f>
        <v/>
      </c>
      <c r="C449" s="48" t="str">
        <f>IF(A449="","",(VLOOKUP(A449,'Practice Data'!A:C,3,FALSE)))</f>
        <v/>
      </c>
      <c r="D449" s="49" t="str">
        <f>IF(A449="","",(VLOOKUP(A449,'Practice Data'!A:D,4,FALSE)))</f>
        <v/>
      </c>
      <c r="G449" s="17" t="str">
        <f>IF(F449="","",VLOOKUP(F449,Paycodes_List!H:I,2,FALSE))</f>
        <v/>
      </c>
      <c r="I449">
        <f>IFERROR((VLOOKUP(H449,Paycodes_List!H:I,2,FALSE)),0)</f>
        <v>0</v>
      </c>
      <c r="J449" s="45"/>
      <c r="K449" s="45"/>
      <c r="L449" s="17" t="str">
        <f t="shared" si="33"/>
        <v>0</v>
      </c>
      <c r="M449" s="53" t="str">
        <f t="shared" si="31"/>
        <v/>
      </c>
      <c r="P449" s="30" cm="1">
        <f t="array" ref="P449">IFERROR(IF(N449="",(INDEX(Payment_Types!$C$2:$C$4923,MATCH(1,(D449=Payment_Types!$B$2:$B$4923)*(O449=Payment_Types!$A$2:$A$4923),0))),N449),"Error")</f>
        <v>0</v>
      </c>
      <c r="Q449" s="30" t="str" cm="1">
        <f t="array" ref="Q449">IFERROR(IF(AND(N449="",O449=""),"",(IF(N449="",O449,((INDEX(Payment_Types!$D$1:$D$4923,MATCH(1,('Contract Variation'!D449=Payment_Types!$B$1:$B$4923)*('Contract Variation'!N449=Payment_Types!$C$1:$C$4923),0))))))),"")</f>
        <v/>
      </c>
      <c r="R449" s="62">
        <f t="shared" si="32"/>
        <v>0</v>
      </c>
      <c r="V449" s="46" t="str">
        <f t="shared" si="34"/>
        <v/>
      </c>
      <c r="W449">
        <f t="shared" si="35"/>
        <v>0</v>
      </c>
    </row>
    <row r="450" spans="2:23" x14ac:dyDescent="0.35">
      <c r="B450" s="48" t="str">
        <f>IF(A450="","",(VLOOKUP(A450,'Practice Data'!A:B,2,FALSE)))</f>
        <v/>
      </c>
      <c r="C450" s="48" t="str">
        <f>IF(A450="","",(VLOOKUP(A450,'Practice Data'!A:C,3,FALSE)))</f>
        <v/>
      </c>
      <c r="D450" s="49" t="str">
        <f>IF(A450="","",(VLOOKUP(A450,'Practice Data'!A:D,4,FALSE)))</f>
        <v/>
      </c>
      <c r="G450" s="17" t="str">
        <f>IF(F450="","",VLOOKUP(F450,Paycodes_List!H:I,2,FALSE))</f>
        <v/>
      </c>
      <c r="I450">
        <f>IFERROR((VLOOKUP(H450,Paycodes_List!H:I,2,FALSE)),0)</f>
        <v>0</v>
      </c>
      <c r="J450" s="45"/>
      <c r="K450" s="45"/>
      <c r="L450" s="17" t="str">
        <f t="shared" si="33"/>
        <v>0</v>
      </c>
      <c r="M450" s="53" t="str">
        <f t="shared" si="31"/>
        <v/>
      </c>
      <c r="P450" s="30" cm="1">
        <f t="array" ref="P450">IFERROR(IF(N450="",(INDEX(Payment_Types!$C$2:$C$4923,MATCH(1,(D450=Payment_Types!$B$2:$B$4923)*(O450=Payment_Types!$A$2:$A$4923),0))),N450),"Error")</f>
        <v>0</v>
      </c>
      <c r="Q450" s="30" t="str" cm="1">
        <f t="array" ref="Q450">IFERROR(IF(AND(N450="",O450=""),"",(IF(N450="",O450,((INDEX(Payment_Types!$D$1:$D$4923,MATCH(1,('Contract Variation'!D450=Payment_Types!$B$1:$B$4923)*('Contract Variation'!N450=Payment_Types!$C$1:$C$4923),0))))))),"")</f>
        <v/>
      </c>
      <c r="R450" s="62">
        <f t="shared" si="32"/>
        <v>0</v>
      </c>
      <c r="V450" s="46" t="str">
        <f t="shared" si="34"/>
        <v/>
      </c>
      <c r="W450">
        <f t="shared" si="35"/>
        <v>0</v>
      </c>
    </row>
    <row r="451" spans="2:23" x14ac:dyDescent="0.35">
      <c r="B451" s="48" t="str">
        <f>IF(A451="","",(VLOOKUP(A451,'Practice Data'!A:B,2,FALSE)))</f>
        <v/>
      </c>
      <c r="C451" s="48" t="str">
        <f>IF(A451="","",(VLOOKUP(A451,'Practice Data'!A:C,3,FALSE)))</f>
        <v/>
      </c>
      <c r="D451" s="49" t="str">
        <f>IF(A451="","",(VLOOKUP(A451,'Practice Data'!A:D,4,FALSE)))</f>
        <v/>
      </c>
      <c r="G451" s="17" t="str">
        <f>IF(F451="","",VLOOKUP(F451,Paycodes_List!H:I,2,FALSE))</f>
        <v/>
      </c>
      <c r="I451">
        <f>IFERROR((VLOOKUP(H451,Paycodes_List!H:I,2,FALSE)),0)</f>
        <v>0</v>
      </c>
      <c r="J451" s="45"/>
      <c r="K451" s="45"/>
      <c r="L451" s="17" t="str">
        <f t="shared" si="33"/>
        <v>0</v>
      </c>
      <c r="M451" s="53" t="str">
        <f t="shared" si="31"/>
        <v/>
      </c>
      <c r="P451" s="30" cm="1">
        <f t="array" ref="P451">IFERROR(IF(N451="",(INDEX(Payment_Types!$C$2:$C$4923,MATCH(1,(D451=Payment_Types!$B$2:$B$4923)*(O451=Payment_Types!$A$2:$A$4923),0))),N451),"Error")</f>
        <v>0</v>
      </c>
      <c r="Q451" s="30" t="str" cm="1">
        <f t="array" ref="Q451">IFERROR(IF(AND(N451="",O451=""),"",(IF(N451="",O451,((INDEX(Payment_Types!$D$1:$D$4923,MATCH(1,('Contract Variation'!D451=Payment_Types!$B$1:$B$4923)*('Contract Variation'!N451=Payment_Types!$C$1:$C$4923),0))))))),"")</f>
        <v/>
      </c>
      <c r="R451" s="62">
        <f t="shared" si="32"/>
        <v>0</v>
      </c>
      <c r="V451" s="46" t="str">
        <f t="shared" si="34"/>
        <v/>
      </c>
      <c r="W451">
        <f t="shared" si="35"/>
        <v>0</v>
      </c>
    </row>
    <row r="452" spans="2:23" x14ac:dyDescent="0.35">
      <c r="B452" s="48" t="str">
        <f>IF(A452="","",(VLOOKUP(A452,'Practice Data'!A:B,2,FALSE)))</f>
        <v/>
      </c>
      <c r="C452" s="48" t="str">
        <f>IF(A452="","",(VLOOKUP(A452,'Practice Data'!A:C,3,FALSE)))</f>
        <v/>
      </c>
      <c r="D452" s="49" t="str">
        <f>IF(A452="","",(VLOOKUP(A452,'Practice Data'!A:D,4,FALSE)))</f>
        <v/>
      </c>
      <c r="G452" s="17" t="str">
        <f>IF(F452="","",VLOOKUP(F452,Paycodes_List!H:I,2,FALSE))</f>
        <v/>
      </c>
      <c r="I452">
        <f>IFERROR((VLOOKUP(H452,Paycodes_List!H:I,2,FALSE)),0)</f>
        <v>0</v>
      </c>
      <c r="J452" s="45"/>
      <c r="K452" s="45"/>
      <c r="L452" s="17" t="str">
        <f t="shared" si="33"/>
        <v>0</v>
      </c>
      <c r="M452" s="53" t="str">
        <f t="shared" si="31"/>
        <v/>
      </c>
      <c r="P452" s="30" cm="1">
        <f t="array" ref="P452">IFERROR(IF(N452="",(INDEX(Payment_Types!$C$2:$C$4923,MATCH(1,(D452=Payment_Types!$B$2:$B$4923)*(O452=Payment_Types!$A$2:$A$4923),0))),N452),"Error")</f>
        <v>0</v>
      </c>
      <c r="Q452" s="30" t="str" cm="1">
        <f t="array" ref="Q452">IFERROR(IF(AND(N452="",O452=""),"",(IF(N452="",O452,((INDEX(Payment_Types!$D$1:$D$4923,MATCH(1,('Contract Variation'!D452=Payment_Types!$B$1:$B$4923)*('Contract Variation'!N452=Payment_Types!$C$1:$C$4923),0))))))),"")</f>
        <v/>
      </c>
      <c r="R452" s="62">
        <f t="shared" si="32"/>
        <v>0</v>
      </c>
      <c r="V452" s="46" t="str">
        <f t="shared" si="34"/>
        <v/>
      </c>
      <c r="W452">
        <f t="shared" si="35"/>
        <v>0</v>
      </c>
    </row>
    <row r="453" spans="2:23" x14ac:dyDescent="0.35">
      <c r="B453" s="48" t="str">
        <f>IF(A453="","",(VLOOKUP(A453,'Practice Data'!A:B,2,FALSE)))</f>
        <v/>
      </c>
      <c r="C453" s="48" t="str">
        <f>IF(A453="","",(VLOOKUP(A453,'Practice Data'!A:C,3,FALSE)))</f>
        <v/>
      </c>
      <c r="D453" s="49" t="str">
        <f>IF(A453="","",(VLOOKUP(A453,'Practice Data'!A:D,4,FALSE)))</f>
        <v/>
      </c>
      <c r="G453" s="17" t="str">
        <f>IF(F453="","",VLOOKUP(F453,Paycodes_List!H:I,2,FALSE))</f>
        <v/>
      </c>
      <c r="I453">
        <f>IFERROR((VLOOKUP(H453,Paycodes_List!H:I,2,FALSE)),0)</f>
        <v>0</v>
      </c>
      <c r="J453" s="45"/>
      <c r="K453" s="45"/>
      <c r="L453" s="17" t="str">
        <f t="shared" si="33"/>
        <v>0</v>
      </c>
      <c r="M453" s="53" t="str">
        <f t="shared" si="31"/>
        <v/>
      </c>
      <c r="P453" s="30" cm="1">
        <f t="array" ref="P453">IFERROR(IF(N453="",(INDEX(Payment_Types!$C$2:$C$4923,MATCH(1,(D453=Payment_Types!$B$2:$B$4923)*(O453=Payment_Types!$A$2:$A$4923),0))),N453),"Error")</f>
        <v>0</v>
      </c>
      <c r="Q453" s="30" t="str" cm="1">
        <f t="array" ref="Q453">IFERROR(IF(AND(N453="",O453=""),"",(IF(N453="",O453,((INDEX(Payment_Types!$D$1:$D$4923,MATCH(1,('Contract Variation'!D453=Payment_Types!$B$1:$B$4923)*('Contract Variation'!N453=Payment_Types!$C$1:$C$4923),0))))))),"")</f>
        <v/>
      </c>
      <c r="R453" s="62">
        <f t="shared" si="32"/>
        <v>0</v>
      </c>
      <c r="V453" s="46" t="str">
        <f t="shared" si="34"/>
        <v/>
      </c>
      <c r="W453">
        <f t="shared" si="35"/>
        <v>0</v>
      </c>
    </row>
    <row r="454" spans="2:23" x14ac:dyDescent="0.35">
      <c r="B454" s="48" t="str">
        <f>IF(A454="","",(VLOOKUP(A454,'Practice Data'!A:B,2,FALSE)))</f>
        <v/>
      </c>
      <c r="C454" s="48" t="str">
        <f>IF(A454="","",(VLOOKUP(A454,'Practice Data'!A:C,3,FALSE)))</f>
        <v/>
      </c>
      <c r="D454" s="49" t="str">
        <f>IF(A454="","",(VLOOKUP(A454,'Practice Data'!A:D,4,FALSE)))</f>
        <v/>
      </c>
      <c r="G454" s="17" t="str">
        <f>IF(F454="","",VLOOKUP(F454,Paycodes_List!H:I,2,FALSE))</f>
        <v/>
      </c>
      <c r="I454">
        <f>IFERROR((VLOOKUP(H454,Paycodes_List!H:I,2,FALSE)),0)</f>
        <v>0</v>
      </c>
      <c r="J454" s="45"/>
      <c r="K454" s="45"/>
      <c r="L454" s="17" t="str">
        <f t="shared" si="33"/>
        <v>0</v>
      </c>
      <c r="M454" s="53" t="str">
        <f t="shared" ref="M454:M517" si="36">IF(J454="","",IF(S454="A",J454,J454*(I454-G454+1)))</f>
        <v/>
      </c>
      <c r="P454" s="30" cm="1">
        <f t="array" ref="P454">IFERROR(IF(N454="",(INDEX(Payment_Types!$C$2:$C$4923,MATCH(1,(D454=Payment_Types!$B$2:$B$4923)*(O454=Payment_Types!$A$2:$A$4923),0))),N454),"Error")</f>
        <v>0</v>
      </c>
      <c r="Q454" s="30" t="str" cm="1">
        <f t="array" ref="Q454">IFERROR(IF(AND(N454="",O454=""),"",(IF(N454="",O454,((INDEX(Payment_Types!$D$1:$D$4923,MATCH(1,('Contract Variation'!D454=Payment_Types!$B$1:$B$4923)*('Contract Variation'!N454=Payment_Types!$C$1:$C$4923),0))))))),"")</f>
        <v/>
      </c>
      <c r="R454" s="62">
        <f t="shared" ref="R454:R517" si="37">P454</f>
        <v>0</v>
      </c>
      <c r="V454" s="46" t="str">
        <f t="shared" si="34"/>
        <v/>
      </c>
      <c r="W454">
        <f t="shared" si="35"/>
        <v>0</v>
      </c>
    </row>
    <row r="455" spans="2:23" x14ac:dyDescent="0.35">
      <c r="B455" s="48" t="str">
        <f>IF(A455="","",(VLOOKUP(A455,'Practice Data'!A:B,2,FALSE)))</f>
        <v/>
      </c>
      <c r="C455" s="48" t="str">
        <f>IF(A455="","",(VLOOKUP(A455,'Practice Data'!A:C,3,FALSE)))</f>
        <v/>
      </c>
      <c r="D455" s="49" t="str">
        <f>IF(A455="","",(VLOOKUP(A455,'Practice Data'!A:D,4,FALSE)))</f>
        <v/>
      </c>
      <c r="G455" s="17" t="str">
        <f>IF(F455="","",VLOOKUP(F455,Paycodes_List!H:I,2,FALSE))</f>
        <v/>
      </c>
      <c r="I455">
        <f>IFERROR((VLOOKUP(H455,Paycodes_List!H:I,2,FALSE)),0)</f>
        <v>0</v>
      </c>
      <c r="J455" s="45"/>
      <c r="K455" s="45"/>
      <c r="L455" s="17" t="str">
        <f t="shared" ref="L455:L518" si="38">IFERROR(I455-G455+1,"0")</f>
        <v>0</v>
      </c>
      <c r="M455" s="53" t="str">
        <f t="shared" si="36"/>
        <v/>
      </c>
      <c r="P455" s="30" cm="1">
        <f t="array" ref="P455">IFERROR(IF(N455="",(INDEX(Payment_Types!$C$2:$C$4923,MATCH(1,(D455=Payment_Types!$B$2:$B$4923)*(O455=Payment_Types!$A$2:$A$4923),0))),N455),"Error")</f>
        <v>0</v>
      </c>
      <c r="Q455" s="30" t="str" cm="1">
        <f t="array" ref="Q455">IFERROR(IF(AND(N455="",O455=""),"",(IF(N455="",O455,((INDEX(Payment_Types!$D$1:$D$4923,MATCH(1,('Contract Variation'!D455=Payment_Types!$B$1:$B$4923)*('Contract Variation'!N455=Payment_Types!$C$1:$C$4923),0))))))),"")</f>
        <v/>
      </c>
      <c r="R455" s="62">
        <f t="shared" si="37"/>
        <v>0</v>
      </c>
      <c r="V455" s="46" t="str">
        <f t="shared" si="34"/>
        <v/>
      </c>
      <c r="W455">
        <f t="shared" si="35"/>
        <v>0</v>
      </c>
    </row>
    <row r="456" spans="2:23" x14ac:dyDescent="0.35">
      <c r="B456" s="48" t="str">
        <f>IF(A456="","",(VLOOKUP(A456,'Practice Data'!A:B,2,FALSE)))</f>
        <v/>
      </c>
      <c r="C456" s="48" t="str">
        <f>IF(A456="","",(VLOOKUP(A456,'Practice Data'!A:C,3,FALSE)))</f>
        <v/>
      </c>
      <c r="D456" s="49" t="str">
        <f>IF(A456="","",(VLOOKUP(A456,'Practice Data'!A:D,4,FALSE)))</f>
        <v/>
      </c>
      <c r="G456" s="17" t="str">
        <f>IF(F456="","",VLOOKUP(F456,Paycodes_List!H:I,2,FALSE))</f>
        <v/>
      </c>
      <c r="I456">
        <f>IFERROR((VLOOKUP(H456,Paycodes_List!H:I,2,FALSE)),0)</f>
        <v>0</v>
      </c>
      <c r="J456" s="45"/>
      <c r="K456" s="45"/>
      <c r="L456" s="17" t="str">
        <f t="shared" si="38"/>
        <v>0</v>
      </c>
      <c r="M456" s="53" t="str">
        <f t="shared" si="36"/>
        <v/>
      </c>
      <c r="P456" s="30" cm="1">
        <f t="array" ref="P456">IFERROR(IF(N456="",(INDEX(Payment_Types!$C$2:$C$4923,MATCH(1,(D456=Payment_Types!$B$2:$B$4923)*(O456=Payment_Types!$A$2:$A$4923),0))),N456),"Error")</f>
        <v>0</v>
      </c>
      <c r="Q456" s="30" t="str" cm="1">
        <f t="array" ref="Q456">IFERROR(IF(AND(N456="",O456=""),"",(IF(N456="",O456,((INDEX(Payment_Types!$D$1:$D$4923,MATCH(1,('Contract Variation'!D456=Payment_Types!$B$1:$B$4923)*('Contract Variation'!N456=Payment_Types!$C$1:$C$4923),0))))))),"")</f>
        <v/>
      </c>
      <c r="R456" s="62">
        <f t="shared" si="37"/>
        <v>0</v>
      </c>
      <c r="V456" s="46" t="str">
        <f t="shared" ref="V456:V519" si="39">IF(A456="","",IF((AND(O456&lt;&gt;"",O456&lt;&gt;Q456)),"Error - entered paycode incorrect for payment type",(IF((AND(S456="M",I456=0)),"Error - No end month has been specified",(IF((AND(S456="M",I456&lt;G456)),"Error end month before start month",(IF(M456&lt;&gt;K456,"Error - Total does not match expected results",(IF(AND(S456="A",I456&gt;0),"Error - AdHoc selected and End month entered incorrectly",(IF(AND(N456="",O456=""),"Error - no payment details have been selected",IF(D456="","Error - no contract type has been defined for the practice to allow paycode check to be performed",IF(AND(Q456&lt;&gt;"",P456=0),"Error - the paycode entered is not applicable to the practice contract type",IF(AND(P456&lt;&gt;"",Q456="Error"),"Error - Payment Type is not applicable to contract type",IF(F456="","Error - no start month defined",IF(P456="Error","Error - Paycode selected not applicable for contract type",IF((AND(G456&lt;$I$1,$I$1&lt;&gt;12)),"Error - Start month is before current month, this must be current month or later",IF(J456="","Error - no monthly amount entered",IF(AND(S456="M",L456=0),"Warning - Monthly selected but only 1 month payment entered",IF(S456="","Error - No Payment Type Selected",IF(AND(P456="Aspiration",T456=""),"Error - Aspiration must have a QOF Financial Year Added",IF(AND(P456="Achievement",T456=""),"Error - Achievement must have a QOF Financial Year Added",IF(AND(P456="DES Participation in the PCN",T456=""),"Error - DES Payment must have Financial Year Added",IF(AND(P456="DES Participation in the PCN",U456=""),"Error - DES Payment must have NPP Payment Month Added",IF(AND(P456&lt;&gt;"DES Participation in the PCN",U456&lt;&gt;""),"Error - Financial Month is not required","ok"))))))))))))))))))))))))))</f>
        <v/>
      </c>
      <c r="W456">
        <f t="shared" si="35"/>
        <v>0</v>
      </c>
    </row>
    <row r="457" spans="2:23" x14ac:dyDescent="0.35">
      <c r="B457" s="48" t="str">
        <f>IF(A457="","",(VLOOKUP(A457,'Practice Data'!A:B,2,FALSE)))</f>
        <v/>
      </c>
      <c r="C457" s="48" t="str">
        <f>IF(A457="","",(VLOOKUP(A457,'Practice Data'!A:C,3,FALSE)))</f>
        <v/>
      </c>
      <c r="D457" s="49" t="str">
        <f>IF(A457="","",(VLOOKUP(A457,'Practice Data'!A:D,4,FALSE)))</f>
        <v/>
      </c>
      <c r="G457" s="17" t="str">
        <f>IF(F457="","",VLOOKUP(F457,Paycodes_List!H:I,2,FALSE))</f>
        <v/>
      </c>
      <c r="I457">
        <f>IFERROR((VLOOKUP(H457,Paycodes_List!H:I,2,FALSE)),0)</f>
        <v>0</v>
      </c>
      <c r="J457" s="45"/>
      <c r="K457" s="45"/>
      <c r="L457" s="17" t="str">
        <f t="shared" si="38"/>
        <v>0</v>
      </c>
      <c r="M457" s="53" t="str">
        <f t="shared" si="36"/>
        <v/>
      </c>
      <c r="P457" s="30" cm="1">
        <f t="array" ref="P457">IFERROR(IF(N457="",(INDEX(Payment_Types!$C$2:$C$4923,MATCH(1,(D457=Payment_Types!$B$2:$B$4923)*(O457=Payment_Types!$A$2:$A$4923),0))),N457),"Error")</f>
        <v>0</v>
      </c>
      <c r="Q457" s="30" t="str" cm="1">
        <f t="array" ref="Q457">IFERROR(IF(AND(N457="",O457=""),"",(IF(N457="",O457,((INDEX(Payment_Types!$D$1:$D$4923,MATCH(1,('Contract Variation'!D457=Payment_Types!$B$1:$B$4923)*('Contract Variation'!N457=Payment_Types!$C$1:$C$4923),0))))))),"")</f>
        <v/>
      </c>
      <c r="R457" s="62">
        <f t="shared" si="37"/>
        <v>0</v>
      </c>
      <c r="V457" s="46" t="str">
        <f t="shared" si="39"/>
        <v/>
      </c>
      <c r="W457">
        <f t="shared" si="35"/>
        <v>0</v>
      </c>
    </row>
    <row r="458" spans="2:23" x14ac:dyDescent="0.35">
      <c r="B458" s="48" t="str">
        <f>IF(A458="","",(VLOOKUP(A458,'Practice Data'!A:B,2,FALSE)))</f>
        <v/>
      </c>
      <c r="C458" s="48" t="str">
        <f>IF(A458="","",(VLOOKUP(A458,'Practice Data'!A:C,3,FALSE)))</f>
        <v/>
      </c>
      <c r="D458" s="49" t="str">
        <f>IF(A458="","",(VLOOKUP(A458,'Practice Data'!A:D,4,FALSE)))</f>
        <v/>
      </c>
      <c r="G458" s="17" t="str">
        <f>IF(F458="","",VLOOKUP(F458,Paycodes_List!H:I,2,FALSE))</f>
        <v/>
      </c>
      <c r="I458">
        <f>IFERROR((VLOOKUP(H458,Paycodes_List!H:I,2,FALSE)),0)</f>
        <v>0</v>
      </c>
      <c r="J458" s="45"/>
      <c r="K458" s="45"/>
      <c r="L458" s="17" t="str">
        <f t="shared" si="38"/>
        <v>0</v>
      </c>
      <c r="M458" s="53" t="str">
        <f t="shared" si="36"/>
        <v/>
      </c>
      <c r="P458" s="30" cm="1">
        <f t="array" ref="P458">IFERROR(IF(N458="",(INDEX(Payment_Types!$C$2:$C$4923,MATCH(1,(D458=Payment_Types!$B$2:$B$4923)*(O458=Payment_Types!$A$2:$A$4923),0))),N458),"Error")</f>
        <v>0</v>
      </c>
      <c r="Q458" s="30" t="str" cm="1">
        <f t="array" ref="Q458">IFERROR(IF(AND(N458="",O458=""),"",(IF(N458="",O458,((INDEX(Payment_Types!$D$1:$D$4923,MATCH(1,('Contract Variation'!D458=Payment_Types!$B$1:$B$4923)*('Contract Variation'!N458=Payment_Types!$C$1:$C$4923),0))))))),"")</f>
        <v/>
      </c>
      <c r="R458" s="62">
        <f t="shared" si="37"/>
        <v>0</v>
      </c>
      <c r="V458" s="46" t="str">
        <f t="shared" si="39"/>
        <v/>
      </c>
      <c r="W458">
        <f t="shared" si="35"/>
        <v>0</v>
      </c>
    </row>
    <row r="459" spans="2:23" x14ac:dyDescent="0.35">
      <c r="B459" s="48" t="str">
        <f>IF(A459="","",(VLOOKUP(A459,'Practice Data'!A:B,2,FALSE)))</f>
        <v/>
      </c>
      <c r="C459" s="48" t="str">
        <f>IF(A459="","",(VLOOKUP(A459,'Practice Data'!A:C,3,FALSE)))</f>
        <v/>
      </c>
      <c r="D459" s="49" t="str">
        <f>IF(A459="","",(VLOOKUP(A459,'Practice Data'!A:D,4,FALSE)))</f>
        <v/>
      </c>
      <c r="G459" s="17" t="str">
        <f>IF(F459="","",VLOOKUP(F459,Paycodes_List!H:I,2,FALSE))</f>
        <v/>
      </c>
      <c r="I459">
        <f>IFERROR((VLOOKUP(H459,Paycodes_List!H:I,2,FALSE)),0)</f>
        <v>0</v>
      </c>
      <c r="J459" s="45"/>
      <c r="K459" s="45"/>
      <c r="L459" s="17" t="str">
        <f t="shared" si="38"/>
        <v>0</v>
      </c>
      <c r="M459" s="53" t="str">
        <f t="shared" si="36"/>
        <v/>
      </c>
      <c r="P459" s="30" cm="1">
        <f t="array" ref="P459">IFERROR(IF(N459="",(INDEX(Payment_Types!$C$2:$C$4923,MATCH(1,(D459=Payment_Types!$B$2:$B$4923)*(O459=Payment_Types!$A$2:$A$4923),0))),N459),"Error")</f>
        <v>0</v>
      </c>
      <c r="Q459" s="30" t="str" cm="1">
        <f t="array" ref="Q459">IFERROR(IF(AND(N459="",O459=""),"",(IF(N459="",O459,((INDEX(Payment_Types!$D$1:$D$4923,MATCH(1,('Contract Variation'!D459=Payment_Types!$B$1:$B$4923)*('Contract Variation'!N459=Payment_Types!$C$1:$C$4923),0))))))),"")</f>
        <v/>
      </c>
      <c r="R459" s="62">
        <f t="shared" si="37"/>
        <v>0</v>
      </c>
      <c r="V459" s="46" t="str">
        <f t="shared" si="39"/>
        <v/>
      </c>
      <c r="W459">
        <f t="shared" si="35"/>
        <v>0</v>
      </c>
    </row>
    <row r="460" spans="2:23" x14ac:dyDescent="0.35">
      <c r="B460" s="48" t="str">
        <f>IF(A460="","",(VLOOKUP(A460,'Practice Data'!A:B,2,FALSE)))</f>
        <v/>
      </c>
      <c r="C460" s="48" t="str">
        <f>IF(A460="","",(VLOOKUP(A460,'Practice Data'!A:C,3,FALSE)))</f>
        <v/>
      </c>
      <c r="D460" s="49" t="str">
        <f>IF(A460="","",(VLOOKUP(A460,'Practice Data'!A:D,4,FALSE)))</f>
        <v/>
      </c>
      <c r="G460" s="17" t="str">
        <f>IF(F460="","",VLOOKUP(F460,Paycodes_List!H:I,2,FALSE))</f>
        <v/>
      </c>
      <c r="I460">
        <f>IFERROR((VLOOKUP(H460,Paycodes_List!H:I,2,FALSE)),0)</f>
        <v>0</v>
      </c>
      <c r="J460" s="45"/>
      <c r="K460" s="45"/>
      <c r="L460" s="17" t="str">
        <f t="shared" si="38"/>
        <v>0</v>
      </c>
      <c r="M460" s="53" t="str">
        <f t="shared" si="36"/>
        <v/>
      </c>
      <c r="P460" s="30" cm="1">
        <f t="array" ref="P460">IFERROR(IF(N460="",(INDEX(Payment_Types!$C$2:$C$4923,MATCH(1,(D460=Payment_Types!$B$2:$B$4923)*(O460=Payment_Types!$A$2:$A$4923),0))),N460),"Error")</f>
        <v>0</v>
      </c>
      <c r="Q460" s="30" t="str" cm="1">
        <f t="array" ref="Q460">IFERROR(IF(AND(N460="",O460=""),"",(IF(N460="",O460,((INDEX(Payment_Types!$D$1:$D$4923,MATCH(1,('Contract Variation'!D460=Payment_Types!$B$1:$B$4923)*('Contract Variation'!N460=Payment_Types!$C$1:$C$4923),0))))))),"")</f>
        <v/>
      </c>
      <c r="R460" s="62">
        <f t="shared" si="37"/>
        <v>0</v>
      </c>
      <c r="V460" s="46" t="str">
        <f t="shared" si="39"/>
        <v/>
      </c>
      <c r="W460">
        <f t="shared" si="35"/>
        <v>0</v>
      </c>
    </row>
    <row r="461" spans="2:23" x14ac:dyDescent="0.35">
      <c r="B461" s="48" t="str">
        <f>IF(A461="","",(VLOOKUP(A461,'Practice Data'!A:B,2,FALSE)))</f>
        <v/>
      </c>
      <c r="C461" s="48" t="str">
        <f>IF(A461="","",(VLOOKUP(A461,'Practice Data'!A:C,3,FALSE)))</f>
        <v/>
      </c>
      <c r="D461" s="49" t="str">
        <f>IF(A461="","",(VLOOKUP(A461,'Practice Data'!A:D,4,FALSE)))</f>
        <v/>
      </c>
      <c r="G461" s="17" t="str">
        <f>IF(F461="","",VLOOKUP(F461,Paycodes_List!H:I,2,FALSE))</f>
        <v/>
      </c>
      <c r="I461">
        <f>IFERROR((VLOOKUP(H461,Paycodes_List!H:I,2,FALSE)),0)</f>
        <v>0</v>
      </c>
      <c r="J461" s="45"/>
      <c r="K461" s="45"/>
      <c r="L461" s="17" t="str">
        <f t="shared" si="38"/>
        <v>0</v>
      </c>
      <c r="M461" s="53" t="str">
        <f t="shared" si="36"/>
        <v/>
      </c>
      <c r="P461" s="30" cm="1">
        <f t="array" ref="P461">IFERROR(IF(N461="",(INDEX(Payment_Types!$C$2:$C$4923,MATCH(1,(D461=Payment_Types!$B$2:$B$4923)*(O461=Payment_Types!$A$2:$A$4923),0))),N461),"Error")</f>
        <v>0</v>
      </c>
      <c r="Q461" s="30" t="str" cm="1">
        <f t="array" ref="Q461">IFERROR(IF(AND(N461="",O461=""),"",(IF(N461="",O461,((INDEX(Payment_Types!$D$1:$D$4923,MATCH(1,('Contract Variation'!D461=Payment_Types!$B$1:$B$4923)*('Contract Variation'!N461=Payment_Types!$C$1:$C$4923),0))))))),"")</f>
        <v/>
      </c>
      <c r="R461" s="62">
        <f t="shared" si="37"/>
        <v>0</v>
      </c>
      <c r="V461" s="46" t="str">
        <f t="shared" si="39"/>
        <v/>
      </c>
      <c r="W461">
        <f t="shared" si="35"/>
        <v>0</v>
      </c>
    </row>
    <row r="462" spans="2:23" x14ac:dyDescent="0.35">
      <c r="B462" s="48" t="str">
        <f>IF(A462="","",(VLOOKUP(A462,'Practice Data'!A:B,2,FALSE)))</f>
        <v/>
      </c>
      <c r="C462" s="48" t="str">
        <f>IF(A462="","",(VLOOKUP(A462,'Practice Data'!A:C,3,FALSE)))</f>
        <v/>
      </c>
      <c r="D462" s="49" t="str">
        <f>IF(A462="","",(VLOOKUP(A462,'Practice Data'!A:D,4,FALSE)))</f>
        <v/>
      </c>
      <c r="G462" s="17" t="str">
        <f>IF(F462="","",VLOOKUP(F462,Paycodes_List!H:I,2,FALSE))</f>
        <v/>
      </c>
      <c r="I462">
        <f>IFERROR((VLOOKUP(H462,Paycodes_List!H:I,2,FALSE)),0)</f>
        <v>0</v>
      </c>
      <c r="J462" s="45"/>
      <c r="K462" s="45"/>
      <c r="L462" s="17" t="str">
        <f t="shared" si="38"/>
        <v>0</v>
      </c>
      <c r="M462" s="53" t="str">
        <f t="shared" si="36"/>
        <v/>
      </c>
      <c r="P462" s="30" cm="1">
        <f t="array" ref="P462">IFERROR(IF(N462="",(INDEX(Payment_Types!$C$2:$C$4923,MATCH(1,(D462=Payment_Types!$B$2:$B$4923)*(O462=Payment_Types!$A$2:$A$4923),0))),N462),"Error")</f>
        <v>0</v>
      </c>
      <c r="Q462" s="30" t="str" cm="1">
        <f t="array" ref="Q462">IFERROR(IF(AND(N462="",O462=""),"",(IF(N462="",O462,((INDEX(Payment_Types!$D$1:$D$4923,MATCH(1,('Contract Variation'!D462=Payment_Types!$B$1:$B$4923)*('Contract Variation'!N462=Payment_Types!$C$1:$C$4923),0))))))),"")</f>
        <v/>
      </c>
      <c r="R462" s="62">
        <f t="shared" si="37"/>
        <v>0</v>
      </c>
      <c r="V462" s="46" t="str">
        <f t="shared" si="39"/>
        <v/>
      </c>
      <c r="W462">
        <f t="shared" si="35"/>
        <v>0</v>
      </c>
    </row>
    <row r="463" spans="2:23" x14ac:dyDescent="0.35">
      <c r="B463" s="48" t="str">
        <f>IF(A463="","",(VLOOKUP(A463,'Practice Data'!A:B,2,FALSE)))</f>
        <v/>
      </c>
      <c r="C463" s="48" t="str">
        <f>IF(A463="","",(VLOOKUP(A463,'Practice Data'!A:C,3,FALSE)))</f>
        <v/>
      </c>
      <c r="D463" s="49" t="str">
        <f>IF(A463="","",(VLOOKUP(A463,'Practice Data'!A:D,4,FALSE)))</f>
        <v/>
      </c>
      <c r="G463" s="17" t="str">
        <f>IF(F463="","",VLOOKUP(F463,Paycodes_List!H:I,2,FALSE))</f>
        <v/>
      </c>
      <c r="I463">
        <f>IFERROR((VLOOKUP(H463,Paycodes_List!H:I,2,FALSE)),0)</f>
        <v>0</v>
      </c>
      <c r="J463" s="45"/>
      <c r="K463" s="45"/>
      <c r="L463" s="17" t="str">
        <f t="shared" si="38"/>
        <v>0</v>
      </c>
      <c r="M463" s="53" t="str">
        <f t="shared" si="36"/>
        <v/>
      </c>
      <c r="P463" s="30" cm="1">
        <f t="array" ref="P463">IFERROR(IF(N463="",(INDEX(Payment_Types!$C$2:$C$4923,MATCH(1,(D463=Payment_Types!$B$2:$B$4923)*(O463=Payment_Types!$A$2:$A$4923),0))),N463),"Error")</f>
        <v>0</v>
      </c>
      <c r="Q463" s="30" t="str" cm="1">
        <f t="array" ref="Q463">IFERROR(IF(AND(N463="",O463=""),"",(IF(N463="",O463,((INDEX(Payment_Types!$D$1:$D$4923,MATCH(1,('Contract Variation'!D463=Payment_Types!$B$1:$B$4923)*('Contract Variation'!N463=Payment_Types!$C$1:$C$4923),0))))))),"")</f>
        <v/>
      </c>
      <c r="R463" s="62">
        <f t="shared" si="37"/>
        <v>0</v>
      </c>
      <c r="V463" s="46" t="str">
        <f t="shared" si="39"/>
        <v/>
      </c>
      <c r="W463">
        <f t="shared" ref="W463:W526" si="40">COUNTIF(V463,"*Error*")</f>
        <v>0</v>
      </c>
    </row>
    <row r="464" spans="2:23" x14ac:dyDescent="0.35">
      <c r="B464" s="48" t="str">
        <f>IF(A464="","",(VLOOKUP(A464,'Practice Data'!A:B,2,FALSE)))</f>
        <v/>
      </c>
      <c r="C464" s="48" t="str">
        <f>IF(A464="","",(VLOOKUP(A464,'Practice Data'!A:C,3,FALSE)))</f>
        <v/>
      </c>
      <c r="D464" s="49" t="str">
        <f>IF(A464="","",(VLOOKUP(A464,'Practice Data'!A:D,4,FALSE)))</f>
        <v/>
      </c>
      <c r="G464" s="17" t="str">
        <f>IF(F464="","",VLOOKUP(F464,Paycodes_List!H:I,2,FALSE))</f>
        <v/>
      </c>
      <c r="I464">
        <f>IFERROR((VLOOKUP(H464,Paycodes_List!H:I,2,FALSE)),0)</f>
        <v>0</v>
      </c>
      <c r="J464" s="45"/>
      <c r="K464" s="45"/>
      <c r="L464" s="17" t="str">
        <f t="shared" si="38"/>
        <v>0</v>
      </c>
      <c r="M464" s="53" t="str">
        <f t="shared" si="36"/>
        <v/>
      </c>
      <c r="P464" s="30" cm="1">
        <f t="array" ref="P464">IFERROR(IF(N464="",(INDEX(Payment_Types!$C$2:$C$4923,MATCH(1,(D464=Payment_Types!$B$2:$B$4923)*(O464=Payment_Types!$A$2:$A$4923),0))),N464),"Error")</f>
        <v>0</v>
      </c>
      <c r="Q464" s="30" t="str" cm="1">
        <f t="array" ref="Q464">IFERROR(IF(AND(N464="",O464=""),"",(IF(N464="",O464,((INDEX(Payment_Types!$D$1:$D$4923,MATCH(1,('Contract Variation'!D464=Payment_Types!$B$1:$B$4923)*('Contract Variation'!N464=Payment_Types!$C$1:$C$4923),0))))))),"")</f>
        <v/>
      </c>
      <c r="R464" s="62">
        <f t="shared" si="37"/>
        <v>0</v>
      </c>
      <c r="V464" s="46" t="str">
        <f t="shared" si="39"/>
        <v/>
      </c>
      <c r="W464">
        <f t="shared" si="40"/>
        <v>0</v>
      </c>
    </row>
    <row r="465" spans="2:23" x14ac:dyDescent="0.35">
      <c r="B465" s="48" t="str">
        <f>IF(A465="","",(VLOOKUP(A465,'Practice Data'!A:B,2,FALSE)))</f>
        <v/>
      </c>
      <c r="C465" s="48" t="str">
        <f>IF(A465="","",(VLOOKUP(A465,'Practice Data'!A:C,3,FALSE)))</f>
        <v/>
      </c>
      <c r="D465" s="49" t="str">
        <f>IF(A465="","",(VLOOKUP(A465,'Practice Data'!A:D,4,FALSE)))</f>
        <v/>
      </c>
      <c r="G465" s="17" t="str">
        <f>IF(F465="","",VLOOKUP(F465,Paycodes_List!H:I,2,FALSE))</f>
        <v/>
      </c>
      <c r="I465">
        <f>IFERROR((VLOOKUP(H465,Paycodes_List!H:I,2,FALSE)),0)</f>
        <v>0</v>
      </c>
      <c r="J465" s="45"/>
      <c r="K465" s="45"/>
      <c r="L465" s="17" t="str">
        <f t="shared" si="38"/>
        <v>0</v>
      </c>
      <c r="M465" s="53" t="str">
        <f t="shared" si="36"/>
        <v/>
      </c>
      <c r="P465" s="30" cm="1">
        <f t="array" ref="P465">IFERROR(IF(N465="",(INDEX(Payment_Types!$C$2:$C$4923,MATCH(1,(D465=Payment_Types!$B$2:$B$4923)*(O465=Payment_Types!$A$2:$A$4923),0))),N465),"Error")</f>
        <v>0</v>
      </c>
      <c r="Q465" s="30" t="str" cm="1">
        <f t="array" ref="Q465">IFERROR(IF(AND(N465="",O465=""),"",(IF(N465="",O465,((INDEX(Payment_Types!$D$1:$D$4923,MATCH(1,('Contract Variation'!D465=Payment_Types!$B$1:$B$4923)*('Contract Variation'!N465=Payment_Types!$C$1:$C$4923),0))))))),"")</f>
        <v/>
      </c>
      <c r="R465" s="62">
        <f t="shared" si="37"/>
        <v>0</v>
      </c>
      <c r="V465" s="46" t="str">
        <f t="shared" si="39"/>
        <v/>
      </c>
      <c r="W465">
        <f t="shared" si="40"/>
        <v>0</v>
      </c>
    </row>
    <row r="466" spans="2:23" x14ac:dyDescent="0.35">
      <c r="B466" s="48" t="str">
        <f>IF(A466="","",(VLOOKUP(A466,'Practice Data'!A:B,2,FALSE)))</f>
        <v/>
      </c>
      <c r="C466" s="48" t="str">
        <f>IF(A466="","",(VLOOKUP(A466,'Practice Data'!A:C,3,FALSE)))</f>
        <v/>
      </c>
      <c r="D466" s="49" t="str">
        <f>IF(A466="","",(VLOOKUP(A466,'Practice Data'!A:D,4,FALSE)))</f>
        <v/>
      </c>
      <c r="G466" s="17" t="str">
        <f>IF(F466="","",VLOOKUP(F466,Paycodes_List!H:I,2,FALSE))</f>
        <v/>
      </c>
      <c r="I466">
        <f>IFERROR((VLOOKUP(H466,Paycodes_List!H:I,2,FALSE)),0)</f>
        <v>0</v>
      </c>
      <c r="J466" s="45"/>
      <c r="K466" s="45"/>
      <c r="L466" s="17" t="str">
        <f t="shared" si="38"/>
        <v>0</v>
      </c>
      <c r="M466" s="53" t="str">
        <f t="shared" si="36"/>
        <v/>
      </c>
      <c r="P466" s="30" cm="1">
        <f t="array" ref="P466">IFERROR(IF(N466="",(INDEX(Payment_Types!$C$2:$C$4923,MATCH(1,(D466=Payment_Types!$B$2:$B$4923)*(O466=Payment_Types!$A$2:$A$4923),0))),N466),"Error")</f>
        <v>0</v>
      </c>
      <c r="Q466" s="30" t="str" cm="1">
        <f t="array" ref="Q466">IFERROR(IF(AND(N466="",O466=""),"",(IF(N466="",O466,((INDEX(Payment_Types!$D$1:$D$4923,MATCH(1,('Contract Variation'!D466=Payment_Types!$B$1:$B$4923)*('Contract Variation'!N466=Payment_Types!$C$1:$C$4923),0))))))),"")</f>
        <v/>
      </c>
      <c r="R466" s="62">
        <f t="shared" si="37"/>
        <v>0</v>
      </c>
      <c r="V466" s="46" t="str">
        <f t="shared" si="39"/>
        <v/>
      </c>
      <c r="W466">
        <f t="shared" si="40"/>
        <v>0</v>
      </c>
    </row>
    <row r="467" spans="2:23" x14ac:dyDescent="0.35">
      <c r="B467" s="48" t="str">
        <f>IF(A467="","",(VLOOKUP(A467,'Practice Data'!A:B,2,FALSE)))</f>
        <v/>
      </c>
      <c r="C467" s="48" t="str">
        <f>IF(A467="","",(VLOOKUP(A467,'Practice Data'!A:C,3,FALSE)))</f>
        <v/>
      </c>
      <c r="D467" s="49" t="str">
        <f>IF(A467="","",(VLOOKUP(A467,'Practice Data'!A:D,4,FALSE)))</f>
        <v/>
      </c>
      <c r="G467" s="17" t="str">
        <f>IF(F467="","",VLOOKUP(F467,Paycodes_List!H:I,2,FALSE))</f>
        <v/>
      </c>
      <c r="I467">
        <f>IFERROR((VLOOKUP(H467,Paycodes_List!H:I,2,FALSE)),0)</f>
        <v>0</v>
      </c>
      <c r="J467" s="45"/>
      <c r="K467" s="45"/>
      <c r="L467" s="17" t="str">
        <f t="shared" si="38"/>
        <v>0</v>
      </c>
      <c r="M467" s="53" t="str">
        <f t="shared" si="36"/>
        <v/>
      </c>
      <c r="P467" s="30" cm="1">
        <f t="array" ref="P467">IFERROR(IF(N467="",(INDEX(Payment_Types!$C$2:$C$4923,MATCH(1,(D467=Payment_Types!$B$2:$B$4923)*(O467=Payment_Types!$A$2:$A$4923),0))),N467),"Error")</f>
        <v>0</v>
      </c>
      <c r="Q467" s="30" t="str" cm="1">
        <f t="array" ref="Q467">IFERROR(IF(AND(N467="",O467=""),"",(IF(N467="",O467,((INDEX(Payment_Types!$D$1:$D$4923,MATCH(1,('Contract Variation'!D467=Payment_Types!$B$1:$B$4923)*('Contract Variation'!N467=Payment_Types!$C$1:$C$4923),0))))))),"")</f>
        <v/>
      </c>
      <c r="R467" s="62">
        <f t="shared" si="37"/>
        <v>0</v>
      </c>
      <c r="V467" s="46" t="str">
        <f t="shared" si="39"/>
        <v/>
      </c>
      <c r="W467">
        <f t="shared" si="40"/>
        <v>0</v>
      </c>
    </row>
    <row r="468" spans="2:23" x14ac:dyDescent="0.35">
      <c r="B468" s="48" t="str">
        <f>IF(A468="","",(VLOOKUP(A468,'Practice Data'!A:B,2,FALSE)))</f>
        <v/>
      </c>
      <c r="C468" s="48" t="str">
        <f>IF(A468="","",(VLOOKUP(A468,'Practice Data'!A:C,3,FALSE)))</f>
        <v/>
      </c>
      <c r="D468" s="49" t="str">
        <f>IF(A468="","",(VLOOKUP(A468,'Practice Data'!A:D,4,FALSE)))</f>
        <v/>
      </c>
      <c r="G468" s="17" t="str">
        <f>IF(F468="","",VLOOKUP(F468,Paycodes_List!H:I,2,FALSE))</f>
        <v/>
      </c>
      <c r="I468">
        <f>IFERROR((VLOOKUP(H468,Paycodes_List!H:I,2,FALSE)),0)</f>
        <v>0</v>
      </c>
      <c r="J468" s="45"/>
      <c r="K468" s="45"/>
      <c r="L468" s="17" t="str">
        <f t="shared" si="38"/>
        <v>0</v>
      </c>
      <c r="M468" s="53" t="str">
        <f t="shared" si="36"/>
        <v/>
      </c>
      <c r="P468" s="30" cm="1">
        <f t="array" ref="P468">IFERROR(IF(N468="",(INDEX(Payment_Types!$C$2:$C$4923,MATCH(1,(D468=Payment_Types!$B$2:$B$4923)*(O468=Payment_Types!$A$2:$A$4923),0))),N468),"Error")</f>
        <v>0</v>
      </c>
      <c r="Q468" s="30" t="str" cm="1">
        <f t="array" ref="Q468">IFERROR(IF(AND(N468="",O468=""),"",(IF(N468="",O468,((INDEX(Payment_Types!$D$1:$D$4923,MATCH(1,('Contract Variation'!D468=Payment_Types!$B$1:$B$4923)*('Contract Variation'!N468=Payment_Types!$C$1:$C$4923),0))))))),"")</f>
        <v/>
      </c>
      <c r="R468" s="62">
        <f t="shared" si="37"/>
        <v>0</v>
      </c>
      <c r="V468" s="46" t="str">
        <f t="shared" si="39"/>
        <v/>
      </c>
      <c r="W468">
        <f t="shared" si="40"/>
        <v>0</v>
      </c>
    </row>
    <row r="469" spans="2:23" x14ac:dyDescent="0.35">
      <c r="B469" s="48" t="str">
        <f>IF(A469="","",(VLOOKUP(A469,'Practice Data'!A:B,2,FALSE)))</f>
        <v/>
      </c>
      <c r="C469" s="48" t="str">
        <f>IF(A469="","",(VLOOKUP(A469,'Practice Data'!A:C,3,FALSE)))</f>
        <v/>
      </c>
      <c r="D469" s="49" t="str">
        <f>IF(A469="","",(VLOOKUP(A469,'Practice Data'!A:D,4,FALSE)))</f>
        <v/>
      </c>
      <c r="G469" s="17" t="str">
        <f>IF(F469="","",VLOOKUP(F469,Paycodes_List!H:I,2,FALSE))</f>
        <v/>
      </c>
      <c r="I469">
        <f>IFERROR((VLOOKUP(H469,Paycodes_List!H:I,2,FALSE)),0)</f>
        <v>0</v>
      </c>
      <c r="J469" s="45"/>
      <c r="K469" s="45"/>
      <c r="L469" s="17" t="str">
        <f t="shared" si="38"/>
        <v>0</v>
      </c>
      <c r="M469" s="53" t="str">
        <f t="shared" si="36"/>
        <v/>
      </c>
      <c r="P469" s="30" cm="1">
        <f t="array" ref="P469">IFERROR(IF(N469="",(INDEX(Payment_Types!$C$2:$C$4923,MATCH(1,(D469=Payment_Types!$B$2:$B$4923)*(O469=Payment_Types!$A$2:$A$4923),0))),N469),"Error")</f>
        <v>0</v>
      </c>
      <c r="Q469" s="30" t="str" cm="1">
        <f t="array" ref="Q469">IFERROR(IF(AND(N469="",O469=""),"",(IF(N469="",O469,((INDEX(Payment_Types!$D$1:$D$4923,MATCH(1,('Contract Variation'!D469=Payment_Types!$B$1:$B$4923)*('Contract Variation'!N469=Payment_Types!$C$1:$C$4923),0))))))),"")</f>
        <v/>
      </c>
      <c r="R469" s="62">
        <f t="shared" si="37"/>
        <v>0</v>
      </c>
      <c r="V469" s="46" t="str">
        <f t="shared" si="39"/>
        <v/>
      </c>
      <c r="W469">
        <f t="shared" si="40"/>
        <v>0</v>
      </c>
    </row>
    <row r="470" spans="2:23" x14ac:dyDescent="0.35">
      <c r="B470" s="48" t="str">
        <f>IF(A470="","",(VLOOKUP(A470,'Practice Data'!A:B,2,FALSE)))</f>
        <v/>
      </c>
      <c r="C470" s="48" t="str">
        <f>IF(A470="","",(VLOOKUP(A470,'Practice Data'!A:C,3,FALSE)))</f>
        <v/>
      </c>
      <c r="D470" s="49" t="str">
        <f>IF(A470="","",(VLOOKUP(A470,'Practice Data'!A:D,4,FALSE)))</f>
        <v/>
      </c>
      <c r="G470" s="17" t="str">
        <f>IF(F470="","",VLOOKUP(F470,Paycodes_List!H:I,2,FALSE))</f>
        <v/>
      </c>
      <c r="I470">
        <f>IFERROR((VLOOKUP(H470,Paycodes_List!H:I,2,FALSE)),0)</f>
        <v>0</v>
      </c>
      <c r="J470" s="45"/>
      <c r="K470" s="45"/>
      <c r="L470" s="17" t="str">
        <f t="shared" si="38"/>
        <v>0</v>
      </c>
      <c r="M470" s="53" t="str">
        <f t="shared" si="36"/>
        <v/>
      </c>
      <c r="P470" s="30" cm="1">
        <f t="array" ref="P470">IFERROR(IF(N470="",(INDEX(Payment_Types!$C$2:$C$4923,MATCH(1,(D470=Payment_Types!$B$2:$B$4923)*(O470=Payment_Types!$A$2:$A$4923),0))),N470),"Error")</f>
        <v>0</v>
      </c>
      <c r="Q470" s="30" t="str" cm="1">
        <f t="array" ref="Q470">IFERROR(IF(AND(N470="",O470=""),"",(IF(N470="",O470,((INDEX(Payment_Types!$D$1:$D$4923,MATCH(1,('Contract Variation'!D470=Payment_Types!$B$1:$B$4923)*('Contract Variation'!N470=Payment_Types!$C$1:$C$4923),0))))))),"")</f>
        <v/>
      </c>
      <c r="R470" s="62">
        <f t="shared" si="37"/>
        <v>0</v>
      </c>
      <c r="V470" s="46" t="str">
        <f t="shared" si="39"/>
        <v/>
      </c>
      <c r="W470">
        <f t="shared" si="40"/>
        <v>0</v>
      </c>
    </row>
    <row r="471" spans="2:23" x14ac:dyDescent="0.35">
      <c r="B471" s="48" t="str">
        <f>IF(A471="","",(VLOOKUP(A471,'Practice Data'!A:B,2,FALSE)))</f>
        <v/>
      </c>
      <c r="C471" s="48" t="str">
        <f>IF(A471="","",(VLOOKUP(A471,'Practice Data'!A:C,3,FALSE)))</f>
        <v/>
      </c>
      <c r="D471" s="49" t="str">
        <f>IF(A471="","",(VLOOKUP(A471,'Practice Data'!A:D,4,FALSE)))</f>
        <v/>
      </c>
      <c r="G471" s="17" t="str">
        <f>IF(F471="","",VLOOKUP(F471,Paycodes_List!H:I,2,FALSE))</f>
        <v/>
      </c>
      <c r="I471">
        <f>IFERROR((VLOOKUP(H471,Paycodes_List!H:I,2,FALSE)),0)</f>
        <v>0</v>
      </c>
      <c r="J471" s="45"/>
      <c r="K471" s="45"/>
      <c r="L471" s="17" t="str">
        <f t="shared" si="38"/>
        <v>0</v>
      </c>
      <c r="M471" s="53" t="str">
        <f t="shared" si="36"/>
        <v/>
      </c>
      <c r="P471" s="30" cm="1">
        <f t="array" ref="P471">IFERROR(IF(N471="",(INDEX(Payment_Types!$C$2:$C$4923,MATCH(1,(D471=Payment_Types!$B$2:$B$4923)*(O471=Payment_Types!$A$2:$A$4923),0))),N471),"Error")</f>
        <v>0</v>
      </c>
      <c r="Q471" s="30" t="str" cm="1">
        <f t="array" ref="Q471">IFERROR(IF(AND(N471="",O471=""),"",(IF(N471="",O471,((INDEX(Payment_Types!$D$1:$D$4923,MATCH(1,('Contract Variation'!D471=Payment_Types!$B$1:$B$4923)*('Contract Variation'!N471=Payment_Types!$C$1:$C$4923),0))))))),"")</f>
        <v/>
      </c>
      <c r="R471" s="62">
        <f t="shared" si="37"/>
        <v>0</v>
      </c>
      <c r="V471" s="46" t="str">
        <f t="shared" si="39"/>
        <v/>
      </c>
      <c r="W471">
        <f t="shared" si="40"/>
        <v>0</v>
      </c>
    </row>
    <row r="472" spans="2:23" x14ac:dyDescent="0.35">
      <c r="B472" s="48" t="str">
        <f>IF(A472="","",(VLOOKUP(A472,'Practice Data'!A:B,2,FALSE)))</f>
        <v/>
      </c>
      <c r="C472" s="48" t="str">
        <f>IF(A472="","",(VLOOKUP(A472,'Practice Data'!A:C,3,FALSE)))</f>
        <v/>
      </c>
      <c r="D472" s="49" t="str">
        <f>IF(A472="","",(VLOOKUP(A472,'Practice Data'!A:D,4,FALSE)))</f>
        <v/>
      </c>
      <c r="G472" s="17" t="str">
        <f>IF(F472="","",VLOOKUP(F472,Paycodes_List!H:I,2,FALSE))</f>
        <v/>
      </c>
      <c r="I472">
        <f>IFERROR((VLOOKUP(H472,Paycodes_List!H:I,2,FALSE)),0)</f>
        <v>0</v>
      </c>
      <c r="J472" s="45"/>
      <c r="K472" s="45"/>
      <c r="L472" s="17" t="str">
        <f t="shared" si="38"/>
        <v>0</v>
      </c>
      <c r="M472" s="53" t="str">
        <f t="shared" si="36"/>
        <v/>
      </c>
      <c r="P472" s="30" cm="1">
        <f t="array" ref="P472">IFERROR(IF(N472="",(INDEX(Payment_Types!$C$2:$C$4923,MATCH(1,(D472=Payment_Types!$B$2:$B$4923)*(O472=Payment_Types!$A$2:$A$4923),0))),N472),"Error")</f>
        <v>0</v>
      </c>
      <c r="Q472" s="30" t="str" cm="1">
        <f t="array" ref="Q472">IFERROR(IF(AND(N472="",O472=""),"",(IF(N472="",O472,((INDEX(Payment_Types!$D$1:$D$4923,MATCH(1,('Contract Variation'!D472=Payment_Types!$B$1:$B$4923)*('Contract Variation'!N472=Payment_Types!$C$1:$C$4923),0))))))),"")</f>
        <v/>
      </c>
      <c r="R472" s="62">
        <f t="shared" si="37"/>
        <v>0</v>
      </c>
      <c r="V472" s="46" t="str">
        <f t="shared" si="39"/>
        <v/>
      </c>
      <c r="W472">
        <f t="shared" si="40"/>
        <v>0</v>
      </c>
    </row>
    <row r="473" spans="2:23" x14ac:dyDescent="0.35">
      <c r="B473" s="48" t="str">
        <f>IF(A473="","",(VLOOKUP(A473,'Practice Data'!A:B,2,FALSE)))</f>
        <v/>
      </c>
      <c r="C473" s="48" t="str">
        <f>IF(A473="","",(VLOOKUP(A473,'Practice Data'!A:C,3,FALSE)))</f>
        <v/>
      </c>
      <c r="D473" s="49" t="str">
        <f>IF(A473="","",(VLOOKUP(A473,'Practice Data'!A:D,4,FALSE)))</f>
        <v/>
      </c>
      <c r="G473" s="17" t="str">
        <f>IF(F473="","",VLOOKUP(F473,Paycodes_List!H:I,2,FALSE))</f>
        <v/>
      </c>
      <c r="I473">
        <f>IFERROR((VLOOKUP(H473,Paycodes_List!H:I,2,FALSE)),0)</f>
        <v>0</v>
      </c>
      <c r="J473" s="45"/>
      <c r="K473" s="45"/>
      <c r="L473" s="17" t="str">
        <f t="shared" si="38"/>
        <v>0</v>
      </c>
      <c r="M473" s="53" t="str">
        <f t="shared" si="36"/>
        <v/>
      </c>
      <c r="P473" s="30" cm="1">
        <f t="array" ref="P473">IFERROR(IF(N473="",(INDEX(Payment_Types!$C$2:$C$4923,MATCH(1,(D473=Payment_Types!$B$2:$B$4923)*(O473=Payment_Types!$A$2:$A$4923),0))),N473),"Error")</f>
        <v>0</v>
      </c>
      <c r="Q473" s="30" t="str" cm="1">
        <f t="array" ref="Q473">IFERROR(IF(AND(N473="",O473=""),"",(IF(N473="",O473,((INDEX(Payment_Types!$D$1:$D$4923,MATCH(1,('Contract Variation'!D473=Payment_Types!$B$1:$B$4923)*('Contract Variation'!N473=Payment_Types!$C$1:$C$4923),0))))))),"")</f>
        <v/>
      </c>
      <c r="R473" s="62">
        <f t="shared" si="37"/>
        <v>0</v>
      </c>
      <c r="V473" s="46" t="str">
        <f t="shared" si="39"/>
        <v/>
      </c>
      <c r="W473">
        <f t="shared" si="40"/>
        <v>0</v>
      </c>
    </row>
    <row r="474" spans="2:23" x14ac:dyDescent="0.35">
      <c r="B474" s="48" t="str">
        <f>IF(A474="","",(VLOOKUP(A474,'Practice Data'!A:B,2,FALSE)))</f>
        <v/>
      </c>
      <c r="C474" s="48" t="str">
        <f>IF(A474="","",(VLOOKUP(A474,'Practice Data'!A:C,3,FALSE)))</f>
        <v/>
      </c>
      <c r="D474" s="49" t="str">
        <f>IF(A474="","",(VLOOKUP(A474,'Practice Data'!A:D,4,FALSE)))</f>
        <v/>
      </c>
      <c r="G474" s="17" t="str">
        <f>IF(F474="","",VLOOKUP(F474,Paycodes_List!H:I,2,FALSE))</f>
        <v/>
      </c>
      <c r="I474">
        <f>IFERROR((VLOOKUP(H474,Paycodes_List!H:I,2,FALSE)),0)</f>
        <v>0</v>
      </c>
      <c r="J474" s="45"/>
      <c r="K474" s="45"/>
      <c r="L474" s="17" t="str">
        <f t="shared" si="38"/>
        <v>0</v>
      </c>
      <c r="M474" s="53" t="str">
        <f t="shared" si="36"/>
        <v/>
      </c>
      <c r="P474" s="30" cm="1">
        <f t="array" ref="P474">IFERROR(IF(N474="",(INDEX(Payment_Types!$C$2:$C$4923,MATCH(1,(D474=Payment_Types!$B$2:$B$4923)*(O474=Payment_Types!$A$2:$A$4923),0))),N474),"Error")</f>
        <v>0</v>
      </c>
      <c r="Q474" s="30" t="str" cm="1">
        <f t="array" ref="Q474">IFERROR(IF(AND(N474="",O474=""),"",(IF(N474="",O474,((INDEX(Payment_Types!$D$1:$D$4923,MATCH(1,('Contract Variation'!D474=Payment_Types!$B$1:$B$4923)*('Contract Variation'!N474=Payment_Types!$C$1:$C$4923),0))))))),"")</f>
        <v/>
      </c>
      <c r="R474" s="62">
        <f t="shared" si="37"/>
        <v>0</v>
      </c>
      <c r="V474" s="46" t="str">
        <f t="shared" si="39"/>
        <v/>
      </c>
      <c r="W474">
        <f t="shared" si="40"/>
        <v>0</v>
      </c>
    </row>
    <row r="475" spans="2:23" x14ac:dyDescent="0.35">
      <c r="B475" s="48" t="str">
        <f>IF(A475="","",(VLOOKUP(A475,'Practice Data'!A:B,2,FALSE)))</f>
        <v/>
      </c>
      <c r="C475" s="48" t="str">
        <f>IF(A475="","",(VLOOKUP(A475,'Practice Data'!A:C,3,FALSE)))</f>
        <v/>
      </c>
      <c r="D475" s="49" t="str">
        <f>IF(A475="","",(VLOOKUP(A475,'Practice Data'!A:D,4,FALSE)))</f>
        <v/>
      </c>
      <c r="G475" s="17" t="str">
        <f>IF(F475="","",VLOOKUP(F475,Paycodes_List!H:I,2,FALSE))</f>
        <v/>
      </c>
      <c r="I475">
        <f>IFERROR((VLOOKUP(H475,Paycodes_List!H:I,2,FALSE)),0)</f>
        <v>0</v>
      </c>
      <c r="J475" s="45"/>
      <c r="K475" s="45"/>
      <c r="L475" s="17" t="str">
        <f t="shared" si="38"/>
        <v>0</v>
      </c>
      <c r="M475" s="53" t="str">
        <f t="shared" si="36"/>
        <v/>
      </c>
      <c r="P475" s="30" cm="1">
        <f t="array" ref="P475">IFERROR(IF(N475="",(INDEX(Payment_Types!$C$2:$C$4923,MATCH(1,(D475=Payment_Types!$B$2:$B$4923)*(O475=Payment_Types!$A$2:$A$4923),0))),N475),"Error")</f>
        <v>0</v>
      </c>
      <c r="Q475" s="30" t="str" cm="1">
        <f t="array" ref="Q475">IFERROR(IF(AND(N475="",O475=""),"",(IF(N475="",O475,((INDEX(Payment_Types!$D$1:$D$4923,MATCH(1,('Contract Variation'!D475=Payment_Types!$B$1:$B$4923)*('Contract Variation'!N475=Payment_Types!$C$1:$C$4923),0))))))),"")</f>
        <v/>
      </c>
      <c r="R475" s="62">
        <f t="shared" si="37"/>
        <v>0</v>
      </c>
      <c r="V475" s="46" t="str">
        <f t="shared" si="39"/>
        <v/>
      </c>
      <c r="W475">
        <f t="shared" si="40"/>
        <v>0</v>
      </c>
    </row>
    <row r="476" spans="2:23" x14ac:dyDescent="0.35">
      <c r="B476" s="48" t="str">
        <f>IF(A476="","",(VLOOKUP(A476,'Practice Data'!A:B,2,FALSE)))</f>
        <v/>
      </c>
      <c r="C476" s="48" t="str">
        <f>IF(A476="","",(VLOOKUP(A476,'Practice Data'!A:C,3,FALSE)))</f>
        <v/>
      </c>
      <c r="D476" s="49" t="str">
        <f>IF(A476="","",(VLOOKUP(A476,'Practice Data'!A:D,4,FALSE)))</f>
        <v/>
      </c>
      <c r="G476" s="17" t="str">
        <f>IF(F476="","",VLOOKUP(F476,Paycodes_List!H:I,2,FALSE))</f>
        <v/>
      </c>
      <c r="I476">
        <f>IFERROR((VLOOKUP(H476,Paycodes_List!H:I,2,FALSE)),0)</f>
        <v>0</v>
      </c>
      <c r="J476" s="45"/>
      <c r="K476" s="45"/>
      <c r="L476" s="17" t="str">
        <f t="shared" si="38"/>
        <v>0</v>
      </c>
      <c r="M476" s="53" t="str">
        <f t="shared" si="36"/>
        <v/>
      </c>
      <c r="P476" s="30" cm="1">
        <f t="array" ref="P476">IFERROR(IF(N476="",(INDEX(Payment_Types!$C$2:$C$4923,MATCH(1,(D476=Payment_Types!$B$2:$B$4923)*(O476=Payment_Types!$A$2:$A$4923),0))),N476),"Error")</f>
        <v>0</v>
      </c>
      <c r="Q476" s="30" t="str" cm="1">
        <f t="array" ref="Q476">IFERROR(IF(AND(N476="",O476=""),"",(IF(N476="",O476,((INDEX(Payment_Types!$D$1:$D$4923,MATCH(1,('Contract Variation'!D476=Payment_Types!$B$1:$B$4923)*('Contract Variation'!N476=Payment_Types!$C$1:$C$4923),0))))))),"")</f>
        <v/>
      </c>
      <c r="R476" s="62">
        <f t="shared" si="37"/>
        <v>0</v>
      </c>
      <c r="V476" s="46" t="str">
        <f t="shared" si="39"/>
        <v/>
      </c>
      <c r="W476">
        <f t="shared" si="40"/>
        <v>0</v>
      </c>
    </row>
    <row r="477" spans="2:23" x14ac:dyDescent="0.35">
      <c r="B477" s="48" t="str">
        <f>IF(A477="","",(VLOOKUP(A477,'Practice Data'!A:B,2,FALSE)))</f>
        <v/>
      </c>
      <c r="C477" s="48" t="str">
        <f>IF(A477="","",(VLOOKUP(A477,'Practice Data'!A:C,3,FALSE)))</f>
        <v/>
      </c>
      <c r="D477" s="49" t="str">
        <f>IF(A477="","",(VLOOKUP(A477,'Practice Data'!A:D,4,FALSE)))</f>
        <v/>
      </c>
      <c r="G477" s="17" t="str">
        <f>IF(F477="","",VLOOKUP(F477,Paycodes_List!H:I,2,FALSE))</f>
        <v/>
      </c>
      <c r="I477">
        <f>IFERROR((VLOOKUP(H477,Paycodes_List!H:I,2,FALSE)),0)</f>
        <v>0</v>
      </c>
      <c r="J477" s="45"/>
      <c r="K477" s="45"/>
      <c r="L477" s="17" t="str">
        <f t="shared" si="38"/>
        <v>0</v>
      </c>
      <c r="M477" s="53" t="str">
        <f t="shared" si="36"/>
        <v/>
      </c>
      <c r="P477" s="30" cm="1">
        <f t="array" ref="P477">IFERROR(IF(N477="",(INDEX(Payment_Types!$C$2:$C$4923,MATCH(1,(D477=Payment_Types!$B$2:$B$4923)*(O477=Payment_Types!$A$2:$A$4923),0))),N477),"Error")</f>
        <v>0</v>
      </c>
      <c r="Q477" s="30" t="str" cm="1">
        <f t="array" ref="Q477">IFERROR(IF(AND(N477="",O477=""),"",(IF(N477="",O477,((INDEX(Payment_Types!$D$1:$D$4923,MATCH(1,('Contract Variation'!D477=Payment_Types!$B$1:$B$4923)*('Contract Variation'!N477=Payment_Types!$C$1:$C$4923),0))))))),"")</f>
        <v/>
      </c>
      <c r="R477" s="62">
        <f t="shared" si="37"/>
        <v>0</v>
      </c>
      <c r="V477" s="46" t="str">
        <f t="shared" si="39"/>
        <v/>
      </c>
      <c r="W477">
        <f t="shared" si="40"/>
        <v>0</v>
      </c>
    </row>
    <row r="478" spans="2:23" x14ac:dyDescent="0.35">
      <c r="B478" s="48" t="str">
        <f>IF(A478="","",(VLOOKUP(A478,'Practice Data'!A:B,2,FALSE)))</f>
        <v/>
      </c>
      <c r="C478" s="48" t="str">
        <f>IF(A478="","",(VLOOKUP(A478,'Practice Data'!A:C,3,FALSE)))</f>
        <v/>
      </c>
      <c r="D478" s="49" t="str">
        <f>IF(A478="","",(VLOOKUP(A478,'Practice Data'!A:D,4,FALSE)))</f>
        <v/>
      </c>
      <c r="G478" s="17" t="str">
        <f>IF(F478="","",VLOOKUP(F478,Paycodes_List!H:I,2,FALSE))</f>
        <v/>
      </c>
      <c r="I478">
        <f>IFERROR((VLOOKUP(H478,Paycodes_List!H:I,2,FALSE)),0)</f>
        <v>0</v>
      </c>
      <c r="J478" s="45"/>
      <c r="K478" s="45"/>
      <c r="L478" s="17" t="str">
        <f t="shared" si="38"/>
        <v>0</v>
      </c>
      <c r="M478" s="53" t="str">
        <f t="shared" si="36"/>
        <v/>
      </c>
      <c r="P478" s="30" cm="1">
        <f t="array" ref="P478">IFERROR(IF(N478="",(INDEX(Payment_Types!$C$2:$C$4923,MATCH(1,(D478=Payment_Types!$B$2:$B$4923)*(O478=Payment_Types!$A$2:$A$4923),0))),N478),"Error")</f>
        <v>0</v>
      </c>
      <c r="Q478" s="30" t="str" cm="1">
        <f t="array" ref="Q478">IFERROR(IF(AND(N478="",O478=""),"",(IF(N478="",O478,((INDEX(Payment_Types!$D$1:$D$4923,MATCH(1,('Contract Variation'!D478=Payment_Types!$B$1:$B$4923)*('Contract Variation'!N478=Payment_Types!$C$1:$C$4923),0))))))),"")</f>
        <v/>
      </c>
      <c r="R478" s="62">
        <f t="shared" si="37"/>
        <v>0</v>
      </c>
      <c r="V478" s="46" t="str">
        <f t="shared" si="39"/>
        <v/>
      </c>
      <c r="W478">
        <f t="shared" si="40"/>
        <v>0</v>
      </c>
    </row>
    <row r="479" spans="2:23" x14ac:dyDescent="0.35">
      <c r="B479" s="48" t="str">
        <f>IF(A479="","",(VLOOKUP(A479,'Practice Data'!A:B,2,FALSE)))</f>
        <v/>
      </c>
      <c r="C479" s="48" t="str">
        <f>IF(A479="","",(VLOOKUP(A479,'Practice Data'!A:C,3,FALSE)))</f>
        <v/>
      </c>
      <c r="D479" s="49" t="str">
        <f>IF(A479="","",(VLOOKUP(A479,'Practice Data'!A:D,4,FALSE)))</f>
        <v/>
      </c>
      <c r="G479" s="17" t="str">
        <f>IF(F479="","",VLOOKUP(F479,Paycodes_List!H:I,2,FALSE))</f>
        <v/>
      </c>
      <c r="I479">
        <f>IFERROR((VLOOKUP(H479,Paycodes_List!H:I,2,FALSE)),0)</f>
        <v>0</v>
      </c>
      <c r="J479" s="45"/>
      <c r="K479" s="45"/>
      <c r="L479" s="17" t="str">
        <f t="shared" si="38"/>
        <v>0</v>
      </c>
      <c r="M479" s="53" t="str">
        <f t="shared" si="36"/>
        <v/>
      </c>
      <c r="P479" s="30" cm="1">
        <f t="array" ref="P479">IFERROR(IF(N479="",(INDEX(Payment_Types!$C$2:$C$4923,MATCH(1,(D479=Payment_Types!$B$2:$B$4923)*(O479=Payment_Types!$A$2:$A$4923),0))),N479),"Error")</f>
        <v>0</v>
      </c>
      <c r="Q479" s="30" t="str" cm="1">
        <f t="array" ref="Q479">IFERROR(IF(AND(N479="",O479=""),"",(IF(N479="",O479,((INDEX(Payment_Types!$D$1:$D$4923,MATCH(1,('Contract Variation'!D479=Payment_Types!$B$1:$B$4923)*('Contract Variation'!N479=Payment_Types!$C$1:$C$4923),0))))))),"")</f>
        <v/>
      </c>
      <c r="R479" s="62">
        <f t="shared" si="37"/>
        <v>0</v>
      </c>
      <c r="V479" s="46" t="str">
        <f t="shared" si="39"/>
        <v/>
      </c>
      <c r="W479">
        <f t="shared" si="40"/>
        <v>0</v>
      </c>
    </row>
    <row r="480" spans="2:23" x14ac:dyDescent="0.35">
      <c r="B480" s="48" t="str">
        <f>IF(A480="","",(VLOOKUP(A480,'Practice Data'!A:B,2,FALSE)))</f>
        <v/>
      </c>
      <c r="C480" s="48" t="str">
        <f>IF(A480="","",(VLOOKUP(A480,'Practice Data'!A:C,3,FALSE)))</f>
        <v/>
      </c>
      <c r="D480" s="49" t="str">
        <f>IF(A480="","",(VLOOKUP(A480,'Practice Data'!A:D,4,FALSE)))</f>
        <v/>
      </c>
      <c r="G480" s="17" t="str">
        <f>IF(F480="","",VLOOKUP(F480,Paycodes_List!H:I,2,FALSE))</f>
        <v/>
      </c>
      <c r="I480">
        <f>IFERROR((VLOOKUP(H480,Paycodes_List!H:I,2,FALSE)),0)</f>
        <v>0</v>
      </c>
      <c r="J480" s="45"/>
      <c r="K480" s="45"/>
      <c r="L480" s="17" t="str">
        <f t="shared" si="38"/>
        <v>0</v>
      </c>
      <c r="M480" s="53" t="str">
        <f t="shared" si="36"/>
        <v/>
      </c>
      <c r="P480" s="30" cm="1">
        <f t="array" ref="P480">IFERROR(IF(N480="",(INDEX(Payment_Types!$C$2:$C$4923,MATCH(1,(D480=Payment_Types!$B$2:$B$4923)*(O480=Payment_Types!$A$2:$A$4923),0))),N480),"Error")</f>
        <v>0</v>
      </c>
      <c r="Q480" s="30" t="str" cm="1">
        <f t="array" ref="Q480">IFERROR(IF(AND(N480="",O480=""),"",(IF(N480="",O480,((INDEX(Payment_Types!$D$1:$D$4923,MATCH(1,('Contract Variation'!D480=Payment_Types!$B$1:$B$4923)*('Contract Variation'!N480=Payment_Types!$C$1:$C$4923),0))))))),"")</f>
        <v/>
      </c>
      <c r="R480" s="62">
        <f t="shared" si="37"/>
        <v>0</v>
      </c>
      <c r="V480" s="46" t="str">
        <f t="shared" si="39"/>
        <v/>
      </c>
      <c r="W480">
        <f t="shared" si="40"/>
        <v>0</v>
      </c>
    </row>
    <row r="481" spans="2:23" x14ac:dyDescent="0.35">
      <c r="B481" s="48" t="str">
        <f>IF(A481="","",(VLOOKUP(A481,'Practice Data'!A:B,2,FALSE)))</f>
        <v/>
      </c>
      <c r="C481" s="48" t="str">
        <f>IF(A481="","",(VLOOKUP(A481,'Practice Data'!A:C,3,FALSE)))</f>
        <v/>
      </c>
      <c r="D481" s="49" t="str">
        <f>IF(A481="","",(VLOOKUP(A481,'Practice Data'!A:D,4,FALSE)))</f>
        <v/>
      </c>
      <c r="G481" s="17" t="str">
        <f>IF(F481="","",VLOOKUP(F481,Paycodes_List!H:I,2,FALSE))</f>
        <v/>
      </c>
      <c r="I481">
        <f>IFERROR((VLOOKUP(H481,Paycodes_List!H:I,2,FALSE)),0)</f>
        <v>0</v>
      </c>
      <c r="J481" s="45"/>
      <c r="K481" s="45"/>
      <c r="L481" s="17" t="str">
        <f t="shared" si="38"/>
        <v>0</v>
      </c>
      <c r="M481" s="53" t="str">
        <f t="shared" si="36"/>
        <v/>
      </c>
      <c r="P481" s="30" cm="1">
        <f t="array" ref="P481">IFERROR(IF(N481="",(INDEX(Payment_Types!$C$2:$C$4923,MATCH(1,(D481=Payment_Types!$B$2:$B$4923)*(O481=Payment_Types!$A$2:$A$4923),0))),N481),"Error")</f>
        <v>0</v>
      </c>
      <c r="Q481" s="30" t="str" cm="1">
        <f t="array" ref="Q481">IFERROR(IF(AND(N481="",O481=""),"",(IF(N481="",O481,((INDEX(Payment_Types!$D$1:$D$4923,MATCH(1,('Contract Variation'!D481=Payment_Types!$B$1:$B$4923)*('Contract Variation'!N481=Payment_Types!$C$1:$C$4923),0))))))),"")</f>
        <v/>
      </c>
      <c r="R481" s="62">
        <f t="shared" si="37"/>
        <v>0</v>
      </c>
      <c r="V481" s="46" t="str">
        <f t="shared" si="39"/>
        <v/>
      </c>
      <c r="W481">
        <f t="shared" si="40"/>
        <v>0</v>
      </c>
    </row>
    <row r="482" spans="2:23" x14ac:dyDescent="0.35">
      <c r="B482" s="48" t="str">
        <f>IF(A482="","",(VLOOKUP(A482,'Practice Data'!A:B,2,FALSE)))</f>
        <v/>
      </c>
      <c r="C482" s="48" t="str">
        <f>IF(A482="","",(VLOOKUP(A482,'Practice Data'!A:C,3,FALSE)))</f>
        <v/>
      </c>
      <c r="D482" s="49" t="str">
        <f>IF(A482="","",(VLOOKUP(A482,'Practice Data'!A:D,4,FALSE)))</f>
        <v/>
      </c>
      <c r="G482" s="17" t="str">
        <f>IF(F482="","",VLOOKUP(F482,Paycodes_List!H:I,2,FALSE))</f>
        <v/>
      </c>
      <c r="I482">
        <f>IFERROR((VLOOKUP(H482,Paycodes_List!H:I,2,FALSE)),0)</f>
        <v>0</v>
      </c>
      <c r="J482" s="45"/>
      <c r="K482" s="45"/>
      <c r="L482" s="17" t="str">
        <f t="shared" si="38"/>
        <v>0</v>
      </c>
      <c r="M482" s="53" t="str">
        <f t="shared" si="36"/>
        <v/>
      </c>
      <c r="P482" s="30" cm="1">
        <f t="array" ref="P482">IFERROR(IF(N482="",(INDEX(Payment_Types!$C$2:$C$4923,MATCH(1,(D482=Payment_Types!$B$2:$B$4923)*(O482=Payment_Types!$A$2:$A$4923),0))),N482),"Error")</f>
        <v>0</v>
      </c>
      <c r="Q482" s="30" t="str" cm="1">
        <f t="array" ref="Q482">IFERROR(IF(AND(N482="",O482=""),"",(IF(N482="",O482,((INDEX(Payment_Types!$D$1:$D$4923,MATCH(1,('Contract Variation'!D482=Payment_Types!$B$1:$B$4923)*('Contract Variation'!N482=Payment_Types!$C$1:$C$4923),0))))))),"")</f>
        <v/>
      </c>
      <c r="R482" s="62">
        <f t="shared" si="37"/>
        <v>0</v>
      </c>
      <c r="V482" s="46" t="str">
        <f t="shared" si="39"/>
        <v/>
      </c>
      <c r="W482">
        <f t="shared" si="40"/>
        <v>0</v>
      </c>
    </row>
    <row r="483" spans="2:23" x14ac:dyDescent="0.35">
      <c r="B483" s="48" t="str">
        <f>IF(A483="","",(VLOOKUP(A483,'Practice Data'!A:B,2,FALSE)))</f>
        <v/>
      </c>
      <c r="C483" s="48" t="str">
        <f>IF(A483="","",(VLOOKUP(A483,'Practice Data'!A:C,3,FALSE)))</f>
        <v/>
      </c>
      <c r="D483" s="49" t="str">
        <f>IF(A483="","",(VLOOKUP(A483,'Practice Data'!A:D,4,FALSE)))</f>
        <v/>
      </c>
      <c r="G483" s="17" t="str">
        <f>IF(F483="","",VLOOKUP(F483,Paycodes_List!H:I,2,FALSE))</f>
        <v/>
      </c>
      <c r="I483">
        <f>IFERROR((VLOOKUP(H483,Paycodes_List!H:I,2,FALSE)),0)</f>
        <v>0</v>
      </c>
      <c r="J483" s="45"/>
      <c r="K483" s="45"/>
      <c r="L483" s="17" t="str">
        <f t="shared" si="38"/>
        <v>0</v>
      </c>
      <c r="M483" s="53" t="str">
        <f t="shared" si="36"/>
        <v/>
      </c>
      <c r="P483" s="30" cm="1">
        <f t="array" ref="P483">IFERROR(IF(N483="",(INDEX(Payment_Types!$C$2:$C$4923,MATCH(1,(D483=Payment_Types!$B$2:$B$4923)*(O483=Payment_Types!$A$2:$A$4923),0))),N483),"Error")</f>
        <v>0</v>
      </c>
      <c r="Q483" s="30" t="str" cm="1">
        <f t="array" ref="Q483">IFERROR(IF(AND(N483="",O483=""),"",(IF(N483="",O483,((INDEX(Payment_Types!$D$1:$D$4923,MATCH(1,('Contract Variation'!D483=Payment_Types!$B$1:$B$4923)*('Contract Variation'!N483=Payment_Types!$C$1:$C$4923),0))))))),"")</f>
        <v/>
      </c>
      <c r="R483" s="62">
        <f t="shared" si="37"/>
        <v>0</v>
      </c>
      <c r="V483" s="46" t="str">
        <f t="shared" si="39"/>
        <v/>
      </c>
      <c r="W483">
        <f t="shared" si="40"/>
        <v>0</v>
      </c>
    </row>
    <row r="484" spans="2:23" x14ac:dyDescent="0.35">
      <c r="B484" s="48" t="str">
        <f>IF(A484="","",(VLOOKUP(A484,'Practice Data'!A:B,2,FALSE)))</f>
        <v/>
      </c>
      <c r="C484" s="48" t="str">
        <f>IF(A484="","",(VLOOKUP(A484,'Practice Data'!A:C,3,FALSE)))</f>
        <v/>
      </c>
      <c r="D484" s="49" t="str">
        <f>IF(A484="","",(VLOOKUP(A484,'Practice Data'!A:D,4,FALSE)))</f>
        <v/>
      </c>
      <c r="G484" s="17" t="str">
        <f>IF(F484="","",VLOOKUP(F484,Paycodes_List!H:I,2,FALSE))</f>
        <v/>
      </c>
      <c r="I484">
        <f>IFERROR((VLOOKUP(H484,Paycodes_List!H:I,2,FALSE)),0)</f>
        <v>0</v>
      </c>
      <c r="J484" s="45"/>
      <c r="K484" s="45"/>
      <c r="L484" s="17" t="str">
        <f t="shared" si="38"/>
        <v>0</v>
      </c>
      <c r="M484" s="53" t="str">
        <f t="shared" si="36"/>
        <v/>
      </c>
      <c r="P484" s="30" cm="1">
        <f t="array" ref="P484">IFERROR(IF(N484="",(INDEX(Payment_Types!$C$2:$C$4923,MATCH(1,(D484=Payment_Types!$B$2:$B$4923)*(O484=Payment_Types!$A$2:$A$4923),0))),N484),"Error")</f>
        <v>0</v>
      </c>
      <c r="Q484" s="30" t="str" cm="1">
        <f t="array" ref="Q484">IFERROR(IF(AND(N484="",O484=""),"",(IF(N484="",O484,((INDEX(Payment_Types!$D$1:$D$4923,MATCH(1,('Contract Variation'!D484=Payment_Types!$B$1:$B$4923)*('Contract Variation'!N484=Payment_Types!$C$1:$C$4923),0))))))),"")</f>
        <v/>
      </c>
      <c r="R484" s="62">
        <f t="shared" si="37"/>
        <v>0</v>
      </c>
      <c r="V484" s="46" t="str">
        <f t="shared" si="39"/>
        <v/>
      </c>
      <c r="W484">
        <f t="shared" si="40"/>
        <v>0</v>
      </c>
    </row>
    <row r="485" spans="2:23" x14ac:dyDescent="0.35">
      <c r="B485" s="48" t="str">
        <f>IF(A485="","",(VLOOKUP(A485,'Practice Data'!A:B,2,FALSE)))</f>
        <v/>
      </c>
      <c r="C485" s="48" t="str">
        <f>IF(A485="","",(VLOOKUP(A485,'Practice Data'!A:C,3,FALSE)))</f>
        <v/>
      </c>
      <c r="D485" s="49" t="str">
        <f>IF(A485="","",(VLOOKUP(A485,'Practice Data'!A:D,4,FALSE)))</f>
        <v/>
      </c>
      <c r="G485" s="17" t="str">
        <f>IF(F485="","",VLOOKUP(F485,Paycodes_List!H:I,2,FALSE))</f>
        <v/>
      </c>
      <c r="I485">
        <f>IFERROR((VLOOKUP(H485,Paycodes_List!H:I,2,FALSE)),0)</f>
        <v>0</v>
      </c>
      <c r="J485" s="45"/>
      <c r="K485" s="45"/>
      <c r="L485" s="17" t="str">
        <f t="shared" si="38"/>
        <v>0</v>
      </c>
      <c r="M485" s="53" t="str">
        <f t="shared" si="36"/>
        <v/>
      </c>
      <c r="P485" s="30" cm="1">
        <f t="array" ref="P485">IFERROR(IF(N485="",(INDEX(Payment_Types!$C$2:$C$4923,MATCH(1,(D485=Payment_Types!$B$2:$B$4923)*(O485=Payment_Types!$A$2:$A$4923),0))),N485),"Error")</f>
        <v>0</v>
      </c>
      <c r="Q485" s="30" t="str" cm="1">
        <f t="array" ref="Q485">IFERROR(IF(AND(N485="",O485=""),"",(IF(N485="",O485,((INDEX(Payment_Types!$D$1:$D$4923,MATCH(1,('Contract Variation'!D485=Payment_Types!$B$1:$B$4923)*('Contract Variation'!N485=Payment_Types!$C$1:$C$4923),0))))))),"")</f>
        <v/>
      </c>
      <c r="R485" s="62">
        <f t="shared" si="37"/>
        <v>0</v>
      </c>
      <c r="V485" s="46" t="str">
        <f t="shared" si="39"/>
        <v/>
      </c>
      <c r="W485">
        <f t="shared" si="40"/>
        <v>0</v>
      </c>
    </row>
    <row r="486" spans="2:23" x14ac:dyDescent="0.35">
      <c r="B486" s="48" t="str">
        <f>IF(A486="","",(VLOOKUP(A486,'Practice Data'!A:B,2,FALSE)))</f>
        <v/>
      </c>
      <c r="C486" s="48" t="str">
        <f>IF(A486="","",(VLOOKUP(A486,'Practice Data'!A:C,3,FALSE)))</f>
        <v/>
      </c>
      <c r="D486" s="49" t="str">
        <f>IF(A486="","",(VLOOKUP(A486,'Practice Data'!A:D,4,FALSE)))</f>
        <v/>
      </c>
      <c r="G486" s="17" t="str">
        <f>IF(F486="","",VLOOKUP(F486,Paycodes_List!H:I,2,FALSE))</f>
        <v/>
      </c>
      <c r="I486">
        <f>IFERROR((VLOOKUP(H486,Paycodes_List!H:I,2,FALSE)),0)</f>
        <v>0</v>
      </c>
      <c r="J486" s="45"/>
      <c r="K486" s="45"/>
      <c r="L486" s="17" t="str">
        <f t="shared" si="38"/>
        <v>0</v>
      </c>
      <c r="M486" s="53" t="str">
        <f t="shared" si="36"/>
        <v/>
      </c>
      <c r="P486" s="30" cm="1">
        <f t="array" ref="P486">IFERROR(IF(N486="",(INDEX(Payment_Types!$C$2:$C$4923,MATCH(1,(D486=Payment_Types!$B$2:$B$4923)*(O486=Payment_Types!$A$2:$A$4923),0))),N486),"Error")</f>
        <v>0</v>
      </c>
      <c r="Q486" s="30" t="str" cm="1">
        <f t="array" ref="Q486">IFERROR(IF(AND(N486="",O486=""),"",(IF(N486="",O486,((INDEX(Payment_Types!$D$1:$D$4923,MATCH(1,('Contract Variation'!D486=Payment_Types!$B$1:$B$4923)*('Contract Variation'!N486=Payment_Types!$C$1:$C$4923),0))))))),"")</f>
        <v/>
      </c>
      <c r="R486" s="62">
        <f t="shared" si="37"/>
        <v>0</v>
      </c>
      <c r="V486" s="46" t="str">
        <f t="shared" si="39"/>
        <v/>
      </c>
      <c r="W486">
        <f t="shared" si="40"/>
        <v>0</v>
      </c>
    </row>
    <row r="487" spans="2:23" x14ac:dyDescent="0.35">
      <c r="B487" s="48" t="str">
        <f>IF(A487="","",(VLOOKUP(A487,'Practice Data'!A:B,2,FALSE)))</f>
        <v/>
      </c>
      <c r="C487" s="48" t="str">
        <f>IF(A487="","",(VLOOKUP(A487,'Practice Data'!A:C,3,FALSE)))</f>
        <v/>
      </c>
      <c r="D487" s="49" t="str">
        <f>IF(A487="","",(VLOOKUP(A487,'Practice Data'!A:D,4,FALSE)))</f>
        <v/>
      </c>
      <c r="G487" s="17" t="str">
        <f>IF(F487="","",VLOOKUP(F487,Paycodes_List!H:I,2,FALSE))</f>
        <v/>
      </c>
      <c r="I487">
        <f>IFERROR((VLOOKUP(H487,Paycodes_List!H:I,2,FALSE)),0)</f>
        <v>0</v>
      </c>
      <c r="J487" s="45"/>
      <c r="K487" s="45"/>
      <c r="L487" s="17" t="str">
        <f t="shared" si="38"/>
        <v>0</v>
      </c>
      <c r="M487" s="53" t="str">
        <f t="shared" si="36"/>
        <v/>
      </c>
      <c r="P487" s="30" cm="1">
        <f t="array" ref="P487">IFERROR(IF(N487="",(INDEX(Payment_Types!$C$2:$C$4923,MATCH(1,(D487=Payment_Types!$B$2:$B$4923)*(O487=Payment_Types!$A$2:$A$4923),0))),N487),"Error")</f>
        <v>0</v>
      </c>
      <c r="Q487" s="30" t="str" cm="1">
        <f t="array" ref="Q487">IFERROR(IF(AND(N487="",O487=""),"",(IF(N487="",O487,((INDEX(Payment_Types!$D$1:$D$4923,MATCH(1,('Contract Variation'!D487=Payment_Types!$B$1:$B$4923)*('Contract Variation'!N487=Payment_Types!$C$1:$C$4923),0))))))),"")</f>
        <v/>
      </c>
      <c r="R487" s="62">
        <f t="shared" si="37"/>
        <v>0</v>
      </c>
      <c r="V487" s="46" t="str">
        <f t="shared" si="39"/>
        <v/>
      </c>
      <c r="W487">
        <f t="shared" si="40"/>
        <v>0</v>
      </c>
    </row>
    <row r="488" spans="2:23" x14ac:dyDescent="0.35">
      <c r="B488" s="48" t="str">
        <f>IF(A488="","",(VLOOKUP(A488,'Practice Data'!A:B,2,FALSE)))</f>
        <v/>
      </c>
      <c r="C488" s="48" t="str">
        <f>IF(A488="","",(VLOOKUP(A488,'Practice Data'!A:C,3,FALSE)))</f>
        <v/>
      </c>
      <c r="D488" s="49" t="str">
        <f>IF(A488="","",(VLOOKUP(A488,'Practice Data'!A:D,4,FALSE)))</f>
        <v/>
      </c>
      <c r="G488" s="17" t="str">
        <f>IF(F488="","",VLOOKUP(F488,Paycodes_List!H:I,2,FALSE))</f>
        <v/>
      </c>
      <c r="I488">
        <f>IFERROR((VLOOKUP(H488,Paycodes_List!H:I,2,FALSE)),0)</f>
        <v>0</v>
      </c>
      <c r="J488" s="45"/>
      <c r="K488" s="45"/>
      <c r="L488" s="17" t="str">
        <f t="shared" si="38"/>
        <v>0</v>
      </c>
      <c r="M488" s="53" t="str">
        <f t="shared" si="36"/>
        <v/>
      </c>
      <c r="P488" s="30" cm="1">
        <f t="array" ref="P488">IFERROR(IF(N488="",(INDEX(Payment_Types!$C$2:$C$4923,MATCH(1,(D488=Payment_Types!$B$2:$B$4923)*(O488=Payment_Types!$A$2:$A$4923),0))),N488),"Error")</f>
        <v>0</v>
      </c>
      <c r="Q488" s="30" t="str" cm="1">
        <f t="array" ref="Q488">IFERROR(IF(AND(N488="",O488=""),"",(IF(N488="",O488,((INDEX(Payment_Types!$D$1:$D$4923,MATCH(1,('Contract Variation'!D488=Payment_Types!$B$1:$B$4923)*('Contract Variation'!N488=Payment_Types!$C$1:$C$4923),0))))))),"")</f>
        <v/>
      </c>
      <c r="R488" s="62">
        <f t="shared" si="37"/>
        <v>0</v>
      </c>
      <c r="V488" s="46" t="str">
        <f t="shared" si="39"/>
        <v/>
      </c>
      <c r="W488">
        <f t="shared" si="40"/>
        <v>0</v>
      </c>
    </row>
    <row r="489" spans="2:23" x14ac:dyDescent="0.35">
      <c r="B489" s="48" t="str">
        <f>IF(A489="","",(VLOOKUP(A489,'Practice Data'!A:B,2,FALSE)))</f>
        <v/>
      </c>
      <c r="C489" s="48" t="str">
        <f>IF(A489="","",(VLOOKUP(A489,'Practice Data'!A:C,3,FALSE)))</f>
        <v/>
      </c>
      <c r="D489" s="49" t="str">
        <f>IF(A489="","",(VLOOKUP(A489,'Practice Data'!A:D,4,FALSE)))</f>
        <v/>
      </c>
      <c r="G489" s="17" t="str">
        <f>IF(F489="","",VLOOKUP(F489,Paycodes_List!H:I,2,FALSE))</f>
        <v/>
      </c>
      <c r="I489">
        <f>IFERROR((VLOOKUP(H489,Paycodes_List!H:I,2,FALSE)),0)</f>
        <v>0</v>
      </c>
      <c r="J489" s="45"/>
      <c r="K489" s="45"/>
      <c r="L489" s="17" t="str">
        <f t="shared" si="38"/>
        <v>0</v>
      </c>
      <c r="M489" s="53" t="str">
        <f t="shared" si="36"/>
        <v/>
      </c>
      <c r="P489" s="30" cm="1">
        <f t="array" ref="P489">IFERROR(IF(N489="",(INDEX(Payment_Types!$C$2:$C$4923,MATCH(1,(D489=Payment_Types!$B$2:$B$4923)*(O489=Payment_Types!$A$2:$A$4923),0))),N489),"Error")</f>
        <v>0</v>
      </c>
      <c r="Q489" s="30" t="str" cm="1">
        <f t="array" ref="Q489">IFERROR(IF(AND(N489="",O489=""),"",(IF(N489="",O489,((INDEX(Payment_Types!$D$1:$D$4923,MATCH(1,('Contract Variation'!D489=Payment_Types!$B$1:$B$4923)*('Contract Variation'!N489=Payment_Types!$C$1:$C$4923),0))))))),"")</f>
        <v/>
      </c>
      <c r="R489" s="62">
        <f t="shared" si="37"/>
        <v>0</v>
      </c>
      <c r="V489" s="46" t="str">
        <f t="shared" si="39"/>
        <v/>
      </c>
      <c r="W489">
        <f t="shared" si="40"/>
        <v>0</v>
      </c>
    </row>
    <row r="490" spans="2:23" x14ac:dyDescent="0.35">
      <c r="B490" s="48" t="str">
        <f>IF(A490="","",(VLOOKUP(A490,'Practice Data'!A:B,2,FALSE)))</f>
        <v/>
      </c>
      <c r="C490" s="48" t="str">
        <f>IF(A490="","",(VLOOKUP(A490,'Practice Data'!A:C,3,FALSE)))</f>
        <v/>
      </c>
      <c r="D490" s="49" t="str">
        <f>IF(A490="","",(VLOOKUP(A490,'Practice Data'!A:D,4,FALSE)))</f>
        <v/>
      </c>
      <c r="G490" s="17" t="str">
        <f>IF(F490="","",VLOOKUP(F490,Paycodes_List!H:I,2,FALSE))</f>
        <v/>
      </c>
      <c r="I490">
        <f>IFERROR((VLOOKUP(H490,Paycodes_List!H:I,2,FALSE)),0)</f>
        <v>0</v>
      </c>
      <c r="J490" s="45"/>
      <c r="K490" s="45"/>
      <c r="L490" s="17" t="str">
        <f t="shared" si="38"/>
        <v>0</v>
      </c>
      <c r="M490" s="53" t="str">
        <f t="shared" si="36"/>
        <v/>
      </c>
      <c r="P490" s="30" cm="1">
        <f t="array" ref="P490">IFERROR(IF(N490="",(INDEX(Payment_Types!$C$2:$C$4923,MATCH(1,(D490=Payment_Types!$B$2:$B$4923)*(O490=Payment_Types!$A$2:$A$4923),0))),N490),"Error")</f>
        <v>0</v>
      </c>
      <c r="Q490" s="30" t="str" cm="1">
        <f t="array" ref="Q490">IFERROR(IF(AND(N490="",O490=""),"",(IF(N490="",O490,((INDEX(Payment_Types!$D$1:$D$4923,MATCH(1,('Contract Variation'!D490=Payment_Types!$B$1:$B$4923)*('Contract Variation'!N490=Payment_Types!$C$1:$C$4923),0))))))),"")</f>
        <v/>
      </c>
      <c r="R490" s="62">
        <f t="shared" si="37"/>
        <v>0</v>
      </c>
      <c r="V490" s="46" t="str">
        <f t="shared" si="39"/>
        <v/>
      </c>
      <c r="W490">
        <f t="shared" si="40"/>
        <v>0</v>
      </c>
    </row>
    <row r="491" spans="2:23" x14ac:dyDescent="0.35">
      <c r="B491" s="48" t="str">
        <f>IF(A491="","",(VLOOKUP(A491,'Practice Data'!A:B,2,FALSE)))</f>
        <v/>
      </c>
      <c r="C491" s="48" t="str">
        <f>IF(A491="","",(VLOOKUP(A491,'Practice Data'!A:C,3,FALSE)))</f>
        <v/>
      </c>
      <c r="D491" s="49" t="str">
        <f>IF(A491="","",(VLOOKUP(A491,'Practice Data'!A:D,4,FALSE)))</f>
        <v/>
      </c>
      <c r="G491" s="17" t="str">
        <f>IF(F491="","",VLOOKUP(F491,Paycodes_List!H:I,2,FALSE))</f>
        <v/>
      </c>
      <c r="I491">
        <f>IFERROR((VLOOKUP(H491,Paycodes_List!H:I,2,FALSE)),0)</f>
        <v>0</v>
      </c>
      <c r="J491" s="45"/>
      <c r="K491" s="45"/>
      <c r="L491" s="17" t="str">
        <f t="shared" si="38"/>
        <v>0</v>
      </c>
      <c r="M491" s="53" t="str">
        <f t="shared" si="36"/>
        <v/>
      </c>
      <c r="P491" s="30" cm="1">
        <f t="array" ref="P491">IFERROR(IF(N491="",(INDEX(Payment_Types!$C$2:$C$4923,MATCH(1,(D491=Payment_Types!$B$2:$B$4923)*(O491=Payment_Types!$A$2:$A$4923),0))),N491),"Error")</f>
        <v>0</v>
      </c>
      <c r="Q491" s="30" t="str" cm="1">
        <f t="array" ref="Q491">IFERROR(IF(AND(N491="",O491=""),"",(IF(N491="",O491,((INDEX(Payment_Types!$D$1:$D$4923,MATCH(1,('Contract Variation'!D491=Payment_Types!$B$1:$B$4923)*('Contract Variation'!N491=Payment_Types!$C$1:$C$4923),0))))))),"")</f>
        <v/>
      </c>
      <c r="R491" s="62">
        <f t="shared" si="37"/>
        <v>0</v>
      </c>
      <c r="V491" s="46" t="str">
        <f t="shared" si="39"/>
        <v/>
      </c>
      <c r="W491">
        <f t="shared" si="40"/>
        <v>0</v>
      </c>
    </row>
    <row r="492" spans="2:23" x14ac:dyDescent="0.35">
      <c r="B492" s="48" t="str">
        <f>IF(A492="","",(VLOOKUP(A492,'Practice Data'!A:B,2,FALSE)))</f>
        <v/>
      </c>
      <c r="C492" s="48" t="str">
        <f>IF(A492="","",(VLOOKUP(A492,'Practice Data'!A:C,3,FALSE)))</f>
        <v/>
      </c>
      <c r="D492" s="49" t="str">
        <f>IF(A492="","",(VLOOKUP(A492,'Practice Data'!A:D,4,FALSE)))</f>
        <v/>
      </c>
      <c r="G492" s="17" t="str">
        <f>IF(F492="","",VLOOKUP(F492,Paycodes_List!H:I,2,FALSE))</f>
        <v/>
      </c>
      <c r="I492">
        <f>IFERROR((VLOOKUP(H492,Paycodes_List!H:I,2,FALSE)),0)</f>
        <v>0</v>
      </c>
      <c r="J492" s="45"/>
      <c r="K492" s="45"/>
      <c r="L492" s="17" t="str">
        <f t="shared" si="38"/>
        <v>0</v>
      </c>
      <c r="M492" s="53" t="str">
        <f t="shared" si="36"/>
        <v/>
      </c>
      <c r="P492" s="30" cm="1">
        <f t="array" ref="P492">IFERROR(IF(N492="",(INDEX(Payment_Types!$C$2:$C$4923,MATCH(1,(D492=Payment_Types!$B$2:$B$4923)*(O492=Payment_Types!$A$2:$A$4923),0))),N492),"Error")</f>
        <v>0</v>
      </c>
      <c r="Q492" s="30" t="str" cm="1">
        <f t="array" ref="Q492">IFERROR(IF(AND(N492="",O492=""),"",(IF(N492="",O492,((INDEX(Payment_Types!$D$1:$D$4923,MATCH(1,('Contract Variation'!D492=Payment_Types!$B$1:$B$4923)*('Contract Variation'!N492=Payment_Types!$C$1:$C$4923),0))))))),"")</f>
        <v/>
      </c>
      <c r="R492" s="62">
        <f t="shared" si="37"/>
        <v>0</v>
      </c>
      <c r="V492" s="46" t="str">
        <f t="shared" si="39"/>
        <v/>
      </c>
      <c r="W492">
        <f t="shared" si="40"/>
        <v>0</v>
      </c>
    </row>
    <row r="493" spans="2:23" x14ac:dyDescent="0.35">
      <c r="B493" s="48" t="str">
        <f>IF(A493="","",(VLOOKUP(A493,'Practice Data'!A:B,2,FALSE)))</f>
        <v/>
      </c>
      <c r="C493" s="48" t="str">
        <f>IF(A493="","",(VLOOKUP(A493,'Practice Data'!A:C,3,FALSE)))</f>
        <v/>
      </c>
      <c r="D493" s="49" t="str">
        <f>IF(A493="","",(VLOOKUP(A493,'Practice Data'!A:D,4,FALSE)))</f>
        <v/>
      </c>
      <c r="G493" s="17" t="str">
        <f>IF(F493="","",VLOOKUP(F493,Paycodes_List!H:I,2,FALSE))</f>
        <v/>
      </c>
      <c r="I493">
        <f>IFERROR((VLOOKUP(H493,Paycodes_List!H:I,2,FALSE)),0)</f>
        <v>0</v>
      </c>
      <c r="J493" s="45"/>
      <c r="K493" s="45"/>
      <c r="L493" s="17" t="str">
        <f t="shared" si="38"/>
        <v>0</v>
      </c>
      <c r="M493" s="53" t="str">
        <f t="shared" si="36"/>
        <v/>
      </c>
      <c r="P493" s="30" cm="1">
        <f t="array" ref="P493">IFERROR(IF(N493="",(INDEX(Payment_Types!$C$2:$C$4923,MATCH(1,(D493=Payment_Types!$B$2:$B$4923)*(O493=Payment_Types!$A$2:$A$4923),0))),N493),"Error")</f>
        <v>0</v>
      </c>
      <c r="Q493" s="30" t="str" cm="1">
        <f t="array" ref="Q493">IFERROR(IF(AND(N493="",O493=""),"",(IF(N493="",O493,((INDEX(Payment_Types!$D$1:$D$4923,MATCH(1,('Contract Variation'!D493=Payment_Types!$B$1:$B$4923)*('Contract Variation'!N493=Payment_Types!$C$1:$C$4923),0))))))),"")</f>
        <v/>
      </c>
      <c r="R493" s="62">
        <f t="shared" si="37"/>
        <v>0</v>
      </c>
      <c r="V493" s="46" t="str">
        <f t="shared" si="39"/>
        <v/>
      </c>
      <c r="W493">
        <f t="shared" si="40"/>
        <v>0</v>
      </c>
    </row>
    <row r="494" spans="2:23" x14ac:dyDescent="0.35">
      <c r="B494" s="48" t="str">
        <f>IF(A494="","",(VLOOKUP(A494,'Practice Data'!A:B,2,FALSE)))</f>
        <v/>
      </c>
      <c r="C494" s="48" t="str">
        <f>IF(A494="","",(VLOOKUP(A494,'Practice Data'!A:C,3,FALSE)))</f>
        <v/>
      </c>
      <c r="D494" s="49" t="str">
        <f>IF(A494="","",(VLOOKUP(A494,'Practice Data'!A:D,4,FALSE)))</f>
        <v/>
      </c>
      <c r="G494" s="17" t="str">
        <f>IF(F494="","",VLOOKUP(F494,Paycodes_List!H:I,2,FALSE))</f>
        <v/>
      </c>
      <c r="I494">
        <f>IFERROR((VLOOKUP(H494,Paycodes_List!H:I,2,FALSE)),0)</f>
        <v>0</v>
      </c>
      <c r="J494" s="45"/>
      <c r="K494" s="45"/>
      <c r="L494" s="17" t="str">
        <f t="shared" si="38"/>
        <v>0</v>
      </c>
      <c r="M494" s="53" t="str">
        <f t="shared" si="36"/>
        <v/>
      </c>
      <c r="P494" s="30" cm="1">
        <f t="array" ref="P494">IFERROR(IF(N494="",(INDEX(Payment_Types!$C$2:$C$4923,MATCH(1,(D494=Payment_Types!$B$2:$B$4923)*(O494=Payment_Types!$A$2:$A$4923),0))),N494),"Error")</f>
        <v>0</v>
      </c>
      <c r="Q494" s="30" t="str" cm="1">
        <f t="array" ref="Q494">IFERROR(IF(AND(N494="",O494=""),"",(IF(N494="",O494,((INDEX(Payment_Types!$D$1:$D$4923,MATCH(1,('Contract Variation'!D494=Payment_Types!$B$1:$B$4923)*('Contract Variation'!N494=Payment_Types!$C$1:$C$4923),0))))))),"")</f>
        <v/>
      </c>
      <c r="R494" s="62">
        <f t="shared" si="37"/>
        <v>0</v>
      </c>
      <c r="V494" s="46" t="str">
        <f t="shared" si="39"/>
        <v/>
      </c>
      <c r="W494">
        <f t="shared" si="40"/>
        <v>0</v>
      </c>
    </row>
    <row r="495" spans="2:23" x14ac:dyDescent="0.35">
      <c r="B495" s="48" t="str">
        <f>IF(A495="","",(VLOOKUP(A495,'Practice Data'!A:B,2,FALSE)))</f>
        <v/>
      </c>
      <c r="C495" s="48" t="str">
        <f>IF(A495="","",(VLOOKUP(A495,'Practice Data'!A:C,3,FALSE)))</f>
        <v/>
      </c>
      <c r="D495" s="49" t="str">
        <f>IF(A495="","",(VLOOKUP(A495,'Practice Data'!A:D,4,FALSE)))</f>
        <v/>
      </c>
      <c r="G495" s="17" t="str">
        <f>IF(F495="","",VLOOKUP(F495,Paycodes_List!H:I,2,FALSE))</f>
        <v/>
      </c>
      <c r="I495">
        <f>IFERROR((VLOOKUP(H495,Paycodes_List!H:I,2,FALSE)),0)</f>
        <v>0</v>
      </c>
      <c r="J495" s="45"/>
      <c r="K495" s="45"/>
      <c r="L495" s="17" t="str">
        <f t="shared" si="38"/>
        <v>0</v>
      </c>
      <c r="M495" s="53" t="str">
        <f t="shared" si="36"/>
        <v/>
      </c>
      <c r="P495" s="30" cm="1">
        <f t="array" ref="P495">IFERROR(IF(N495="",(INDEX(Payment_Types!$C$2:$C$4923,MATCH(1,(D495=Payment_Types!$B$2:$B$4923)*(O495=Payment_Types!$A$2:$A$4923),0))),N495),"Error")</f>
        <v>0</v>
      </c>
      <c r="Q495" s="30" t="str" cm="1">
        <f t="array" ref="Q495">IFERROR(IF(AND(N495="",O495=""),"",(IF(N495="",O495,((INDEX(Payment_Types!$D$1:$D$4923,MATCH(1,('Contract Variation'!D495=Payment_Types!$B$1:$B$4923)*('Contract Variation'!N495=Payment_Types!$C$1:$C$4923),0))))))),"")</f>
        <v/>
      </c>
      <c r="R495" s="62">
        <f t="shared" si="37"/>
        <v>0</v>
      </c>
      <c r="V495" s="46" t="str">
        <f t="shared" si="39"/>
        <v/>
      </c>
      <c r="W495">
        <f t="shared" si="40"/>
        <v>0</v>
      </c>
    </row>
    <row r="496" spans="2:23" x14ac:dyDescent="0.35">
      <c r="B496" s="48" t="str">
        <f>IF(A496="","",(VLOOKUP(A496,'Practice Data'!A:B,2,FALSE)))</f>
        <v/>
      </c>
      <c r="C496" s="48" t="str">
        <f>IF(A496="","",(VLOOKUP(A496,'Practice Data'!A:C,3,FALSE)))</f>
        <v/>
      </c>
      <c r="D496" s="49" t="str">
        <f>IF(A496="","",(VLOOKUP(A496,'Practice Data'!A:D,4,FALSE)))</f>
        <v/>
      </c>
      <c r="G496" s="17" t="str">
        <f>IF(F496="","",VLOOKUP(F496,Paycodes_List!H:I,2,FALSE))</f>
        <v/>
      </c>
      <c r="I496">
        <f>IFERROR((VLOOKUP(H496,Paycodes_List!H:I,2,FALSE)),0)</f>
        <v>0</v>
      </c>
      <c r="J496" s="45"/>
      <c r="K496" s="45"/>
      <c r="L496" s="17" t="str">
        <f t="shared" si="38"/>
        <v>0</v>
      </c>
      <c r="M496" s="53" t="str">
        <f t="shared" si="36"/>
        <v/>
      </c>
      <c r="P496" s="30" cm="1">
        <f t="array" ref="P496">IFERROR(IF(N496="",(INDEX(Payment_Types!$C$2:$C$4923,MATCH(1,(D496=Payment_Types!$B$2:$B$4923)*(O496=Payment_Types!$A$2:$A$4923),0))),N496),"Error")</f>
        <v>0</v>
      </c>
      <c r="Q496" s="30" t="str" cm="1">
        <f t="array" ref="Q496">IFERROR(IF(AND(N496="",O496=""),"",(IF(N496="",O496,((INDEX(Payment_Types!$D$1:$D$4923,MATCH(1,('Contract Variation'!D496=Payment_Types!$B$1:$B$4923)*('Contract Variation'!N496=Payment_Types!$C$1:$C$4923),0))))))),"")</f>
        <v/>
      </c>
      <c r="R496" s="62">
        <f t="shared" si="37"/>
        <v>0</v>
      </c>
      <c r="V496" s="46" t="str">
        <f t="shared" si="39"/>
        <v/>
      </c>
      <c r="W496">
        <f t="shared" si="40"/>
        <v>0</v>
      </c>
    </row>
    <row r="497" spans="2:23" x14ac:dyDescent="0.35">
      <c r="B497" s="48" t="str">
        <f>IF(A497="","",(VLOOKUP(A497,'Practice Data'!A:B,2,FALSE)))</f>
        <v/>
      </c>
      <c r="C497" s="48" t="str">
        <f>IF(A497="","",(VLOOKUP(A497,'Practice Data'!A:C,3,FALSE)))</f>
        <v/>
      </c>
      <c r="D497" s="49" t="str">
        <f>IF(A497="","",(VLOOKUP(A497,'Practice Data'!A:D,4,FALSE)))</f>
        <v/>
      </c>
      <c r="G497" s="17" t="str">
        <f>IF(F497="","",VLOOKUP(F497,Paycodes_List!H:I,2,FALSE))</f>
        <v/>
      </c>
      <c r="I497">
        <f>IFERROR((VLOOKUP(H497,Paycodes_List!H:I,2,FALSE)),0)</f>
        <v>0</v>
      </c>
      <c r="J497" s="45"/>
      <c r="K497" s="45"/>
      <c r="L497" s="17" t="str">
        <f t="shared" si="38"/>
        <v>0</v>
      </c>
      <c r="M497" s="53" t="str">
        <f t="shared" si="36"/>
        <v/>
      </c>
      <c r="P497" s="30" cm="1">
        <f t="array" ref="P497">IFERROR(IF(N497="",(INDEX(Payment_Types!$C$2:$C$4923,MATCH(1,(D497=Payment_Types!$B$2:$B$4923)*(O497=Payment_Types!$A$2:$A$4923),0))),N497),"Error")</f>
        <v>0</v>
      </c>
      <c r="Q497" s="30" t="str" cm="1">
        <f t="array" ref="Q497">IFERROR(IF(AND(N497="",O497=""),"",(IF(N497="",O497,((INDEX(Payment_Types!$D$1:$D$4923,MATCH(1,('Contract Variation'!D497=Payment_Types!$B$1:$B$4923)*('Contract Variation'!N497=Payment_Types!$C$1:$C$4923),0))))))),"")</f>
        <v/>
      </c>
      <c r="R497" s="62">
        <f t="shared" si="37"/>
        <v>0</v>
      </c>
      <c r="V497" s="46" t="str">
        <f t="shared" si="39"/>
        <v/>
      </c>
      <c r="W497">
        <f t="shared" si="40"/>
        <v>0</v>
      </c>
    </row>
    <row r="498" spans="2:23" x14ac:dyDescent="0.35">
      <c r="B498" s="48" t="str">
        <f>IF(A498="","",(VLOOKUP(A498,'Practice Data'!A:B,2,FALSE)))</f>
        <v/>
      </c>
      <c r="C498" s="48" t="str">
        <f>IF(A498="","",(VLOOKUP(A498,'Practice Data'!A:C,3,FALSE)))</f>
        <v/>
      </c>
      <c r="D498" s="49" t="str">
        <f>IF(A498="","",(VLOOKUP(A498,'Practice Data'!A:D,4,FALSE)))</f>
        <v/>
      </c>
      <c r="G498" s="17" t="str">
        <f>IF(F498="","",VLOOKUP(F498,Paycodes_List!H:I,2,FALSE))</f>
        <v/>
      </c>
      <c r="I498">
        <f>IFERROR((VLOOKUP(H498,Paycodes_List!H:I,2,FALSE)),0)</f>
        <v>0</v>
      </c>
      <c r="J498" s="45"/>
      <c r="K498" s="45"/>
      <c r="L498" s="17" t="str">
        <f t="shared" si="38"/>
        <v>0</v>
      </c>
      <c r="M498" s="53" t="str">
        <f t="shared" si="36"/>
        <v/>
      </c>
      <c r="P498" s="30" cm="1">
        <f t="array" ref="P498">IFERROR(IF(N498="",(INDEX(Payment_Types!$C$2:$C$4923,MATCH(1,(D498=Payment_Types!$B$2:$B$4923)*(O498=Payment_Types!$A$2:$A$4923),0))),N498),"Error")</f>
        <v>0</v>
      </c>
      <c r="Q498" s="30" t="str" cm="1">
        <f t="array" ref="Q498">IFERROR(IF(AND(N498="",O498=""),"",(IF(N498="",O498,((INDEX(Payment_Types!$D$1:$D$4923,MATCH(1,('Contract Variation'!D498=Payment_Types!$B$1:$B$4923)*('Contract Variation'!N498=Payment_Types!$C$1:$C$4923),0))))))),"")</f>
        <v/>
      </c>
      <c r="R498" s="62">
        <f t="shared" si="37"/>
        <v>0</v>
      </c>
      <c r="V498" s="46" t="str">
        <f t="shared" si="39"/>
        <v/>
      </c>
      <c r="W498">
        <f t="shared" si="40"/>
        <v>0</v>
      </c>
    </row>
    <row r="499" spans="2:23" x14ac:dyDescent="0.35">
      <c r="B499" s="48" t="str">
        <f>IF(A499="","",(VLOOKUP(A499,'Practice Data'!A:B,2,FALSE)))</f>
        <v/>
      </c>
      <c r="C499" s="48" t="str">
        <f>IF(A499="","",(VLOOKUP(A499,'Practice Data'!A:C,3,FALSE)))</f>
        <v/>
      </c>
      <c r="D499" s="49" t="str">
        <f>IF(A499="","",(VLOOKUP(A499,'Practice Data'!A:D,4,FALSE)))</f>
        <v/>
      </c>
      <c r="G499" s="17" t="str">
        <f>IF(F499="","",VLOOKUP(F499,Paycodes_List!H:I,2,FALSE))</f>
        <v/>
      </c>
      <c r="I499">
        <f>IFERROR((VLOOKUP(H499,Paycodes_List!H:I,2,FALSE)),0)</f>
        <v>0</v>
      </c>
      <c r="J499" s="45"/>
      <c r="K499" s="45"/>
      <c r="L499" s="17" t="str">
        <f t="shared" si="38"/>
        <v>0</v>
      </c>
      <c r="M499" s="53" t="str">
        <f t="shared" si="36"/>
        <v/>
      </c>
      <c r="P499" s="30" cm="1">
        <f t="array" ref="P499">IFERROR(IF(N499="",(INDEX(Payment_Types!$C$2:$C$4923,MATCH(1,(D499=Payment_Types!$B$2:$B$4923)*(O499=Payment_Types!$A$2:$A$4923),0))),N499),"Error")</f>
        <v>0</v>
      </c>
      <c r="Q499" s="30" t="str" cm="1">
        <f t="array" ref="Q499">IFERROR(IF(AND(N499="",O499=""),"",(IF(N499="",O499,((INDEX(Payment_Types!$D$1:$D$4923,MATCH(1,('Contract Variation'!D499=Payment_Types!$B$1:$B$4923)*('Contract Variation'!N499=Payment_Types!$C$1:$C$4923),0))))))),"")</f>
        <v/>
      </c>
      <c r="R499" s="62">
        <f t="shared" si="37"/>
        <v>0</v>
      </c>
      <c r="V499" s="46" t="str">
        <f t="shared" si="39"/>
        <v/>
      </c>
      <c r="W499">
        <f t="shared" si="40"/>
        <v>0</v>
      </c>
    </row>
    <row r="500" spans="2:23" x14ac:dyDescent="0.35">
      <c r="B500" s="48" t="str">
        <f>IF(A500="","",(VLOOKUP(A500,'Practice Data'!A:B,2,FALSE)))</f>
        <v/>
      </c>
      <c r="C500" s="48" t="str">
        <f>IF(A500="","",(VLOOKUP(A500,'Practice Data'!A:C,3,FALSE)))</f>
        <v/>
      </c>
      <c r="D500" s="49" t="str">
        <f>IF(A500="","",(VLOOKUP(A500,'Practice Data'!A:D,4,FALSE)))</f>
        <v/>
      </c>
      <c r="G500" s="17" t="str">
        <f>IF(F500="","",VLOOKUP(F500,Paycodes_List!H:I,2,FALSE))</f>
        <v/>
      </c>
      <c r="I500">
        <f>IFERROR((VLOOKUP(H500,Paycodes_List!H:I,2,FALSE)),0)</f>
        <v>0</v>
      </c>
      <c r="J500" s="45"/>
      <c r="K500" s="45"/>
      <c r="L500" s="17" t="str">
        <f t="shared" si="38"/>
        <v>0</v>
      </c>
      <c r="M500" s="53" t="str">
        <f t="shared" si="36"/>
        <v/>
      </c>
      <c r="P500" s="30" cm="1">
        <f t="array" ref="P500">IFERROR(IF(N500="",(INDEX(Payment_Types!$C$2:$C$4923,MATCH(1,(D500=Payment_Types!$B$2:$B$4923)*(O500=Payment_Types!$A$2:$A$4923),0))),N500),"Error")</f>
        <v>0</v>
      </c>
      <c r="Q500" s="30" t="str" cm="1">
        <f t="array" ref="Q500">IFERROR(IF(AND(N500="",O500=""),"",(IF(N500="",O500,((INDEX(Payment_Types!$D$1:$D$4923,MATCH(1,('Contract Variation'!D500=Payment_Types!$B$1:$B$4923)*('Contract Variation'!N500=Payment_Types!$C$1:$C$4923),0))))))),"")</f>
        <v/>
      </c>
      <c r="R500" s="62">
        <f t="shared" si="37"/>
        <v>0</v>
      </c>
      <c r="V500" s="46" t="str">
        <f t="shared" si="39"/>
        <v/>
      </c>
      <c r="W500">
        <f t="shared" si="40"/>
        <v>0</v>
      </c>
    </row>
    <row r="501" spans="2:23" x14ac:dyDescent="0.35">
      <c r="B501" s="48" t="str">
        <f>IF(A501="","",(VLOOKUP(A501,'Practice Data'!A:B,2,FALSE)))</f>
        <v/>
      </c>
      <c r="C501" s="48" t="str">
        <f>IF(A501="","",(VLOOKUP(A501,'Practice Data'!A:C,3,FALSE)))</f>
        <v/>
      </c>
      <c r="D501" s="49" t="str">
        <f>IF(A501="","",(VLOOKUP(A501,'Practice Data'!A:D,4,FALSE)))</f>
        <v/>
      </c>
      <c r="G501" s="17" t="str">
        <f>IF(F501="","",VLOOKUP(F501,Paycodes_List!H:I,2,FALSE))</f>
        <v/>
      </c>
      <c r="I501">
        <f>IFERROR((VLOOKUP(H501,Paycodes_List!H:I,2,FALSE)),0)</f>
        <v>0</v>
      </c>
      <c r="J501" s="45"/>
      <c r="K501" s="45"/>
      <c r="L501" s="17" t="str">
        <f t="shared" si="38"/>
        <v>0</v>
      </c>
      <c r="M501" s="53" t="str">
        <f t="shared" si="36"/>
        <v/>
      </c>
      <c r="P501" s="30" cm="1">
        <f t="array" ref="P501">IFERROR(IF(N501="",(INDEX(Payment_Types!$C$2:$C$4923,MATCH(1,(D501=Payment_Types!$B$2:$B$4923)*(O501=Payment_Types!$A$2:$A$4923),0))),N501),"Error")</f>
        <v>0</v>
      </c>
      <c r="Q501" s="30" t="str" cm="1">
        <f t="array" ref="Q501">IFERROR(IF(AND(N501="",O501=""),"",(IF(N501="",O501,((INDEX(Payment_Types!$D$1:$D$4923,MATCH(1,('Contract Variation'!D501=Payment_Types!$B$1:$B$4923)*('Contract Variation'!N501=Payment_Types!$C$1:$C$4923),0))))))),"")</f>
        <v/>
      </c>
      <c r="R501" s="62">
        <f t="shared" si="37"/>
        <v>0</v>
      </c>
      <c r="V501" s="46" t="str">
        <f t="shared" si="39"/>
        <v/>
      </c>
      <c r="W501">
        <f t="shared" si="40"/>
        <v>0</v>
      </c>
    </row>
    <row r="502" spans="2:23" x14ac:dyDescent="0.35">
      <c r="B502" s="48" t="str">
        <f>IF(A502="","",(VLOOKUP(A502,'Practice Data'!A:B,2,FALSE)))</f>
        <v/>
      </c>
      <c r="C502" s="48" t="str">
        <f>IF(A502="","",(VLOOKUP(A502,'Practice Data'!A:C,3,FALSE)))</f>
        <v/>
      </c>
      <c r="D502" s="49" t="str">
        <f>IF(A502="","",(VLOOKUP(A502,'Practice Data'!A:D,4,FALSE)))</f>
        <v/>
      </c>
      <c r="G502" s="17" t="str">
        <f>IF(F502="","",VLOOKUP(F502,Paycodes_List!H:I,2,FALSE))</f>
        <v/>
      </c>
      <c r="I502">
        <f>IFERROR((VLOOKUP(H502,Paycodes_List!H:I,2,FALSE)),0)</f>
        <v>0</v>
      </c>
      <c r="J502" s="45"/>
      <c r="K502" s="45"/>
      <c r="L502" s="17" t="str">
        <f t="shared" si="38"/>
        <v>0</v>
      </c>
      <c r="M502" s="53" t="str">
        <f t="shared" si="36"/>
        <v/>
      </c>
      <c r="P502" s="30" cm="1">
        <f t="array" ref="P502">IFERROR(IF(N502="",(INDEX(Payment_Types!$C$2:$C$4923,MATCH(1,(D502=Payment_Types!$B$2:$B$4923)*(O502=Payment_Types!$A$2:$A$4923),0))),N502),"Error")</f>
        <v>0</v>
      </c>
      <c r="Q502" s="30" t="str" cm="1">
        <f t="array" ref="Q502">IFERROR(IF(AND(N502="",O502=""),"",(IF(N502="",O502,((INDEX(Payment_Types!$D$1:$D$4923,MATCH(1,('Contract Variation'!D502=Payment_Types!$B$1:$B$4923)*('Contract Variation'!N502=Payment_Types!$C$1:$C$4923),0))))))),"")</f>
        <v/>
      </c>
      <c r="R502" s="62">
        <f t="shared" si="37"/>
        <v>0</v>
      </c>
      <c r="V502" s="46" t="str">
        <f t="shared" si="39"/>
        <v/>
      </c>
      <c r="W502">
        <f t="shared" si="40"/>
        <v>0</v>
      </c>
    </row>
    <row r="503" spans="2:23" x14ac:dyDescent="0.35">
      <c r="B503" s="48" t="str">
        <f>IF(A503="","",(VLOOKUP(A503,'Practice Data'!A:B,2,FALSE)))</f>
        <v/>
      </c>
      <c r="C503" s="48" t="str">
        <f>IF(A503="","",(VLOOKUP(A503,'Practice Data'!A:C,3,FALSE)))</f>
        <v/>
      </c>
      <c r="D503" s="49" t="str">
        <f>IF(A503="","",(VLOOKUP(A503,'Practice Data'!A:D,4,FALSE)))</f>
        <v/>
      </c>
      <c r="G503" s="17" t="str">
        <f>IF(F503="","",VLOOKUP(F503,Paycodes_List!H:I,2,FALSE))</f>
        <v/>
      </c>
      <c r="I503">
        <f>IFERROR((VLOOKUP(H503,Paycodes_List!H:I,2,FALSE)),0)</f>
        <v>0</v>
      </c>
      <c r="J503" s="45"/>
      <c r="K503" s="45"/>
      <c r="L503" s="17" t="str">
        <f t="shared" si="38"/>
        <v>0</v>
      </c>
      <c r="M503" s="53" t="str">
        <f t="shared" si="36"/>
        <v/>
      </c>
      <c r="P503" s="30" cm="1">
        <f t="array" ref="P503">IFERROR(IF(N503="",(INDEX(Payment_Types!$C$2:$C$4923,MATCH(1,(D503=Payment_Types!$B$2:$B$4923)*(O503=Payment_Types!$A$2:$A$4923),0))),N503),"Error")</f>
        <v>0</v>
      </c>
      <c r="Q503" s="30" t="str" cm="1">
        <f t="array" ref="Q503">IFERROR(IF(AND(N503="",O503=""),"",(IF(N503="",O503,((INDEX(Payment_Types!$D$1:$D$4923,MATCH(1,('Contract Variation'!D503=Payment_Types!$B$1:$B$4923)*('Contract Variation'!N503=Payment_Types!$C$1:$C$4923),0))))))),"")</f>
        <v/>
      </c>
      <c r="R503" s="62">
        <f t="shared" si="37"/>
        <v>0</v>
      </c>
      <c r="V503" s="46" t="str">
        <f t="shared" si="39"/>
        <v/>
      </c>
      <c r="W503">
        <f t="shared" si="40"/>
        <v>0</v>
      </c>
    </row>
    <row r="504" spans="2:23" x14ac:dyDescent="0.35">
      <c r="B504" s="48" t="str">
        <f>IF(A504="","",(VLOOKUP(A504,'Practice Data'!A:B,2,FALSE)))</f>
        <v/>
      </c>
      <c r="C504" s="48" t="str">
        <f>IF(A504="","",(VLOOKUP(A504,'Practice Data'!A:C,3,FALSE)))</f>
        <v/>
      </c>
      <c r="D504" s="49" t="str">
        <f>IF(A504="","",(VLOOKUP(A504,'Practice Data'!A:D,4,FALSE)))</f>
        <v/>
      </c>
      <c r="G504" s="17" t="str">
        <f>IF(F504="","",VLOOKUP(F504,Paycodes_List!H:I,2,FALSE))</f>
        <v/>
      </c>
      <c r="I504">
        <f>IFERROR((VLOOKUP(H504,Paycodes_List!H:I,2,FALSE)),0)</f>
        <v>0</v>
      </c>
      <c r="J504" s="45"/>
      <c r="K504" s="45"/>
      <c r="L504" s="17" t="str">
        <f t="shared" si="38"/>
        <v>0</v>
      </c>
      <c r="M504" s="53" t="str">
        <f t="shared" si="36"/>
        <v/>
      </c>
      <c r="P504" s="30" cm="1">
        <f t="array" ref="P504">IFERROR(IF(N504="",(INDEX(Payment_Types!$C$2:$C$4923,MATCH(1,(D504=Payment_Types!$B$2:$B$4923)*(O504=Payment_Types!$A$2:$A$4923),0))),N504),"Error")</f>
        <v>0</v>
      </c>
      <c r="Q504" s="30" t="str" cm="1">
        <f t="array" ref="Q504">IFERROR(IF(AND(N504="",O504=""),"",(IF(N504="",O504,((INDEX(Payment_Types!$D$1:$D$4923,MATCH(1,('Contract Variation'!D504=Payment_Types!$B$1:$B$4923)*('Contract Variation'!N504=Payment_Types!$C$1:$C$4923),0))))))),"")</f>
        <v/>
      </c>
      <c r="R504" s="62">
        <f t="shared" si="37"/>
        <v>0</v>
      </c>
      <c r="V504" s="46" t="str">
        <f t="shared" si="39"/>
        <v/>
      </c>
      <c r="W504">
        <f t="shared" si="40"/>
        <v>0</v>
      </c>
    </row>
    <row r="505" spans="2:23" x14ac:dyDescent="0.35">
      <c r="B505" s="48" t="str">
        <f>IF(A505="","",(VLOOKUP(A505,'Practice Data'!A:B,2,FALSE)))</f>
        <v/>
      </c>
      <c r="C505" s="48" t="str">
        <f>IF(A505="","",(VLOOKUP(A505,'Practice Data'!A:C,3,FALSE)))</f>
        <v/>
      </c>
      <c r="D505" s="49" t="str">
        <f>IF(A505="","",(VLOOKUP(A505,'Practice Data'!A:D,4,FALSE)))</f>
        <v/>
      </c>
      <c r="G505" s="17" t="str">
        <f>IF(F505="","",VLOOKUP(F505,Paycodes_List!H:I,2,FALSE))</f>
        <v/>
      </c>
      <c r="I505">
        <f>IFERROR((VLOOKUP(H505,Paycodes_List!H:I,2,FALSE)),0)</f>
        <v>0</v>
      </c>
      <c r="J505" s="45"/>
      <c r="K505" s="45"/>
      <c r="L505" s="17" t="str">
        <f t="shared" si="38"/>
        <v>0</v>
      </c>
      <c r="M505" s="53" t="str">
        <f t="shared" si="36"/>
        <v/>
      </c>
      <c r="P505" s="30" cm="1">
        <f t="array" ref="P505">IFERROR(IF(N505="",(INDEX(Payment_Types!$C$2:$C$4923,MATCH(1,(D505=Payment_Types!$B$2:$B$4923)*(O505=Payment_Types!$A$2:$A$4923),0))),N505),"Error")</f>
        <v>0</v>
      </c>
      <c r="Q505" s="30" t="str" cm="1">
        <f t="array" ref="Q505">IFERROR(IF(AND(N505="",O505=""),"",(IF(N505="",O505,((INDEX(Payment_Types!$D$1:$D$4923,MATCH(1,('Contract Variation'!D505=Payment_Types!$B$1:$B$4923)*('Contract Variation'!N505=Payment_Types!$C$1:$C$4923),0))))))),"")</f>
        <v/>
      </c>
      <c r="R505" s="62">
        <f t="shared" si="37"/>
        <v>0</v>
      </c>
      <c r="V505" s="46" t="str">
        <f t="shared" si="39"/>
        <v/>
      </c>
      <c r="W505">
        <f t="shared" si="40"/>
        <v>0</v>
      </c>
    </row>
    <row r="506" spans="2:23" x14ac:dyDescent="0.35">
      <c r="B506" s="48" t="str">
        <f>IF(A506="","",(VLOOKUP(A506,'Practice Data'!A:B,2,FALSE)))</f>
        <v/>
      </c>
      <c r="C506" s="48" t="str">
        <f>IF(A506="","",(VLOOKUP(A506,'Practice Data'!A:C,3,FALSE)))</f>
        <v/>
      </c>
      <c r="D506" s="49" t="str">
        <f>IF(A506="","",(VLOOKUP(A506,'Practice Data'!A:D,4,FALSE)))</f>
        <v/>
      </c>
      <c r="G506" s="17" t="str">
        <f>IF(F506="","",VLOOKUP(F506,Paycodes_List!H:I,2,FALSE))</f>
        <v/>
      </c>
      <c r="I506">
        <f>IFERROR((VLOOKUP(H506,Paycodes_List!H:I,2,FALSE)),0)</f>
        <v>0</v>
      </c>
      <c r="J506" s="45"/>
      <c r="K506" s="45"/>
      <c r="L506" s="17" t="str">
        <f t="shared" si="38"/>
        <v>0</v>
      </c>
      <c r="M506" s="53" t="str">
        <f t="shared" si="36"/>
        <v/>
      </c>
      <c r="P506" s="30" cm="1">
        <f t="array" ref="P506">IFERROR(IF(N506="",(INDEX(Payment_Types!$C$2:$C$4923,MATCH(1,(D506=Payment_Types!$B$2:$B$4923)*(O506=Payment_Types!$A$2:$A$4923),0))),N506),"Error")</f>
        <v>0</v>
      </c>
      <c r="Q506" s="30" t="str" cm="1">
        <f t="array" ref="Q506">IFERROR(IF(AND(N506="",O506=""),"",(IF(N506="",O506,((INDEX(Payment_Types!$D$1:$D$4923,MATCH(1,('Contract Variation'!D506=Payment_Types!$B$1:$B$4923)*('Contract Variation'!N506=Payment_Types!$C$1:$C$4923),0))))))),"")</f>
        <v/>
      </c>
      <c r="R506" s="62">
        <f t="shared" si="37"/>
        <v>0</v>
      </c>
      <c r="V506" s="46" t="str">
        <f t="shared" si="39"/>
        <v/>
      </c>
      <c r="W506">
        <f t="shared" si="40"/>
        <v>0</v>
      </c>
    </row>
    <row r="507" spans="2:23" x14ac:dyDescent="0.35">
      <c r="B507" s="48" t="str">
        <f>IF(A507="","",(VLOOKUP(A507,'Practice Data'!A:B,2,FALSE)))</f>
        <v/>
      </c>
      <c r="C507" s="48" t="str">
        <f>IF(A507="","",(VLOOKUP(A507,'Practice Data'!A:C,3,FALSE)))</f>
        <v/>
      </c>
      <c r="D507" s="49" t="str">
        <f>IF(A507="","",(VLOOKUP(A507,'Practice Data'!A:D,4,FALSE)))</f>
        <v/>
      </c>
      <c r="G507" s="17" t="str">
        <f>IF(F507="","",VLOOKUP(F507,Paycodes_List!H:I,2,FALSE))</f>
        <v/>
      </c>
      <c r="I507">
        <f>IFERROR((VLOOKUP(H507,Paycodes_List!H:I,2,FALSE)),0)</f>
        <v>0</v>
      </c>
      <c r="J507" s="45"/>
      <c r="K507" s="45"/>
      <c r="L507" s="17" t="str">
        <f t="shared" si="38"/>
        <v>0</v>
      </c>
      <c r="M507" s="53" t="str">
        <f t="shared" si="36"/>
        <v/>
      </c>
      <c r="P507" s="30" cm="1">
        <f t="array" ref="P507">IFERROR(IF(N507="",(INDEX(Payment_Types!$C$2:$C$4923,MATCH(1,(D507=Payment_Types!$B$2:$B$4923)*(O507=Payment_Types!$A$2:$A$4923),0))),N507),"Error")</f>
        <v>0</v>
      </c>
      <c r="Q507" s="30" t="str" cm="1">
        <f t="array" ref="Q507">IFERROR(IF(AND(N507="",O507=""),"",(IF(N507="",O507,((INDEX(Payment_Types!$D$1:$D$4923,MATCH(1,('Contract Variation'!D507=Payment_Types!$B$1:$B$4923)*('Contract Variation'!N507=Payment_Types!$C$1:$C$4923),0))))))),"")</f>
        <v/>
      </c>
      <c r="R507" s="62">
        <f t="shared" si="37"/>
        <v>0</v>
      </c>
      <c r="V507" s="46" t="str">
        <f t="shared" si="39"/>
        <v/>
      </c>
      <c r="W507">
        <f t="shared" si="40"/>
        <v>0</v>
      </c>
    </row>
    <row r="508" spans="2:23" x14ac:dyDescent="0.35">
      <c r="B508" s="48" t="str">
        <f>IF(A508="","",(VLOOKUP(A508,'Practice Data'!A:B,2,FALSE)))</f>
        <v/>
      </c>
      <c r="C508" s="48" t="str">
        <f>IF(A508="","",(VLOOKUP(A508,'Practice Data'!A:C,3,FALSE)))</f>
        <v/>
      </c>
      <c r="D508" s="49" t="str">
        <f>IF(A508="","",(VLOOKUP(A508,'Practice Data'!A:D,4,FALSE)))</f>
        <v/>
      </c>
      <c r="G508" s="17" t="str">
        <f>IF(F508="","",VLOOKUP(F508,Paycodes_List!H:I,2,FALSE))</f>
        <v/>
      </c>
      <c r="I508">
        <f>IFERROR((VLOOKUP(H508,Paycodes_List!H:I,2,FALSE)),0)</f>
        <v>0</v>
      </c>
      <c r="J508" s="45"/>
      <c r="K508" s="45"/>
      <c r="L508" s="17" t="str">
        <f t="shared" si="38"/>
        <v>0</v>
      </c>
      <c r="M508" s="53" t="str">
        <f t="shared" si="36"/>
        <v/>
      </c>
      <c r="P508" s="30" cm="1">
        <f t="array" ref="P508">IFERROR(IF(N508="",(INDEX(Payment_Types!$C$2:$C$4923,MATCH(1,(D508=Payment_Types!$B$2:$B$4923)*(O508=Payment_Types!$A$2:$A$4923),0))),N508),"Error")</f>
        <v>0</v>
      </c>
      <c r="Q508" s="30" t="str" cm="1">
        <f t="array" ref="Q508">IFERROR(IF(AND(N508="",O508=""),"",(IF(N508="",O508,((INDEX(Payment_Types!$D$1:$D$4923,MATCH(1,('Contract Variation'!D508=Payment_Types!$B$1:$B$4923)*('Contract Variation'!N508=Payment_Types!$C$1:$C$4923),0))))))),"")</f>
        <v/>
      </c>
      <c r="R508" s="62">
        <f t="shared" si="37"/>
        <v>0</v>
      </c>
      <c r="V508" s="46" t="str">
        <f t="shared" si="39"/>
        <v/>
      </c>
      <c r="W508">
        <f t="shared" si="40"/>
        <v>0</v>
      </c>
    </row>
    <row r="509" spans="2:23" x14ac:dyDescent="0.35">
      <c r="B509" s="48" t="str">
        <f>IF(A509="","",(VLOOKUP(A509,'Practice Data'!A:B,2,FALSE)))</f>
        <v/>
      </c>
      <c r="C509" s="48" t="str">
        <f>IF(A509="","",(VLOOKUP(A509,'Practice Data'!A:C,3,FALSE)))</f>
        <v/>
      </c>
      <c r="D509" s="49" t="str">
        <f>IF(A509="","",(VLOOKUP(A509,'Practice Data'!A:D,4,FALSE)))</f>
        <v/>
      </c>
      <c r="G509" s="17" t="str">
        <f>IF(F509="","",VLOOKUP(F509,Paycodes_List!H:I,2,FALSE))</f>
        <v/>
      </c>
      <c r="I509">
        <f>IFERROR((VLOOKUP(H509,Paycodes_List!H:I,2,FALSE)),0)</f>
        <v>0</v>
      </c>
      <c r="J509" s="45"/>
      <c r="K509" s="45"/>
      <c r="L509" s="17" t="str">
        <f t="shared" si="38"/>
        <v>0</v>
      </c>
      <c r="M509" s="53" t="str">
        <f t="shared" si="36"/>
        <v/>
      </c>
      <c r="P509" s="30" cm="1">
        <f t="array" ref="P509">IFERROR(IF(N509="",(INDEX(Payment_Types!$C$2:$C$4923,MATCH(1,(D509=Payment_Types!$B$2:$B$4923)*(O509=Payment_Types!$A$2:$A$4923),0))),N509),"Error")</f>
        <v>0</v>
      </c>
      <c r="Q509" s="30" t="str" cm="1">
        <f t="array" ref="Q509">IFERROR(IF(AND(N509="",O509=""),"",(IF(N509="",O509,((INDEX(Payment_Types!$D$1:$D$4923,MATCH(1,('Contract Variation'!D509=Payment_Types!$B$1:$B$4923)*('Contract Variation'!N509=Payment_Types!$C$1:$C$4923),0))))))),"")</f>
        <v/>
      </c>
      <c r="R509" s="62">
        <f t="shared" si="37"/>
        <v>0</v>
      </c>
      <c r="V509" s="46" t="str">
        <f t="shared" si="39"/>
        <v/>
      </c>
      <c r="W509">
        <f t="shared" si="40"/>
        <v>0</v>
      </c>
    </row>
    <row r="510" spans="2:23" x14ac:dyDescent="0.35">
      <c r="B510" s="48" t="str">
        <f>IF(A510="","",(VLOOKUP(A510,'Practice Data'!A:B,2,FALSE)))</f>
        <v/>
      </c>
      <c r="C510" s="48" t="str">
        <f>IF(A510="","",(VLOOKUP(A510,'Practice Data'!A:C,3,FALSE)))</f>
        <v/>
      </c>
      <c r="D510" s="49" t="str">
        <f>IF(A510="","",(VLOOKUP(A510,'Practice Data'!A:D,4,FALSE)))</f>
        <v/>
      </c>
      <c r="G510" s="17" t="str">
        <f>IF(F510="","",VLOOKUP(F510,Paycodes_List!H:I,2,FALSE))</f>
        <v/>
      </c>
      <c r="I510">
        <f>IFERROR((VLOOKUP(H510,Paycodes_List!H:I,2,FALSE)),0)</f>
        <v>0</v>
      </c>
      <c r="J510" s="45"/>
      <c r="K510" s="45"/>
      <c r="L510" s="17" t="str">
        <f t="shared" si="38"/>
        <v>0</v>
      </c>
      <c r="M510" s="53" t="str">
        <f t="shared" si="36"/>
        <v/>
      </c>
      <c r="P510" s="30" cm="1">
        <f t="array" ref="P510">IFERROR(IF(N510="",(INDEX(Payment_Types!$C$2:$C$4923,MATCH(1,(D510=Payment_Types!$B$2:$B$4923)*(O510=Payment_Types!$A$2:$A$4923),0))),N510),"Error")</f>
        <v>0</v>
      </c>
      <c r="Q510" s="30" t="str" cm="1">
        <f t="array" ref="Q510">IFERROR(IF(AND(N510="",O510=""),"",(IF(N510="",O510,((INDEX(Payment_Types!$D$1:$D$4923,MATCH(1,('Contract Variation'!D510=Payment_Types!$B$1:$B$4923)*('Contract Variation'!N510=Payment_Types!$C$1:$C$4923),0))))))),"")</f>
        <v/>
      </c>
      <c r="R510" s="62">
        <f t="shared" si="37"/>
        <v>0</v>
      </c>
      <c r="V510" s="46" t="str">
        <f t="shared" si="39"/>
        <v/>
      </c>
      <c r="W510">
        <f t="shared" si="40"/>
        <v>0</v>
      </c>
    </row>
    <row r="511" spans="2:23" x14ac:dyDescent="0.35">
      <c r="B511" s="48" t="str">
        <f>IF(A511="","",(VLOOKUP(A511,'Practice Data'!A:B,2,FALSE)))</f>
        <v/>
      </c>
      <c r="C511" s="48" t="str">
        <f>IF(A511="","",(VLOOKUP(A511,'Practice Data'!A:C,3,FALSE)))</f>
        <v/>
      </c>
      <c r="D511" s="49" t="str">
        <f>IF(A511="","",(VLOOKUP(A511,'Practice Data'!A:D,4,FALSE)))</f>
        <v/>
      </c>
      <c r="G511" s="17" t="str">
        <f>IF(F511="","",VLOOKUP(F511,Paycodes_List!H:I,2,FALSE))</f>
        <v/>
      </c>
      <c r="I511">
        <f>IFERROR((VLOOKUP(H511,Paycodes_List!H:I,2,FALSE)),0)</f>
        <v>0</v>
      </c>
      <c r="J511" s="45"/>
      <c r="K511" s="45"/>
      <c r="L511" s="17" t="str">
        <f t="shared" si="38"/>
        <v>0</v>
      </c>
      <c r="M511" s="53" t="str">
        <f t="shared" si="36"/>
        <v/>
      </c>
      <c r="P511" s="30" cm="1">
        <f t="array" ref="P511">IFERROR(IF(N511="",(INDEX(Payment_Types!$C$2:$C$4923,MATCH(1,(D511=Payment_Types!$B$2:$B$4923)*(O511=Payment_Types!$A$2:$A$4923),0))),N511),"Error")</f>
        <v>0</v>
      </c>
      <c r="Q511" s="30" t="str" cm="1">
        <f t="array" ref="Q511">IFERROR(IF(AND(N511="",O511=""),"",(IF(N511="",O511,((INDEX(Payment_Types!$D$1:$D$4923,MATCH(1,('Contract Variation'!D511=Payment_Types!$B$1:$B$4923)*('Contract Variation'!N511=Payment_Types!$C$1:$C$4923),0))))))),"")</f>
        <v/>
      </c>
      <c r="R511" s="62">
        <f t="shared" si="37"/>
        <v>0</v>
      </c>
      <c r="V511" s="46" t="str">
        <f t="shared" si="39"/>
        <v/>
      </c>
      <c r="W511">
        <f t="shared" si="40"/>
        <v>0</v>
      </c>
    </row>
    <row r="512" spans="2:23" x14ac:dyDescent="0.35">
      <c r="B512" s="48" t="str">
        <f>IF(A512="","",(VLOOKUP(A512,'Practice Data'!A:B,2,FALSE)))</f>
        <v/>
      </c>
      <c r="C512" s="48" t="str">
        <f>IF(A512="","",(VLOOKUP(A512,'Practice Data'!A:C,3,FALSE)))</f>
        <v/>
      </c>
      <c r="D512" s="49" t="str">
        <f>IF(A512="","",(VLOOKUP(A512,'Practice Data'!A:D,4,FALSE)))</f>
        <v/>
      </c>
      <c r="G512" s="17" t="str">
        <f>IF(F512="","",VLOOKUP(F512,Paycodes_List!H:I,2,FALSE))</f>
        <v/>
      </c>
      <c r="I512">
        <f>IFERROR((VLOOKUP(H512,Paycodes_List!H:I,2,FALSE)),0)</f>
        <v>0</v>
      </c>
      <c r="J512" s="45"/>
      <c r="K512" s="45"/>
      <c r="L512" s="17" t="str">
        <f t="shared" si="38"/>
        <v>0</v>
      </c>
      <c r="M512" s="53" t="str">
        <f t="shared" si="36"/>
        <v/>
      </c>
      <c r="P512" s="30" cm="1">
        <f t="array" ref="P512">IFERROR(IF(N512="",(INDEX(Payment_Types!$C$2:$C$4923,MATCH(1,(D512=Payment_Types!$B$2:$B$4923)*(O512=Payment_Types!$A$2:$A$4923),0))),N512),"Error")</f>
        <v>0</v>
      </c>
      <c r="Q512" s="30" t="str" cm="1">
        <f t="array" ref="Q512">IFERROR(IF(AND(N512="",O512=""),"",(IF(N512="",O512,((INDEX(Payment_Types!$D$1:$D$4923,MATCH(1,('Contract Variation'!D512=Payment_Types!$B$1:$B$4923)*('Contract Variation'!N512=Payment_Types!$C$1:$C$4923),0))))))),"")</f>
        <v/>
      </c>
      <c r="R512" s="62">
        <f t="shared" si="37"/>
        <v>0</v>
      </c>
      <c r="V512" s="46" t="str">
        <f t="shared" si="39"/>
        <v/>
      </c>
      <c r="W512">
        <f t="shared" si="40"/>
        <v>0</v>
      </c>
    </row>
    <row r="513" spans="2:23" x14ac:dyDescent="0.35">
      <c r="B513" s="48" t="str">
        <f>IF(A513="","",(VLOOKUP(A513,'Practice Data'!A:B,2,FALSE)))</f>
        <v/>
      </c>
      <c r="C513" s="48" t="str">
        <f>IF(A513="","",(VLOOKUP(A513,'Practice Data'!A:C,3,FALSE)))</f>
        <v/>
      </c>
      <c r="D513" s="49" t="str">
        <f>IF(A513="","",(VLOOKUP(A513,'Practice Data'!A:D,4,FALSE)))</f>
        <v/>
      </c>
      <c r="G513" s="17" t="str">
        <f>IF(F513="","",VLOOKUP(F513,Paycodes_List!H:I,2,FALSE))</f>
        <v/>
      </c>
      <c r="I513">
        <f>IFERROR((VLOOKUP(H513,Paycodes_List!H:I,2,FALSE)),0)</f>
        <v>0</v>
      </c>
      <c r="J513" s="45"/>
      <c r="K513" s="45"/>
      <c r="L513" s="17" t="str">
        <f t="shared" si="38"/>
        <v>0</v>
      </c>
      <c r="M513" s="53" t="str">
        <f t="shared" si="36"/>
        <v/>
      </c>
      <c r="P513" s="30" cm="1">
        <f t="array" ref="P513">IFERROR(IF(N513="",(INDEX(Payment_Types!$C$2:$C$4923,MATCH(1,(D513=Payment_Types!$B$2:$B$4923)*(O513=Payment_Types!$A$2:$A$4923),0))),N513),"Error")</f>
        <v>0</v>
      </c>
      <c r="Q513" s="30" t="str" cm="1">
        <f t="array" ref="Q513">IFERROR(IF(AND(N513="",O513=""),"",(IF(N513="",O513,((INDEX(Payment_Types!$D$1:$D$4923,MATCH(1,('Contract Variation'!D513=Payment_Types!$B$1:$B$4923)*('Contract Variation'!N513=Payment_Types!$C$1:$C$4923),0))))))),"")</f>
        <v/>
      </c>
      <c r="R513" s="62">
        <f t="shared" si="37"/>
        <v>0</v>
      </c>
      <c r="V513" s="46" t="str">
        <f t="shared" si="39"/>
        <v/>
      </c>
      <c r="W513">
        <f t="shared" si="40"/>
        <v>0</v>
      </c>
    </row>
    <row r="514" spans="2:23" x14ac:dyDescent="0.35">
      <c r="B514" s="48" t="str">
        <f>IF(A514="","",(VLOOKUP(A514,'Practice Data'!A:B,2,FALSE)))</f>
        <v/>
      </c>
      <c r="C514" s="48" t="str">
        <f>IF(A514="","",(VLOOKUP(A514,'Practice Data'!A:C,3,FALSE)))</f>
        <v/>
      </c>
      <c r="D514" s="49" t="str">
        <f>IF(A514="","",(VLOOKUP(A514,'Practice Data'!A:D,4,FALSE)))</f>
        <v/>
      </c>
      <c r="G514" s="17" t="str">
        <f>IF(F514="","",VLOOKUP(F514,Paycodes_List!H:I,2,FALSE))</f>
        <v/>
      </c>
      <c r="I514">
        <f>IFERROR((VLOOKUP(H514,Paycodes_List!H:I,2,FALSE)),0)</f>
        <v>0</v>
      </c>
      <c r="J514" s="45"/>
      <c r="K514" s="45"/>
      <c r="L514" s="17" t="str">
        <f t="shared" si="38"/>
        <v>0</v>
      </c>
      <c r="M514" s="53" t="str">
        <f t="shared" si="36"/>
        <v/>
      </c>
      <c r="P514" s="30" cm="1">
        <f t="array" ref="P514">IFERROR(IF(N514="",(INDEX(Payment_Types!$C$2:$C$4923,MATCH(1,(D514=Payment_Types!$B$2:$B$4923)*(O514=Payment_Types!$A$2:$A$4923),0))),N514),"Error")</f>
        <v>0</v>
      </c>
      <c r="Q514" s="30" t="str" cm="1">
        <f t="array" ref="Q514">IFERROR(IF(AND(N514="",O514=""),"",(IF(N514="",O514,((INDEX(Payment_Types!$D$1:$D$4923,MATCH(1,('Contract Variation'!D514=Payment_Types!$B$1:$B$4923)*('Contract Variation'!N514=Payment_Types!$C$1:$C$4923),0))))))),"")</f>
        <v/>
      </c>
      <c r="R514" s="62">
        <f t="shared" si="37"/>
        <v>0</v>
      </c>
      <c r="V514" s="46" t="str">
        <f t="shared" si="39"/>
        <v/>
      </c>
      <c r="W514">
        <f t="shared" si="40"/>
        <v>0</v>
      </c>
    </row>
    <row r="515" spans="2:23" x14ac:dyDescent="0.35">
      <c r="B515" s="48" t="str">
        <f>IF(A515="","",(VLOOKUP(A515,'Practice Data'!A:B,2,FALSE)))</f>
        <v/>
      </c>
      <c r="C515" s="48" t="str">
        <f>IF(A515="","",(VLOOKUP(A515,'Practice Data'!A:C,3,FALSE)))</f>
        <v/>
      </c>
      <c r="D515" s="49" t="str">
        <f>IF(A515="","",(VLOOKUP(A515,'Practice Data'!A:D,4,FALSE)))</f>
        <v/>
      </c>
      <c r="G515" s="17" t="str">
        <f>IF(F515="","",VLOOKUP(F515,Paycodes_List!H:I,2,FALSE))</f>
        <v/>
      </c>
      <c r="I515">
        <f>IFERROR((VLOOKUP(H515,Paycodes_List!H:I,2,FALSE)),0)</f>
        <v>0</v>
      </c>
      <c r="J515" s="45"/>
      <c r="K515" s="45"/>
      <c r="L515" s="17" t="str">
        <f t="shared" si="38"/>
        <v>0</v>
      </c>
      <c r="M515" s="53" t="str">
        <f t="shared" si="36"/>
        <v/>
      </c>
      <c r="P515" s="30" cm="1">
        <f t="array" ref="P515">IFERROR(IF(N515="",(INDEX(Payment_Types!$C$2:$C$4923,MATCH(1,(D515=Payment_Types!$B$2:$B$4923)*(O515=Payment_Types!$A$2:$A$4923),0))),N515),"Error")</f>
        <v>0</v>
      </c>
      <c r="Q515" s="30" t="str" cm="1">
        <f t="array" ref="Q515">IFERROR(IF(AND(N515="",O515=""),"",(IF(N515="",O515,((INDEX(Payment_Types!$D$1:$D$4923,MATCH(1,('Contract Variation'!D515=Payment_Types!$B$1:$B$4923)*('Contract Variation'!N515=Payment_Types!$C$1:$C$4923),0))))))),"")</f>
        <v/>
      </c>
      <c r="R515" s="62">
        <f t="shared" si="37"/>
        <v>0</v>
      </c>
      <c r="V515" s="46" t="str">
        <f t="shared" si="39"/>
        <v/>
      </c>
      <c r="W515">
        <f t="shared" si="40"/>
        <v>0</v>
      </c>
    </row>
    <row r="516" spans="2:23" x14ac:dyDescent="0.35">
      <c r="B516" s="48" t="str">
        <f>IF(A516="","",(VLOOKUP(A516,'Practice Data'!A:B,2,FALSE)))</f>
        <v/>
      </c>
      <c r="C516" s="48" t="str">
        <f>IF(A516="","",(VLOOKUP(A516,'Practice Data'!A:C,3,FALSE)))</f>
        <v/>
      </c>
      <c r="D516" s="49" t="str">
        <f>IF(A516="","",(VLOOKUP(A516,'Practice Data'!A:D,4,FALSE)))</f>
        <v/>
      </c>
      <c r="G516" s="17" t="str">
        <f>IF(F516="","",VLOOKUP(F516,Paycodes_List!H:I,2,FALSE))</f>
        <v/>
      </c>
      <c r="I516">
        <f>IFERROR((VLOOKUP(H516,Paycodes_List!H:I,2,FALSE)),0)</f>
        <v>0</v>
      </c>
      <c r="J516" s="45"/>
      <c r="K516" s="45"/>
      <c r="L516" s="17" t="str">
        <f t="shared" si="38"/>
        <v>0</v>
      </c>
      <c r="M516" s="53" t="str">
        <f t="shared" si="36"/>
        <v/>
      </c>
      <c r="P516" s="30" cm="1">
        <f t="array" ref="P516">IFERROR(IF(N516="",(INDEX(Payment_Types!$C$2:$C$4923,MATCH(1,(D516=Payment_Types!$B$2:$B$4923)*(O516=Payment_Types!$A$2:$A$4923),0))),N516),"Error")</f>
        <v>0</v>
      </c>
      <c r="Q516" s="30" t="str" cm="1">
        <f t="array" ref="Q516">IFERROR(IF(AND(N516="",O516=""),"",(IF(N516="",O516,((INDEX(Payment_Types!$D$1:$D$4923,MATCH(1,('Contract Variation'!D516=Payment_Types!$B$1:$B$4923)*('Contract Variation'!N516=Payment_Types!$C$1:$C$4923),0))))))),"")</f>
        <v/>
      </c>
      <c r="R516" s="62">
        <f t="shared" si="37"/>
        <v>0</v>
      </c>
      <c r="V516" s="46" t="str">
        <f t="shared" si="39"/>
        <v/>
      </c>
      <c r="W516">
        <f t="shared" si="40"/>
        <v>0</v>
      </c>
    </row>
    <row r="517" spans="2:23" x14ac:dyDescent="0.35">
      <c r="B517" s="48" t="str">
        <f>IF(A517="","",(VLOOKUP(A517,'Practice Data'!A:B,2,FALSE)))</f>
        <v/>
      </c>
      <c r="C517" s="48" t="str">
        <f>IF(A517="","",(VLOOKUP(A517,'Practice Data'!A:C,3,FALSE)))</f>
        <v/>
      </c>
      <c r="D517" s="49" t="str">
        <f>IF(A517="","",(VLOOKUP(A517,'Practice Data'!A:D,4,FALSE)))</f>
        <v/>
      </c>
      <c r="G517" s="17" t="str">
        <f>IF(F517="","",VLOOKUP(F517,Paycodes_List!H:I,2,FALSE))</f>
        <v/>
      </c>
      <c r="I517">
        <f>IFERROR((VLOOKUP(H517,Paycodes_List!H:I,2,FALSE)),0)</f>
        <v>0</v>
      </c>
      <c r="J517" s="45"/>
      <c r="K517" s="45"/>
      <c r="L517" s="17" t="str">
        <f t="shared" si="38"/>
        <v>0</v>
      </c>
      <c r="M517" s="53" t="str">
        <f t="shared" si="36"/>
        <v/>
      </c>
      <c r="P517" s="30" cm="1">
        <f t="array" ref="P517">IFERROR(IF(N517="",(INDEX(Payment_Types!$C$2:$C$4923,MATCH(1,(D517=Payment_Types!$B$2:$B$4923)*(O517=Payment_Types!$A$2:$A$4923),0))),N517),"Error")</f>
        <v>0</v>
      </c>
      <c r="Q517" s="30" t="str" cm="1">
        <f t="array" ref="Q517">IFERROR(IF(AND(N517="",O517=""),"",(IF(N517="",O517,((INDEX(Payment_Types!$D$1:$D$4923,MATCH(1,('Contract Variation'!D517=Payment_Types!$B$1:$B$4923)*('Contract Variation'!N517=Payment_Types!$C$1:$C$4923),0))))))),"")</f>
        <v/>
      </c>
      <c r="R517" s="62">
        <f t="shared" si="37"/>
        <v>0</v>
      </c>
      <c r="V517" s="46" t="str">
        <f t="shared" si="39"/>
        <v/>
      </c>
      <c r="W517">
        <f t="shared" si="40"/>
        <v>0</v>
      </c>
    </row>
    <row r="518" spans="2:23" x14ac:dyDescent="0.35">
      <c r="B518" s="48" t="str">
        <f>IF(A518="","",(VLOOKUP(A518,'Practice Data'!A:B,2,FALSE)))</f>
        <v/>
      </c>
      <c r="C518" s="48" t="str">
        <f>IF(A518="","",(VLOOKUP(A518,'Practice Data'!A:C,3,FALSE)))</f>
        <v/>
      </c>
      <c r="D518" s="49" t="str">
        <f>IF(A518="","",(VLOOKUP(A518,'Practice Data'!A:D,4,FALSE)))</f>
        <v/>
      </c>
      <c r="G518" s="17" t="str">
        <f>IF(F518="","",VLOOKUP(F518,Paycodes_List!H:I,2,FALSE))</f>
        <v/>
      </c>
      <c r="I518">
        <f>IFERROR((VLOOKUP(H518,Paycodes_List!H:I,2,FALSE)),0)</f>
        <v>0</v>
      </c>
      <c r="J518" s="45"/>
      <c r="K518" s="45"/>
      <c r="L518" s="17" t="str">
        <f t="shared" si="38"/>
        <v>0</v>
      </c>
      <c r="M518" s="53" t="str">
        <f t="shared" ref="M518:M581" si="41">IF(J518="","",IF(S518="A",J518,J518*(I518-G518+1)))</f>
        <v/>
      </c>
      <c r="P518" s="30" cm="1">
        <f t="array" ref="P518">IFERROR(IF(N518="",(INDEX(Payment_Types!$C$2:$C$4923,MATCH(1,(D518=Payment_Types!$B$2:$B$4923)*(O518=Payment_Types!$A$2:$A$4923),0))),N518),"Error")</f>
        <v>0</v>
      </c>
      <c r="Q518" s="30" t="str" cm="1">
        <f t="array" ref="Q518">IFERROR(IF(AND(N518="",O518=""),"",(IF(N518="",O518,((INDEX(Payment_Types!$D$1:$D$4923,MATCH(1,('Contract Variation'!D518=Payment_Types!$B$1:$B$4923)*('Contract Variation'!N518=Payment_Types!$C$1:$C$4923),0))))))),"")</f>
        <v/>
      </c>
      <c r="R518" s="62">
        <f t="shared" ref="R518:R581" si="42">P518</f>
        <v>0</v>
      </c>
      <c r="V518" s="46" t="str">
        <f t="shared" si="39"/>
        <v/>
      </c>
      <c r="W518">
        <f t="shared" si="40"/>
        <v>0</v>
      </c>
    </row>
    <row r="519" spans="2:23" x14ac:dyDescent="0.35">
      <c r="B519" s="48" t="str">
        <f>IF(A519="","",(VLOOKUP(A519,'Practice Data'!A:B,2,FALSE)))</f>
        <v/>
      </c>
      <c r="C519" s="48" t="str">
        <f>IF(A519="","",(VLOOKUP(A519,'Practice Data'!A:C,3,FALSE)))</f>
        <v/>
      </c>
      <c r="D519" s="49" t="str">
        <f>IF(A519="","",(VLOOKUP(A519,'Practice Data'!A:D,4,FALSE)))</f>
        <v/>
      </c>
      <c r="G519" s="17" t="str">
        <f>IF(F519="","",VLOOKUP(F519,Paycodes_List!H:I,2,FALSE))</f>
        <v/>
      </c>
      <c r="I519">
        <f>IFERROR((VLOOKUP(H519,Paycodes_List!H:I,2,FALSE)),0)</f>
        <v>0</v>
      </c>
      <c r="J519" s="45"/>
      <c r="K519" s="45"/>
      <c r="L519" s="17" t="str">
        <f t="shared" ref="L519:L582" si="43">IFERROR(I519-G519+1,"0")</f>
        <v>0</v>
      </c>
      <c r="M519" s="53" t="str">
        <f t="shared" si="41"/>
        <v/>
      </c>
      <c r="P519" s="30" cm="1">
        <f t="array" ref="P519">IFERROR(IF(N519="",(INDEX(Payment_Types!$C$2:$C$4923,MATCH(1,(D519=Payment_Types!$B$2:$B$4923)*(O519=Payment_Types!$A$2:$A$4923),0))),N519),"Error")</f>
        <v>0</v>
      </c>
      <c r="Q519" s="30" t="str" cm="1">
        <f t="array" ref="Q519">IFERROR(IF(AND(N519="",O519=""),"",(IF(N519="",O519,((INDEX(Payment_Types!$D$1:$D$4923,MATCH(1,('Contract Variation'!D519=Payment_Types!$B$1:$B$4923)*('Contract Variation'!N519=Payment_Types!$C$1:$C$4923),0))))))),"")</f>
        <v/>
      </c>
      <c r="R519" s="62">
        <f t="shared" si="42"/>
        <v>0</v>
      </c>
      <c r="V519" s="46" t="str">
        <f t="shared" si="39"/>
        <v/>
      </c>
      <c r="W519">
        <f t="shared" si="40"/>
        <v>0</v>
      </c>
    </row>
    <row r="520" spans="2:23" x14ac:dyDescent="0.35">
      <c r="B520" s="48" t="str">
        <f>IF(A520="","",(VLOOKUP(A520,'Practice Data'!A:B,2,FALSE)))</f>
        <v/>
      </c>
      <c r="C520" s="48" t="str">
        <f>IF(A520="","",(VLOOKUP(A520,'Practice Data'!A:C,3,FALSE)))</f>
        <v/>
      </c>
      <c r="D520" s="49" t="str">
        <f>IF(A520="","",(VLOOKUP(A520,'Practice Data'!A:D,4,FALSE)))</f>
        <v/>
      </c>
      <c r="G520" s="17" t="str">
        <f>IF(F520="","",VLOOKUP(F520,Paycodes_List!H:I,2,FALSE))</f>
        <v/>
      </c>
      <c r="I520">
        <f>IFERROR((VLOOKUP(H520,Paycodes_List!H:I,2,FALSE)),0)</f>
        <v>0</v>
      </c>
      <c r="J520" s="45"/>
      <c r="K520" s="45"/>
      <c r="L520" s="17" t="str">
        <f t="shared" si="43"/>
        <v>0</v>
      </c>
      <c r="M520" s="53" t="str">
        <f t="shared" si="41"/>
        <v/>
      </c>
      <c r="P520" s="30" cm="1">
        <f t="array" ref="P520">IFERROR(IF(N520="",(INDEX(Payment_Types!$C$2:$C$4923,MATCH(1,(D520=Payment_Types!$B$2:$B$4923)*(O520=Payment_Types!$A$2:$A$4923),0))),N520),"Error")</f>
        <v>0</v>
      </c>
      <c r="Q520" s="30" t="str" cm="1">
        <f t="array" ref="Q520">IFERROR(IF(AND(N520="",O520=""),"",(IF(N520="",O520,((INDEX(Payment_Types!$D$1:$D$4923,MATCH(1,('Contract Variation'!D520=Payment_Types!$B$1:$B$4923)*('Contract Variation'!N520=Payment_Types!$C$1:$C$4923),0))))))),"")</f>
        <v/>
      </c>
      <c r="R520" s="62">
        <f t="shared" si="42"/>
        <v>0</v>
      </c>
      <c r="V520" s="46" t="str">
        <f t="shared" ref="V520:V583" si="44">IF(A520="","",IF((AND(O520&lt;&gt;"",O520&lt;&gt;Q520)),"Error - entered paycode incorrect for payment type",(IF((AND(S520="M",I520=0)),"Error - No end month has been specified",(IF((AND(S520="M",I520&lt;G520)),"Error end month before start month",(IF(M520&lt;&gt;K520,"Error - Total does not match expected results",(IF(AND(S520="A",I520&gt;0),"Error - AdHoc selected and End month entered incorrectly",(IF(AND(N520="",O520=""),"Error - no payment details have been selected",IF(D520="","Error - no contract type has been defined for the practice to allow paycode check to be performed",IF(AND(Q520&lt;&gt;"",P520=0),"Error - the paycode entered is not applicable to the practice contract type",IF(AND(P520&lt;&gt;"",Q520="Error"),"Error - Payment Type is not applicable to contract type",IF(F520="","Error - no start month defined",IF(P520="Error","Error - Paycode selected not applicable for contract type",IF((AND(G520&lt;$I$1,$I$1&lt;&gt;12)),"Error - Start month is before current month, this must be current month or later",IF(J520="","Error - no monthly amount entered",IF(AND(S520="M",L520=0),"Warning - Monthly selected but only 1 month payment entered",IF(S520="","Error - No Payment Type Selected",IF(AND(P520="Aspiration",T520=""),"Error - Aspiration must have a QOF Financial Year Added",IF(AND(P520="Achievement",T520=""),"Error - Achievement must have a QOF Financial Year Added",IF(AND(P520="DES Participation in the PCN",T520=""),"Error - DES Payment must have Financial Year Added",IF(AND(P520="DES Participation in the PCN",U520=""),"Error - DES Payment must have NPP Payment Month Added",IF(AND(P520&lt;&gt;"DES Participation in the PCN",U520&lt;&gt;""),"Error - Financial Month is not required","ok"))))))))))))))))))))))))))</f>
        <v/>
      </c>
      <c r="W520">
        <f t="shared" si="40"/>
        <v>0</v>
      </c>
    </row>
    <row r="521" spans="2:23" x14ac:dyDescent="0.35">
      <c r="B521" s="48" t="str">
        <f>IF(A521="","",(VLOOKUP(A521,'Practice Data'!A:B,2,FALSE)))</f>
        <v/>
      </c>
      <c r="C521" s="48" t="str">
        <f>IF(A521="","",(VLOOKUP(A521,'Practice Data'!A:C,3,FALSE)))</f>
        <v/>
      </c>
      <c r="D521" s="49" t="str">
        <f>IF(A521="","",(VLOOKUP(A521,'Practice Data'!A:D,4,FALSE)))</f>
        <v/>
      </c>
      <c r="G521" s="17" t="str">
        <f>IF(F521="","",VLOOKUP(F521,Paycodes_List!H:I,2,FALSE))</f>
        <v/>
      </c>
      <c r="I521">
        <f>IFERROR((VLOOKUP(H521,Paycodes_List!H:I,2,FALSE)),0)</f>
        <v>0</v>
      </c>
      <c r="J521" s="45"/>
      <c r="K521" s="45"/>
      <c r="L521" s="17" t="str">
        <f t="shared" si="43"/>
        <v>0</v>
      </c>
      <c r="M521" s="53" t="str">
        <f t="shared" si="41"/>
        <v/>
      </c>
      <c r="P521" s="30" cm="1">
        <f t="array" ref="P521">IFERROR(IF(N521="",(INDEX(Payment_Types!$C$2:$C$4923,MATCH(1,(D521=Payment_Types!$B$2:$B$4923)*(O521=Payment_Types!$A$2:$A$4923),0))),N521),"Error")</f>
        <v>0</v>
      </c>
      <c r="Q521" s="30" t="str" cm="1">
        <f t="array" ref="Q521">IFERROR(IF(AND(N521="",O521=""),"",(IF(N521="",O521,((INDEX(Payment_Types!$D$1:$D$4923,MATCH(1,('Contract Variation'!D521=Payment_Types!$B$1:$B$4923)*('Contract Variation'!N521=Payment_Types!$C$1:$C$4923),0))))))),"")</f>
        <v/>
      </c>
      <c r="R521" s="62">
        <f t="shared" si="42"/>
        <v>0</v>
      </c>
      <c r="V521" s="46" t="str">
        <f t="shared" si="44"/>
        <v/>
      </c>
      <c r="W521">
        <f t="shared" si="40"/>
        <v>0</v>
      </c>
    </row>
    <row r="522" spans="2:23" x14ac:dyDescent="0.35">
      <c r="B522" s="48" t="str">
        <f>IF(A522="","",(VLOOKUP(A522,'Practice Data'!A:B,2,FALSE)))</f>
        <v/>
      </c>
      <c r="C522" s="48" t="str">
        <f>IF(A522="","",(VLOOKUP(A522,'Practice Data'!A:C,3,FALSE)))</f>
        <v/>
      </c>
      <c r="D522" s="49" t="str">
        <f>IF(A522="","",(VLOOKUP(A522,'Practice Data'!A:D,4,FALSE)))</f>
        <v/>
      </c>
      <c r="G522" s="17" t="str">
        <f>IF(F522="","",VLOOKUP(F522,Paycodes_List!H:I,2,FALSE))</f>
        <v/>
      </c>
      <c r="I522">
        <f>IFERROR((VLOOKUP(H522,Paycodes_List!H:I,2,FALSE)),0)</f>
        <v>0</v>
      </c>
      <c r="J522" s="45"/>
      <c r="K522" s="45"/>
      <c r="L522" s="17" t="str">
        <f t="shared" si="43"/>
        <v>0</v>
      </c>
      <c r="M522" s="53" t="str">
        <f t="shared" si="41"/>
        <v/>
      </c>
      <c r="P522" s="30" cm="1">
        <f t="array" ref="P522">IFERROR(IF(N522="",(INDEX(Payment_Types!$C$2:$C$4923,MATCH(1,(D522=Payment_Types!$B$2:$B$4923)*(O522=Payment_Types!$A$2:$A$4923),0))),N522),"Error")</f>
        <v>0</v>
      </c>
      <c r="Q522" s="30" t="str" cm="1">
        <f t="array" ref="Q522">IFERROR(IF(AND(N522="",O522=""),"",(IF(N522="",O522,((INDEX(Payment_Types!$D$1:$D$4923,MATCH(1,('Contract Variation'!D522=Payment_Types!$B$1:$B$4923)*('Contract Variation'!N522=Payment_Types!$C$1:$C$4923),0))))))),"")</f>
        <v/>
      </c>
      <c r="R522" s="62">
        <f t="shared" si="42"/>
        <v>0</v>
      </c>
      <c r="V522" s="46" t="str">
        <f t="shared" si="44"/>
        <v/>
      </c>
      <c r="W522">
        <f t="shared" si="40"/>
        <v>0</v>
      </c>
    </row>
    <row r="523" spans="2:23" x14ac:dyDescent="0.35">
      <c r="B523" s="48" t="str">
        <f>IF(A523="","",(VLOOKUP(A523,'Practice Data'!A:B,2,FALSE)))</f>
        <v/>
      </c>
      <c r="C523" s="48" t="str">
        <f>IF(A523="","",(VLOOKUP(A523,'Practice Data'!A:C,3,FALSE)))</f>
        <v/>
      </c>
      <c r="D523" s="49" t="str">
        <f>IF(A523="","",(VLOOKUP(A523,'Practice Data'!A:D,4,FALSE)))</f>
        <v/>
      </c>
      <c r="G523" s="17" t="str">
        <f>IF(F523="","",VLOOKUP(F523,Paycodes_List!H:I,2,FALSE))</f>
        <v/>
      </c>
      <c r="I523">
        <f>IFERROR((VLOOKUP(H523,Paycodes_List!H:I,2,FALSE)),0)</f>
        <v>0</v>
      </c>
      <c r="J523" s="45"/>
      <c r="K523" s="45"/>
      <c r="L523" s="17" t="str">
        <f t="shared" si="43"/>
        <v>0</v>
      </c>
      <c r="M523" s="53" t="str">
        <f t="shared" si="41"/>
        <v/>
      </c>
      <c r="P523" s="30" cm="1">
        <f t="array" ref="P523">IFERROR(IF(N523="",(INDEX(Payment_Types!$C$2:$C$4923,MATCH(1,(D523=Payment_Types!$B$2:$B$4923)*(O523=Payment_Types!$A$2:$A$4923),0))),N523),"Error")</f>
        <v>0</v>
      </c>
      <c r="Q523" s="30" t="str" cm="1">
        <f t="array" ref="Q523">IFERROR(IF(AND(N523="",O523=""),"",(IF(N523="",O523,((INDEX(Payment_Types!$D$1:$D$4923,MATCH(1,('Contract Variation'!D523=Payment_Types!$B$1:$B$4923)*('Contract Variation'!N523=Payment_Types!$C$1:$C$4923),0))))))),"")</f>
        <v/>
      </c>
      <c r="R523" s="62">
        <f t="shared" si="42"/>
        <v>0</v>
      </c>
      <c r="V523" s="46" t="str">
        <f t="shared" si="44"/>
        <v/>
      </c>
      <c r="W523">
        <f t="shared" si="40"/>
        <v>0</v>
      </c>
    </row>
    <row r="524" spans="2:23" x14ac:dyDescent="0.35">
      <c r="B524" s="48" t="str">
        <f>IF(A524="","",(VLOOKUP(A524,'Practice Data'!A:B,2,FALSE)))</f>
        <v/>
      </c>
      <c r="C524" s="48" t="str">
        <f>IF(A524="","",(VLOOKUP(A524,'Practice Data'!A:C,3,FALSE)))</f>
        <v/>
      </c>
      <c r="D524" s="49" t="str">
        <f>IF(A524="","",(VLOOKUP(A524,'Practice Data'!A:D,4,FALSE)))</f>
        <v/>
      </c>
      <c r="G524" s="17" t="str">
        <f>IF(F524="","",VLOOKUP(F524,Paycodes_List!H:I,2,FALSE))</f>
        <v/>
      </c>
      <c r="I524">
        <f>IFERROR((VLOOKUP(H524,Paycodes_List!H:I,2,FALSE)),0)</f>
        <v>0</v>
      </c>
      <c r="J524" s="45"/>
      <c r="K524" s="45"/>
      <c r="L524" s="17" t="str">
        <f t="shared" si="43"/>
        <v>0</v>
      </c>
      <c r="M524" s="53" t="str">
        <f t="shared" si="41"/>
        <v/>
      </c>
      <c r="P524" s="30" cm="1">
        <f t="array" ref="P524">IFERROR(IF(N524="",(INDEX(Payment_Types!$C$2:$C$4923,MATCH(1,(D524=Payment_Types!$B$2:$B$4923)*(O524=Payment_Types!$A$2:$A$4923),0))),N524),"Error")</f>
        <v>0</v>
      </c>
      <c r="Q524" s="30" t="str" cm="1">
        <f t="array" ref="Q524">IFERROR(IF(AND(N524="",O524=""),"",(IF(N524="",O524,((INDEX(Payment_Types!$D$1:$D$4923,MATCH(1,('Contract Variation'!D524=Payment_Types!$B$1:$B$4923)*('Contract Variation'!N524=Payment_Types!$C$1:$C$4923),0))))))),"")</f>
        <v/>
      </c>
      <c r="R524" s="62">
        <f t="shared" si="42"/>
        <v>0</v>
      </c>
      <c r="V524" s="46" t="str">
        <f t="shared" si="44"/>
        <v/>
      </c>
      <c r="W524">
        <f t="shared" si="40"/>
        <v>0</v>
      </c>
    </row>
    <row r="525" spans="2:23" x14ac:dyDescent="0.35">
      <c r="B525" s="48" t="str">
        <f>IF(A525="","",(VLOOKUP(A525,'Practice Data'!A:B,2,FALSE)))</f>
        <v/>
      </c>
      <c r="C525" s="48" t="str">
        <f>IF(A525="","",(VLOOKUP(A525,'Practice Data'!A:C,3,FALSE)))</f>
        <v/>
      </c>
      <c r="D525" s="49" t="str">
        <f>IF(A525="","",(VLOOKUP(A525,'Practice Data'!A:D,4,FALSE)))</f>
        <v/>
      </c>
      <c r="G525" s="17" t="str">
        <f>IF(F525="","",VLOOKUP(F525,Paycodes_List!H:I,2,FALSE))</f>
        <v/>
      </c>
      <c r="I525">
        <f>IFERROR((VLOOKUP(H525,Paycodes_List!H:I,2,FALSE)),0)</f>
        <v>0</v>
      </c>
      <c r="J525" s="45"/>
      <c r="K525" s="45"/>
      <c r="L525" s="17" t="str">
        <f t="shared" si="43"/>
        <v>0</v>
      </c>
      <c r="M525" s="53" t="str">
        <f t="shared" si="41"/>
        <v/>
      </c>
      <c r="P525" s="30" cm="1">
        <f t="array" ref="P525">IFERROR(IF(N525="",(INDEX(Payment_Types!$C$2:$C$4923,MATCH(1,(D525=Payment_Types!$B$2:$B$4923)*(O525=Payment_Types!$A$2:$A$4923),0))),N525),"Error")</f>
        <v>0</v>
      </c>
      <c r="Q525" s="30" t="str" cm="1">
        <f t="array" ref="Q525">IFERROR(IF(AND(N525="",O525=""),"",(IF(N525="",O525,((INDEX(Payment_Types!$D$1:$D$4923,MATCH(1,('Contract Variation'!D525=Payment_Types!$B$1:$B$4923)*('Contract Variation'!N525=Payment_Types!$C$1:$C$4923),0))))))),"")</f>
        <v/>
      </c>
      <c r="R525" s="62">
        <f t="shared" si="42"/>
        <v>0</v>
      </c>
      <c r="V525" s="46" t="str">
        <f t="shared" si="44"/>
        <v/>
      </c>
      <c r="W525">
        <f t="shared" si="40"/>
        <v>0</v>
      </c>
    </row>
    <row r="526" spans="2:23" x14ac:dyDescent="0.35">
      <c r="B526" s="48" t="str">
        <f>IF(A526="","",(VLOOKUP(A526,'Practice Data'!A:B,2,FALSE)))</f>
        <v/>
      </c>
      <c r="C526" s="48" t="str">
        <f>IF(A526="","",(VLOOKUP(A526,'Practice Data'!A:C,3,FALSE)))</f>
        <v/>
      </c>
      <c r="D526" s="49" t="str">
        <f>IF(A526="","",(VLOOKUP(A526,'Practice Data'!A:D,4,FALSE)))</f>
        <v/>
      </c>
      <c r="G526" s="17" t="str">
        <f>IF(F526="","",VLOOKUP(F526,Paycodes_List!H:I,2,FALSE))</f>
        <v/>
      </c>
      <c r="I526">
        <f>IFERROR((VLOOKUP(H526,Paycodes_List!H:I,2,FALSE)),0)</f>
        <v>0</v>
      </c>
      <c r="J526" s="45"/>
      <c r="K526" s="45"/>
      <c r="L526" s="17" t="str">
        <f t="shared" si="43"/>
        <v>0</v>
      </c>
      <c r="M526" s="53" t="str">
        <f t="shared" si="41"/>
        <v/>
      </c>
      <c r="P526" s="30" cm="1">
        <f t="array" ref="P526">IFERROR(IF(N526="",(INDEX(Payment_Types!$C$2:$C$4923,MATCH(1,(D526=Payment_Types!$B$2:$B$4923)*(O526=Payment_Types!$A$2:$A$4923),0))),N526),"Error")</f>
        <v>0</v>
      </c>
      <c r="Q526" s="30" t="str" cm="1">
        <f t="array" ref="Q526">IFERROR(IF(AND(N526="",O526=""),"",(IF(N526="",O526,((INDEX(Payment_Types!$D$1:$D$4923,MATCH(1,('Contract Variation'!D526=Payment_Types!$B$1:$B$4923)*('Contract Variation'!N526=Payment_Types!$C$1:$C$4923),0))))))),"")</f>
        <v/>
      </c>
      <c r="R526" s="62">
        <f t="shared" si="42"/>
        <v>0</v>
      </c>
      <c r="V526" s="46" t="str">
        <f t="shared" si="44"/>
        <v/>
      </c>
      <c r="W526">
        <f t="shared" si="40"/>
        <v>0</v>
      </c>
    </row>
    <row r="527" spans="2:23" x14ac:dyDescent="0.35">
      <c r="B527" s="48" t="str">
        <f>IF(A527="","",(VLOOKUP(A527,'Practice Data'!A:B,2,FALSE)))</f>
        <v/>
      </c>
      <c r="C527" s="48" t="str">
        <f>IF(A527="","",(VLOOKUP(A527,'Practice Data'!A:C,3,FALSE)))</f>
        <v/>
      </c>
      <c r="D527" s="49" t="str">
        <f>IF(A527="","",(VLOOKUP(A527,'Practice Data'!A:D,4,FALSE)))</f>
        <v/>
      </c>
      <c r="G527" s="17" t="str">
        <f>IF(F527="","",VLOOKUP(F527,Paycodes_List!H:I,2,FALSE))</f>
        <v/>
      </c>
      <c r="I527">
        <f>IFERROR((VLOOKUP(H527,Paycodes_List!H:I,2,FALSE)),0)</f>
        <v>0</v>
      </c>
      <c r="J527" s="45"/>
      <c r="K527" s="45"/>
      <c r="L527" s="17" t="str">
        <f t="shared" si="43"/>
        <v>0</v>
      </c>
      <c r="M527" s="53" t="str">
        <f t="shared" si="41"/>
        <v/>
      </c>
      <c r="P527" s="30" cm="1">
        <f t="array" ref="P527">IFERROR(IF(N527="",(INDEX(Payment_Types!$C$2:$C$4923,MATCH(1,(D527=Payment_Types!$B$2:$B$4923)*(O527=Payment_Types!$A$2:$A$4923),0))),N527),"Error")</f>
        <v>0</v>
      </c>
      <c r="Q527" s="30" t="str" cm="1">
        <f t="array" ref="Q527">IFERROR(IF(AND(N527="",O527=""),"",(IF(N527="",O527,((INDEX(Payment_Types!$D$1:$D$4923,MATCH(1,('Contract Variation'!D527=Payment_Types!$B$1:$B$4923)*('Contract Variation'!N527=Payment_Types!$C$1:$C$4923),0))))))),"")</f>
        <v/>
      </c>
      <c r="R527" s="62">
        <f t="shared" si="42"/>
        <v>0</v>
      </c>
      <c r="V527" s="46" t="str">
        <f t="shared" si="44"/>
        <v/>
      </c>
      <c r="W527">
        <f t="shared" ref="W527:W590" si="45">COUNTIF(V527,"*Error*")</f>
        <v>0</v>
      </c>
    </row>
    <row r="528" spans="2:23" x14ac:dyDescent="0.35">
      <c r="B528" s="48" t="str">
        <f>IF(A528="","",(VLOOKUP(A528,'Practice Data'!A:B,2,FALSE)))</f>
        <v/>
      </c>
      <c r="C528" s="48" t="str">
        <f>IF(A528="","",(VLOOKUP(A528,'Practice Data'!A:C,3,FALSE)))</f>
        <v/>
      </c>
      <c r="D528" s="49" t="str">
        <f>IF(A528="","",(VLOOKUP(A528,'Practice Data'!A:D,4,FALSE)))</f>
        <v/>
      </c>
      <c r="G528" s="17" t="str">
        <f>IF(F528="","",VLOOKUP(F528,Paycodes_List!H:I,2,FALSE))</f>
        <v/>
      </c>
      <c r="I528">
        <f>IFERROR((VLOOKUP(H528,Paycodes_List!H:I,2,FALSE)),0)</f>
        <v>0</v>
      </c>
      <c r="J528" s="45"/>
      <c r="K528" s="45"/>
      <c r="L528" s="17" t="str">
        <f t="shared" si="43"/>
        <v>0</v>
      </c>
      <c r="M528" s="53" t="str">
        <f t="shared" si="41"/>
        <v/>
      </c>
      <c r="P528" s="30" cm="1">
        <f t="array" ref="P528">IFERROR(IF(N528="",(INDEX(Payment_Types!$C$2:$C$4923,MATCH(1,(D528=Payment_Types!$B$2:$B$4923)*(O528=Payment_Types!$A$2:$A$4923),0))),N528),"Error")</f>
        <v>0</v>
      </c>
      <c r="Q528" s="30" t="str" cm="1">
        <f t="array" ref="Q528">IFERROR(IF(AND(N528="",O528=""),"",(IF(N528="",O528,((INDEX(Payment_Types!$D$1:$D$4923,MATCH(1,('Contract Variation'!D528=Payment_Types!$B$1:$B$4923)*('Contract Variation'!N528=Payment_Types!$C$1:$C$4923),0))))))),"")</f>
        <v/>
      </c>
      <c r="R528" s="62">
        <f t="shared" si="42"/>
        <v>0</v>
      </c>
      <c r="V528" s="46" t="str">
        <f t="shared" si="44"/>
        <v/>
      </c>
      <c r="W528">
        <f t="shared" si="45"/>
        <v>0</v>
      </c>
    </row>
    <row r="529" spans="2:23" x14ac:dyDescent="0.35">
      <c r="B529" s="48" t="str">
        <f>IF(A529="","",(VLOOKUP(A529,'Practice Data'!A:B,2,FALSE)))</f>
        <v/>
      </c>
      <c r="C529" s="48" t="str">
        <f>IF(A529="","",(VLOOKUP(A529,'Practice Data'!A:C,3,FALSE)))</f>
        <v/>
      </c>
      <c r="D529" s="49" t="str">
        <f>IF(A529="","",(VLOOKUP(A529,'Practice Data'!A:D,4,FALSE)))</f>
        <v/>
      </c>
      <c r="G529" s="17" t="str">
        <f>IF(F529="","",VLOOKUP(F529,Paycodes_List!H:I,2,FALSE))</f>
        <v/>
      </c>
      <c r="I529">
        <f>IFERROR((VLOOKUP(H529,Paycodes_List!H:I,2,FALSE)),0)</f>
        <v>0</v>
      </c>
      <c r="J529" s="45"/>
      <c r="K529" s="45"/>
      <c r="L529" s="17" t="str">
        <f t="shared" si="43"/>
        <v>0</v>
      </c>
      <c r="M529" s="53" t="str">
        <f t="shared" si="41"/>
        <v/>
      </c>
      <c r="P529" s="30" cm="1">
        <f t="array" ref="P529">IFERROR(IF(N529="",(INDEX(Payment_Types!$C$2:$C$4923,MATCH(1,(D529=Payment_Types!$B$2:$B$4923)*(O529=Payment_Types!$A$2:$A$4923),0))),N529),"Error")</f>
        <v>0</v>
      </c>
      <c r="Q529" s="30" t="str" cm="1">
        <f t="array" ref="Q529">IFERROR(IF(AND(N529="",O529=""),"",(IF(N529="",O529,((INDEX(Payment_Types!$D$1:$D$4923,MATCH(1,('Contract Variation'!D529=Payment_Types!$B$1:$B$4923)*('Contract Variation'!N529=Payment_Types!$C$1:$C$4923),0))))))),"")</f>
        <v/>
      </c>
      <c r="R529" s="62">
        <f t="shared" si="42"/>
        <v>0</v>
      </c>
      <c r="V529" s="46" t="str">
        <f t="shared" si="44"/>
        <v/>
      </c>
      <c r="W529">
        <f t="shared" si="45"/>
        <v>0</v>
      </c>
    </row>
    <row r="530" spans="2:23" x14ac:dyDescent="0.35">
      <c r="B530" s="48" t="str">
        <f>IF(A530="","",(VLOOKUP(A530,'Practice Data'!A:B,2,FALSE)))</f>
        <v/>
      </c>
      <c r="C530" s="48" t="str">
        <f>IF(A530="","",(VLOOKUP(A530,'Practice Data'!A:C,3,FALSE)))</f>
        <v/>
      </c>
      <c r="D530" s="49" t="str">
        <f>IF(A530="","",(VLOOKUP(A530,'Practice Data'!A:D,4,FALSE)))</f>
        <v/>
      </c>
      <c r="G530" s="17" t="str">
        <f>IF(F530="","",VLOOKUP(F530,Paycodes_List!H:I,2,FALSE))</f>
        <v/>
      </c>
      <c r="I530">
        <f>IFERROR((VLOOKUP(H530,Paycodes_List!H:I,2,FALSE)),0)</f>
        <v>0</v>
      </c>
      <c r="J530" s="45"/>
      <c r="K530" s="45"/>
      <c r="L530" s="17" t="str">
        <f t="shared" si="43"/>
        <v>0</v>
      </c>
      <c r="M530" s="53" t="str">
        <f t="shared" si="41"/>
        <v/>
      </c>
      <c r="P530" s="30" cm="1">
        <f t="array" ref="P530">IFERROR(IF(N530="",(INDEX(Payment_Types!$C$2:$C$4923,MATCH(1,(D530=Payment_Types!$B$2:$B$4923)*(O530=Payment_Types!$A$2:$A$4923),0))),N530),"Error")</f>
        <v>0</v>
      </c>
      <c r="Q530" s="30" t="str" cm="1">
        <f t="array" ref="Q530">IFERROR(IF(AND(N530="",O530=""),"",(IF(N530="",O530,((INDEX(Payment_Types!$D$1:$D$4923,MATCH(1,('Contract Variation'!D530=Payment_Types!$B$1:$B$4923)*('Contract Variation'!N530=Payment_Types!$C$1:$C$4923),0))))))),"")</f>
        <v/>
      </c>
      <c r="R530" s="62">
        <f t="shared" si="42"/>
        <v>0</v>
      </c>
      <c r="V530" s="46" t="str">
        <f t="shared" si="44"/>
        <v/>
      </c>
      <c r="W530">
        <f t="shared" si="45"/>
        <v>0</v>
      </c>
    </row>
    <row r="531" spans="2:23" x14ac:dyDescent="0.35">
      <c r="B531" s="48" t="str">
        <f>IF(A531="","",(VLOOKUP(A531,'Practice Data'!A:B,2,FALSE)))</f>
        <v/>
      </c>
      <c r="C531" s="48" t="str">
        <f>IF(A531="","",(VLOOKUP(A531,'Practice Data'!A:C,3,FALSE)))</f>
        <v/>
      </c>
      <c r="D531" s="49" t="str">
        <f>IF(A531="","",(VLOOKUP(A531,'Practice Data'!A:D,4,FALSE)))</f>
        <v/>
      </c>
      <c r="G531" s="17" t="str">
        <f>IF(F531="","",VLOOKUP(F531,Paycodes_List!H:I,2,FALSE))</f>
        <v/>
      </c>
      <c r="I531">
        <f>IFERROR((VLOOKUP(H531,Paycodes_List!H:I,2,FALSE)),0)</f>
        <v>0</v>
      </c>
      <c r="J531" s="45"/>
      <c r="K531" s="45"/>
      <c r="L531" s="17" t="str">
        <f t="shared" si="43"/>
        <v>0</v>
      </c>
      <c r="M531" s="53" t="str">
        <f t="shared" si="41"/>
        <v/>
      </c>
      <c r="P531" s="30" cm="1">
        <f t="array" ref="P531">IFERROR(IF(N531="",(INDEX(Payment_Types!$C$2:$C$4923,MATCH(1,(D531=Payment_Types!$B$2:$B$4923)*(O531=Payment_Types!$A$2:$A$4923),0))),N531),"Error")</f>
        <v>0</v>
      </c>
      <c r="Q531" s="30" t="str" cm="1">
        <f t="array" ref="Q531">IFERROR(IF(AND(N531="",O531=""),"",(IF(N531="",O531,((INDEX(Payment_Types!$D$1:$D$4923,MATCH(1,('Contract Variation'!D531=Payment_Types!$B$1:$B$4923)*('Contract Variation'!N531=Payment_Types!$C$1:$C$4923),0))))))),"")</f>
        <v/>
      </c>
      <c r="R531" s="62">
        <f t="shared" si="42"/>
        <v>0</v>
      </c>
      <c r="V531" s="46" t="str">
        <f t="shared" si="44"/>
        <v/>
      </c>
      <c r="W531">
        <f t="shared" si="45"/>
        <v>0</v>
      </c>
    </row>
    <row r="532" spans="2:23" x14ac:dyDescent="0.35">
      <c r="B532" s="48" t="str">
        <f>IF(A532="","",(VLOOKUP(A532,'Practice Data'!A:B,2,FALSE)))</f>
        <v/>
      </c>
      <c r="C532" s="48" t="str">
        <f>IF(A532="","",(VLOOKUP(A532,'Practice Data'!A:C,3,FALSE)))</f>
        <v/>
      </c>
      <c r="D532" s="49" t="str">
        <f>IF(A532="","",(VLOOKUP(A532,'Practice Data'!A:D,4,FALSE)))</f>
        <v/>
      </c>
      <c r="G532" s="17" t="str">
        <f>IF(F532="","",VLOOKUP(F532,Paycodes_List!H:I,2,FALSE))</f>
        <v/>
      </c>
      <c r="I532">
        <f>IFERROR((VLOOKUP(H532,Paycodes_List!H:I,2,FALSE)),0)</f>
        <v>0</v>
      </c>
      <c r="J532" s="45"/>
      <c r="K532" s="45"/>
      <c r="L532" s="17" t="str">
        <f t="shared" si="43"/>
        <v>0</v>
      </c>
      <c r="M532" s="53" t="str">
        <f t="shared" si="41"/>
        <v/>
      </c>
      <c r="P532" s="30" cm="1">
        <f t="array" ref="P532">IFERROR(IF(N532="",(INDEX(Payment_Types!$C$2:$C$4923,MATCH(1,(D532=Payment_Types!$B$2:$B$4923)*(O532=Payment_Types!$A$2:$A$4923),0))),N532),"Error")</f>
        <v>0</v>
      </c>
      <c r="Q532" s="30" t="str" cm="1">
        <f t="array" ref="Q532">IFERROR(IF(AND(N532="",O532=""),"",(IF(N532="",O532,((INDEX(Payment_Types!$D$1:$D$4923,MATCH(1,('Contract Variation'!D532=Payment_Types!$B$1:$B$4923)*('Contract Variation'!N532=Payment_Types!$C$1:$C$4923),0))))))),"")</f>
        <v/>
      </c>
      <c r="R532" s="62">
        <f t="shared" si="42"/>
        <v>0</v>
      </c>
      <c r="V532" s="46" t="str">
        <f t="shared" si="44"/>
        <v/>
      </c>
      <c r="W532">
        <f t="shared" si="45"/>
        <v>0</v>
      </c>
    </row>
    <row r="533" spans="2:23" x14ac:dyDescent="0.35">
      <c r="B533" s="48" t="str">
        <f>IF(A533="","",(VLOOKUP(A533,'Practice Data'!A:B,2,FALSE)))</f>
        <v/>
      </c>
      <c r="C533" s="48" t="str">
        <f>IF(A533="","",(VLOOKUP(A533,'Practice Data'!A:C,3,FALSE)))</f>
        <v/>
      </c>
      <c r="D533" s="49" t="str">
        <f>IF(A533="","",(VLOOKUP(A533,'Practice Data'!A:D,4,FALSE)))</f>
        <v/>
      </c>
      <c r="G533" s="17" t="str">
        <f>IF(F533="","",VLOOKUP(F533,Paycodes_List!H:I,2,FALSE))</f>
        <v/>
      </c>
      <c r="I533">
        <f>IFERROR((VLOOKUP(H533,Paycodes_List!H:I,2,FALSE)),0)</f>
        <v>0</v>
      </c>
      <c r="J533" s="45"/>
      <c r="K533" s="45"/>
      <c r="L533" s="17" t="str">
        <f t="shared" si="43"/>
        <v>0</v>
      </c>
      <c r="M533" s="53" t="str">
        <f t="shared" si="41"/>
        <v/>
      </c>
      <c r="P533" s="30" cm="1">
        <f t="array" ref="P533">IFERROR(IF(N533="",(INDEX(Payment_Types!$C$2:$C$4923,MATCH(1,(D533=Payment_Types!$B$2:$B$4923)*(O533=Payment_Types!$A$2:$A$4923),0))),N533),"Error")</f>
        <v>0</v>
      </c>
      <c r="Q533" s="30" t="str" cm="1">
        <f t="array" ref="Q533">IFERROR(IF(AND(N533="",O533=""),"",(IF(N533="",O533,((INDEX(Payment_Types!$D$1:$D$4923,MATCH(1,('Contract Variation'!D533=Payment_Types!$B$1:$B$4923)*('Contract Variation'!N533=Payment_Types!$C$1:$C$4923),0))))))),"")</f>
        <v/>
      </c>
      <c r="R533" s="62">
        <f t="shared" si="42"/>
        <v>0</v>
      </c>
      <c r="V533" s="46" t="str">
        <f t="shared" si="44"/>
        <v/>
      </c>
      <c r="W533">
        <f t="shared" si="45"/>
        <v>0</v>
      </c>
    </row>
    <row r="534" spans="2:23" x14ac:dyDescent="0.35">
      <c r="B534" s="48" t="str">
        <f>IF(A534="","",(VLOOKUP(A534,'Practice Data'!A:B,2,FALSE)))</f>
        <v/>
      </c>
      <c r="C534" s="48" t="str">
        <f>IF(A534="","",(VLOOKUP(A534,'Practice Data'!A:C,3,FALSE)))</f>
        <v/>
      </c>
      <c r="D534" s="49" t="str">
        <f>IF(A534="","",(VLOOKUP(A534,'Practice Data'!A:D,4,FALSE)))</f>
        <v/>
      </c>
      <c r="G534" s="17" t="str">
        <f>IF(F534="","",VLOOKUP(F534,Paycodes_List!H:I,2,FALSE))</f>
        <v/>
      </c>
      <c r="I534">
        <f>IFERROR((VLOOKUP(H534,Paycodes_List!H:I,2,FALSE)),0)</f>
        <v>0</v>
      </c>
      <c r="J534" s="45"/>
      <c r="K534" s="45"/>
      <c r="L534" s="17" t="str">
        <f t="shared" si="43"/>
        <v>0</v>
      </c>
      <c r="M534" s="53" t="str">
        <f t="shared" si="41"/>
        <v/>
      </c>
      <c r="P534" s="30" cm="1">
        <f t="array" ref="P534">IFERROR(IF(N534="",(INDEX(Payment_Types!$C$2:$C$4923,MATCH(1,(D534=Payment_Types!$B$2:$B$4923)*(O534=Payment_Types!$A$2:$A$4923),0))),N534),"Error")</f>
        <v>0</v>
      </c>
      <c r="Q534" s="30" t="str" cm="1">
        <f t="array" ref="Q534">IFERROR(IF(AND(N534="",O534=""),"",(IF(N534="",O534,((INDEX(Payment_Types!$D$1:$D$4923,MATCH(1,('Contract Variation'!D534=Payment_Types!$B$1:$B$4923)*('Contract Variation'!N534=Payment_Types!$C$1:$C$4923),0))))))),"")</f>
        <v/>
      </c>
      <c r="R534" s="62">
        <f t="shared" si="42"/>
        <v>0</v>
      </c>
      <c r="V534" s="46" t="str">
        <f t="shared" si="44"/>
        <v/>
      </c>
      <c r="W534">
        <f t="shared" si="45"/>
        <v>0</v>
      </c>
    </row>
    <row r="535" spans="2:23" x14ac:dyDescent="0.35">
      <c r="B535" s="48" t="str">
        <f>IF(A535="","",(VLOOKUP(A535,'Practice Data'!A:B,2,FALSE)))</f>
        <v/>
      </c>
      <c r="C535" s="48" t="str">
        <f>IF(A535="","",(VLOOKUP(A535,'Practice Data'!A:C,3,FALSE)))</f>
        <v/>
      </c>
      <c r="D535" s="49" t="str">
        <f>IF(A535="","",(VLOOKUP(A535,'Practice Data'!A:D,4,FALSE)))</f>
        <v/>
      </c>
      <c r="G535" s="17" t="str">
        <f>IF(F535="","",VLOOKUP(F535,Paycodes_List!H:I,2,FALSE))</f>
        <v/>
      </c>
      <c r="I535">
        <f>IFERROR((VLOOKUP(H535,Paycodes_List!H:I,2,FALSE)),0)</f>
        <v>0</v>
      </c>
      <c r="J535" s="45"/>
      <c r="K535" s="45"/>
      <c r="L535" s="17" t="str">
        <f t="shared" si="43"/>
        <v>0</v>
      </c>
      <c r="M535" s="53" t="str">
        <f t="shared" si="41"/>
        <v/>
      </c>
      <c r="P535" s="30" cm="1">
        <f t="array" ref="P535">IFERROR(IF(N535="",(INDEX(Payment_Types!$C$2:$C$4923,MATCH(1,(D535=Payment_Types!$B$2:$B$4923)*(O535=Payment_Types!$A$2:$A$4923),0))),N535),"Error")</f>
        <v>0</v>
      </c>
      <c r="Q535" s="30" t="str" cm="1">
        <f t="array" ref="Q535">IFERROR(IF(AND(N535="",O535=""),"",(IF(N535="",O535,((INDEX(Payment_Types!$D$1:$D$4923,MATCH(1,('Contract Variation'!D535=Payment_Types!$B$1:$B$4923)*('Contract Variation'!N535=Payment_Types!$C$1:$C$4923),0))))))),"")</f>
        <v/>
      </c>
      <c r="R535" s="62">
        <f t="shared" si="42"/>
        <v>0</v>
      </c>
      <c r="V535" s="46" t="str">
        <f t="shared" si="44"/>
        <v/>
      </c>
      <c r="W535">
        <f t="shared" si="45"/>
        <v>0</v>
      </c>
    </row>
    <row r="536" spans="2:23" x14ac:dyDescent="0.35">
      <c r="B536" s="48" t="str">
        <f>IF(A536="","",(VLOOKUP(A536,'Practice Data'!A:B,2,FALSE)))</f>
        <v/>
      </c>
      <c r="C536" s="48" t="str">
        <f>IF(A536="","",(VLOOKUP(A536,'Practice Data'!A:C,3,FALSE)))</f>
        <v/>
      </c>
      <c r="D536" s="49" t="str">
        <f>IF(A536="","",(VLOOKUP(A536,'Practice Data'!A:D,4,FALSE)))</f>
        <v/>
      </c>
      <c r="G536" s="17" t="str">
        <f>IF(F536="","",VLOOKUP(F536,Paycodes_List!H:I,2,FALSE))</f>
        <v/>
      </c>
      <c r="I536">
        <f>IFERROR((VLOOKUP(H536,Paycodes_List!H:I,2,FALSE)),0)</f>
        <v>0</v>
      </c>
      <c r="J536" s="45"/>
      <c r="K536" s="45"/>
      <c r="L536" s="17" t="str">
        <f t="shared" si="43"/>
        <v>0</v>
      </c>
      <c r="M536" s="53" t="str">
        <f t="shared" si="41"/>
        <v/>
      </c>
      <c r="P536" s="30" cm="1">
        <f t="array" ref="P536">IFERROR(IF(N536="",(INDEX(Payment_Types!$C$2:$C$4923,MATCH(1,(D536=Payment_Types!$B$2:$B$4923)*(O536=Payment_Types!$A$2:$A$4923),0))),N536),"Error")</f>
        <v>0</v>
      </c>
      <c r="Q536" s="30" t="str" cm="1">
        <f t="array" ref="Q536">IFERROR(IF(AND(N536="",O536=""),"",(IF(N536="",O536,((INDEX(Payment_Types!$D$1:$D$4923,MATCH(1,('Contract Variation'!D536=Payment_Types!$B$1:$B$4923)*('Contract Variation'!N536=Payment_Types!$C$1:$C$4923),0))))))),"")</f>
        <v/>
      </c>
      <c r="R536" s="62">
        <f t="shared" si="42"/>
        <v>0</v>
      </c>
      <c r="V536" s="46" t="str">
        <f t="shared" si="44"/>
        <v/>
      </c>
      <c r="W536">
        <f t="shared" si="45"/>
        <v>0</v>
      </c>
    </row>
    <row r="537" spans="2:23" x14ac:dyDescent="0.35">
      <c r="B537" s="48" t="str">
        <f>IF(A537="","",(VLOOKUP(A537,'Practice Data'!A:B,2,FALSE)))</f>
        <v/>
      </c>
      <c r="C537" s="48" t="str">
        <f>IF(A537="","",(VLOOKUP(A537,'Practice Data'!A:C,3,FALSE)))</f>
        <v/>
      </c>
      <c r="D537" s="49" t="str">
        <f>IF(A537="","",(VLOOKUP(A537,'Practice Data'!A:D,4,FALSE)))</f>
        <v/>
      </c>
      <c r="G537" s="17" t="str">
        <f>IF(F537="","",VLOOKUP(F537,Paycodes_List!H:I,2,FALSE))</f>
        <v/>
      </c>
      <c r="I537">
        <f>IFERROR((VLOOKUP(H537,Paycodes_List!H:I,2,FALSE)),0)</f>
        <v>0</v>
      </c>
      <c r="J537" s="45"/>
      <c r="K537" s="45"/>
      <c r="L537" s="17" t="str">
        <f t="shared" si="43"/>
        <v>0</v>
      </c>
      <c r="M537" s="53" t="str">
        <f t="shared" si="41"/>
        <v/>
      </c>
      <c r="P537" s="30" cm="1">
        <f t="array" ref="P537">IFERROR(IF(N537="",(INDEX(Payment_Types!$C$2:$C$4923,MATCH(1,(D537=Payment_Types!$B$2:$B$4923)*(O537=Payment_Types!$A$2:$A$4923),0))),N537),"Error")</f>
        <v>0</v>
      </c>
      <c r="Q537" s="30" t="str" cm="1">
        <f t="array" ref="Q537">IFERROR(IF(AND(N537="",O537=""),"",(IF(N537="",O537,((INDEX(Payment_Types!$D$1:$D$4923,MATCH(1,('Contract Variation'!D537=Payment_Types!$B$1:$B$4923)*('Contract Variation'!N537=Payment_Types!$C$1:$C$4923),0))))))),"")</f>
        <v/>
      </c>
      <c r="R537" s="62">
        <f t="shared" si="42"/>
        <v>0</v>
      </c>
      <c r="V537" s="46" t="str">
        <f t="shared" si="44"/>
        <v/>
      </c>
      <c r="W537">
        <f t="shared" si="45"/>
        <v>0</v>
      </c>
    </row>
    <row r="538" spans="2:23" x14ac:dyDescent="0.35">
      <c r="B538" s="48" t="str">
        <f>IF(A538="","",(VLOOKUP(A538,'Practice Data'!A:B,2,FALSE)))</f>
        <v/>
      </c>
      <c r="C538" s="48" t="str">
        <f>IF(A538="","",(VLOOKUP(A538,'Practice Data'!A:C,3,FALSE)))</f>
        <v/>
      </c>
      <c r="D538" s="49" t="str">
        <f>IF(A538="","",(VLOOKUP(A538,'Practice Data'!A:D,4,FALSE)))</f>
        <v/>
      </c>
      <c r="G538" s="17" t="str">
        <f>IF(F538="","",VLOOKUP(F538,Paycodes_List!H:I,2,FALSE))</f>
        <v/>
      </c>
      <c r="I538">
        <f>IFERROR((VLOOKUP(H538,Paycodes_List!H:I,2,FALSE)),0)</f>
        <v>0</v>
      </c>
      <c r="J538" s="45"/>
      <c r="K538" s="45"/>
      <c r="L538" s="17" t="str">
        <f t="shared" si="43"/>
        <v>0</v>
      </c>
      <c r="M538" s="53" t="str">
        <f t="shared" si="41"/>
        <v/>
      </c>
      <c r="P538" s="30" cm="1">
        <f t="array" ref="P538">IFERROR(IF(N538="",(INDEX(Payment_Types!$C$2:$C$4923,MATCH(1,(D538=Payment_Types!$B$2:$B$4923)*(O538=Payment_Types!$A$2:$A$4923),0))),N538),"Error")</f>
        <v>0</v>
      </c>
      <c r="Q538" s="30" t="str" cm="1">
        <f t="array" ref="Q538">IFERROR(IF(AND(N538="",O538=""),"",(IF(N538="",O538,((INDEX(Payment_Types!$D$1:$D$4923,MATCH(1,('Contract Variation'!D538=Payment_Types!$B$1:$B$4923)*('Contract Variation'!N538=Payment_Types!$C$1:$C$4923),0))))))),"")</f>
        <v/>
      </c>
      <c r="R538" s="62">
        <f t="shared" si="42"/>
        <v>0</v>
      </c>
      <c r="V538" s="46" t="str">
        <f t="shared" si="44"/>
        <v/>
      </c>
      <c r="W538">
        <f t="shared" si="45"/>
        <v>0</v>
      </c>
    </row>
    <row r="539" spans="2:23" x14ac:dyDescent="0.35">
      <c r="B539" s="48" t="str">
        <f>IF(A539="","",(VLOOKUP(A539,'Practice Data'!A:B,2,FALSE)))</f>
        <v/>
      </c>
      <c r="C539" s="48" t="str">
        <f>IF(A539="","",(VLOOKUP(A539,'Practice Data'!A:C,3,FALSE)))</f>
        <v/>
      </c>
      <c r="D539" s="49" t="str">
        <f>IF(A539="","",(VLOOKUP(A539,'Practice Data'!A:D,4,FALSE)))</f>
        <v/>
      </c>
      <c r="G539" s="17" t="str">
        <f>IF(F539="","",VLOOKUP(F539,Paycodes_List!H:I,2,FALSE))</f>
        <v/>
      </c>
      <c r="I539">
        <f>IFERROR((VLOOKUP(H539,Paycodes_List!H:I,2,FALSE)),0)</f>
        <v>0</v>
      </c>
      <c r="J539" s="45"/>
      <c r="K539" s="45"/>
      <c r="L539" s="17" t="str">
        <f t="shared" si="43"/>
        <v>0</v>
      </c>
      <c r="M539" s="53" t="str">
        <f t="shared" si="41"/>
        <v/>
      </c>
      <c r="P539" s="30" cm="1">
        <f t="array" ref="P539">IFERROR(IF(N539="",(INDEX(Payment_Types!$C$2:$C$4923,MATCH(1,(D539=Payment_Types!$B$2:$B$4923)*(O539=Payment_Types!$A$2:$A$4923),0))),N539),"Error")</f>
        <v>0</v>
      </c>
      <c r="Q539" s="30" t="str" cm="1">
        <f t="array" ref="Q539">IFERROR(IF(AND(N539="",O539=""),"",(IF(N539="",O539,((INDEX(Payment_Types!$D$1:$D$4923,MATCH(1,('Contract Variation'!D539=Payment_Types!$B$1:$B$4923)*('Contract Variation'!N539=Payment_Types!$C$1:$C$4923),0))))))),"")</f>
        <v/>
      </c>
      <c r="R539" s="62">
        <f t="shared" si="42"/>
        <v>0</v>
      </c>
      <c r="V539" s="46" t="str">
        <f t="shared" si="44"/>
        <v/>
      </c>
      <c r="W539">
        <f t="shared" si="45"/>
        <v>0</v>
      </c>
    </row>
    <row r="540" spans="2:23" x14ac:dyDescent="0.35">
      <c r="B540" s="48" t="str">
        <f>IF(A540="","",(VLOOKUP(A540,'Practice Data'!A:B,2,FALSE)))</f>
        <v/>
      </c>
      <c r="C540" s="48" t="str">
        <f>IF(A540="","",(VLOOKUP(A540,'Practice Data'!A:C,3,FALSE)))</f>
        <v/>
      </c>
      <c r="D540" s="49" t="str">
        <f>IF(A540="","",(VLOOKUP(A540,'Practice Data'!A:D,4,FALSE)))</f>
        <v/>
      </c>
      <c r="G540" s="17" t="str">
        <f>IF(F540="","",VLOOKUP(F540,Paycodes_List!H:I,2,FALSE))</f>
        <v/>
      </c>
      <c r="I540">
        <f>IFERROR((VLOOKUP(H540,Paycodes_List!H:I,2,FALSE)),0)</f>
        <v>0</v>
      </c>
      <c r="J540" s="45"/>
      <c r="K540" s="45"/>
      <c r="L540" s="17" t="str">
        <f t="shared" si="43"/>
        <v>0</v>
      </c>
      <c r="M540" s="53" t="str">
        <f t="shared" si="41"/>
        <v/>
      </c>
      <c r="P540" s="30" cm="1">
        <f t="array" ref="P540">IFERROR(IF(N540="",(INDEX(Payment_Types!$C$2:$C$4923,MATCH(1,(D540=Payment_Types!$B$2:$B$4923)*(O540=Payment_Types!$A$2:$A$4923),0))),N540),"Error")</f>
        <v>0</v>
      </c>
      <c r="Q540" s="30" t="str" cm="1">
        <f t="array" ref="Q540">IFERROR(IF(AND(N540="",O540=""),"",(IF(N540="",O540,((INDEX(Payment_Types!$D$1:$D$4923,MATCH(1,('Contract Variation'!D540=Payment_Types!$B$1:$B$4923)*('Contract Variation'!N540=Payment_Types!$C$1:$C$4923),0))))))),"")</f>
        <v/>
      </c>
      <c r="R540" s="62">
        <f t="shared" si="42"/>
        <v>0</v>
      </c>
      <c r="V540" s="46" t="str">
        <f t="shared" si="44"/>
        <v/>
      </c>
      <c r="W540">
        <f t="shared" si="45"/>
        <v>0</v>
      </c>
    </row>
    <row r="541" spans="2:23" x14ac:dyDescent="0.35">
      <c r="B541" s="48" t="str">
        <f>IF(A541="","",(VLOOKUP(A541,'Practice Data'!A:B,2,FALSE)))</f>
        <v/>
      </c>
      <c r="C541" s="48" t="str">
        <f>IF(A541="","",(VLOOKUP(A541,'Practice Data'!A:C,3,FALSE)))</f>
        <v/>
      </c>
      <c r="D541" s="49" t="str">
        <f>IF(A541="","",(VLOOKUP(A541,'Practice Data'!A:D,4,FALSE)))</f>
        <v/>
      </c>
      <c r="G541" s="17" t="str">
        <f>IF(F541="","",VLOOKUP(F541,Paycodes_List!H:I,2,FALSE))</f>
        <v/>
      </c>
      <c r="I541">
        <f>IFERROR((VLOOKUP(H541,Paycodes_List!H:I,2,FALSE)),0)</f>
        <v>0</v>
      </c>
      <c r="J541" s="45"/>
      <c r="K541" s="45"/>
      <c r="L541" s="17" t="str">
        <f t="shared" si="43"/>
        <v>0</v>
      </c>
      <c r="M541" s="53" t="str">
        <f t="shared" si="41"/>
        <v/>
      </c>
      <c r="P541" s="30" cm="1">
        <f t="array" ref="P541">IFERROR(IF(N541="",(INDEX(Payment_Types!$C$2:$C$4923,MATCH(1,(D541=Payment_Types!$B$2:$B$4923)*(O541=Payment_Types!$A$2:$A$4923),0))),N541),"Error")</f>
        <v>0</v>
      </c>
      <c r="Q541" s="30" t="str" cm="1">
        <f t="array" ref="Q541">IFERROR(IF(AND(N541="",O541=""),"",(IF(N541="",O541,((INDEX(Payment_Types!$D$1:$D$4923,MATCH(1,('Contract Variation'!D541=Payment_Types!$B$1:$B$4923)*('Contract Variation'!N541=Payment_Types!$C$1:$C$4923),0))))))),"")</f>
        <v/>
      </c>
      <c r="R541" s="62">
        <f t="shared" si="42"/>
        <v>0</v>
      </c>
      <c r="V541" s="46" t="str">
        <f t="shared" si="44"/>
        <v/>
      </c>
      <c r="W541">
        <f t="shared" si="45"/>
        <v>0</v>
      </c>
    </row>
    <row r="542" spans="2:23" x14ac:dyDescent="0.35">
      <c r="B542" s="48" t="str">
        <f>IF(A542="","",(VLOOKUP(A542,'Practice Data'!A:B,2,FALSE)))</f>
        <v/>
      </c>
      <c r="C542" s="48" t="str">
        <f>IF(A542="","",(VLOOKUP(A542,'Practice Data'!A:C,3,FALSE)))</f>
        <v/>
      </c>
      <c r="D542" s="49" t="str">
        <f>IF(A542="","",(VLOOKUP(A542,'Practice Data'!A:D,4,FALSE)))</f>
        <v/>
      </c>
      <c r="G542" s="17" t="str">
        <f>IF(F542="","",VLOOKUP(F542,Paycodes_List!H:I,2,FALSE))</f>
        <v/>
      </c>
      <c r="I542">
        <f>IFERROR((VLOOKUP(H542,Paycodes_List!H:I,2,FALSE)),0)</f>
        <v>0</v>
      </c>
      <c r="J542" s="45"/>
      <c r="K542" s="45"/>
      <c r="L542" s="17" t="str">
        <f t="shared" si="43"/>
        <v>0</v>
      </c>
      <c r="M542" s="53" t="str">
        <f t="shared" si="41"/>
        <v/>
      </c>
      <c r="P542" s="30" cm="1">
        <f t="array" ref="P542">IFERROR(IF(N542="",(INDEX(Payment_Types!$C$2:$C$4923,MATCH(1,(D542=Payment_Types!$B$2:$B$4923)*(O542=Payment_Types!$A$2:$A$4923),0))),N542),"Error")</f>
        <v>0</v>
      </c>
      <c r="Q542" s="30" t="str" cm="1">
        <f t="array" ref="Q542">IFERROR(IF(AND(N542="",O542=""),"",(IF(N542="",O542,((INDEX(Payment_Types!$D$1:$D$4923,MATCH(1,('Contract Variation'!D542=Payment_Types!$B$1:$B$4923)*('Contract Variation'!N542=Payment_Types!$C$1:$C$4923),0))))))),"")</f>
        <v/>
      </c>
      <c r="R542" s="62">
        <f t="shared" si="42"/>
        <v>0</v>
      </c>
      <c r="V542" s="46" t="str">
        <f t="shared" si="44"/>
        <v/>
      </c>
      <c r="W542">
        <f t="shared" si="45"/>
        <v>0</v>
      </c>
    </row>
    <row r="543" spans="2:23" x14ac:dyDescent="0.35">
      <c r="B543" s="48" t="str">
        <f>IF(A543="","",(VLOOKUP(A543,'Practice Data'!A:B,2,FALSE)))</f>
        <v/>
      </c>
      <c r="C543" s="48" t="str">
        <f>IF(A543="","",(VLOOKUP(A543,'Practice Data'!A:C,3,FALSE)))</f>
        <v/>
      </c>
      <c r="D543" s="49" t="str">
        <f>IF(A543="","",(VLOOKUP(A543,'Practice Data'!A:D,4,FALSE)))</f>
        <v/>
      </c>
      <c r="G543" s="17" t="str">
        <f>IF(F543="","",VLOOKUP(F543,Paycodes_List!H:I,2,FALSE))</f>
        <v/>
      </c>
      <c r="I543">
        <f>IFERROR((VLOOKUP(H543,Paycodes_List!H:I,2,FALSE)),0)</f>
        <v>0</v>
      </c>
      <c r="J543" s="45"/>
      <c r="K543" s="45"/>
      <c r="L543" s="17" t="str">
        <f t="shared" si="43"/>
        <v>0</v>
      </c>
      <c r="M543" s="53" t="str">
        <f t="shared" si="41"/>
        <v/>
      </c>
      <c r="P543" s="30" cm="1">
        <f t="array" ref="P543">IFERROR(IF(N543="",(INDEX(Payment_Types!$C$2:$C$4923,MATCH(1,(D543=Payment_Types!$B$2:$B$4923)*(O543=Payment_Types!$A$2:$A$4923),0))),N543),"Error")</f>
        <v>0</v>
      </c>
      <c r="Q543" s="30" t="str" cm="1">
        <f t="array" ref="Q543">IFERROR(IF(AND(N543="",O543=""),"",(IF(N543="",O543,((INDEX(Payment_Types!$D$1:$D$4923,MATCH(1,('Contract Variation'!D543=Payment_Types!$B$1:$B$4923)*('Contract Variation'!N543=Payment_Types!$C$1:$C$4923),0))))))),"")</f>
        <v/>
      </c>
      <c r="R543" s="62">
        <f t="shared" si="42"/>
        <v>0</v>
      </c>
      <c r="V543" s="46" t="str">
        <f t="shared" si="44"/>
        <v/>
      </c>
      <c r="W543">
        <f t="shared" si="45"/>
        <v>0</v>
      </c>
    </row>
    <row r="544" spans="2:23" x14ac:dyDescent="0.35">
      <c r="B544" s="48" t="str">
        <f>IF(A544="","",(VLOOKUP(A544,'Practice Data'!A:B,2,FALSE)))</f>
        <v/>
      </c>
      <c r="C544" s="48" t="str">
        <f>IF(A544="","",(VLOOKUP(A544,'Practice Data'!A:C,3,FALSE)))</f>
        <v/>
      </c>
      <c r="D544" s="49" t="str">
        <f>IF(A544="","",(VLOOKUP(A544,'Practice Data'!A:D,4,FALSE)))</f>
        <v/>
      </c>
      <c r="G544" s="17" t="str">
        <f>IF(F544="","",VLOOKUP(F544,Paycodes_List!H:I,2,FALSE))</f>
        <v/>
      </c>
      <c r="I544">
        <f>IFERROR((VLOOKUP(H544,Paycodes_List!H:I,2,FALSE)),0)</f>
        <v>0</v>
      </c>
      <c r="J544" s="45"/>
      <c r="K544" s="45"/>
      <c r="L544" s="17" t="str">
        <f t="shared" si="43"/>
        <v>0</v>
      </c>
      <c r="M544" s="53" t="str">
        <f t="shared" si="41"/>
        <v/>
      </c>
      <c r="P544" s="30" cm="1">
        <f t="array" ref="P544">IFERROR(IF(N544="",(INDEX(Payment_Types!$C$2:$C$4923,MATCH(1,(D544=Payment_Types!$B$2:$B$4923)*(O544=Payment_Types!$A$2:$A$4923),0))),N544),"Error")</f>
        <v>0</v>
      </c>
      <c r="Q544" s="30" t="str" cm="1">
        <f t="array" ref="Q544">IFERROR(IF(AND(N544="",O544=""),"",(IF(N544="",O544,((INDEX(Payment_Types!$D$1:$D$4923,MATCH(1,('Contract Variation'!D544=Payment_Types!$B$1:$B$4923)*('Contract Variation'!N544=Payment_Types!$C$1:$C$4923),0))))))),"")</f>
        <v/>
      </c>
      <c r="R544" s="62">
        <f t="shared" si="42"/>
        <v>0</v>
      </c>
      <c r="V544" s="46" t="str">
        <f t="shared" si="44"/>
        <v/>
      </c>
      <c r="W544">
        <f t="shared" si="45"/>
        <v>0</v>
      </c>
    </row>
    <row r="545" spans="2:23" x14ac:dyDescent="0.35">
      <c r="B545" s="48" t="str">
        <f>IF(A545="","",(VLOOKUP(A545,'Practice Data'!A:B,2,FALSE)))</f>
        <v/>
      </c>
      <c r="C545" s="48" t="str">
        <f>IF(A545="","",(VLOOKUP(A545,'Practice Data'!A:C,3,FALSE)))</f>
        <v/>
      </c>
      <c r="D545" s="49" t="str">
        <f>IF(A545="","",(VLOOKUP(A545,'Practice Data'!A:D,4,FALSE)))</f>
        <v/>
      </c>
      <c r="G545" s="17" t="str">
        <f>IF(F545="","",VLOOKUP(F545,Paycodes_List!H:I,2,FALSE))</f>
        <v/>
      </c>
      <c r="I545">
        <f>IFERROR((VLOOKUP(H545,Paycodes_List!H:I,2,FALSE)),0)</f>
        <v>0</v>
      </c>
      <c r="J545" s="45"/>
      <c r="K545" s="45"/>
      <c r="L545" s="17" t="str">
        <f t="shared" si="43"/>
        <v>0</v>
      </c>
      <c r="M545" s="53" t="str">
        <f t="shared" si="41"/>
        <v/>
      </c>
      <c r="P545" s="30" cm="1">
        <f t="array" ref="P545">IFERROR(IF(N545="",(INDEX(Payment_Types!$C$2:$C$4923,MATCH(1,(D545=Payment_Types!$B$2:$B$4923)*(O545=Payment_Types!$A$2:$A$4923),0))),N545),"Error")</f>
        <v>0</v>
      </c>
      <c r="Q545" s="30" t="str" cm="1">
        <f t="array" ref="Q545">IFERROR(IF(AND(N545="",O545=""),"",(IF(N545="",O545,((INDEX(Payment_Types!$D$1:$D$4923,MATCH(1,('Contract Variation'!D545=Payment_Types!$B$1:$B$4923)*('Contract Variation'!N545=Payment_Types!$C$1:$C$4923),0))))))),"")</f>
        <v/>
      </c>
      <c r="R545" s="62">
        <f t="shared" si="42"/>
        <v>0</v>
      </c>
      <c r="V545" s="46" t="str">
        <f t="shared" si="44"/>
        <v/>
      </c>
      <c r="W545">
        <f t="shared" si="45"/>
        <v>0</v>
      </c>
    </row>
    <row r="546" spans="2:23" x14ac:dyDescent="0.35">
      <c r="B546" s="48" t="str">
        <f>IF(A546="","",(VLOOKUP(A546,'Practice Data'!A:B,2,FALSE)))</f>
        <v/>
      </c>
      <c r="C546" s="48" t="str">
        <f>IF(A546="","",(VLOOKUP(A546,'Practice Data'!A:C,3,FALSE)))</f>
        <v/>
      </c>
      <c r="D546" s="49" t="str">
        <f>IF(A546="","",(VLOOKUP(A546,'Practice Data'!A:D,4,FALSE)))</f>
        <v/>
      </c>
      <c r="G546" s="17" t="str">
        <f>IF(F546="","",VLOOKUP(F546,Paycodes_List!H:I,2,FALSE))</f>
        <v/>
      </c>
      <c r="I546">
        <f>IFERROR((VLOOKUP(H546,Paycodes_List!H:I,2,FALSE)),0)</f>
        <v>0</v>
      </c>
      <c r="J546" s="45"/>
      <c r="K546" s="45"/>
      <c r="L546" s="17" t="str">
        <f t="shared" si="43"/>
        <v>0</v>
      </c>
      <c r="M546" s="53" t="str">
        <f t="shared" si="41"/>
        <v/>
      </c>
      <c r="P546" s="30" cm="1">
        <f t="array" ref="P546">IFERROR(IF(N546="",(INDEX(Payment_Types!$C$2:$C$4923,MATCH(1,(D546=Payment_Types!$B$2:$B$4923)*(O546=Payment_Types!$A$2:$A$4923),0))),N546),"Error")</f>
        <v>0</v>
      </c>
      <c r="Q546" s="30" t="str" cm="1">
        <f t="array" ref="Q546">IFERROR(IF(AND(N546="",O546=""),"",(IF(N546="",O546,((INDEX(Payment_Types!$D$1:$D$4923,MATCH(1,('Contract Variation'!D546=Payment_Types!$B$1:$B$4923)*('Contract Variation'!N546=Payment_Types!$C$1:$C$4923),0))))))),"")</f>
        <v/>
      </c>
      <c r="R546" s="62">
        <f t="shared" si="42"/>
        <v>0</v>
      </c>
      <c r="V546" s="46" t="str">
        <f t="shared" si="44"/>
        <v/>
      </c>
      <c r="W546">
        <f t="shared" si="45"/>
        <v>0</v>
      </c>
    </row>
    <row r="547" spans="2:23" x14ac:dyDescent="0.35">
      <c r="B547" s="48" t="str">
        <f>IF(A547="","",(VLOOKUP(A547,'Practice Data'!A:B,2,FALSE)))</f>
        <v/>
      </c>
      <c r="C547" s="48" t="str">
        <f>IF(A547="","",(VLOOKUP(A547,'Practice Data'!A:C,3,FALSE)))</f>
        <v/>
      </c>
      <c r="D547" s="49" t="str">
        <f>IF(A547="","",(VLOOKUP(A547,'Practice Data'!A:D,4,FALSE)))</f>
        <v/>
      </c>
      <c r="G547" s="17" t="str">
        <f>IF(F547="","",VLOOKUP(F547,Paycodes_List!H:I,2,FALSE))</f>
        <v/>
      </c>
      <c r="I547">
        <f>IFERROR((VLOOKUP(H547,Paycodes_List!H:I,2,FALSE)),0)</f>
        <v>0</v>
      </c>
      <c r="J547" s="45"/>
      <c r="K547" s="45"/>
      <c r="L547" s="17" t="str">
        <f t="shared" si="43"/>
        <v>0</v>
      </c>
      <c r="M547" s="53" t="str">
        <f t="shared" si="41"/>
        <v/>
      </c>
      <c r="P547" s="30" cm="1">
        <f t="array" ref="P547">IFERROR(IF(N547="",(INDEX(Payment_Types!$C$2:$C$4923,MATCH(1,(D547=Payment_Types!$B$2:$B$4923)*(O547=Payment_Types!$A$2:$A$4923),0))),N547),"Error")</f>
        <v>0</v>
      </c>
      <c r="Q547" s="30" t="str" cm="1">
        <f t="array" ref="Q547">IFERROR(IF(AND(N547="",O547=""),"",(IF(N547="",O547,((INDEX(Payment_Types!$D$1:$D$4923,MATCH(1,('Contract Variation'!D547=Payment_Types!$B$1:$B$4923)*('Contract Variation'!N547=Payment_Types!$C$1:$C$4923),0))))))),"")</f>
        <v/>
      </c>
      <c r="R547" s="62">
        <f t="shared" si="42"/>
        <v>0</v>
      </c>
      <c r="V547" s="46" t="str">
        <f t="shared" si="44"/>
        <v/>
      </c>
      <c r="W547">
        <f t="shared" si="45"/>
        <v>0</v>
      </c>
    </row>
    <row r="548" spans="2:23" x14ac:dyDescent="0.35">
      <c r="B548" s="48" t="str">
        <f>IF(A548="","",(VLOOKUP(A548,'Practice Data'!A:B,2,FALSE)))</f>
        <v/>
      </c>
      <c r="C548" s="48" t="str">
        <f>IF(A548="","",(VLOOKUP(A548,'Practice Data'!A:C,3,FALSE)))</f>
        <v/>
      </c>
      <c r="D548" s="49" t="str">
        <f>IF(A548="","",(VLOOKUP(A548,'Practice Data'!A:D,4,FALSE)))</f>
        <v/>
      </c>
      <c r="G548" s="17" t="str">
        <f>IF(F548="","",VLOOKUP(F548,Paycodes_List!H:I,2,FALSE))</f>
        <v/>
      </c>
      <c r="I548">
        <f>IFERROR((VLOOKUP(H548,Paycodes_List!H:I,2,FALSE)),0)</f>
        <v>0</v>
      </c>
      <c r="J548" s="45"/>
      <c r="K548" s="45"/>
      <c r="L548" s="17" t="str">
        <f t="shared" si="43"/>
        <v>0</v>
      </c>
      <c r="M548" s="53" t="str">
        <f t="shared" si="41"/>
        <v/>
      </c>
      <c r="P548" s="30" cm="1">
        <f t="array" ref="P548">IFERROR(IF(N548="",(INDEX(Payment_Types!$C$2:$C$4923,MATCH(1,(D548=Payment_Types!$B$2:$B$4923)*(O548=Payment_Types!$A$2:$A$4923),0))),N548),"Error")</f>
        <v>0</v>
      </c>
      <c r="Q548" s="30" t="str" cm="1">
        <f t="array" ref="Q548">IFERROR(IF(AND(N548="",O548=""),"",(IF(N548="",O548,((INDEX(Payment_Types!$D$1:$D$4923,MATCH(1,('Contract Variation'!D548=Payment_Types!$B$1:$B$4923)*('Contract Variation'!N548=Payment_Types!$C$1:$C$4923),0))))))),"")</f>
        <v/>
      </c>
      <c r="R548" s="62">
        <f t="shared" si="42"/>
        <v>0</v>
      </c>
      <c r="V548" s="46" t="str">
        <f t="shared" si="44"/>
        <v/>
      </c>
      <c r="W548">
        <f t="shared" si="45"/>
        <v>0</v>
      </c>
    </row>
    <row r="549" spans="2:23" x14ac:dyDescent="0.35">
      <c r="B549" s="48" t="str">
        <f>IF(A549="","",(VLOOKUP(A549,'Practice Data'!A:B,2,FALSE)))</f>
        <v/>
      </c>
      <c r="C549" s="48" t="str">
        <f>IF(A549="","",(VLOOKUP(A549,'Practice Data'!A:C,3,FALSE)))</f>
        <v/>
      </c>
      <c r="D549" s="49" t="str">
        <f>IF(A549="","",(VLOOKUP(A549,'Practice Data'!A:D,4,FALSE)))</f>
        <v/>
      </c>
      <c r="G549" s="17" t="str">
        <f>IF(F549="","",VLOOKUP(F549,Paycodes_List!H:I,2,FALSE))</f>
        <v/>
      </c>
      <c r="I549">
        <f>IFERROR((VLOOKUP(H549,Paycodes_List!H:I,2,FALSE)),0)</f>
        <v>0</v>
      </c>
      <c r="J549" s="45"/>
      <c r="K549" s="45"/>
      <c r="L549" s="17" t="str">
        <f t="shared" si="43"/>
        <v>0</v>
      </c>
      <c r="M549" s="53" t="str">
        <f t="shared" si="41"/>
        <v/>
      </c>
      <c r="P549" s="30" cm="1">
        <f t="array" ref="P549">IFERROR(IF(N549="",(INDEX(Payment_Types!$C$2:$C$4923,MATCH(1,(D549=Payment_Types!$B$2:$B$4923)*(O549=Payment_Types!$A$2:$A$4923),0))),N549),"Error")</f>
        <v>0</v>
      </c>
      <c r="Q549" s="30" t="str" cm="1">
        <f t="array" ref="Q549">IFERROR(IF(AND(N549="",O549=""),"",(IF(N549="",O549,((INDEX(Payment_Types!$D$1:$D$4923,MATCH(1,('Contract Variation'!D549=Payment_Types!$B$1:$B$4923)*('Contract Variation'!N549=Payment_Types!$C$1:$C$4923),0))))))),"")</f>
        <v/>
      </c>
      <c r="R549" s="62">
        <f t="shared" si="42"/>
        <v>0</v>
      </c>
      <c r="V549" s="46" t="str">
        <f t="shared" si="44"/>
        <v/>
      </c>
      <c r="W549">
        <f t="shared" si="45"/>
        <v>0</v>
      </c>
    </row>
    <row r="550" spans="2:23" x14ac:dyDescent="0.35">
      <c r="B550" s="48" t="str">
        <f>IF(A550="","",(VLOOKUP(A550,'Practice Data'!A:B,2,FALSE)))</f>
        <v/>
      </c>
      <c r="C550" s="48" t="str">
        <f>IF(A550="","",(VLOOKUP(A550,'Practice Data'!A:C,3,FALSE)))</f>
        <v/>
      </c>
      <c r="D550" s="49" t="str">
        <f>IF(A550="","",(VLOOKUP(A550,'Practice Data'!A:D,4,FALSE)))</f>
        <v/>
      </c>
      <c r="G550" s="17" t="str">
        <f>IF(F550="","",VLOOKUP(F550,Paycodes_List!H:I,2,FALSE))</f>
        <v/>
      </c>
      <c r="I550">
        <f>IFERROR((VLOOKUP(H550,Paycodes_List!H:I,2,FALSE)),0)</f>
        <v>0</v>
      </c>
      <c r="J550" s="45"/>
      <c r="K550" s="45"/>
      <c r="L550" s="17" t="str">
        <f t="shared" si="43"/>
        <v>0</v>
      </c>
      <c r="M550" s="53" t="str">
        <f t="shared" si="41"/>
        <v/>
      </c>
      <c r="P550" s="30" cm="1">
        <f t="array" ref="P550">IFERROR(IF(N550="",(INDEX(Payment_Types!$C$2:$C$4923,MATCH(1,(D550=Payment_Types!$B$2:$B$4923)*(O550=Payment_Types!$A$2:$A$4923),0))),N550),"Error")</f>
        <v>0</v>
      </c>
      <c r="Q550" s="30" t="str" cm="1">
        <f t="array" ref="Q550">IFERROR(IF(AND(N550="",O550=""),"",(IF(N550="",O550,((INDEX(Payment_Types!$D$1:$D$4923,MATCH(1,('Contract Variation'!D550=Payment_Types!$B$1:$B$4923)*('Contract Variation'!N550=Payment_Types!$C$1:$C$4923),0))))))),"")</f>
        <v/>
      </c>
      <c r="R550" s="62">
        <f t="shared" si="42"/>
        <v>0</v>
      </c>
      <c r="V550" s="46" t="str">
        <f t="shared" si="44"/>
        <v/>
      </c>
      <c r="W550">
        <f t="shared" si="45"/>
        <v>0</v>
      </c>
    </row>
    <row r="551" spans="2:23" x14ac:dyDescent="0.35">
      <c r="B551" s="48" t="str">
        <f>IF(A551="","",(VLOOKUP(A551,'Practice Data'!A:B,2,FALSE)))</f>
        <v/>
      </c>
      <c r="C551" s="48" t="str">
        <f>IF(A551="","",(VLOOKUP(A551,'Practice Data'!A:C,3,FALSE)))</f>
        <v/>
      </c>
      <c r="D551" s="49" t="str">
        <f>IF(A551="","",(VLOOKUP(A551,'Practice Data'!A:D,4,FALSE)))</f>
        <v/>
      </c>
      <c r="G551" s="17" t="str">
        <f>IF(F551="","",VLOOKUP(F551,Paycodes_List!H:I,2,FALSE))</f>
        <v/>
      </c>
      <c r="I551">
        <f>IFERROR((VLOOKUP(H551,Paycodes_List!H:I,2,FALSE)),0)</f>
        <v>0</v>
      </c>
      <c r="J551" s="45"/>
      <c r="K551" s="45"/>
      <c r="L551" s="17" t="str">
        <f t="shared" si="43"/>
        <v>0</v>
      </c>
      <c r="M551" s="53" t="str">
        <f t="shared" si="41"/>
        <v/>
      </c>
      <c r="P551" s="30" cm="1">
        <f t="array" ref="P551">IFERROR(IF(N551="",(INDEX(Payment_Types!$C$2:$C$4923,MATCH(1,(D551=Payment_Types!$B$2:$B$4923)*(O551=Payment_Types!$A$2:$A$4923),0))),N551),"Error")</f>
        <v>0</v>
      </c>
      <c r="Q551" s="30" t="str" cm="1">
        <f t="array" ref="Q551">IFERROR(IF(AND(N551="",O551=""),"",(IF(N551="",O551,((INDEX(Payment_Types!$D$1:$D$4923,MATCH(1,('Contract Variation'!D551=Payment_Types!$B$1:$B$4923)*('Contract Variation'!N551=Payment_Types!$C$1:$C$4923),0))))))),"")</f>
        <v/>
      </c>
      <c r="R551" s="62">
        <f t="shared" si="42"/>
        <v>0</v>
      </c>
      <c r="V551" s="46" t="str">
        <f t="shared" si="44"/>
        <v/>
      </c>
      <c r="W551">
        <f t="shared" si="45"/>
        <v>0</v>
      </c>
    </row>
    <row r="552" spans="2:23" x14ac:dyDescent="0.35">
      <c r="B552" s="48" t="str">
        <f>IF(A552="","",(VLOOKUP(A552,'Practice Data'!A:B,2,FALSE)))</f>
        <v/>
      </c>
      <c r="C552" s="48" t="str">
        <f>IF(A552="","",(VLOOKUP(A552,'Practice Data'!A:C,3,FALSE)))</f>
        <v/>
      </c>
      <c r="D552" s="49" t="str">
        <f>IF(A552="","",(VLOOKUP(A552,'Practice Data'!A:D,4,FALSE)))</f>
        <v/>
      </c>
      <c r="G552" s="17" t="str">
        <f>IF(F552="","",VLOOKUP(F552,Paycodes_List!H:I,2,FALSE))</f>
        <v/>
      </c>
      <c r="I552">
        <f>IFERROR((VLOOKUP(H552,Paycodes_List!H:I,2,FALSE)),0)</f>
        <v>0</v>
      </c>
      <c r="J552" s="45"/>
      <c r="K552" s="45"/>
      <c r="L552" s="17" t="str">
        <f t="shared" si="43"/>
        <v>0</v>
      </c>
      <c r="M552" s="53" t="str">
        <f t="shared" si="41"/>
        <v/>
      </c>
      <c r="P552" s="30" cm="1">
        <f t="array" ref="P552">IFERROR(IF(N552="",(INDEX(Payment_Types!$C$2:$C$4923,MATCH(1,(D552=Payment_Types!$B$2:$B$4923)*(O552=Payment_Types!$A$2:$A$4923),0))),N552),"Error")</f>
        <v>0</v>
      </c>
      <c r="Q552" s="30" t="str" cm="1">
        <f t="array" ref="Q552">IFERROR(IF(AND(N552="",O552=""),"",(IF(N552="",O552,((INDEX(Payment_Types!$D$1:$D$4923,MATCH(1,('Contract Variation'!D552=Payment_Types!$B$1:$B$4923)*('Contract Variation'!N552=Payment_Types!$C$1:$C$4923),0))))))),"")</f>
        <v/>
      </c>
      <c r="R552" s="62">
        <f t="shared" si="42"/>
        <v>0</v>
      </c>
      <c r="V552" s="46" t="str">
        <f t="shared" si="44"/>
        <v/>
      </c>
      <c r="W552">
        <f t="shared" si="45"/>
        <v>0</v>
      </c>
    </row>
    <row r="553" spans="2:23" x14ac:dyDescent="0.35">
      <c r="B553" s="48" t="str">
        <f>IF(A553="","",(VLOOKUP(A553,'Practice Data'!A:B,2,FALSE)))</f>
        <v/>
      </c>
      <c r="C553" s="48" t="str">
        <f>IF(A553="","",(VLOOKUP(A553,'Practice Data'!A:C,3,FALSE)))</f>
        <v/>
      </c>
      <c r="D553" s="49" t="str">
        <f>IF(A553="","",(VLOOKUP(A553,'Practice Data'!A:D,4,FALSE)))</f>
        <v/>
      </c>
      <c r="G553" s="17" t="str">
        <f>IF(F553="","",VLOOKUP(F553,Paycodes_List!H:I,2,FALSE))</f>
        <v/>
      </c>
      <c r="I553">
        <f>IFERROR((VLOOKUP(H553,Paycodes_List!H:I,2,FALSE)),0)</f>
        <v>0</v>
      </c>
      <c r="J553" s="45"/>
      <c r="K553" s="45"/>
      <c r="L553" s="17" t="str">
        <f t="shared" si="43"/>
        <v>0</v>
      </c>
      <c r="M553" s="53" t="str">
        <f t="shared" si="41"/>
        <v/>
      </c>
      <c r="P553" s="30" cm="1">
        <f t="array" ref="P553">IFERROR(IF(N553="",(INDEX(Payment_Types!$C$2:$C$4923,MATCH(1,(D553=Payment_Types!$B$2:$B$4923)*(O553=Payment_Types!$A$2:$A$4923),0))),N553),"Error")</f>
        <v>0</v>
      </c>
      <c r="Q553" s="30" t="str" cm="1">
        <f t="array" ref="Q553">IFERROR(IF(AND(N553="",O553=""),"",(IF(N553="",O553,((INDEX(Payment_Types!$D$1:$D$4923,MATCH(1,('Contract Variation'!D553=Payment_Types!$B$1:$B$4923)*('Contract Variation'!N553=Payment_Types!$C$1:$C$4923),0))))))),"")</f>
        <v/>
      </c>
      <c r="R553" s="62">
        <f t="shared" si="42"/>
        <v>0</v>
      </c>
      <c r="V553" s="46" t="str">
        <f t="shared" si="44"/>
        <v/>
      </c>
      <c r="W553">
        <f t="shared" si="45"/>
        <v>0</v>
      </c>
    </row>
    <row r="554" spans="2:23" x14ac:dyDescent="0.35">
      <c r="B554" s="48" t="str">
        <f>IF(A554="","",(VLOOKUP(A554,'Practice Data'!A:B,2,FALSE)))</f>
        <v/>
      </c>
      <c r="C554" s="48" t="str">
        <f>IF(A554="","",(VLOOKUP(A554,'Practice Data'!A:C,3,FALSE)))</f>
        <v/>
      </c>
      <c r="D554" s="49" t="str">
        <f>IF(A554="","",(VLOOKUP(A554,'Practice Data'!A:D,4,FALSE)))</f>
        <v/>
      </c>
      <c r="G554" s="17" t="str">
        <f>IF(F554="","",VLOOKUP(F554,Paycodes_List!H:I,2,FALSE))</f>
        <v/>
      </c>
      <c r="I554">
        <f>IFERROR((VLOOKUP(H554,Paycodes_List!H:I,2,FALSE)),0)</f>
        <v>0</v>
      </c>
      <c r="J554" s="45"/>
      <c r="K554" s="45"/>
      <c r="L554" s="17" t="str">
        <f t="shared" si="43"/>
        <v>0</v>
      </c>
      <c r="M554" s="53" t="str">
        <f t="shared" si="41"/>
        <v/>
      </c>
      <c r="P554" s="30" cm="1">
        <f t="array" ref="P554">IFERROR(IF(N554="",(INDEX(Payment_Types!$C$2:$C$4923,MATCH(1,(D554=Payment_Types!$B$2:$B$4923)*(O554=Payment_Types!$A$2:$A$4923),0))),N554),"Error")</f>
        <v>0</v>
      </c>
      <c r="Q554" s="30" t="str" cm="1">
        <f t="array" ref="Q554">IFERROR(IF(AND(N554="",O554=""),"",(IF(N554="",O554,((INDEX(Payment_Types!$D$1:$D$4923,MATCH(1,('Contract Variation'!D554=Payment_Types!$B$1:$B$4923)*('Contract Variation'!N554=Payment_Types!$C$1:$C$4923),0))))))),"")</f>
        <v/>
      </c>
      <c r="R554" s="62">
        <f t="shared" si="42"/>
        <v>0</v>
      </c>
      <c r="V554" s="46" t="str">
        <f t="shared" si="44"/>
        <v/>
      </c>
      <c r="W554">
        <f t="shared" si="45"/>
        <v>0</v>
      </c>
    </row>
    <row r="555" spans="2:23" x14ac:dyDescent="0.35">
      <c r="B555" s="48" t="str">
        <f>IF(A555="","",(VLOOKUP(A555,'Practice Data'!A:B,2,FALSE)))</f>
        <v/>
      </c>
      <c r="C555" s="48" t="str">
        <f>IF(A555="","",(VLOOKUP(A555,'Practice Data'!A:C,3,FALSE)))</f>
        <v/>
      </c>
      <c r="D555" s="49" t="str">
        <f>IF(A555="","",(VLOOKUP(A555,'Practice Data'!A:D,4,FALSE)))</f>
        <v/>
      </c>
      <c r="G555" s="17" t="str">
        <f>IF(F555="","",VLOOKUP(F555,Paycodes_List!H:I,2,FALSE))</f>
        <v/>
      </c>
      <c r="I555">
        <f>IFERROR((VLOOKUP(H555,Paycodes_List!H:I,2,FALSE)),0)</f>
        <v>0</v>
      </c>
      <c r="J555" s="45"/>
      <c r="K555" s="45"/>
      <c r="L555" s="17" t="str">
        <f t="shared" si="43"/>
        <v>0</v>
      </c>
      <c r="M555" s="53" t="str">
        <f t="shared" si="41"/>
        <v/>
      </c>
      <c r="P555" s="30" cm="1">
        <f t="array" ref="P555">IFERROR(IF(N555="",(INDEX(Payment_Types!$C$2:$C$4923,MATCH(1,(D555=Payment_Types!$B$2:$B$4923)*(O555=Payment_Types!$A$2:$A$4923),0))),N555),"Error")</f>
        <v>0</v>
      </c>
      <c r="Q555" s="30" t="str" cm="1">
        <f t="array" ref="Q555">IFERROR(IF(AND(N555="",O555=""),"",(IF(N555="",O555,((INDEX(Payment_Types!$D$1:$D$4923,MATCH(1,('Contract Variation'!D555=Payment_Types!$B$1:$B$4923)*('Contract Variation'!N555=Payment_Types!$C$1:$C$4923),0))))))),"")</f>
        <v/>
      </c>
      <c r="R555" s="62">
        <f t="shared" si="42"/>
        <v>0</v>
      </c>
      <c r="V555" s="46" t="str">
        <f t="shared" si="44"/>
        <v/>
      </c>
      <c r="W555">
        <f t="shared" si="45"/>
        <v>0</v>
      </c>
    </row>
    <row r="556" spans="2:23" x14ac:dyDescent="0.35">
      <c r="B556" s="48" t="str">
        <f>IF(A556="","",(VLOOKUP(A556,'Practice Data'!A:B,2,FALSE)))</f>
        <v/>
      </c>
      <c r="C556" s="48" t="str">
        <f>IF(A556="","",(VLOOKUP(A556,'Practice Data'!A:C,3,FALSE)))</f>
        <v/>
      </c>
      <c r="D556" s="49" t="str">
        <f>IF(A556="","",(VLOOKUP(A556,'Practice Data'!A:D,4,FALSE)))</f>
        <v/>
      </c>
      <c r="G556" s="17" t="str">
        <f>IF(F556="","",VLOOKUP(F556,Paycodes_List!H:I,2,FALSE))</f>
        <v/>
      </c>
      <c r="I556">
        <f>IFERROR((VLOOKUP(H556,Paycodes_List!H:I,2,FALSE)),0)</f>
        <v>0</v>
      </c>
      <c r="J556" s="45"/>
      <c r="K556" s="45"/>
      <c r="L556" s="17" t="str">
        <f t="shared" si="43"/>
        <v>0</v>
      </c>
      <c r="M556" s="53" t="str">
        <f t="shared" si="41"/>
        <v/>
      </c>
      <c r="P556" s="30" cm="1">
        <f t="array" ref="P556">IFERROR(IF(N556="",(INDEX(Payment_Types!$C$2:$C$4923,MATCH(1,(D556=Payment_Types!$B$2:$B$4923)*(O556=Payment_Types!$A$2:$A$4923),0))),N556),"Error")</f>
        <v>0</v>
      </c>
      <c r="Q556" s="30" t="str" cm="1">
        <f t="array" ref="Q556">IFERROR(IF(AND(N556="",O556=""),"",(IF(N556="",O556,((INDEX(Payment_Types!$D$1:$D$4923,MATCH(1,('Contract Variation'!D556=Payment_Types!$B$1:$B$4923)*('Contract Variation'!N556=Payment_Types!$C$1:$C$4923),0))))))),"")</f>
        <v/>
      </c>
      <c r="R556" s="62">
        <f t="shared" si="42"/>
        <v>0</v>
      </c>
      <c r="V556" s="46" t="str">
        <f t="shared" si="44"/>
        <v/>
      </c>
      <c r="W556">
        <f t="shared" si="45"/>
        <v>0</v>
      </c>
    </row>
    <row r="557" spans="2:23" x14ac:dyDescent="0.35">
      <c r="B557" s="48" t="str">
        <f>IF(A557="","",(VLOOKUP(A557,'Practice Data'!A:B,2,FALSE)))</f>
        <v/>
      </c>
      <c r="C557" s="48" t="str">
        <f>IF(A557="","",(VLOOKUP(A557,'Practice Data'!A:C,3,FALSE)))</f>
        <v/>
      </c>
      <c r="D557" s="49" t="str">
        <f>IF(A557="","",(VLOOKUP(A557,'Practice Data'!A:D,4,FALSE)))</f>
        <v/>
      </c>
      <c r="G557" s="17" t="str">
        <f>IF(F557="","",VLOOKUP(F557,Paycodes_List!H:I,2,FALSE))</f>
        <v/>
      </c>
      <c r="I557">
        <f>IFERROR((VLOOKUP(H557,Paycodes_List!H:I,2,FALSE)),0)</f>
        <v>0</v>
      </c>
      <c r="J557" s="45"/>
      <c r="K557" s="45"/>
      <c r="L557" s="17" t="str">
        <f t="shared" si="43"/>
        <v>0</v>
      </c>
      <c r="M557" s="53" t="str">
        <f t="shared" si="41"/>
        <v/>
      </c>
      <c r="P557" s="30" cm="1">
        <f t="array" ref="P557">IFERROR(IF(N557="",(INDEX(Payment_Types!$C$2:$C$4923,MATCH(1,(D557=Payment_Types!$B$2:$B$4923)*(O557=Payment_Types!$A$2:$A$4923),0))),N557),"Error")</f>
        <v>0</v>
      </c>
      <c r="Q557" s="30" t="str" cm="1">
        <f t="array" ref="Q557">IFERROR(IF(AND(N557="",O557=""),"",(IF(N557="",O557,((INDEX(Payment_Types!$D$1:$D$4923,MATCH(1,('Contract Variation'!D557=Payment_Types!$B$1:$B$4923)*('Contract Variation'!N557=Payment_Types!$C$1:$C$4923),0))))))),"")</f>
        <v/>
      </c>
      <c r="R557" s="62">
        <f t="shared" si="42"/>
        <v>0</v>
      </c>
      <c r="V557" s="46" t="str">
        <f t="shared" si="44"/>
        <v/>
      </c>
      <c r="W557">
        <f t="shared" si="45"/>
        <v>0</v>
      </c>
    </row>
    <row r="558" spans="2:23" x14ac:dyDescent="0.35">
      <c r="B558" s="48" t="str">
        <f>IF(A558="","",(VLOOKUP(A558,'Practice Data'!A:B,2,FALSE)))</f>
        <v/>
      </c>
      <c r="C558" s="48" t="str">
        <f>IF(A558="","",(VLOOKUP(A558,'Practice Data'!A:C,3,FALSE)))</f>
        <v/>
      </c>
      <c r="D558" s="49" t="str">
        <f>IF(A558="","",(VLOOKUP(A558,'Practice Data'!A:D,4,FALSE)))</f>
        <v/>
      </c>
      <c r="G558" s="17" t="str">
        <f>IF(F558="","",VLOOKUP(F558,Paycodes_List!H:I,2,FALSE))</f>
        <v/>
      </c>
      <c r="I558">
        <f>IFERROR((VLOOKUP(H558,Paycodes_List!H:I,2,FALSE)),0)</f>
        <v>0</v>
      </c>
      <c r="J558" s="45"/>
      <c r="K558" s="45"/>
      <c r="L558" s="17" t="str">
        <f t="shared" si="43"/>
        <v>0</v>
      </c>
      <c r="M558" s="53" t="str">
        <f t="shared" si="41"/>
        <v/>
      </c>
      <c r="P558" s="30" cm="1">
        <f t="array" ref="P558">IFERROR(IF(N558="",(INDEX(Payment_Types!$C$2:$C$4923,MATCH(1,(D558=Payment_Types!$B$2:$B$4923)*(O558=Payment_Types!$A$2:$A$4923),0))),N558),"Error")</f>
        <v>0</v>
      </c>
      <c r="Q558" s="30" t="str" cm="1">
        <f t="array" ref="Q558">IFERROR(IF(AND(N558="",O558=""),"",(IF(N558="",O558,((INDEX(Payment_Types!$D$1:$D$4923,MATCH(1,('Contract Variation'!D558=Payment_Types!$B$1:$B$4923)*('Contract Variation'!N558=Payment_Types!$C$1:$C$4923),0))))))),"")</f>
        <v/>
      </c>
      <c r="R558" s="62">
        <f t="shared" si="42"/>
        <v>0</v>
      </c>
      <c r="V558" s="46" t="str">
        <f t="shared" si="44"/>
        <v/>
      </c>
      <c r="W558">
        <f t="shared" si="45"/>
        <v>0</v>
      </c>
    </row>
    <row r="559" spans="2:23" x14ac:dyDescent="0.35">
      <c r="B559" s="48" t="str">
        <f>IF(A559="","",(VLOOKUP(A559,'Practice Data'!A:B,2,FALSE)))</f>
        <v/>
      </c>
      <c r="C559" s="48" t="str">
        <f>IF(A559="","",(VLOOKUP(A559,'Practice Data'!A:C,3,FALSE)))</f>
        <v/>
      </c>
      <c r="D559" s="49" t="str">
        <f>IF(A559="","",(VLOOKUP(A559,'Practice Data'!A:D,4,FALSE)))</f>
        <v/>
      </c>
      <c r="G559" s="17" t="str">
        <f>IF(F559="","",VLOOKUP(F559,Paycodes_List!H:I,2,FALSE))</f>
        <v/>
      </c>
      <c r="I559">
        <f>IFERROR((VLOOKUP(H559,Paycodes_List!H:I,2,FALSE)),0)</f>
        <v>0</v>
      </c>
      <c r="J559" s="45"/>
      <c r="K559" s="45"/>
      <c r="L559" s="17" t="str">
        <f t="shared" si="43"/>
        <v>0</v>
      </c>
      <c r="M559" s="53" t="str">
        <f t="shared" si="41"/>
        <v/>
      </c>
      <c r="P559" s="30" cm="1">
        <f t="array" ref="P559">IFERROR(IF(N559="",(INDEX(Payment_Types!$C$2:$C$4923,MATCH(1,(D559=Payment_Types!$B$2:$B$4923)*(O559=Payment_Types!$A$2:$A$4923),0))),N559),"Error")</f>
        <v>0</v>
      </c>
      <c r="Q559" s="30" t="str" cm="1">
        <f t="array" ref="Q559">IFERROR(IF(AND(N559="",O559=""),"",(IF(N559="",O559,((INDEX(Payment_Types!$D$1:$D$4923,MATCH(1,('Contract Variation'!D559=Payment_Types!$B$1:$B$4923)*('Contract Variation'!N559=Payment_Types!$C$1:$C$4923),0))))))),"")</f>
        <v/>
      </c>
      <c r="R559" s="62">
        <f t="shared" si="42"/>
        <v>0</v>
      </c>
      <c r="V559" s="46" t="str">
        <f t="shared" si="44"/>
        <v/>
      </c>
      <c r="W559">
        <f t="shared" si="45"/>
        <v>0</v>
      </c>
    </row>
    <row r="560" spans="2:23" x14ac:dyDescent="0.35">
      <c r="B560" s="48" t="str">
        <f>IF(A560="","",(VLOOKUP(A560,'Practice Data'!A:B,2,FALSE)))</f>
        <v/>
      </c>
      <c r="C560" s="48" t="str">
        <f>IF(A560="","",(VLOOKUP(A560,'Practice Data'!A:C,3,FALSE)))</f>
        <v/>
      </c>
      <c r="D560" s="49" t="str">
        <f>IF(A560="","",(VLOOKUP(A560,'Practice Data'!A:D,4,FALSE)))</f>
        <v/>
      </c>
      <c r="G560" s="17" t="str">
        <f>IF(F560="","",VLOOKUP(F560,Paycodes_List!H:I,2,FALSE))</f>
        <v/>
      </c>
      <c r="I560">
        <f>IFERROR((VLOOKUP(H560,Paycodes_List!H:I,2,FALSE)),0)</f>
        <v>0</v>
      </c>
      <c r="J560" s="45"/>
      <c r="K560" s="45"/>
      <c r="L560" s="17" t="str">
        <f t="shared" si="43"/>
        <v>0</v>
      </c>
      <c r="M560" s="53" t="str">
        <f t="shared" si="41"/>
        <v/>
      </c>
      <c r="P560" s="30" cm="1">
        <f t="array" ref="P560">IFERROR(IF(N560="",(INDEX(Payment_Types!$C$2:$C$4923,MATCH(1,(D560=Payment_Types!$B$2:$B$4923)*(O560=Payment_Types!$A$2:$A$4923),0))),N560),"Error")</f>
        <v>0</v>
      </c>
      <c r="Q560" s="30" t="str" cm="1">
        <f t="array" ref="Q560">IFERROR(IF(AND(N560="",O560=""),"",(IF(N560="",O560,((INDEX(Payment_Types!$D$1:$D$4923,MATCH(1,('Contract Variation'!D560=Payment_Types!$B$1:$B$4923)*('Contract Variation'!N560=Payment_Types!$C$1:$C$4923),0))))))),"")</f>
        <v/>
      </c>
      <c r="R560" s="62">
        <f t="shared" si="42"/>
        <v>0</v>
      </c>
      <c r="V560" s="46" t="str">
        <f t="shared" si="44"/>
        <v/>
      </c>
      <c r="W560">
        <f t="shared" si="45"/>
        <v>0</v>
      </c>
    </row>
    <row r="561" spans="2:23" x14ac:dyDescent="0.35">
      <c r="B561" s="48" t="str">
        <f>IF(A561="","",(VLOOKUP(A561,'Practice Data'!A:B,2,FALSE)))</f>
        <v/>
      </c>
      <c r="C561" s="48" t="str">
        <f>IF(A561="","",(VLOOKUP(A561,'Practice Data'!A:C,3,FALSE)))</f>
        <v/>
      </c>
      <c r="D561" s="49" t="str">
        <f>IF(A561="","",(VLOOKUP(A561,'Practice Data'!A:D,4,FALSE)))</f>
        <v/>
      </c>
      <c r="G561" s="17" t="str">
        <f>IF(F561="","",VLOOKUP(F561,Paycodes_List!H:I,2,FALSE))</f>
        <v/>
      </c>
      <c r="I561">
        <f>IFERROR((VLOOKUP(H561,Paycodes_List!H:I,2,FALSE)),0)</f>
        <v>0</v>
      </c>
      <c r="J561" s="45"/>
      <c r="K561" s="45"/>
      <c r="L561" s="17" t="str">
        <f t="shared" si="43"/>
        <v>0</v>
      </c>
      <c r="M561" s="53" t="str">
        <f t="shared" si="41"/>
        <v/>
      </c>
      <c r="P561" s="30" cm="1">
        <f t="array" ref="P561">IFERROR(IF(N561="",(INDEX(Payment_Types!$C$2:$C$4923,MATCH(1,(D561=Payment_Types!$B$2:$B$4923)*(O561=Payment_Types!$A$2:$A$4923),0))),N561),"Error")</f>
        <v>0</v>
      </c>
      <c r="Q561" s="30" t="str" cm="1">
        <f t="array" ref="Q561">IFERROR(IF(AND(N561="",O561=""),"",(IF(N561="",O561,((INDEX(Payment_Types!$D$1:$D$4923,MATCH(1,('Contract Variation'!D561=Payment_Types!$B$1:$B$4923)*('Contract Variation'!N561=Payment_Types!$C$1:$C$4923),0))))))),"")</f>
        <v/>
      </c>
      <c r="R561" s="62">
        <f t="shared" si="42"/>
        <v>0</v>
      </c>
      <c r="V561" s="46" t="str">
        <f t="shared" si="44"/>
        <v/>
      </c>
      <c r="W561">
        <f t="shared" si="45"/>
        <v>0</v>
      </c>
    </row>
    <row r="562" spans="2:23" x14ac:dyDescent="0.35">
      <c r="B562" s="48" t="str">
        <f>IF(A562="","",(VLOOKUP(A562,'Practice Data'!A:B,2,FALSE)))</f>
        <v/>
      </c>
      <c r="C562" s="48" t="str">
        <f>IF(A562="","",(VLOOKUP(A562,'Practice Data'!A:C,3,FALSE)))</f>
        <v/>
      </c>
      <c r="D562" s="49" t="str">
        <f>IF(A562="","",(VLOOKUP(A562,'Practice Data'!A:D,4,FALSE)))</f>
        <v/>
      </c>
      <c r="G562" s="17" t="str">
        <f>IF(F562="","",VLOOKUP(F562,Paycodes_List!H:I,2,FALSE))</f>
        <v/>
      </c>
      <c r="I562">
        <f>IFERROR((VLOOKUP(H562,Paycodes_List!H:I,2,FALSE)),0)</f>
        <v>0</v>
      </c>
      <c r="J562" s="45"/>
      <c r="K562" s="45"/>
      <c r="L562" s="17" t="str">
        <f t="shared" si="43"/>
        <v>0</v>
      </c>
      <c r="M562" s="53" t="str">
        <f t="shared" si="41"/>
        <v/>
      </c>
      <c r="P562" s="30" cm="1">
        <f t="array" ref="P562">IFERROR(IF(N562="",(INDEX(Payment_Types!$C$2:$C$4923,MATCH(1,(D562=Payment_Types!$B$2:$B$4923)*(O562=Payment_Types!$A$2:$A$4923),0))),N562),"Error")</f>
        <v>0</v>
      </c>
      <c r="Q562" s="30" t="str" cm="1">
        <f t="array" ref="Q562">IFERROR(IF(AND(N562="",O562=""),"",(IF(N562="",O562,((INDEX(Payment_Types!$D$1:$D$4923,MATCH(1,('Contract Variation'!D562=Payment_Types!$B$1:$B$4923)*('Contract Variation'!N562=Payment_Types!$C$1:$C$4923),0))))))),"")</f>
        <v/>
      </c>
      <c r="R562" s="62">
        <f t="shared" si="42"/>
        <v>0</v>
      </c>
      <c r="V562" s="46" t="str">
        <f t="shared" si="44"/>
        <v/>
      </c>
      <c r="W562">
        <f t="shared" si="45"/>
        <v>0</v>
      </c>
    </row>
    <row r="563" spans="2:23" x14ac:dyDescent="0.35">
      <c r="B563" s="48" t="str">
        <f>IF(A563="","",(VLOOKUP(A563,'Practice Data'!A:B,2,FALSE)))</f>
        <v/>
      </c>
      <c r="C563" s="48" t="str">
        <f>IF(A563="","",(VLOOKUP(A563,'Practice Data'!A:C,3,FALSE)))</f>
        <v/>
      </c>
      <c r="D563" s="49" t="str">
        <f>IF(A563="","",(VLOOKUP(A563,'Practice Data'!A:D,4,FALSE)))</f>
        <v/>
      </c>
      <c r="G563" s="17" t="str">
        <f>IF(F563="","",VLOOKUP(F563,Paycodes_List!H:I,2,FALSE))</f>
        <v/>
      </c>
      <c r="I563">
        <f>IFERROR((VLOOKUP(H563,Paycodes_List!H:I,2,FALSE)),0)</f>
        <v>0</v>
      </c>
      <c r="J563" s="45"/>
      <c r="K563" s="45"/>
      <c r="L563" s="17" t="str">
        <f t="shared" si="43"/>
        <v>0</v>
      </c>
      <c r="M563" s="53" t="str">
        <f t="shared" si="41"/>
        <v/>
      </c>
      <c r="P563" s="30" cm="1">
        <f t="array" ref="P563">IFERROR(IF(N563="",(INDEX(Payment_Types!$C$2:$C$4923,MATCH(1,(D563=Payment_Types!$B$2:$B$4923)*(O563=Payment_Types!$A$2:$A$4923),0))),N563),"Error")</f>
        <v>0</v>
      </c>
      <c r="Q563" s="30" t="str" cm="1">
        <f t="array" ref="Q563">IFERROR(IF(AND(N563="",O563=""),"",(IF(N563="",O563,((INDEX(Payment_Types!$D$1:$D$4923,MATCH(1,('Contract Variation'!D563=Payment_Types!$B$1:$B$4923)*('Contract Variation'!N563=Payment_Types!$C$1:$C$4923),0))))))),"")</f>
        <v/>
      </c>
      <c r="R563" s="62">
        <f t="shared" si="42"/>
        <v>0</v>
      </c>
      <c r="V563" s="46" t="str">
        <f t="shared" si="44"/>
        <v/>
      </c>
      <c r="W563">
        <f t="shared" si="45"/>
        <v>0</v>
      </c>
    </row>
    <row r="564" spans="2:23" x14ac:dyDescent="0.35">
      <c r="B564" s="48" t="str">
        <f>IF(A564="","",(VLOOKUP(A564,'Practice Data'!A:B,2,FALSE)))</f>
        <v/>
      </c>
      <c r="C564" s="48" t="str">
        <f>IF(A564="","",(VLOOKUP(A564,'Practice Data'!A:C,3,FALSE)))</f>
        <v/>
      </c>
      <c r="D564" s="49" t="str">
        <f>IF(A564="","",(VLOOKUP(A564,'Practice Data'!A:D,4,FALSE)))</f>
        <v/>
      </c>
      <c r="G564" s="17" t="str">
        <f>IF(F564="","",VLOOKUP(F564,Paycodes_List!H:I,2,FALSE))</f>
        <v/>
      </c>
      <c r="I564">
        <f>IFERROR((VLOOKUP(H564,Paycodes_List!H:I,2,FALSE)),0)</f>
        <v>0</v>
      </c>
      <c r="J564" s="45"/>
      <c r="K564" s="45"/>
      <c r="L564" s="17" t="str">
        <f t="shared" si="43"/>
        <v>0</v>
      </c>
      <c r="M564" s="53" t="str">
        <f t="shared" si="41"/>
        <v/>
      </c>
      <c r="P564" s="30" cm="1">
        <f t="array" ref="P564">IFERROR(IF(N564="",(INDEX(Payment_Types!$C$2:$C$4923,MATCH(1,(D564=Payment_Types!$B$2:$B$4923)*(O564=Payment_Types!$A$2:$A$4923),0))),N564),"Error")</f>
        <v>0</v>
      </c>
      <c r="Q564" s="30" t="str" cm="1">
        <f t="array" ref="Q564">IFERROR(IF(AND(N564="",O564=""),"",(IF(N564="",O564,((INDEX(Payment_Types!$D$1:$D$4923,MATCH(1,('Contract Variation'!D564=Payment_Types!$B$1:$B$4923)*('Contract Variation'!N564=Payment_Types!$C$1:$C$4923),0))))))),"")</f>
        <v/>
      </c>
      <c r="R564" s="62">
        <f t="shared" si="42"/>
        <v>0</v>
      </c>
      <c r="V564" s="46" t="str">
        <f t="shared" si="44"/>
        <v/>
      </c>
      <c r="W564">
        <f t="shared" si="45"/>
        <v>0</v>
      </c>
    </row>
    <row r="565" spans="2:23" x14ac:dyDescent="0.35">
      <c r="B565" s="48" t="str">
        <f>IF(A565="","",(VLOOKUP(A565,'Practice Data'!A:B,2,FALSE)))</f>
        <v/>
      </c>
      <c r="C565" s="48" t="str">
        <f>IF(A565="","",(VLOOKUP(A565,'Practice Data'!A:C,3,FALSE)))</f>
        <v/>
      </c>
      <c r="D565" s="49" t="str">
        <f>IF(A565="","",(VLOOKUP(A565,'Practice Data'!A:D,4,FALSE)))</f>
        <v/>
      </c>
      <c r="G565" s="17" t="str">
        <f>IF(F565="","",VLOOKUP(F565,Paycodes_List!H:I,2,FALSE))</f>
        <v/>
      </c>
      <c r="I565">
        <f>IFERROR((VLOOKUP(H565,Paycodes_List!H:I,2,FALSE)),0)</f>
        <v>0</v>
      </c>
      <c r="J565" s="45"/>
      <c r="K565" s="45"/>
      <c r="L565" s="17" t="str">
        <f t="shared" si="43"/>
        <v>0</v>
      </c>
      <c r="M565" s="53" t="str">
        <f t="shared" si="41"/>
        <v/>
      </c>
      <c r="P565" s="30" cm="1">
        <f t="array" ref="P565">IFERROR(IF(N565="",(INDEX(Payment_Types!$C$2:$C$4923,MATCH(1,(D565=Payment_Types!$B$2:$B$4923)*(O565=Payment_Types!$A$2:$A$4923),0))),N565),"Error")</f>
        <v>0</v>
      </c>
      <c r="Q565" s="30" t="str" cm="1">
        <f t="array" ref="Q565">IFERROR(IF(AND(N565="",O565=""),"",(IF(N565="",O565,((INDEX(Payment_Types!$D$1:$D$4923,MATCH(1,('Contract Variation'!D565=Payment_Types!$B$1:$B$4923)*('Contract Variation'!N565=Payment_Types!$C$1:$C$4923),0))))))),"")</f>
        <v/>
      </c>
      <c r="R565" s="62">
        <f t="shared" si="42"/>
        <v>0</v>
      </c>
      <c r="V565" s="46" t="str">
        <f t="shared" si="44"/>
        <v/>
      </c>
      <c r="W565">
        <f t="shared" si="45"/>
        <v>0</v>
      </c>
    </row>
    <row r="566" spans="2:23" x14ac:dyDescent="0.35">
      <c r="B566" s="48" t="str">
        <f>IF(A566="","",(VLOOKUP(A566,'Practice Data'!A:B,2,FALSE)))</f>
        <v/>
      </c>
      <c r="C566" s="48" t="str">
        <f>IF(A566="","",(VLOOKUP(A566,'Practice Data'!A:C,3,FALSE)))</f>
        <v/>
      </c>
      <c r="D566" s="49" t="str">
        <f>IF(A566="","",(VLOOKUP(A566,'Practice Data'!A:D,4,FALSE)))</f>
        <v/>
      </c>
      <c r="G566" s="17" t="str">
        <f>IF(F566="","",VLOOKUP(F566,Paycodes_List!H:I,2,FALSE))</f>
        <v/>
      </c>
      <c r="I566">
        <f>IFERROR((VLOOKUP(H566,Paycodes_List!H:I,2,FALSE)),0)</f>
        <v>0</v>
      </c>
      <c r="J566" s="45"/>
      <c r="K566" s="45"/>
      <c r="L566" s="17" t="str">
        <f t="shared" si="43"/>
        <v>0</v>
      </c>
      <c r="M566" s="53" t="str">
        <f t="shared" si="41"/>
        <v/>
      </c>
      <c r="P566" s="30" cm="1">
        <f t="array" ref="P566">IFERROR(IF(N566="",(INDEX(Payment_Types!$C$2:$C$4923,MATCH(1,(D566=Payment_Types!$B$2:$B$4923)*(O566=Payment_Types!$A$2:$A$4923),0))),N566),"Error")</f>
        <v>0</v>
      </c>
      <c r="Q566" s="30" t="str" cm="1">
        <f t="array" ref="Q566">IFERROR(IF(AND(N566="",O566=""),"",(IF(N566="",O566,((INDEX(Payment_Types!$D$1:$D$4923,MATCH(1,('Contract Variation'!D566=Payment_Types!$B$1:$B$4923)*('Contract Variation'!N566=Payment_Types!$C$1:$C$4923),0))))))),"")</f>
        <v/>
      </c>
      <c r="R566" s="62">
        <f t="shared" si="42"/>
        <v>0</v>
      </c>
      <c r="V566" s="46" t="str">
        <f t="shared" si="44"/>
        <v/>
      </c>
      <c r="W566">
        <f t="shared" si="45"/>
        <v>0</v>
      </c>
    </row>
    <row r="567" spans="2:23" x14ac:dyDescent="0.35">
      <c r="B567" s="48" t="str">
        <f>IF(A567="","",(VLOOKUP(A567,'Practice Data'!A:B,2,FALSE)))</f>
        <v/>
      </c>
      <c r="C567" s="48" t="str">
        <f>IF(A567="","",(VLOOKUP(A567,'Practice Data'!A:C,3,FALSE)))</f>
        <v/>
      </c>
      <c r="D567" s="49" t="str">
        <f>IF(A567="","",(VLOOKUP(A567,'Practice Data'!A:D,4,FALSE)))</f>
        <v/>
      </c>
      <c r="G567" s="17" t="str">
        <f>IF(F567="","",VLOOKUP(F567,Paycodes_List!H:I,2,FALSE))</f>
        <v/>
      </c>
      <c r="I567">
        <f>IFERROR((VLOOKUP(H567,Paycodes_List!H:I,2,FALSE)),0)</f>
        <v>0</v>
      </c>
      <c r="J567" s="45"/>
      <c r="K567" s="45"/>
      <c r="L567" s="17" t="str">
        <f t="shared" si="43"/>
        <v>0</v>
      </c>
      <c r="M567" s="53" t="str">
        <f t="shared" si="41"/>
        <v/>
      </c>
      <c r="P567" s="30" cm="1">
        <f t="array" ref="P567">IFERROR(IF(N567="",(INDEX(Payment_Types!$C$2:$C$4923,MATCH(1,(D567=Payment_Types!$B$2:$B$4923)*(O567=Payment_Types!$A$2:$A$4923),0))),N567),"Error")</f>
        <v>0</v>
      </c>
      <c r="Q567" s="30" t="str" cm="1">
        <f t="array" ref="Q567">IFERROR(IF(AND(N567="",O567=""),"",(IF(N567="",O567,((INDEX(Payment_Types!$D$1:$D$4923,MATCH(1,('Contract Variation'!D567=Payment_Types!$B$1:$B$4923)*('Contract Variation'!N567=Payment_Types!$C$1:$C$4923),0))))))),"")</f>
        <v/>
      </c>
      <c r="R567" s="62">
        <f t="shared" si="42"/>
        <v>0</v>
      </c>
      <c r="V567" s="46" t="str">
        <f t="shared" si="44"/>
        <v/>
      </c>
      <c r="W567">
        <f t="shared" si="45"/>
        <v>0</v>
      </c>
    </row>
    <row r="568" spans="2:23" x14ac:dyDescent="0.35">
      <c r="B568" s="48" t="str">
        <f>IF(A568="","",(VLOOKUP(A568,'Practice Data'!A:B,2,FALSE)))</f>
        <v/>
      </c>
      <c r="C568" s="48" t="str">
        <f>IF(A568="","",(VLOOKUP(A568,'Practice Data'!A:C,3,FALSE)))</f>
        <v/>
      </c>
      <c r="D568" s="49" t="str">
        <f>IF(A568="","",(VLOOKUP(A568,'Practice Data'!A:D,4,FALSE)))</f>
        <v/>
      </c>
      <c r="G568" s="17" t="str">
        <f>IF(F568="","",VLOOKUP(F568,Paycodes_List!H:I,2,FALSE))</f>
        <v/>
      </c>
      <c r="I568">
        <f>IFERROR((VLOOKUP(H568,Paycodes_List!H:I,2,FALSE)),0)</f>
        <v>0</v>
      </c>
      <c r="J568" s="45"/>
      <c r="K568" s="45"/>
      <c r="L568" s="17" t="str">
        <f t="shared" si="43"/>
        <v>0</v>
      </c>
      <c r="M568" s="53" t="str">
        <f t="shared" si="41"/>
        <v/>
      </c>
      <c r="P568" s="30" cm="1">
        <f t="array" ref="P568">IFERROR(IF(N568="",(INDEX(Payment_Types!$C$2:$C$4923,MATCH(1,(D568=Payment_Types!$B$2:$B$4923)*(O568=Payment_Types!$A$2:$A$4923),0))),N568),"Error")</f>
        <v>0</v>
      </c>
      <c r="Q568" s="30" t="str" cm="1">
        <f t="array" ref="Q568">IFERROR(IF(AND(N568="",O568=""),"",(IF(N568="",O568,((INDEX(Payment_Types!$D$1:$D$4923,MATCH(1,('Contract Variation'!D568=Payment_Types!$B$1:$B$4923)*('Contract Variation'!N568=Payment_Types!$C$1:$C$4923),0))))))),"")</f>
        <v/>
      </c>
      <c r="R568" s="62">
        <f t="shared" si="42"/>
        <v>0</v>
      </c>
      <c r="V568" s="46" t="str">
        <f t="shared" si="44"/>
        <v/>
      </c>
      <c r="W568">
        <f t="shared" si="45"/>
        <v>0</v>
      </c>
    </row>
    <row r="569" spans="2:23" x14ac:dyDescent="0.35">
      <c r="B569" s="48" t="str">
        <f>IF(A569="","",(VLOOKUP(A569,'Practice Data'!A:B,2,FALSE)))</f>
        <v/>
      </c>
      <c r="C569" s="48" t="str">
        <f>IF(A569="","",(VLOOKUP(A569,'Practice Data'!A:C,3,FALSE)))</f>
        <v/>
      </c>
      <c r="D569" s="49" t="str">
        <f>IF(A569="","",(VLOOKUP(A569,'Practice Data'!A:D,4,FALSE)))</f>
        <v/>
      </c>
      <c r="G569" s="17" t="str">
        <f>IF(F569="","",VLOOKUP(F569,Paycodes_List!H:I,2,FALSE))</f>
        <v/>
      </c>
      <c r="I569">
        <f>IFERROR((VLOOKUP(H569,Paycodes_List!H:I,2,FALSE)),0)</f>
        <v>0</v>
      </c>
      <c r="J569" s="45"/>
      <c r="K569" s="45"/>
      <c r="L569" s="17" t="str">
        <f t="shared" si="43"/>
        <v>0</v>
      </c>
      <c r="M569" s="53" t="str">
        <f t="shared" si="41"/>
        <v/>
      </c>
      <c r="P569" s="30" cm="1">
        <f t="array" ref="P569">IFERROR(IF(N569="",(INDEX(Payment_Types!$C$2:$C$4923,MATCH(1,(D569=Payment_Types!$B$2:$B$4923)*(O569=Payment_Types!$A$2:$A$4923),0))),N569),"Error")</f>
        <v>0</v>
      </c>
      <c r="Q569" s="30" t="str" cm="1">
        <f t="array" ref="Q569">IFERROR(IF(AND(N569="",O569=""),"",(IF(N569="",O569,((INDEX(Payment_Types!$D$1:$D$4923,MATCH(1,('Contract Variation'!D569=Payment_Types!$B$1:$B$4923)*('Contract Variation'!N569=Payment_Types!$C$1:$C$4923),0))))))),"")</f>
        <v/>
      </c>
      <c r="R569" s="62">
        <f t="shared" si="42"/>
        <v>0</v>
      </c>
      <c r="V569" s="46" t="str">
        <f t="shared" si="44"/>
        <v/>
      </c>
      <c r="W569">
        <f t="shared" si="45"/>
        <v>0</v>
      </c>
    </row>
    <row r="570" spans="2:23" x14ac:dyDescent="0.35">
      <c r="B570" s="48" t="str">
        <f>IF(A570="","",(VLOOKUP(A570,'Practice Data'!A:B,2,FALSE)))</f>
        <v/>
      </c>
      <c r="C570" s="48" t="str">
        <f>IF(A570="","",(VLOOKUP(A570,'Practice Data'!A:C,3,FALSE)))</f>
        <v/>
      </c>
      <c r="D570" s="49" t="str">
        <f>IF(A570="","",(VLOOKUP(A570,'Practice Data'!A:D,4,FALSE)))</f>
        <v/>
      </c>
      <c r="G570" s="17" t="str">
        <f>IF(F570="","",VLOOKUP(F570,Paycodes_List!H:I,2,FALSE))</f>
        <v/>
      </c>
      <c r="I570">
        <f>IFERROR((VLOOKUP(H570,Paycodes_List!H:I,2,FALSE)),0)</f>
        <v>0</v>
      </c>
      <c r="J570" s="45"/>
      <c r="K570" s="45"/>
      <c r="L570" s="17" t="str">
        <f t="shared" si="43"/>
        <v>0</v>
      </c>
      <c r="M570" s="53" t="str">
        <f t="shared" si="41"/>
        <v/>
      </c>
      <c r="P570" s="30" cm="1">
        <f t="array" ref="P570">IFERROR(IF(N570="",(INDEX(Payment_Types!$C$2:$C$4923,MATCH(1,(D570=Payment_Types!$B$2:$B$4923)*(O570=Payment_Types!$A$2:$A$4923),0))),N570),"Error")</f>
        <v>0</v>
      </c>
      <c r="Q570" s="30" t="str" cm="1">
        <f t="array" ref="Q570">IFERROR(IF(AND(N570="",O570=""),"",(IF(N570="",O570,((INDEX(Payment_Types!$D$1:$D$4923,MATCH(1,('Contract Variation'!D570=Payment_Types!$B$1:$B$4923)*('Contract Variation'!N570=Payment_Types!$C$1:$C$4923),0))))))),"")</f>
        <v/>
      </c>
      <c r="R570" s="62">
        <f t="shared" si="42"/>
        <v>0</v>
      </c>
      <c r="V570" s="46" t="str">
        <f t="shared" si="44"/>
        <v/>
      </c>
      <c r="W570">
        <f t="shared" si="45"/>
        <v>0</v>
      </c>
    </row>
    <row r="571" spans="2:23" x14ac:dyDescent="0.35">
      <c r="B571" s="48" t="str">
        <f>IF(A571="","",(VLOOKUP(A571,'Practice Data'!A:B,2,FALSE)))</f>
        <v/>
      </c>
      <c r="C571" s="48" t="str">
        <f>IF(A571="","",(VLOOKUP(A571,'Practice Data'!A:C,3,FALSE)))</f>
        <v/>
      </c>
      <c r="D571" s="49" t="str">
        <f>IF(A571="","",(VLOOKUP(A571,'Practice Data'!A:D,4,FALSE)))</f>
        <v/>
      </c>
      <c r="G571" s="17" t="str">
        <f>IF(F571="","",VLOOKUP(F571,Paycodes_List!H:I,2,FALSE))</f>
        <v/>
      </c>
      <c r="I571">
        <f>IFERROR((VLOOKUP(H571,Paycodes_List!H:I,2,FALSE)),0)</f>
        <v>0</v>
      </c>
      <c r="J571" s="45"/>
      <c r="K571" s="45"/>
      <c r="L571" s="17" t="str">
        <f t="shared" si="43"/>
        <v>0</v>
      </c>
      <c r="M571" s="53" t="str">
        <f t="shared" si="41"/>
        <v/>
      </c>
      <c r="P571" s="30" cm="1">
        <f t="array" ref="P571">IFERROR(IF(N571="",(INDEX(Payment_Types!$C$2:$C$4923,MATCH(1,(D571=Payment_Types!$B$2:$B$4923)*(O571=Payment_Types!$A$2:$A$4923),0))),N571),"Error")</f>
        <v>0</v>
      </c>
      <c r="Q571" s="30" t="str" cm="1">
        <f t="array" ref="Q571">IFERROR(IF(AND(N571="",O571=""),"",(IF(N571="",O571,((INDEX(Payment_Types!$D$1:$D$4923,MATCH(1,('Contract Variation'!D571=Payment_Types!$B$1:$B$4923)*('Contract Variation'!N571=Payment_Types!$C$1:$C$4923),0))))))),"")</f>
        <v/>
      </c>
      <c r="R571" s="62">
        <f t="shared" si="42"/>
        <v>0</v>
      </c>
      <c r="V571" s="46" t="str">
        <f t="shared" si="44"/>
        <v/>
      </c>
      <c r="W571">
        <f t="shared" si="45"/>
        <v>0</v>
      </c>
    </row>
    <row r="572" spans="2:23" x14ac:dyDescent="0.35">
      <c r="B572" s="48" t="str">
        <f>IF(A572="","",(VLOOKUP(A572,'Practice Data'!A:B,2,FALSE)))</f>
        <v/>
      </c>
      <c r="C572" s="48" t="str">
        <f>IF(A572="","",(VLOOKUP(A572,'Practice Data'!A:C,3,FALSE)))</f>
        <v/>
      </c>
      <c r="D572" s="49" t="str">
        <f>IF(A572="","",(VLOOKUP(A572,'Practice Data'!A:D,4,FALSE)))</f>
        <v/>
      </c>
      <c r="G572" s="17" t="str">
        <f>IF(F572="","",VLOOKUP(F572,Paycodes_List!H:I,2,FALSE))</f>
        <v/>
      </c>
      <c r="I572">
        <f>IFERROR((VLOOKUP(H572,Paycodes_List!H:I,2,FALSE)),0)</f>
        <v>0</v>
      </c>
      <c r="J572" s="45"/>
      <c r="K572" s="45"/>
      <c r="L572" s="17" t="str">
        <f t="shared" si="43"/>
        <v>0</v>
      </c>
      <c r="M572" s="53" t="str">
        <f t="shared" si="41"/>
        <v/>
      </c>
      <c r="P572" s="30" cm="1">
        <f t="array" ref="P572">IFERROR(IF(N572="",(INDEX(Payment_Types!$C$2:$C$4923,MATCH(1,(D572=Payment_Types!$B$2:$B$4923)*(O572=Payment_Types!$A$2:$A$4923),0))),N572),"Error")</f>
        <v>0</v>
      </c>
      <c r="Q572" s="30" t="str" cm="1">
        <f t="array" ref="Q572">IFERROR(IF(AND(N572="",O572=""),"",(IF(N572="",O572,((INDEX(Payment_Types!$D$1:$D$4923,MATCH(1,('Contract Variation'!D572=Payment_Types!$B$1:$B$4923)*('Contract Variation'!N572=Payment_Types!$C$1:$C$4923),0))))))),"")</f>
        <v/>
      </c>
      <c r="R572" s="62">
        <f t="shared" si="42"/>
        <v>0</v>
      </c>
      <c r="V572" s="46" t="str">
        <f t="shared" si="44"/>
        <v/>
      </c>
      <c r="W572">
        <f t="shared" si="45"/>
        <v>0</v>
      </c>
    </row>
    <row r="573" spans="2:23" x14ac:dyDescent="0.35">
      <c r="B573" s="48" t="str">
        <f>IF(A573="","",(VLOOKUP(A573,'Practice Data'!A:B,2,FALSE)))</f>
        <v/>
      </c>
      <c r="C573" s="48" t="str">
        <f>IF(A573="","",(VLOOKUP(A573,'Practice Data'!A:C,3,FALSE)))</f>
        <v/>
      </c>
      <c r="D573" s="49" t="str">
        <f>IF(A573="","",(VLOOKUP(A573,'Practice Data'!A:D,4,FALSE)))</f>
        <v/>
      </c>
      <c r="G573" s="17" t="str">
        <f>IF(F573="","",VLOOKUP(F573,Paycodes_List!H:I,2,FALSE))</f>
        <v/>
      </c>
      <c r="I573">
        <f>IFERROR((VLOOKUP(H573,Paycodes_List!H:I,2,FALSE)),0)</f>
        <v>0</v>
      </c>
      <c r="J573" s="45"/>
      <c r="K573" s="45"/>
      <c r="L573" s="17" t="str">
        <f t="shared" si="43"/>
        <v>0</v>
      </c>
      <c r="M573" s="53" t="str">
        <f t="shared" si="41"/>
        <v/>
      </c>
      <c r="P573" s="30" cm="1">
        <f t="array" ref="P573">IFERROR(IF(N573="",(INDEX(Payment_Types!$C$2:$C$4923,MATCH(1,(D573=Payment_Types!$B$2:$B$4923)*(O573=Payment_Types!$A$2:$A$4923),0))),N573),"Error")</f>
        <v>0</v>
      </c>
      <c r="Q573" s="30" t="str" cm="1">
        <f t="array" ref="Q573">IFERROR(IF(AND(N573="",O573=""),"",(IF(N573="",O573,((INDEX(Payment_Types!$D$1:$D$4923,MATCH(1,('Contract Variation'!D573=Payment_Types!$B$1:$B$4923)*('Contract Variation'!N573=Payment_Types!$C$1:$C$4923),0))))))),"")</f>
        <v/>
      </c>
      <c r="R573" s="62">
        <f t="shared" si="42"/>
        <v>0</v>
      </c>
      <c r="V573" s="46" t="str">
        <f t="shared" si="44"/>
        <v/>
      </c>
      <c r="W573">
        <f t="shared" si="45"/>
        <v>0</v>
      </c>
    </row>
    <row r="574" spans="2:23" x14ac:dyDescent="0.35">
      <c r="B574" s="48" t="str">
        <f>IF(A574="","",(VLOOKUP(A574,'Practice Data'!A:B,2,FALSE)))</f>
        <v/>
      </c>
      <c r="C574" s="48" t="str">
        <f>IF(A574="","",(VLOOKUP(A574,'Practice Data'!A:C,3,FALSE)))</f>
        <v/>
      </c>
      <c r="D574" s="49" t="str">
        <f>IF(A574="","",(VLOOKUP(A574,'Practice Data'!A:D,4,FALSE)))</f>
        <v/>
      </c>
      <c r="G574" s="17" t="str">
        <f>IF(F574="","",VLOOKUP(F574,Paycodes_List!H:I,2,FALSE))</f>
        <v/>
      </c>
      <c r="I574">
        <f>IFERROR((VLOOKUP(H574,Paycodes_List!H:I,2,FALSE)),0)</f>
        <v>0</v>
      </c>
      <c r="J574" s="45"/>
      <c r="K574" s="45"/>
      <c r="L574" s="17" t="str">
        <f t="shared" si="43"/>
        <v>0</v>
      </c>
      <c r="M574" s="53" t="str">
        <f t="shared" si="41"/>
        <v/>
      </c>
      <c r="P574" s="30" cm="1">
        <f t="array" ref="P574">IFERROR(IF(N574="",(INDEX(Payment_Types!$C$2:$C$4923,MATCH(1,(D574=Payment_Types!$B$2:$B$4923)*(O574=Payment_Types!$A$2:$A$4923),0))),N574),"Error")</f>
        <v>0</v>
      </c>
      <c r="Q574" s="30" t="str" cm="1">
        <f t="array" ref="Q574">IFERROR(IF(AND(N574="",O574=""),"",(IF(N574="",O574,((INDEX(Payment_Types!$D$1:$D$4923,MATCH(1,('Contract Variation'!D574=Payment_Types!$B$1:$B$4923)*('Contract Variation'!N574=Payment_Types!$C$1:$C$4923),0))))))),"")</f>
        <v/>
      </c>
      <c r="R574" s="62">
        <f t="shared" si="42"/>
        <v>0</v>
      </c>
      <c r="V574" s="46" t="str">
        <f t="shared" si="44"/>
        <v/>
      </c>
      <c r="W574">
        <f t="shared" si="45"/>
        <v>0</v>
      </c>
    </row>
    <row r="575" spans="2:23" x14ac:dyDescent="0.35">
      <c r="B575" s="48" t="str">
        <f>IF(A575="","",(VLOOKUP(A575,'Practice Data'!A:B,2,FALSE)))</f>
        <v/>
      </c>
      <c r="C575" s="48" t="str">
        <f>IF(A575="","",(VLOOKUP(A575,'Practice Data'!A:C,3,FALSE)))</f>
        <v/>
      </c>
      <c r="D575" s="49" t="str">
        <f>IF(A575="","",(VLOOKUP(A575,'Practice Data'!A:D,4,FALSE)))</f>
        <v/>
      </c>
      <c r="G575" s="17" t="str">
        <f>IF(F575="","",VLOOKUP(F575,Paycodes_List!H:I,2,FALSE))</f>
        <v/>
      </c>
      <c r="I575">
        <f>IFERROR((VLOOKUP(H575,Paycodes_List!H:I,2,FALSE)),0)</f>
        <v>0</v>
      </c>
      <c r="J575" s="45"/>
      <c r="K575" s="45"/>
      <c r="L575" s="17" t="str">
        <f t="shared" si="43"/>
        <v>0</v>
      </c>
      <c r="M575" s="53" t="str">
        <f t="shared" si="41"/>
        <v/>
      </c>
      <c r="P575" s="30" cm="1">
        <f t="array" ref="P575">IFERROR(IF(N575="",(INDEX(Payment_Types!$C$2:$C$4923,MATCH(1,(D575=Payment_Types!$B$2:$B$4923)*(O575=Payment_Types!$A$2:$A$4923),0))),N575),"Error")</f>
        <v>0</v>
      </c>
      <c r="Q575" s="30" t="str" cm="1">
        <f t="array" ref="Q575">IFERROR(IF(AND(N575="",O575=""),"",(IF(N575="",O575,((INDEX(Payment_Types!$D$1:$D$4923,MATCH(1,('Contract Variation'!D575=Payment_Types!$B$1:$B$4923)*('Contract Variation'!N575=Payment_Types!$C$1:$C$4923),0))))))),"")</f>
        <v/>
      </c>
      <c r="R575" s="62">
        <f t="shared" si="42"/>
        <v>0</v>
      </c>
      <c r="V575" s="46" t="str">
        <f t="shared" si="44"/>
        <v/>
      </c>
      <c r="W575">
        <f t="shared" si="45"/>
        <v>0</v>
      </c>
    </row>
    <row r="576" spans="2:23" x14ac:dyDescent="0.35">
      <c r="B576" s="48" t="str">
        <f>IF(A576="","",(VLOOKUP(A576,'Practice Data'!A:B,2,FALSE)))</f>
        <v/>
      </c>
      <c r="C576" s="48" t="str">
        <f>IF(A576="","",(VLOOKUP(A576,'Practice Data'!A:C,3,FALSE)))</f>
        <v/>
      </c>
      <c r="D576" s="49" t="str">
        <f>IF(A576="","",(VLOOKUP(A576,'Practice Data'!A:D,4,FALSE)))</f>
        <v/>
      </c>
      <c r="G576" s="17" t="str">
        <f>IF(F576="","",VLOOKUP(F576,Paycodes_List!H:I,2,FALSE))</f>
        <v/>
      </c>
      <c r="I576">
        <f>IFERROR((VLOOKUP(H576,Paycodes_List!H:I,2,FALSE)),0)</f>
        <v>0</v>
      </c>
      <c r="J576" s="45"/>
      <c r="K576" s="45"/>
      <c r="L576" s="17" t="str">
        <f t="shared" si="43"/>
        <v>0</v>
      </c>
      <c r="M576" s="53" t="str">
        <f t="shared" si="41"/>
        <v/>
      </c>
      <c r="P576" s="30" cm="1">
        <f t="array" ref="P576">IFERROR(IF(N576="",(INDEX(Payment_Types!$C$2:$C$4923,MATCH(1,(D576=Payment_Types!$B$2:$B$4923)*(O576=Payment_Types!$A$2:$A$4923),0))),N576),"Error")</f>
        <v>0</v>
      </c>
      <c r="Q576" s="30" t="str" cm="1">
        <f t="array" ref="Q576">IFERROR(IF(AND(N576="",O576=""),"",(IF(N576="",O576,((INDEX(Payment_Types!$D$1:$D$4923,MATCH(1,('Contract Variation'!D576=Payment_Types!$B$1:$B$4923)*('Contract Variation'!N576=Payment_Types!$C$1:$C$4923),0))))))),"")</f>
        <v/>
      </c>
      <c r="R576" s="62">
        <f t="shared" si="42"/>
        <v>0</v>
      </c>
      <c r="V576" s="46" t="str">
        <f t="shared" si="44"/>
        <v/>
      </c>
      <c r="W576">
        <f t="shared" si="45"/>
        <v>0</v>
      </c>
    </row>
    <row r="577" spans="2:23" x14ac:dyDescent="0.35">
      <c r="B577" s="48" t="str">
        <f>IF(A577="","",(VLOOKUP(A577,'Practice Data'!A:B,2,FALSE)))</f>
        <v/>
      </c>
      <c r="C577" s="48" t="str">
        <f>IF(A577="","",(VLOOKUP(A577,'Practice Data'!A:C,3,FALSE)))</f>
        <v/>
      </c>
      <c r="D577" s="49" t="str">
        <f>IF(A577="","",(VLOOKUP(A577,'Practice Data'!A:D,4,FALSE)))</f>
        <v/>
      </c>
      <c r="G577" s="17" t="str">
        <f>IF(F577="","",VLOOKUP(F577,Paycodes_List!H:I,2,FALSE))</f>
        <v/>
      </c>
      <c r="I577">
        <f>IFERROR((VLOOKUP(H577,Paycodes_List!H:I,2,FALSE)),0)</f>
        <v>0</v>
      </c>
      <c r="J577" s="45"/>
      <c r="K577" s="45"/>
      <c r="L577" s="17" t="str">
        <f t="shared" si="43"/>
        <v>0</v>
      </c>
      <c r="M577" s="53" t="str">
        <f t="shared" si="41"/>
        <v/>
      </c>
      <c r="P577" s="30" cm="1">
        <f t="array" ref="P577">IFERROR(IF(N577="",(INDEX(Payment_Types!$C$2:$C$4923,MATCH(1,(D577=Payment_Types!$B$2:$B$4923)*(O577=Payment_Types!$A$2:$A$4923),0))),N577),"Error")</f>
        <v>0</v>
      </c>
      <c r="Q577" s="30" t="str" cm="1">
        <f t="array" ref="Q577">IFERROR(IF(AND(N577="",O577=""),"",(IF(N577="",O577,((INDEX(Payment_Types!$D$1:$D$4923,MATCH(1,('Contract Variation'!D577=Payment_Types!$B$1:$B$4923)*('Contract Variation'!N577=Payment_Types!$C$1:$C$4923),0))))))),"")</f>
        <v/>
      </c>
      <c r="R577" s="62">
        <f t="shared" si="42"/>
        <v>0</v>
      </c>
      <c r="V577" s="46" t="str">
        <f t="shared" si="44"/>
        <v/>
      </c>
      <c r="W577">
        <f t="shared" si="45"/>
        <v>0</v>
      </c>
    </row>
    <row r="578" spans="2:23" x14ac:dyDescent="0.35">
      <c r="B578" s="48" t="str">
        <f>IF(A578="","",(VLOOKUP(A578,'Practice Data'!A:B,2,FALSE)))</f>
        <v/>
      </c>
      <c r="C578" s="48" t="str">
        <f>IF(A578="","",(VLOOKUP(A578,'Practice Data'!A:C,3,FALSE)))</f>
        <v/>
      </c>
      <c r="D578" s="49" t="str">
        <f>IF(A578="","",(VLOOKUP(A578,'Practice Data'!A:D,4,FALSE)))</f>
        <v/>
      </c>
      <c r="G578" s="17" t="str">
        <f>IF(F578="","",VLOOKUP(F578,Paycodes_List!H:I,2,FALSE))</f>
        <v/>
      </c>
      <c r="I578">
        <f>IFERROR((VLOOKUP(H578,Paycodes_List!H:I,2,FALSE)),0)</f>
        <v>0</v>
      </c>
      <c r="J578" s="45"/>
      <c r="K578" s="45"/>
      <c r="L578" s="17" t="str">
        <f t="shared" si="43"/>
        <v>0</v>
      </c>
      <c r="M578" s="53" t="str">
        <f t="shared" si="41"/>
        <v/>
      </c>
      <c r="P578" s="30" cm="1">
        <f t="array" ref="P578">IFERROR(IF(N578="",(INDEX(Payment_Types!$C$2:$C$4923,MATCH(1,(D578=Payment_Types!$B$2:$B$4923)*(O578=Payment_Types!$A$2:$A$4923),0))),N578),"Error")</f>
        <v>0</v>
      </c>
      <c r="Q578" s="30" t="str" cm="1">
        <f t="array" ref="Q578">IFERROR(IF(AND(N578="",O578=""),"",(IF(N578="",O578,((INDEX(Payment_Types!$D$1:$D$4923,MATCH(1,('Contract Variation'!D578=Payment_Types!$B$1:$B$4923)*('Contract Variation'!N578=Payment_Types!$C$1:$C$4923),0))))))),"")</f>
        <v/>
      </c>
      <c r="R578" s="62">
        <f t="shared" si="42"/>
        <v>0</v>
      </c>
      <c r="V578" s="46" t="str">
        <f t="shared" si="44"/>
        <v/>
      </c>
      <c r="W578">
        <f t="shared" si="45"/>
        <v>0</v>
      </c>
    </row>
    <row r="579" spans="2:23" x14ac:dyDescent="0.35">
      <c r="B579" s="48" t="str">
        <f>IF(A579="","",(VLOOKUP(A579,'Practice Data'!A:B,2,FALSE)))</f>
        <v/>
      </c>
      <c r="C579" s="48" t="str">
        <f>IF(A579="","",(VLOOKUP(A579,'Practice Data'!A:C,3,FALSE)))</f>
        <v/>
      </c>
      <c r="D579" s="49" t="str">
        <f>IF(A579="","",(VLOOKUP(A579,'Practice Data'!A:D,4,FALSE)))</f>
        <v/>
      </c>
      <c r="G579" s="17" t="str">
        <f>IF(F579="","",VLOOKUP(F579,Paycodes_List!H:I,2,FALSE))</f>
        <v/>
      </c>
      <c r="I579">
        <f>IFERROR((VLOOKUP(H579,Paycodes_List!H:I,2,FALSE)),0)</f>
        <v>0</v>
      </c>
      <c r="J579" s="45"/>
      <c r="K579" s="45"/>
      <c r="L579" s="17" t="str">
        <f t="shared" si="43"/>
        <v>0</v>
      </c>
      <c r="M579" s="53" t="str">
        <f t="shared" si="41"/>
        <v/>
      </c>
      <c r="P579" s="30" cm="1">
        <f t="array" ref="P579">IFERROR(IF(N579="",(INDEX(Payment_Types!$C$2:$C$4923,MATCH(1,(D579=Payment_Types!$B$2:$B$4923)*(O579=Payment_Types!$A$2:$A$4923),0))),N579),"Error")</f>
        <v>0</v>
      </c>
      <c r="Q579" s="30" t="str" cm="1">
        <f t="array" ref="Q579">IFERROR(IF(AND(N579="",O579=""),"",(IF(N579="",O579,((INDEX(Payment_Types!$D$1:$D$4923,MATCH(1,('Contract Variation'!D579=Payment_Types!$B$1:$B$4923)*('Contract Variation'!N579=Payment_Types!$C$1:$C$4923),0))))))),"")</f>
        <v/>
      </c>
      <c r="R579" s="62">
        <f t="shared" si="42"/>
        <v>0</v>
      </c>
      <c r="V579" s="46" t="str">
        <f t="shared" si="44"/>
        <v/>
      </c>
      <c r="W579">
        <f t="shared" si="45"/>
        <v>0</v>
      </c>
    </row>
    <row r="580" spans="2:23" x14ac:dyDescent="0.35">
      <c r="B580" s="48" t="str">
        <f>IF(A580="","",(VLOOKUP(A580,'Practice Data'!A:B,2,FALSE)))</f>
        <v/>
      </c>
      <c r="C580" s="48" t="str">
        <f>IF(A580="","",(VLOOKUP(A580,'Practice Data'!A:C,3,FALSE)))</f>
        <v/>
      </c>
      <c r="D580" s="49" t="str">
        <f>IF(A580="","",(VLOOKUP(A580,'Practice Data'!A:D,4,FALSE)))</f>
        <v/>
      </c>
      <c r="G580" s="17" t="str">
        <f>IF(F580="","",VLOOKUP(F580,Paycodes_List!H:I,2,FALSE))</f>
        <v/>
      </c>
      <c r="I580">
        <f>IFERROR((VLOOKUP(H580,Paycodes_List!H:I,2,FALSE)),0)</f>
        <v>0</v>
      </c>
      <c r="J580" s="45"/>
      <c r="K580" s="45"/>
      <c r="L580" s="17" t="str">
        <f t="shared" si="43"/>
        <v>0</v>
      </c>
      <c r="M580" s="53" t="str">
        <f t="shared" si="41"/>
        <v/>
      </c>
      <c r="P580" s="30" cm="1">
        <f t="array" ref="P580">IFERROR(IF(N580="",(INDEX(Payment_Types!$C$2:$C$4923,MATCH(1,(D580=Payment_Types!$B$2:$B$4923)*(O580=Payment_Types!$A$2:$A$4923),0))),N580),"Error")</f>
        <v>0</v>
      </c>
      <c r="Q580" s="30" t="str" cm="1">
        <f t="array" ref="Q580">IFERROR(IF(AND(N580="",O580=""),"",(IF(N580="",O580,((INDEX(Payment_Types!$D$1:$D$4923,MATCH(1,('Contract Variation'!D580=Payment_Types!$B$1:$B$4923)*('Contract Variation'!N580=Payment_Types!$C$1:$C$4923),0))))))),"")</f>
        <v/>
      </c>
      <c r="R580" s="62">
        <f t="shared" si="42"/>
        <v>0</v>
      </c>
      <c r="V580" s="46" t="str">
        <f t="shared" si="44"/>
        <v/>
      </c>
      <c r="W580">
        <f t="shared" si="45"/>
        <v>0</v>
      </c>
    </row>
    <row r="581" spans="2:23" x14ac:dyDescent="0.35">
      <c r="B581" s="48" t="str">
        <f>IF(A581="","",(VLOOKUP(A581,'Practice Data'!A:B,2,FALSE)))</f>
        <v/>
      </c>
      <c r="C581" s="48" t="str">
        <f>IF(A581="","",(VLOOKUP(A581,'Practice Data'!A:C,3,FALSE)))</f>
        <v/>
      </c>
      <c r="D581" s="49" t="str">
        <f>IF(A581="","",(VLOOKUP(A581,'Practice Data'!A:D,4,FALSE)))</f>
        <v/>
      </c>
      <c r="G581" s="17" t="str">
        <f>IF(F581="","",VLOOKUP(F581,Paycodes_List!H:I,2,FALSE))</f>
        <v/>
      </c>
      <c r="I581">
        <f>IFERROR((VLOOKUP(H581,Paycodes_List!H:I,2,FALSE)),0)</f>
        <v>0</v>
      </c>
      <c r="J581" s="45"/>
      <c r="K581" s="45"/>
      <c r="L581" s="17" t="str">
        <f t="shared" si="43"/>
        <v>0</v>
      </c>
      <c r="M581" s="53" t="str">
        <f t="shared" si="41"/>
        <v/>
      </c>
      <c r="P581" s="30" cm="1">
        <f t="array" ref="P581">IFERROR(IF(N581="",(INDEX(Payment_Types!$C$2:$C$4923,MATCH(1,(D581=Payment_Types!$B$2:$B$4923)*(O581=Payment_Types!$A$2:$A$4923),0))),N581),"Error")</f>
        <v>0</v>
      </c>
      <c r="Q581" s="30" t="str" cm="1">
        <f t="array" ref="Q581">IFERROR(IF(AND(N581="",O581=""),"",(IF(N581="",O581,((INDEX(Payment_Types!$D$1:$D$4923,MATCH(1,('Contract Variation'!D581=Payment_Types!$B$1:$B$4923)*('Contract Variation'!N581=Payment_Types!$C$1:$C$4923),0))))))),"")</f>
        <v/>
      </c>
      <c r="R581" s="62">
        <f t="shared" si="42"/>
        <v>0</v>
      </c>
      <c r="V581" s="46" t="str">
        <f t="shared" si="44"/>
        <v/>
      </c>
      <c r="W581">
        <f t="shared" si="45"/>
        <v>0</v>
      </c>
    </row>
    <row r="582" spans="2:23" x14ac:dyDescent="0.35">
      <c r="B582" s="48" t="str">
        <f>IF(A582="","",(VLOOKUP(A582,'Practice Data'!A:B,2,FALSE)))</f>
        <v/>
      </c>
      <c r="C582" s="48" t="str">
        <f>IF(A582="","",(VLOOKUP(A582,'Practice Data'!A:C,3,FALSE)))</f>
        <v/>
      </c>
      <c r="D582" s="49" t="str">
        <f>IF(A582="","",(VLOOKUP(A582,'Practice Data'!A:D,4,FALSE)))</f>
        <v/>
      </c>
      <c r="G582" s="17" t="str">
        <f>IF(F582="","",VLOOKUP(F582,Paycodes_List!H:I,2,FALSE))</f>
        <v/>
      </c>
      <c r="I582">
        <f>IFERROR((VLOOKUP(H582,Paycodes_List!H:I,2,FALSE)),0)</f>
        <v>0</v>
      </c>
      <c r="J582" s="45"/>
      <c r="K582" s="45"/>
      <c r="L582" s="17" t="str">
        <f t="shared" si="43"/>
        <v>0</v>
      </c>
      <c r="M582" s="53" t="str">
        <f t="shared" ref="M582:M645" si="46">IF(J582="","",IF(S582="A",J582,J582*(I582-G582+1)))</f>
        <v/>
      </c>
      <c r="P582" s="30" cm="1">
        <f t="array" ref="P582">IFERROR(IF(N582="",(INDEX(Payment_Types!$C$2:$C$4923,MATCH(1,(D582=Payment_Types!$B$2:$B$4923)*(O582=Payment_Types!$A$2:$A$4923),0))),N582),"Error")</f>
        <v>0</v>
      </c>
      <c r="Q582" s="30" t="str" cm="1">
        <f t="array" ref="Q582">IFERROR(IF(AND(N582="",O582=""),"",(IF(N582="",O582,((INDEX(Payment_Types!$D$1:$D$4923,MATCH(1,('Contract Variation'!D582=Payment_Types!$B$1:$B$4923)*('Contract Variation'!N582=Payment_Types!$C$1:$C$4923),0))))))),"")</f>
        <v/>
      </c>
      <c r="R582" s="62">
        <f t="shared" ref="R582:R645" si="47">P582</f>
        <v>0</v>
      </c>
      <c r="V582" s="46" t="str">
        <f t="shared" si="44"/>
        <v/>
      </c>
      <c r="W582">
        <f t="shared" si="45"/>
        <v>0</v>
      </c>
    </row>
    <row r="583" spans="2:23" x14ac:dyDescent="0.35">
      <c r="B583" s="48" t="str">
        <f>IF(A583="","",(VLOOKUP(A583,'Practice Data'!A:B,2,FALSE)))</f>
        <v/>
      </c>
      <c r="C583" s="48" t="str">
        <f>IF(A583="","",(VLOOKUP(A583,'Practice Data'!A:C,3,FALSE)))</f>
        <v/>
      </c>
      <c r="D583" s="49" t="str">
        <f>IF(A583="","",(VLOOKUP(A583,'Practice Data'!A:D,4,FALSE)))</f>
        <v/>
      </c>
      <c r="G583" s="17" t="str">
        <f>IF(F583="","",VLOOKUP(F583,Paycodes_List!H:I,2,FALSE))</f>
        <v/>
      </c>
      <c r="I583">
        <f>IFERROR((VLOOKUP(H583,Paycodes_List!H:I,2,FALSE)),0)</f>
        <v>0</v>
      </c>
      <c r="J583" s="45"/>
      <c r="K583" s="45"/>
      <c r="L583" s="17" t="str">
        <f t="shared" ref="L583:L646" si="48">IFERROR(I583-G583+1,"0")</f>
        <v>0</v>
      </c>
      <c r="M583" s="53" t="str">
        <f t="shared" si="46"/>
        <v/>
      </c>
      <c r="P583" s="30" cm="1">
        <f t="array" ref="P583">IFERROR(IF(N583="",(INDEX(Payment_Types!$C$2:$C$4923,MATCH(1,(D583=Payment_Types!$B$2:$B$4923)*(O583=Payment_Types!$A$2:$A$4923),0))),N583),"Error")</f>
        <v>0</v>
      </c>
      <c r="Q583" s="30" t="str" cm="1">
        <f t="array" ref="Q583">IFERROR(IF(AND(N583="",O583=""),"",(IF(N583="",O583,((INDEX(Payment_Types!$D$1:$D$4923,MATCH(1,('Contract Variation'!D583=Payment_Types!$B$1:$B$4923)*('Contract Variation'!N583=Payment_Types!$C$1:$C$4923),0))))))),"")</f>
        <v/>
      </c>
      <c r="R583" s="62">
        <f t="shared" si="47"/>
        <v>0</v>
      </c>
      <c r="V583" s="46" t="str">
        <f t="shared" si="44"/>
        <v/>
      </c>
      <c r="W583">
        <f t="shared" si="45"/>
        <v>0</v>
      </c>
    </row>
    <row r="584" spans="2:23" x14ac:dyDescent="0.35">
      <c r="B584" s="48" t="str">
        <f>IF(A584="","",(VLOOKUP(A584,'Practice Data'!A:B,2,FALSE)))</f>
        <v/>
      </c>
      <c r="C584" s="48" t="str">
        <f>IF(A584="","",(VLOOKUP(A584,'Practice Data'!A:C,3,FALSE)))</f>
        <v/>
      </c>
      <c r="D584" s="49" t="str">
        <f>IF(A584="","",(VLOOKUP(A584,'Practice Data'!A:D,4,FALSE)))</f>
        <v/>
      </c>
      <c r="G584" s="17" t="str">
        <f>IF(F584="","",VLOOKUP(F584,Paycodes_List!H:I,2,FALSE))</f>
        <v/>
      </c>
      <c r="I584">
        <f>IFERROR((VLOOKUP(H584,Paycodes_List!H:I,2,FALSE)),0)</f>
        <v>0</v>
      </c>
      <c r="J584" s="45"/>
      <c r="K584" s="45"/>
      <c r="L584" s="17" t="str">
        <f t="shared" si="48"/>
        <v>0</v>
      </c>
      <c r="M584" s="53" t="str">
        <f t="shared" si="46"/>
        <v/>
      </c>
      <c r="P584" s="30" cm="1">
        <f t="array" ref="P584">IFERROR(IF(N584="",(INDEX(Payment_Types!$C$2:$C$4923,MATCH(1,(D584=Payment_Types!$B$2:$B$4923)*(O584=Payment_Types!$A$2:$A$4923),0))),N584),"Error")</f>
        <v>0</v>
      </c>
      <c r="Q584" s="30" t="str" cm="1">
        <f t="array" ref="Q584">IFERROR(IF(AND(N584="",O584=""),"",(IF(N584="",O584,((INDEX(Payment_Types!$D$1:$D$4923,MATCH(1,('Contract Variation'!D584=Payment_Types!$B$1:$B$4923)*('Contract Variation'!N584=Payment_Types!$C$1:$C$4923),0))))))),"")</f>
        <v/>
      </c>
      <c r="R584" s="62">
        <f t="shared" si="47"/>
        <v>0</v>
      </c>
      <c r="V584" s="46" t="str">
        <f t="shared" ref="V584:V647" si="49">IF(A584="","",IF((AND(O584&lt;&gt;"",O584&lt;&gt;Q584)),"Error - entered paycode incorrect for payment type",(IF((AND(S584="M",I584=0)),"Error - No end month has been specified",(IF((AND(S584="M",I584&lt;G584)),"Error end month before start month",(IF(M584&lt;&gt;K584,"Error - Total does not match expected results",(IF(AND(S584="A",I584&gt;0),"Error - AdHoc selected and End month entered incorrectly",(IF(AND(N584="",O584=""),"Error - no payment details have been selected",IF(D584="","Error - no contract type has been defined for the practice to allow paycode check to be performed",IF(AND(Q584&lt;&gt;"",P584=0),"Error - the paycode entered is not applicable to the practice contract type",IF(AND(P584&lt;&gt;"",Q584="Error"),"Error - Payment Type is not applicable to contract type",IF(F584="","Error - no start month defined",IF(P584="Error","Error - Paycode selected not applicable for contract type",IF((AND(G584&lt;$I$1,$I$1&lt;&gt;12)),"Error - Start month is before current month, this must be current month or later",IF(J584="","Error - no monthly amount entered",IF(AND(S584="M",L584=0),"Warning - Monthly selected but only 1 month payment entered",IF(S584="","Error - No Payment Type Selected",IF(AND(P584="Aspiration",T584=""),"Error - Aspiration must have a QOF Financial Year Added",IF(AND(P584="Achievement",T584=""),"Error - Achievement must have a QOF Financial Year Added",IF(AND(P584="DES Participation in the PCN",T584=""),"Error - DES Payment must have Financial Year Added",IF(AND(P584="DES Participation in the PCN",U584=""),"Error - DES Payment must have NPP Payment Month Added",IF(AND(P584&lt;&gt;"DES Participation in the PCN",U584&lt;&gt;""),"Error - Financial Month is not required","ok"))))))))))))))))))))))))))</f>
        <v/>
      </c>
      <c r="W584">
        <f t="shared" si="45"/>
        <v>0</v>
      </c>
    </row>
    <row r="585" spans="2:23" x14ac:dyDescent="0.35">
      <c r="B585" s="48" t="str">
        <f>IF(A585="","",(VLOOKUP(A585,'Practice Data'!A:B,2,FALSE)))</f>
        <v/>
      </c>
      <c r="C585" s="48" t="str">
        <f>IF(A585="","",(VLOOKUP(A585,'Practice Data'!A:C,3,FALSE)))</f>
        <v/>
      </c>
      <c r="D585" s="49" t="str">
        <f>IF(A585="","",(VLOOKUP(A585,'Practice Data'!A:D,4,FALSE)))</f>
        <v/>
      </c>
      <c r="G585" s="17" t="str">
        <f>IF(F585="","",VLOOKUP(F585,Paycodes_List!H:I,2,FALSE))</f>
        <v/>
      </c>
      <c r="I585">
        <f>IFERROR((VLOOKUP(H585,Paycodes_List!H:I,2,FALSE)),0)</f>
        <v>0</v>
      </c>
      <c r="J585" s="45"/>
      <c r="K585" s="45"/>
      <c r="L585" s="17" t="str">
        <f t="shared" si="48"/>
        <v>0</v>
      </c>
      <c r="M585" s="53" t="str">
        <f t="shared" si="46"/>
        <v/>
      </c>
      <c r="P585" s="30" cm="1">
        <f t="array" ref="P585">IFERROR(IF(N585="",(INDEX(Payment_Types!$C$2:$C$4923,MATCH(1,(D585=Payment_Types!$B$2:$B$4923)*(O585=Payment_Types!$A$2:$A$4923),0))),N585),"Error")</f>
        <v>0</v>
      </c>
      <c r="Q585" s="30" t="str" cm="1">
        <f t="array" ref="Q585">IFERROR(IF(AND(N585="",O585=""),"",(IF(N585="",O585,((INDEX(Payment_Types!$D$1:$D$4923,MATCH(1,('Contract Variation'!D585=Payment_Types!$B$1:$B$4923)*('Contract Variation'!N585=Payment_Types!$C$1:$C$4923),0))))))),"")</f>
        <v/>
      </c>
      <c r="R585" s="62">
        <f t="shared" si="47"/>
        <v>0</v>
      </c>
      <c r="V585" s="46" t="str">
        <f t="shared" si="49"/>
        <v/>
      </c>
      <c r="W585">
        <f t="shared" si="45"/>
        <v>0</v>
      </c>
    </row>
    <row r="586" spans="2:23" x14ac:dyDescent="0.35">
      <c r="B586" s="48" t="str">
        <f>IF(A586="","",(VLOOKUP(A586,'Practice Data'!A:B,2,FALSE)))</f>
        <v/>
      </c>
      <c r="C586" s="48" t="str">
        <f>IF(A586="","",(VLOOKUP(A586,'Practice Data'!A:C,3,FALSE)))</f>
        <v/>
      </c>
      <c r="D586" s="49" t="str">
        <f>IF(A586="","",(VLOOKUP(A586,'Practice Data'!A:D,4,FALSE)))</f>
        <v/>
      </c>
      <c r="G586" s="17" t="str">
        <f>IF(F586="","",VLOOKUP(F586,Paycodes_List!H:I,2,FALSE))</f>
        <v/>
      </c>
      <c r="I586">
        <f>IFERROR((VLOOKUP(H586,Paycodes_List!H:I,2,FALSE)),0)</f>
        <v>0</v>
      </c>
      <c r="J586" s="45"/>
      <c r="K586" s="45"/>
      <c r="L586" s="17" t="str">
        <f t="shared" si="48"/>
        <v>0</v>
      </c>
      <c r="M586" s="53" t="str">
        <f t="shared" si="46"/>
        <v/>
      </c>
      <c r="P586" s="30" cm="1">
        <f t="array" ref="P586">IFERROR(IF(N586="",(INDEX(Payment_Types!$C$2:$C$4923,MATCH(1,(D586=Payment_Types!$B$2:$B$4923)*(O586=Payment_Types!$A$2:$A$4923),0))),N586),"Error")</f>
        <v>0</v>
      </c>
      <c r="Q586" s="30" t="str" cm="1">
        <f t="array" ref="Q586">IFERROR(IF(AND(N586="",O586=""),"",(IF(N586="",O586,((INDEX(Payment_Types!$D$1:$D$4923,MATCH(1,('Contract Variation'!D586=Payment_Types!$B$1:$B$4923)*('Contract Variation'!N586=Payment_Types!$C$1:$C$4923),0))))))),"")</f>
        <v/>
      </c>
      <c r="R586" s="62">
        <f t="shared" si="47"/>
        <v>0</v>
      </c>
      <c r="V586" s="46" t="str">
        <f t="shared" si="49"/>
        <v/>
      </c>
      <c r="W586">
        <f t="shared" si="45"/>
        <v>0</v>
      </c>
    </row>
    <row r="587" spans="2:23" x14ac:dyDescent="0.35">
      <c r="B587" s="48" t="str">
        <f>IF(A587="","",(VLOOKUP(A587,'Practice Data'!A:B,2,FALSE)))</f>
        <v/>
      </c>
      <c r="C587" s="48" t="str">
        <f>IF(A587="","",(VLOOKUP(A587,'Practice Data'!A:C,3,FALSE)))</f>
        <v/>
      </c>
      <c r="D587" s="49" t="str">
        <f>IF(A587="","",(VLOOKUP(A587,'Practice Data'!A:D,4,FALSE)))</f>
        <v/>
      </c>
      <c r="G587" s="17" t="str">
        <f>IF(F587="","",VLOOKUP(F587,Paycodes_List!H:I,2,FALSE))</f>
        <v/>
      </c>
      <c r="I587">
        <f>IFERROR((VLOOKUP(H587,Paycodes_List!H:I,2,FALSE)),0)</f>
        <v>0</v>
      </c>
      <c r="J587" s="45"/>
      <c r="K587" s="45"/>
      <c r="L587" s="17" t="str">
        <f t="shared" si="48"/>
        <v>0</v>
      </c>
      <c r="M587" s="53" t="str">
        <f t="shared" si="46"/>
        <v/>
      </c>
      <c r="P587" s="30" cm="1">
        <f t="array" ref="P587">IFERROR(IF(N587="",(INDEX(Payment_Types!$C$2:$C$4923,MATCH(1,(D587=Payment_Types!$B$2:$B$4923)*(O587=Payment_Types!$A$2:$A$4923),0))),N587),"Error")</f>
        <v>0</v>
      </c>
      <c r="Q587" s="30" t="str" cm="1">
        <f t="array" ref="Q587">IFERROR(IF(AND(N587="",O587=""),"",(IF(N587="",O587,((INDEX(Payment_Types!$D$1:$D$4923,MATCH(1,('Contract Variation'!D587=Payment_Types!$B$1:$B$4923)*('Contract Variation'!N587=Payment_Types!$C$1:$C$4923),0))))))),"")</f>
        <v/>
      </c>
      <c r="R587" s="62">
        <f t="shared" si="47"/>
        <v>0</v>
      </c>
      <c r="V587" s="46" t="str">
        <f t="shared" si="49"/>
        <v/>
      </c>
      <c r="W587">
        <f t="shared" si="45"/>
        <v>0</v>
      </c>
    </row>
    <row r="588" spans="2:23" x14ac:dyDescent="0.35">
      <c r="B588" s="48" t="str">
        <f>IF(A588="","",(VLOOKUP(A588,'Practice Data'!A:B,2,FALSE)))</f>
        <v/>
      </c>
      <c r="C588" s="48" t="str">
        <f>IF(A588="","",(VLOOKUP(A588,'Practice Data'!A:C,3,FALSE)))</f>
        <v/>
      </c>
      <c r="D588" s="49" t="str">
        <f>IF(A588="","",(VLOOKUP(A588,'Practice Data'!A:D,4,FALSE)))</f>
        <v/>
      </c>
      <c r="G588" s="17" t="str">
        <f>IF(F588="","",VLOOKUP(F588,Paycodes_List!H:I,2,FALSE))</f>
        <v/>
      </c>
      <c r="I588">
        <f>IFERROR((VLOOKUP(H588,Paycodes_List!H:I,2,FALSE)),0)</f>
        <v>0</v>
      </c>
      <c r="J588" s="45"/>
      <c r="K588" s="45"/>
      <c r="L588" s="17" t="str">
        <f t="shared" si="48"/>
        <v>0</v>
      </c>
      <c r="M588" s="53" t="str">
        <f t="shared" si="46"/>
        <v/>
      </c>
      <c r="P588" s="30" cm="1">
        <f t="array" ref="P588">IFERROR(IF(N588="",(INDEX(Payment_Types!$C$2:$C$4923,MATCH(1,(D588=Payment_Types!$B$2:$B$4923)*(O588=Payment_Types!$A$2:$A$4923),0))),N588),"Error")</f>
        <v>0</v>
      </c>
      <c r="Q588" s="30" t="str" cm="1">
        <f t="array" ref="Q588">IFERROR(IF(AND(N588="",O588=""),"",(IF(N588="",O588,((INDEX(Payment_Types!$D$1:$D$4923,MATCH(1,('Contract Variation'!D588=Payment_Types!$B$1:$B$4923)*('Contract Variation'!N588=Payment_Types!$C$1:$C$4923),0))))))),"")</f>
        <v/>
      </c>
      <c r="R588" s="62">
        <f t="shared" si="47"/>
        <v>0</v>
      </c>
      <c r="V588" s="46" t="str">
        <f t="shared" si="49"/>
        <v/>
      </c>
      <c r="W588">
        <f t="shared" si="45"/>
        <v>0</v>
      </c>
    </row>
    <row r="589" spans="2:23" x14ac:dyDescent="0.35">
      <c r="B589" s="48" t="str">
        <f>IF(A589="","",(VLOOKUP(A589,'Practice Data'!A:B,2,FALSE)))</f>
        <v/>
      </c>
      <c r="C589" s="48" t="str">
        <f>IF(A589="","",(VLOOKUP(A589,'Practice Data'!A:C,3,FALSE)))</f>
        <v/>
      </c>
      <c r="D589" s="49" t="str">
        <f>IF(A589="","",(VLOOKUP(A589,'Practice Data'!A:D,4,FALSE)))</f>
        <v/>
      </c>
      <c r="G589" s="17" t="str">
        <f>IF(F589="","",VLOOKUP(F589,Paycodes_List!H:I,2,FALSE))</f>
        <v/>
      </c>
      <c r="I589">
        <f>IFERROR((VLOOKUP(H589,Paycodes_List!H:I,2,FALSE)),0)</f>
        <v>0</v>
      </c>
      <c r="J589" s="45"/>
      <c r="K589" s="45"/>
      <c r="L589" s="17" t="str">
        <f t="shared" si="48"/>
        <v>0</v>
      </c>
      <c r="M589" s="53" t="str">
        <f t="shared" si="46"/>
        <v/>
      </c>
      <c r="P589" s="30" cm="1">
        <f t="array" ref="P589">IFERROR(IF(N589="",(INDEX(Payment_Types!$C$2:$C$4923,MATCH(1,(D589=Payment_Types!$B$2:$B$4923)*(O589=Payment_Types!$A$2:$A$4923),0))),N589),"Error")</f>
        <v>0</v>
      </c>
      <c r="Q589" s="30" t="str" cm="1">
        <f t="array" ref="Q589">IFERROR(IF(AND(N589="",O589=""),"",(IF(N589="",O589,((INDEX(Payment_Types!$D$1:$D$4923,MATCH(1,('Contract Variation'!D589=Payment_Types!$B$1:$B$4923)*('Contract Variation'!N589=Payment_Types!$C$1:$C$4923),0))))))),"")</f>
        <v/>
      </c>
      <c r="R589" s="62">
        <f t="shared" si="47"/>
        <v>0</v>
      </c>
      <c r="V589" s="46" t="str">
        <f t="shared" si="49"/>
        <v/>
      </c>
      <c r="W589">
        <f t="shared" si="45"/>
        <v>0</v>
      </c>
    </row>
    <row r="590" spans="2:23" x14ac:dyDescent="0.35">
      <c r="B590" s="48" t="str">
        <f>IF(A590="","",(VLOOKUP(A590,'Practice Data'!A:B,2,FALSE)))</f>
        <v/>
      </c>
      <c r="C590" s="48" t="str">
        <f>IF(A590="","",(VLOOKUP(A590,'Practice Data'!A:C,3,FALSE)))</f>
        <v/>
      </c>
      <c r="D590" s="49" t="str">
        <f>IF(A590="","",(VLOOKUP(A590,'Practice Data'!A:D,4,FALSE)))</f>
        <v/>
      </c>
      <c r="G590" s="17" t="str">
        <f>IF(F590="","",VLOOKUP(F590,Paycodes_List!H:I,2,FALSE))</f>
        <v/>
      </c>
      <c r="I590">
        <f>IFERROR((VLOOKUP(H590,Paycodes_List!H:I,2,FALSE)),0)</f>
        <v>0</v>
      </c>
      <c r="J590" s="45"/>
      <c r="K590" s="45"/>
      <c r="L590" s="17" t="str">
        <f t="shared" si="48"/>
        <v>0</v>
      </c>
      <c r="M590" s="53" t="str">
        <f t="shared" si="46"/>
        <v/>
      </c>
      <c r="P590" s="30" cm="1">
        <f t="array" ref="P590">IFERROR(IF(N590="",(INDEX(Payment_Types!$C$2:$C$4923,MATCH(1,(D590=Payment_Types!$B$2:$B$4923)*(O590=Payment_Types!$A$2:$A$4923),0))),N590),"Error")</f>
        <v>0</v>
      </c>
      <c r="Q590" s="30" t="str" cm="1">
        <f t="array" ref="Q590">IFERROR(IF(AND(N590="",O590=""),"",(IF(N590="",O590,((INDEX(Payment_Types!$D$1:$D$4923,MATCH(1,('Contract Variation'!D590=Payment_Types!$B$1:$B$4923)*('Contract Variation'!N590=Payment_Types!$C$1:$C$4923),0))))))),"")</f>
        <v/>
      </c>
      <c r="R590" s="62">
        <f t="shared" si="47"/>
        <v>0</v>
      </c>
      <c r="V590" s="46" t="str">
        <f t="shared" si="49"/>
        <v/>
      </c>
      <c r="W590">
        <f t="shared" si="45"/>
        <v>0</v>
      </c>
    </row>
    <row r="591" spans="2:23" x14ac:dyDescent="0.35">
      <c r="B591" s="48" t="str">
        <f>IF(A591="","",(VLOOKUP(A591,'Practice Data'!A:B,2,FALSE)))</f>
        <v/>
      </c>
      <c r="C591" s="48" t="str">
        <f>IF(A591="","",(VLOOKUP(A591,'Practice Data'!A:C,3,FALSE)))</f>
        <v/>
      </c>
      <c r="D591" s="49" t="str">
        <f>IF(A591="","",(VLOOKUP(A591,'Practice Data'!A:D,4,FALSE)))</f>
        <v/>
      </c>
      <c r="G591" s="17" t="str">
        <f>IF(F591="","",VLOOKUP(F591,Paycodes_List!H:I,2,FALSE))</f>
        <v/>
      </c>
      <c r="I591">
        <f>IFERROR((VLOOKUP(H591,Paycodes_List!H:I,2,FALSE)),0)</f>
        <v>0</v>
      </c>
      <c r="J591" s="45"/>
      <c r="K591" s="45"/>
      <c r="L591" s="17" t="str">
        <f t="shared" si="48"/>
        <v>0</v>
      </c>
      <c r="M591" s="53" t="str">
        <f t="shared" si="46"/>
        <v/>
      </c>
      <c r="P591" s="30" cm="1">
        <f t="array" ref="P591">IFERROR(IF(N591="",(INDEX(Payment_Types!$C$2:$C$4923,MATCH(1,(D591=Payment_Types!$B$2:$B$4923)*(O591=Payment_Types!$A$2:$A$4923),0))),N591),"Error")</f>
        <v>0</v>
      </c>
      <c r="Q591" s="30" t="str" cm="1">
        <f t="array" ref="Q591">IFERROR(IF(AND(N591="",O591=""),"",(IF(N591="",O591,((INDEX(Payment_Types!$D$1:$D$4923,MATCH(1,('Contract Variation'!D591=Payment_Types!$B$1:$B$4923)*('Contract Variation'!N591=Payment_Types!$C$1:$C$4923),0))))))),"")</f>
        <v/>
      </c>
      <c r="R591" s="62">
        <f t="shared" si="47"/>
        <v>0</v>
      </c>
      <c r="V591" s="46" t="str">
        <f t="shared" si="49"/>
        <v/>
      </c>
      <c r="W591">
        <f t="shared" ref="W591:W654" si="50">COUNTIF(V591,"*Error*")</f>
        <v>0</v>
      </c>
    </row>
    <row r="592" spans="2:23" x14ac:dyDescent="0.35">
      <c r="B592" s="48" t="str">
        <f>IF(A592="","",(VLOOKUP(A592,'Practice Data'!A:B,2,FALSE)))</f>
        <v/>
      </c>
      <c r="C592" s="48" t="str">
        <f>IF(A592="","",(VLOOKUP(A592,'Practice Data'!A:C,3,FALSE)))</f>
        <v/>
      </c>
      <c r="D592" s="49" t="str">
        <f>IF(A592="","",(VLOOKUP(A592,'Practice Data'!A:D,4,FALSE)))</f>
        <v/>
      </c>
      <c r="G592" s="17" t="str">
        <f>IF(F592="","",VLOOKUP(F592,Paycodes_List!H:I,2,FALSE))</f>
        <v/>
      </c>
      <c r="I592">
        <f>IFERROR((VLOOKUP(H592,Paycodes_List!H:I,2,FALSE)),0)</f>
        <v>0</v>
      </c>
      <c r="J592" s="45"/>
      <c r="K592" s="45"/>
      <c r="L592" s="17" t="str">
        <f t="shared" si="48"/>
        <v>0</v>
      </c>
      <c r="M592" s="53" t="str">
        <f t="shared" si="46"/>
        <v/>
      </c>
      <c r="P592" s="30" cm="1">
        <f t="array" ref="P592">IFERROR(IF(N592="",(INDEX(Payment_Types!$C$2:$C$4923,MATCH(1,(D592=Payment_Types!$B$2:$B$4923)*(O592=Payment_Types!$A$2:$A$4923),0))),N592),"Error")</f>
        <v>0</v>
      </c>
      <c r="Q592" s="30" t="str" cm="1">
        <f t="array" ref="Q592">IFERROR(IF(AND(N592="",O592=""),"",(IF(N592="",O592,((INDEX(Payment_Types!$D$1:$D$4923,MATCH(1,('Contract Variation'!D592=Payment_Types!$B$1:$B$4923)*('Contract Variation'!N592=Payment_Types!$C$1:$C$4923),0))))))),"")</f>
        <v/>
      </c>
      <c r="R592" s="62">
        <f t="shared" si="47"/>
        <v>0</v>
      </c>
      <c r="V592" s="46" t="str">
        <f t="shared" si="49"/>
        <v/>
      </c>
      <c r="W592">
        <f t="shared" si="50"/>
        <v>0</v>
      </c>
    </row>
    <row r="593" spans="2:23" x14ac:dyDescent="0.35">
      <c r="B593" s="48" t="str">
        <f>IF(A593="","",(VLOOKUP(A593,'Practice Data'!A:B,2,FALSE)))</f>
        <v/>
      </c>
      <c r="C593" s="48" t="str">
        <f>IF(A593="","",(VLOOKUP(A593,'Practice Data'!A:C,3,FALSE)))</f>
        <v/>
      </c>
      <c r="D593" s="49" t="str">
        <f>IF(A593="","",(VLOOKUP(A593,'Practice Data'!A:D,4,FALSE)))</f>
        <v/>
      </c>
      <c r="G593" s="17" t="str">
        <f>IF(F593="","",VLOOKUP(F593,Paycodes_List!H:I,2,FALSE))</f>
        <v/>
      </c>
      <c r="I593">
        <f>IFERROR((VLOOKUP(H593,Paycodes_List!H:I,2,FALSE)),0)</f>
        <v>0</v>
      </c>
      <c r="J593" s="45"/>
      <c r="K593" s="45"/>
      <c r="L593" s="17" t="str">
        <f t="shared" si="48"/>
        <v>0</v>
      </c>
      <c r="M593" s="53" t="str">
        <f t="shared" si="46"/>
        <v/>
      </c>
      <c r="P593" s="30" cm="1">
        <f t="array" ref="P593">IFERROR(IF(N593="",(INDEX(Payment_Types!$C$2:$C$4923,MATCH(1,(D593=Payment_Types!$B$2:$B$4923)*(O593=Payment_Types!$A$2:$A$4923),0))),N593),"Error")</f>
        <v>0</v>
      </c>
      <c r="Q593" s="30" t="str" cm="1">
        <f t="array" ref="Q593">IFERROR(IF(AND(N593="",O593=""),"",(IF(N593="",O593,((INDEX(Payment_Types!$D$1:$D$4923,MATCH(1,('Contract Variation'!D593=Payment_Types!$B$1:$B$4923)*('Contract Variation'!N593=Payment_Types!$C$1:$C$4923),0))))))),"")</f>
        <v/>
      </c>
      <c r="R593" s="62">
        <f t="shared" si="47"/>
        <v>0</v>
      </c>
      <c r="V593" s="46" t="str">
        <f t="shared" si="49"/>
        <v/>
      </c>
      <c r="W593">
        <f t="shared" si="50"/>
        <v>0</v>
      </c>
    </row>
    <row r="594" spans="2:23" x14ac:dyDescent="0.35">
      <c r="B594" s="48" t="str">
        <f>IF(A594="","",(VLOOKUP(A594,'Practice Data'!A:B,2,FALSE)))</f>
        <v/>
      </c>
      <c r="C594" s="48" t="str">
        <f>IF(A594="","",(VLOOKUP(A594,'Practice Data'!A:C,3,FALSE)))</f>
        <v/>
      </c>
      <c r="D594" s="49" t="str">
        <f>IF(A594="","",(VLOOKUP(A594,'Practice Data'!A:D,4,FALSE)))</f>
        <v/>
      </c>
      <c r="G594" s="17" t="str">
        <f>IF(F594="","",VLOOKUP(F594,Paycodes_List!H:I,2,FALSE))</f>
        <v/>
      </c>
      <c r="I594">
        <f>IFERROR((VLOOKUP(H594,Paycodes_List!H:I,2,FALSE)),0)</f>
        <v>0</v>
      </c>
      <c r="J594" s="45"/>
      <c r="K594" s="45"/>
      <c r="L594" s="17" t="str">
        <f t="shared" si="48"/>
        <v>0</v>
      </c>
      <c r="M594" s="53" t="str">
        <f t="shared" si="46"/>
        <v/>
      </c>
      <c r="P594" s="30" cm="1">
        <f t="array" ref="P594">IFERROR(IF(N594="",(INDEX(Payment_Types!$C$2:$C$4923,MATCH(1,(D594=Payment_Types!$B$2:$B$4923)*(O594=Payment_Types!$A$2:$A$4923),0))),N594),"Error")</f>
        <v>0</v>
      </c>
      <c r="Q594" s="30" t="str" cm="1">
        <f t="array" ref="Q594">IFERROR(IF(AND(N594="",O594=""),"",(IF(N594="",O594,((INDEX(Payment_Types!$D$1:$D$4923,MATCH(1,('Contract Variation'!D594=Payment_Types!$B$1:$B$4923)*('Contract Variation'!N594=Payment_Types!$C$1:$C$4923),0))))))),"")</f>
        <v/>
      </c>
      <c r="R594" s="62">
        <f t="shared" si="47"/>
        <v>0</v>
      </c>
      <c r="V594" s="46" t="str">
        <f t="shared" si="49"/>
        <v/>
      </c>
      <c r="W594">
        <f t="shared" si="50"/>
        <v>0</v>
      </c>
    </row>
    <row r="595" spans="2:23" x14ac:dyDescent="0.35">
      <c r="B595" s="48" t="str">
        <f>IF(A595="","",(VLOOKUP(A595,'Practice Data'!A:B,2,FALSE)))</f>
        <v/>
      </c>
      <c r="C595" s="48" t="str">
        <f>IF(A595="","",(VLOOKUP(A595,'Practice Data'!A:C,3,FALSE)))</f>
        <v/>
      </c>
      <c r="D595" s="49" t="str">
        <f>IF(A595="","",(VLOOKUP(A595,'Practice Data'!A:D,4,FALSE)))</f>
        <v/>
      </c>
      <c r="G595" s="17" t="str">
        <f>IF(F595="","",VLOOKUP(F595,Paycodes_List!H:I,2,FALSE))</f>
        <v/>
      </c>
      <c r="I595">
        <f>IFERROR((VLOOKUP(H595,Paycodes_List!H:I,2,FALSE)),0)</f>
        <v>0</v>
      </c>
      <c r="J595" s="45"/>
      <c r="K595" s="45"/>
      <c r="L595" s="17" t="str">
        <f t="shared" si="48"/>
        <v>0</v>
      </c>
      <c r="M595" s="53" t="str">
        <f t="shared" si="46"/>
        <v/>
      </c>
      <c r="P595" s="30" cm="1">
        <f t="array" ref="P595">IFERROR(IF(N595="",(INDEX(Payment_Types!$C$2:$C$4923,MATCH(1,(D595=Payment_Types!$B$2:$B$4923)*(O595=Payment_Types!$A$2:$A$4923),0))),N595),"Error")</f>
        <v>0</v>
      </c>
      <c r="Q595" s="30" t="str" cm="1">
        <f t="array" ref="Q595">IFERROR(IF(AND(N595="",O595=""),"",(IF(N595="",O595,((INDEX(Payment_Types!$D$1:$D$4923,MATCH(1,('Contract Variation'!D595=Payment_Types!$B$1:$B$4923)*('Contract Variation'!N595=Payment_Types!$C$1:$C$4923),0))))))),"")</f>
        <v/>
      </c>
      <c r="R595" s="62">
        <f t="shared" si="47"/>
        <v>0</v>
      </c>
      <c r="V595" s="46" t="str">
        <f t="shared" si="49"/>
        <v/>
      </c>
      <c r="W595">
        <f t="shared" si="50"/>
        <v>0</v>
      </c>
    </row>
    <row r="596" spans="2:23" x14ac:dyDescent="0.35">
      <c r="B596" s="48" t="str">
        <f>IF(A596="","",(VLOOKUP(A596,'Practice Data'!A:B,2,FALSE)))</f>
        <v/>
      </c>
      <c r="C596" s="48" t="str">
        <f>IF(A596="","",(VLOOKUP(A596,'Practice Data'!A:C,3,FALSE)))</f>
        <v/>
      </c>
      <c r="D596" s="49" t="str">
        <f>IF(A596="","",(VLOOKUP(A596,'Practice Data'!A:D,4,FALSE)))</f>
        <v/>
      </c>
      <c r="G596" s="17" t="str">
        <f>IF(F596="","",VLOOKUP(F596,Paycodes_List!H:I,2,FALSE))</f>
        <v/>
      </c>
      <c r="I596">
        <f>IFERROR((VLOOKUP(H596,Paycodes_List!H:I,2,FALSE)),0)</f>
        <v>0</v>
      </c>
      <c r="J596" s="45"/>
      <c r="K596" s="45"/>
      <c r="L596" s="17" t="str">
        <f t="shared" si="48"/>
        <v>0</v>
      </c>
      <c r="M596" s="53" t="str">
        <f t="shared" si="46"/>
        <v/>
      </c>
      <c r="P596" s="30" cm="1">
        <f t="array" ref="P596">IFERROR(IF(N596="",(INDEX(Payment_Types!$C$2:$C$4923,MATCH(1,(D596=Payment_Types!$B$2:$B$4923)*(O596=Payment_Types!$A$2:$A$4923),0))),N596),"Error")</f>
        <v>0</v>
      </c>
      <c r="Q596" s="30" t="str" cm="1">
        <f t="array" ref="Q596">IFERROR(IF(AND(N596="",O596=""),"",(IF(N596="",O596,((INDEX(Payment_Types!$D$1:$D$4923,MATCH(1,('Contract Variation'!D596=Payment_Types!$B$1:$B$4923)*('Contract Variation'!N596=Payment_Types!$C$1:$C$4923),0))))))),"")</f>
        <v/>
      </c>
      <c r="R596" s="62">
        <f t="shared" si="47"/>
        <v>0</v>
      </c>
      <c r="V596" s="46" t="str">
        <f t="shared" si="49"/>
        <v/>
      </c>
      <c r="W596">
        <f t="shared" si="50"/>
        <v>0</v>
      </c>
    </row>
    <row r="597" spans="2:23" x14ac:dyDescent="0.35">
      <c r="B597" s="48" t="str">
        <f>IF(A597="","",(VLOOKUP(A597,'Practice Data'!A:B,2,FALSE)))</f>
        <v/>
      </c>
      <c r="C597" s="48" t="str">
        <f>IF(A597="","",(VLOOKUP(A597,'Practice Data'!A:C,3,FALSE)))</f>
        <v/>
      </c>
      <c r="D597" s="49" t="str">
        <f>IF(A597="","",(VLOOKUP(A597,'Practice Data'!A:D,4,FALSE)))</f>
        <v/>
      </c>
      <c r="G597" s="17" t="str">
        <f>IF(F597="","",VLOOKUP(F597,Paycodes_List!H:I,2,FALSE))</f>
        <v/>
      </c>
      <c r="I597">
        <f>IFERROR((VLOOKUP(H597,Paycodes_List!H:I,2,FALSE)),0)</f>
        <v>0</v>
      </c>
      <c r="J597" s="45"/>
      <c r="K597" s="45"/>
      <c r="L597" s="17" t="str">
        <f t="shared" si="48"/>
        <v>0</v>
      </c>
      <c r="M597" s="53" t="str">
        <f t="shared" si="46"/>
        <v/>
      </c>
      <c r="P597" s="30" cm="1">
        <f t="array" ref="P597">IFERROR(IF(N597="",(INDEX(Payment_Types!$C$2:$C$4923,MATCH(1,(D597=Payment_Types!$B$2:$B$4923)*(O597=Payment_Types!$A$2:$A$4923),0))),N597),"Error")</f>
        <v>0</v>
      </c>
      <c r="Q597" s="30" t="str" cm="1">
        <f t="array" ref="Q597">IFERROR(IF(AND(N597="",O597=""),"",(IF(N597="",O597,((INDEX(Payment_Types!$D$1:$D$4923,MATCH(1,('Contract Variation'!D597=Payment_Types!$B$1:$B$4923)*('Contract Variation'!N597=Payment_Types!$C$1:$C$4923),0))))))),"")</f>
        <v/>
      </c>
      <c r="R597" s="62">
        <f t="shared" si="47"/>
        <v>0</v>
      </c>
      <c r="V597" s="46" t="str">
        <f t="shared" si="49"/>
        <v/>
      </c>
      <c r="W597">
        <f t="shared" si="50"/>
        <v>0</v>
      </c>
    </row>
    <row r="598" spans="2:23" x14ac:dyDescent="0.35">
      <c r="B598" s="48" t="str">
        <f>IF(A598="","",(VLOOKUP(A598,'Practice Data'!A:B,2,FALSE)))</f>
        <v/>
      </c>
      <c r="C598" s="48" t="str">
        <f>IF(A598="","",(VLOOKUP(A598,'Practice Data'!A:C,3,FALSE)))</f>
        <v/>
      </c>
      <c r="D598" s="49" t="str">
        <f>IF(A598="","",(VLOOKUP(A598,'Practice Data'!A:D,4,FALSE)))</f>
        <v/>
      </c>
      <c r="G598" s="17" t="str">
        <f>IF(F598="","",VLOOKUP(F598,Paycodes_List!H:I,2,FALSE))</f>
        <v/>
      </c>
      <c r="I598">
        <f>IFERROR((VLOOKUP(H598,Paycodes_List!H:I,2,FALSE)),0)</f>
        <v>0</v>
      </c>
      <c r="J598" s="45"/>
      <c r="K598" s="45"/>
      <c r="L598" s="17" t="str">
        <f t="shared" si="48"/>
        <v>0</v>
      </c>
      <c r="M598" s="53" t="str">
        <f t="shared" si="46"/>
        <v/>
      </c>
      <c r="P598" s="30" cm="1">
        <f t="array" ref="P598">IFERROR(IF(N598="",(INDEX(Payment_Types!$C$2:$C$4923,MATCH(1,(D598=Payment_Types!$B$2:$B$4923)*(O598=Payment_Types!$A$2:$A$4923),0))),N598),"Error")</f>
        <v>0</v>
      </c>
      <c r="Q598" s="30" t="str" cm="1">
        <f t="array" ref="Q598">IFERROR(IF(AND(N598="",O598=""),"",(IF(N598="",O598,((INDEX(Payment_Types!$D$1:$D$4923,MATCH(1,('Contract Variation'!D598=Payment_Types!$B$1:$B$4923)*('Contract Variation'!N598=Payment_Types!$C$1:$C$4923),0))))))),"")</f>
        <v/>
      </c>
      <c r="R598" s="62">
        <f t="shared" si="47"/>
        <v>0</v>
      </c>
      <c r="V598" s="46" t="str">
        <f t="shared" si="49"/>
        <v/>
      </c>
      <c r="W598">
        <f t="shared" si="50"/>
        <v>0</v>
      </c>
    </row>
    <row r="599" spans="2:23" x14ac:dyDescent="0.35">
      <c r="B599" s="48" t="str">
        <f>IF(A599="","",(VLOOKUP(A599,'Practice Data'!A:B,2,FALSE)))</f>
        <v/>
      </c>
      <c r="C599" s="48" t="str">
        <f>IF(A599="","",(VLOOKUP(A599,'Practice Data'!A:C,3,FALSE)))</f>
        <v/>
      </c>
      <c r="D599" s="49" t="str">
        <f>IF(A599="","",(VLOOKUP(A599,'Practice Data'!A:D,4,FALSE)))</f>
        <v/>
      </c>
      <c r="G599" s="17" t="str">
        <f>IF(F599="","",VLOOKUP(F599,Paycodes_List!H:I,2,FALSE))</f>
        <v/>
      </c>
      <c r="I599">
        <f>IFERROR((VLOOKUP(H599,Paycodes_List!H:I,2,FALSE)),0)</f>
        <v>0</v>
      </c>
      <c r="J599" s="45"/>
      <c r="K599" s="45"/>
      <c r="L599" s="17" t="str">
        <f t="shared" si="48"/>
        <v>0</v>
      </c>
      <c r="M599" s="53" t="str">
        <f t="shared" si="46"/>
        <v/>
      </c>
      <c r="P599" s="30" cm="1">
        <f t="array" ref="P599">IFERROR(IF(N599="",(INDEX(Payment_Types!$C$2:$C$4923,MATCH(1,(D599=Payment_Types!$B$2:$B$4923)*(O599=Payment_Types!$A$2:$A$4923),0))),N599),"Error")</f>
        <v>0</v>
      </c>
      <c r="Q599" s="30" t="str" cm="1">
        <f t="array" ref="Q599">IFERROR(IF(AND(N599="",O599=""),"",(IF(N599="",O599,((INDEX(Payment_Types!$D$1:$D$4923,MATCH(1,('Contract Variation'!D599=Payment_Types!$B$1:$B$4923)*('Contract Variation'!N599=Payment_Types!$C$1:$C$4923),0))))))),"")</f>
        <v/>
      </c>
      <c r="R599" s="62">
        <f t="shared" si="47"/>
        <v>0</v>
      </c>
      <c r="V599" s="46" t="str">
        <f t="shared" si="49"/>
        <v/>
      </c>
      <c r="W599">
        <f t="shared" si="50"/>
        <v>0</v>
      </c>
    </row>
    <row r="600" spans="2:23" x14ac:dyDescent="0.35">
      <c r="B600" s="48" t="str">
        <f>IF(A600="","",(VLOOKUP(A600,'Practice Data'!A:B,2,FALSE)))</f>
        <v/>
      </c>
      <c r="C600" s="48" t="str">
        <f>IF(A600="","",(VLOOKUP(A600,'Practice Data'!A:C,3,FALSE)))</f>
        <v/>
      </c>
      <c r="D600" s="49" t="str">
        <f>IF(A600="","",(VLOOKUP(A600,'Practice Data'!A:D,4,FALSE)))</f>
        <v/>
      </c>
      <c r="G600" s="17" t="str">
        <f>IF(F600="","",VLOOKUP(F600,Paycodes_List!H:I,2,FALSE))</f>
        <v/>
      </c>
      <c r="I600">
        <f>IFERROR((VLOOKUP(H600,Paycodes_List!H:I,2,FALSE)),0)</f>
        <v>0</v>
      </c>
      <c r="J600" s="45"/>
      <c r="K600" s="45"/>
      <c r="L600" s="17" t="str">
        <f t="shared" si="48"/>
        <v>0</v>
      </c>
      <c r="M600" s="53" t="str">
        <f t="shared" si="46"/>
        <v/>
      </c>
      <c r="P600" s="30" cm="1">
        <f t="array" ref="P600">IFERROR(IF(N600="",(INDEX(Payment_Types!$C$2:$C$4923,MATCH(1,(D600=Payment_Types!$B$2:$B$4923)*(O600=Payment_Types!$A$2:$A$4923),0))),N600),"Error")</f>
        <v>0</v>
      </c>
      <c r="Q600" s="30" t="str" cm="1">
        <f t="array" ref="Q600">IFERROR(IF(AND(N600="",O600=""),"",(IF(N600="",O600,((INDEX(Payment_Types!$D$1:$D$4923,MATCH(1,('Contract Variation'!D600=Payment_Types!$B$1:$B$4923)*('Contract Variation'!N600=Payment_Types!$C$1:$C$4923),0))))))),"")</f>
        <v/>
      </c>
      <c r="R600" s="62">
        <f t="shared" si="47"/>
        <v>0</v>
      </c>
      <c r="V600" s="46" t="str">
        <f t="shared" si="49"/>
        <v/>
      </c>
      <c r="W600">
        <f t="shared" si="50"/>
        <v>0</v>
      </c>
    </row>
    <row r="601" spans="2:23" x14ac:dyDescent="0.35">
      <c r="B601" s="48" t="str">
        <f>IF(A601="","",(VLOOKUP(A601,'Practice Data'!A:B,2,FALSE)))</f>
        <v/>
      </c>
      <c r="C601" s="48" t="str">
        <f>IF(A601="","",(VLOOKUP(A601,'Practice Data'!A:C,3,FALSE)))</f>
        <v/>
      </c>
      <c r="D601" s="49" t="str">
        <f>IF(A601="","",(VLOOKUP(A601,'Practice Data'!A:D,4,FALSE)))</f>
        <v/>
      </c>
      <c r="G601" s="17" t="str">
        <f>IF(F601="","",VLOOKUP(F601,Paycodes_List!H:I,2,FALSE))</f>
        <v/>
      </c>
      <c r="I601">
        <f>IFERROR((VLOOKUP(H601,Paycodes_List!H:I,2,FALSE)),0)</f>
        <v>0</v>
      </c>
      <c r="J601" s="45"/>
      <c r="K601" s="45"/>
      <c r="L601" s="17" t="str">
        <f t="shared" si="48"/>
        <v>0</v>
      </c>
      <c r="M601" s="53" t="str">
        <f t="shared" si="46"/>
        <v/>
      </c>
      <c r="P601" s="30" cm="1">
        <f t="array" ref="P601">IFERROR(IF(N601="",(INDEX(Payment_Types!$C$2:$C$4923,MATCH(1,(D601=Payment_Types!$B$2:$B$4923)*(O601=Payment_Types!$A$2:$A$4923),0))),N601),"Error")</f>
        <v>0</v>
      </c>
      <c r="Q601" s="30" t="str" cm="1">
        <f t="array" ref="Q601">IFERROR(IF(AND(N601="",O601=""),"",(IF(N601="",O601,((INDEX(Payment_Types!$D$1:$D$4923,MATCH(1,('Contract Variation'!D601=Payment_Types!$B$1:$B$4923)*('Contract Variation'!N601=Payment_Types!$C$1:$C$4923),0))))))),"")</f>
        <v/>
      </c>
      <c r="R601" s="62">
        <f t="shared" si="47"/>
        <v>0</v>
      </c>
      <c r="V601" s="46" t="str">
        <f t="shared" si="49"/>
        <v/>
      </c>
      <c r="W601">
        <f t="shared" si="50"/>
        <v>0</v>
      </c>
    </row>
    <row r="602" spans="2:23" x14ac:dyDescent="0.35">
      <c r="B602" s="48" t="str">
        <f>IF(A602="","",(VLOOKUP(A602,'Practice Data'!A:B,2,FALSE)))</f>
        <v/>
      </c>
      <c r="C602" s="48" t="str">
        <f>IF(A602="","",(VLOOKUP(A602,'Practice Data'!A:C,3,FALSE)))</f>
        <v/>
      </c>
      <c r="D602" s="49" t="str">
        <f>IF(A602="","",(VLOOKUP(A602,'Practice Data'!A:D,4,FALSE)))</f>
        <v/>
      </c>
      <c r="G602" s="17" t="str">
        <f>IF(F602="","",VLOOKUP(F602,Paycodes_List!H:I,2,FALSE))</f>
        <v/>
      </c>
      <c r="I602">
        <f>IFERROR((VLOOKUP(H602,Paycodes_List!H:I,2,FALSE)),0)</f>
        <v>0</v>
      </c>
      <c r="J602" s="45"/>
      <c r="K602" s="45"/>
      <c r="L602" s="17" t="str">
        <f t="shared" si="48"/>
        <v>0</v>
      </c>
      <c r="M602" s="53" t="str">
        <f t="shared" si="46"/>
        <v/>
      </c>
      <c r="P602" s="30" cm="1">
        <f t="array" ref="P602">IFERROR(IF(N602="",(INDEX(Payment_Types!$C$2:$C$4923,MATCH(1,(D602=Payment_Types!$B$2:$B$4923)*(O602=Payment_Types!$A$2:$A$4923),0))),N602),"Error")</f>
        <v>0</v>
      </c>
      <c r="Q602" s="30" t="str" cm="1">
        <f t="array" ref="Q602">IFERROR(IF(AND(N602="",O602=""),"",(IF(N602="",O602,((INDEX(Payment_Types!$D$1:$D$4923,MATCH(1,('Contract Variation'!D602=Payment_Types!$B$1:$B$4923)*('Contract Variation'!N602=Payment_Types!$C$1:$C$4923),0))))))),"")</f>
        <v/>
      </c>
      <c r="R602" s="62">
        <f t="shared" si="47"/>
        <v>0</v>
      </c>
      <c r="V602" s="46" t="str">
        <f t="shared" si="49"/>
        <v/>
      </c>
      <c r="W602">
        <f t="shared" si="50"/>
        <v>0</v>
      </c>
    </row>
    <row r="603" spans="2:23" x14ac:dyDescent="0.35">
      <c r="B603" s="48" t="str">
        <f>IF(A603="","",(VLOOKUP(A603,'Practice Data'!A:B,2,FALSE)))</f>
        <v/>
      </c>
      <c r="C603" s="48" t="str">
        <f>IF(A603="","",(VLOOKUP(A603,'Practice Data'!A:C,3,FALSE)))</f>
        <v/>
      </c>
      <c r="D603" s="49" t="str">
        <f>IF(A603="","",(VLOOKUP(A603,'Practice Data'!A:D,4,FALSE)))</f>
        <v/>
      </c>
      <c r="G603" s="17" t="str">
        <f>IF(F603="","",VLOOKUP(F603,Paycodes_List!H:I,2,FALSE))</f>
        <v/>
      </c>
      <c r="I603">
        <f>IFERROR((VLOOKUP(H603,Paycodes_List!H:I,2,FALSE)),0)</f>
        <v>0</v>
      </c>
      <c r="J603" s="45"/>
      <c r="K603" s="45"/>
      <c r="L603" s="17" t="str">
        <f t="shared" si="48"/>
        <v>0</v>
      </c>
      <c r="M603" s="53" t="str">
        <f t="shared" si="46"/>
        <v/>
      </c>
      <c r="P603" s="30" cm="1">
        <f t="array" ref="P603">IFERROR(IF(N603="",(INDEX(Payment_Types!$C$2:$C$4923,MATCH(1,(D603=Payment_Types!$B$2:$B$4923)*(O603=Payment_Types!$A$2:$A$4923),0))),N603),"Error")</f>
        <v>0</v>
      </c>
      <c r="Q603" s="30" t="str" cm="1">
        <f t="array" ref="Q603">IFERROR(IF(AND(N603="",O603=""),"",(IF(N603="",O603,((INDEX(Payment_Types!$D$1:$D$4923,MATCH(1,('Contract Variation'!D603=Payment_Types!$B$1:$B$4923)*('Contract Variation'!N603=Payment_Types!$C$1:$C$4923),0))))))),"")</f>
        <v/>
      </c>
      <c r="R603" s="62">
        <f t="shared" si="47"/>
        <v>0</v>
      </c>
      <c r="V603" s="46" t="str">
        <f t="shared" si="49"/>
        <v/>
      </c>
      <c r="W603">
        <f t="shared" si="50"/>
        <v>0</v>
      </c>
    </row>
    <row r="604" spans="2:23" x14ac:dyDescent="0.35">
      <c r="B604" s="48" t="str">
        <f>IF(A604="","",(VLOOKUP(A604,'Practice Data'!A:B,2,FALSE)))</f>
        <v/>
      </c>
      <c r="C604" s="48" t="str">
        <f>IF(A604="","",(VLOOKUP(A604,'Practice Data'!A:C,3,FALSE)))</f>
        <v/>
      </c>
      <c r="D604" s="49" t="str">
        <f>IF(A604="","",(VLOOKUP(A604,'Practice Data'!A:D,4,FALSE)))</f>
        <v/>
      </c>
      <c r="G604" s="17" t="str">
        <f>IF(F604="","",VLOOKUP(F604,Paycodes_List!H:I,2,FALSE))</f>
        <v/>
      </c>
      <c r="I604">
        <f>IFERROR((VLOOKUP(H604,Paycodes_List!H:I,2,FALSE)),0)</f>
        <v>0</v>
      </c>
      <c r="J604" s="45"/>
      <c r="K604" s="45"/>
      <c r="L604" s="17" t="str">
        <f t="shared" si="48"/>
        <v>0</v>
      </c>
      <c r="M604" s="53" t="str">
        <f t="shared" si="46"/>
        <v/>
      </c>
      <c r="P604" s="30" cm="1">
        <f t="array" ref="P604">IFERROR(IF(N604="",(INDEX(Payment_Types!$C$2:$C$4923,MATCH(1,(D604=Payment_Types!$B$2:$B$4923)*(O604=Payment_Types!$A$2:$A$4923),0))),N604),"Error")</f>
        <v>0</v>
      </c>
      <c r="Q604" s="30" t="str" cm="1">
        <f t="array" ref="Q604">IFERROR(IF(AND(N604="",O604=""),"",(IF(N604="",O604,((INDEX(Payment_Types!$D$1:$D$4923,MATCH(1,('Contract Variation'!D604=Payment_Types!$B$1:$B$4923)*('Contract Variation'!N604=Payment_Types!$C$1:$C$4923),0))))))),"")</f>
        <v/>
      </c>
      <c r="R604" s="62">
        <f t="shared" si="47"/>
        <v>0</v>
      </c>
      <c r="V604" s="46" t="str">
        <f t="shared" si="49"/>
        <v/>
      </c>
      <c r="W604">
        <f t="shared" si="50"/>
        <v>0</v>
      </c>
    </row>
    <row r="605" spans="2:23" x14ac:dyDescent="0.35">
      <c r="B605" s="48" t="str">
        <f>IF(A605="","",(VLOOKUP(A605,'Practice Data'!A:B,2,FALSE)))</f>
        <v/>
      </c>
      <c r="C605" s="48" t="str">
        <f>IF(A605="","",(VLOOKUP(A605,'Practice Data'!A:C,3,FALSE)))</f>
        <v/>
      </c>
      <c r="D605" s="49" t="str">
        <f>IF(A605="","",(VLOOKUP(A605,'Practice Data'!A:D,4,FALSE)))</f>
        <v/>
      </c>
      <c r="G605" s="17" t="str">
        <f>IF(F605="","",VLOOKUP(F605,Paycodes_List!H:I,2,FALSE))</f>
        <v/>
      </c>
      <c r="I605">
        <f>IFERROR((VLOOKUP(H605,Paycodes_List!H:I,2,FALSE)),0)</f>
        <v>0</v>
      </c>
      <c r="J605" s="45"/>
      <c r="K605" s="45"/>
      <c r="L605" s="17" t="str">
        <f t="shared" si="48"/>
        <v>0</v>
      </c>
      <c r="M605" s="53" t="str">
        <f t="shared" si="46"/>
        <v/>
      </c>
      <c r="P605" s="30" cm="1">
        <f t="array" ref="P605">IFERROR(IF(N605="",(INDEX(Payment_Types!$C$2:$C$4923,MATCH(1,(D605=Payment_Types!$B$2:$B$4923)*(O605=Payment_Types!$A$2:$A$4923),0))),N605),"Error")</f>
        <v>0</v>
      </c>
      <c r="Q605" s="30" t="str" cm="1">
        <f t="array" ref="Q605">IFERROR(IF(AND(N605="",O605=""),"",(IF(N605="",O605,((INDEX(Payment_Types!$D$1:$D$4923,MATCH(1,('Contract Variation'!D605=Payment_Types!$B$1:$B$4923)*('Contract Variation'!N605=Payment_Types!$C$1:$C$4923),0))))))),"")</f>
        <v/>
      </c>
      <c r="R605" s="62">
        <f t="shared" si="47"/>
        <v>0</v>
      </c>
      <c r="V605" s="46" t="str">
        <f t="shared" si="49"/>
        <v/>
      </c>
      <c r="W605">
        <f t="shared" si="50"/>
        <v>0</v>
      </c>
    </row>
    <row r="606" spans="2:23" x14ac:dyDescent="0.35">
      <c r="B606" s="48" t="str">
        <f>IF(A606="","",(VLOOKUP(A606,'Practice Data'!A:B,2,FALSE)))</f>
        <v/>
      </c>
      <c r="C606" s="48" t="str">
        <f>IF(A606="","",(VLOOKUP(A606,'Practice Data'!A:C,3,FALSE)))</f>
        <v/>
      </c>
      <c r="D606" s="49" t="str">
        <f>IF(A606="","",(VLOOKUP(A606,'Practice Data'!A:D,4,FALSE)))</f>
        <v/>
      </c>
      <c r="G606" s="17" t="str">
        <f>IF(F606="","",VLOOKUP(F606,Paycodes_List!H:I,2,FALSE))</f>
        <v/>
      </c>
      <c r="I606">
        <f>IFERROR((VLOOKUP(H606,Paycodes_List!H:I,2,FALSE)),0)</f>
        <v>0</v>
      </c>
      <c r="J606" s="45"/>
      <c r="K606" s="45"/>
      <c r="L606" s="17" t="str">
        <f t="shared" si="48"/>
        <v>0</v>
      </c>
      <c r="M606" s="53" t="str">
        <f t="shared" si="46"/>
        <v/>
      </c>
      <c r="P606" s="30" cm="1">
        <f t="array" ref="P606">IFERROR(IF(N606="",(INDEX(Payment_Types!$C$2:$C$4923,MATCH(1,(D606=Payment_Types!$B$2:$B$4923)*(O606=Payment_Types!$A$2:$A$4923),0))),N606),"Error")</f>
        <v>0</v>
      </c>
      <c r="Q606" s="30" t="str" cm="1">
        <f t="array" ref="Q606">IFERROR(IF(AND(N606="",O606=""),"",(IF(N606="",O606,((INDEX(Payment_Types!$D$1:$D$4923,MATCH(1,('Contract Variation'!D606=Payment_Types!$B$1:$B$4923)*('Contract Variation'!N606=Payment_Types!$C$1:$C$4923),0))))))),"")</f>
        <v/>
      </c>
      <c r="R606" s="62">
        <f t="shared" si="47"/>
        <v>0</v>
      </c>
      <c r="V606" s="46" t="str">
        <f t="shared" si="49"/>
        <v/>
      </c>
      <c r="W606">
        <f t="shared" si="50"/>
        <v>0</v>
      </c>
    </row>
    <row r="607" spans="2:23" x14ac:dyDescent="0.35">
      <c r="B607" s="48" t="str">
        <f>IF(A607="","",(VLOOKUP(A607,'Practice Data'!A:B,2,FALSE)))</f>
        <v/>
      </c>
      <c r="C607" s="48" t="str">
        <f>IF(A607="","",(VLOOKUP(A607,'Practice Data'!A:C,3,FALSE)))</f>
        <v/>
      </c>
      <c r="D607" s="49" t="str">
        <f>IF(A607="","",(VLOOKUP(A607,'Practice Data'!A:D,4,FALSE)))</f>
        <v/>
      </c>
      <c r="G607" s="17" t="str">
        <f>IF(F607="","",VLOOKUP(F607,Paycodes_List!H:I,2,FALSE))</f>
        <v/>
      </c>
      <c r="I607">
        <f>IFERROR((VLOOKUP(H607,Paycodes_List!H:I,2,FALSE)),0)</f>
        <v>0</v>
      </c>
      <c r="J607" s="45"/>
      <c r="K607" s="45"/>
      <c r="L607" s="17" t="str">
        <f t="shared" si="48"/>
        <v>0</v>
      </c>
      <c r="M607" s="53" t="str">
        <f t="shared" si="46"/>
        <v/>
      </c>
      <c r="P607" s="30" cm="1">
        <f t="array" ref="P607">IFERROR(IF(N607="",(INDEX(Payment_Types!$C$2:$C$4923,MATCH(1,(D607=Payment_Types!$B$2:$B$4923)*(O607=Payment_Types!$A$2:$A$4923),0))),N607),"Error")</f>
        <v>0</v>
      </c>
      <c r="Q607" s="30" t="str" cm="1">
        <f t="array" ref="Q607">IFERROR(IF(AND(N607="",O607=""),"",(IF(N607="",O607,((INDEX(Payment_Types!$D$1:$D$4923,MATCH(1,('Contract Variation'!D607=Payment_Types!$B$1:$B$4923)*('Contract Variation'!N607=Payment_Types!$C$1:$C$4923),0))))))),"")</f>
        <v/>
      </c>
      <c r="R607" s="62">
        <f t="shared" si="47"/>
        <v>0</v>
      </c>
      <c r="V607" s="46" t="str">
        <f t="shared" si="49"/>
        <v/>
      </c>
      <c r="W607">
        <f t="shared" si="50"/>
        <v>0</v>
      </c>
    </row>
    <row r="608" spans="2:23" x14ac:dyDescent="0.35">
      <c r="B608" s="48" t="str">
        <f>IF(A608="","",(VLOOKUP(A608,'Practice Data'!A:B,2,FALSE)))</f>
        <v/>
      </c>
      <c r="C608" s="48" t="str">
        <f>IF(A608="","",(VLOOKUP(A608,'Practice Data'!A:C,3,FALSE)))</f>
        <v/>
      </c>
      <c r="D608" s="49" t="str">
        <f>IF(A608="","",(VLOOKUP(A608,'Practice Data'!A:D,4,FALSE)))</f>
        <v/>
      </c>
      <c r="G608" s="17" t="str">
        <f>IF(F608="","",VLOOKUP(F608,Paycodes_List!H:I,2,FALSE))</f>
        <v/>
      </c>
      <c r="I608">
        <f>IFERROR((VLOOKUP(H608,Paycodes_List!H:I,2,FALSE)),0)</f>
        <v>0</v>
      </c>
      <c r="J608" s="45"/>
      <c r="K608" s="45"/>
      <c r="L608" s="17" t="str">
        <f t="shared" si="48"/>
        <v>0</v>
      </c>
      <c r="M608" s="53" t="str">
        <f t="shared" si="46"/>
        <v/>
      </c>
      <c r="P608" s="30" cm="1">
        <f t="array" ref="P608">IFERROR(IF(N608="",(INDEX(Payment_Types!$C$2:$C$4923,MATCH(1,(D608=Payment_Types!$B$2:$B$4923)*(O608=Payment_Types!$A$2:$A$4923),0))),N608),"Error")</f>
        <v>0</v>
      </c>
      <c r="Q608" s="30" t="str" cm="1">
        <f t="array" ref="Q608">IFERROR(IF(AND(N608="",O608=""),"",(IF(N608="",O608,((INDEX(Payment_Types!$D$1:$D$4923,MATCH(1,('Contract Variation'!D608=Payment_Types!$B$1:$B$4923)*('Contract Variation'!N608=Payment_Types!$C$1:$C$4923),0))))))),"")</f>
        <v/>
      </c>
      <c r="R608" s="62">
        <f t="shared" si="47"/>
        <v>0</v>
      </c>
      <c r="V608" s="46" t="str">
        <f t="shared" si="49"/>
        <v/>
      </c>
      <c r="W608">
        <f t="shared" si="50"/>
        <v>0</v>
      </c>
    </row>
    <row r="609" spans="2:23" x14ac:dyDescent="0.35">
      <c r="B609" s="48" t="str">
        <f>IF(A609="","",(VLOOKUP(A609,'Practice Data'!A:B,2,FALSE)))</f>
        <v/>
      </c>
      <c r="C609" s="48" t="str">
        <f>IF(A609="","",(VLOOKUP(A609,'Practice Data'!A:C,3,FALSE)))</f>
        <v/>
      </c>
      <c r="D609" s="49" t="str">
        <f>IF(A609="","",(VLOOKUP(A609,'Practice Data'!A:D,4,FALSE)))</f>
        <v/>
      </c>
      <c r="G609" s="17" t="str">
        <f>IF(F609="","",VLOOKUP(F609,Paycodes_List!H:I,2,FALSE))</f>
        <v/>
      </c>
      <c r="I609">
        <f>IFERROR((VLOOKUP(H609,Paycodes_List!H:I,2,FALSE)),0)</f>
        <v>0</v>
      </c>
      <c r="J609" s="45"/>
      <c r="K609" s="45"/>
      <c r="L609" s="17" t="str">
        <f t="shared" si="48"/>
        <v>0</v>
      </c>
      <c r="M609" s="53" t="str">
        <f t="shared" si="46"/>
        <v/>
      </c>
      <c r="P609" s="30" cm="1">
        <f t="array" ref="P609">IFERROR(IF(N609="",(INDEX(Payment_Types!$C$2:$C$4923,MATCH(1,(D609=Payment_Types!$B$2:$B$4923)*(O609=Payment_Types!$A$2:$A$4923),0))),N609),"Error")</f>
        <v>0</v>
      </c>
      <c r="Q609" s="30" t="str" cm="1">
        <f t="array" ref="Q609">IFERROR(IF(AND(N609="",O609=""),"",(IF(N609="",O609,((INDEX(Payment_Types!$D$1:$D$4923,MATCH(1,('Contract Variation'!D609=Payment_Types!$B$1:$B$4923)*('Contract Variation'!N609=Payment_Types!$C$1:$C$4923),0))))))),"")</f>
        <v/>
      </c>
      <c r="R609" s="62">
        <f t="shared" si="47"/>
        <v>0</v>
      </c>
      <c r="V609" s="46" t="str">
        <f t="shared" si="49"/>
        <v/>
      </c>
      <c r="W609">
        <f t="shared" si="50"/>
        <v>0</v>
      </c>
    </row>
    <row r="610" spans="2:23" x14ac:dyDescent="0.35">
      <c r="B610" s="48" t="str">
        <f>IF(A610="","",(VLOOKUP(A610,'Practice Data'!A:B,2,FALSE)))</f>
        <v/>
      </c>
      <c r="C610" s="48" t="str">
        <f>IF(A610="","",(VLOOKUP(A610,'Practice Data'!A:C,3,FALSE)))</f>
        <v/>
      </c>
      <c r="D610" s="49" t="str">
        <f>IF(A610="","",(VLOOKUP(A610,'Practice Data'!A:D,4,FALSE)))</f>
        <v/>
      </c>
      <c r="G610" s="17" t="str">
        <f>IF(F610="","",VLOOKUP(F610,Paycodes_List!H:I,2,FALSE))</f>
        <v/>
      </c>
      <c r="I610">
        <f>IFERROR((VLOOKUP(H610,Paycodes_List!H:I,2,FALSE)),0)</f>
        <v>0</v>
      </c>
      <c r="J610" s="45"/>
      <c r="K610" s="45"/>
      <c r="L610" s="17" t="str">
        <f t="shared" si="48"/>
        <v>0</v>
      </c>
      <c r="M610" s="53" t="str">
        <f t="shared" si="46"/>
        <v/>
      </c>
      <c r="P610" s="30" cm="1">
        <f t="array" ref="P610">IFERROR(IF(N610="",(INDEX(Payment_Types!$C$2:$C$4923,MATCH(1,(D610=Payment_Types!$B$2:$B$4923)*(O610=Payment_Types!$A$2:$A$4923),0))),N610),"Error")</f>
        <v>0</v>
      </c>
      <c r="Q610" s="30" t="str" cm="1">
        <f t="array" ref="Q610">IFERROR(IF(AND(N610="",O610=""),"",(IF(N610="",O610,((INDEX(Payment_Types!$D$1:$D$4923,MATCH(1,('Contract Variation'!D610=Payment_Types!$B$1:$B$4923)*('Contract Variation'!N610=Payment_Types!$C$1:$C$4923),0))))))),"")</f>
        <v/>
      </c>
      <c r="R610" s="62">
        <f t="shared" si="47"/>
        <v>0</v>
      </c>
      <c r="V610" s="46" t="str">
        <f t="shared" si="49"/>
        <v/>
      </c>
      <c r="W610">
        <f t="shared" si="50"/>
        <v>0</v>
      </c>
    </row>
    <row r="611" spans="2:23" x14ac:dyDescent="0.35">
      <c r="B611" s="48" t="str">
        <f>IF(A611="","",(VLOOKUP(A611,'Practice Data'!A:B,2,FALSE)))</f>
        <v/>
      </c>
      <c r="C611" s="48" t="str">
        <f>IF(A611="","",(VLOOKUP(A611,'Practice Data'!A:C,3,FALSE)))</f>
        <v/>
      </c>
      <c r="D611" s="49" t="str">
        <f>IF(A611="","",(VLOOKUP(A611,'Practice Data'!A:D,4,FALSE)))</f>
        <v/>
      </c>
      <c r="G611" s="17" t="str">
        <f>IF(F611="","",VLOOKUP(F611,Paycodes_List!H:I,2,FALSE))</f>
        <v/>
      </c>
      <c r="I611">
        <f>IFERROR((VLOOKUP(H611,Paycodes_List!H:I,2,FALSE)),0)</f>
        <v>0</v>
      </c>
      <c r="J611" s="45"/>
      <c r="K611" s="45"/>
      <c r="L611" s="17" t="str">
        <f t="shared" si="48"/>
        <v>0</v>
      </c>
      <c r="M611" s="53" t="str">
        <f t="shared" si="46"/>
        <v/>
      </c>
      <c r="P611" s="30" cm="1">
        <f t="array" ref="P611">IFERROR(IF(N611="",(INDEX(Payment_Types!$C$2:$C$4923,MATCH(1,(D611=Payment_Types!$B$2:$B$4923)*(O611=Payment_Types!$A$2:$A$4923),0))),N611),"Error")</f>
        <v>0</v>
      </c>
      <c r="Q611" s="30" t="str" cm="1">
        <f t="array" ref="Q611">IFERROR(IF(AND(N611="",O611=""),"",(IF(N611="",O611,((INDEX(Payment_Types!$D$1:$D$4923,MATCH(1,('Contract Variation'!D611=Payment_Types!$B$1:$B$4923)*('Contract Variation'!N611=Payment_Types!$C$1:$C$4923),0))))))),"")</f>
        <v/>
      </c>
      <c r="R611" s="62">
        <f t="shared" si="47"/>
        <v>0</v>
      </c>
      <c r="V611" s="46" t="str">
        <f t="shared" si="49"/>
        <v/>
      </c>
      <c r="W611">
        <f t="shared" si="50"/>
        <v>0</v>
      </c>
    </row>
    <row r="612" spans="2:23" x14ac:dyDescent="0.35">
      <c r="B612" s="48" t="str">
        <f>IF(A612="","",(VLOOKUP(A612,'Practice Data'!A:B,2,FALSE)))</f>
        <v/>
      </c>
      <c r="C612" s="48" t="str">
        <f>IF(A612="","",(VLOOKUP(A612,'Practice Data'!A:C,3,FALSE)))</f>
        <v/>
      </c>
      <c r="D612" s="49" t="str">
        <f>IF(A612="","",(VLOOKUP(A612,'Practice Data'!A:D,4,FALSE)))</f>
        <v/>
      </c>
      <c r="G612" s="17" t="str">
        <f>IF(F612="","",VLOOKUP(F612,Paycodes_List!H:I,2,FALSE))</f>
        <v/>
      </c>
      <c r="I612">
        <f>IFERROR((VLOOKUP(H612,Paycodes_List!H:I,2,FALSE)),0)</f>
        <v>0</v>
      </c>
      <c r="J612" s="45"/>
      <c r="K612" s="45"/>
      <c r="L612" s="17" t="str">
        <f t="shared" si="48"/>
        <v>0</v>
      </c>
      <c r="M612" s="53" t="str">
        <f t="shared" si="46"/>
        <v/>
      </c>
      <c r="P612" s="30" cm="1">
        <f t="array" ref="P612">IFERROR(IF(N612="",(INDEX(Payment_Types!$C$2:$C$4923,MATCH(1,(D612=Payment_Types!$B$2:$B$4923)*(O612=Payment_Types!$A$2:$A$4923),0))),N612),"Error")</f>
        <v>0</v>
      </c>
      <c r="Q612" s="30" t="str" cm="1">
        <f t="array" ref="Q612">IFERROR(IF(AND(N612="",O612=""),"",(IF(N612="",O612,((INDEX(Payment_Types!$D$1:$D$4923,MATCH(1,('Contract Variation'!D612=Payment_Types!$B$1:$B$4923)*('Contract Variation'!N612=Payment_Types!$C$1:$C$4923),0))))))),"")</f>
        <v/>
      </c>
      <c r="R612" s="62">
        <f t="shared" si="47"/>
        <v>0</v>
      </c>
      <c r="V612" s="46" t="str">
        <f t="shared" si="49"/>
        <v/>
      </c>
      <c r="W612">
        <f t="shared" si="50"/>
        <v>0</v>
      </c>
    </row>
    <row r="613" spans="2:23" x14ac:dyDescent="0.35">
      <c r="B613" s="48" t="str">
        <f>IF(A613="","",(VLOOKUP(A613,'Practice Data'!A:B,2,FALSE)))</f>
        <v/>
      </c>
      <c r="C613" s="48" t="str">
        <f>IF(A613="","",(VLOOKUP(A613,'Practice Data'!A:C,3,FALSE)))</f>
        <v/>
      </c>
      <c r="D613" s="49" t="str">
        <f>IF(A613="","",(VLOOKUP(A613,'Practice Data'!A:D,4,FALSE)))</f>
        <v/>
      </c>
      <c r="G613" s="17" t="str">
        <f>IF(F613="","",VLOOKUP(F613,Paycodes_List!H:I,2,FALSE))</f>
        <v/>
      </c>
      <c r="I613">
        <f>IFERROR((VLOOKUP(H613,Paycodes_List!H:I,2,FALSE)),0)</f>
        <v>0</v>
      </c>
      <c r="J613" s="45"/>
      <c r="K613" s="45"/>
      <c r="L613" s="17" t="str">
        <f t="shared" si="48"/>
        <v>0</v>
      </c>
      <c r="M613" s="53" t="str">
        <f t="shared" si="46"/>
        <v/>
      </c>
      <c r="P613" s="30" cm="1">
        <f t="array" ref="P613">IFERROR(IF(N613="",(INDEX(Payment_Types!$C$2:$C$4923,MATCH(1,(D613=Payment_Types!$B$2:$B$4923)*(O613=Payment_Types!$A$2:$A$4923),0))),N613),"Error")</f>
        <v>0</v>
      </c>
      <c r="Q613" s="30" t="str" cm="1">
        <f t="array" ref="Q613">IFERROR(IF(AND(N613="",O613=""),"",(IF(N613="",O613,((INDEX(Payment_Types!$D$1:$D$4923,MATCH(1,('Contract Variation'!D613=Payment_Types!$B$1:$B$4923)*('Contract Variation'!N613=Payment_Types!$C$1:$C$4923),0))))))),"")</f>
        <v/>
      </c>
      <c r="R613" s="62">
        <f t="shared" si="47"/>
        <v>0</v>
      </c>
      <c r="V613" s="46" t="str">
        <f t="shared" si="49"/>
        <v/>
      </c>
      <c r="W613">
        <f t="shared" si="50"/>
        <v>0</v>
      </c>
    </row>
    <row r="614" spans="2:23" x14ac:dyDescent="0.35">
      <c r="B614" s="48" t="str">
        <f>IF(A614="","",(VLOOKUP(A614,'Practice Data'!A:B,2,FALSE)))</f>
        <v/>
      </c>
      <c r="C614" s="48" t="str">
        <f>IF(A614="","",(VLOOKUP(A614,'Practice Data'!A:C,3,FALSE)))</f>
        <v/>
      </c>
      <c r="D614" s="49" t="str">
        <f>IF(A614="","",(VLOOKUP(A614,'Practice Data'!A:D,4,FALSE)))</f>
        <v/>
      </c>
      <c r="G614" s="17" t="str">
        <f>IF(F614="","",VLOOKUP(F614,Paycodes_List!H:I,2,FALSE))</f>
        <v/>
      </c>
      <c r="I614">
        <f>IFERROR((VLOOKUP(H614,Paycodes_List!H:I,2,FALSE)),0)</f>
        <v>0</v>
      </c>
      <c r="J614" s="45"/>
      <c r="K614" s="45"/>
      <c r="L614" s="17" t="str">
        <f t="shared" si="48"/>
        <v>0</v>
      </c>
      <c r="M614" s="53" t="str">
        <f t="shared" si="46"/>
        <v/>
      </c>
      <c r="P614" s="30" cm="1">
        <f t="array" ref="P614">IFERROR(IF(N614="",(INDEX(Payment_Types!$C$2:$C$4923,MATCH(1,(D614=Payment_Types!$B$2:$B$4923)*(O614=Payment_Types!$A$2:$A$4923),0))),N614),"Error")</f>
        <v>0</v>
      </c>
      <c r="Q614" s="30" t="str" cm="1">
        <f t="array" ref="Q614">IFERROR(IF(AND(N614="",O614=""),"",(IF(N614="",O614,((INDEX(Payment_Types!$D$1:$D$4923,MATCH(1,('Contract Variation'!D614=Payment_Types!$B$1:$B$4923)*('Contract Variation'!N614=Payment_Types!$C$1:$C$4923),0))))))),"")</f>
        <v/>
      </c>
      <c r="R614" s="62">
        <f t="shared" si="47"/>
        <v>0</v>
      </c>
      <c r="V614" s="46" t="str">
        <f t="shared" si="49"/>
        <v/>
      </c>
      <c r="W614">
        <f t="shared" si="50"/>
        <v>0</v>
      </c>
    </row>
    <row r="615" spans="2:23" x14ac:dyDescent="0.35">
      <c r="B615" s="48" t="str">
        <f>IF(A615="","",(VLOOKUP(A615,'Practice Data'!A:B,2,FALSE)))</f>
        <v/>
      </c>
      <c r="C615" s="48" t="str">
        <f>IF(A615="","",(VLOOKUP(A615,'Practice Data'!A:C,3,FALSE)))</f>
        <v/>
      </c>
      <c r="D615" s="49" t="str">
        <f>IF(A615="","",(VLOOKUP(A615,'Practice Data'!A:D,4,FALSE)))</f>
        <v/>
      </c>
      <c r="G615" s="17" t="str">
        <f>IF(F615="","",VLOOKUP(F615,Paycodes_List!H:I,2,FALSE))</f>
        <v/>
      </c>
      <c r="I615">
        <f>IFERROR((VLOOKUP(H615,Paycodes_List!H:I,2,FALSE)),0)</f>
        <v>0</v>
      </c>
      <c r="J615" s="45"/>
      <c r="K615" s="45"/>
      <c r="L615" s="17" t="str">
        <f t="shared" si="48"/>
        <v>0</v>
      </c>
      <c r="M615" s="53" t="str">
        <f t="shared" si="46"/>
        <v/>
      </c>
      <c r="P615" s="30" cm="1">
        <f t="array" ref="P615">IFERROR(IF(N615="",(INDEX(Payment_Types!$C$2:$C$4923,MATCH(1,(D615=Payment_Types!$B$2:$B$4923)*(O615=Payment_Types!$A$2:$A$4923),0))),N615),"Error")</f>
        <v>0</v>
      </c>
      <c r="Q615" s="30" t="str" cm="1">
        <f t="array" ref="Q615">IFERROR(IF(AND(N615="",O615=""),"",(IF(N615="",O615,((INDEX(Payment_Types!$D$1:$D$4923,MATCH(1,('Contract Variation'!D615=Payment_Types!$B$1:$B$4923)*('Contract Variation'!N615=Payment_Types!$C$1:$C$4923),0))))))),"")</f>
        <v/>
      </c>
      <c r="R615" s="62">
        <f t="shared" si="47"/>
        <v>0</v>
      </c>
      <c r="V615" s="46" t="str">
        <f t="shared" si="49"/>
        <v/>
      </c>
      <c r="W615">
        <f t="shared" si="50"/>
        <v>0</v>
      </c>
    </row>
    <row r="616" spans="2:23" x14ac:dyDescent="0.35">
      <c r="B616" s="48" t="str">
        <f>IF(A616="","",(VLOOKUP(A616,'Practice Data'!A:B,2,FALSE)))</f>
        <v/>
      </c>
      <c r="C616" s="48" t="str">
        <f>IF(A616="","",(VLOOKUP(A616,'Practice Data'!A:C,3,FALSE)))</f>
        <v/>
      </c>
      <c r="D616" s="49" t="str">
        <f>IF(A616="","",(VLOOKUP(A616,'Practice Data'!A:D,4,FALSE)))</f>
        <v/>
      </c>
      <c r="G616" s="17" t="str">
        <f>IF(F616="","",VLOOKUP(F616,Paycodes_List!H:I,2,FALSE))</f>
        <v/>
      </c>
      <c r="I616">
        <f>IFERROR((VLOOKUP(H616,Paycodes_List!H:I,2,FALSE)),0)</f>
        <v>0</v>
      </c>
      <c r="J616" s="45"/>
      <c r="K616" s="45"/>
      <c r="L616" s="17" t="str">
        <f t="shared" si="48"/>
        <v>0</v>
      </c>
      <c r="M616" s="53" t="str">
        <f t="shared" si="46"/>
        <v/>
      </c>
      <c r="P616" s="30" cm="1">
        <f t="array" ref="P616">IFERROR(IF(N616="",(INDEX(Payment_Types!$C$2:$C$4923,MATCH(1,(D616=Payment_Types!$B$2:$B$4923)*(O616=Payment_Types!$A$2:$A$4923),0))),N616),"Error")</f>
        <v>0</v>
      </c>
      <c r="Q616" s="30" t="str" cm="1">
        <f t="array" ref="Q616">IFERROR(IF(AND(N616="",O616=""),"",(IF(N616="",O616,((INDEX(Payment_Types!$D$1:$D$4923,MATCH(1,('Contract Variation'!D616=Payment_Types!$B$1:$B$4923)*('Contract Variation'!N616=Payment_Types!$C$1:$C$4923),0))))))),"")</f>
        <v/>
      </c>
      <c r="R616" s="62">
        <f t="shared" si="47"/>
        <v>0</v>
      </c>
      <c r="V616" s="46" t="str">
        <f t="shared" si="49"/>
        <v/>
      </c>
      <c r="W616">
        <f t="shared" si="50"/>
        <v>0</v>
      </c>
    </row>
    <row r="617" spans="2:23" x14ac:dyDescent="0.35">
      <c r="B617" s="48" t="str">
        <f>IF(A617="","",(VLOOKUP(A617,'Practice Data'!A:B,2,FALSE)))</f>
        <v/>
      </c>
      <c r="C617" s="48" t="str">
        <f>IF(A617="","",(VLOOKUP(A617,'Practice Data'!A:C,3,FALSE)))</f>
        <v/>
      </c>
      <c r="D617" s="49" t="str">
        <f>IF(A617="","",(VLOOKUP(A617,'Practice Data'!A:D,4,FALSE)))</f>
        <v/>
      </c>
      <c r="G617" s="17" t="str">
        <f>IF(F617="","",VLOOKUP(F617,Paycodes_List!H:I,2,FALSE))</f>
        <v/>
      </c>
      <c r="I617">
        <f>IFERROR((VLOOKUP(H617,Paycodes_List!H:I,2,FALSE)),0)</f>
        <v>0</v>
      </c>
      <c r="J617" s="45"/>
      <c r="K617" s="45"/>
      <c r="L617" s="17" t="str">
        <f t="shared" si="48"/>
        <v>0</v>
      </c>
      <c r="M617" s="53" t="str">
        <f t="shared" si="46"/>
        <v/>
      </c>
      <c r="P617" s="30" cm="1">
        <f t="array" ref="P617">IFERROR(IF(N617="",(INDEX(Payment_Types!$C$2:$C$4923,MATCH(1,(D617=Payment_Types!$B$2:$B$4923)*(O617=Payment_Types!$A$2:$A$4923),0))),N617),"Error")</f>
        <v>0</v>
      </c>
      <c r="Q617" s="30" t="str" cm="1">
        <f t="array" ref="Q617">IFERROR(IF(AND(N617="",O617=""),"",(IF(N617="",O617,((INDEX(Payment_Types!$D$1:$D$4923,MATCH(1,('Contract Variation'!D617=Payment_Types!$B$1:$B$4923)*('Contract Variation'!N617=Payment_Types!$C$1:$C$4923),0))))))),"")</f>
        <v/>
      </c>
      <c r="R617" s="62">
        <f t="shared" si="47"/>
        <v>0</v>
      </c>
      <c r="V617" s="46" t="str">
        <f t="shared" si="49"/>
        <v/>
      </c>
      <c r="W617">
        <f t="shared" si="50"/>
        <v>0</v>
      </c>
    </row>
    <row r="618" spans="2:23" x14ac:dyDescent="0.35">
      <c r="B618" s="48" t="str">
        <f>IF(A618="","",(VLOOKUP(A618,'Practice Data'!A:B,2,FALSE)))</f>
        <v/>
      </c>
      <c r="C618" s="48" t="str">
        <f>IF(A618="","",(VLOOKUP(A618,'Practice Data'!A:C,3,FALSE)))</f>
        <v/>
      </c>
      <c r="D618" s="49" t="str">
        <f>IF(A618="","",(VLOOKUP(A618,'Practice Data'!A:D,4,FALSE)))</f>
        <v/>
      </c>
      <c r="G618" s="17" t="str">
        <f>IF(F618="","",VLOOKUP(F618,Paycodes_List!H:I,2,FALSE))</f>
        <v/>
      </c>
      <c r="I618">
        <f>IFERROR((VLOOKUP(H618,Paycodes_List!H:I,2,FALSE)),0)</f>
        <v>0</v>
      </c>
      <c r="J618" s="45"/>
      <c r="K618" s="45"/>
      <c r="L618" s="17" t="str">
        <f t="shared" si="48"/>
        <v>0</v>
      </c>
      <c r="M618" s="53" t="str">
        <f t="shared" si="46"/>
        <v/>
      </c>
      <c r="P618" s="30" cm="1">
        <f t="array" ref="P618">IFERROR(IF(N618="",(INDEX(Payment_Types!$C$2:$C$4923,MATCH(1,(D618=Payment_Types!$B$2:$B$4923)*(O618=Payment_Types!$A$2:$A$4923),0))),N618),"Error")</f>
        <v>0</v>
      </c>
      <c r="Q618" s="30" t="str" cm="1">
        <f t="array" ref="Q618">IFERROR(IF(AND(N618="",O618=""),"",(IF(N618="",O618,((INDEX(Payment_Types!$D$1:$D$4923,MATCH(1,('Contract Variation'!D618=Payment_Types!$B$1:$B$4923)*('Contract Variation'!N618=Payment_Types!$C$1:$C$4923),0))))))),"")</f>
        <v/>
      </c>
      <c r="R618" s="62">
        <f t="shared" si="47"/>
        <v>0</v>
      </c>
      <c r="V618" s="46" t="str">
        <f t="shared" si="49"/>
        <v/>
      </c>
      <c r="W618">
        <f t="shared" si="50"/>
        <v>0</v>
      </c>
    </row>
    <row r="619" spans="2:23" x14ac:dyDescent="0.35">
      <c r="B619" s="48" t="str">
        <f>IF(A619="","",(VLOOKUP(A619,'Practice Data'!A:B,2,FALSE)))</f>
        <v/>
      </c>
      <c r="C619" s="48" t="str">
        <f>IF(A619="","",(VLOOKUP(A619,'Practice Data'!A:C,3,FALSE)))</f>
        <v/>
      </c>
      <c r="D619" s="49" t="str">
        <f>IF(A619="","",(VLOOKUP(A619,'Practice Data'!A:D,4,FALSE)))</f>
        <v/>
      </c>
      <c r="G619" s="17" t="str">
        <f>IF(F619="","",VLOOKUP(F619,Paycodes_List!H:I,2,FALSE))</f>
        <v/>
      </c>
      <c r="I619">
        <f>IFERROR((VLOOKUP(H619,Paycodes_List!H:I,2,FALSE)),0)</f>
        <v>0</v>
      </c>
      <c r="J619" s="45"/>
      <c r="K619" s="45"/>
      <c r="L619" s="17" t="str">
        <f t="shared" si="48"/>
        <v>0</v>
      </c>
      <c r="M619" s="53" t="str">
        <f t="shared" si="46"/>
        <v/>
      </c>
      <c r="P619" s="30" cm="1">
        <f t="array" ref="P619">IFERROR(IF(N619="",(INDEX(Payment_Types!$C$2:$C$4923,MATCH(1,(D619=Payment_Types!$B$2:$B$4923)*(O619=Payment_Types!$A$2:$A$4923),0))),N619),"Error")</f>
        <v>0</v>
      </c>
      <c r="Q619" s="30" t="str" cm="1">
        <f t="array" ref="Q619">IFERROR(IF(AND(N619="",O619=""),"",(IF(N619="",O619,((INDEX(Payment_Types!$D$1:$D$4923,MATCH(1,('Contract Variation'!D619=Payment_Types!$B$1:$B$4923)*('Contract Variation'!N619=Payment_Types!$C$1:$C$4923),0))))))),"")</f>
        <v/>
      </c>
      <c r="R619" s="62">
        <f t="shared" si="47"/>
        <v>0</v>
      </c>
      <c r="V619" s="46" t="str">
        <f t="shared" si="49"/>
        <v/>
      </c>
      <c r="W619">
        <f t="shared" si="50"/>
        <v>0</v>
      </c>
    </row>
    <row r="620" spans="2:23" x14ac:dyDescent="0.35">
      <c r="B620" s="48" t="str">
        <f>IF(A620="","",(VLOOKUP(A620,'Practice Data'!A:B,2,FALSE)))</f>
        <v/>
      </c>
      <c r="C620" s="48" t="str">
        <f>IF(A620="","",(VLOOKUP(A620,'Practice Data'!A:C,3,FALSE)))</f>
        <v/>
      </c>
      <c r="D620" s="49" t="str">
        <f>IF(A620="","",(VLOOKUP(A620,'Practice Data'!A:D,4,FALSE)))</f>
        <v/>
      </c>
      <c r="G620" s="17" t="str">
        <f>IF(F620="","",VLOOKUP(F620,Paycodes_List!H:I,2,FALSE))</f>
        <v/>
      </c>
      <c r="I620">
        <f>IFERROR((VLOOKUP(H620,Paycodes_List!H:I,2,FALSE)),0)</f>
        <v>0</v>
      </c>
      <c r="J620" s="45"/>
      <c r="K620" s="45"/>
      <c r="L620" s="17" t="str">
        <f t="shared" si="48"/>
        <v>0</v>
      </c>
      <c r="M620" s="53" t="str">
        <f t="shared" si="46"/>
        <v/>
      </c>
      <c r="P620" s="30" cm="1">
        <f t="array" ref="P620">IFERROR(IF(N620="",(INDEX(Payment_Types!$C$2:$C$4923,MATCH(1,(D620=Payment_Types!$B$2:$B$4923)*(O620=Payment_Types!$A$2:$A$4923),0))),N620),"Error")</f>
        <v>0</v>
      </c>
      <c r="Q620" s="30" t="str" cm="1">
        <f t="array" ref="Q620">IFERROR(IF(AND(N620="",O620=""),"",(IF(N620="",O620,((INDEX(Payment_Types!$D$1:$D$4923,MATCH(1,('Contract Variation'!D620=Payment_Types!$B$1:$B$4923)*('Contract Variation'!N620=Payment_Types!$C$1:$C$4923),0))))))),"")</f>
        <v/>
      </c>
      <c r="R620" s="62">
        <f t="shared" si="47"/>
        <v>0</v>
      </c>
      <c r="V620" s="46" t="str">
        <f t="shared" si="49"/>
        <v/>
      </c>
      <c r="W620">
        <f t="shared" si="50"/>
        <v>0</v>
      </c>
    </row>
    <row r="621" spans="2:23" x14ac:dyDescent="0.35">
      <c r="B621" s="48" t="str">
        <f>IF(A621="","",(VLOOKUP(A621,'Practice Data'!A:B,2,FALSE)))</f>
        <v/>
      </c>
      <c r="C621" s="48" t="str">
        <f>IF(A621="","",(VLOOKUP(A621,'Practice Data'!A:C,3,FALSE)))</f>
        <v/>
      </c>
      <c r="D621" s="49" t="str">
        <f>IF(A621="","",(VLOOKUP(A621,'Practice Data'!A:D,4,FALSE)))</f>
        <v/>
      </c>
      <c r="G621" s="17" t="str">
        <f>IF(F621="","",VLOOKUP(F621,Paycodes_List!H:I,2,FALSE))</f>
        <v/>
      </c>
      <c r="I621">
        <f>IFERROR((VLOOKUP(H621,Paycodes_List!H:I,2,FALSE)),0)</f>
        <v>0</v>
      </c>
      <c r="J621" s="45"/>
      <c r="K621" s="45"/>
      <c r="L621" s="17" t="str">
        <f t="shared" si="48"/>
        <v>0</v>
      </c>
      <c r="M621" s="53" t="str">
        <f t="shared" si="46"/>
        <v/>
      </c>
      <c r="P621" s="30" cm="1">
        <f t="array" ref="P621">IFERROR(IF(N621="",(INDEX(Payment_Types!$C$2:$C$4923,MATCH(1,(D621=Payment_Types!$B$2:$B$4923)*(O621=Payment_Types!$A$2:$A$4923),0))),N621),"Error")</f>
        <v>0</v>
      </c>
      <c r="Q621" s="30" t="str" cm="1">
        <f t="array" ref="Q621">IFERROR(IF(AND(N621="",O621=""),"",(IF(N621="",O621,((INDEX(Payment_Types!$D$1:$D$4923,MATCH(1,('Contract Variation'!D621=Payment_Types!$B$1:$B$4923)*('Contract Variation'!N621=Payment_Types!$C$1:$C$4923),0))))))),"")</f>
        <v/>
      </c>
      <c r="R621" s="62">
        <f t="shared" si="47"/>
        <v>0</v>
      </c>
      <c r="V621" s="46" t="str">
        <f t="shared" si="49"/>
        <v/>
      </c>
      <c r="W621">
        <f t="shared" si="50"/>
        <v>0</v>
      </c>
    </row>
    <row r="622" spans="2:23" x14ac:dyDescent="0.35">
      <c r="B622" s="48" t="str">
        <f>IF(A622="","",(VLOOKUP(A622,'Practice Data'!A:B,2,FALSE)))</f>
        <v/>
      </c>
      <c r="C622" s="48" t="str">
        <f>IF(A622="","",(VLOOKUP(A622,'Practice Data'!A:C,3,FALSE)))</f>
        <v/>
      </c>
      <c r="D622" s="49" t="str">
        <f>IF(A622="","",(VLOOKUP(A622,'Practice Data'!A:D,4,FALSE)))</f>
        <v/>
      </c>
      <c r="G622" s="17" t="str">
        <f>IF(F622="","",VLOOKUP(F622,Paycodes_List!H:I,2,FALSE))</f>
        <v/>
      </c>
      <c r="I622">
        <f>IFERROR((VLOOKUP(H622,Paycodes_List!H:I,2,FALSE)),0)</f>
        <v>0</v>
      </c>
      <c r="J622" s="45"/>
      <c r="K622" s="45"/>
      <c r="L622" s="17" t="str">
        <f t="shared" si="48"/>
        <v>0</v>
      </c>
      <c r="M622" s="53" t="str">
        <f t="shared" si="46"/>
        <v/>
      </c>
      <c r="P622" s="30" cm="1">
        <f t="array" ref="P622">IFERROR(IF(N622="",(INDEX(Payment_Types!$C$2:$C$4923,MATCH(1,(D622=Payment_Types!$B$2:$B$4923)*(O622=Payment_Types!$A$2:$A$4923),0))),N622),"Error")</f>
        <v>0</v>
      </c>
      <c r="Q622" s="30" t="str" cm="1">
        <f t="array" ref="Q622">IFERROR(IF(AND(N622="",O622=""),"",(IF(N622="",O622,((INDEX(Payment_Types!$D$1:$D$4923,MATCH(1,('Contract Variation'!D622=Payment_Types!$B$1:$B$4923)*('Contract Variation'!N622=Payment_Types!$C$1:$C$4923),0))))))),"")</f>
        <v/>
      </c>
      <c r="R622" s="62">
        <f t="shared" si="47"/>
        <v>0</v>
      </c>
      <c r="V622" s="46" t="str">
        <f t="shared" si="49"/>
        <v/>
      </c>
      <c r="W622">
        <f t="shared" si="50"/>
        <v>0</v>
      </c>
    </row>
    <row r="623" spans="2:23" x14ac:dyDescent="0.35">
      <c r="B623" s="48" t="str">
        <f>IF(A623="","",(VLOOKUP(A623,'Practice Data'!A:B,2,FALSE)))</f>
        <v/>
      </c>
      <c r="C623" s="48" t="str">
        <f>IF(A623="","",(VLOOKUP(A623,'Practice Data'!A:C,3,FALSE)))</f>
        <v/>
      </c>
      <c r="D623" s="49" t="str">
        <f>IF(A623="","",(VLOOKUP(A623,'Practice Data'!A:D,4,FALSE)))</f>
        <v/>
      </c>
      <c r="G623" s="17" t="str">
        <f>IF(F623="","",VLOOKUP(F623,Paycodes_List!H:I,2,FALSE))</f>
        <v/>
      </c>
      <c r="I623">
        <f>IFERROR((VLOOKUP(H623,Paycodes_List!H:I,2,FALSE)),0)</f>
        <v>0</v>
      </c>
      <c r="J623" s="45"/>
      <c r="K623" s="45"/>
      <c r="L623" s="17" t="str">
        <f t="shared" si="48"/>
        <v>0</v>
      </c>
      <c r="M623" s="53" t="str">
        <f t="shared" si="46"/>
        <v/>
      </c>
      <c r="P623" s="30" cm="1">
        <f t="array" ref="P623">IFERROR(IF(N623="",(INDEX(Payment_Types!$C$2:$C$4923,MATCH(1,(D623=Payment_Types!$B$2:$B$4923)*(O623=Payment_Types!$A$2:$A$4923),0))),N623),"Error")</f>
        <v>0</v>
      </c>
      <c r="Q623" s="30" t="str" cm="1">
        <f t="array" ref="Q623">IFERROR(IF(AND(N623="",O623=""),"",(IF(N623="",O623,((INDEX(Payment_Types!$D$1:$D$4923,MATCH(1,('Contract Variation'!D623=Payment_Types!$B$1:$B$4923)*('Contract Variation'!N623=Payment_Types!$C$1:$C$4923),0))))))),"")</f>
        <v/>
      </c>
      <c r="R623" s="62">
        <f t="shared" si="47"/>
        <v>0</v>
      </c>
      <c r="V623" s="46" t="str">
        <f t="shared" si="49"/>
        <v/>
      </c>
      <c r="W623">
        <f t="shared" si="50"/>
        <v>0</v>
      </c>
    </row>
    <row r="624" spans="2:23" x14ac:dyDescent="0.35">
      <c r="B624" s="48" t="str">
        <f>IF(A624="","",(VLOOKUP(A624,'Practice Data'!A:B,2,FALSE)))</f>
        <v/>
      </c>
      <c r="C624" s="48" t="str">
        <f>IF(A624="","",(VLOOKUP(A624,'Practice Data'!A:C,3,FALSE)))</f>
        <v/>
      </c>
      <c r="D624" s="49" t="str">
        <f>IF(A624="","",(VLOOKUP(A624,'Practice Data'!A:D,4,FALSE)))</f>
        <v/>
      </c>
      <c r="G624" s="17" t="str">
        <f>IF(F624="","",VLOOKUP(F624,Paycodes_List!H:I,2,FALSE))</f>
        <v/>
      </c>
      <c r="I624">
        <f>IFERROR((VLOOKUP(H624,Paycodes_List!H:I,2,FALSE)),0)</f>
        <v>0</v>
      </c>
      <c r="J624" s="45"/>
      <c r="K624" s="45"/>
      <c r="L624" s="17" t="str">
        <f t="shared" si="48"/>
        <v>0</v>
      </c>
      <c r="M624" s="53" t="str">
        <f t="shared" si="46"/>
        <v/>
      </c>
      <c r="P624" s="30" cm="1">
        <f t="array" ref="P624">IFERROR(IF(N624="",(INDEX(Payment_Types!$C$2:$C$4923,MATCH(1,(D624=Payment_Types!$B$2:$B$4923)*(O624=Payment_Types!$A$2:$A$4923),0))),N624),"Error")</f>
        <v>0</v>
      </c>
      <c r="Q624" s="30" t="str" cm="1">
        <f t="array" ref="Q624">IFERROR(IF(AND(N624="",O624=""),"",(IF(N624="",O624,((INDEX(Payment_Types!$D$1:$D$4923,MATCH(1,('Contract Variation'!D624=Payment_Types!$B$1:$B$4923)*('Contract Variation'!N624=Payment_Types!$C$1:$C$4923),0))))))),"")</f>
        <v/>
      </c>
      <c r="R624" s="62">
        <f t="shared" si="47"/>
        <v>0</v>
      </c>
      <c r="V624" s="46" t="str">
        <f t="shared" si="49"/>
        <v/>
      </c>
      <c r="W624">
        <f t="shared" si="50"/>
        <v>0</v>
      </c>
    </row>
    <row r="625" spans="2:23" x14ac:dyDescent="0.35">
      <c r="B625" s="48" t="str">
        <f>IF(A625="","",(VLOOKUP(A625,'Practice Data'!A:B,2,FALSE)))</f>
        <v/>
      </c>
      <c r="C625" s="48" t="str">
        <f>IF(A625="","",(VLOOKUP(A625,'Practice Data'!A:C,3,FALSE)))</f>
        <v/>
      </c>
      <c r="D625" s="49" t="str">
        <f>IF(A625="","",(VLOOKUP(A625,'Practice Data'!A:D,4,FALSE)))</f>
        <v/>
      </c>
      <c r="G625" s="17" t="str">
        <f>IF(F625="","",VLOOKUP(F625,Paycodes_List!H:I,2,FALSE))</f>
        <v/>
      </c>
      <c r="I625">
        <f>IFERROR((VLOOKUP(H625,Paycodes_List!H:I,2,FALSE)),0)</f>
        <v>0</v>
      </c>
      <c r="J625" s="45"/>
      <c r="K625" s="45"/>
      <c r="L625" s="17" t="str">
        <f t="shared" si="48"/>
        <v>0</v>
      </c>
      <c r="M625" s="53" t="str">
        <f t="shared" si="46"/>
        <v/>
      </c>
      <c r="P625" s="30" cm="1">
        <f t="array" ref="P625">IFERROR(IF(N625="",(INDEX(Payment_Types!$C$2:$C$4923,MATCH(1,(D625=Payment_Types!$B$2:$B$4923)*(O625=Payment_Types!$A$2:$A$4923),0))),N625),"Error")</f>
        <v>0</v>
      </c>
      <c r="Q625" s="30" t="str" cm="1">
        <f t="array" ref="Q625">IFERROR(IF(AND(N625="",O625=""),"",(IF(N625="",O625,((INDEX(Payment_Types!$D$1:$D$4923,MATCH(1,('Contract Variation'!D625=Payment_Types!$B$1:$B$4923)*('Contract Variation'!N625=Payment_Types!$C$1:$C$4923),0))))))),"")</f>
        <v/>
      </c>
      <c r="R625" s="62">
        <f t="shared" si="47"/>
        <v>0</v>
      </c>
      <c r="V625" s="46" t="str">
        <f t="shared" si="49"/>
        <v/>
      </c>
      <c r="W625">
        <f t="shared" si="50"/>
        <v>0</v>
      </c>
    </row>
    <row r="626" spans="2:23" x14ac:dyDescent="0.35">
      <c r="B626" s="48" t="str">
        <f>IF(A626="","",(VLOOKUP(A626,'Practice Data'!A:B,2,FALSE)))</f>
        <v/>
      </c>
      <c r="C626" s="48" t="str">
        <f>IF(A626="","",(VLOOKUP(A626,'Practice Data'!A:C,3,FALSE)))</f>
        <v/>
      </c>
      <c r="D626" s="49" t="str">
        <f>IF(A626="","",(VLOOKUP(A626,'Practice Data'!A:D,4,FALSE)))</f>
        <v/>
      </c>
      <c r="G626" s="17" t="str">
        <f>IF(F626="","",VLOOKUP(F626,Paycodes_List!H:I,2,FALSE))</f>
        <v/>
      </c>
      <c r="I626">
        <f>IFERROR((VLOOKUP(H626,Paycodes_List!H:I,2,FALSE)),0)</f>
        <v>0</v>
      </c>
      <c r="J626" s="45"/>
      <c r="K626" s="45"/>
      <c r="L626" s="17" t="str">
        <f t="shared" si="48"/>
        <v>0</v>
      </c>
      <c r="M626" s="53" t="str">
        <f t="shared" si="46"/>
        <v/>
      </c>
      <c r="P626" s="30" cm="1">
        <f t="array" ref="P626">IFERROR(IF(N626="",(INDEX(Payment_Types!$C$2:$C$4923,MATCH(1,(D626=Payment_Types!$B$2:$B$4923)*(O626=Payment_Types!$A$2:$A$4923),0))),N626),"Error")</f>
        <v>0</v>
      </c>
      <c r="Q626" s="30" t="str" cm="1">
        <f t="array" ref="Q626">IFERROR(IF(AND(N626="",O626=""),"",(IF(N626="",O626,((INDEX(Payment_Types!$D$1:$D$4923,MATCH(1,('Contract Variation'!D626=Payment_Types!$B$1:$B$4923)*('Contract Variation'!N626=Payment_Types!$C$1:$C$4923),0))))))),"")</f>
        <v/>
      </c>
      <c r="R626" s="62">
        <f t="shared" si="47"/>
        <v>0</v>
      </c>
      <c r="V626" s="46" t="str">
        <f t="shared" si="49"/>
        <v/>
      </c>
      <c r="W626">
        <f t="shared" si="50"/>
        <v>0</v>
      </c>
    </row>
    <row r="627" spans="2:23" x14ac:dyDescent="0.35">
      <c r="B627" s="48" t="str">
        <f>IF(A627="","",(VLOOKUP(A627,'Practice Data'!A:B,2,FALSE)))</f>
        <v/>
      </c>
      <c r="C627" s="48" t="str">
        <f>IF(A627="","",(VLOOKUP(A627,'Practice Data'!A:C,3,FALSE)))</f>
        <v/>
      </c>
      <c r="D627" s="49" t="str">
        <f>IF(A627="","",(VLOOKUP(A627,'Practice Data'!A:D,4,FALSE)))</f>
        <v/>
      </c>
      <c r="G627" s="17" t="str">
        <f>IF(F627="","",VLOOKUP(F627,Paycodes_List!H:I,2,FALSE))</f>
        <v/>
      </c>
      <c r="I627">
        <f>IFERROR((VLOOKUP(H627,Paycodes_List!H:I,2,FALSE)),0)</f>
        <v>0</v>
      </c>
      <c r="J627" s="45"/>
      <c r="K627" s="45"/>
      <c r="L627" s="17" t="str">
        <f t="shared" si="48"/>
        <v>0</v>
      </c>
      <c r="M627" s="53" t="str">
        <f t="shared" si="46"/>
        <v/>
      </c>
      <c r="P627" s="30" cm="1">
        <f t="array" ref="P627">IFERROR(IF(N627="",(INDEX(Payment_Types!$C$2:$C$4923,MATCH(1,(D627=Payment_Types!$B$2:$B$4923)*(O627=Payment_Types!$A$2:$A$4923),0))),N627),"Error")</f>
        <v>0</v>
      </c>
      <c r="Q627" s="30" t="str" cm="1">
        <f t="array" ref="Q627">IFERROR(IF(AND(N627="",O627=""),"",(IF(N627="",O627,((INDEX(Payment_Types!$D$1:$D$4923,MATCH(1,('Contract Variation'!D627=Payment_Types!$B$1:$B$4923)*('Contract Variation'!N627=Payment_Types!$C$1:$C$4923),0))))))),"")</f>
        <v/>
      </c>
      <c r="R627" s="62">
        <f t="shared" si="47"/>
        <v>0</v>
      </c>
      <c r="V627" s="46" t="str">
        <f t="shared" si="49"/>
        <v/>
      </c>
      <c r="W627">
        <f t="shared" si="50"/>
        <v>0</v>
      </c>
    </row>
    <row r="628" spans="2:23" x14ac:dyDescent="0.35">
      <c r="B628" s="48" t="str">
        <f>IF(A628="","",(VLOOKUP(A628,'Practice Data'!A:B,2,FALSE)))</f>
        <v/>
      </c>
      <c r="C628" s="48" t="str">
        <f>IF(A628="","",(VLOOKUP(A628,'Practice Data'!A:C,3,FALSE)))</f>
        <v/>
      </c>
      <c r="D628" s="49" t="str">
        <f>IF(A628="","",(VLOOKUP(A628,'Practice Data'!A:D,4,FALSE)))</f>
        <v/>
      </c>
      <c r="G628" s="17" t="str">
        <f>IF(F628="","",VLOOKUP(F628,Paycodes_List!H:I,2,FALSE))</f>
        <v/>
      </c>
      <c r="I628">
        <f>IFERROR((VLOOKUP(H628,Paycodes_List!H:I,2,FALSE)),0)</f>
        <v>0</v>
      </c>
      <c r="J628" s="45"/>
      <c r="K628" s="45"/>
      <c r="L628" s="17" t="str">
        <f t="shared" si="48"/>
        <v>0</v>
      </c>
      <c r="M628" s="53" t="str">
        <f t="shared" si="46"/>
        <v/>
      </c>
      <c r="P628" s="30" cm="1">
        <f t="array" ref="P628">IFERROR(IF(N628="",(INDEX(Payment_Types!$C$2:$C$4923,MATCH(1,(D628=Payment_Types!$B$2:$B$4923)*(O628=Payment_Types!$A$2:$A$4923),0))),N628),"Error")</f>
        <v>0</v>
      </c>
      <c r="Q628" s="30" t="str" cm="1">
        <f t="array" ref="Q628">IFERROR(IF(AND(N628="",O628=""),"",(IF(N628="",O628,((INDEX(Payment_Types!$D$1:$D$4923,MATCH(1,('Contract Variation'!D628=Payment_Types!$B$1:$B$4923)*('Contract Variation'!N628=Payment_Types!$C$1:$C$4923),0))))))),"")</f>
        <v/>
      </c>
      <c r="R628" s="62">
        <f t="shared" si="47"/>
        <v>0</v>
      </c>
      <c r="V628" s="46" t="str">
        <f t="shared" si="49"/>
        <v/>
      </c>
      <c r="W628">
        <f t="shared" si="50"/>
        <v>0</v>
      </c>
    </row>
    <row r="629" spans="2:23" x14ac:dyDescent="0.35">
      <c r="B629" s="48" t="str">
        <f>IF(A629="","",(VLOOKUP(A629,'Practice Data'!A:B,2,FALSE)))</f>
        <v/>
      </c>
      <c r="C629" s="48" t="str">
        <f>IF(A629="","",(VLOOKUP(A629,'Practice Data'!A:C,3,FALSE)))</f>
        <v/>
      </c>
      <c r="D629" s="49" t="str">
        <f>IF(A629="","",(VLOOKUP(A629,'Practice Data'!A:D,4,FALSE)))</f>
        <v/>
      </c>
      <c r="G629" s="17" t="str">
        <f>IF(F629="","",VLOOKUP(F629,Paycodes_List!H:I,2,FALSE))</f>
        <v/>
      </c>
      <c r="I629">
        <f>IFERROR((VLOOKUP(H629,Paycodes_List!H:I,2,FALSE)),0)</f>
        <v>0</v>
      </c>
      <c r="J629" s="45"/>
      <c r="K629" s="45"/>
      <c r="L629" s="17" t="str">
        <f t="shared" si="48"/>
        <v>0</v>
      </c>
      <c r="M629" s="53" t="str">
        <f t="shared" si="46"/>
        <v/>
      </c>
      <c r="P629" s="30" cm="1">
        <f t="array" ref="P629">IFERROR(IF(N629="",(INDEX(Payment_Types!$C$2:$C$4923,MATCH(1,(D629=Payment_Types!$B$2:$B$4923)*(O629=Payment_Types!$A$2:$A$4923),0))),N629),"Error")</f>
        <v>0</v>
      </c>
      <c r="Q629" s="30" t="str" cm="1">
        <f t="array" ref="Q629">IFERROR(IF(AND(N629="",O629=""),"",(IF(N629="",O629,((INDEX(Payment_Types!$D$1:$D$4923,MATCH(1,('Contract Variation'!D629=Payment_Types!$B$1:$B$4923)*('Contract Variation'!N629=Payment_Types!$C$1:$C$4923),0))))))),"")</f>
        <v/>
      </c>
      <c r="R629" s="62">
        <f t="shared" si="47"/>
        <v>0</v>
      </c>
      <c r="V629" s="46" t="str">
        <f t="shared" si="49"/>
        <v/>
      </c>
      <c r="W629">
        <f t="shared" si="50"/>
        <v>0</v>
      </c>
    </row>
    <row r="630" spans="2:23" x14ac:dyDescent="0.35">
      <c r="B630" s="48" t="str">
        <f>IF(A630="","",(VLOOKUP(A630,'Practice Data'!A:B,2,FALSE)))</f>
        <v/>
      </c>
      <c r="C630" s="48" t="str">
        <f>IF(A630="","",(VLOOKUP(A630,'Practice Data'!A:C,3,FALSE)))</f>
        <v/>
      </c>
      <c r="D630" s="49" t="str">
        <f>IF(A630="","",(VLOOKUP(A630,'Practice Data'!A:D,4,FALSE)))</f>
        <v/>
      </c>
      <c r="G630" s="17" t="str">
        <f>IF(F630="","",VLOOKUP(F630,Paycodes_List!H:I,2,FALSE))</f>
        <v/>
      </c>
      <c r="I630">
        <f>IFERROR((VLOOKUP(H630,Paycodes_List!H:I,2,FALSE)),0)</f>
        <v>0</v>
      </c>
      <c r="J630" s="45"/>
      <c r="K630" s="45"/>
      <c r="L630" s="17" t="str">
        <f t="shared" si="48"/>
        <v>0</v>
      </c>
      <c r="M630" s="53" t="str">
        <f t="shared" si="46"/>
        <v/>
      </c>
      <c r="P630" s="30" cm="1">
        <f t="array" ref="P630">IFERROR(IF(N630="",(INDEX(Payment_Types!$C$2:$C$4923,MATCH(1,(D630=Payment_Types!$B$2:$B$4923)*(O630=Payment_Types!$A$2:$A$4923),0))),N630),"Error")</f>
        <v>0</v>
      </c>
      <c r="Q630" s="30" t="str" cm="1">
        <f t="array" ref="Q630">IFERROR(IF(AND(N630="",O630=""),"",(IF(N630="",O630,((INDEX(Payment_Types!$D$1:$D$4923,MATCH(1,('Contract Variation'!D630=Payment_Types!$B$1:$B$4923)*('Contract Variation'!N630=Payment_Types!$C$1:$C$4923),0))))))),"")</f>
        <v/>
      </c>
      <c r="R630" s="62">
        <f t="shared" si="47"/>
        <v>0</v>
      </c>
      <c r="V630" s="46" t="str">
        <f t="shared" si="49"/>
        <v/>
      </c>
      <c r="W630">
        <f t="shared" si="50"/>
        <v>0</v>
      </c>
    </row>
    <row r="631" spans="2:23" x14ac:dyDescent="0.35">
      <c r="B631" s="48" t="str">
        <f>IF(A631="","",(VLOOKUP(A631,'Practice Data'!A:B,2,FALSE)))</f>
        <v/>
      </c>
      <c r="C631" s="48" t="str">
        <f>IF(A631="","",(VLOOKUP(A631,'Practice Data'!A:C,3,FALSE)))</f>
        <v/>
      </c>
      <c r="D631" s="49" t="str">
        <f>IF(A631="","",(VLOOKUP(A631,'Practice Data'!A:D,4,FALSE)))</f>
        <v/>
      </c>
      <c r="G631" s="17" t="str">
        <f>IF(F631="","",VLOOKUP(F631,Paycodes_List!H:I,2,FALSE))</f>
        <v/>
      </c>
      <c r="I631">
        <f>IFERROR((VLOOKUP(H631,Paycodes_List!H:I,2,FALSE)),0)</f>
        <v>0</v>
      </c>
      <c r="J631" s="45"/>
      <c r="K631" s="45"/>
      <c r="L631" s="17" t="str">
        <f t="shared" si="48"/>
        <v>0</v>
      </c>
      <c r="M631" s="53" t="str">
        <f t="shared" si="46"/>
        <v/>
      </c>
      <c r="P631" s="30" cm="1">
        <f t="array" ref="P631">IFERROR(IF(N631="",(INDEX(Payment_Types!$C$2:$C$4923,MATCH(1,(D631=Payment_Types!$B$2:$B$4923)*(O631=Payment_Types!$A$2:$A$4923),0))),N631),"Error")</f>
        <v>0</v>
      </c>
      <c r="Q631" s="30" t="str" cm="1">
        <f t="array" ref="Q631">IFERROR(IF(AND(N631="",O631=""),"",(IF(N631="",O631,((INDEX(Payment_Types!$D$1:$D$4923,MATCH(1,('Contract Variation'!D631=Payment_Types!$B$1:$B$4923)*('Contract Variation'!N631=Payment_Types!$C$1:$C$4923),0))))))),"")</f>
        <v/>
      </c>
      <c r="R631" s="62">
        <f t="shared" si="47"/>
        <v>0</v>
      </c>
      <c r="V631" s="46" t="str">
        <f t="shared" si="49"/>
        <v/>
      </c>
      <c r="W631">
        <f t="shared" si="50"/>
        <v>0</v>
      </c>
    </row>
    <row r="632" spans="2:23" x14ac:dyDescent="0.35">
      <c r="B632" s="48" t="str">
        <f>IF(A632="","",(VLOOKUP(A632,'Practice Data'!A:B,2,FALSE)))</f>
        <v/>
      </c>
      <c r="C632" s="48" t="str">
        <f>IF(A632="","",(VLOOKUP(A632,'Practice Data'!A:C,3,FALSE)))</f>
        <v/>
      </c>
      <c r="D632" s="49" t="str">
        <f>IF(A632="","",(VLOOKUP(A632,'Practice Data'!A:D,4,FALSE)))</f>
        <v/>
      </c>
      <c r="G632" s="17" t="str">
        <f>IF(F632="","",VLOOKUP(F632,Paycodes_List!H:I,2,FALSE))</f>
        <v/>
      </c>
      <c r="I632">
        <f>IFERROR((VLOOKUP(H632,Paycodes_List!H:I,2,FALSE)),0)</f>
        <v>0</v>
      </c>
      <c r="J632" s="45"/>
      <c r="K632" s="45"/>
      <c r="L632" s="17" t="str">
        <f t="shared" si="48"/>
        <v>0</v>
      </c>
      <c r="M632" s="53" t="str">
        <f t="shared" si="46"/>
        <v/>
      </c>
      <c r="P632" s="30" cm="1">
        <f t="array" ref="P632">IFERROR(IF(N632="",(INDEX(Payment_Types!$C$2:$C$4923,MATCH(1,(D632=Payment_Types!$B$2:$B$4923)*(O632=Payment_Types!$A$2:$A$4923),0))),N632),"Error")</f>
        <v>0</v>
      </c>
      <c r="Q632" s="30" t="str" cm="1">
        <f t="array" ref="Q632">IFERROR(IF(AND(N632="",O632=""),"",(IF(N632="",O632,((INDEX(Payment_Types!$D$1:$D$4923,MATCH(1,('Contract Variation'!D632=Payment_Types!$B$1:$B$4923)*('Contract Variation'!N632=Payment_Types!$C$1:$C$4923),0))))))),"")</f>
        <v/>
      </c>
      <c r="R632" s="62">
        <f t="shared" si="47"/>
        <v>0</v>
      </c>
      <c r="V632" s="46" t="str">
        <f t="shared" si="49"/>
        <v/>
      </c>
      <c r="W632">
        <f t="shared" si="50"/>
        <v>0</v>
      </c>
    </row>
    <row r="633" spans="2:23" x14ac:dyDescent="0.35">
      <c r="B633" s="48" t="str">
        <f>IF(A633="","",(VLOOKUP(A633,'Practice Data'!A:B,2,FALSE)))</f>
        <v/>
      </c>
      <c r="C633" s="48" t="str">
        <f>IF(A633="","",(VLOOKUP(A633,'Practice Data'!A:C,3,FALSE)))</f>
        <v/>
      </c>
      <c r="D633" s="49" t="str">
        <f>IF(A633="","",(VLOOKUP(A633,'Practice Data'!A:D,4,FALSE)))</f>
        <v/>
      </c>
      <c r="G633" s="17" t="str">
        <f>IF(F633="","",VLOOKUP(F633,Paycodes_List!H:I,2,FALSE))</f>
        <v/>
      </c>
      <c r="I633">
        <f>IFERROR((VLOOKUP(H633,Paycodes_List!H:I,2,FALSE)),0)</f>
        <v>0</v>
      </c>
      <c r="J633" s="45"/>
      <c r="K633" s="45"/>
      <c r="L633" s="17" t="str">
        <f t="shared" si="48"/>
        <v>0</v>
      </c>
      <c r="M633" s="53" t="str">
        <f t="shared" si="46"/>
        <v/>
      </c>
      <c r="P633" s="30" cm="1">
        <f t="array" ref="P633">IFERROR(IF(N633="",(INDEX(Payment_Types!$C$2:$C$4923,MATCH(1,(D633=Payment_Types!$B$2:$B$4923)*(O633=Payment_Types!$A$2:$A$4923),0))),N633),"Error")</f>
        <v>0</v>
      </c>
      <c r="Q633" s="30" t="str" cm="1">
        <f t="array" ref="Q633">IFERROR(IF(AND(N633="",O633=""),"",(IF(N633="",O633,((INDEX(Payment_Types!$D$1:$D$4923,MATCH(1,('Contract Variation'!D633=Payment_Types!$B$1:$B$4923)*('Contract Variation'!N633=Payment_Types!$C$1:$C$4923),0))))))),"")</f>
        <v/>
      </c>
      <c r="R633" s="62">
        <f t="shared" si="47"/>
        <v>0</v>
      </c>
      <c r="V633" s="46" t="str">
        <f t="shared" si="49"/>
        <v/>
      </c>
      <c r="W633">
        <f t="shared" si="50"/>
        <v>0</v>
      </c>
    </row>
    <row r="634" spans="2:23" x14ac:dyDescent="0.35">
      <c r="B634" s="48" t="str">
        <f>IF(A634="","",(VLOOKUP(A634,'Practice Data'!A:B,2,FALSE)))</f>
        <v/>
      </c>
      <c r="C634" s="48" t="str">
        <f>IF(A634="","",(VLOOKUP(A634,'Practice Data'!A:C,3,FALSE)))</f>
        <v/>
      </c>
      <c r="D634" s="49" t="str">
        <f>IF(A634="","",(VLOOKUP(A634,'Practice Data'!A:D,4,FALSE)))</f>
        <v/>
      </c>
      <c r="G634" s="17" t="str">
        <f>IF(F634="","",VLOOKUP(F634,Paycodes_List!H:I,2,FALSE))</f>
        <v/>
      </c>
      <c r="I634">
        <f>IFERROR((VLOOKUP(H634,Paycodes_List!H:I,2,FALSE)),0)</f>
        <v>0</v>
      </c>
      <c r="J634" s="45"/>
      <c r="K634" s="45"/>
      <c r="L634" s="17" t="str">
        <f t="shared" si="48"/>
        <v>0</v>
      </c>
      <c r="M634" s="53" t="str">
        <f t="shared" si="46"/>
        <v/>
      </c>
      <c r="P634" s="30" cm="1">
        <f t="array" ref="P634">IFERROR(IF(N634="",(INDEX(Payment_Types!$C$2:$C$4923,MATCH(1,(D634=Payment_Types!$B$2:$B$4923)*(O634=Payment_Types!$A$2:$A$4923),0))),N634),"Error")</f>
        <v>0</v>
      </c>
      <c r="Q634" s="30" t="str" cm="1">
        <f t="array" ref="Q634">IFERROR(IF(AND(N634="",O634=""),"",(IF(N634="",O634,((INDEX(Payment_Types!$D$1:$D$4923,MATCH(1,('Contract Variation'!D634=Payment_Types!$B$1:$B$4923)*('Contract Variation'!N634=Payment_Types!$C$1:$C$4923),0))))))),"")</f>
        <v/>
      </c>
      <c r="R634" s="62">
        <f t="shared" si="47"/>
        <v>0</v>
      </c>
      <c r="V634" s="46" t="str">
        <f t="shared" si="49"/>
        <v/>
      </c>
      <c r="W634">
        <f t="shared" si="50"/>
        <v>0</v>
      </c>
    </row>
    <row r="635" spans="2:23" x14ac:dyDescent="0.35">
      <c r="B635" s="48" t="str">
        <f>IF(A635="","",(VLOOKUP(A635,'Practice Data'!A:B,2,FALSE)))</f>
        <v/>
      </c>
      <c r="C635" s="48" t="str">
        <f>IF(A635="","",(VLOOKUP(A635,'Practice Data'!A:C,3,FALSE)))</f>
        <v/>
      </c>
      <c r="D635" s="49" t="str">
        <f>IF(A635="","",(VLOOKUP(A635,'Practice Data'!A:D,4,FALSE)))</f>
        <v/>
      </c>
      <c r="G635" s="17" t="str">
        <f>IF(F635="","",VLOOKUP(F635,Paycodes_List!H:I,2,FALSE))</f>
        <v/>
      </c>
      <c r="I635">
        <f>IFERROR((VLOOKUP(H635,Paycodes_List!H:I,2,FALSE)),0)</f>
        <v>0</v>
      </c>
      <c r="J635" s="45"/>
      <c r="K635" s="45"/>
      <c r="L635" s="17" t="str">
        <f t="shared" si="48"/>
        <v>0</v>
      </c>
      <c r="M635" s="53" t="str">
        <f t="shared" si="46"/>
        <v/>
      </c>
      <c r="P635" s="30" cm="1">
        <f t="array" ref="P635">IFERROR(IF(N635="",(INDEX(Payment_Types!$C$2:$C$4923,MATCH(1,(D635=Payment_Types!$B$2:$B$4923)*(O635=Payment_Types!$A$2:$A$4923),0))),N635),"Error")</f>
        <v>0</v>
      </c>
      <c r="Q635" s="30" t="str" cm="1">
        <f t="array" ref="Q635">IFERROR(IF(AND(N635="",O635=""),"",(IF(N635="",O635,((INDEX(Payment_Types!$D$1:$D$4923,MATCH(1,('Contract Variation'!D635=Payment_Types!$B$1:$B$4923)*('Contract Variation'!N635=Payment_Types!$C$1:$C$4923),0))))))),"")</f>
        <v/>
      </c>
      <c r="R635" s="62">
        <f t="shared" si="47"/>
        <v>0</v>
      </c>
      <c r="V635" s="46" t="str">
        <f t="shared" si="49"/>
        <v/>
      </c>
      <c r="W635">
        <f t="shared" si="50"/>
        <v>0</v>
      </c>
    </row>
    <row r="636" spans="2:23" x14ac:dyDescent="0.35">
      <c r="B636" s="48" t="str">
        <f>IF(A636="","",(VLOOKUP(A636,'Practice Data'!A:B,2,FALSE)))</f>
        <v/>
      </c>
      <c r="C636" s="48" t="str">
        <f>IF(A636="","",(VLOOKUP(A636,'Practice Data'!A:C,3,FALSE)))</f>
        <v/>
      </c>
      <c r="D636" s="49" t="str">
        <f>IF(A636="","",(VLOOKUP(A636,'Practice Data'!A:D,4,FALSE)))</f>
        <v/>
      </c>
      <c r="G636" s="17" t="str">
        <f>IF(F636="","",VLOOKUP(F636,Paycodes_List!H:I,2,FALSE))</f>
        <v/>
      </c>
      <c r="I636">
        <f>IFERROR((VLOOKUP(H636,Paycodes_List!H:I,2,FALSE)),0)</f>
        <v>0</v>
      </c>
      <c r="J636" s="45"/>
      <c r="K636" s="45"/>
      <c r="L636" s="17" t="str">
        <f t="shared" si="48"/>
        <v>0</v>
      </c>
      <c r="M636" s="53" t="str">
        <f t="shared" si="46"/>
        <v/>
      </c>
      <c r="P636" s="30" cm="1">
        <f t="array" ref="P636">IFERROR(IF(N636="",(INDEX(Payment_Types!$C$2:$C$4923,MATCH(1,(D636=Payment_Types!$B$2:$B$4923)*(O636=Payment_Types!$A$2:$A$4923),0))),N636),"Error")</f>
        <v>0</v>
      </c>
      <c r="Q636" s="30" t="str" cm="1">
        <f t="array" ref="Q636">IFERROR(IF(AND(N636="",O636=""),"",(IF(N636="",O636,((INDEX(Payment_Types!$D$1:$D$4923,MATCH(1,('Contract Variation'!D636=Payment_Types!$B$1:$B$4923)*('Contract Variation'!N636=Payment_Types!$C$1:$C$4923),0))))))),"")</f>
        <v/>
      </c>
      <c r="R636" s="62">
        <f t="shared" si="47"/>
        <v>0</v>
      </c>
      <c r="V636" s="46" t="str">
        <f t="shared" si="49"/>
        <v/>
      </c>
      <c r="W636">
        <f t="shared" si="50"/>
        <v>0</v>
      </c>
    </row>
    <row r="637" spans="2:23" x14ac:dyDescent="0.35">
      <c r="B637" s="48" t="str">
        <f>IF(A637="","",(VLOOKUP(A637,'Practice Data'!A:B,2,FALSE)))</f>
        <v/>
      </c>
      <c r="C637" s="48" t="str">
        <f>IF(A637="","",(VLOOKUP(A637,'Practice Data'!A:C,3,FALSE)))</f>
        <v/>
      </c>
      <c r="D637" s="49" t="str">
        <f>IF(A637="","",(VLOOKUP(A637,'Practice Data'!A:D,4,FALSE)))</f>
        <v/>
      </c>
      <c r="G637" s="17" t="str">
        <f>IF(F637="","",VLOOKUP(F637,Paycodes_List!H:I,2,FALSE))</f>
        <v/>
      </c>
      <c r="I637">
        <f>IFERROR((VLOOKUP(H637,Paycodes_List!H:I,2,FALSE)),0)</f>
        <v>0</v>
      </c>
      <c r="J637" s="45"/>
      <c r="K637" s="45"/>
      <c r="L637" s="17" t="str">
        <f t="shared" si="48"/>
        <v>0</v>
      </c>
      <c r="M637" s="53" t="str">
        <f t="shared" si="46"/>
        <v/>
      </c>
      <c r="P637" s="30" cm="1">
        <f t="array" ref="P637">IFERROR(IF(N637="",(INDEX(Payment_Types!$C$2:$C$4923,MATCH(1,(D637=Payment_Types!$B$2:$B$4923)*(O637=Payment_Types!$A$2:$A$4923),0))),N637),"Error")</f>
        <v>0</v>
      </c>
      <c r="Q637" s="30" t="str" cm="1">
        <f t="array" ref="Q637">IFERROR(IF(AND(N637="",O637=""),"",(IF(N637="",O637,((INDEX(Payment_Types!$D$1:$D$4923,MATCH(1,('Contract Variation'!D637=Payment_Types!$B$1:$B$4923)*('Contract Variation'!N637=Payment_Types!$C$1:$C$4923),0))))))),"")</f>
        <v/>
      </c>
      <c r="R637" s="62">
        <f t="shared" si="47"/>
        <v>0</v>
      </c>
      <c r="V637" s="46" t="str">
        <f t="shared" si="49"/>
        <v/>
      </c>
      <c r="W637">
        <f t="shared" si="50"/>
        <v>0</v>
      </c>
    </row>
    <row r="638" spans="2:23" x14ac:dyDescent="0.35">
      <c r="B638" s="48" t="str">
        <f>IF(A638="","",(VLOOKUP(A638,'Practice Data'!A:B,2,FALSE)))</f>
        <v/>
      </c>
      <c r="C638" s="48" t="str">
        <f>IF(A638="","",(VLOOKUP(A638,'Practice Data'!A:C,3,FALSE)))</f>
        <v/>
      </c>
      <c r="D638" s="49" t="str">
        <f>IF(A638="","",(VLOOKUP(A638,'Practice Data'!A:D,4,FALSE)))</f>
        <v/>
      </c>
      <c r="G638" s="17" t="str">
        <f>IF(F638="","",VLOOKUP(F638,Paycodes_List!H:I,2,FALSE))</f>
        <v/>
      </c>
      <c r="I638">
        <f>IFERROR((VLOOKUP(H638,Paycodes_List!H:I,2,FALSE)),0)</f>
        <v>0</v>
      </c>
      <c r="J638" s="45"/>
      <c r="K638" s="45"/>
      <c r="L638" s="17" t="str">
        <f t="shared" si="48"/>
        <v>0</v>
      </c>
      <c r="M638" s="53" t="str">
        <f t="shared" si="46"/>
        <v/>
      </c>
      <c r="P638" s="30" cm="1">
        <f t="array" ref="P638">IFERROR(IF(N638="",(INDEX(Payment_Types!$C$2:$C$4923,MATCH(1,(D638=Payment_Types!$B$2:$B$4923)*(O638=Payment_Types!$A$2:$A$4923),0))),N638),"Error")</f>
        <v>0</v>
      </c>
      <c r="Q638" s="30" t="str" cm="1">
        <f t="array" ref="Q638">IFERROR(IF(AND(N638="",O638=""),"",(IF(N638="",O638,((INDEX(Payment_Types!$D$1:$D$4923,MATCH(1,('Contract Variation'!D638=Payment_Types!$B$1:$B$4923)*('Contract Variation'!N638=Payment_Types!$C$1:$C$4923),0))))))),"")</f>
        <v/>
      </c>
      <c r="R638" s="62">
        <f t="shared" si="47"/>
        <v>0</v>
      </c>
      <c r="V638" s="46" t="str">
        <f t="shared" si="49"/>
        <v/>
      </c>
      <c r="W638">
        <f t="shared" si="50"/>
        <v>0</v>
      </c>
    </row>
    <row r="639" spans="2:23" x14ac:dyDescent="0.35">
      <c r="B639" s="48" t="str">
        <f>IF(A639="","",(VLOOKUP(A639,'Practice Data'!A:B,2,FALSE)))</f>
        <v/>
      </c>
      <c r="C639" s="48" t="str">
        <f>IF(A639="","",(VLOOKUP(A639,'Practice Data'!A:C,3,FALSE)))</f>
        <v/>
      </c>
      <c r="D639" s="49" t="str">
        <f>IF(A639="","",(VLOOKUP(A639,'Practice Data'!A:D,4,FALSE)))</f>
        <v/>
      </c>
      <c r="G639" s="17" t="str">
        <f>IF(F639="","",VLOOKUP(F639,Paycodes_List!H:I,2,FALSE))</f>
        <v/>
      </c>
      <c r="I639">
        <f>IFERROR((VLOOKUP(H639,Paycodes_List!H:I,2,FALSE)),0)</f>
        <v>0</v>
      </c>
      <c r="J639" s="45"/>
      <c r="K639" s="45"/>
      <c r="L639" s="17" t="str">
        <f t="shared" si="48"/>
        <v>0</v>
      </c>
      <c r="M639" s="53" t="str">
        <f t="shared" si="46"/>
        <v/>
      </c>
      <c r="P639" s="30" cm="1">
        <f t="array" ref="P639">IFERROR(IF(N639="",(INDEX(Payment_Types!$C$2:$C$4923,MATCH(1,(D639=Payment_Types!$B$2:$B$4923)*(O639=Payment_Types!$A$2:$A$4923),0))),N639),"Error")</f>
        <v>0</v>
      </c>
      <c r="Q639" s="30" t="str" cm="1">
        <f t="array" ref="Q639">IFERROR(IF(AND(N639="",O639=""),"",(IF(N639="",O639,((INDEX(Payment_Types!$D$1:$D$4923,MATCH(1,('Contract Variation'!D639=Payment_Types!$B$1:$B$4923)*('Contract Variation'!N639=Payment_Types!$C$1:$C$4923),0))))))),"")</f>
        <v/>
      </c>
      <c r="R639" s="62">
        <f t="shared" si="47"/>
        <v>0</v>
      </c>
      <c r="V639" s="46" t="str">
        <f t="shared" si="49"/>
        <v/>
      </c>
      <c r="W639">
        <f t="shared" si="50"/>
        <v>0</v>
      </c>
    </row>
    <row r="640" spans="2:23" x14ac:dyDescent="0.35">
      <c r="B640" s="48" t="str">
        <f>IF(A640="","",(VLOOKUP(A640,'Practice Data'!A:B,2,FALSE)))</f>
        <v/>
      </c>
      <c r="C640" s="48" t="str">
        <f>IF(A640="","",(VLOOKUP(A640,'Practice Data'!A:C,3,FALSE)))</f>
        <v/>
      </c>
      <c r="D640" s="49" t="str">
        <f>IF(A640="","",(VLOOKUP(A640,'Practice Data'!A:D,4,FALSE)))</f>
        <v/>
      </c>
      <c r="G640" s="17" t="str">
        <f>IF(F640="","",VLOOKUP(F640,Paycodes_List!H:I,2,FALSE))</f>
        <v/>
      </c>
      <c r="I640">
        <f>IFERROR((VLOOKUP(H640,Paycodes_List!H:I,2,FALSE)),0)</f>
        <v>0</v>
      </c>
      <c r="J640" s="45"/>
      <c r="K640" s="45"/>
      <c r="L640" s="17" t="str">
        <f t="shared" si="48"/>
        <v>0</v>
      </c>
      <c r="M640" s="53" t="str">
        <f t="shared" si="46"/>
        <v/>
      </c>
      <c r="P640" s="30" cm="1">
        <f t="array" ref="P640">IFERROR(IF(N640="",(INDEX(Payment_Types!$C$2:$C$4923,MATCH(1,(D640=Payment_Types!$B$2:$B$4923)*(O640=Payment_Types!$A$2:$A$4923),0))),N640),"Error")</f>
        <v>0</v>
      </c>
      <c r="Q640" s="30" t="str" cm="1">
        <f t="array" ref="Q640">IFERROR(IF(AND(N640="",O640=""),"",(IF(N640="",O640,((INDEX(Payment_Types!$D$1:$D$4923,MATCH(1,('Contract Variation'!D640=Payment_Types!$B$1:$B$4923)*('Contract Variation'!N640=Payment_Types!$C$1:$C$4923),0))))))),"")</f>
        <v/>
      </c>
      <c r="R640" s="62">
        <f t="shared" si="47"/>
        <v>0</v>
      </c>
      <c r="V640" s="46" t="str">
        <f t="shared" si="49"/>
        <v/>
      </c>
      <c r="W640">
        <f t="shared" si="50"/>
        <v>0</v>
      </c>
    </row>
    <row r="641" spans="2:23" x14ac:dyDescent="0.35">
      <c r="B641" s="48" t="str">
        <f>IF(A641="","",(VLOOKUP(A641,'Practice Data'!A:B,2,FALSE)))</f>
        <v/>
      </c>
      <c r="C641" s="48" t="str">
        <f>IF(A641="","",(VLOOKUP(A641,'Practice Data'!A:C,3,FALSE)))</f>
        <v/>
      </c>
      <c r="D641" s="49" t="str">
        <f>IF(A641="","",(VLOOKUP(A641,'Practice Data'!A:D,4,FALSE)))</f>
        <v/>
      </c>
      <c r="G641" s="17" t="str">
        <f>IF(F641="","",VLOOKUP(F641,Paycodes_List!H:I,2,FALSE))</f>
        <v/>
      </c>
      <c r="I641">
        <f>IFERROR((VLOOKUP(H641,Paycodes_List!H:I,2,FALSE)),0)</f>
        <v>0</v>
      </c>
      <c r="J641" s="45"/>
      <c r="K641" s="45"/>
      <c r="L641" s="17" t="str">
        <f t="shared" si="48"/>
        <v>0</v>
      </c>
      <c r="M641" s="53" t="str">
        <f t="shared" si="46"/>
        <v/>
      </c>
      <c r="P641" s="30" cm="1">
        <f t="array" ref="P641">IFERROR(IF(N641="",(INDEX(Payment_Types!$C$2:$C$4923,MATCH(1,(D641=Payment_Types!$B$2:$B$4923)*(O641=Payment_Types!$A$2:$A$4923),0))),N641),"Error")</f>
        <v>0</v>
      </c>
      <c r="Q641" s="30" t="str" cm="1">
        <f t="array" ref="Q641">IFERROR(IF(AND(N641="",O641=""),"",(IF(N641="",O641,((INDEX(Payment_Types!$D$1:$D$4923,MATCH(1,('Contract Variation'!D641=Payment_Types!$B$1:$B$4923)*('Contract Variation'!N641=Payment_Types!$C$1:$C$4923),0))))))),"")</f>
        <v/>
      </c>
      <c r="R641" s="62">
        <f t="shared" si="47"/>
        <v>0</v>
      </c>
      <c r="V641" s="46" t="str">
        <f t="shared" si="49"/>
        <v/>
      </c>
      <c r="W641">
        <f t="shared" si="50"/>
        <v>0</v>
      </c>
    </row>
    <row r="642" spans="2:23" x14ac:dyDescent="0.35">
      <c r="B642" s="48" t="str">
        <f>IF(A642="","",(VLOOKUP(A642,'Practice Data'!A:B,2,FALSE)))</f>
        <v/>
      </c>
      <c r="C642" s="48" t="str">
        <f>IF(A642="","",(VLOOKUP(A642,'Practice Data'!A:C,3,FALSE)))</f>
        <v/>
      </c>
      <c r="D642" s="49" t="str">
        <f>IF(A642="","",(VLOOKUP(A642,'Practice Data'!A:D,4,FALSE)))</f>
        <v/>
      </c>
      <c r="G642" s="17" t="str">
        <f>IF(F642="","",VLOOKUP(F642,Paycodes_List!H:I,2,FALSE))</f>
        <v/>
      </c>
      <c r="I642">
        <f>IFERROR((VLOOKUP(H642,Paycodes_List!H:I,2,FALSE)),0)</f>
        <v>0</v>
      </c>
      <c r="J642" s="45"/>
      <c r="K642" s="45"/>
      <c r="L642" s="17" t="str">
        <f t="shared" si="48"/>
        <v>0</v>
      </c>
      <c r="M642" s="53" t="str">
        <f t="shared" si="46"/>
        <v/>
      </c>
      <c r="P642" s="30" cm="1">
        <f t="array" ref="P642">IFERROR(IF(N642="",(INDEX(Payment_Types!$C$2:$C$4923,MATCH(1,(D642=Payment_Types!$B$2:$B$4923)*(O642=Payment_Types!$A$2:$A$4923),0))),N642),"Error")</f>
        <v>0</v>
      </c>
      <c r="Q642" s="30" t="str" cm="1">
        <f t="array" ref="Q642">IFERROR(IF(AND(N642="",O642=""),"",(IF(N642="",O642,((INDEX(Payment_Types!$D$1:$D$4923,MATCH(1,('Contract Variation'!D642=Payment_Types!$B$1:$B$4923)*('Contract Variation'!N642=Payment_Types!$C$1:$C$4923),0))))))),"")</f>
        <v/>
      </c>
      <c r="R642" s="62">
        <f t="shared" si="47"/>
        <v>0</v>
      </c>
      <c r="V642" s="46" t="str">
        <f t="shared" si="49"/>
        <v/>
      </c>
      <c r="W642">
        <f t="shared" si="50"/>
        <v>0</v>
      </c>
    </row>
    <row r="643" spans="2:23" x14ac:dyDescent="0.35">
      <c r="B643" s="48" t="str">
        <f>IF(A643="","",(VLOOKUP(A643,'Practice Data'!A:B,2,FALSE)))</f>
        <v/>
      </c>
      <c r="C643" s="48" t="str">
        <f>IF(A643="","",(VLOOKUP(A643,'Practice Data'!A:C,3,FALSE)))</f>
        <v/>
      </c>
      <c r="D643" s="49" t="str">
        <f>IF(A643="","",(VLOOKUP(A643,'Practice Data'!A:D,4,FALSE)))</f>
        <v/>
      </c>
      <c r="G643" s="17" t="str">
        <f>IF(F643="","",VLOOKUP(F643,Paycodes_List!H:I,2,FALSE))</f>
        <v/>
      </c>
      <c r="I643">
        <f>IFERROR((VLOOKUP(H643,Paycodes_List!H:I,2,FALSE)),0)</f>
        <v>0</v>
      </c>
      <c r="J643" s="45"/>
      <c r="K643" s="45"/>
      <c r="L643" s="17" t="str">
        <f t="shared" si="48"/>
        <v>0</v>
      </c>
      <c r="M643" s="53" t="str">
        <f t="shared" si="46"/>
        <v/>
      </c>
      <c r="P643" s="30" cm="1">
        <f t="array" ref="P643">IFERROR(IF(N643="",(INDEX(Payment_Types!$C$2:$C$4923,MATCH(1,(D643=Payment_Types!$B$2:$B$4923)*(O643=Payment_Types!$A$2:$A$4923),0))),N643),"Error")</f>
        <v>0</v>
      </c>
      <c r="Q643" s="30" t="str" cm="1">
        <f t="array" ref="Q643">IFERROR(IF(AND(N643="",O643=""),"",(IF(N643="",O643,((INDEX(Payment_Types!$D$1:$D$4923,MATCH(1,('Contract Variation'!D643=Payment_Types!$B$1:$B$4923)*('Contract Variation'!N643=Payment_Types!$C$1:$C$4923),0))))))),"")</f>
        <v/>
      </c>
      <c r="R643" s="62">
        <f t="shared" si="47"/>
        <v>0</v>
      </c>
      <c r="V643" s="46" t="str">
        <f t="shared" si="49"/>
        <v/>
      </c>
      <c r="W643">
        <f t="shared" si="50"/>
        <v>0</v>
      </c>
    </row>
    <row r="644" spans="2:23" x14ac:dyDescent="0.35">
      <c r="B644" s="48" t="str">
        <f>IF(A644="","",(VLOOKUP(A644,'Practice Data'!A:B,2,FALSE)))</f>
        <v/>
      </c>
      <c r="C644" s="48" t="str">
        <f>IF(A644="","",(VLOOKUP(A644,'Practice Data'!A:C,3,FALSE)))</f>
        <v/>
      </c>
      <c r="D644" s="49" t="str">
        <f>IF(A644="","",(VLOOKUP(A644,'Practice Data'!A:D,4,FALSE)))</f>
        <v/>
      </c>
      <c r="G644" s="17" t="str">
        <f>IF(F644="","",VLOOKUP(F644,Paycodes_List!H:I,2,FALSE))</f>
        <v/>
      </c>
      <c r="I644">
        <f>IFERROR((VLOOKUP(H644,Paycodes_List!H:I,2,FALSE)),0)</f>
        <v>0</v>
      </c>
      <c r="J644" s="45"/>
      <c r="K644" s="45"/>
      <c r="L644" s="17" t="str">
        <f t="shared" si="48"/>
        <v>0</v>
      </c>
      <c r="M644" s="53" t="str">
        <f t="shared" si="46"/>
        <v/>
      </c>
      <c r="P644" s="30" cm="1">
        <f t="array" ref="P644">IFERROR(IF(N644="",(INDEX(Payment_Types!$C$2:$C$4923,MATCH(1,(D644=Payment_Types!$B$2:$B$4923)*(O644=Payment_Types!$A$2:$A$4923),0))),N644),"Error")</f>
        <v>0</v>
      </c>
      <c r="Q644" s="30" t="str" cm="1">
        <f t="array" ref="Q644">IFERROR(IF(AND(N644="",O644=""),"",(IF(N644="",O644,((INDEX(Payment_Types!$D$1:$D$4923,MATCH(1,('Contract Variation'!D644=Payment_Types!$B$1:$B$4923)*('Contract Variation'!N644=Payment_Types!$C$1:$C$4923),0))))))),"")</f>
        <v/>
      </c>
      <c r="R644" s="62">
        <f t="shared" si="47"/>
        <v>0</v>
      </c>
      <c r="V644" s="46" t="str">
        <f t="shared" si="49"/>
        <v/>
      </c>
      <c r="W644">
        <f t="shared" si="50"/>
        <v>0</v>
      </c>
    </row>
    <row r="645" spans="2:23" x14ac:dyDescent="0.35">
      <c r="B645" s="48" t="str">
        <f>IF(A645="","",(VLOOKUP(A645,'Practice Data'!A:B,2,FALSE)))</f>
        <v/>
      </c>
      <c r="C645" s="48" t="str">
        <f>IF(A645="","",(VLOOKUP(A645,'Practice Data'!A:C,3,FALSE)))</f>
        <v/>
      </c>
      <c r="D645" s="49" t="str">
        <f>IF(A645="","",(VLOOKUP(A645,'Practice Data'!A:D,4,FALSE)))</f>
        <v/>
      </c>
      <c r="G645" s="17" t="str">
        <f>IF(F645="","",VLOOKUP(F645,Paycodes_List!H:I,2,FALSE))</f>
        <v/>
      </c>
      <c r="I645">
        <f>IFERROR((VLOOKUP(H645,Paycodes_List!H:I,2,FALSE)),0)</f>
        <v>0</v>
      </c>
      <c r="J645" s="45"/>
      <c r="K645" s="45"/>
      <c r="L645" s="17" t="str">
        <f t="shared" si="48"/>
        <v>0</v>
      </c>
      <c r="M645" s="53" t="str">
        <f t="shared" si="46"/>
        <v/>
      </c>
      <c r="P645" s="30" cm="1">
        <f t="array" ref="P645">IFERROR(IF(N645="",(INDEX(Payment_Types!$C$2:$C$4923,MATCH(1,(D645=Payment_Types!$B$2:$B$4923)*(O645=Payment_Types!$A$2:$A$4923),0))),N645),"Error")</f>
        <v>0</v>
      </c>
      <c r="Q645" s="30" t="str" cm="1">
        <f t="array" ref="Q645">IFERROR(IF(AND(N645="",O645=""),"",(IF(N645="",O645,((INDEX(Payment_Types!$D$1:$D$4923,MATCH(1,('Contract Variation'!D645=Payment_Types!$B$1:$B$4923)*('Contract Variation'!N645=Payment_Types!$C$1:$C$4923),0))))))),"")</f>
        <v/>
      </c>
      <c r="R645" s="62">
        <f t="shared" si="47"/>
        <v>0</v>
      </c>
      <c r="V645" s="46" t="str">
        <f t="shared" si="49"/>
        <v/>
      </c>
      <c r="W645">
        <f t="shared" si="50"/>
        <v>0</v>
      </c>
    </row>
    <row r="646" spans="2:23" x14ac:dyDescent="0.35">
      <c r="B646" s="48" t="str">
        <f>IF(A646="","",(VLOOKUP(A646,'Practice Data'!A:B,2,FALSE)))</f>
        <v/>
      </c>
      <c r="C646" s="48" t="str">
        <f>IF(A646="","",(VLOOKUP(A646,'Practice Data'!A:C,3,FALSE)))</f>
        <v/>
      </c>
      <c r="D646" s="49" t="str">
        <f>IF(A646="","",(VLOOKUP(A646,'Practice Data'!A:D,4,FALSE)))</f>
        <v/>
      </c>
      <c r="G646" s="17" t="str">
        <f>IF(F646="","",VLOOKUP(F646,Paycodes_List!H:I,2,FALSE))</f>
        <v/>
      </c>
      <c r="I646">
        <f>IFERROR((VLOOKUP(H646,Paycodes_List!H:I,2,FALSE)),0)</f>
        <v>0</v>
      </c>
      <c r="J646" s="45"/>
      <c r="K646" s="45"/>
      <c r="L646" s="17" t="str">
        <f t="shared" si="48"/>
        <v>0</v>
      </c>
      <c r="M646" s="53" t="str">
        <f t="shared" ref="M646:M709" si="51">IF(J646="","",IF(S646="A",J646,J646*(I646-G646+1)))</f>
        <v/>
      </c>
      <c r="P646" s="30" cm="1">
        <f t="array" ref="P646">IFERROR(IF(N646="",(INDEX(Payment_Types!$C$2:$C$4923,MATCH(1,(D646=Payment_Types!$B$2:$B$4923)*(O646=Payment_Types!$A$2:$A$4923),0))),N646),"Error")</f>
        <v>0</v>
      </c>
      <c r="Q646" s="30" t="str" cm="1">
        <f t="array" ref="Q646">IFERROR(IF(AND(N646="",O646=""),"",(IF(N646="",O646,((INDEX(Payment_Types!$D$1:$D$4923,MATCH(1,('Contract Variation'!D646=Payment_Types!$B$1:$B$4923)*('Contract Variation'!N646=Payment_Types!$C$1:$C$4923),0))))))),"")</f>
        <v/>
      </c>
      <c r="R646" s="62">
        <f t="shared" ref="R646:R709" si="52">P646</f>
        <v>0</v>
      </c>
      <c r="V646" s="46" t="str">
        <f t="shared" si="49"/>
        <v/>
      </c>
      <c r="W646">
        <f t="shared" si="50"/>
        <v>0</v>
      </c>
    </row>
    <row r="647" spans="2:23" x14ac:dyDescent="0.35">
      <c r="B647" s="48" t="str">
        <f>IF(A647="","",(VLOOKUP(A647,'Practice Data'!A:B,2,FALSE)))</f>
        <v/>
      </c>
      <c r="C647" s="48" t="str">
        <f>IF(A647="","",(VLOOKUP(A647,'Practice Data'!A:C,3,FALSE)))</f>
        <v/>
      </c>
      <c r="D647" s="49" t="str">
        <f>IF(A647="","",(VLOOKUP(A647,'Practice Data'!A:D,4,FALSE)))</f>
        <v/>
      </c>
      <c r="G647" s="17" t="str">
        <f>IF(F647="","",VLOOKUP(F647,Paycodes_List!H:I,2,FALSE))</f>
        <v/>
      </c>
      <c r="I647">
        <f>IFERROR((VLOOKUP(H647,Paycodes_List!H:I,2,FALSE)),0)</f>
        <v>0</v>
      </c>
      <c r="J647" s="45"/>
      <c r="K647" s="45"/>
      <c r="L647" s="17" t="str">
        <f t="shared" ref="L647:L710" si="53">IFERROR(I647-G647+1,"0")</f>
        <v>0</v>
      </c>
      <c r="M647" s="53" t="str">
        <f t="shared" si="51"/>
        <v/>
      </c>
      <c r="P647" s="30" cm="1">
        <f t="array" ref="P647">IFERROR(IF(N647="",(INDEX(Payment_Types!$C$2:$C$4923,MATCH(1,(D647=Payment_Types!$B$2:$B$4923)*(O647=Payment_Types!$A$2:$A$4923),0))),N647),"Error")</f>
        <v>0</v>
      </c>
      <c r="Q647" s="30" t="str" cm="1">
        <f t="array" ref="Q647">IFERROR(IF(AND(N647="",O647=""),"",(IF(N647="",O647,((INDEX(Payment_Types!$D$1:$D$4923,MATCH(1,('Contract Variation'!D647=Payment_Types!$B$1:$B$4923)*('Contract Variation'!N647=Payment_Types!$C$1:$C$4923),0))))))),"")</f>
        <v/>
      </c>
      <c r="R647" s="62">
        <f t="shared" si="52"/>
        <v>0</v>
      </c>
      <c r="V647" s="46" t="str">
        <f t="shared" si="49"/>
        <v/>
      </c>
      <c r="W647">
        <f t="shared" si="50"/>
        <v>0</v>
      </c>
    </row>
    <row r="648" spans="2:23" x14ac:dyDescent="0.35">
      <c r="B648" s="48" t="str">
        <f>IF(A648="","",(VLOOKUP(A648,'Practice Data'!A:B,2,FALSE)))</f>
        <v/>
      </c>
      <c r="C648" s="48" t="str">
        <f>IF(A648="","",(VLOOKUP(A648,'Practice Data'!A:C,3,FALSE)))</f>
        <v/>
      </c>
      <c r="D648" s="49" t="str">
        <f>IF(A648="","",(VLOOKUP(A648,'Practice Data'!A:D,4,FALSE)))</f>
        <v/>
      </c>
      <c r="G648" s="17" t="str">
        <f>IF(F648="","",VLOOKUP(F648,Paycodes_List!H:I,2,FALSE))</f>
        <v/>
      </c>
      <c r="I648">
        <f>IFERROR((VLOOKUP(H648,Paycodes_List!H:I,2,FALSE)),0)</f>
        <v>0</v>
      </c>
      <c r="J648" s="45"/>
      <c r="K648" s="45"/>
      <c r="L648" s="17" t="str">
        <f t="shared" si="53"/>
        <v>0</v>
      </c>
      <c r="M648" s="53" t="str">
        <f t="shared" si="51"/>
        <v/>
      </c>
      <c r="P648" s="30" cm="1">
        <f t="array" ref="P648">IFERROR(IF(N648="",(INDEX(Payment_Types!$C$2:$C$4923,MATCH(1,(D648=Payment_Types!$B$2:$B$4923)*(O648=Payment_Types!$A$2:$A$4923),0))),N648),"Error")</f>
        <v>0</v>
      </c>
      <c r="Q648" s="30" t="str" cm="1">
        <f t="array" ref="Q648">IFERROR(IF(AND(N648="",O648=""),"",(IF(N648="",O648,((INDEX(Payment_Types!$D$1:$D$4923,MATCH(1,('Contract Variation'!D648=Payment_Types!$B$1:$B$4923)*('Contract Variation'!N648=Payment_Types!$C$1:$C$4923),0))))))),"")</f>
        <v/>
      </c>
      <c r="R648" s="62">
        <f t="shared" si="52"/>
        <v>0</v>
      </c>
      <c r="V648" s="46" t="str">
        <f t="shared" ref="V648:V711" si="54">IF(A648="","",IF((AND(O648&lt;&gt;"",O648&lt;&gt;Q648)),"Error - entered paycode incorrect for payment type",(IF((AND(S648="M",I648=0)),"Error - No end month has been specified",(IF((AND(S648="M",I648&lt;G648)),"Error end month before start month",(IF(M648&lt;&gt;K648,"Error - Total does not match expected results",(IF(AND(S648="A",I648&gt;0),"Error - AdHoc selected and End month entered incorrectly",(IF(AND(N648="",O648=""),"Error - no payment details have been selected",IF(D648="","Error - no contract type has been defined for the practice to allow paycode check to be performed",IF(AND(Q648&lt;&gt;"",P648=0),"Error - the paycode entered is not applicable to the practice contract type",IF(AND(P648&lt;&gt;"",Q648="Error"),"Error - Payment Type is not applicable to contract type",IF(F648="","Error - no start month defined",IF(P648="Error","Error - Paycode selected not applicable for contract type",IF((AND(G648&lt;$I$1,$I$1&lt;&gt;12)),"Error - Start month is before current month, this must be current month or later",IF(J648="","Error - no monthly amount entered",IF(AND(S648="M",L648=0),"Warning - Monthly selected but only 1 month payment entered",IF(S648="","Error - No Payment Type Selected",IF(AND(P648="Aspiration",T648=""),"Error - Aspiration must have a QOF Financial Year Added",IF(AND(P648="Achievement",T648=""),"Error - Achievement must have a QOF Financial Year Added",IF(AND(P648="DES Participation in the PCN",T648=""),"Error - DES Payment must have Financial Year Added",IF(AND(P648="DES Participation in the PCN",U648=""),"Error - DES Payment must have NPP Payment Month Added",IF(AND(P648&lt;&gt;"DES Participation in the PCN",U648&lt;&gt;""),"Error - Financial Month is not required","ok"))))))))))))))))))))))))))</f>
        <v/>
      </c>
      <c r="W648">
        <f t="shared" si="50"/>
        <v>0</v>
      </c>
    </row>
    <row r="649" spans="2:23" x14ac:dyDescent="0.35">
      <c r="B649" s="48" t="str">
        <f>IF(A649="","",(VLOOKUP(A649,'Practice Data'!A:B,2,FALSE)))</f>
        <v/>
      </c>
      <c r="C649" s="48" t="str">
        <f>IF(A649="","",(VLOOKUP(A649,'Practice Data'!A:C,3,FALSE)))</f>
        <v/>
      </c>
      <c r="D649" s="49" t="str">
        <f>IF(A649="","",(VLOOKUP(A649,'Practice Data'!A:D,4,FALSE)))</f>
        <v/>
      </c>
      <c r="G649" s="17" t="str">
        <f>IF(F649="","",VLOOKUP(F649,Paycodes_List!H:I,2,FALSE))</f>
        <v/>
      </c>
      <c r="I649">
        <f>IFERROR((VLOOKUP(H649,Paycodes_List!H:I,2,FALSE)),0)</f>
        <v>0</v>
      </c>
      <c r="J649" s="45"/>
      <c r="K649" s="45"/>
      <c r="L649" s="17" t="str">
        <f t="shared" si="53"/>
        <v>0</v>
      </c>
      <c r="M649" s="53" t="str">
        <f t="shared" si="51"/>
        <v/>
      </c>
      <c r="P649" s="30" cm="1">
        <f t="array" ref="P649">IFERROR(IF(N649="",(INDEX(Payment_Types!$C$2:$C$4923,MATCH(1,(D649=Payment_Types!$B$2:$B$4923)*(O649=Payment_Types!$A$2:$A$4923),0))),N649),"Error")</f>
        <v>0</v>
      </c>
      <c r="Q649" s="30" t="str" cm="1">
        <f t="array" ref="Q649">IFERROR(IF(AND(N649="",O649=""),"",(IF(N649="",O649,((INDEX(Payment_Types!$D$1:$D$4923,MATCH(1,('Contract Variation'!D649=Payment_Types!$B$1:$B$4923)*('Contract Variation'!N649=Payment_Types!$C$1:$C$4923),0))))))),"")</f>
        <v/>
      </c>
      <c r="R649" s="62">
        <f t="shared" si="52"/>
        <v>0</v>
      </c>
      <c r="V649" s="46" t="str">
        <f t="shared" si="54"/>
        <v/>
      </c>
      <c r="W649">
        <f t="shared" si="50"/>
        <v>0</v>
      </c>
    </row>
    <row r="650" spans="2:23" x14ac:dyDescent="0.35">
      <c r="B650" s="48" t="str">
        <f>IF(A650="","",(VLOOKUP(A650,'Practice Data'!A:B,2,FALSE)))</f>
        <v/>
      </c>
      <c r="C650" s="48" t="str">
        <f>IF(A650="","",(VLOOKUP(A650,'Practice Data'!A:C,3,FALSE)))</f>
        <v/>
      </c>
      <c r="D650" s="49" t="str">
        <f>IF(A650="","",(VLOOKUP(A650,'Practice Data'!A:D,4,FALSE)))</f>
        <v/>
      </c>
      <c r="G650" s="17" t="str">
        <f>IF(F650="","",VLOOKUP(F650,Paycodes_List!H:I,2,FALSE))</f>
        <v/>
      </c>
      <c r="I650">
        <f>IFERROR((VLOOKUP(H650,Paycodes_List!H:I,2,FALSE)),0)</f>
        <v>0</v>
      </c>
      <c r="J650" s="45"/>
      <c r="K650" s="45"/>
      <c r="L650" s="17" t="str">
        <f t="shared" si="53"/>
        <v>0</v>
      </c>
      <c r="M650" s="53" t="str">
        <f t="shared" si="51"/>
        <v/>
      </c>
      <c r="P650" s="30" cm="1">
        <f t="array" ref="P650">IFERROR(IF(N650="",(INDEX(Payment_Types!$C$2:$C$4923,MATCH(1,(D650=Payment_Types!$B$2:$B$4923)*(O650=Payment_Types!$A$2:$A$4923),0))),N650),"Error")</f>
        <v>0</v>
      </c>
      <c r="Q650" s="30" t="str" cm="1">
        <f t="array" ref="Q650">IFERROR(IF(AND(N650="",O650=""),"",(IF(N650="",O650,((INDEX(Payment_Types!$D$1:$D$4923,MATCH(1,('Contract Variation'!D650=Payment_Types!$B$1:$B$4923)*('Contract Variation'!N650=Payment_Types!$C$1:$C$4923),0))))))),"")</f>
        <v/>
      </c>
      <c r="R650" s="62">
        <f t="shared" si="52"/>
        <v>0</v>
      </c>
      <c r="V650" s="46" t="str">
        <f t="shared" si="54"/>
        <v/>
      </c>
      <c r="W650">
        <f t="shared" si="50"/>
        <v>0</v>
      </c>
    </row>
    <row r="651" spans="2:23" x14ac:dyDescent="0.35">
      <c r="B651" s="48" t="str">
        <f>IF(A651="","",(VLOOKUP(A651,'Practice Data'!A:B,2,FALSE)))</f>
        <v/>
      </c>
      <c r="C651" s="48" t="str">
        <f>IF(A651="","",(VLOOKUP(A651,'Practice Data'!A:C,3,FALSE)))</f>
        <v/>
      </c>
      <c r="D651" s="49" t="str">
        <f>IF(A651="","",(VLOOKUP(A651,'Practice Data'!A:D,4,FALSE)))</f>
        <v/>
      </c>
      <c r="G651" s="17" t="str">
        <f>IF(F651="","",VLOOKUP(F651,Paycodes_List!H:I,2,FALSE))</f>
        <v/>
      </c>
      <c r="I651">
        <f>IFERROR((VLOOKUP(H651,Paycodes_List!H:I,2,FALSE)),0)</f>
        <v>0</v>
      </c>
      <c r="J651" s="45"/>
      <c r="K651" s="45"/>
      <c r="L651" s="17" t="str">
        <f t="shared" si="53"/>
        <v>0</v>
      </c>
      <c r="M651" s="53" t="str">
        <f t="shared" si="51"/>
        <v/>
      </c>
      <c r="P651" s="30" cm="1">
        <f t="array" ref="P651">IFERROR(IF(N651="",(INDEX(Payment_Types!$C$2:$C$4923,MATCH(1,(D651=Payment_Types!$B$2:$B$4923)*(O651=Payment_Types!$A$2:$A$4923),0))),N651),"Error")</f>
        <v>0</v>
      </c>
      <c r="Q651" s="30" t="str" cm="1">
        <f t="array" ref="Q651">IFERROR(IF(AND(N651="",O651=""),"",(IF(N651="",O651,((INDEX(Payment_Types!$D$1:$D$4923,MATCH(1,('Contract Variation'!D651=Payment_Types!$B$1:$B$4923)*('Contract Variation'!N651=Payment_Types!$C$1:$C$4923),0))))))),"")</f>
        <v/>
      </c>
      <c r="R651" s="62">
        <f t="shared" si="52"/>
        <v>0</v>
      </c>
      <c r="V651" s="46" t="str">
        <f t="shared" si="54"/>
        <v/>
      </c>
      <c r="W651">
        <f t="shared" si="50"/>
        <v>0</v>
      </c>
    </row>
    <row r="652" spans="2:23" x14ac:dyDescent="0.35">
      <c r="B652" s="48" t="str">
        <f>IF(A652="","",(VLOOKUP(A652,'Practice Data'!A:B,2,FALSE)))</f>
        <v/>
      </c>
      <c r="C652" s="48" t="str">
        <f>IF(A652="","",(VLOOKUP(A652,'Practice Data'!A:C,3,FALSE)))</f>
        <v/>
      </c>
      <c r="D652" s="49" t="str">
        <f>IF(A652="","",(VLOOKUP(A652,'Practice Data'!A:D,4,FALSE)))</f>
        <v/>
      </c>
      <c r="G652" s="17" t="str">
        <f>IF(F652="","",VLOOKUP(F652,Paycodes_List!H:I,2,FALSE))</f>
        <v/>
      </c>
      <c r="I652">
        <f>IFERROR((VLOOKUP(H652,Paycodes_List!H:I,2,FALSE)),0)</f>
        <v>0</v>
      </c>
      <c r="J652" s="45"/>
      <c r="K652" s="45"/>
      <c r="L652" s="17" t="str">
        <f t="shared" si="53"/>
        <v>0</v>
      </c>
      <c r="M652" s="53" t="str">
        <f t="shared" si="51"/>
        <v/>
      </c>
      <c r="P652" s="30" cm="1">
        <f t="array" ref="P652">IFERROR(IF(N652="",(INDEX(Payment_Types!$C$2:$C$4923,MATCH(1,(D652=Payment_Types!$B$2:$B$4923)*(O652=Payment_Types!$A$2:$A$4923),0))),N652),"Error")</f>
        <v>0</v>
      </c>
      <c r="Q652" s="30" t="str" cm="1">
        <f t="array" ref="Q652">IFERROR(IF(AND(N652="",O652=""),"",(IF(N652="",O652,((INDEX(Payment_Types!$D$1:$D$4923,MATCH(1,('Contract Variation'!D652=Payment_Types!$B$1:$B$4923)*('Contract Variation'!N652=Payment_Types!$C$1:$C$4923),0))))))),"")</f>
        <v/>
      </c>
      <c r="R652" s="62">
        <f t="shared" si="52"/>
        <v>0</v>
      </c>
      <c r="V652" s="46" t="str">
        <f t="shared" si="54"/>
        <v/>
      </c>
      <c r="W652">
        <f t="shared" si="50"/>
        <v>0</v>
      </c>
    </row>
    <row r="653" spans="2:23" x14ac:dyDescent="0.35">
      <c r="B653" s="48" t="str">
        <f>IF(A653="","",(VLOOKUP(A653,'Practice Data'!A:B,2,FALSE)))</f>
        <v/>
      </c>
      <c r="C653" s="48" t="str">
        <f>IF(A653="","",(VLOOKUP(A653,'Practice Data'!A:C,3,FALSE)))</f>
        <v/>
      </c>
      <c r="D653" s="49" t="str">
        <f>IF(A653="","",(VLOOKUP(A653,'Practice Data'!A:D,4,FALSE)))</f>
        <v/>
      </c>
      <c r="G653" s="17" t="str">
        <f>IF(F653="","",VLOOKUP(F653,Paycodes_List!H:I,2,FALSE))</f>
        <v/>
      </c>
      <c r="I653">
        <f>IFERROR((VLOOKUP(H653,Paycodes_List!H:I,2,FALSE)),0)</f>
        <v>0</v>
      </c>
      <c r="J653" s="45"/>
      <c r="K653" s="45"/>
      <c r="L653" s="17" t="str">
        <f t="shared" si="53"/>
        <v>0</v>
      </c>
      <c r="M653" s="53" t="str">
        <f t="shared" si="51"/>
        <v/>
      </c>
      <c r="P653" s="30" cm="1">
        <f t="array" ref="P653">IFERROR(IF(N653="",(INDEX(Payment_Types!$C$2:$C$4923,MATCH(1,(D653=Payment_Types!$B$2:$B$4923)*(O653=Payment_Types!$A$2:$A$4923),0))),N653),"Error")</f>
        <v>0</v>
      </c>
      <c r="Q653" s="30" t="str" cm="1">
        <f t="array" ref="Q653">IFERROR(IF(AND(N653="",O653=""),"",(IF(N653="",O653,((INDEX(Payment_Types!$D$1:$D$4923,MATCH(1,('Contract Variation'!D653=Payment_Types!$B$1:$B$4923)*('Contract Variation'!N653=Payment_Types!$C$1:$C$4923),0))))))),"")</f>
        <v/>
      </c>
      <c r="R653" s="62">
        <f t="shared" si="52"/>
        <v>0</v>
      </c>
      <c r="V653" s="46" t="str">
        <f t="shared" si="54"/>
        <v/>
      </c>
      <c r="W653">
        <f t="shared" si="50"/>
        <v>0</v>
      </c>
    </row>
    <row r="654" spans="2:23" x14ac:dyDescent="0.35">
      <c r="B654" s="48" t="str">
        <f>IF(A654="","",(VLOOKUP(A654,'Practice Data'!A:B,2,FALSE)))</f>
        <v/>
      </c>
      <c r="C654" s="48" t="str">
        <f>IF(A654="","",(VLOOKUP(A654,'Practice Data'!A:C,3,FALSE)))</f>
        <v/>
      </c>
      <c r="D654" s="49" t="str">
        <f>IF(A654="","",(VLOOKUP(A654,'Practice Data'!A:D,4,FALSE)))</f>
        <v/>
      </c>
      <c r="G654" s="17" t="str">
        <f>IF(F654="","",VLOOKUP(F654,Paycodes_List!H:I,2,FALSE))</f>
        <v/>
      </c>
      <c r="I654">
        <f>IFERROR((VLOOKUP(H654,Paycodes_List!H:I,2,FALSE)),0)</f>
        <v>0</v>
      </c>
      <c r="J654" s="45"/>
      <c r="K654" s="45"/>
      <c r="L654" s="17" t="str">
        <f t="shared" si="53"/>
        <v>0</v>
      </c>
      <c r="M654" s="53" t="str">
        <f t="shared" si="51"/>
        <v/>
      </c>
      <c r="P654" s="30" cm="1">
        <f t="array" ref="P654">IFERROR(IF(N654="",(INDEX(Payment_Types!$C$2:$C$4923,MATCH(1,(D654=Payment_Types!$B$2:$B$4923)*(O654=Payment_Types!$A$2:$A$4923),0))),N654),"Error")</f>
        <v>0</v>
      </c>
      <c r="Q654" s="30" t="str" cm="1">
        <f t="array" ref="Q654">IFERROR(IF(AND(N654="",O654=""),"",(IF(N654="",O654,((INDEX(Payment_Types!$D$1:$D$4923,MATCH(1,('Contract Variation'!D654=Payment_Types!$B$1:$B$4923)*('Contract Variation'!N654=Payment_Types!$C$1:$C$4923),0))))))),"")</f>
        <v/>
      </c>
      <c r="R654" s="62">
        <f t="shared" si="52"/>
        <v>0</v>
      </c>
      <c r="V654" s="46" t="str">
        <f t="shared" si="54"/>
        <v/>
      </c>
      <c r="W654">
        <f t="shared" si="50"/>
        <v>0</v>
      </c>
    </row>
    <row r="655" spans="2:23" x14ac:dyDescent="0.35">
      <c r="B655" s="48" t="str">
        <f>IF(A655="","",(VLOOKUP(A655,'Practice Data'!A:B,2,FALSE)))</f>
        <v/>
      </c>
      <c r="C655" s="48" t="str">
        <f>IF(A655="","",(VLOOKUP(A655,'Practice Data'!A:C,3,FALSE)))</f>
        <v/>
      </c>
      <c r="D655" s="49" t="str">
        <f>IF(A655="","",(VLOOKUP(A655,'Practice Data'!A:D,4,FALSE)))</f>
        <v/>
      </c>
      <c r="G655" s="17" t="str">
        <f>IF(F655="","",VLOOKUP(F655,Paycodes_List!H:I,2,FALSE))</f>
        <v/>
      </c>
      <c r="I655">
        <f>IFERROR((VLOOKUP(H655,Paycodes_List!H:I,2,FALSE)),0)</f>
        <v>0</v>
      </c>
      <c r="J655" s="45"/>
      <c r="K655" s="45"/>
      <c r="L655" s="17" t="str">
        <f t="shared" si="53"/>
        <v>0</v>
      </c>
      <c r="M655" s="53" t="str">
        <f t="shared" si="51"/>
        <v/>
      </c>
      <c r="P655" s="30" cm="1">
        <f t="array" ref="P655">IFERROR(IF(N655="",(INDEX(Payment_Types!$C$2:$C$4923,MATCH(1,(D655=Payment_Types!$B$2:$B$4923)*(O655=Payment_Types!$A$2:$A$4923),0))),N655),"Error")</f>
        <v>0</v>
      </c>
      <c r="Q655" s="30" t="str" cm="1">
        <f t="array" ref="Q655">IFERROR(IF(AND(N655="",O655=""),"",(IF(N655="",O655,((INDEX(Payment_Types!$D$1:$D$4923,MATCH(1,('Contract Variation'!D655=Payment_Types!$B$1:$B$4923)*('Contract Variation'!N655=Payment_Types!$C$1:$C$4923),0))))))),"")</f>
        <v/>
      </c>
      <c r="R655" s="62">
        <f t="shared" si="52"/>
        <v>0</v>
      </c>
      <c r="V655" s="46" t="str">
        <f t="shared" si="54"/>
        <v/>
      </c>
      <c r="W655">
        <f t="shared" ref="W655:W718" si="55">COUNTIF(V655,"*Error*")</f>
        <v>0</v>
      </c>
    </row>
    <row r="656" spans="2:23" x14ac:dyDescent="0.35">
      <c r="B656" s="48" t="str">
        <f>IF(A656="","",(VLOOKUP(A656,'Practice Data'!A:B,2,FALSE)))</f>
        <v/>
      </c>
      <c r="C656" s="48" t="str">
        <f>IF(A656="","",(VLOOKUP(A656,'Practice Data'!A:C,3,FALSE)))</f>
        <v/>
      </c>
      <c r="D656" s="49" t="str">
        <f>IF(A656="","",(VLOOKUP(A656,'Practice Data'!A:D,4,FALSE)))</f>
        <v/>
      </c>
      <c r="G656" s="17" t="str">
        <f>IF(F656="","",VLOOKUP(F656,Paycodes_List!H:I,2,FALSE))</f>
        <v/>
      </c>
      <c r="I656">
        <f>IFERROR((VLOOKUP(H656,Paycodes_List!H:I,2,FALSE)),0)</f>
        <v>0</v>
      </c>
      <c r="J656" s="45"/>
      <c r="K656" s="45"/>
      <c r="L656" s="17" t="str">
        <f t="shared" si="53"/>
        <v>0</v>
      </c>
      <c r="M656" s="53" t="str">
        <f t="shared" si="51"/>
        <v/>
      </c>
      <c r="P656" s="30" cm="1">
        <f t="array" ref="P656">IFERROR(IF(N656="",(INDEX(Payment_Types!$C$2:$C$4923,MATCH(1,(D656=Payment_Types!$B$2:$B$4923)*(O656=Payment_Types!$A$2:$A$4923),0))),N656),"Error")</f>
        <v>0</v>
      </c>
      <c r="Q656" s="30" t="str" cm="1">
        <f t="array" ref="Q656">IFERROR(IF(AND(N656="",O656=""),"",(IF(N656="",O656,((INDEX(Payment_Types!$D$1:$D$4923,MATCH(1,('Contract Variation'!D656=Payment_Types!$B$1:$B$4923)*('Contract Variation'!N656=Payment_Types!$C$1:$C$4923),0))))))),"")</f>
        <v/>
      </c>
      <c r="R656" s="62">
        <f t="shared" si="52"/>
        <v>0</v>
      </c>
      <c r="V656" s="46" t="str">
        <f t="shared" si="54"/>
        <v/>
      </c>
      <c r="W656">
        <f t="shared" si="55"/>
        <v>0</v>
      </c>
    </row>
    <row r="657" spans="2:23" x14ac:dyDescent="0.35">
      <c r="B657" s="48" t="str">
        <f>IF(A657="","",(VLOOKUP(A657,'Practice Data'!A:B,2,FALSE)))</f>
        <v/>
      </c>
      <c r="C657" s="48" t="str">
        <f>IF(A657="","",(VLOOKUP(A657,'Practice Data'!A:C,3,FALSE)))</f>
        <v/>
      </c>
      <c r="D657" s="49" t="str">
        <f>IF(A657="","",(VLOOKUP(A657,'Practice Data'!A:D,4,FALSE)))</f>
        <v/>
      </c>
      <c r="G657" s="17" t="str">
        <f>IF(F657="","",VLOOKUP(F657,Paycodes_List!H:I,2,FALSE))</f>
        <v/>
      </c>
      <c r="I657">
        <f>IFERROR((VLOOKUP(H657,Paycodes_List!H:I,2,FALSE)),0)</f>
        <v>0</v>
      </c>
      <c r="J657" s="45"/>
      <c r="K657" s="45"/>
      <c r="L657" s="17" t="str">
        <f t="shared" si="53"/>
        <v>0</v>
      </c>
      <c r="M657" s="53" t="str">
        <f t="shared" si="51"/>
        <v/>
      </c>
      <c r="P657" s="30" cm="1">
        <f t="array" ref="P657">IFERROR(IF(N657="",(INDEX(Payment_Types!$C$2:$C$4923,MATCH(1,(D657=Payment_Types!$B$2:$B$4923)*(O657=Payment_Types!$A$2:$A$4923),0))),N657),"Error")</f>
        <v>0</v>
      </c>
      <c r="Q657" s="30" t="str" cm="1">
        <f t="array" ref="Q657">IFERROR(IF(AND(N657="",O657=""),"",(IF(N657="",O657,((INDEX(Payment_Types!$D$1:$D$4923,MATCH(1,('Contract Variation'!D657=Payment_Types!$B$1:$B$4923)*('Contract Variation'!N657=Payment_Types!$C$1:$C$4923),0))))))),"")</f>
        <v/>
      </c>
      <c r="R657" s="62">
        <f t="shared" si="52"/>
        <v>0</v>
      </c>
      <c r="V657" s="46" t="str">
        <f t="shared" si="54"/>
        <v/>
      </c>
      <c r="W657">
        <f t="shared" si="55"/>
        <v>0</v>
      </c>
    </row>
    <row r="658" spans="2:23" x14ac:dyDescent="0.35">
      <c r="B658" s="48" t="str">
        <f>IF(A658="","",(VLOOKUP(A658,'Practice Data'!A:B,2,FALSE)))</f>
        <v/>
      </c>
      <c r="C658" s="48" t="str">
        <f>IF(A658="","",(VLOOKUP(A658,'Practice Data'!A:C,3,FALSE)))</f>
        <v/>
      </c>
      <c r="D658" s="49" t="str">
        <f>IF(A658="","",(VLOOKUP(A658,'Practice Data'!A:D,4,FALSE)))</f>
        <v/>
      </c>
      <c r="G658" s="17" t="str">
        <f>IF(F658="","",VLOOKUP(F658,Paycodes_List!H:I,2,FALSE))</f>
        <v/>
      </c>
      <c r="I658">
        <f>IFERROR((VLOOKUP(H658,Paycodes_List!H:I,2,FALSE)),0)</f>
        <v>0</v>
      </c>
      <c r="J658" s="45"/>
      <c r="K658" s="45"/>
      <c r="L658" s="17" t="str">
        <f t="shared" si="53"/>
        <v>0</v>
      </c>
      <c r="M658" s="53" t="str">
        <f t="shared" si="51"/>
        <v/>
      </c>
      <c r="P658" s="30" cm="1">
        <f t="array" ref="P658">IFERROR(IF(N658="",(INDEX(Payment_Types!$C$2:$C$4923,MATCH(1,(D658=Payment_Types!$B$2:$B$4923)*(O658=Payment_Types!$A$2:$A$4923),0))),N658),"Error")</f>
        <v>0</v>
      </c>
      <c r="Q658" s="30" t="str" cm="1">
        <f t="array" ref="Q658">IFERROR(IF(AND(N658="",O658=""),"",(IF(N658="",O658,((INDEX(Payment_Types!$D$1:$D$4923,MATCH(1,('Contract Variation'!D658=Payment_Types!$B$1:$B$4923)*('Contract Variation'!N658=Payment_Types!$C$1:$C$4923),0))))))),"")</f>
        <v/>
      </c>
      <c r="R658" s="62">
        <f t="shared" si="52"/>
        <v>0</v>
      </c>
      <c r="V658" s="46" t="str">
        <f t="shared" si="54"/>
        <v/>
      </c>
      <c r="W658">
        <f t="shared" si="55"/>
        <v>0</v>
      </c>
    </row>
    <row r="659" spans="2:23" x14ac:dyDescent="0.35">
      <c r="B659" s="48" t="str">
        <f>IF(A659="","",(VLOOKUP(A659,'Practice Data'!A:B,2,FALSE)))</f>
        <v/>
      </c>
      <c r="C659" s="48" t="str">
        <f>IF(A659="","",(VLOOKUP(A659,'Practice Data'!A:C,3,FALSE)))</f>
        <v/>
      </c>
      <c r="D659" s="49" t="str">
        <f>IF(A659="","",(VLOOKUP(A659,'Practice Data'!A:D,4,FALSE)))</f>
        <v/>
      </c>
      <c r="G659" s="17" t="str">
        <f>IF(F659="","",VLOOKUP(F659,Paycodes_List!H:I,2,FALSE))</f>
        <v/>
      </c>
      <c r="I659">
        <f>IFERROR((VLOOKUP(H659,Paycodes_List!H:I,2,FALSE)),0)</f>
        <v>0</v>
      </c>
      <c r="J659" s="45"/>
      <c r="K659" s="45"/>
      <c r="L659" s="17" t="str">
        <f t="shared" si="53"/>
        <v>0</v>
      </c>
      <c r="M659" s="53" t="str">
        <f t="shared" si="51"/>
        <v/>
      </c>
      <c r="P659" s="30" cm="1">
        <f t="array" ref="P659">IFERROR(IF(N659="",(INDEX(Payment_Types!$C$2:$C$4923,MATCH(1,(D659=Payment_Types!$B$2:$B$4923)*(O659=Payment_Types!$A$2:$A$4923),0))),N659),"Error")</f>
        <v>0</v>
      </c>
      <c r="Q659" s="30" t="str" cm="1">
        <f t="array" ref="Q659">IFERROR(IF(AND(N659="",O659=""),"",(IF(N659="",O659,((INDEX(Payment_Types!$D$1:$D$4923,MATCH(1,('Contract Variation'!D659=Payment_Types!$B$1:$B$4923)*('Contract Variation'!N659=Payment_Types!$C$1:$C$4923),0))))))),"")</f>
        <v/>
      </c>
      <c r="R659" s="62">
        <f t="shared" si="52"/>
        <v>0</v>
      </c>
      <c r="V659" s="46" t="str">
        <f t="shared" si="54"/>
        <v/>
      </c>
      <c r="W659">
        <f t="shared" si="55"/>
        <v>0</v>
      </c>
    </row>
    <row r="660" spans="2:23" x14ac:dyDescent="0.35">
      <c r="B660" s="48" t="str">
        <f>IF(A660="","",(VLOOKUP(A660,'Practice Data'!A:B,2,FALSE)))</f>
        <v/>
      </c>
      <c r="C660" s="48" t="str">
        <f>IF(A660="","",(VLOOKUP(A660,'Practice Data'!A:C,3,FALSE)))</f>
        <v/>
      </c>
      <c r="D660" s="49" t="str">
        <f>IF(A660="","",(VLOOKUP(A660,'Practice Data'!A:D,4,FALSE)))</f>
        <v/>
      </c>
      <c r="G660" s="17" t="str">
        <f>IF(F660="","",VLOOKUP(F660,Paycodes_List!H:I,2,FALSE))</f>
        <v/>
      </c>
      <c r="I660">
        <f>IFERROR((VLOOKUP(H660,Paycodes_List!H:I,2,FALSE)),0)</f>
        <v>0</v>
      </c>
      <c r="J660" s="45"/>
      <c r="K660" s="45"/>
      <c r="L660" s="17" t="str">
        <f t="shared" si="53"/>
        <v>0</v>
      </c>
      <c r="M660" s="53" t="str">
        <f t="shared" si="51"/>
        <v/>
      </c>
      <c r="P660" s="30" cm="1">
        <f t="array" ref="P660">IFERROR(IF(N660="",(INDEX(Payment_Types!$C$2:$C$4923,MATCH(1,(D660=Payment_Types!$B$2:$B$4923)*(O660=Payment_Types!$A$2:$A$4923),0))),N660),"Error")</f>
        <v>0</v>
      </c>
      <c r="Q660" s="30" t="str" cm="1">
        <f t="array" ref="Q660">IFERROR(IF(AND(N660="",O660=""),"",(IF(N660="",O660,((INDEX(Payment_Types!$D$1:$D$4923,MATCH(1,('Contract Variation'!D660=Payment_Types!$B$1:$B$4923)*('Contract Variation'!N660=Payment_Types!$C$1:$C$4923),0))))))),"")</f>
        <v/>
      </c>
      <c r="R660" s="62">
        <f t="shared" si="52"/>
        <v>0</v>
      </c>
      <c r="V660" s="46" t="str">
        <f t="shared" si="54"/>
        <v/>
      </c>
      <c r="W660">
        <f t="shared" si="55"/>
        <v>0</v>
      </c>
    </row>
    <row r="661" spans="2:23" x14ac:dyDescent="0.35">
      <c r="B661" s="48" t="str">
        <f>IF(A661="","",(VLOOKUP(A661,'Practice Data'!A:B,2,FALSE)))</f>
        <v/>
      </c>
      <c r="C661" s="48" t="str">
        <f>IF(A661="","",(VLOOKUP(A661,'Practice Data'!A:C,3,FALSE)))</f>
        <v/>
      </c>
      <c r="D661" s="49" t="str">
        <f>IF(A661="","",(VLOOKUP(A661,'Practice Data'!A:D,4,FALSE)))</f>
        <v/>
      </c>
      <c r="G661" s="17" t="str">
        <f>IF(F661="","",VLOOKUP(F661,Paycodes_List!H:I,2,FALSE))</f>
        <v/>
      </c>
      <c r="I661">
        <f>IFERROR((VLOOKUP(H661,Paycodes_List!H:I,2,FALSE)),0)</f>
        <v>0</v>
      </c>
      <c r="J661" s="45"/>
      <c r="K661" s="45"/>
      <c r="L661" s="17" t="str">
        <f t="shared" si="53"/>
        <v>0</v>
      </c>
      <c r="M661" s="53" t="str">
        <f t="shared" si="51"/>
        <v/>
      </c>
      <c r="P661" s="30" cm="1">
        <f t="array" ref="P661">IFERROR(IF(N661="",(INDEX(Payment_Types!$C$2:$C$4923,MATCH(1,(D661=Payment_Types!$B$2:$B$4923)*(O661=Payment_Types!$A$2:$A$4923),0))),N661),"Error")</f>
        <v>0</v>
      </c>
      <c r="Q661" s="30" t="str" cm="1">
        <f t="array" ref="Q661">IFERROR(IF(AND(N661="",O661=""),"",(IF(N661="",O661,((INDEX(Payment_Types!$D$1:$D$4923,MATCH(1,('Contract Variation'!D661=Payment_Types!$B$1:$B$4923)*('Contract Variation'!N661=Payment_Types!$C$1:$C$4923),0))))))),"")</f>
        <v/>
      </c>
      <c r="R661" s="62">
        <f t="shared" si="52"/>
        <v>0</v>
      </c>
      <c r="V661" s="46" t="str">
        <f t="shared" si="54"/>
        <v/>
      </c>
      <c r="W661">
        <f t="shared" si="55"/>
        <v>0</v>
      </c>
    </row>
    <row r="662" spans="2:23" x14ac:dyDescent="0.35">
      <c r="B662" s="48" t="str">
        <f>IF(A662="","",(VLOOKUP(A662,'Practice Data'!A:B,2,FALSE)))</f>
        <v/>
      </c>
      <c r="C662" s="48" t="str">
        <f>IF(A662="","",(VLOOKUP(A662,'Practice Data'!A:C,3,FALSE)))</f>
        <v/>
      </c>
      <c r="D662" s="49" t="str">
        <f>IF(A662="","",(VLOOKUP(A662,'Practice Data'!A:D,4,FALSE)))</f>
        <v/>
      </c>
      <c r="G662" s="17" t="str">
        <f>IF(F662="","",VLOOKUP(F662,Paycodes_List!H:I,2,FALSE))</f>
        <v/>
      </c>
      <c r="I662">
        <f>IFERROR((VLOOKUP(H662,Paycodes_List!H:I,2,FALSE)),0)</f>
        <v>0</v>
      </c>
      <c r="J662" s="45"/>
      <c r="K662" s="45"/>
      <c r="L662" s="17" t="str">
        <f t="shared" si="53"/>
        <v>0</v>
      </c>
      <c r="M662" s="53" t="str">
        <f t="shared" si="51"/>
        <v/>
      </c>
      <c r="P662" s="30" cm="1">
        <f t="array" ref="P662">IFERROR(IF(N662="",(INDEX(Payment_Types!$C$2:$C$4923,MATCH(1,(D662=Payment_Types!$B$2:$B$4923)*(O662=Payment_Types!$A$2:$A$4923),0))),N662),"Error")</f>
        <v>0</v>
      </c>
      <c r="Q662" s="30" t="str" cm="1">
        <f t="array" ref="Q662">IFERROR(IF(AND(N662="",O662=""),"",(IF(N662="",O662,((INDEX(Payment_Types!$D$1:$D$4923,MATCH(1,('Contract Variation'!D662=Payment_Types!$B$1:$B$4923)*('Contract Variation'!N662=Payment_Types!$C$1:$C$4923),0))))))),"")</f>
        <v/>
      </c>
      <c r="R662" s="62">
        <f t="shared" si="52"/>
        <v>0</v>
      </c>
      <c r="V662" s="46" t="str">
        <f t="shared" si="54"/>
        <v/>
      </c>
      <c r="W662">
        <f t="shared" si="55"/>
        <v>0</v>
      </c>
    </row>
    <row r="663" spans="2:23" x14ac:dyDescent="0.35">
      <c r="B663" s="48" t="str">
        <f>IF(A663="","",(VLOOKUP(A663,'Practice Data'!A:B,2,FALSE)))</f>
        <v/>
      </c>
      <c r="C663" s="48" t="str">
        <f>IF(A663="","",(VLOOKUP(A663,'Practice Data'!A:C,3,FALSE)))</f>
        <v/>
      </c>
      <c r="D663" s="49" t="str">
        <f>IF(A663="","",(VLOOKUP(A663,'Practice Data'!A:D,4,FALSE)))</f>
        <v/>
      </c>
      <c r="G663" s="17" t="str">
        <f>IF(F663="","",VLOOKUP(F663,Paycodes_List!H:I,2,FALSE))</f>
        <v/>
      </c>
      <c r="I663">
        <f>IFERROR((VLOOKUP(H663,Paycodes_List!H:I,2,FALSE)),0)</f>
        <v>0</v>
      </c>
      <c r="J663" s="45"/>
      <c r="K663" s="45"/>
      <c r="L663" s="17" t="str">
        <f t="shared" si="53"/>
        <v>0</v>
      </c>
      <c r="M663" s="53" t="str">
        <f t="shared" si="51"/>
        <v/>
      </c>
      <c r="P663" s="30" cm="1">
        <f t="array" ref="P663">IFERROR(IF(N663="",(INDEX(Payment_Types!$C$2:$C$4923,MATCH(1,(D663=Payment_Types!$B$2:$B$4923)*(O663=Payment_Types!$A$2:$A$4923),0))),N663),"Error")</f>
        <v>0</v>
      </c>
      <c r="Q663" s="30" t="str" cm="1">
        <f t="array" ref="Q663">IFERROR(IF(AND(N663="",O663=""),"",(IF(N663="",O663,((INDEX(Payment_Types!$D$1:$D$4923,MATCH(1,('Contract Variation'!D663=Payment_Types!$B$1:$B$4923)*('Contract Variation'!N663=Payment_Types!$C$1:$C$4923),0))))))),"")</f>
        <v/>
      </c>
      <c r="R663" s="62">
        <f t="shared" si="52"/>
        <v>0</v>
      </c>
      <c r="V663" s="46" t="str">
        <f t="shared" si="54"/>
        <v/>
      </c>
      <c r="W663">
        <f t="shared" si="55"/>
        <v>0</v>
      </c>
    </row>
    <row r="664" spans="2:23" x14ac:dyDescent="0.35">
      <c r="B664" s="48" t="str">
        <f>IF(A664="","",(VLOOKUP(A664,'Practice Data'!A:B,2,FALSE)))</f>
        <v/>
      </c>
      <c r="C664" s="48" t="str">
        <f>IF(A664="","",(VLOOKUP(A664,'Practice Data'!A:C,3,FALSE)))</f>
        <v/>
      </c>
      <c r="D664" s="49" t="str">
        <f>IF(A664="","",(VLOOKUP(A664,'Practice Data'!A:D,4,FALSE)))</f>
        <v/>
      </c>
      <c r="G664" s="17" t="str">
        <f>IF(F664="","",VLOOKUP(F664,Paycodes_List!H:I,2,FALSE))</f>
        <v/>
      </c>
      <c r="I664">
        <f>IFERROR((VLOOKUP(H664,Paycodes_List!H:I,2,FALSE)),0)</f>
        <v>0</v>
      </c>
      <c r="J664" s="45"/>
      <c r="K664" s="45"/>
      <c r="L664" s="17" t="str">
        <f t="shared" si="53"/>
        <v>0</v>
      </c>
      <c r="M664" s="53" t="str">
        <f t="shared" si="51"/>
        <v/>
      </c>
      <c r="P664" s="30" cm="1">
        <f t="array" ref="P664">IFERROR(IF(N664="",(INDEX(Payment_Types!$C$2:$C$4923,MATCH(1,(D664=Payment_Types!$B$2:$B$4923)*(O664=Payment_Types!$A$2:$A$4923),0))),N664),"Error")</f>
        <v>0</v>
      </c>
      <c r="Q664" s="30" t="str" cm="1">
        <f t="array" ref="Q664">IFERROR(IF(AND(N664="",O664=""),"",(IF(N664="",O664,((INDEX(Payment_Types!$D$1:$D$4923,MATCH(1,('Contract Variation'!D664=Payment_Types!$B$1:$B$4923)*('Contract Variation'!N664=Payment_Types!$C$1:$C$4923),0))))))),"")</f>
        <v/>
      </c>
      <c r="R664" s="62">
        <f t="shared" si="52"/>
        <v>0</v>
      </c>
      <c r="V664" s="46" t="str">
        <f t="shared" si="54"/>
        <v/>
      </c>
      <c r="W664">
        <f t="shared" si="55"/>
        <v>0</v>
      </c>
    </row>
    <row r="665" spans="2:23" x14ac:dyDescent="0.35">
      <c r="B665" s="48" t="str">
        <f>IF(A665="","",(VLOOKUP(A665,'Practice Data'!A:B,2,FALSE)))</f>
        <v/>
      </c>
      <c r="C665" s="48" t="str">
        <f>IF(A665="","",(VLOOKUP(A665,'Practice Data'!A:C,3,FALSE)))</f>
        <v/>
      </c>
      <c r="D665" s="49" t="str">
        <f>IF(A665="","",(VLOOKUP(A665,'Practice Data'!A:D,4,FALSE)))</f>
        <v/>
      </c>
      <c r="G665" s="17" t="str">
        <f>IF(F665="","",VLOOKUP(F665,Paycodes_List!H:I,2,FALSE))</f>
        <v/>
      </c>
      <c r="I665">
        <f>IFERROR((VLOOKUP(H665,Paycodes_List!H:I,2,FALSE)),0)</f>
        <v>0</v>
      </c>
      <c r="J665" s="45"/>
      <c r="K665" s="45"/>
      <c r="L665" s="17" t="str">
        <f t="shared" si="53"/>
        <v>0</v>
      </c>
      <c r="M665" s="53" t="str">
        <f t="shared" si="51"/>
        <v/>
      </c>
      <c r="P665" s="30" cm="1">
        <f t="array" ref="P665">IFERROR(IF(N665="",(INDEX(Payment_Types!$C$2:$C$4923,MATCH(1,(D665=Payment_Types!$B$2:$B$4923)*(O665=Payment_Types!$A$2:$A$4923),0))),N665),"Error")</f>
        <v>0</v>
      </c>
      <c r="Q665" s="30" t="str" cm="1">
        <f t="array" ref="Q665">IFERROR(IF(AND(N665="",O665=""),"",(IF(N665="",O665,((INDEX(Payment_Types!$D$1:$D$4923,MATCH(1,('Contract Variation'!D665=Payment_Types!$B$1:$B$4923)*('Contract Variation'!N665=Payment_Types!$C$1:$C$4923),0))))))),"")</f>
        <v/>
      </c>
      <c r="R665" s="62">
        <f t="shared" si="52"/>
        <v>0</v>
      </c>
      <c r="V665" s="46" t="str">
        <f t="shared" si="54"/>
        <v/>
      </c>
      <c r="W665">
        <f t="shared" si="55"/>
        <v>0</v>
      </c>
    </row>
    <row r="666" spans="2:23" x14ac:dyDescent="0.35">
      <c r="B666" s="48" t="str">
        <f>IF(A666="","",(VLOOKUP(A666,'Practice Data'!A:B,2,FALSE)))</f>
        <v/>
      </c>
      <c r="C666" s="48" t="str">
        <f>IF(A666="","",(VLOOKUP(A666,'Practice Data'!A:C,3,FALSE)))</f>
        <v/>
      </c>
      <c r="D666" s="49" t="str">
        <f>IF(A666="","",(VLOOKUP(A666,'Practice Data'!A:D,4,FALSE)))</f>
        <v/>
      </c>
      <c r="G666" s="17" t="str">
        <f>IF(F666="","",VLOOKUP(F666,Paycodes_List!H:I,2,FALSE))</f>
        <v/>
      </c>
      <c r="I666">
        <f>IFERROR((VLOOKUP(H666,Paycodes_List!H:I,2,FALSE)),0)</f>
        <v>0</v>
      </c>
      <c r="J666" s="45"/>
      <c r="K666" s="45"/>
      <c r="L666" s="17" t="str">
        <f t="shared" si="53"/>
        <v>0</v>
      </c>
      <c r="M666" s="53" t="str">
        <f t="shared" si="51"/>
        <v/>
      </c>
      <c r="P666" s="30" cm="1">
        <f t="array" ref="P666">IFERROR(IF(N666="",(INDEX(Payment_Types!$C$2:$C$4923,MATCH(1,(D666=Payment_Types!$B$2:$B$4923)*(O666=Payment_Types!$A$2:$A$4923),0))),N666),"Error")</f>
        <v>0</v>
      </c>
      <c r="Q666" s="30" t="str" cm="1">
        <f t="array" ref="Q666">IFERROR(IF(AND(N666="",O666=""),"",(IF(N666="",O666,((INDEX(Payment_Types!$D$1:$D$4923,MATCH(1,('Contract Variation'!D666=Payment_Types!$B$1:$B$4923)*('Contract Variation'!N666=Payment_Types!$C$1:$C$4923),0))))))),"")</f>
        <v/>
      </c>
      <c r="R666" s="62">
        <f t="shared" si="52"/>
        <v>0</v>
      </c>
      <c r="V666" s="46" t="str">
        <f t="shared" si="54"/>
        <v/>
      </c>
      <c r="W666">
        <f t="shared" si="55"/>
        <v>0</v>
      </c>
    </row>
    <row r="667" spans="2:23" x14ac:dyDescent="0.35">
      <c r="B667" s="48" t="str">
        <f>IF(A667="","",(VLOOKUP(A667,'Practice Data'!A:B,2,FALSE)))</f>
        <v/>
      </c>
      <c r="C667" s="48" t="str">
        <f>IF(A667="","",(VLOOKUP(A667,'Practice Data'!A:C,3,FALSE)))</f>
        <v/>
      </c>
      <c r="D667" s="49" t="str">
        <f>IF(A667="","",(VLOOKUP(A667,'Practice Data'!A:D,4,FALSE)))</f>
        <v/>
      </c>
      <c r="G667" s="17" t="str">
        <f>IF(F667="","",VLOOKUP(F667,Paycodes_List!H:I,2,FALSE))</f>
        <v/>
      </c>
      <c r="I667">
        <f>IFERROR((VLOOKUP(H667,Paycodes_List!H:I,2,FALSE)),0)</f>
        <v>0</v>
      </c>
      <c r="J667" s="45"/>
      <c r="K667" s="45"/>
      <c r="L667" s="17" t="str">
        <f t="shared" si="53"/>
        <v>0</v>
      </c>
      <c r="M667" s="53" t="str">
        <f t="shared" si="51"/>
        <v/>
      </c>
      <c r="P667" s="30" cm="1">
        <f t="array" ref="P667">IFERROR(IF(N667="",(INDEX(Payment_Types!$C$2:$C$4923,MATCH(1,(D667=Payment_Types!$B$2:$B$4923)*(O667=Payment_Types!$A$2:$A$4923),0))),N667),"Error")</f>
        <v>0</v>
      </c>
      <c r="Q667" s="30" t="str" cm="1">
        <f t="array" ref="Q667">IFERROR(IF(AND(N667="",O667=""),"",(IF(N667="",O667,((INDEX(Payment_Types!$D$1:$D$4923,MATCH(1,('Contract Variation'!D667=Payment_Types!$B$1:$B$4923)*('Contract Variation'!N667=Payment_Types!$C$1:$C$4923),0))))))),"")</f>
        <v/>
      </c>
      <c r="R667" s="62">
        <f t="shared" si="52"/>
        <v>0</v>
      </c>
      <c r="V667" s="46" t="str">
        <f t="shared" si="54"/>
        <v/>
      </c>
      <c r="W667">
        <f t="shared" si="55"/>
        <v>0</v>
      </c>
    </row>
    <row r="668" spans="2:23" x14ac:dyDescent="0.35">
      <c r="B668" s="48" t="str">
        <f>IF(A668="","",(VLOOKUP(A668,'Practice Data'!A:B,2,FALSE)))</f>
        <v/>
      </c>
      <c r="C668" s="48" t="str">
        <f>IF(A668="","",(VLOOKUP(A668,'Practice Data'!A:C,3,FALSE)))</f>
        <v/>
      </c>
      <c r="D668" s="49" t="str">
        <f>IF(A668="","",(VLOOKUP(A668,'Practice Data'!A:D,4,FALSE)))</f>
        <v/>
      </c>
      <c r="G668" s="17" t="str">
        <f>IF(F668="","",VLOOKUP(F668,Paycodes_List!H:I,2,FALSE))</f>
        <v/>
      </c>
      <c r="I668">
        <f>IFERROR((VLOOKUP(H668,Paycodes_List!H:I,2,FALSE)),0)</f>
        <v>0</v>
      </c>
      <c r="J668" s="45"/>
      <c r="K668" s="45"/>
      <c r="L668" s="17" t="str">
        <f t="shared" si="53"/>
        <v>0</v>
      </c>
      <c r="M668" s="53" t="str">
        <f t="shared" si="51"/>
        <v/>
      </c>
      <c r="P668" s="30" cm="1">
        <f t="array" ref="P668">IFERROR(IF(N668="",(INDEX(Payment_Types!$C$2:$C$4923,MATCH(1,(D668=Payment_Types!$B$2:$B$4923)*(O668=Payment_Types!$A$2:$A$4923),0))),N668),"Error")</f>
        <v>0</v>
      </c>
      <c r="Q668" s="30" t="str" cm="1">
        <f t="array" ref="Q668">IFERROR(IF(AND(N668="",O668=""),"",(IF(N668="",O668,((INDEX(Payment_Types!$D$1:$D$4923,MATCH(1,('Contract Variation'!D668=Payment_Types!$B$1:$B$4923)*('Contract Variation'!N668=Payment_Types!$C$1:$C$4923),0))))))),"")</f>
        <v/>
      </c>
      <c r="R668" s="62">
        <f t="shared" si="52"/>
        <v>0</v>
      </c>
      <c r="V668" s="46" t="str">
        <f t="shared" si="54"/>
        <v/>
      </c>
      <c r="W668">
        <f t="shared" si="55"/>
        <v>0</v>
      </c>
    </row>
    <row r="669" spans="2:23" x14ac:dyDescent="0.35">
      <c r="B669" s="48" t="str">
        <f>IF(A669="","",(VLOOKUP(A669,'Practice Data'!A:B,2,FALSE)))</f>
        <v/>
      </c>
      <c r="C669" s="48" t="str">
        <f>IF(A669="","",(VLOOKUP(A669,'Practice Data'!A:C,3,FALSE)))</f>
        <v/>
      </c>
      <c r="D669" s="49" t="str">
        <f>IF(A669="","",(VLOOKUP(A669,'Practice Data'!A:D,4,FALSE)))</f>
        <v/>
      </c>
      <c r="G669" s="17" t="str">
        <f>IF(F669="","",VLOOKUP(F669,Paycodes_List!H:I,2,FALSE))</f>
        <v/>
      </c>
      <c r="I669">
        <f>IFERROR((VLOOKUP(H669,Paycodes_List!H:I,2,FALSE)),0)</f>
        <v>0</v>
      </c>
      <c r="J669" s="45"/>
      <c r="K669" s="45"/>
      <c r="L669" s="17" t="str">
        <f t="shared" si="53"/>
        <v>0</v>
      </c>
      <c r="M669" s="53" t="str">
        <f t="shared" si="51"/>
        <v/>
      </c>
      <c r="P669" s="30" cm="1">
        <f t="array" ref="P669">IFERROR(IF(N669="",(INDEX(Payment_Types!$C$2:$C$4923,MATCH(1,(D669=Payment_Types!$B$2:$B$4923)*(O669=Payment_Types!$A$2:$A$4923),0))),N669),"Error")</f>
        <v>0</v>
      </c>
      <c r="Q669" s="30" t="str" cm="1">
        <f t="array" ref="Q669">IFERROR(IF(AND(N669="",O669=""),"",(IF(N669="",O669,((INDEX(Payment_Types!$D$1:$D$4923,MATCH(1,('Contract Variation'!D669=Payment_Types!$B$1:$B$4923)*('Contract Variation'!N669=Payment_Types!$C$1:$C$4923),0))))))),"")</f>
        <v/>
      </c>
      <c r="R669" s="62">
        <f t="shared" si="52"/>
        <v>0</v>
      </c>
      <c r="V669" s="46" t="str">
        <f t="shared" si="54"/>
        <v/>
      </c>
      <c r="W669">
        <f t="shared" si="55"/>
        <v>0</v>
      </c>
    </row>
    <row r="670" spans="2:23" x14ac:dyDescent="0.35">
      <c r="B670" s="48" t="str">
        <f>IF(A670="","",(VLOOKUP(A670,'Practice Data'!A:B,2,FALSE)))</f>
        <v/>
      </c>
      <c r="C670" s="48" t="str">
        <f>IF(A670="","",(VLOOKUP(A670,'Practice Data'!A:C,3,FALSE)))</f>
        <v/>
      </c>
      <c r="D670" s="49" t="str">
        <f>IF(A670="","",(VLOOKUP(A670,'Practice Data'!A:D,4,FALSE)))</f>
        <v/>
      </c>
      <c r="G670" s="17" t="str">
        <f>IF(F670="","",VLOOKUP(F670,Paycodes_List!H:I,2,FALSE))</f>
        <v/>
      </c>
      <c r="I670">
        <f>IFERROR((VLOOKUP(H670,Paycodes_List!H:I,2,FALSE)),0)</f>
        <v>0</v>
      </c>
      <c r="J670" s="45"/>
      <c r="K670" s="45"/>
      <c r="L670" s="17" t="str">
        <f t="shared" si="53"/>
        <v>0</v>
      </c>
      <c r="M670" s="53" t="str">
        <f t="shared" si="51"/>
        <v/>
      </c>
      <c r="P670" s="30" cm="1">
        <f t="array" ref="P670">IFERROR(IF(N670="",(INDEX(Payment_Types!$C$2:$C$4923,MATCH(1,(D670=Payment_Types!$B$2:$B$4923)*(O670=Payment_Types!$A$2:$A$4923),0))),N670),"Error")</f>
        <v>0</v>
      </c>
      <c r="Q670" s="30" t="str" cm="1">
        <f t="array" ref="Q670">IFERROR(IF(AND(N670="",O670=""),"",(IF(N670="",O670,((INDEX(Payment_Types!$D$1:$D$4923,MATCH(1,('Contract Variation'!D670=Payment_Types!$B$1:$B$4923)*('Contract Variation'!N670=Payment_Types!$C$1:$C$4923),0))))))),"")</f>
        <v/>
      </c>
      <c r="R670" s="62">
        <f t="shared" si="52"/>
        <v>0</v>
      </c>
      <c r="V670" s="46" t="str">
        <f t="shared" si="54"/>
        <v/>
      </c>
      <c r="W670">
        <f t="shared" si="55"/>
        <v>0</v>
      </c>
    </row>
    <row r="671" spans="2:23" x14ac:dyDescent="0.35">
      <c r="B671" s="48" t="str">
        <f>IF(A671="","",(VLOOKUP(A671,'Practice Data'!A:B,2,FALSE)))</f>
        <v/>
      </c>
      <c r="C671" s="48" t="str">
        <f>IF(A671="","",(VLOOKUP(A671,'Practice Data'!A:C,3,FALSE)))</f>
        <v/>
      </c>
      <c r="D671" s="49" t="str">
        <f>IF(A671="","",(VLOOKUP(A671,'Practice Data'!A:D,4,FALSE)))</f>
        <v/>
      </c>
      <c r="G671" s="17" t="str">
        <f>IF(F671="","",VLOOKUP(F671,Paycodes_List!H:I,2,FALSE))</f>
        <v/>
      </c>
      <c r="I671">
        <f>IFERROR((VLOOKUP(H671,Paycodes_List!H:I,2,FALSE)),0)</f>
        <v>0</v>
      </c>
      <c r="J671" s="45"/>
      <c r="K671" s="45"/>
      <c r="L671" s="17" t="str">
        <f t="shared" si="53"/>
        <v>0</v>
      </c>
      <c r="M671" s="53" t="str">
        <f t="shared" si="51"/>
        <v/>
      </c>
      <c r="P671" s="30" cm="1">
        <f t="array" ref="P671">IFERROR(IF(N671="",(INDEX(Payment_Types!$C$2:$C$4923,MATCH(1,(D671=Payment_Types!$B$2:$B$4923)*(O671=Payment_Types!$A$2:$A$4923),0))),N671),"Error")</f>
        <v>0</v>
      </c>
      <c r="Q671" s="30" t="str" cm="1">
        <f t="array" ref="Q671">IFERROR(IF(AND(N671="",O671=""),"",(IF(N671="",O671,((INDEX(Payment_Types!$D$1:$D$4923,MATCH(1,('Contract Variation'!D671=Payment_Types!$B$1:$B$4923)*('Contract Variation'!N671=Payment_Types!$C$1:$C$4923),0))))))),"")</f>
        <v/>
      </c>
      <c r="R671" s="62">
        <f t="shared" si="52"/>
        <v>0</v>
      </c>
      <c r="V671" s="46" t="str">
        <f t="shared" si="54"/>
        <v/>
      </c>
      <c r="W671">
        <f t="shared" si="55"/>
        <v>0</v>
      </c>
    </row>
    <row r="672" spans="2:23" x14ac:dyDescent="0.35">
      <c r="B672" s="48" t="str">
        <f>IF(A672="","",(VLOOKUP(A672,'Practice Data'!A:B,2,FALSE)))</f>
        <v/>
      </c>
      <c r="C672" s="48" t="str">
        <f>IF(A672="","",(VLOOKUP(A672,'Practice Data'!A:C,3,FALSE)))</f>
        <v/>
      </c>
      <c r="D672" s="49" t="str">
        <f>IF(A672="","",(VLOOKUP(A672,'Practice Data'!A:D,4,FALSE)))</f>
        <v/>
      </c>
      <c r="G672" s="17" t="str">
        <f>IF(F672="","",VLOOKUP(F672,Paycodes_List!H:I,2,FALSE))</f>
        <v/>
      </c>
      <c r="I672">
        <f>IFERROR((VLOOKUP(H672,Paycodes_List!H:I,2,FALSE)),0)</f>
        <v>0</v>
      </c>
      <c r="J672" s="45"/>
      <c r="K672" s="45"/>
      <c r="L672" s="17" t="str">
        <f t="shared" si="53"/>
        <v>0</v>
      </c>
      <c r="M672" s="53" t="str">
        <f t="shared" si="51"/>
        <v/>
      </c>
      <c r="P672" s="30" cm="1">
        <f t="array" ref="P672">IFERROR(IF(N672="",(INDEX(Payment_Types!$C$2:$C$4923,MATCH(1,(D672=Payment_Types!$B$2:$B$4923)*(O672=Payment_Types!$A$2:$A$4923),0))),N672),"Error")</f>
        <v>0</v>
      </c>
      <c r="Q672" s="30" t="str" cm="1">
        <f t="array" ref="Q672">IFERROR(IF(AND(N672="",O672=""),"",(IF(N672="",O672,((INDEX(Payment_Types!$D$1:$D$4923,MATCH(1,('Contract Variation'!D672=Payment_Types!$B$1:$B$4923)*('Contract Variation'!N672=Payment_Types!$C$1:$C$4923),0))))))),"")</f>
        <v/>
      </c>
      <c r="R672" s="62">
        <f t="shared" si="52"/>
        <v>0</v>
      </c>
      <c r="V672" s="46" t="str">
        <f t="shared" si="54"/>
        <v/>
      </c>
      <c r="W672">
        <f t="shared" si="55"/>
        <v>0</v>
      </c>
    </row>
    <row r="673" spans="2:23" x14ac:dyDescent="0.35">
      <c r="B673" s="48" t="str">
        <f>IF(A673="","",(VLOOKUP(A673,'Practice Data'!A:B,2,FALSE)))</f>
        <v/>
      </c>
      <c r="C673" s="48" t="str">
        <f>IF(A673="","",(VLOOKUP(A673,'Practice Data'!A:C,3,FALSE)))</f>
        <v/>
      </c>
      <c r="D673" s="49" t="str">
        <f>IF(A673="","",(VLOOKUP(A673,'Practice Data'!A:D,4,FALSE)))</f>
        <v/>
      </c>
      <c r="G673" s="17" t="str">
        <f>IF(F673="","",VLOOKUP(F673,Paycodes_List!H:I,2,FALSE))</f>
        <v/>
      </c>
      <c r="I673">
        <f>IFERROR((VLOOKUP(H673,Paycodes_List!H:I,2,FALSE)),0)</f>
        <v>0</v>
      </c>
      <c r="J673" s="45"/>
      <c r="K673" s="45"/>
      <c r="L673" s="17" t="str">
        <f t="shared" si="53"/>
        <v>0</v>
      </c>
      <c r="M673" s="53" t="str">
        <f t="shared" si="51"/>
        <v/>
      </c>
      <c r="P673" s="30" cm="1">
        <f t="array" ref="P673">IFERROR(IF(N673="",(INDEX(Payment_Types!$C$2:$C$4923,MATCH(1,(D673=Payment_Types!$B$2:$B$4923)*(O673=Payment_Types!$A$2:$A$4923),0))),N673),"Error")</f>
        <v>0</v>
      </c>
      <c r="Q673" s="30" t="str" cm="1">
        <f t="array" ref="Q673">IFERROR(IF(AND(N673="",O673=""),"",(IF(N673="",O673,((INDEX(Payment_Types!$D$1:$D$4923,MATCH(1,('Contract Variation'!D673=Payment_Types!$B$1:$B$4923)*('Contract Variation'!N673=Payment_Types!$C$1:$C$4923),0))))))),"")</f>
        <v/>
      </c>
      <c r="R673" s="62">
        <f t="shared" si="52"/>
        <v>0</v>
      </c>
      <c r="V673" s="46" t="str">
        <f t="shared" si="54"/>
        <v/>
      </c>
      <c r="W673">
        <f t="shared" si="55"/>
        <v>0</v>
      </c>
    </row>
    <row r="674" spans="2:23" x14ac:dyDescent="0.35">
      <c r="B674" s="48" t="str">
        <f>IF(A674="","",(VLOOKUP(A674,'Practice Data'!A:B,2,FALSE)))</f>
        <v/>
      </c>
      <c r="C674" s="48" t="str">
        <f>IF(A674="","",(VLOOKUP(A674,'Practice Data'!A:C,3,FALSE)))</f>
        <v/>
      </c>
      <c r="D674" s="49" t="str">
        <f>IF(A674="","",(VLOOKUP(A674,'Practice Data'!A:D,4,FALSE)))</f>
        <v/>
      </c>
      <c r="G674" s="17" t="str">
        <f>IF(F674="","",VLOOKUP(F674,Paycodes_List!H:I,2,FALSE))</f>
        <v/>
      </c>
      <c r="I674">
        <f>IFERROR((VLOOKUP(H674,Paycodes_List!H:I,2,FALSE)),0)</f>
        <v>0</v>
      </c>
      <c r="J674" s="45"/>
      <c r="K674" s="45"/>
      <c r="L674" s="17" t="str">
        <f t="shared" si="53"/>
        <v>0</v>
      </c>
      <c r="M674" s="53" t="str">
        <f t="shared" si="51"/>
        <v/>
      </c>
      <c r="P674" s="30" cm="1">
        <f t="array" ref="P674">IFERROR(IF(N674="",(INDEX(Payment_Types!$C$2:$C$4923,MATCH(1,(D674=Payment_Types!$B$2:$B$4923)*(O674=Payment_Types!$A$2:$A$4923),0))),N674),"Error")</f>
        <v>0</v>
      </c>
      <c r="Q674" s="30" t="str" cm="1">
        <f t="array" ref="Q674">IFERROR(IF(AND(N674="",O674=""),"",(IF(N674="",O674,((INDEX(Payment_Types!$D$1:$D$4923,MATCH(1,('Contract Variation'!D674=Payment_Types!$B$1:$B$4923)*('Contract Variation'!N674=Payment_Types!$C$1:$C$4923),0))))))),"")</f>
        <v/>
      </c>
      <c r="R674" s="62">
        <f t="shared" si="52"/>
        <v>0</v>
      </c>
      <c r="V674" s="46" t="str">
        <f t="shared" si="54"/>
        <v/>
      </c>
      <c r="W674">
        <f t="shared" si="55"/>
        <v>0</v>
      </c>
    </row>
    <row r="675" spans="2:23" x14ac:dyDescent="0.35">
      <c r="B675" s="48" t="str">
        <f>IF(A675="","",(VLOOKUP(A675,'Practice Data'!A:B,2,FALSE)))</f>
        <v/>
      </c>
      <c r="C675" s="48" t="str">
        <f>IF(A675="","",(VLOOKUP(A675,'Practice Data'!A:C,3,FALSE)))</f>
        <v/>
      </c>
      <c r="D675" s="49" t="str">
        <f>IF(A675="","",(VLOOKUP(A675,'Practice Data'!A:D,4,FALSE)))</f>
        <v/>
      </c>
      <c r="G675" s="17" t="str">
        <f>IF(F675="","",VLOOKUP(F675,Paycodes_List!H:I,2,FALSE))</f>
        <v/>
      </c>
      <c r="I675">
        <f>IFERROR((VLOOKUP(H675,Paycodes_List!H:I,2,FALSE)),0)</f>
        <v>0</v>
      </c>
      <c r="J675" s="45"/>
      <c r="K675" s="45"/>
      <c r="L675" s="17" t="str">
        <f t="shared" si="53"/>
        <v>0</v>
      </c>
      <c r="M675" s="53" t="str">
        <f t="shared" si="51"/>
        <v/>
      </c>
      <c r="P675" s="30" cm="1">
        <f t="array" ref="P675">IFERROR(IF(N675="",(INDEX(Payment_Types!$C$2:$C$4923,MATCH(1,(D675=Payment_Types!$B$2:$B$4923)*(O675=Payment_Types!$A$2:$A$4923),0))),N675),"Error")</f>
        <v>0</v>
      </c>
      <c r="Q675" s="30" t="str" cm="1">
        <f t="array" ref="Q675">IFERROR(IF(AND(N675="",O675=""),"",(IF(N675="",O675,((INDEX(Payment_Types!$D$1:$D$4923,MATCH(1,('Contract Variation'!D675=Payment_Types!$B$1:$B$4923)*('Contract Variation'!N675=Payment_Types!$C$1:$C$4923),0))))))),"")</f>
        <v/>
      </c>
      <c r="R675" s="62">
        <f t="shared" si="52"/>
        <v>0</v>
      </c>
      <c r="V675" s="46" t="str">
        <f t="shared" si="54"/>
        <v/>
      </c>
      <c r="W675">
        <f t="shared" si="55"/>
        <v>0</v>
      </c>
    </row>
    <row r="676" spans="2:23" x14ac:dyDescent="0.35">
      <c r="B676" s="48" t="str">
        <f>IF(A676="","",(VLOOKUP(A676,'Practice Data'!A:B,2,FALSE)))</f>
        <v/>
      </c>
      <c r="C676" s="48" t="str">
        <f>IF(A676="","",(VLOOKUP(A676,'Practice Data'!A:C,3,FALSE)))</f>
        <v/>
      </c>
      <c r="D676" s="49" t="str">
        <f>IF(A676="","",(VLOOKUP(A676,'Practice Data'!A:D,4,FALSE)))</f>
        <v/>
      </c>
      <c r="G676" s="17" t="str">
        <f>IF(F676="","",VLOOKUP(F676,Paycodes_List!H:I,2,FALSE))</f>
        <v/>
      </c>
      <c r="I676">
        <f>IFERROR((VLOOKUP(H676,Paycodes_List!H:I,2,FALSE)),0)</f>
        <v>0</v>
      </c>
      <c r="J676" s="45"/>
      <c r="K676" s="45"/>
      <c r="L676" s="17" t="str">
        <f t="shared" si="53"/>
        <v>0</v>
      </c>
      <c r="M676" s="53" t="str">
        <f t="shared" si="51"/>
        <v/>
      </c>
      <c r="P676" s="30" cm="1">
        <f t="array" ref="P676">IFERROR(IF(N676="",(INDEX(Payment_Types!$C$2:$C$4923,MATCH(1,(D676=Payment_Types!$B$2:$B$4923)*(O676=Payment_Types!$A$2:$A$4923),0))),N676),"Error")</f>
        <v>0</v>
      </c>
      <c r="Q676" s="30" t="str" cm="1">
        <f t="array" ref="Q676">IFERROR(IF(AND(N676="",O676=""),"",(IF(N676="",O676,((INDEX(Payment_Types!$D$1:$D$4923,MATCH(1,('Contract Variation'!D676=Payment_Types!$B$1:$B$4923)*('Contract Variation'!N676=Payment_Types!$C$1:$C$4923),0))))))),"")</f>
        <v/>
      </c>
      <c r="R676" s="62">
        <f t="shared" si="52"/>
        <v>0</v>
      </c>
      <c r="V676" s="46" t="str">
        <f t="shared" si="54"/>
        <v/>
      </c>
      <c r="W676">
        <f t="shared" si="55"/>
        <v>0</v>
      </c>
    </row>
    <row r="677" spans="2:23" x14ac:dyDescent="0.35">
      <c r="B677" s="48" t="str">
        <f>IF(A677="","",(VLOOKUP(A677,'Practice Data'!A:B,2,FALSE)))</f>
        <v/>
      </c>
      <c r="C677" s="48" t="str">
        <f>IF(A677="","",(VLOOKUP(A677,'Practice Data'!A:C,3,FALSE)))</f>
        <v/>
      </c>
      <c r="D677" s="49" t="str">
        <f>IF(A677="","",(VLOOKUP(A677,'Practice Data'!A:D,4,FALSE)))</f>
        <v/>
      </c>
      <c r="G677" s="17" t="str">
        <f>IF(F677="","",VLOOKUP(F677,Paycodes_List!H:I,2,FALSE))</f>
        <v/>
      </c>
      <c r="I677">
        <f>IFERROR((VLOOKUP(H677,Paycodes_List!H:I,2,FALSE)),0)</f>
        <v>0</v>
      </c>
      <c r="J677" s="45"/>
      <c r="K677" s="45"/>
      <c r="L677" s="17" t="str">
        <f t="shared" si="53"/>
        <v>0</v>
      </c>
      <c r="M677" s="53" t="str">
        <f t="shared" si="51"/>
        <v/>
      </c>
      <c r="P677" s="30" cm="1">
        <f t="array" ref="P677">IFERROR(IF(N677="",(INDEX(Payment_Types!$C$2:$C$4923,MATCH(1,(D677=Payment_Types!$B$2:$B$4923)*(O677=Payment_Types!$A$2:$A$4923),0))),N677),"Error")</f>
        <v>0</v>
      </c>
      <c r="Q677" s="30" t="str" cm="1">
        <f t="array" ref="Q677">IFERROR(IF(AND(N677="",O677=""),"",(IF(N677="",O677,((INDEX(Payment_Types!$D$1:$D$4923,MATCH(1,('Contract Variation'!D677=Payment_Types!$B$1:$B$4923)*('Contract Variation'!N677=Payment_Types!$C$1:$C$4923),0))))))),"")</f>
        <v/>
      </c>
      <c r="R677" s="62">
        <f t="shared" si="52"/>
        <v>0</v>
      </c>
      <c r="V677" s="46" t="str">
        <f t="shared" si="54"/>
        <v/>
      </c>
      <c r="W677">
        <f t="shared" si="55"/>
        <v>0</v>
      </c>
    </row>
    <row r="678" spans="2:23" x14ac:dyDescent="0.35">
      <c r="B678" s="48" t="str">
        <f>IF(A678="","",(VLOOKUP(A678,'Practice Data'!A:B,2,FALSE)))</f>
        <v/>
      </c>
      <c r="C678" s="48" t="str">
        <f>IF(A678="","",(VLOOKUP(A678,'Practice Data'!A:C,3,FALSE)))</f>
        <v/>
      </c>
      <c r="D678" s="49" t="str">
        <f>IF(A678="","",(VLOOKUP(A678,'Practice Data'!A:D,4,FALSE)))</f>
        <v/>
      </c>
      <c r="G678" s="17" t="str">
        <f>IF(F678="","",VLOOKUP(F678,Paycodes_List!H:I,2,FALSE))</f>
        <v/>
      </c>
      <c r="I678">
        <f>IFERROR((VLOOKUP(H678,Paycodes_List!H:I,2,FALSE)),0)</f>
        <v>0</v>
      </c>
      <c r="J678" s="45"/>
      <c r="K678" s="45"/>
      <c r="L678" s="17" t="str">
        <f t="shared" si="53"/>
        <v>0</v>
      </c>
      <c r="M678" s="53" t="str">
        <f t="shared" si="51"/>
        <v/>
      </c>
      <c r="P678" s="30" cm="1">
        <f t="array" ref="P678">IFERROR(IF(N678="",(INDEX(Payment_Types!$C$2:$C$4923,MATCH(1,(D678=Payment_Types!$B$2:$B$4923)*(O678=Payment_Types!$A$2:$A$4923),0))),N678),"Error")</f>
        <v>0</v>
      </c>
      <c r="Q678" s="30" t="str" cm="1">
        <f t="array" ref="Q678">IFERROR(IF(AND(N678="",O678=""),"",(IF(N678="",O678,((INDEX(Payment_Types!$D$1:$D$4923,MATCH(1,('Contract Variation'!D678=Payment_Types!$B$1:$B$4923)*('Contract Variation'!N678=Payment_Types!$C$1:$C$4923),0))))))),"")</f>
        <v/>
      </c>
      <c r="R678" s="62">
        <f t="shared" si="52"/>
        <v>0</v>
      </c>
      <c r="V678" s="46" t="str">
        <f t="shared" si="54"/>
        <v/>
      </c>
      <c r="W678">
        <f t="shared" si="55"/>
        <v>0</v>
      </c>
    </row>
    <row r="679" spans="2:23" x14ac:dyDescent="0.35">
      <c r="B679" s="48" t="str">
        <f>IF(A679="","",(VLOOKUP(A679,'Practice Data'!A:B,2,FALSE)))</f>
        <v/>
      </c>
      <c r="C679" s="48" t="str">
        <f>IF(A679="","",(VLOOKUP(A679,'Practice Data'!A:C,3,FALSE)))</f>
        <v/>
      </c>
      <c r="D679" s="49" t="str">
        <f>IF(A679="","",(VLOOKUP(A679,'Practice Data'!A:D,4,FALSE)))</f>
        <v/>
      </c>
      <c r="G679" s="17" t="str">
        <f>IF(F679="","",VLOOKUP(F679,Paycodes_List!H:I,2,FALSE))</f>
        <v/>
      </c>
      <c r="I679">
        <f>IFERROR((VLOOKUP(H679,Paycodes_List!H:I,2,FALSE)),0)</f>
        <v>0</v>
      </c>
      <c r="J679" s="45"/>
      <c r="K679" s="45"/>
      <c r="L679" s="17" t="str">
        <f t="shared" si="53"/>
        <v>0</v>
      </c>
      <c r="M679" s="53" t="str">
        <f t="shared" si="51"/>
        <v/>
      </c>
      <c r="P679" s="30" cm="1">
        <f t="array" ref="P679">IFERROR(IF(N679="",(INDEX(Payment_Types!$C$2:$C$4923,MATCH(1,(D679=Payment_Types!$B$2:$B$4923)*(O679=Payment_Types!$A$2:$A$4923),0))),N679),"Error")</f>
        <v>0</v>
      </c>
      <c r="Q679" s="30" t="str" cm="1">
        <f t="array" ref="Q679">IFERROR(IF(AND(N679="",O679=""),"",(IF(N679="",O679,((INDEX(Payment_Types!$D$1:$D$4923,MATCH(1,('Contract Variation'!D679=Payment_Types!$B$1:$B$4923)*('Contract Variation'!N679=Payment_Types!$C$1:$C$4923),0))))))),"")</f>
        <v/>
      </c>
      <c r="R679" s="62">
        <f t="shared" si="52"/>
        <v>0</v>
      </c>
      <c r="V679" s="46" t="str">
        <f t="shared" si="54"/>
        <v/>
      </c>
      <c r="W679">
        <f t="shared" si="55"/>
        <v>0</v>
      </c>
    </row>
    <row r="680" spans="2:23" x14ac:dyDescent="0.35">
      <c r="B680" s="48" t="str">
        <f>IF(A680="","",(VLOOKUP(A680,'Practice Data'!A:B,2,FALSE)))</f>
        <v/>
      </c>
      <c r="C680" s="48" t="str">
        <f>IF(A680="","",(VLOOKUP(A680,'Practice Data'!A:C,3,FALSE)))</f>
        <v/>
      </c>
      <c r="D680" s="49" t="str">
        <f>IF(A680="","",(VLOOKUP(A680,'Practice Data'!A:D,4,FALSE)))</f>
        <v/>
      </c>
      <c r="G680" s="17" t="str">
        <f>IF(F680="","",VLOOKUP(F680,Paycodes_List!H:I,2,FALSE))</f>
        <v/>
      </c>
      <c r="I680">
        <f>IFERROR((VLOOKUP(H680,Paycodes_List!H:I,2,FALSE)),0)</f>
        <v>0</v>
      </c>
      <c r="J680" s="45"/>
      <c r="K680" s="45"/>
      <c r="L680" s="17" t="str">
        <f t="shared" si="53"/>
        <v>0</v>
      </c>
      <c r="M680" s="53" t="str">
        <f t="shared" si="51"/>
        <v/>
      </c>
      <c r="P680" s="30" cm="1">
        <f t="array" ref="P680">IFERROR(IF(N680="",(INDEX(Payment_Types!$C$2:$C$4923,MATCH(1,(D680=Payment_Types!$B$2:$B$4923)*(O680=Payment_Types!$A$2:$A$4923),0))),N680),"Error")</f>
        <v>0</v>
      </c>
      <c r="Q680" s="30" t="str" cm="1">
        <f t="array" ref="Q680">IFERROR(IF(AND(N680="",O680=""),"",(IF(N680="",O680,((INDEX(Payment_Types!$D$1:$D$4923,MATCH(1,('Contract Variation'!D680=Payment_Types!$B$1:$B$4923)*('Contract Variation'!N680=Payment_Types!$C$1:$C$4923),0))))))),"")</f>
        <v/>
      </c>
      <c r="R680" s="62">
        <f t="shared" si="52"/>
        <v>0</v>
      </c>
      <c r="V680" s="46" t="str">
        <f t="shared" si="54"/>
        <v/>
      </c>
      <c r="W680">
        <f t="shared" si="55"/>
        <v>0</v>
      </c>
    </row>
    <row r="681" spans="2:23" x14ac:dyDescent="0.35">
      <c r="B681" s="48" t="str">
        <f>IF(A681="","",(VLOOKUP(A681,'Practice Data'!A:B,2,FALSE)))</f>
        <v/>
      </c>
      <c r="C681" s="48" t="str">
        <f>IF(A681="","",(VLOOKUP(A681,'Practice Data'!A:C,3,FALSE)))</f>
        <v/>
      </c>
      <c r="D681" s="49" t="str">
        <f>IF(A681="","",(VLOOKUP(A681,'Practice Data'!A:D,4,FALSE)))</f>
        <v/>
      </c>
      <c r="G681" s="17" t="str">
        <f>IF(F681="","",VLOOKUP(F681,Paycodes_List!H:I,2,FALSE))</f>
        <v/>
      </c>
      <c r="I681">
        <f>IFERROR((VLOOKUP(H681,Paycodes_List!H:I,2,FALSE)),0)</f>
        <v>0</v>
      </c>
      <c r="J681" s="45"/>
      <c r="K681" s="45"/>
      <c r="L681" s="17" t="str">
        <f t="shared" si="53"/>
        <v>0</v>
      </c>
      <c r="M681" s="53" t="str">
        <f t="shared" si="51"/>
        <v/>
      </c>
      <c r="P681" s="30" cm="1">
        <f t="array" ref="P681">IFERROR(IF(N681="",(INDEX(Payment_Types!$C$2:$C$4923,MATCH(1,(D681=Payment_Types!$B$2:$B$4923)*(O681=Payment_Types!$A$2:$A$4923),0))),N681),"Error")</f>
        <v>0</v>
      </c>
      <c r="Q681" s="30" t="str" cm="1">
        <f t="array" ref="Q681">IFERROR(IF(AND(N681="",O681=""),"",(IF(N681="",O681,((INDEX(Payment_Types!$D$1:$D$4923,MATCH(1,('Contract Variation'!D681=Payment_Types!$B$1:$B$4923)*('Contract Variation'!N681=Payment_Types!$C$1:$C$4923),0))))))),"")</f>
        <v/>
      </c>
      <c r="R681" s="62">
        <f t="shared" si="52"/>
        <v>0</v>
      </c>
      <c r="V681" s="46" t="str">
        <f t="shared" si="54"/>
        <v/>
      </c>
      <c r="W681">
        <f t="shared" si="55"/>
        <v>0</v>
      </c>
    </row>
    <row r="682" spans="2:23" x14ac:dyDescent="0.35">
      <c r="B682" s="48" t="str">
        <f>IF(A682="","",(VLOOKUP(A682,'Practice Data'!A:B,2,FALSE)))</f>
        <v/>
      </c>
      <c r="C682" s="48" t="str">
        <f>IF(A682="","",(VLOOKUP(A682,'Practice Data'!A:C,3,FALSE)))</f>
        <v/>
      </c>
      <c r="D682" s="49" t="str">
        <f>IF(A682="","",(VLOOKUP(A682,'Practice Data'!A:D,4,FALSE)))</f>
        <v/>
      </c>
      <c r="G682" s="17" t="str">
        <f>IF(F682="","",VLOOKUP(F682,Paycodes_List!H:I,2,FALSE))</f>
        <v/>
      </c>
      <c r="I682">
        <f>IFERROR((VLOOKUP(H682,Paycodes_List!H:I,2,FALSE)),0)</f>
        <v>0</v>
      </c>
      <c r="J682" s="45"/>
      <c r="K682" s="45"/>
      <c r="L682" s="17" t="str">
        <f t="shared" si="53"/>
        <v>0</v>
      </c>
      <c r="M682" s="53" t="str">
        <f t="shared" si="51"/>
        <v/>
      </c>
      <c r="P682" s="30" cm="1">
        <f t="array" ref="P682">IFERROR(IF(N682="",(INDEX(Payment_Types!$C$2:$C$4923,MATCH(1,(D682=Payment_Types!$B$2:$B$4923)*(O682=Payment_Types!$A$2:$A$4923),0))),N682),"Error")</f>
        <v>0</v>
      </c>
      <c r="Q682" s="30" t="str" cm="1">
        <f t="array" ref="Q682">IFERROR(IF(AND(N682="",O682=""),"",(IF(N682="",O682,((INDEX(Payment_Types!$D$1:$D$4923,MATCH(1,('Contract Variation'!D682=Payment_Types!$B$1:$B$4923)*('Contract Variation'!N682=Payment_Types!$C$1:$C$4923),0))))))),"")</f>
        <v/>
      </c>
      <c r="R682" s="62">
        <f t="shared" si="52"/>
        <v>0</v>
      </c>
      <c r="V682" s="46" t="str">
        <f t="shared" si="54"/>
        <v/>
      </c>
      <c r="W682">
        <f t="shared" si="55"/>
        <v>0</v>
      </c>
    </row>
    <row r="683" spans="2:23" x14ac:dyDescent="0.35">
      <c r="B683" s="48" t="str">
        <f>IF(A683="","",(VLOOKUP(A683,'Practice Data'!A:B,2,FALSE)))</f>
        <v/>
      </c>
      <c r="C683" s="48" t="str">
        <f>IF(A683="","",(VLOOKUP(A683,'Practice Data'!A:C,3,FALSE)))</f>
        <v/>
      </c>
      <c r="D683" s="49" t="str">
        <f>IF(A683="","",(VLOOKUP(A683,'Practice Data'!A:D,4,FALSE)))</f>
        <v/>
      </c>
      <c r="G683" s="17" t="str">
        <f>IF(F683="","",VLOOKUP(F683,Paycodes_List!H:I,2,FALSE))</f>
        <v/>
      </c>
      <c r="I683">
        <f>IFERROR((VLOOKUP(H683,Paycodes_List!H:I,2,FALSE)),0)</f>
        <v>0</v>
      </c>
      <c r="J683" s="45"/>
      <c r="K683" s="45"/>
      <c r="L683" s="17" t="str">
        <f t="shared" si="53"/>
        <v>0</v>
      </c>
      <c r="M683" s="53" t="str">
        <f t="shared" si="51"/>
        <v/>
      </c>
      <c r="P683" s="30" cm="1">
        <f t="array" ref="P683">IFERROR(IF(N683="",(INDEX(Payment_Types!$C$2:$C$4923,MATCH(1,(D683=Payment_Types!$B$2:$B$4923)*(O683=Payment_Types!$A$2:$A$4923),0))),N683),"Error")</f>
        <v>0</v>
      </c>
      <c r="Q683" s="30" t="str" cm="1">
        <f t="array" ref="Q683">IFERROR(IF(AND(N683="",O683=""),"",(IF(N683="",O683,((INDEX(Payment_Types!$D$1:$D$4923,MATCH(1,('Contract Variation'!D683=Payment_Types!$B$1:$B$4923)*('Contract Variation'!N683=Payment_Types!$C$1:$C$4923),0))))))),"")</f>
        <v/>
      </c>
      <c r="R683" s="62">
        <f t="shared" si="52"/>
        <v>0</v>
      </c>
      <c r="V683" s="46" t="str">
        <f t="shared" si="54"/>
        <v/>
      </c>
      <c r="W683">
        <f t="shared" si="55"/>
        <v>0</v>
      </c>
    </row>
    <row r="684" spans="2:23" x14ac:dyDescent="0.35">
      <c r="B684" s="48" t="str">
        <f>IF(A684="","",(VLOOKUP(A684,'Practice Data'!A:B,2,FALSE)))</f>
        <v/>
      </c>
      <c r="C684" s="48" t="str">
        <f>IF(A684="","",(VLOOKUP(A684,'Practice Data'!A:C,3,FALSE)))</f>
        <v/>
      </c>
      <c r="D684" s="49" t="str">
        <f>IF(A684="","",(VLOOKUP(A684,'Practice Data'!A:D,4,FALSE)))</f>
        <v/>
      </c>
      <c r="G684" s="17" t="str">
        <f>IF(F684="","",VLOOKUP(F684,Paycodes_List!H:I,2,FALSE))</f>
        <v/>
      </c>
      <c r="I684">
        <f>IFERROR((VLOOKUP(H684,Paycodes_List!H:I,2,FALSE)),0)</f>
        <v>0</v>
      </c>
      <c r="J684" s="45"/>
      <c r="K684" s="45"/>
      <c r="L684" s="17" t="str">
        <f t="shared" si="53"/>
        <v>0</v>
      </c>
      <c r="M684" s="53" t="str">
        <f t="shared" si="51"/>
        <v/>
      </c>
      <c r="P684" s="30" cm="1">
        <f t="array" ref="P684">IFERROR(IF(N684="",(INDEX(Payment_Types!$C$2:$C$4923,MATCH(1,(D684=Payment_Types!$B$2:$B$4923)*(O684=Payment_Types!$A$2:$A$4923),0))),N684),"Error")</f>
        <v>0</v>
      </c>
      <c r="Q684" s="30" t="str" cm="1">
        <f t="array" ref="Q684">IFERROR(IF(AND(N684="",O684=""),"",(IF(N684="",O684,((INDEX(Payment_Types!$D$1:$D$4923,MATCH(1,('Contract Variation'!D684=Payment_Types!$B$1:$B$4923)*('Contract Variation'!N684=Payment_Types!$C$1:$C$4923),0))))))),"")</f>
        <v/>
      </c>
      <c r="R684" s="62">
        <f t="shared" si="52"/>
        <v>0</v>
      </c>
      <c r="V684" s="46" t="str">
        <f t="shared" si="54"/>
        <v/>
      </c>
      <c r="W684">
        <f t="shared" si="55"/>
        <v>0</v>
      </c>
    </row>
    <row r="685" spans="2:23" x14ac:dyDescent="0.35">
      <c r="B685" s="48" t="str">
        <f>IF(A685="","",(VLOOKUP(A685,'Practice Data'!A:B,2,FALSE)))</f>
        <v/>
      </c>
      <c r="C685" s="48" t="str">
        <f>IF(A685="","",(VLOOKUP(A685,'Practice Data'!A:C,3,FALSE)))</f>
        <v/>
      </c>
      <c r="D685" s="49" t="str">
        <f>IF(A685="","",(VLOOKUP(A685,'Practice Data'!A:D,4,FALSE)))</f>
        <v/>
      </c>
      <c r="G685" s="17" t="str">
        <f>IF(F685="","",VLOOKUP(F685,Paycodes_List!H:I,2,FALSE))</f>
        <v/>
      </c>
      <c r="I685">
        <f>IFERROR((VLOOKUP(H685,Paycodes_List!H:I,2,FALSE)),0)</f>
        <v>0</v>
      </c>
      <c r="J685" s="45"/>
      <c r="K685" s="45"/>
      <c r="L685" s="17" t="str">
        <f t="shared" si="53"/>
        <v>0</v>
      </c>
      <c r="M685" s="53" t="str">
        <f t="shared" si="51"/>
        <v/>
      </c>
      <c r="P685" s="30" cm="1">
        <f t="array" ref="P685">IFERROR(IF(N685="",(INDEX(Payment_Types!$C$2:$C$4923,MATCH(1,(D685=Payment_Types!$B$2:$B$4923)*(O685=Payment_Types!$A$2:$A$4923),0))),N685),"Error")</f>
        <v>0</v>
      </c>
      <c r="Q685" s="30" t="str" cm="1">
        <f t="array" ref="Q685">IFERROR(IF(AND(N685="",O685=""),"",(IF(N685="",O685,((INDEX(Payment_Types!$D$1:$D$4923,MATCH(1,('Contract Variation'!D685=Payment_Types!$B$1:$B$4923)*('Contract Variation'!N685=Payment_Types!$C$1:$C$4923),0))))))),"")</f>
        <v/>
      </c>
      <c r="R685" s="62">
        <f t="shared" si="52"/>
        <v>0</v>
      </c>
      <c r="V685" s="46" t="str">
        <f t="shared" si="54"/>
        <v/>
      </c>
      <c r="W685">
        <f t="shared" si="55"/>
        <v>0</v>
      </c>
    </row>
    <row r="686" spans="2:23" x14ac:dyDescent="0.35">
      <c r="B686" s="48" t="str">
        <f>IF(A686="","",(VLOOKUP(A686,'Practice Data'!A:B,2,FALSE)))</f>
        <v/>
      </c>
      <c r="C686" s="48" t="str">
        <f>IF(A686="","",(VLOOKUP(A686,'Practice Data'!A:C,3,FALSE)))</f>
        <v/>
      </c>
      <c r="D686" s="49" t="str">
        <f>IF(A686="","",(VLOOKUP(A686,'Practice Data'!A:D,4,FALSE)))</f>
        <v/>
      </c>
      <c r="G686" s="17" t="str">
        <f>IF(F686="","",VLOOKUP(F686,Paycodes_List!H:I,2,FALSE))</f>
        <v/>
      </c>
      <c r="I686">
        <f>IFERROR((VLOOKUP(H686,Paycodes_List!H:I,2,FALSE)),0)</f>
        <v>0</v>
      </c>
      <c r="J686" s="45"/>
      <c r="K686" s="45"/>
      <c r="L686" s="17" t="str">
        <f t="shared" si="53"/>
        <v>0</v>
      </c>
      <c r="M686" s="53" t="str">
        <f t="shared" si="51"/>
        <v/>
      </c>
      <c r="P686" s="30" cm="1">
        <f t="array" ref="P686">IFERROR(IF(N686="",(INDEX(Payment_Types!$C$2:$C$4923,MATCH(1,(D686=Payment_Types!$B$2:$B$4923)*(O686=Payment_Types!$A$2:$A$4923),0))),N686),"Error")</f>
        <v>0</v>
      </c>
      <c r="Q686" s="30" t="str" cm="1">
        <f t="array" ref="Q686">IFERROR(IF(AND(N686="",O686=""),"",(IF(N686="",O686,((INDEX(Payment_Types!$D$1:$D$4923,MATCH(1,('Contract Variation'!D686=Payment_Types!$B$1:$B$4923)*('Contract Variation'!N686=Payment_Types!$C$1:$C$4923),0))))))),"")</f>
        <v/>
      </c>
      <c r="R686" s="62">
        <f t="shared" si="52"/>
        <v>0</v>
      </c>
      <c r="V686" s="46" t="str">
        <f t="shared" si="54"/>
        <v/>
      </c>
      <c r="W686">
        <f t="shared" si="55"/>
        <v>0</v>
      </c>
    </row>
    <row r="687" spans="2:23" x14ac:dyDescent="0.35">
      <c r="B687" s="48" t="str">
        <f>IF(A687="","",(VLOOKUP(A687,'Practice Data'!A:B,2,FALSE)))</f>
        <v/>
      </c>
      <c r="C687" s="48" t="str">
        <f>IF(A687="","",(VLOOKUP(A687,'Practice Data'!A:C,3,FALSE)))</f>
        <v/>
      </c>
      <c r="D687" s="49" t="str">
        <f>IF(A687="","",(VLOOKUP(A687,'Practice Data'!A:D,4,FALSE)))</f>
        <v/>
      </c>
      <c r="G687" s="17" t="str">
        <f>IF(F687="","",VLOOKUP(F687,Paycodes_List!H:I,2,FALSE))</f>
        <v/>
      </c>
      <c r="I687">
        <f>IFERROR((VLOOKUP(H687,Paycodes_List!H:I,2,FALSE)),0)</f>
        <v>0</v>
      </c>
      <c r="J687" s="45"/>
      <c r="K687" s="45"/>
      <c r="L687" s="17" t="str">
        <f t="shared" si="53"/>
        <v>0</v>
      </c>
      <c r="M687" s="53" t="str">
        <f t="shared" si="51"/>
        <v/>
      </c>
      <c r="P687" s="30" cm="1">
        <f t="array" ref="P687">IFERROR(IF(N687="",(INDEX(Payment_Types!$C$2:$C$4923,MATCH(1,(D687=Payment_Types!$B$2:$B$4923)*(O687=Payment_Types!$A$2:$A$4923),0))),N687),"Error")</f>
        <v>0</v>
      </c>
      <c r="Q687" s="30" t="str" cm="1">
        <f t="array" ref="Q687">IFERROR(IF(AND(N687="",O687=""),"",(IF(N687="",O687,((INDEX(Payment_Types!$D$1:$D$4923,MATCH(1,('Contract Variation'!D687=Payment_Types!$B$1:$B$4923)*('Contract Variation'!N687=Payment_Types!$C$1:$C$4923),0))))))),"")</f>
        <v/>
      </c>
      <c r="R687" s="62">
        <f t="shared" si="52"/>
        <v>0</v>
      </c>
      <c r="V687" s="46" t="str">
        <f t="shared" si="54"/>
        <v/>
      </c>
      <c r="W687">
        <f t="shared" si="55"/>
        <v>0</v>
      </c>
    </row>
    <row r="688" spans="2:23" x14ac:dyDescent="0.35">
      <c r="B688" s="48" t="str">
        <f>IF(A688="","",(VLOOKUP(A688,'Practice Data'!A:B,2,FALSE)))</f>
        <v/>
      </c>
      <c r="C688" s="48" t="str">
        <f>IF(A688="","",(VLOOKUP(A688,'Practice Data'!A:C,3,FALSE)))</f>
        <v/>
      </c>
      <c r="D688" s="49" t="str">
        <f>IF(A688="","",(VLOOKUP(A688,'Practice Data'!A:D,4,FALSE)))</f>
        <v/>
      </c>
      <c r="G688" s="17" t="str">
        <f>IF(F688="","",VLOOKUP(F688,Paycodes_List!H:I,2,FALSE))</f>
        <v/>
      </c>
      <c r="I688">
        <f>IFERROR((VLOOKUP(H688,Paycodes_List!H:I,2,FALSE)),0)</f>
        <v>0</v>
      </c>
      <c r="J688" s="45"/>
      <c r="K688" s="45"/>
      <c r="L688" s="17" t="str">
        <f t="shared" si="53"/>
        <v>0</v>
      </c>
      <c r="M688" s="53" t="str">
        <f t="shared" si="51"/>
        <v/>
      </c>
      <c r="P688" s="30" cm="1">
        <f t="array" ref="P688">IFERROR(IF(N688="",(INDEX(Payment_Types!$C$2:$C$4923,MATCH(1,(D688=Payment_Types!$B$2:$B$4923)*(O688=Payment_Types!$A$2:$A$4923),0))),N688),"Error")</f>
        <v>0</v>
      </c>
      <c r="Q688" s="30" t="str" cm="1">
        <f t="array" ref="Q688">IFERROR(IF(AND(N688="",O688=""),"",(IF(N688="",O688,((INDEX(Payment_Types!$D$1:$D$4923,MATCH(1,('Contract Variation'!D688=Payment_Types!$B$1:$B$4923)*('Contract Variation'!N688=Payment_Types!$C$1:$C$4923),0))))))),"")</f>
        <v/>
      </c>
      <c r="R688" s="62">
        <f t="shared" si="52"/>
        <v>0</v>
      </c>
      <c r="V688" s="46" t="str">
        <f t="shared" si="54"/>
        <v/>
      </c>
      <c r="W688">
        <f t="shared" si="55"/>
        <v>0</v>
      </c>
    </row>
    <row r="689" spans="2:23" x14ac:dyDescent="0.35">
      <c r="B689" s="48" t="str">
        <f>IF(A689="","",(VLOOKUP(A689,'Practice Data'!A:B,2,FALSE)))</f>
        <v/>
      </c>
      <c r="C689" s="48" t="str">
        <f>IF(A689="","",(VLOOKUP(A689,'Practice Data'!A:C,3,FALSE)))</f>
        <v/>
      </c>
      <c r="D689" s="49" t="str">
        <f>IF(A689="","",(VLOOKUP(A689,'Practice Data'!A:D,4,FALSE)))</f>
        <v/>
      </c>
      <c r="G689" s="17" t="str">
        <f>IF(F689="","",VLOOKUP(F689,Paycodes_List!H:I,2,FALSE))</f>
        <v/>
      </c>
      <c r="I689">
        <f>IFERROR((VLOOKUP(H689,Paycodes_List!H:I,2,FALSE)),0)</f>
        <v>0</v>
      </c>
      <c r="J689" s="45"/>
      <c r="K689" s="45"/>
      <c r="L689" s="17" t="str">
        <f t="shared" si="53"/>
        <v>0</v>
      </c>
      <c r="M689" s="53" t="str">
        <f t="shared" si="51"/>
        <v/>
      </c>
      <c r="P689" s="30" cm="1">
        <f t="array" ref="P689">IFERROR(IF(N689="",(INDEX(Payment_Types!$C$2:$C$4923,MATCH(1,(D689=Payment_Types!$B$2:$B$4923)*(O689=Payment_Types!$A$2:$A$4923),0))),N689),"Error")</f>
        <v>0</v>
      </c>
      <c r="Q689" s="30" t="str" cm="1">
        <f t="array" ref="Q689">IFERROR(IF(AND(N689="",O689=""),"",(IF(N689="",O689,((INDEX(Payment_Types!$D$1:$D$4923,MATCH(1,('Contract Variation'!D689=Payment_Types!$B$1:$B$4923)*('Contract Variation'!N689=Payment_Types!$C$1:$C$4923),0))))))),"")</f>
        <v/>
      </c>
      <c r="R689" s="62">
        <f t="shared" si="52"/>
        <v>0</v>
      </c>
      <c r="V689" s="46" t="str">
        <f t="shared" si="54"/>
        <v/>
      </c>
      <c r="W689">
        <f t="shared" si="55"/>
        <v>0</v>
      </c>
    </row>
    <row r="690" spans="2:23" x14ac:dyDescent="0.35">
      <c r="B690" s="48" t="str">
        <f>IF(A690="","",(VLOOKUP(A690,'Practice Data'!A:B,2,FALSE)))</f>
        <v/>
      </c>
      <c r="C690" s="48" t="str">
        <f>IF(A690="","",(VLOOKUP(A690,'Practice Data'!A:C,3,FALSE)))</f>
        <v/>
      </c>
      <c r="D690" s="49" t="str">
        <f>IF(A690="","",(VLOOKUP(A690,'Practice Data'!A:D,4,FALSE)))</f>
        <v/>
      </c>
      <c r="G690" s="17" t="str">
        <f>IF(F690="","",VLOOKUP(F690,Paycodes_List!H:I,2,FALSE))</f>
        <v/>
      </c>
      <c r="I690">
        <f>IFERROR((VLOOKUP(H690,Paycodes_List!H:I,2,FALSE)),0)</f>
        <v>0</v>
      </c>
      <c r="J690" s="45"/>
      <c r="K690" s="45"/>
      <c r="L690" s="17" t="str">
        <f t="shared" si="53"/>
        <v>0</v>
      </c>
      <c r="M690" s="53" t="str">
        <f t="shared" si="51"/>
        <v/>
      </c>
      <c r="P690" s="30" cm="1">
        <f t="array" ref="P690">IFERROR(IF(N690="",(INDEX(Payment_Types!$C$2:$C$4923,MATCH(1,(D690=Payment_Types!$B$2:$B$4923)*(O690=Payment_Types!$A$2:$A$4923),0))),N690),"Error")</f>
        <v>0</v>
      </c>
      <c r="Q690" s="30" t="str" cm="1">
        <f t="array" ref="Q690">IFERROR(IF(AND(N690="",O690=""),"",(IF(N690="",O690,((INDEX(Payment_Types!$D$1:$D$4923,MATCH(1,('Contract Variation'!D690=Payment_Types!$B$1:$B$4923)*('Contract Variation'!N690=Payment_Types!$C$1:$C$4923),0))))))),"")</f>
        <v/>
      </c>
      <c r="R690" s="62">
        <f t="shared" si="52"/>
        <v>0</v>
      </c>
      <c r="V690" s="46" t="str">
        <f t="shared" si="54"/>
        <v/>
      </c>
      <c r="W690">
        <f t="shared" si="55"/>
        <v>0</v>
      </c>
    </row>
    <row r="691" spans="2:23" x14ac:dyDescent="0.35">
      <c r="B691" s="48" t="str">
        <f>IF(A691="","",(VLOOKUP(A691,'Practice Data'!A:B,2,FALSE)))</f>
        <v/>
      </c>
      <c r="C691" s="48" t="str">
        <f>IF(A691="","",(VLOOKUP(A691,'Practice Data'!A:C,3,FALSE)))</f>
        <v/>
      </c>
      <c r="D691" s="49" t="str">
        <f>IF(A691="","",(VLOOKUP(A691,'Practice Data'!A:D,4,FALSE)))</f>
        <v/>
      </c>
      <c r="G691" s="17" t="str">
        <f>IF(F691="","",VLOOKUP(F691,Paycodes_List!H:I,2,FALSE))</f>
        <v/>
      </c>
      <c r="I691">
        <f>IFERROR((VLOOKUP(H691,Paycodes_List!H:I,2,FALSE)),0)</f>
        <v>0</v>
      </c>
      <c r="J691" s="45"/>
      <c r="K691" s="45"/>
      <c r="L691" s="17" t="str">
        <f t="shared" si="53"/>
        <v>0</v>
      </c>
      <c r="M691" s="53" t="str">
        <f t="shared" si="51"/>
        <v/>
      </c>
      <c r="P691" s="30" cm="1">
        <f t="array" ref="P691">IFERROR(IF(N691="",(INDEX(Payment_Types!$C$2:$C$4923,MATCH(1,(D691=Payment_Types!$B$2:$B$4923)*(O691=Payment_Types!$A$2:$A$4923),0))),N691),"Error")</f>
        <v>0</v>
      </c>
      <c r="Q691" s="30" t="str" cm="1">
        <f t="array" ref="Q691">IFERROR(IF(AND(N691="",O691=""),"",(IF(N691="",O691,((INDEX(Payment_Types!$D$1:$D$4923,MATCH(1,('Contract Variation'!D691=Payment_Types!$B$1:$B$4923)*('Contract Variation'!N691=Payment_Types!$C$1:$C$4923),0))))))),"")</f>
        <v/>
      </c>
      <c r="R691" s="62">
        <f t="shared" si="52"/>
        <v>0</v>
      </c>
      <c r="V691" s="46" t="str">
        <f t="shared" si="54"/>
        <v/>
      </c>
      <c r="W691">
        <f t="shared" si="55"/>
        <v>0</v>
      </c>
    </row>
    <row r="692" spans="2:23" x14ac:dyDescent="0.35">
      <c r="B692" s="48" t="str">
        <f>IF(A692="","",(VLOOKUP(A692,'Practice Data'!A:B,2,FALSE)))</f>
        <v/>
      </c>
      <c r="C692" s="48" t="str">
        <f>IF(A692="","",(VLOOKUP(A692,'Practice Data'!A:C,3,FALSE)))</f>
        <v/>
      </c>
      <c r="D692" s="49" t="str">
        <f>IF(A692="","",(VLOOKUP(A692,'Practice Data'!A:D,4,FALSE)))</f>
        <v/>
      </c>
      <c r="G692" s="17" t="str">
        <f>IF(F692="","",VLOOKUP(F692,Paycodes_List!H:I,2,FALSE))</f>
        <v/>
      </c>
      <c r="I692">
        <f>IFERROR((VLOOKUP(H692,Paycodes_List!H:I,2,FALSE)),0)</f>
        <v>0</v>
      </c>
      <c r="J692" s="45"/>
      <c r="K692" s="45"/>
      <c r="L692" s="17" t="str">
        <f t="shared" si="53"/>
        <v>0</v>
      </c>
      <c r="M692" s="53" t="str">
        <f t="shared" si="51"/>
        <v/>
      </c>
      <c r="P692" s="30" cm="1">
        <f t="array" ref="P692">IFERROR(IF(N692="",(INDEX(Payment_Types!$C$2:$C$4923,MATCH(1,(D692=Payment_Types!$B$2:$B$4923)*(O692=Payment_Types!$A$2:$A$4923),0))),N692),"Error")</f>
        <v>0</v>
      </c>
      <c r="Q692" s="30" t="str" cm="1">
        <f t="array" ref="Q692">IFERROR(IF(AND(N692="",O692=""),"",(IF(N692="",O692,((INDEX(Payment_Types!$D$1:$D$4923,MATCH(1,('Contract Variation'!D692=Payment_Types!$B$1:$B$4923)*('Contract Variation'!N692=Payment_Types!$C$1:$C$4923),0))))))),"")</f>
        <v/>
      </c>
      <c r="R692" s="62">
        <f t="shared" si="52"/>
        <v>0</v>
      </c>
      <c r="V692" s="46" t="str">
        <f t="shared" si="54"/>
        <v/>
      </c>
      <c r="W692">
        <f t="shared" si="55"/>
        <v>0</v>
      </c>
    </row>
    <row r="693" spans="2:23" x14ac:dyDescent="0.35">
      <c r="B693" s="48" t="str">
        <f>IF(A693="","",(VLOOKUP(A693,'Practice Data'!A:B,2,FALSE)))</f>
        <v/>
      </c>
      <c r="C693" s="48" t="str">
        <f>IF(A693="","",(VLOOKUP(A693,'Practice Data'!A:C,3,FALSE)))</f>
        <v/>
      </c>
      <c r="D693" s="49" t="str">
        <f>IF(A693="","",(VLOOKUP(A693,'Practice Data'!A:D,4,FALSE)))</f>
        <v/>
      </c>
      <c r="G693" s="17" t="str">
        <f>IF(F693="","",VLOOKUP(F693,Paycodes_List!H:I,2,FALSE))</f>
        <v/>
      </c>
      <c r="I693">
        <f>IFERROR((VLOOKUP(H693,Paycodes_List!H:I,2,FALSE)),0)</f>
        <v>0</v>
      </c>
      <c r="J693" s="45"/>
      <c r="K693" s="45"/>
      <c r="L693" s="17" t="str">
        <f t="shared" si="53"/>
        <v>0</v>
      </c>
      <c r="M693" s="53" t="str">
        <f t="shared" si="51"/>
        <v/>
      </c>
      <c r="P693" s="30" cm="1">
        <f t="array" ref="P693">IFERROR(IF(N693="",(INDEX(Payment_Types!$C$2:$C$4923,MATCH(1,(D693=Payment_Types!$B$2:$B$4923)*(O693=Payment_Types!$A$2:$A$4923),0))),N693),"Error")</f>
        <v>0</v>
      </c>
      <c r="Q693" s="30" t="str" cm="1">
        <f t="array" ref="Q693">IFERROR(IF(AND(N693="",O693=""),"",(IF(N693="",O693,((INDEX(Payment_Types!$D$1:$D$4923,MATCH(1,('Contract Variation'!D693=Payment_Types!$B$1:$B$4923)*('Contract Variation'!N693=Payment_Types!$C$1:$C$4923),0))))))),"")</f>
        <v/>
      </c>
      <c r="R693" s="62">
        <f t="shared" si="52"/>
        <v>0</v>
      </c>
      <c r="V693" s="46" t="str">
        <f t="shared" si="54"/>
        <v/>
      </c>
      <c r="W693">
        <f t="shared" si="55"/>
        <v>0</v>
      </c>
    </row>
    <row r="694" spans="2:23" x14ac:dyDescent="0.35">
      <c r="B694" s="48" t="str">
        <f>IF(A694="","",(VLOOKUP(A694,'Practice Data'!A:B,2,FALSE)))</f>
        <v/>
      </c>
      <c r="C694" s="48" t="str">
        <f>IF(A694="","",(VLOOKUP(A694,'Practice Data'!A:C,3,FALSE)))</f>
        <v/>
      </c>
      <c r="D694" s="49" t="str">
        <f>IF(A694="","",(VLOOKUP(A694,'Practice Data'!A:D,4,FALSE)))</f>
        <v/>
      </c>
      <c r="G694" s="17" t="str">
        <f>IF(F694="","",VLOOKUP(F694,Paycodes_List!H:I,2,FALSE))</f>
        <v/>
      </c>
      <c r="I694">
        <f>IFERROR((VLOOKUP(H694,Paycodes_List!H:I,2,FALSE)),0)</f>
        <v>0</v>
      </c>
      <c r="J694" s="45"/>
      <c r="K694" s="45"/>
      <c r="L694" s="17" t="str">
        <f t="shared" si="53"/>
        <v>0</v>
      </c>
      <c r="M694" s="53" t="str">
        <f t="shared" si="51"/>
        <v/>
      </c>
      <c r="P694" s="30" cm="1">
        <f t="array" ref="P694">IFERROR(IF(N694="",(INDEX(Payment_Types!$C$2:$C$4923,MATCH(1,(D694=Payment_Types!$B$2:$B$4923)*(O694=Payment_Types!$A$2:$A$4923),0))),N694),"Error")</f>
        <v>0</v>
      </c>
      <c r="Q694" s="30" t="str" cm="1">
        <f t="array" ref="Q694">IFERROR(IF(AND(N694="",O694=""),"",(IF(N694="",O694,((INDEX(Payment_Types!$D$1:$D$4923,MATCH(1,('Contract Variation'!D694=Payment_Types!$B$1:$B$4923)*('Contract Variation'!N694=Payment_Types!$C$1:$C$4923),0))))))),"")</f>
        <v/>
      </c>
      <c r="R694" s="62">
        <f t="shared" si="52"/>
        <v>0</v>
      </c>
      <c r="V694" s="46" t="str">
        <f t="shared" si="54"/>
        <v/>
      </c>
      <c r="W694">
        <f t="shared" si="55"/>
        <v>0</v>
      </c>
    </row>
    <row r="695" spans="2:23" x14ac:dyDescent="0.35">
      <c r="B695" s="48" t="str">
        <f>IF(A695="","",(VLOOKUP(A695,'Practice Data'!A:B,2,FALSE)))</f>
        <v/>
      </c>
      <c r="C695" s="48" t="str">
        <f>IF(A695="","",(VLOOKUP(A695,'Practice Data'!A:C,3,FALSE)))</f>
        <v/>
      </c>
      <c r="D695" s="49" t="str">
        <f>IF(A695="","",(VLOOKUP(A695,'Practice Data'!A:D,4,FALSE)))</f>
        <v/>
      </c>
      <c r="G695" s="17" t="str">
        <f>IF(F695="","",VLOOKUP(F695,Paycodes_List!H:I,2,FALSE))</f>
        <v/>
      </c>
      <c r="I695">
        <f>IFERROR((VLOOKUP(H695,Paycodes_List!H:I,2,FALSE)),0)</f>
        <v>0</v>
      </c>
      <c r="J695" s="45"/>
      <c r="K695" s="45"/>
      <c r="L695" s="17" t="str">
        <f t="shared" si="53"/>
        <v>0</v>
      </c>
      <c r="M695" s="53" t="str">
        <f t="shared" si="51"/>
        <v/>
      </c>
      <c r="P695" s="30" cm="1">
        <f t="array" ref="P695">IFERROR(IF(N695="",(INDEX(Payment_Types!$C$2:$C$4923,MATCH(1,(D695=Payment_Types!$B$2:$B$4923)*(O695=Payment_Types!$A$2:$A$4923),0))),N695),"Error")</f>
        <v>0</v>
      </c>
      <c r="Q695" s="30" t="str" cm="1">
        <f t="array" ref="Q695">IFERROR(IF(AND(N695="",O695=""),"",(IF(N695="",O695,((INDEX(Payment_Types!$D$1:$D$4923,MATCH(1,('Contract Variation'!D695=Payment_Types!$B$1:$B$4923)*('Contract Variation'!N695=Payment_Types!$C$1:$C$4923),0))))))),"")</f>
        <v/>
      </c>
      <c r="R695" s="62">
        <f t="shared" si="52"/>
        <v>0</v>
      </c>
      <c r="V695" s="46" t="str">
        <f t="shared" si="54"/>
        <v/>
      </c>
      <c r="W695">
        <f t="shared" si="55"/>
        <v>0</v>
      </c>
    </row>
    <row r="696" spans="2:23" x14ac:dyDescent="0.35">
      <c r="B696" s="48" t="str">
        <f>IF(A696="","",(VLOOKUP(A696,'Practice Data'!A:B,2,FALSE)))</f>
        <v/>
      </c>
      <c r="C696" s="48" t="str">
        <f>IF(A696="","",(VLOOKUP(A696,'Practice Data'!A:C,3,FALSE)))</f>
        <v/>
      </c>
      <c r="D696" s="49" t="str">
        <f>IF(A696="","",(VLOOKUP(A696,'Practice Data'!A:D,4,FALSE)))</f>
        <v/>
      </c>
      <c r="G696" s="17" t="str">
        <f>IF(F696="","",VLOOKUP(F696,Paycodes_List!H:I,2,FALSE))</f>
        <v/>
      </c>
      <c r="I696">
        <f>IFERROR((VLOOKUP(H696,Paycodes_List!H:I,2,FALSE)),0)</f>
        <v>0</v>
      </c>
      <c r="J696" s="45"/>
      <c r="K696" s="45"/>
      <c r="L696" s="17" t="str">
        <f t="shared" si="53"/>
        <v>0</v>
      </c>
      <c r="M696" s="53" t="str">
        <f t="shared" si="51"/>
        <v/>
      </c>
      <c r="P696" s="30" cm="1">
        <f t="array" ref="P696">IFERROR(IF(N696="",(INDEX(Payment_Types!$C$2:$C$4923,MATCH(1,(D696=Payment_Types!$B$2:$B$4923)*(O696=Payment_Types!$A$2:$A$4923),0))),N696),"Error")</f>
        <v>0</v>
      </c>
      <c r="Q696" s="30" t="str" cm="1">
        <f t="array" ref="Q696">IFERROR(IF(AND(N696="",O696=""),"",(IF(N696="",O696,((INDEX(Payment_Types!$D$1:$D$4923,MATCH(1,('Contract Variation'!D696=Payment_Types!$B$1:$B$4923)*('Contract Variation'!N696=Payment_Types!$C$1:$C$4923),0))))))),"")</f>
        <v/>
      </c>
      <c r="R696" s="62">
        <f t="shared" si="52"/>
        <v>0</v>
      </c>
      <c r="V696" s="46" t="str">
        <f t="shared" si="54"/>
        <v/>
      </c>
      <c r="W696">
        <f t="shared" si="55"/>
        <v>0</v>
      </c>
    </row>
    <row r="697" spans="2:23" x14ac:dyDescent="0.35">
      <c r="B697" s="48" t="str">
        <f>IF(A697="","",(VLOOKUP(A697,'Practice Data'!A:B,2,FALSE)))</f>
        <v/>
      </c>
      <c r="C697" s="48" t="str">
        <f>IF(A697="","",(VLOOKUP(A697,'Practice Data'!A:C,3,FALSE)))</f>
        <v/>
      </c>
      <c r="D697" s="49" t="str">
        <f>IF(A697="","",(VLOOKUP(A697,'Practice Data'!A:D,4,FALSE)))</f>
        <v/>
      </c>
      <c r="G697" s="17" t="str">
        <f>IF(F697="","",VLOOKUP(F697,Paycodes_List!H:I,2,FALSE))</f>
        <v/>
      </c>
      <c r="I697">
        <f>IFERROR((VLOOKUP(H697,Paycodes_List!H:I,2,FALSE)),0)</f>
        <v>0</v>
      </c>
      <c r="J697" s="45"/>
      <c r="K697" s="45"/>
      <c r="L697" s="17" t="str">
        <f t="shared" si="53"/>
        <v>0</v>
      </c>
      <c r="M697" s="53" t="str">
        <f t="shared" si="51"/>
        <v/>
      </c>
      <c r="P697" s="30" cm="1">
        <f t="array" ref="P697">IFERROR(IF(N697="",(INDEX(Payment_Types!$C$2:$C$4923,MATCH(1,(D697=Payment_Types!$B$2:$B$4923)*(O697=Payment_Types!$A$2:$A$4923),0))),N697),"Error")</f>
        <v>0</v>
      </c>
      <c r="Q697" s="30" t="str" cm="1">
        <f t="array" ref="Q697">IFERROR(IF(AND(N697="",O697=""),"",(IF(N697="",O697,((INDEX(Payment_Types!$D$1:$D$4923,MATCH(1,('Contract Variation'!D697=Payment_Types!$B$1:$B$4923)*('Contract Variation'!N697=Payment_Types!$C$1:$C$4923),0))))))),"")</f>
        <v/>
      </c>
      <c r="R697" s="62">
        <f t="shared" si="52"/>
        <v>0</v>
      </c>
      <c r="V697" s="46" t="str">
        <f t="shared" si="54"/>
        <v/>
      </c>
      <c r="W697">
        <f t="shared" si="55"/>
        <v>0</v>
      </c>
    </row>
    <row r="698" spans="2:23" x14ac:dyDescent="0.35">
      <c r="B698" s="48" t="str">
        <f>IF(A698="","",(VLOOKUP(A698,'Practice Data'!A:B,2,FALSE)))</f>
        <v/>
      </c>
      <c r="C698" s="48" t="str">
        <f>IF(A698="","",(VLOOKUP(A698,'Practice Data'!A:C,3,FALSE)))</f>
        <v/>
      </c>
      <c r="D698" s="49" t="str">
        <f>IF(A698="","",(VLOOKUP(A698,'Practice Data'!A:D,4,FALSE)))</f>
        <v/>
      </c>
      <c r="G698" s="17" t="str">
        <f>IF(F698="","",VLOOKUP(F698,Paycodes_List!H:I,2,FALSE))</f>
        <v/>
      </c>
      <c r="I698">
        <f>IFERROR((VLOOKUP(H698,Paycodes_List!H:I,2,FALSE)),0)</f>
        <v>0</v>
      </c>
      <c r="J698" s="45"/>
      <c r="K698" s="45"/>
      <c r="L698" s="17" t="str">
        <f t="shared" si="53"/>
        <v>0</v>
      </c>
      <c r="M698" s="53" t="str">
        <f t="shared" si="51"/>
        <v/>
      </c>
      <c r="P698" s="30" cm="1">
        <f t="array" ref="P698">IFERROR(IF(N698="",(INDEX(Payment_Types!$C$2:$C$4923,MATCH(1,(D698=Payment_Types!$B$2:$B$4923)*(O698=Payment_Types!$A$2:$A$4923),0))),N698),"Error")</f>
        <v>0</v>
      </c>
      <c r="Q698" s="30" t="str" cm="1">
        <f t="array" ref="Q698">IFERROR(IF(AND(N698="",O698=""),"",(IF(N698="",O698,((INDEX(Payment_Types!$D$1:$D$4923,MATCH(1,('Contract Variation'!D698=Payment_Types!$B$1:$B$4923)*('Contract Variation'!N698=Payment_Types!$C$1:$C$4923),0))))))),"")</f>
        <v/>
      </c>
      <c r="R698" s="62">
        <f t="shared" si="52"/>
        <v>0</v>
      </c>
      <c r="V698" s="46" t="str">
        <f t="shared" si="54"/>
        <v/>
      </c>
      <c r="W698">
        <f t="shared" si="55"/>
        <v>0</v>
      </c>
    </row>
    <row r="699" spans="2:23" x14ac:dyDescent="0.35">
      <c r="B699" s="48" t="str">
        <f>IF(A699="","",(VLOOKUP(A699,'Practice Data'!A:B,2,FALSE)))</f>
        <v/>
      </c>
      <c r="C699" s="48" t="str">
        <f>IF(A699="","",(VLOOKUP(A699,'Practice Data'!A:C,3,FALSE)))</f>
        <v/>
      </c>
      <c r="D699" s="49" t="str">
        <f>IF(A699="","",(VLOOKUP(A699,'Practice Data'!A:D,4,FALSE)))</f>
        <v/>
      </c>
      <c r="G699" s="17" t="str">
        <f>IF(F699="","",VLOOKUP(F699,Paycodes_List!H:I,2,FALSE))</f>
        <v/>
      </c>
      <c r="I699">
        <f>IFERROR((VLOOKUP(H699,Paycodes_List!H:I,2,FALSE)),0)</f>
        <v>0</v>
      </c>
      <c r="J699" s="45"/>
      <c r="K699" s="45"/>
      <c r="L699" s="17" t="str">
        <f t="shared" si="53"/>
        <v>0</v>
      </c>
      <c r="M699" s="53" t="str">
        <f t="shared" si="51"/>
        <v/>
      </c>
      <c r="P699" s="30" cm="1">
        <f t="array" ref="P699">IFERROR(IF(N699="",(INDEX(Payment_Types!$C$2:$C$4923,MATCH(1,(D699=Payment_Types!$B$2:$B$4923)*(O699=Payment_Types!$A$2:$A$4923),0))),N699),"Error")</f>
        <v>0</v>
      </c>
      <c r="Q699" s="30" t="str" cm="1">
        <f t="array" ref="Q699">IFERROR(IF(AND(N699="",O699=""),"",(IF(N699="",O699,((INDEX(Payment_Types!$D$1:$D$4923,MATCH(1,('Contract Variation'!D699=Payment_Types!$B$1:$B$4923)*('Contract Variation'!N699=Payment_Types!$C$1:$C$4923),0))))))),"")</f>
        <v/>
      </c>
      <c r="R699" s="62">
        <f t="shared" si="52"/>
        <v>0</v>
      </c>
      <c r="V699" s="46" t="str">
        <f t="shared" si="54"/>
        <v/>
      </c>
      <c r="W699">
        <f t="shared" si="55"/>
        <v>0</v>
      </c>
    </row>
    <row r="700" spans="2:23" x14ac:dyDescent="0.35">
      <c r="B700" s="48" t="str">
        <f>IF(A700="","",(VLOOKUP(A700,'Practice Data'!A:B,2,FALSE)))</f>
        <v/>
      </c>
      <c r="C700" s="48" t="str">
        <f>IF(A700="","",(VLOOKUP(A700,'Practice Data'!A:C,3,FALSE)))</f>
        <v/>
      </c>
      <c r="D700" s="49" t="str">
        <f>IF(A700="","",(VLOOKUP(A700,'Practice Data'!A:D,4,FALSE)))</f>
        <v/>
      </c>
      <c r="G700" s="17" t="str">
        <f>IF(F700="","",VLOOKUP(F700,Paycodes_List!H:I,2,FALSE))</f>
        <v/>
      </c>
      <c r="I700">
        <f>IFERROR((VLOOKUP(H700,Paycodes_List!H:I,2,FALSE)),0)</f>
        <v>0</v>
      </c>
      <c r="J700" s="45"/>
      <c r="K700" s="45"/>
      <c r="L700" s="17" t="str">
        <f t="shared" si="53"/>
        <v>0</v>
      </c>
      <c r="M700" s="53" t="str">
        <f t="shared" si="51"/>
        <v/>
      </c>
      <c r="P700" s="30" cm="1">
        <f t="array" ref="P700">IFERROR(IF(N700="",(INDEX(Payment_Types!$C$2:$C$4923,MATCH(1,(D700=Payment_Types!$B$2:$B$4923)*(O700=Payment_Types!$A$2:$A$4923),0))),N700),"Error")</f>
        <v>0</v>
      </c>
      <c r="Q700" s="30" t="str" cm="1">
        <f t="array" ref="Q700">IFERROR(IF(AND(N700="",O700=""),"",(IF(N700="",O700,((INDEX(Payment_Types!$D$1:$D$4923,MATCH(1,('Contract Variation'!D700=Payment_Types!$B$1:$B$4923)*('Contract Variation'!N700=Payment_Types!$C$1:$C$4923),0))))))),"")</f>
        <v/>
      </c>
      <c r="R700" s="62">
        <f t="shared" si="52"/>
        <v>0</v>
      </c>
      <c r="V700" s="46" t="str">
        <f t="shared" si="54"/>
        <v/>
      </c>
      <c r="W700">
        <f t="shared" si="55"/>
        <v>0</v>
      </c>
    </row>
    <row r="701" spans="2:23" x14ac:dyDescent="0.35">
      <c r="B701" s="48" t="str">
        <f>IF(A701="","",(VLOOKUP(A701,'Practice Data'!A:B,2,FALSE)))</f>
        <v/>
      </c>
      <c r="C701" s="48" t="str">
        <f>IF(A701="","",(VLOOKUP(A701,'Practice Data'!A:C,3,FALSE)))</f>
        <v/>
      </c>
      <c r="D701" s="49" t="str">
        <f>IF(A701="","",(VLOOKUP(A701,'Practice Data'!A:D,4,FALSE)))</f>
        <v/>
      </c>
      <c r="G701" s="17" t="str">
        <f>IF(F701="","",VLOOKUP(F701,Paycodes_List!H:I,2,FALSE))</f>
        <v/>
      </c>
      <c r="I701">
        <f>IFERROR((VLOOKUP(H701,Paycodes_List!H:I,2,FALSE)),0)</f>
        <v>0</v>
      </c>
      <c r="J701" s="45"/>
      <c r="K701" s="45"/>
      <c r="L701" s="17" t="str">
        <f t="shared" si="53"/>
        <v>0</v>
      </c>
      <c r="M701" s="53" t="str">
        <f t="shared" si="51"/>
        <v/>
      </c>
      <c r="P701" s="30" cm="1">
        <f t="array" ref="P701">IFERROR(IF(N701="",(INDEX(Payment_Types!$C$2:$C$4923,MATCH(1,(D701=Payment_Types!$B$2:$B$4923)*(O701=Payment_Types!$A$2:$A$4923),0))),N701),"Error")</f>
        <v>0</v>
      </c>
      <c r="Q701" s="30" t="str" cm="1">
        <f t="array" ref="Q701">IFERROR(IF(AND(N701="",O701=""),"",(IF(N701="",O701,((INDEX(Payment_Types!$D$1:$D$4923,MATCH(1,('Contract Variation'!D701=Payment_Types!$B$1:$B$4923)*('Contract Variation'!N701=Payment_Types!$C$1:$C$4923),0))))))),"")</f>
        <v/>
      </c>
      <c r="R701" s="62">
        <f t="shared" si="52"/>
        <v>0</v>
      </c>
      <c r="V701" s="46" t="str">
        <f t="shared" si="54"/>
        <v/>
      </c>
      <c r="W701">
        <f t="shared" si="55"/>
        <v>0</v>
      </c>
    </row>
    <row r="702" spans="2:23" x14ac:dyDescent="0.35">
      <c r="B702" s="48" t="str">
        <f>IF(A702="","",(VLOOKUP(A702,'Practice Data'!A:B,2,FALSE)))</f>
        <v/>
      </c>
      <c r="C702" s="48" t="str">
        <f>IF(A702="","",(VLOOKUP(A702,'Practice Data'!A:C,3,FALSE)))</f>
        <v/>
      </c>
      <c r="D702" s="49" t="str">
        <f>IF(A702="","",(VLOOKUP(A702,'Practice Data'!A:D,4,FALSE)))</f>
        <v/>
      </c>
      <c r="G702" s="17" t="str">
        <f>IF(F702="","",VLOOKUP(F702,Paycodes_List!H:I,2,FALSE))</f>
        <v/>
      </c>
      <c r="I702">
        <f>IFERROR((VLOOKUP(H702,Paycodes_List!H:I,2,FALSE)),0)</f>
        <v>0</v>
      </c>
      <c r="J702" s="45"/>
      <c r="K702" s="45"/>
      <c r="L702" s="17" t="str">
        <f t="shared" si="53"/>
        <v>0</v>
      </c>
      <c r="M702" s="53" t="str">
        <f t="shared" si="51"/>
        <v/>
      </c>
      <c r="P702" s="30" cm="1">
        <f t="array" ref="P702">IFERROR(IF(N702="",(INDEX(Payment_Types!$C$2:$C$4923,MATCH(1,(D702=Payment_Types!$B$2:$B$4923)*(O702=Payment_Types!$A$2:$A$4923),0))),N702),"Error")</f>
        <v>0</v>
      </c>
      <c r="Q702" s="30" t="str" cm="1">
        <f t="array" ref="Q702">IFERROR(IF(AND(N702="",O702=""),"",(IF(N702="",O702,((INDEX(Payment_Types!$D$1:$D$4923,MATCH(1,('Contract Variation'!D702=Payment_Types!$B$1:$B$4923)*('Contract Variation'!N702=Payment_Types!$C$1:$C$4923),0))))))),"")</f>
        <v/>
      </c>
      <c r="R702" s="62">
        <f t="shared" si="52"/>
        <v>0</v>
      </c>
      <c r="V702" s="46" t="str">
        <f t="shared" si="54"/>
        <v/>
      </c>
      <c r="W702">
        <f t="shared" si="55"/>
        <v>0</v>
      </c>
    </row>
    <row r="703" spans="2:23" x14ac:dyDescent="0.35">
      <c r="B703" s="48" t="str">
        <f>IF(A703="","",(VLOOKUP(A703,'Practice Data'!A:B,2,FALSE)))</f>
        <v/>
      </c>
      <c r="C703" s="48" t="str">
        <f>IF(A703="","",(VLOOKUP(A703,'Practice Data'!A:C,3,FALSE)))</f>
        <v/>
      </c>
      <c r="D703" s="49" t="str">
        <f>IF(A703="","",(VLOOKUP(A703,'Practice Data'!A:D,4,FALSE)))</f>
        <v/>
      </c>
      <c r="G703" s="17" t="str">
        <f>IF(F703="","",VLOOKUP(F703,Paycodes_List!H:I,2,FALSE))</f>
        <v/>
      </c>
      <c r="I703">
        <f>IFERROR((VLOOKUP(H703,Paycodes_List!H:I,2,FALSE)),0)</f>
        <v>0</v>
      </c>
      <c r="J703" s="45"/>
      <c r="K703" s="45"/>
      <c r="L703" s="17" t="str">
        <f t="shared" si="53"/>
        <v>0</v>
      </c>
      <c r="M703" s="53" t="str">
        <f t="shared" si="51"/>
        <v/>
      </c>
      <c r="P703" s="30" cm="1">
        <f t="array" ref="P703">IFERROR(IF(N703="",(INDEX(Payment_Types!$C$2:$C$4923,MATCH(1,(D703=Payment_Types!$B$2:$B$4923)*(O703=Payment_Types!$A$2:$A$4923),0))),N703),"Error")</f>
        <v>0</v>
      </c>
      <c r="Q703" s="30" t="str" cm="1">
        <f t="array" ref="Q703">IFERROR(IF(AND(N703="",O703=""),"",(IF(N703="",O703,((INDEX(Payment_Types!$D$1:$D$4923,MATCH(1,('Contract Variation'!D703=Payment_Types!$B$1:$B$4923)*('Contract Variation'!N703=Payment_Types!$C$1:$C$4923),0))))))),"")</f>
        <v/>
      </c>
      <c r="R703" s="62">
        <f t="shared" si="52"/>
        <v>0</v>
      </c>
      <c r="V703" s="46" t="str">
        <f t="shared" si="54"/>
        <v/>
      </c>
      <c r="W703">
        <f t="shared" si="55"/>
        <v>0</v>
      </c>
    </row>
    <row r="704" spans="2:23" x14ac:dyDescent="0.35">
      <c r="B704" s="48" t="str">
        <f>IF(A704="","",(VLOOKUP(A704,'Practice Data'!A:B,2,FALSE)))</f>
        <v/>
      </c>
      <c r="C704" s="48" t="str">
        <f>IF(A704="","",(VLOOKUP(A704,'Practice Data'!A:C,3,FALSE)))</f>
        <v/>
      </c>
      <c r="D704" s="49" t="str">
        <f>IF(A704="","",(VLOOKUP(A704,'Practice Data'!A:D,4,FALSE)))</f>
        <v/>
      </c>
      <c r="G704" s="17" t="str">
        <f>IF(F704="","",VLOOKUP(F704,Paycodes_List!H:I,2,FALSE))</f>
        <v/>
      </c>
      <c r="I704">
        <f>IFERROR((VLOOKUP(H704,Paycodes_List!H:I,2,FALSE)),0)</f>
        <v>0</v>
      </c>
      <c r="J704" s="45"/>
      <c r="K704" s="45"/>
      <c r="L704" s="17" t="str">
        <f t="shared" si="53"/>
        <v>0</v>
      </c>
      <c r="M704" s="53" t="str">
        <f t="shared" si="51"/>
        <v/>
      </c>
      <c r="P704" s="30" cm="1">
        <f t="array" ref="P704">IFERROR(IF(N704="",(INDEX(Payment_Types!$C$2:$C$4923,MATCH(1,(D704=Payment_Types!$B$2:$B$4923)*(O704=Payment_Types!$A$2:$A$4923),0))),N704),"Error")</f>
        <v>0</v>
      </c>
      <c r="Q704" s="30" t="str" cm="1">
        <f t="array" ref="Q704">IFERROR(IF(AND(N704="",O704=""),"",(IF(N704="",O704,((INDEX(Payment_Types!$D$1:$D$4923,MATCH(1,('Contract Variation'!D704=Payment_Types!$B$1:$B$4923)*('Contract Variation'!N704=Payment_Types!$C$1:$C$4923),0))))))),"")</f>
        <v/>
      </c>
      <c r="R704" s="62">
        <f t="shared" si="52"/>
        <v>0</v>
      </c>
      <c r="V704" s="46" t="str">
        <f t="shared" si="54"/>
        <v/>
      </c>
      <c r="W704">
        <f t="shared" si="55"/>
        <v>0</v>
      </c>
    </row>
    <row r="705" spans="2:23" x14ac:dyDescent="0.35">
      <c r="B705" s="48" t="str">
        <f>IF(A705="","",(VLOOKUP(A705,'Practice Data'!A:B,2,FALSE)))</f>
        <v/>
      </c>
      <c r="C705" s="48" t="str">
        <f>IF(A705="","",(VLOOKUP(A705,'Practice Data'!A:C,3,FALSE)))</f>
        <v/>
      </c>
      <c r="D705" s="49" t="str">
        <f>IF(A705="","",(VLOOKUP(A705,'Practice Data'!A:D,4,FALSE)))</f>
        <v/>
      </c>
      <c r="G705" s="17" t="str">
        <f>IF(F705="","",VLOOKUP(F705,Paycodes_List!H:I,2,FALSE))</f>
        <v/>
      </c>
      <c r="I705">
        <f>IFERROR((VLOOKUP(H705,Paycodes_List!H:I,2,FALSE)),0)</f>
        <v>0</v>
      </c>
      <c r="J705" s="45"/>
      <c r="K705" s="45"/>
      <c r="L705" s="17" t="str">
        <f t="shared" si="53"/>
        <v>0</v>
      </c>
      <c r="M705" s="53" t="str">
        <f t="shared" si="51"/>
        <v/>
      </c>
      <c r="P705" s="30" cm="1">
        <f t="array" ref="P705">IFERROR(IF(N705="",(INDEX(Payment_Types!$C$2:$C$4923,MATCH(1,(D705=Payment_Types!$B$2:$B$4923)*(O705=Payment_Types!$A$2:$A$4923),0))),N705),"Error")</f>
        <v>0</v>
      </c>
      <c r="Q705" s="30" t="str" cm="1">
        <f t="array" ref="Q705">IFERROR(IF(AND(N705="",O705=""),"",(IF(N705="",O705,((INDEX(Payment_Types!$D$1:$D$4923,MATCH(1,('Contract Variation'!D705=Payment_Types!$B$1:$B$4923)*('Contract Variation'!N705=Payment_Types!$C$1:$C$4923),0))))))),"")</f>
        <v/>
      </c>
      <c r="R705" s="62">
        <f t="shared" si="52"/>
        <v>0</v>
      </c>
      <c r="V705" s="46" t="str">
        <f t="shared" si="54"/>
        <v/>
      </c>
      <c r="W705">
        <f t="shared" si="55"/>
        <v>0</v>
      </c>
    </row>
    <row r="706" spans="2:23" x14ac:dyDescent="0.35">
      <c r="B706" s="48" t="str">
        <f>IF(A706="","",(VLOOKUP(A706,'Practice Data'!A:B,2,FALSE)))</f>
        <v/>
      </c>
      <c r="C706" s="48" t="str">
        <f>IF(A706="","",(VLOOKUP(A706,'Practice Data'!A:C,3,FALSE)))</f>
        <v/>
      </c>
      <c r="D706" s="49" t="str">
        <f>IF(A706="","",(VLOOKUP(A706,'Practice Data'!A:D,4,FALSE)))</f>
        <v/>
      </c>
      <c r="G706" s="17" t="str">
        <f>IF(F706="","",VLOOKUP(F706,Paycodes_List!H:I,2,FALSE))</f>
        <v/>
      </c>
      <c r="I706">
        <f>IFERROR((VLOOKUP(H706,Paycodes_List!H:I,2,FALSE)),0)</f>
        <v>0</v>
      </c>
      <c r="J706" s="45"/>
      <c r="K706" s="45"/>
      <c r="L706" s="17" t="str">
        <f t="shared" si="53"/>
        <v>0</v>
      </c>
      <c r="M706" s="53" t="str">
        <f t="shared" si="51"/>
        <v/>
      </c>
      <c r="P706" s="30" cm="1">
        <f t="array" ref="P706">IFERROR(IF(N706="",(INDEX(Payment_Types!$C$2:$C$4923,MATCH(1,(D706=Payment_Types!$B$2:$B$4923)*(O706=Payment_Types!$A$2:$A$4923),0))),N706),"Error")</f>
        <v>0</v>
      </c>
      <c r="Q706" s="30" t="str" cm="1">
        <f t="array" ref="Q706">IFERROR(IF(AND(N706="",O706=""),"",(IF(N706="",O706,((INDEX(Payment_Types!$D$1:$D$4923,MATCH(1,('Contract Variation'!D706=Payment_Types!$B$1:$B$4923)*('Contract Variation'!N706=Payment_Types!$C$1:$C$4923),0))))))),"")</f>
        <v/>
      </c>
      <c r="R706" s="62">
        <f t="shared" si="52"/>
        <v>0</v>
      </c>
      <c r="V706" s="46" t="str">
        <f t="shared" si="54"/>
        <v/>
      </c>
      <c r="W706">
        <f t="shared" si="55"/>
        <v>0</v>
      </c>
    </row>
    <row r="707" spans="2:23" x14ac:dyDescent="0.35">
      <c r="B707" s="48" t="str">
        <f>IF(A707="","",(VLOOKUP(A707,'Practice Data'!A:B,2,FALSE)))</f>
        <v/>
      </c>
      <c r="C707" s="48" t="str">
        <f>IF(A707="","",(VLOOKUP(A707,'Practice Data'!A:C,3,FALSE)))</f>
        <v/>
      </c>
      <c r="D707" s="49" t="str">
        <f>IF(A707="","",(VLOOKUP(A707,'Practice Data'!A:D,4,FALSE)))</f>
        <v/>
      </c>
      <c r="G707" s="17" t="str">
        <f>IF(F707="","",VLOOKUP(F707,Paycodes_List!H:I,2,FALSE))</f>
        <v/>
      </c>
      <c r="I707">
        <f>IFERROR((VLOOKUP(H707,Paycodes_List!H:I,2,FALSE)),0)</f>
        <v>0</v>
      </c>
      <c r="J707" s="45"/>
      <c r="K707" s="45"/>
      <c r="L707" s="17" t="str">
        <f t="shared" si="53"/>
        <v>0</v>
      </c>
      <c r="M707" s="53" t="str">
        <f t="shared" si="51"/>
        <v/>
      </c>
      <c r="P707" s="30" cm="1">
        <f t="array" ref="P707">IFERROR(IF(N707="",(INDEX(Payment_Types!$C$2:$C$4923,MATCH(1,(D707=Payment_Types!$B$2:$B$4923)*(O707=Payment_Types!$A$2:$A$4923),0))),N707),"Error")</f>
        <v>0</v>
      </c>
      <c r="Q707" s="30" t="str" cm="1">
        <f t="array" ref="Q707">IFERROR(IF(AND(N707="",O707=""),"",(IF(N707="",O707,((INDEX(Payment_Types!$D$1:$D$4923,MATCH(1,('Contract Variation'!D707=Payment_Types!$B$1:$B$4923)*('Contract Variation'!N707=Payment_Types!$C$1:$C$4923),0))))))),"")</f>
        <v/>
      </c>
      <c r="R707" s="62">
        <f t="shared" si="52"/>
        <v>0</v>
      </c>
      <c r="V707" s="46" t="str">
        <f t="shared" si="54"/>
        <v/>
      </c>
      <c r="W707">
        <f t="shared" si="55"/>
        <v>0</v>
      </c>
    </row>
    <row r="708" spans="2:23" x14ac:dyDescent="0.35">
      <c r="B708" s="48" t="str">
        <f>IF(A708="","",(VLOOKUP(A708,'Practice Data'!A:B,2,FALSE)))</f>
        <v/>
      </c>
      <c r="C708" s="48" t="str">
        <f>IF(A708="","",(VLOOKUP(A708,'Practice Data'!A:C,3,FALSE)))</f>
        <v/>
      </c>
      <c r="D708" s="49" t="str">
        <f>IF(A708="","",(VLOOKUP(A708,'Practice Data'!A:D,4,FALSE)))</f>
        <v/>
      </c>
      <c r="G708" s="17" t="str">
        <f>IF(F708="","",VLOOKUP(F708,Paycodes_List!H:I,2,FALSE))</f>
        <v/>
      </c>
      <c r="I708">
        <f>IFERROR((VLOOKUP(H708,Paycodes_List!H:I,2,FALSE)),0)</f>
        <v>0</v>
      </c>
      <c r="J708" s="45"/>
      <c r="K708" s="45"/>
      <c r="L708" s="17" t="str">
        <f t="shared" si="53"/>
        <v>0</v>
      </c>
      <c r="M708" s="53" t="str">
        <f t="shared" si="51"/>
        <v/>
      </c>
      <c r="P708" s="30" cm="1">
        <f t="array" ref="P708">IFERROR(IF(N708="",(INDEX(Payment_Types!$C$2:$C$4923,MATCH(1,(D708=Payment_Types!$B$2:$B$4923)*(O708=Payment_Types!$A$2:$A$4923),0))),N708),"Error")</f>
        <v>0</v>
      </c>
      <c r="Q708" s="30" t="str" cm="1">
        <f t="array" ref="Q708">IFERROR(IF(AND(N708="",O708=""),"",(IF(N708="",O708,((INDEX(Payment_Types!$D$1:$D$4923,MATCH(1,('Contract Variation'!D708=Payment_Types!$B$1:$B$4923)*('Contract Variation'!N708=Payment_Types!$C$1:$C$4923),0))))))),"")</f>
        <v/>
      </c>
      <c r="R708" s="62">
        <f t="shared" si="52"/>
        <v>0</v>
      </c>
      <c r="V708" s="46" t="str">
        <f t="shared" si="54"/>
        <v/>
      </c>
      <c r="W708">
        <f t="shared" si="55"/>
        <v>0</v>
      </c>
    </row>
    <row r="709" spans="2:23" x14ac:dyDescent="0.35">
      <c r="B709" s="48" t="str">
        <f>IF(A709="","",(VLOOKUP(A709,'Practice Data'!A:B,2,FALSE)))</f>
        <v/>
      </c>
      <c r="C709" s="48" t="str">
        <f>IF(A709="","",(VLOOKUP(A709,'Practice Data'!A:C,3,FALSE)))</f>
        <v/>
      </c>
      <c r="D709" s="49" t="str">
        <f>IF(A709="","",(VLOOKUP(A709,'Practice Data'!A:D,4,FALSE)))</f>
        <v/>
      </c>
      <c r="G709" s="17" t="str">
        <f>IF(F709="","",VLOOKUP(F709,Paycodes_List!H:I,2,FALSE))</f>
        <v/>
      </c>
      <c r="I709">
        <f>IFERROR((VLOOKUP(H709,Paycodes_List!H:I,2,FALSE)),0)</f>
        <v>0</v>
      </c>
      <c r="J709" s="45"/>
      <c r="K709" s="45"/>
      <c r="L709" s="17" t="str">
        <f t="shared" si="53"/>
        <v>0</v>
      </c>
      <c r="M709" s="53" t="str">
        <f t="shared" si="51"/>
        <v/>
      </c>
      <c r="P709" s="30" cm="1">
        <f t="array" ref="P709">IFERROR(IF(N709="",(INDEX(Payment_Types!$C$2:$C$4923,MATCH(1,(D709=Payment_Types!$B$2:$B$4923)*(O709=Payment_Types!$A$2:$A$4923),0))),N709),"Error")</f>
        <v>0</v>
      </c>
      <c r="Q709" s="30" t="str" cm="1">
        <f t="array" ref="Q709">IFERROR(IF(AND(N709="",O709=""),"",(IF(N709="",O709,((INDEX(Payment_Types!$D$1:$D$4923,MATCH(1,('Contract Variation'!D709=Payment_Types!$B$1:$B$4923)*('Contract Variation'!N709=Payment_Types!$C$1:$C$4923),0))))))),"")</f>
        <v/>
      </c>
      <c r="R709" s="62">
        <f t="shared" si="52"/>
        <v>0</v>
      </c>
      <c r="V709" s="46" t="str">
        <f t="shared" si="54"/>
        <v/>
      </c>
      <c r="W709">
        <f t="shared" si="55"/>
        <v>0</v>
      </c>
    </row>
    <row r="710" spans="2:23" x14ac:dyDescent="0.35">
      <c r="B710" s="48" t="str">
        <f>IF(A710="","",(VLOOKUP(A710,'Practice Data'!A:B,2,FALSE)))</f>
        <v/>
      </c>
      <c r="C710" s="48" t="str">
        <f>IF(A710="","",(VLOOKUP(A710,'Practice Data'!A:C,3,FALSE)))</f>
        <v/>
      </c>
      <c r="D710" s="49" t="str">
        <f>IF(A710="","",(VLOOKUP(A710,'Practice Data'!A:D,4,FALSE)))</f>
        <v/>
      </c>
      <c r="G710" s="17" t="str">
        <f>IF(F710="","",VLOOKUP(F710,Paycodes_List!H:I,2,FALSE))</f>
        <v/>
      </c>
      <c r="I710">
        <f>IFERROR((VLOOKUP(H710,Paycodes_List!H:I,2,FALSE)),0)</f>
        <v>0</v>
      </c>
      <c r="J710" s="45"/>
      <c r="K710" s="45"/>
      <c r="L710" s="17" t="str">
        <f t="shared" si="53"/>
        <v>0</v>
      </c>
      <c r="M710" s="53" t="str">
        <f t="shared" ref="M710:M773" si="56">IF(J710="","",IF(S710="A",J710,J710*(I710-G710+1)))</f>
        <v/>
      </c>
      <c r="P710" s="30" cm="1">
        <f t="array" ref="P710">IFERROR(IF(N710="",(INDEX(Payment_Types!$C$2:$C$4923,MATCH(1,(D710=Payment_Types!$B$2:$B$4923)*(O710=Payment_Types!$A$2:$A$4923),0))),N710),"Error")</f>
        <v>0</v>
      </c>
      <c r="Q710" s="30" t="str" cm="1">
        <f t="array" ref="Q710">IFERROR(IF(AND(N710="",O710=""),"",(IF(N710="",O710,((INDEX(Payment_Types!$D$1:$D$4923,MATCH(1,('Contract Variation'!D710=Payment_Types!$B$1:$B$4923)*('Contract Variation'!N710=Payment_Types!$C$1:$C$4923),0))))))),"")</f>
        <v/>
      </c>
      <c r="R710" s="62">
        <f t="shared" ref="R710:R773" si="57">P710</f>
        <v>0</v>
      </c>
      <c r="V710" s="46" t="str">
        <f t="shared" si="54"/>
        <v/>
      </c>
      <c r="W710">
        <f t="shared" si="55"/>
        <v>0</v>
      </c>
    </row>
    <row r="711" spans="2:23" x14ac:dyDescent="0.35">
      <c r="B711" s="48" t="str">
        <f>IF(A711="","",(VLOOKUP(A711,'Practice Data'!A:B,2,FALSE)))</f>
        <v/>
      </c>
      <c r="C711" s="48" t="str">
        <f>IF(A711="","",(VLOOKUP(A711,'Practice Data'!A:C,3,FALSE)))</f>
        <v/>
      </c>
      <c r="D711" s="49" t="str">
        <f>IF(A711="","",(VLOOKUP(A711,'Practice Data'!A:D,4,FALSE)))</f>
        <v/>
      </c>
      <c r="G711" s="17" t="str">
        <f>IF(F711="","",VLOOKUP(F711,Paycodes_List!H:I,2,FALSE))</f>
        <v/>
      </c>
      <c r="I711">
        <f>IFERROR((VLOOKUP(H711,Paycodes_List!H:I,2,FALSE)),0)</f>
        <v>0</v>
      </c>
      <c r="J711" s="45"/>
      <c r="K711" s="45"/>
      <c r="L711" s="17" t="str">
        <f t="shared" ref="L711:L774" si="58">IFERROR(I711-G711+1,"0")</f>
        <v>0</v>
      </c>
      <c r="M711" s="53" t="str">
        <f t="shared" si="56"/>
        <v/>
      </c>
      <c r="P711" s="30" cm="1">
        <f t="array" ref="P711">IFERROR(IF(N711="",(INDEX(Payment_Types!$C$2:$C$4923,MATCH(1,(D711=Payment_Types!$B$2:$B$4923)*(O711=Payment_Types!$A$2:$A$4923),0))),N711),"Error")</f>
        <v>0</v>
      </c>
      <c r="Q711" s="30" t="str" cm="1">
        <f t="array" ref="Q711">IFERROR(IF(AND(N711="",O711=""),"",(IF(N711="",O711,((INDEX(Payment_Types!$D$1:$D$4923,MATCH(1,('Contract Variation'!D711=Payment_Types!$B$1:$B$4923)*('Contract Variation'!N711=Payment_Types!$C$1:$C$4923),0))))))),"")</f>
        <v/>
      </c>
      <c r="R711" s="62">
        <f t="shared" si="57"/>
        <v>0</v>
      </c>
      <c r="V711" s="46" t="str">
        <f t="shared" si="54"/>
        <v/>
      </c>
      <c r="W711">
        <f t="shared" si="55"/>
        <v>0</v>
      </c>
    </row>
    <row r="712" spans="2:23" x14ac:dyDescent="0.35">
      <c r="B712" s="48" t="str">
        <f>IF(A712="","",(VLOOKUP(A712,'Practice Data'!A:B,2,FALSE)))</f>
        <v/>
      </c>
      <c r="C712" s="48" t="str">
        <f>IF(A712="","",(VLOOKUP(A712,'Practice Data'!A:C,3,FALSE)))</f>
        <v/>
      </c>
      <c r="D712" s="49" t="str">
        <f>IF(A712="","",(VLOOKUP(A712,'Practice Data'!A:D,4,FALSE)))</f>
        <v/>
      </c>
      <c r="G712" s="17" t="str">
        <f>IF(F712="","",VLOOKUP(F712,Paycodes_List!H:I,2,FALSE))</f>
        <v/>
      </c>
      <c r="I712">
        <f>IFERROR((VLOOKUP(H712,Paycodes_List!H:I,2,FALSE)),0)</f>
        <v>0</v>
      </c>
      <c r="J712" s="45"/>
      <c r="K712" s="45"/>
      <c r="L712" s="17" t="str">
        <f t="shared" si="58"/>
        <v>0</v>
      </c>
      <c r="M712" s="53" t="str">
        <f t="shared" si="56"/>
        <v/>
      </c>
      <c r="P712" s="30" cm="1">
        <f t="array" ref="P712">IFERROR(IF(N712="",(INDEX(Payment_Types!$C$2:$C$4923,MATCH(1,(D712=Payment_Types!$B$2:$B$4923)*(O712=Payment_Types!$A$2:$A$4923),0))),N712),"Error")</f>
        <v>0</v>
      </c>
      <c r="Q712" s="30" t="str" cm="1">
        <f t="array" ref="Q712">IFERROR(IF(AND(N712="",O712=""),"",(IF(N712="",O712,((INDEX(Payment_Types!$D$1:$D$4923,MATCH(1,('Contract Variation'!D712=Payment_Types!$B$1:$B$4923)*('Contract Variation'!N712=Payment_Types!$C$1:$C$4923),0))))))),"")</f>
        <v/>
      </c>
      <c r="R712" s="62">
        <f t="shared" si="57"/>
        <v>0</v>
      </c>
      <c r="V712" s="46" t="str">
        <f t="shared" ref="V712:V775" si="59">IF(A712="","",IF((AND(O712&lt;&gt;"",O712&lt;&gt;Q712)),"Error - entered paycode incorrect for payment type",(IF((AND(S712="M",I712=0)),"Error - No end month has been specified",(IF((AND(S712="M",I712&lt;G712)),"Error end month before start month",(IF(M712&lt;&gt;K712,"Error - Total does not match expected results",(IF(AND(S712="A",I712&gt;0),"Error - AdHoc selected and End month entered incorrectly",(IF(AND(N712="",O712=""),"Error - no payment details have been selected",IF(D712="","Error - no contract type has been defined for the practice to allow paycode check to be performed",IF(AND(Q712&lt;&gt;"",P712=0),"Error - the paycode entered is not applicable to the practice contract type",IF(AND(P712&lt;&gt;"",Q712="Error"),"Error - Payment Type is not applicable to contract type",IF(F712="","Error - no start month defined",IF(P712="Error","Error - Paycode selected not applicable for contract type",IF((AND(G712&lt;$I$1,$I$1&lt;&gt;12)),"Error - Start month is before current month, this must be current month or later",IF(J712="","Error - no monthly amount entered",IF(AND(S712="M",L712=0),"Warning - Monthly selected but only 1 month payment entered",IF(S712="","Error - No Payment Type Selected",IF(AND(P712="Aspiration",T712=""),"Error - Aspiration must have a QOF Financial Year Added",IF(AND(P712="Achievement",T712=""),"Error - Achievement must have a QOF Financial Year Added",IF(AND(P712="DES Participation in the PCN",T712=""),"Error - DES Payment must have Financial Year Added",IF(AND(P712="DES Participation in the PCN",U712=""),"Error - DES Payment must have NPP Payment Month Added",IF(AND(P712&lt;&gt;"DES Participation in the PCN",U712&lt;&gt;""),"Error - Financial Month is not required","ok"))))))))))))))))))))))))))</f>
        <v/>
      </c>
      <c r="W712">
        <f t="shared" si="55"/>
        <v>0</v>
      </c>
    </row>
    <row r="713" spans="2:23" x14ac:dyDescent="0.35">
      <c r="B713" s="48" t="str">
        <f>IF(A713="","",(VLOOKUP(A713,'Practice Data'!A:B,2,FALSE)))</f>
        <v/>
      </c>
      <c r="C713" s="48" t="str">
        <f>IF(A713="","",(VLOOKUP(A713,'Practice Data'!A:C,3,FALSE)))</f>
        <v/>
      </c>
      <c r="D713" s="49" t="str">
        <f>IF(A713="","",(VLOOKUP(A713,'Practice Data'!A:D,4,FALSE)))</f>
        <v/>
      </c>
      <c r="G713" s="17" t="str">
        <f>IF(F713="","",VLOOKUP(F713,Paycodes_List!H:I,2,FALSE))</f>
        <v/>
      </c>
      <c r="I713">
        <f>IFERROR((VLOOKUP(H713,Paycodes_List!H:I,2,FALSE)),0)</f>
        <v>0</v>
      </c>
      <c r="J713" s="45"/>
      <c r="K713" s="45"/>
      <c r="L713" s="17" t="str">
        <f t="shared" si="58"/>
        <v>0</v>
      </c>
      <c r="M713" s="53" t="str">
        <f t="shared" si="56"/>
        <v/>
      </c>
      <c r="P713" s="30" cm="1">
        <f t="array" ref="P713">IFERROR(IF(N713="",(INDEX(Payment_Types!$C$2:$C$4923,MATCH(1,(D713=Payment_Types!$B$2:$B$4923)*(O713=Payment_Types!$A$2:$A$4923),0))),N713),"Error")</f>
        <v>0</v>
      </c>
      <c r="Q713" s="30" t="str" cm="1">
        <f t="array" ref="Q713">IFERROR(IF(AND(N713="",O713=""),"",(IF(N713="",O713,((INDEX(Payment_Types!$D$1:$D$4923,MATCH(1,('Contract Variation'!D713=Payment_Types!$B$1:$B$4923)*('Contract Variation'!N713=Payment_Types!$C$1:$C$4923),0))))))),"")</f>
        <v/>
      </c>
      <c r="R713" s="62">
        <f t="shared" si="57"/>
        <v>0</v>
      </c>
      <c r="V713" s="46" t="str">
        <f t="shared" si="59"/>
        <v/>
      </c>
      <c r="W713">
        <f t="shared" si="55"/>
        <v>0</v>
      </c>
    </row>
    <row r="714" spans="2:23" x14ac:dyDescent="0.35">
      <c r="B714" s="48" t="str">
        <f>IF(A714="","",(VLOOKUP(A714,'Practice Data'!A:B,2,FALSE)))</f>
        <v/>
      </c>
      <c r="C714" s="48" t="str">
        <f>IF(A714="","",(VLOOKUP(A714,'Practice Data'!A:C,3,FALSE)))</f>
        <v/>
      </c>
      <c r="D714" s="49" t="str">
        <f>IF(A714="","",(VLOOKUP(A714,'Practice Data'!A:D,4,FALSE)))</f>
        <v/>
      </c>
      <c r="G714" s="17" t="str">
        <f>IF(F714="","",VLOOKUP(F714,Paycodes_List!H:I,2,FALSE))</f>
        <v/>
      </c>
      <c r="I714">
        <f>IFERROR((VLOOKUP(H714,Paycodes_List!H:I,2,FALSE)),0)</f>
        <v>0</v>
      </c>
      <c r="J714" s="45"/>
      <c r="K714" s="45"/>
      <c r="L714" s="17" t="str">
        <f t="shared" si="58"/>
        <v>0</v>
      </c>
      <c r="M714" s="53" t="str">
        <f t="shared" si="56"/>
        <v/>
      </c>
      <c r="P714" s="30" cm="1">
        <f t="array" ref="P714">IFERROR(IF(N714="",(INDEX(Payment_Types!$C$2:$C$4923,MATCH(1,(D714=Payment_Types!$B$2:$B$4923)*(O714=Payment_Types!$A$2:$A$4923),0))),N714),"Error")</f>
        <v>0</v>
      </c>
      <c r="Q714" s="30" t="str" cm="1">
        <f t="array" ref="Q714">IFERROR(IF(AND(N714="",O714=""),"",(IF(N714="",O714,((INDEX(Payment_Types!$D$1:$D$4923,MATCH(1,('Contract Variation'!D714=Payment_Types!$B$1:$B$4923)*('Contract Variation'!N714=Payment_Types!$C$1:$C$4923),0))))))),"")</f>
        <v/>
      </c>
      <c r="R714" s="62">
        <f t="shared" si="57"/>
        <v>0</v>
      </c>
      <c r="V714" s="46" t="str">
        <f t="shared" si="59"/>
        <v/>
      </c>
      <c r="W714">
        <f t="shared" si="55"/>
        <v>0</v>
      </c>
    </row>
    <row r="715" spans="2:23" x14ac:dyDescent="0.35">
      <c r="B715" s="48" t="str">
        <f>IF(A715="","",(VLOOKUP(A715,'Practice Data'!A:B,2,FALSE)))</f>
        <v/>
      </c>
      <c r="C715" s="48" t="str">
        <f>IF(A715="","",(VLOOKUP(A715,'Practice Data'!A:C,3,FALSE)))</f>
        <v/>
      </c>
      <c r="D715" s="49" t="str">
        <f>IF(A715="","",(VLOOKUP(A715,'Practice Data'!A:D,4,FALSE)))</f>
        <v/>
      </c>
      <c r="G715" s="17" t="str">
        <f>IF(F715="","",VLOOKUP(F715,Paycodes_List!H:I,2,FALSE))</f>
        <v/>
      </c>
      <c r="I715">
        <f>IFERROR((VLOOKUP(H715,Paycodes_List!H:I,2,FALSE)),0)</f>
        <v>0</v>
      </c>
      <c r="J715" s="45"/>
      <c r="K715" s="45"/>
      <c r="L715" s="17" t="str">
        <f t="shared" si="58"/>
        <v>0</v>
      </c>
      <c r="M715" s="53" t="str">
        <f t="shared" si="56"/>
        <v/>
      </c>
      <c r="P715" s="30" cm="1">
        <f t="array" ref="P715">IFERROR(IF(N715="",(INDEX(Payment_Types!$C$2:$C$4923,MATCH(1,(D715=Payment_Types!$B$2:$B$4923)*(O715=Payment_Types!$A$2:$A$4923),0))),N715),"Error")</f>
        <v>0</v>
      </c>
      <c r="Q715" s="30" t="str" cm="1">
        <f t="array" ref="Q715">IFERROR(IF(AND(N715="",O715=""),"",(IF(N715="",O715,((INDEX(Payment_Types!$D$1:$D$4923,MATCH(1,('Contract Variation'!D715=Payment_Types!$B$1:$B$4923)*('Contract Variation'!N715=Payment_Types!$C$1:$C$4923),0))))))),"")</f>
        <v/>
      </c>
      <c r="R715" s="62">
        <f t="shared" si="57"/>
        <v>0</v>
      </c>
      <c r="V715" s="46" t="str">
        <f t="shared" si="59"/>
        <v/>
      </c>
      <c r="W715">
        <f t="shared" si="55"/>
        <v>0</v>
      </c>
    </row>
    <row r="716" spans="2:23" x14ac:dyDescent="0.35">
      <c r="B716" s="48" t="str">
        <f>IF(A716="","",(VLOOKUP(A716,'Practice Data'!A:B,2,FALSE)))</f>
        <v/>
      </c>
      <c r="C716" s="48" t="str">
        <f>IF(A716="","",(VLOOKUP(A716,'Practice Data'!A:C,3,FALSE)))</f>
        <v/>
      </c>
      <c r="D716" s="49" t="str">
        <f>IF(A716="","",(VLOOKUP(A716,'Practice Data'!A:D,4,FALSE)))</f>
        <v/>
      </c>
      <c r="G716" s="17" t="str">
        <f>IF(F716="","",VLOOKUP(F716,Paycodes_List!H:I,2,FALSE))</f>
        <v/>
      </c>
      <c r="I716">
        <f>IFERROR((VLOOKUP(H716,Paycodes_List!H:I,2,FALSE)),0)</f>
        <v>0</v>
      </c>
      <c r="J716" s="45"/>
      <c r="K716" s="45"/>
      <c r="L716" s="17" t="str">
        <f t="shared" si="58"/>
        <v>0</v>
      </c>
      <c r="M716" s="53" t="str">
        <f t="shared" si="56"/>
        <v/>
      </c>
      <c r="P716" s="30" cm="1">
        <f t="array" ref="P716">IFERROR(IF(N716="",(INDEX(Payment_Types!$C$2:$C$4923,MATCH(1,(D716=Payment_Types!$B$2:$B$4923)*(O716=Payment_Types!$A$2:$A$4923),0))),N716),"Error")</f>
        <v>0</v>
      </c>
      <c r="Q716" s="30" t="str" cm="1">
        <f t="array" ref="Q716">IFERROR(IF(AND(N716="",O716=""),"",(IF(N716="",O716,((INDEX(Payment_Types!$D$1:$D$4923,MATCH(1,('Contract Variation'!D716=Payment_Types!$B$1:$B$4923)*('Contract Variation'!N716=Payment_Types!$C$1:$C$4923),0))))))),"")</f>
        <v/>
      </c>
      <c r="R716" s="62">
        <f t="shared" si="57"/>
        <v>0</v>
      </c>
      <c r="V716" s="46" t="str">
        <f t="shared" si="59"/>
        <v/>
      </c>
      <c r="W716">
        <f t="shared" si="55"/>
        <v>0</v>
      </c>
    </row>
    <row r="717" spans="2:23" x14ac:dyDescent="0.35">
      <c r="B717" s="48" t="str">
        <f>IF(A717="","",(VLOOKUP(A717,'Practice Data'!A:B,2,FALSE)))</f>
        <v/>
      </c>
      <c r="C717" s="48" t="str">
        <f>IF(A717="","",(VLOOKUP(A717,'Practice Data'!A:C,3,FALSE)))</f>
        <v/>
      </c>
      <c r="D717" s="49" t="str">
        <f>IF(A717="","",(VLOOKUP(A717,'Practice Data'!A:D,4,FALSE)))</f>
        <v/>
      </c>
      <c r="G717" s="17" t="str">
        <f>IF(F717="","",VLOOKUP(F717,Paycodes_List!H:I,2,FALSE))</f>
        <v/>
      </c>
      <c r="I717">
        <f>IFERROR((VLOOKUP(H717,Paycodes_List!H:I,2,FALSE)),0)</f>
        <v>0</v>
      </c>
      <c r="J717" s="45"/>
      <c r="K717" s="45"/>
      <c r="L717" s="17" t="str">
        <f t="shared" si="58"/>
        <v>0</v>
      </c>
      <c r="M717" s="53" t="str">
        <f t="shared" si="56"/>
        <v/>
      </c>
      <c r="P717" s="30" cm="1">
        <f t="array" ref="P717">IFERROR(IF(N717="",(INDEX(Payment_Types!$C$2:$C$4923,MATCH(1,(D717=Payment_Types!$B$2:$B$4923)*(O717=Payment_Types!$A$2:$A$4923),0))),N717),"Error")</f>
        <v>0</v>
      </c>
      <c r="Q717" s="30" t="str" cm="1">
        <f t="array" ref="Q717">IFERROR(IF(AND(N717="",O717=""),"",(IF(N717="",O717,((INDEX(Payment_Types!$D$1:$D$4923,MATCH(1,('Contract Variation'!D717=Payment_Types!$B$1:$B$4923)*('Contract Variation'!N717=Payment_Types!$C$1:$C$4923),0))))))),"")</f>
        <v/>
      </c>
      <c r="R717" s="62">
        <f t="shared" si="57"/>
        <v>0</v>
      </c>
      <c r="V717" s="46" t="str">
        <f t="shared" si="59"/>
        <v/>
      </c>
      <c r="W717">
        <f t="shared" si="55"/>
        <v>0</v>
      </c>
    </row>
    <row r="718" spans="2:23" x14ac:dyDescent="0.35">
      <c r="B718" s="48" t="str">
        <f>IF(A718="","",(VLOOKUP(A718,'Practice Data'!A:B,2,FALSE)))</f>
        <v/>
      </c>
      <c r="C718" s="48" t="str">
        <f>IF(A718="","",(VLOOKUP(A718,'Practice Data'!A:C,3,FALSE)))</f>
        <v/>
      </c>
      <c r="D718" s="49" t="str">
        <f>IF(A718="","",(VLOOKUP(A718,'Practice Data'!A:D,4,FALSE)))</f>
        <v/>
      </c>
      <c r="G718" s="17" t="str">
        <f>IF(F718="","",VLOOKUP(F718,Paycodes_List!H:I,2,FALSE))</f>
        <v/>
      </c>
      <c r="I718">
        <f>IFERROR((VLOOKUP(H718,Paycodes_List!H:I,2,FALSE)),0)</f>
        <v>0</v>
      </c>
      <c r="J718" s="45"/>
      <c r="K718" s="45"/>
      <c r="L718" s="17" t="str">
        <f t="shared" si="58"/>
        <v>0</v>
      </c>
      <c r="M718" s="53" t="str">
        <f t="shared" si="56"/>
        <v/>
      </c>
      <c r="P718" s="30" cm="1">
        <f t="array" ref="P718">IFERROR(IF(N718="",(INDEX(Payment_Types!$C$2:$C$4923,MATCH(1,(D718=Payment_Types!$B$2:$B$4923)*(O718=Payment_Types!$A$2:$A$4923),0))),N718),"Error")</f>
        <v>0</v>
      </c>
      <c r="Q718" s="30" t="str" cm="1">
        <f t="array" ref="Q718">IFERROR(IF(AND(N718="",O718=""),"",(IF(N718="",O718,((INDEX(Payment_Types!$D$1:$D$4923,MATCH(1,('Contract Variation'!D718=Payment_Types!$B$1:$B$4923)*('Contract Variation'!N718=Payment_Types!$C$1:$C$4923),0))))))),"")</f>
        <v/>
      </c>
      <c r="R718" s="62">
        <f t="shared" si="57"/>
        <v>0</v>
      </c>
      <c r="V718" s="46" t="str">
        <f t="shared" si="59"/>
        <v/>
      </c>
      <c r="W718">
        <f t="shared" si="55"/>
        <v>0</v>
      </c>
    </row>
    <row r="719" spans="2:23" x14ac:dyDescent="0.35">
      <c r="B719" s="48" t="str">
        <f>IF(A719="","",(VLOOKUP(A719,'Practice Data'!A:B,2,FALSE)))</f>
        <v/>
      </c>
      <c r="C719" s="48" t="str">
        <f>IF(A719="","",(VLOOKUP(A719,'Practice Data'!A:C,3,FALSE)))</f>
        <v/>
      </c>
      <c r="D719" s="49" t="str">
        <f>IF(A719="","",(VLOOKUP(A719,'Practice Data'!A:D,4,FALSE)))</f>
        <v/>
      </c>
      <c r="G719" s="17" t="str">
        <f>IF(F719="","",VLOOKUP(F719,Paycodes_List!H:I,2,FALSE))</f>
        <v/>
      </c>
      <c r="I719">
        <f>IFERROR((VLOOKUP(H719,Paycodes_List!H:I,2,FALSE)),0)</f>
        <v>0</v>
      </c>
      <c r="J719" s="45"/>
      <c r="K719" s="45"/>
      <c r="L719" s="17" t="str">
        <f t="shared" si="58"/>
        <v>0</v>
      </c>
      <c r="M719" s="53" t="str">
        <f t="shared" si="56"/>
        <v/>
      </c>
      <c r="P719" s="30" cm="1">
        <f t="array" ref="P719">IFERROR(IF(N719="",(INDEX(Payment_Types!$C$2:$C$4923,MATCH(1,(D719=Payment_Types!$B$2:$B$4923)*(O719=Payment_Types!$A$2:$A$4923),0))),N719),"Error")</f>
        <v>0</v>
      </c>
      <c r="Q719" s="30" t="str" cm="1">
        <f t="array" ref="Q719">IFERROR(IF(AND(N719="",O719=""),"",(IF(N719="",O719,((INDEX(Payment_Types!$D$1:$D$4923,MATCH(1,('Contract Variation'!D719=Payment_Types!$B$1:$B$4923)*('Contract Variation'!N719=Payment_Types!$C$1:$C$4923),0))))))),"")</f>
        <v/>
      </c>
      <c r="R719" s="62">
        <f t="shared" si="57"/>
        <v>0</v>
      </c>
      <c r="V719" s="46" t="str">
        <f t="shared" si="59"/>
        <v/>
      </c>
      <c r="W719">
        <f t="shared" ref="W719:W782" si="60">COUNTIF(V719,"*Error*")</f>
        <v>0</v>
      </c>
    </row>
    <row r="720" spans="2:23" x14ac:dyDescent="0.35">
      <c r="B720" s="48" t="str">
        <f>IF(A720="","",(VLOOKUP(A720,'Practice Data'!A:B,2,FALSE)))</f>
        <v/>
      </c>
      <c r="C720" s="48" t="str">
        <f>IF(A720="","",(VLOOKUP(A720,'Practice Data'!A:C,3,FALSE)))</f>
        <v/>
      </c>
      <c r="D720" s="49" t="str">
        <f>IF(A720="","",(VLOOKUP(A720,'Practice Data'!A:D,4,FALSE)))</f>
        <v/>
      </c>
      <c r="G720" s="17" t="str">
        <f>IF(F720="","",VLOOKUP(F720,Paycodes_List!H:I,2,FALSE))</f>
        <v/>
      </c>
      <c r="I720">
        <f>IFERROR((VLOOKUP(H720,Paycodes_List!H:I,2,FALSE)),0)</f>
        <v>0</v>
      </c>
      <c r="J720" s="45"/>
      <c r="K720" s="45"/>
      <c r="L720" s="17" t="str">
        <f t="shared" si="58"/>
        <v>0</v>
      </c>
      <c r="M720" s="53" t="str">
        <f t="shared" si="56"/>
        <v/>
      </c>
      <c r="P720" s="30" cm="1">
        <f t="array" ref="P720">IFERROR(IF(N720="",(INDEX(Payment_Types!$C$2:$C$4923,MATCH(1,(D720=Payment_Types!$B$2:$B$4923)*(O720=Payment_Types!$A$2:$A$4923),0))),N720),"Error")</f>
        <v>0</v>
      </c>
      <c r="Q720" s="30" t="str" cm="1">
        <f t="array" ref="Q720">IFERROR(IF(AND(N720="",O720=""),"",(IF(N720="",O720,((INDEX(Payment_Types!$D$1:$D$4923,MATCH(1,('Contract Variation'!D720=Payment_Types!$B$1:$B$4923)*('Contract Variation'!N720=Payment_Types!$C$1:$C$4923),0))))))),"")</f>
        <v/>
      </c>
      <c r="R720" s="62">
        <f t="shared" si="57"/>
        <v>0</v>
      </c>
      <c r="V720" s="46" t="str">
        <f t="shared" si="59"/>
        <v/>
      </c>
      <c r="W720">
        <f t="shared" si="60"/>
        <v>0</v>
      </c>
    </row>
    <row r="721" spans="2:23" x14ac:dyDescent="0.35">
      <c r="B721" s="48" t="str">
        <f>IF(A721="","",(VLOOKUP(A721,'Practice Data'!A:B,2,FALSE)))</f>
        <v/>
      </c>
      <c r="C721" s="48" t="str">
        <f>IF(A721="","",(VLOOKUP(A721,'Practice Data'!A:C,3,FALSE)))</f>
        <v/>
      </c>
      <c r="D721" s="49" t="str">
        <f>IF(A721="","",(VLOOKUP(A721,'Practice Data'!A:D,4,FALSE)))</f>
        <v/>
      </c>
      <c r="G721" s="17" t="str">
        <f>IF(F721="","",VLOOKUP(F721,Paycodes_List!H:I,2,FALSE))</f>
        <v/>
      </c>
      <c r="I721">
        <f>IFERROR((VLOOKUP(H721,Paycodes_List!H:I,2,FALSE)),0)</f>
        <v>0</v>
      </c>
      <c r="J721" s="45"/>
      <c r="K721" s="45"/>
      <c r="L721" s="17" t="str">
        <f t="shared" si="58"/>
        <v>0</v>
      </c>
      <c r="M721" s="53" t="str">
        <f t="shared" si="56"/>
        <v/>
      </c>
      <c r="P721" s="30" cm="1">
        <f t="array" ref="P721">IFERROR(IF(N721="",(INDEX(Payment_Types!$C$2:$C$4923,MATCH(1,(D721=Payment_Types!$B$2:$B$4923)*(O721=Payment_Types!$A$2:$A$4923),0))),N721),"Error")</f>
        <v>0</v>
      </c>
      <c r="Q721" s="30" t="str" cm="1">
        <f t="array" ref="Q721">IFERROR(IF(AND(N721="",O721=""),"",(IF(N721="",O721,((INDEX(Payment_Types!$D$1:$D$4923,MATCH(1,('Contract Variation'!D721=Payment_Types!$B$1:$B$4923)*('Contract Variation'!N721=Payment_Types!$C$1:$C$4923),0))))))),"")</f>
        <v/>
      </c>
      <c r="R721" s="62">
        <f t="shared" si="57"/>
        <v>0</v>
      </c>
      <c r="V721" s="46" t="str">
        <f t="shared" si="59"/>
        <v/>
      </c>
      <c r="W721">
        <f t="shared" si="60"/>
        <v>0</v>
      </c>
    </row>
    <row r="722" spans="2:23" x14ac:dyDescent="0.35">
      <c r="B722" s="48" t="str">
        <f>IF(A722="","",(VLOOKUP(A722,'Practice Data'!A:B,2,FALSE)))</f>
        <v/>
      </c>
      <c r="C722" s="48" t="str">
        <f>IF(A722="","",(VLOOKUP(A722,'Practice Data'!A:C,3,FALSE)))</f>
        <v/>
      </c>
      <c r="D722" s="49" t="str">
        <f>IF(A722="","",(VLOOKUP(A722,'Practice Data'!A:D,4,FALSE)))</f>
        <v/>
      </c>
      <c r="G722" s="17" t="str">
        <f>IF(F722="","",VLOOKUP(F722,Paycodes_List!H:I,2,FALSE))</f>
        <v/>
      </c>
      <c r="I722">
        <f>IFERROR((VLOOKUP(H722,Paycodes_List!H:I,2,FALSE)),0)</f>
        <v>0</v>
      </c>
      <c r="J722" s="45"/>
      <c r="K722" s="45"/>
      <c r="L722" s="17" t="str">
        <f t="shared" si="58"/>
        <v>0</v>
      </c>
      <c r="M722" s="53" t="str">
        <f t="shared" si="56"/>
        <v/>
      </c>
      <c r="P722" s="30" cm="1">
        <f t="array" ref="P722">IFERROR(IF(N722="",(INDEX(Payment_Types!$C$2:$C$4923,MATCH(1,(D722=Payment_Types!$B$2:$B$4923)*(O722=Payment_Types!$A$2:$A$4923),0))),N722),"Error")</f>
        <v>0</v>
      </c>
      <c r="Q722" s="30" t="str" cm="1">
        <f t="array" ref="Q722">IFERROR(IF(AND(N722="",O722=""),"",(IF(N722="",O722,((INDEX(Payment_Types!$D$1:$D$4923,MATCH(1,('Contract Variation'!D722=Payment_Types!$B$1:$B$4923)*('Contract Variation'!N722=Payment_Types!$C$1:$C$4923),0))))))),"")</f>
        <v/>
      </c>
      <c r="R722" s="62">
        <f t="shared" si="57"/>
        <v>0</v>
      </c>
      <c r="V722" s="46" t="str">
        <f t="shared" si="59"/>
        <v/>
      </c>
      <c r="W722">
        <f t="shared" si="60"/>
        <v>0</v>
      </c>
    </row>
    <row r="723" spans="2:23" x14ac:dyDescent="0.35">
      <c r="B723" s="48" t="str">
        <f>IF(A723="","",(VLOOKUP(A723,'Practice Data'!A:B,2,FALSE)))</f>
        <v/>
      </c>
      <c r="C723" s="48" t="str">
        <f>IF(A723="","",(VLOOKUP(A723,'Practice Data'!A:C,3,FALSE)))</f>
        <v/>
      </c>
      <c r="D723" s="49" t="str">
        <f>IF(A723="","",(VLOOKUP(A723,'Practice Data'!A:D,4,FALSE)))</f>
        <v/>
      </c>
      <c r="G723" s="17" t="str">
        <f>IF(F723="","",VLOOKUP(F723,Paycodes_List!H:I,2,FALSE))</f>
        <v/>
      </c>
      <c r="I723">
        <f>IFERROR((VLOOKUP(H723,Paycodes_List!H:I,2,FALSE)),0)</f>
        <v>0</v>
      </c>
      <c r="J723" s="45"/>
      <c r="K723" s="45"/>
      <c r="L723" s="17" t="str">
        <f t="shared" si="58"/>
        <v>0</v>
      </c>
      <c r="M723" s="53" t="str">
        <f t="shared" si="56"/>
        <v/>
      </c>
      <c r="P723" s="30" cm="1">
        <f t="array" ref="P723">IFERROR(IF(N723="",(INDEX(Payment_Types!$C$2:$C$4923,MATCH(1,(D723=Payment_Types!$B$2:$B$4923)*(O723=Payment_Types!$A$2:$A$4923),0))),N723),"Error")</f>
        <v>0</v>
      </c>
      <c r="Q723" s="30" t="str" cm="1">
        <f t="array" ref="Q723">IFERROR(IF(AND(N723="",O723=""),"",(IF(N723="",O723,((INDEX(Payment_Types!$D$1:$D$4923,MATCH(1,('Contract Variation'!D723=Payment_Types!$B$1:$B$4923)*('Contract Variation'!N723=Payment_Types!$C$1:$C$4923),0))))))),"")</f>
        <v/>
      </c>
      <c r="R723" s="62">
        <f t="shared" si="57"/>
        <v>0</v>
      </c>
      <c r="V723" s="46" t="str">
        <f t="shared" si="59"/>
        <v/>
      </c>
      <c r="W723">
        <f t="shared" si="60"/>
        <v>0</v>
      </c>
    </row>
    <row r="724" spans="2:23" x14ac:dyDescent="0.35">
      <c r="B724" s="48" t="str">
        <f>IF(A724="","",(VLOOKUP(A724,'Practice Data'!A:B,2,FALSE)))</f>
        <v/>
      </c>
      <c r="C724" s="48" t="str">
        <f>IF(A724="","",(VLOOKUP(A724,'Practice Data'!A:C,3,FALSE)))</f>
        <v/>
      </c>
      <c r="D724" s="49" t="str">
        <f>IF(A724="","",(VLOOKUP(A724,'Practice Data'!A:D,4,FALSE)))</f>
        <v/>
      </c>
      <c r="G724" s="17" t="str">
        <f>IF(F724="","",VLOOKUP(F724,Paycodes_List!H:I,2,FALSE))</f>
        <v/>
      </c>
      <c r="I724">
        <f>IFERROR((VLOOKUP(H724,Paycodes_List!H:I,2,FALSE)),0)</f>
        <v>0</v>
      </c>
      <c r="J724" s="45"/>
      <c r="K724" s="45"/>
      <c r="L724" s="17" t="str">
        <f t="shared" si="58"/>
        <v>0</v>
      </c>
      <c r="M724" s="53" t="str">
        <f t="shared" si="56"/>
        <v/>
      </c>
      <c r="P724" s="30" cm="1">
        <f t="array" ref="P724">IFERROR(IF(N724="",(INDEX(Payment_Types!$C$2:$C$4923,MATCH(1,(D724=Payment_Types!$B$2:$B$4923)*(O724=Payment_Types!$A$2:$A$4923),0))),N724),"Error")</f>
        <v>0</v>
      </c>
      <c r="Q724" s="30" t="str" cm="1">
        <f t="array" ref="Q724">IFERROR(IF(AND(N724="",O724=""),"",(IF(N724="",O724,((INDEX(Payment_Types!$D$1:$D$4923,MATCH(1,('Contract Variation'!D724=Payment_Types!$B$1:$B$4923)*('Contract Variation'!N724=Payment_Types!$C$1:$C$4923),0))))))),"")</f>
        <v/>
      </c>
      <c r="R724" s="62">
        <f t="shared" si="57"/>
        <v>0</v>
      </c>
      <c r="V724" s="46" t="str">
        <f t="shared" si="59"/>
        <v/>
      </c>
      <c r="W724">
        <f t="shared" si="60"/>
        <v>0</v>
      </c>
    </row>
    <row r="725" spans="2:23" x14ac:dyDescent="0.35">
      <c r="B725" s="48" t="str">
        <f>IF(A725="","",(VLOOKUP(A725,'Practice Data'!A:B,2,FALSE)))</f>
        <v/>
      </c>
      <c r="C725" s="48" t="str">
        <f>IF(A725="","",(VLOOKUP(A725,'Practice Data'!A:C,3,FALSE)))</f>
        <v/>
      </c>
      <c r="D725" s="49" t="str">
        <f>IF(A725="","",(VLOOKUP(A725,'Practice Data'!A:D,4,FALSE)))</f>
        <v/>
      </c>
      <c r="G725" s="17" t="str">
        <f>IF(F725="","",VLOOKUP(F725,Paycodes_List!H:I,2,FALSE))</f>
        <v/>
      </c>
      <c r="I725">
        <f>IFERROR((VLOOKUP(H725,Paycodes_List!H:I,2,FALSE)),0)</f>
        <v>0</v>
      </c>
      <c r="J725" s="45"/>
      <c r="K725" s="45"/>
      <c r="L725" s="17" t="str">
        <f t="shared" si="58"/>
        <v>0</v>
      </c>
      <c r="M725" s="53" t="str">
        <f t="shared" si="56"/>
        <v/>
      </c>
      <c r="P725" s="30" cm="1">
        <f t="array" ref="P725">IFERROR(IF(N725="",(INDEX(Payment_Types!$C$2:$C$4923,MATCH(1,(D725=Payment_Types!$B$2:$B$4923)*(O725=Payment_Types!$A$2:$A$4923),0))),N725),"Error")</f>
        <v>0</v>
      </c>
      <c r="Q725" s="30" t="str" cm="1">
        <f t="array" ref="Q725">IFERROR(IF(AND(N725="",O725=""),"",(IF(N725="",O725,((INDEX(Payment_Types!$D$1:$D$4923,MATCH(1,('Contract Variation'!D725=Payment_Types!$B$1:$B$4923)*('Contract Variation'!N725=Payment_Types!$C$1:$C$4923),0))))))),"")</f>
        <v/>
      </c>
      <c r="R725" s="62">
        <f t="shared" si="57"/>
        <v>0</v>
      </c>
      <c r="V725" s="46" t="str">
        <f t="shared" si="59"/>
        <v/>
      </c>
      <c r="W725">
        <f t="shared" si="60"/>
        <v>0</v>
      </c>
    </row>
    <row r="726" spans="2:23" x14ac:dyDescent="0.35">
      <c r="B726" s="48" t="str">
        <f>IF(A726="","",(VLOOKUP(A726,'Practice Data'!A:B,2,FALSE)))</f>
        <v/>
      </c>
      <c r="C726" s="48" t="str">
        <f>IF(A726="","",(VLOOKUP(A726,'Practice Data'!A:C,3,FALSE)))</f>
        <v/>
      </c>
      <c r="D726" s="49" t="str">
        <f>IF(A726="","",(VLOOKUP(A726,'Practice Data'!A:D,4,FALSE)))</f>
        <v/>
      </c>
      <c r="G726" s="17" t="str">
        <f>IF(F726="","",VLOOKUP(F726,Paycodes_List!H:I,2,FALSE))</f>
        <v/>
      </c>
      <c r="I726">
        <f>IFERROR((VLOOKUP(H726,Paycodes_List!H:I,2,FALSE)),0)</f>
        <v>0</v>
      </c>
      <c r="J726" s="45"/>
      <c r="K726" s="45"/>
      <c r="L726" s="17" t="str">
        <f t="shared" si="58"/>
        <v>0</v>
      </c>
      <c r="M726" s="53" t="str">
        <f t="shared" si="56"/>
        <v/>
      </c>
      <c r="P726" s="30" cm="1">
        <f t="array" ref="P726">IFERROR(IF(N726="",(INDEX(Payment_Types!$C$2:$C$4923,MATCH(1,(D726=Payment_Types!$B$2:$B$4923)*(O726=Payment_Types!$A$2:$A$4923),0))),N726),"Error")</f>
        <v>0</v>
      </c>
      <c r="Q726" s="30" t="str" cm="1">
        <f t="array" ref="Q726">IFERROR(IF(AND(N726="",O726=""),"",(IF(N726="",O726,((INDEX(Payment_Types!$D$1:$D$4923,MATCH(1,('Contract Variation'!D726=Payment_Types!$B$1:$B$4923)*('Contract Variation'!N726=Payment_Types!$C$1:$C$4923),0))))))),"")</f>
        <v/>
      </c>
      <c r="R726" s="62">
        <f t="shared" si="57"/>
        <v>0</v>
      </c>
      <c r="V726" s="46" t="str">
        <f t="shared" si="59"/>
        <v/>
      </c>
      <c r="W726">
        <f t="shared" si="60"/>
        <v>0</v>
      </c>
    </row>
    <row r="727" spans="2:23" x14ac:dyDescent="0.35">
      <c r="B727" s="48" t="str">
        <f>IF(A727="","",(VLOOKUP(A727,'Practice Data'!A:B,2,FALSE)))</f>
        <v/>
      </c>
      <c r="C727" s="48" t="str">
        <f>IF(A727="","",(VLOOKUP(A727,'Practice Data'!A:C,3,FALSE)))</f>
        <v/>
      </c>
      <c r="D727" s="49" t="str">
        <f>IF(A727="","",(VLOOKUP(A727,'Practice Data'!A:D,4,FALSE)))</f>
        <v/>
      </c>
      <c r="G727" s="17" t="str">
        <f>IF(F727="","",VLOOKUP(F727,Paycodes_List!H:I,2,FALSE))</f>
        <v/>
      </c>
      <c r="I727">
        <f>IFERROR((VLOOKUP(H727,Paycodes_List!H:I,2,FALSE)),0)</f>
        <v>0</v>
      </c>
      <c r="J727" s="45"/>
      <c r="K727" s="45"/>
      <c r="L727" s="17" t="str">
        <f t="shared" si="58"/>
        <v>0</v>
      </c>
      <c r="M727" s="53" t="str">
        <f t="shared" si="56"/>
        <v/>
      </c>
      <c r="P727" s="30" cm="1">
        <f t="array" ref="P727">IFERROR(IF(N727="",(INDEX(Payment_Types!$C$2:$C$4923,MATCH(1,(D727=Payment_Types!$B$2:$B$4923)*(O727=Payment_Types!$A$2:$A$4923),0))),N727),"Error")</f>
        <v>0</v>
      </c>
      <c r="Q727" s="30" t="str" cm="1">
        <f t="array" ref="Q727">IFERROR(IF(AND(N727="",O727=""),"",(IF(N727="",O727,((INDEX(Payment_Types!$D$1:$D$4923,MATCH(1,('Contract Variation'!D727=Payment_Types!$B$1:$B$4923)*('Contract Variation'!N727=Payment_Types!$C$1:$C$4923),0))))))),"")</f>
        <v/>
      </c>
      <c r="R727" s="62">
        <f t="shared" si="57"/>
        <v>0</v>
      </c>
      <c r="V727" s="46" t="str">
        <f t="shared" si="59"/>
        <v/>
      </c>
      <c r="W727">
        <f t="shared" si="60"/>
        <v>0</v>
      </c>
    </row>
    <row r="728" spans="2:23" x14ac:dyDescent="0.35">
      <c r="B728" s="48" t="str">
        <f>IF(A728="","",(VLOOKUP(A728,'Practice Data'!A:B,2,FALSE)))</f>
        <v/>
      </c>
      <c r="C728" s="48" t="str">
        <f>IF(A728="","",(VLOOKUP(A728,'Practice Data'!A:C,3,FALSE)))</f>
        <v/>
      </c>
      <c r="D728" s="49" t="str">
        <f>IF(A728="","",(VLOOKUP(A728,'Practice Data'!A:D,4,FALSE)))</f>
        <v/>
      </c>
      <c r="G728" s="17" t="str">
        <f>IF(F728="","",VLOOKUP(F728,Paycodes_List!H:I,2,FALSE))</f>
        <v/>
      </c>
      <c r="I728">
        <f>IFERROR((VLOOKUP(H728,Paycodes_List!H:I,2,FALSE)),0)</f>
        <v>0</v>
      </c>
      <c r="J728" s="45"/>
      <c r="K728" s="45"/>
      <c r="L728" s="17" t="str">
        <f t="shared" si="58"/>
        <v>0</v>
      </c>
      <c r="M728" s="53" t="str">
        <f t="shared" si="56"/>
        <v/>
      </c>
      <c r="P728" s="30" cm="1">
        <f t="array" ref="P728">IFERROR(IF(N728="",(INDEX(Payment_Types!$C$2:$C$4923,MATCH(1,(D728=Payment_Types!$B$2:$B$4923)*(O728=Payment_Types!$A$2:$A$4923),0))),N728),"Error")</f>
        <v>0</v>
      </c>
      <c r="Q728" s="30" t="str" cm="1">
        <f t="array" ref="Q728">IFERROR(IF(AND(N728="",O728=""),"",(IF(N728="",O728,((INDEX(Payment_Types!$D$1:$D$4923,MATCH(1,('Contract Variation'!D728=Payment_Types!$B$1:$B$4923)*('Contract Variation'!N728=Payment_Types!$C$1:$C$4923),0))))))),"")</f>
        <v/>
      </c>
      <c r="R728" s="62">
        <f t="shared" si="57"/>
        <v>0</v>
      </c>
      <c r="V728" s="46" t="str">
        <f t="shared" si="59"/>
        <v/>
      </c>
      <c r="W728">
        <f t="shared" si="60"/>
        <v>0</v>
      </c>
    </row>
    <row r="729" spans="2:23" x14ac:dyDescent="0.35">
      <c r="B729" s="48" t="str">
        <f>IF(A729="","",(VLOOKUP(A729,'Practice Data'!A:B,2,FALSE)))</f>
        <v/>
      </c>
      <c r="C729" s="48" t="str">
        <f>IF(A729="","",(VLOOKUP(A729,'Practice Data'!A:C,3,FALSE)))</f>
        <v/>
      </c>
      <c r="D729" s="49" t="str">
        <f>IF(A729="","",(VLOOKUP(A729,'Practice Data'!A:D,4,FALSE)))</f>
        <v/>
      </c>
      <c r="G729" s="17" t="str">
        <f>IF(F729="","",VLOOKUP(F729,Paycodes_List!H:I,2,FALSE))</f>
        <v/>
      </c>
      <c r="I729">
        <f>IFERROR((VLOOKUP(H729,Paycodes_List!H:I,2,FALSE)),0)</f>
        <v>0</v>
      </c>
      <c r="J729" s="45"/>
      <c r="K729" s="45"/>
      <c r="L729" s="17" t="str">
        <f t="shared" si="58"/>
        <v>0</v>
      </c>
      <c r="M729" s="53" t="str">
        <f t="shared" si="56"/>
        <v/>
      </c>
      <c r="P729" s="30" cm="1">
        <f t="array" ref="P729">IFERROR(IF(N729="",(INDEX(Payment_Types!$C$2:$C$4923,MATCH(1,(D729=Payment_Types!$B$2:$B$4923)*(O729=Payment_Types!$A$2:$A$4923),0))),N729),"Error")</f>
        <v>0</v>
      </c>
      <c r="Q729" s="30" t="str" cm="1">
        <f t="array" ref="Q729">IFERROR(IF(AND(N729="",O729=""),"",(IF(N729="",O729,((INDEX(Payment_Types!$D$1:$D$4923,MATCH(1,('Contract Variation'!D729=Payment_Types!$B$1:$B$4923)*('Contract Variation'!N729=Payment_Types!$C$1:$C$4923),0))))))),"")</f>
        <v/>
      </c>
      <c r="R729" s="62">
        <f t="shared" si="57"/>
        <v>0</v>
      </c>
      <c r="V729" s="46" t="str">
        <f t="shared" si="59"/>
        <v/>
      </c>
      <c r="W729">
        <f t="shared" si="60"/>
        <v>0</v>
      </c>
    </row>
    <row r="730" spans="2:23" x14ac:dyDescent="0.35">
      <c r="B730" s="48" t="str">
        <f>IF(A730="","",(VLOOKUP(A730,'Practice Data'!A:B,2,FALSE)))</f>
        <v/>
      </c>
      <c r="C730" s="48" t="str">
        <f>IF(A730="","",(VLOOKUP(A730,'Practice Data'!A:C,3,FALSE)))</f>
        <v/>
      </c>
      <c r="D730" s="49" t="str">
        <f>IF(A730="","",(VLOOKUP(A730,'Practice Data'!A:D,4,FALSE)))</f>
        <v/>
      </c>
      <c r="G730" s="17" t="str">
        <f>IF(F730="","",VLOOKUP(F730,Paycodes_List!H:I,2,FALSE))</f>
        <v/>
      </c>
      <c r="I730">
        <f>IFERROR((VLOOKUP(H730,Paycodes_List!H:I,2,FALSE)),0)</f>
        <v>0</v>
      </c>
      <c r="J730" s="45"/>
      <c r="K730" s="45"/>
      <c r="L730" s="17" t="str">
        <f t="shared" si="58"/>
        <v>0</v>
      </c>
      <c r="M730" s="53" t="str">
        <f t="shared" si="56"/>
        <v/>
      </c>
      <c r="P730" s="30" cm="1">
        <f t="array" ref="P730">IFERROR(IF(N730="",(INDEX(Payment_Types!$C$2:$C$4923,MATCH(1,(D730=Payment_Types!$B$2:$B$4923)*(O730=Payment_Types!$A$2:$A$4923),0))),N730),"Error")</f>
        <v>0</v>
      </c>
      <c r="Q730" s="30" t="str" cm="1">
        <f t="array" ref="Q730">IFERROR(IF(AND(N730="",O730=""),"",(IF(N730="",O730,((INDEX(Payment_Types!$D$1:$D$4923,MATCH(1,('Contract Variation'!D730=Payment_Types!$B$1:$B$4923)*('Contract Variation'!N730=Payment_Types!$C$1:$C$4923),0))))))),"")</f>
        <v/>
      </c>
      <c r="R730" s="62">
        <f t="shared" si="57"/>
        <v>0</v>
      </c>
      <c r="V730" s="46" t="str">
        <f t="shared" si="59"/>
        <v/>
      </c>
      <c r="W730">
        <f t="shared" si="60"/>
        <v>0</v>
      </c>
    </row>
    <row r="731" spans="2:23" x14ac:dyDescent="0.35">
      <c r="B731" s="48" t="str">
        <f>IF(A731="","",(VLOOKUP(A731,'Practice Data'!A:B,2,FALSE)))</f>
        <v/>
      </c>
      <c r="C731" s="48" t="str">
        <f>IF(A731="","",(VLOOKUP(A731,'Practice Data'!A:C,3,FALSE)))</f>
        <v/>
      </c>
      <c r="D731" s="49" t="str">
        <f>IF(A731="","",(VLOOKUP(A731,'Practice Data'!A:D,4,FALSE)))</f>
        <v/>
      </c>
      <c r="G731" s="17" t="str">
        <f>IF(F731="","",VLOOKUP(F731,Paycodes_List!H:I,2,FALSE))</f>
        <v/>
      </c>
      <c r="I731">
        <f>IFERROR((VLOOKUP(H731,Paycodes_List!H:I,2,FALSE)),0)</f>
        <v>0</v>
      </c>
      <c r="J731" s="45"/>
      <c r="K731" s="45"/>
      <c r="L731" s="17" t="str">
        <f t="shared" si="58"/>
        <v>0</v>
      </c>
      <c r="M731" s="53" t="str">
        <f t="shared" si="56"/>
        <v/>
      </c>
      <c r="P731" s="30" cm="1">
        <f t="array" ref="P731">IFERROR(IF(N731="",(INDEX(Payment_Types!$C$2:$C$4923,MATCH(1,(D731=Payment_Types!$B$2:$B$4923)*(O731=Payment_Types!$A$2:$A$4923),0))),N731),"Error")</f>
        <v>0</v>
      </c>
      <c r="Q731" s="30" t="str" cm="1">
        <f t="array" ref="Q731">IFERROR(IF(AND(N731="",O731=""),"",(IF(N731="",O731,((INDEX(Payment_Types!$D$1:$D$4923,MATCH(1,('Contract Variation'!D731=Payment_Types!$B$1:$B$4923)*('Contract Variation'!N731=Payment_Types!$C$1:$C$4923),0))))))),"")</f>
        <v/>
      </c>
      <c r="R731" s="62">
        <f t="shared" si="57"/>
        <v>0</v>
      </c>
      <c r="V731" s="46" t="str">
        <f t="shared" si="59"/>
        <v/>
      </c>
      <c r="W731">
        <f t="shared" si="60"/>
        <v>0</v>
      </c>
    </row>
    <row r="732" spans="2:23" x14ac:dyDescent="0.35">
      <c r="B732" s="48" t="str">
        <f>IF(A732="","",(VLOOKUP(A732,'Practice Data'!A:B,2,FALSE)))</f>
        <v/>
      </c>
      <c r="C732" s="48" t="str">
        <f>IF(A732="","",(VLOOKUP(A732,'Practice Data'!A:C,3,FALSE)))</f>
        <v/>
      </c>
      <c r="D732" s="49" t="str">
        <f>IF(A732="","",(VLOOKUP(A732,'Practice Data'!A:D,4,FALSE)))</f>
        <v/>
      </c>
      <c r="G732" s="17" t="str">
        <f>IF(F732="","",VLOOKUP(F732,Paycodes_List!H:I,2,FALSE))</f>
        <v/>
      </c>
      <c r="I732">
        <f>IFERROR((VLOOKUP(H732,Paycodes_List!H:I,2,FALSE)),0)</f>
        <v>0</v>
      </c>
      <c r="J732" s="45"/>
      <c r="K732" s="45"/>
      <c r="L732" s="17" t="str">
        <f t="shared" si="58"/>
        <v>0</v>
      </c>
      <c r="M732" s="53" t="str">
        <f t="shared" si="56"/>
        <v/>
      </c>
      <c r="P732" s="30" cm="1">
        <f t="array" ref="P732">IFERROR(IF(N732="",(INDEX(Payment_Types!$C$2:$C$4923,MATCH(1,(D732=Payment_Types!$B$2:$B$4923)*(O732=Payment_Types!$A$2:$A$4923),0))),N732),"Error")</f>
        <v>0</v>
      </c>
      <c r="Q732" s="30" t="str" cm="1">
        <f t="array" ref="Q732">IFERROR(IF(AND(N732="",O732=""),"",(IF(N732="",O732,((INDEX(Payment_Types!$D$1:$D$4923,MATCH(1,('Contract Variation'!D732=Payment_Types!$B$1:$B$4923)*('Contract Variation'!N732=Payment_Types!$C$1:$C$4923),0))))))),"")</f>
        <v/>
      </c>
      <c r="R732" s="62">
        <f t="shared" si="57"/>
        <v>0</v>
      </c>
      <c r="V732" s="46" t="str">
        <f t="shared" si="59"/>
        <v/>
      </c>
      <c r="W732">
        <f t="shared" si="60"/>
        <v>0</v>
      </c>
    </row>
    <row r="733" spans="2:23" x14ac:dyDescent="0.35">
      <c r="B733" s="48" t="str">
        <f>IF(A733="","",(VLOOKUP(A733,'Practice Data'!A:B,2,FALSE)))</f>
        <v/>
      </c>
      <c r="C733" s="48" t="str">
        <f>IF(A733="","",(VLOOKUP(A733,'Practice Data'!A:C,3,FALSE)))</f>
        <v/>
      </c>
      <c r="D733" s="49" t="str">
        <f>IF(A733="","",(VLOOKUP(A733,'Practice Data'!A:D,4,FALSE)))</f>
        <v/>
      </c>
      <c r="G733" s="17" t="str">
        <f>IF(F733="","",VLOOKUP(F733,Paycodes_List!H:I,2,FALSE))</f>
        <v/>
      </c>
      <c r="I733">
        <f>IFERROR((VLOOKUP(H733,Paycodes_List!H:I,2,FALSE)),0)</f>
        <v>0</v>
      </c>
      <c r="J733" s="45"/>
      <c r="K733" s="45"/>
      <c r="L733" s="17" t="str">
        <f t="shared" si="58"/>
        <v>0</v>
      </c>
      <c r="M733" s="53" t="str">
        <f t="shared" si="56"/>
        <v/>
      </c>
      <c r="P733" s="30" cm="1">
        <f t="array" ref="P733">IFERROR(IF(N733="",(INDEX(Payment_Types!$C$2:$C$4923,MATCH(1,(D733=Payment_Types!$B$2:$B$4923)*(O733=Payment_Types!$A$2:$A$4923),0))),N733),"Error")</f>
        <v>0</v>
      </c>
      <c r="Q733" s="30" t="str" cm="1">
        <f t="array" ref="Q733">IFERROR(IF(AND(N733="",O733=""),"",(IF(N733="",O733,((INDEX(Payment_Types!$D$1:$D$4923,MATCH(1,('Contract Variation'!D733=Payment_Types!$B$1:$B$4923)*('Contract Variation'!N733=Payment_Types!$C$1:$C$4923),0))))))),"")</f>
        <v/>
      </c>
      <c r="R733" s="62">
        <f t="shared" si="57"/>
        <v>0</v>
      </c>
      <c r="V733" s="46" t="str">
        <f t="shared" si="59"/>
        <v/>
      </c>
      <c r="W733">
        <f t="shared" si="60"/>
        <v>0</v>
      </c>
    </row>
    <row r="734" spans="2:23" x14ac:dyDescent="0.35">
      <c r="B734" s="48" t="str">
        <f>IF(A734="","",(VLOOKUP(A734,'Practice Data'!A:B,2,FALSE)))</f>
        <v/>
      </c>
      <c r="C734" s="48" t="str">
        <f>IF(A734="","",(VLOOKUP(A734,'Practice Data'!A:C,3,FALSE)))</f>
        <v/>
      </c>
      <c r="D734" s="49" t="str">
        <f>IF(A734="","",(VLOOKUP(A734,'Practice Data'!A:D,4,FALSE)))</f>
        <v/>
      </c>
      <c r="G734" s="17" t="str">
        <f>IF(F734="","",VLOOKUP(F734,Paycodes_List!H:I,2,FALSE))</f>
        <v/>
      </c>
      <c r="I734">
        <f>IFERROR((VLOOKUP(H734,Paycodes_List!H:I,2,FALSE)),0)</f>
        <v>0</v>
      </c>
      <c r="J734" s="45"/>
      <c r="K734" s="45"/>
      <c r="L734" s="17" t="str">
        <f t="shared" si="58"/>
        <v>0</v>
      </c>
      <c r="M734" s="53" t="str">
        <f t="shared" si="56"/>
        <v/>
      </c>
      <c r="P734" s="30" cm="1">
        <f t="array" ref="P734">IFERROR(IF(N734="",(INDEX(Payment_Types!$C$2:$C$4923,MATCH(1,(D734=Payment_Types!$B$2:$B$4923)*(O734=Payment_Types!$A$2:$A$4923),0))),N734),"Error")</f>
        <v>0</v>
      </c>
      <c r="Q734" s="30" t="str" cm="1">
        <f t="array" ref="Q734">IFERROR(IF(AND(N734="",O734=""),"",(IF(N734="",O734,((INDEX(Payment_Types!$D$1:$D$4923,MATCH(1,('Contract Variation'!D734=Payment_Types!$B$1:$B$4923)*('Contract Variation'!N734=Payment_Types!$C$1:$C$4923),0))))))),"")</f>
        <v/>
      </c>
      <c r="R734" s="62">
        <f t="shared" si="57"/>
        <v>0</v>
      </c>
      <c r="V734" s="46" t="str">
        <f t="shared" si="59"/>
        <v/>
      </c>
      <c r="W734">
        <f t="shared" si="60"/>
        <v>0</v>
      </c>
    </row>
    <row r="735" spans="2:23" x14ac:dyDescent="0.35">
      <c r="B735" s="48" t="str">
        <f>IF(A735="","",(VLOOKUP(A735,'Practice Data'!A:B,2,FALSE)))</f>
        <v/>
      </c>
      <c r="C735" s="48" t="str">
        <f>IF(A735="","",(VLOOKUP(A735,'Practice Data'!A:C,3,FALSE)))</f>
        <v/>
      </c>
      <c r="D735" s="49" t="str">
        <f>IF(A735="","",(VLOOKUP(A735,'Practice Data'!A:D,4,FALSE)))</f>
        <v/>
      </c>
      <c r="G735" s="17" t="str">
        <f>IF(F735="","",VLOOKUP(F735,Paycodes_List!H:I,2,FALSE))</f>
        <v/>
      </c>
      <c r="I735">
        <f>IFERROR((VLOOKUP(H735,Paycodes_List!H:I,2,FALSE)),0)</f>
        <v>0</v>
      </c>
      <c r="J735" s="45"/>
      <c r="K735" s="45"/>
      <c r="L735" s="17" t="str">
        <f t="shared" si="58"/>
        <v>0</v>
      </c>
      <c r="M735" s="53" t="str">
        <f t="shared" si="56"/>
        <v/>
      </c>
      <c r="P735" s="30" cm="1">
        <f t="array" ref="P735">IFERROR(IF(N735="",(INDEX(Payment_Types!$C$2:$C$4923,MATCH(1,(D735=Payment_Types!$B$2:$B$4923)*(O735=Payment_Types!$A$2:$A$4923),0))),N735),"Error")</f>
        <v>0</v>
      </c>
      <c r="Q735" s="30" t="str" cm="1">
        <f t="array" ref="Q735">IFERROR(IF(AND(N735="",O735=""),"",(IF(N735="",O735,((INDEX(Payment_Types!$D$1:$D$4923,MATCH(1,('Contract Variation'!D735=Payment_Types!$B$1:$B$4923)*('Contract Variation'!N735=Payment_Types!$C$1:$C$4923),0))))))),"")</f>
        <v/>
      </c>
      <c r="R735" s="62">
        <f t="shared" si="57"/>
        <v>0</v>
      </c>
      <c r="V735" s="46" t="str">
        <f t="shared" si="59"/>
        <v/>
      </c>
      <c r="W735">
        <f t="shared" si="60"/>
        <v>0</v>
      </c>
    </row>
    <row r="736" spans="2:23" x14ac:dyDescent="0.35">
      <c r="B736" s="48" t="str">
        <f>IF(A736="","",(VLOOKUP(A736,'Practice Data'!A:B,2,FALSE)))</f>
        <v/>
      </c>
      <c r="C736" s="48" t="str">
        <f>IF(A736="","",(VLOOKUP(A736,'Practice Data'!A:C,3,FALSE)))</f>
        <v/>
      </c>
      <c r="D736" s="49" t="str">
        <f>IF(A736="","",(VLOOKUP(A736,'Practice Data'!A:D,4,FALSE)))</f>
        <v/>
      </c>
      <c r="G736" s="17" t="str">
        <f>IF(F736="","",VLOOKUP(F736,Paycodes_List!H:I,2,FALSE))</f>
        <v/>
      </c>
      <c r="I736">
        <f>IFERROR((VLOOKUP(H736,Paycodes_List!H:I,2,FALSE)),0)</f>
        <v>0</v>
      </c>
      <c r="J736" s="45"/>
      <c r="K736" s="45"/>
      <c r="L736" s="17" t="str">
        <f t="shared" si="58"/>
        <v>0</v>
      </c>
      <c r="M736" s="53" t="str">
        <f t="shared" si="56"/>
        <v/>
      </c>
      <c r="P736" s="30" cm="1">
        <f t="array" ref="P736">IFERROR(IF(N736="",(INDEX(Payment_Types!$C$2:$C$4923,MATCH(1,(D736=Payment_Types!$B$2:$B$4923)*(O736=Payment_Types!$A$2:$A$4923),0))),N736),"Error")</f>
        <v>0</v>
      </c>
      <c r="Q736" s="30" t="str" cm="1">
        <f t="array" ref="Q736">IFERROR(IF(AND(N736="",O736=""),"",(IF(N736="",O736,((INDEX(Payment_Types!$D$1:$D$4923,MATCH(1,('Contract Variation'!D736=Payment_Types!$B$1:$B$4923)*('Contract Variation'!N736=Payment_Types!$C$1:$C$4923),0))))))),"")</f>
        <v/>
      </c>
      <c r="R736" s="62">
        <f t="shared" si="57"/>
        <v>0</v>
      </c>
      <c r="V736" s="46" t="str">
        <f t="shared" si="59"/>
        <v/>
      </c>
      <c r="W736">
        <f t="shared" si="60"/>
        <v>0</v>
      </c>
    </row>
    <row r="737" spans="2:23" x14ac:dyDescent="0.35">
      <c r="B737" s="48" t="str">
        <f>IF(A737="","",(VLOOKUP(A737,'Practice Data'!A:B,2,FALSE)))</f>
        <v/>
      </c>
      <c r="C737" s="48" t="str">
        <f>IF(A737="","",(VLOOKUP(A737,'Practice Data'!A:C,3,FALSE)))</f>
        <v/>
      </c>
      <c r="D737" s="49" t="str">
        <f>IF(A737="","",(VLOOKUP(A737,'Practice Data'!A:D,4,FALSE)))</f>
        <v/>
      </c>
      <c r="G737" s="17" t="str">
        <f>IF(F737="","",VLOOKUP(F737,Paycodes_List!H:I,2,FALSE))</f>
        <v/>
      </c>
      <c r="I737">
        <f>IFERROR((VLOOKUP(H737,Paycodes_List!H:I,2,FALSE)),0)</f>
        <v>0</v>
      </c>
      <c r="J737" s="45"/>
      <c r="K737" s="45"/>
      <c r="L737" s="17" t="str">
        <f t="shared" si="58"/>
        <v>0</v>
      </c>
      <c r="M737" s="53" t="str">
        <f t="shared" si="56"/>
        <v/>
      </c>
      <c r="P737" s="30" cm="1">
        <f t="array" ref="P737">IFERROR(IF(N737="",(INDEX(Payment_Types!$C$2:$C$4923,MATCH(1,(D737=Payment_Types!$B$2:$B$4923)*(O737=Payment_Types!$A$2:$A$4923),0))),N737),"Error")</f>
        <v>0</v>
      </c>
      <c r="Q737" s="30" t="str" cm="1">
        <f t="array" ref="Q737">IFERROR(IF(AND(N737="",O737=""),"",(IF(N737="",O737,((INDEX(Payment_Types!$D$1:$D$4923,MATCH(1,('Contract Variation'!D737=Payment_Types!$B$1:$B$4923)*('Contract Variation'!N737=Payment_Types!$C$1:$C$4923),0))))))),"")</f>
        <v/>
      </c>
      <c r="R737" s="62">
        <f t="shared" si="57"/>
        <v>0</v>
      </c>
      <c r="V737" s="46" t="str">
        <f t="shared" si="59"/>
        <v/>
      </c>
      <c r="W737">
        <f t="shared" si="60"/>
        <v>0</v>
      </c>
    </row>
    <row r="738" spans="2:23" x14ac:dyDescent="0.35">
      <c r="B738" s="48" t="str">
        <f>IF(A738="","",(VLOOKUP(A738,'Practice Data'!A:B,2,FALSE)))</f>
        <v/>
      </c>
      <c r="C738" s="48" t="str">
        <f>IF(A738="","",(VLOOKUP(A738,'Practice Data'!A:C,3,FALSE)))</f>
        <v/>
      </c>
      <c r="D738" s="49" t="str">
        <f>IF(A738="","",(VLOOKUP(A738,'Practice Data'!A:D,4,FALSE)))</f>
        <v/>
      </c>
      <c r="G738" s="17" t="str">
        <f>IF(F738="","",VLOOKUP(F738,Paycodes_List!H:I,2,FALSE))</f>
        <v/>
      </c>
      <c r="I738">
        <f>IFERROR((VLOOKUP(H738,Paycodes_List!H:I,2,FALSE)),0)</f>
        <v>0</v>
      </c>
      <c r="J738" s="45"/>
      <c r="K738" s="45"/>
      <c r="L738" s="17" t="str">
        <f t="shared" si="58"/>
        <v>0</v>
      </c>
      <c r="M738" s="53" t="str">
        <f t="shared" si="56"/>
        <v/>
      </c>
      <c r="P738" s="30" cm="1">
        <f t="array" ref="P738">IFERROR(IF(N738="",(INDEX(Payment_Types!$C$2:$C$4923,MATCH(1,(D738=Payment_Types!$B$2:$B$4923)*(O738=Payment_Types!$A$2:$A$4923),0))),N738),"Error")</f>
        <v>0</v>
      </c>
      <c r="Q738" s="30" t="str" cm="1">
        <f t="array" ref="Q738">IFERROR(IF(AND(N738="",O738=""),"",(IF(N738="",O738,((INDEX(Payment_Types!$D$1:$D$4923,MATCH(1,('Contract Variation'!D738=Payment_Types!$B$1:$B$4923)*('Contract Variation'!N738=Payment_Types!$C$1:$C$4923),0))))))),"")</f>
        <v/>
      </c>
      <c r="R738" s="62">
        <f t="shared" si="57"/>
        <v>0</v>
      </c>
      <c r="V738" s="46" t="str">
        <f t="shared" si="59"/>
        <v/>
      </c>
      <c r="W738">
        <f t="shared" si="60"/>
        <v>0</v>
      </c>
    </row>
    <row r="739" spans="2:23" x14ac:dyDescent="0.35">
      <c r="B739" s="48" t="str">
        <f>IF(A739="","",(VLOOKUP(A739,'Practice Data'!A:B,2,FALSE)))</f>
        <v/>
      </c>
      <c r="C739" s="48" t="str">
        <f>IF(A739="","",(VLOOKUP(A739,'Practice Data'!A:C,3,FALSE)))</f>
        <v/>
      </c>
      <c r="D739" s="49" t="str">
        <f>IF(A739="","",(VLOOKUP(A739,'Practice Data'!A:D,4,FALSE)))</f>
        <v/>
      </c>
      <c r="G739" s="17" t="str">
        <f>IF(F739="","",VLOOKUP(F739,Paycodes_List!H:I,2,FALSE))</f>
        <v/>
      </c>
      <c r="I739">
        <f>IFERROR((VLOOKUP(H739,Paycodes_List!H:I,2,FALSE)),0)</f>
        <v>0</v>
      </c>
      <c r="J739" s="45"/>
      <c r="K739" s="45"/>
      <c r="L739" s="17" t="str">
        <f t="shared" si="58"/>
        <v>0</v>
      </c>
      <c r="M739" s="53" t="str">
        <f t="shared" si="56"/>
        <v/>
      </c>
      <c r="P739" s="30" cm="1">
        <f t="array" ref="P739">IFERROR(IF(N739="",(INDEX(Payment_Types!$C$2:$C$4923,MATCH(1,(D739=Payment_Types!$B$2:$B$4923)*(O739=Payment_Types!$A$2:$A$4923),0))),N739),"Error")</f>
        <v>0</v>
      </c>
      <c r="Q739" s="30" t="str" cm="1">
        <f t="array" ref="Q739">IFERROR(IF(AND(N739="",O739=""),"",(IF(N739="",O739,((INDEX(Payment_Types!$D$1:$D$4923,MATCH(1,('Contract Variation'!D739=Payment_Types!$B$1:$B$4923)*('Contract Variation'!N739=Payment_Types!$C$1:$C$4923),0))))))),"")</f>
        <v/>
      </c>
      <c r="R739" s="62">
        <f t="shared" si="57"/>
        <v>0</v>
      </c>
      <c r="V739" s="46" t="str">
        <f t="shared" si="59"/>
        <v/>
      </c>
      <c r="W739">
        <f t="shared" si="60"/>
        <v>0</v>
      </c>
    </row>
    <row r="740" spans="2:23" x14ac:dyDescent="0.35">
      <c r="B740" s="48" t="str">
        <f>IF(A740="","",(VLOOKUP(A740,'Practice Data'!A:B,2,FALSE)))</f>
        <v/>
      </c>
      <c r="C740" s="48" t="str">
        <f>IF(A740="","",(VLOOKUP(A740,'Practice Data'!A:C,3,FALSE)))</f>
        <v/>
      </c>
      <c r="D740" s="49" t="str">
        <f>IF(A740="","",(VLOOKUP(A740,'Practice Data'!A:D,4,FALSE)))</f>
        <v/>
      </c>
      <c r="G740" s="17" t="str">
        <f>IF(F740="","",VLOOKUP(F740,Paycodes_List!H:I,2,FALSE))</f>
        <v/>
      </c>
      <c r="I740">
        <f>IFERROR((VLOOKUP(H740,Paycodes_List!H:I,2,FALSE)),0)</f>
        <v>0</v>
      </c>
      <c r="J740" s="45"/>
      <c r="K740" s="45"/>
      <c r="L740" s="17" t="str">
        <f t="shared" si="58"/>
        <v>0</v>
      </c>
      <c r="M740" s="53" t="str">
        <f t="shared" si="56"/>
        <v/>
      </c>
      <c r="P740" s="30" cm="1">
        <f t="array" ref="P740">IFERROR(IF(N740="",(INDEX(Payment_Types!$C$2:$C$4923,MATCH(1,(D740=Payment_Types!$B$2:$B$4923)*(O740=Payment_Types!$A$2:$A$4923),0))),N740),"Error")</f>
        <v>0</v>
      </c>
      <c r="Q740" s="30" t="str" cm="1">
        <f t="array" ref="Q740">IFERROR(IF(AND(N740="",O740=""),"",(IF(N740="",O740,((INDEX(Payment_Types!$D$1:$D$4923,MATCH(1,('Contract Variation'!D740=Payment_Types!$B$1:$B$4923)*('Contract Variation'!N740=Payment_Types!$C$1:$C$4923),0))))))),"")</f>
        <v/>
      </c>
      <c r="R740" s="62">
        <f t="shared" si="57"/>
        <v>0</v>
      </c>
      <c r="V740" s="46" t="str">
        <f t="shared" si="59"/>
        <v/>
      </c>
      <c r="W740">
        <f t="shared" si="60"/>
        <v>0</v>
      </c>
    </row>
    <row r="741" spans="2:23" x14ac:dyDescent="0.35">
      <c r="B741" s="48" t="str">
        <f>IF(A741="","",(VLOOKUP(A741,'Practice Data'!A:B,2,FALSE)))</f>
        <v/>
      </c>
      <c r="C741" s="48" t="str">
        <f>IF(A741="","",(VLOOKUP(A741,'Practice Data'!A:C,3,FALSE)))</f>
        <v/>
      </c>
      <c r="D741" s="49" t="str">
        <f>IF(A741="","",(VLOOKUP(A741,'Practice Data'!A:D,4,FALSE)))</f>
        <v/>
      </c>
      <c r="G741" s="17" t="str">
        <f>IF(F741="","",VLOOKUP(F741,Paycodes_List!H:I,2,FALSE))</f>
        <v/>
      </c>
      <c r="I741">
        <f>IFERROR((VLOOKUP(H741,Paycodes_List!H:I,2,FALSE)),0)</f>
        <v>0</v>
      </c>
      <c r="J741" s="45"/>
      <c r="K741" s="45"/>
      <c r="L741" s="17" t="str">
        <f t="shared" si="58"/>
        <v>0</v>
      </c>
      <c r="M741" s="53" t="str">
        <f t="shared" si="56"/>
        <v/>
      </c>
      <c r="P741" s="30" cm="1">
        <f t="array" ref="P741">IFERROR(IF(N741="",(INDEX(Payment_Types!$C$2:$C$4923,MATCH(1,(D741=Payment_Types!$B$2:$B$4923)*(O741=Payment_Types!$A$2:$A$4923),0))),N741),"Error")</f>
        <v>0</v>
      </c>
      <c r="Q741" s="30" t="str" cm="1">
        <f t="array" ref="Q741">IFERROR(IF(AND(N741="",O741=""),"",(IF(N741="",O741,((INDEX(Payment_Types!$D$1:$D$4923,MATCH(1,('Contract Variation'!D741=Payment_Types!$B$1:$B$4923)*('Contract Variation'!N741=Payment_Types!$C$1:$C$4923),0))))))),"")</f>
        <v/>
      </c>
      <c r="R741" s="62">
        <f t="shared" si="57"/>
        <v>0</v>
      </c>
      <c r="V741" s="46" t="str">
        <f t="shared" si="59"/>
        <v/>
      </c>
      <c r="W741">
        <f t="shared" si="60"/>
        <v>0</v>
      </c>
    </row>
    <row r="742" spans="2:23" x14ac:dyDescent="0.35">
      <c r="B742" s="48" t="str">
        <f>IF(A742="","",(VLOOKUP(A742,'Practice Data'!A:B,2,FALSE)))</f>
        <v/>
      </c>
      <c r="C742" s="48" t="str">
        <f>IF(A742="","",(VLOOKUP(A742,'Practice Data'!A:C,3,FALSE)))</f>
        <v/>
      </c>
      <c r="D742" s="49" t="str">
        <f>IF(A742="","",(VLOOKUP(A742,'Practice Data'!A:D,4,FALSE)))</f>
        <v/>
      </c>
      <c r="G742" s="17" t="str">
        <f>IF(F742="","",VLOOKUP(F742,Paycodes_List!H:I,2,FALSE))</f>
        <v/>
      </c>
      <c r="I742">
        <f>IFERROR((VLOOKUP(H742,Paycodes_List!H:I,2,FALSE)),0)</f>
        <v>0</v>
      </c>
      <c r="J742" s="45"/>
      <c r="K742" s="45"/>
      <c r="L742" s="17" t="str">
        <f t="shared" si="58"/>
        <v>0</v>
      </c>
      <c r="M742" s="53" t="str">
        <f t="shared" si="56"/>
        <v/>
      </c>
      <c r="P742" s="30" cm="1">
        <f t="array" ref="P742">IFERROR(IF(N742="",(INDEX(Payment_Types!$C$2:$C$4923,MATCH(1,(D742=Payment_Types!$B$2:$B$4923)*(O742=Payment_Types!$A$2:$A$4923),0))),N742),"Error")</f>
        <v>0</v>
      </c>
      <c r="Q742" s="30" t="str" cm="1">
        <f t="array" ref="Q742">IFERROR(IF(AND(N742="",O742=""),"",(IF(N742="",O742,((INDEX(Payment_Types!$D$1:$D$4923,MATCH(1,('Contract Variation'!D742=Payment_Types!$B$1:$B$4923)*('Contract Variation'!N742=Payment_Types!$C$1:$C$4923),0))))))),"")</f>
        <v/>
      </c>
      <c r="R742" s="62">
        <f t="shared" si="57"/>
        <v>0</v>
      </c>
      <c r="V742" s="46" t="str">
        <f t="shared" si="59"/>
        <v/>
      </c>
      <c r="W742">
        <f t="shared" si="60"/>
        <v>0</v>
      </c>
    </row>
    <row r="743" spans="2:23" x14ac:dyDescent="0.35">
      <c r="B743" s="48" t="str">
        <f>IF(A743="","",(VLOOKUP(A743,'Practice Data'!A:B,2,FALSE)))</f>
        <v/>
      </c>
      <c r="C743" s="48" t="str">
        <f>IF(A743="","",(VLOOKUP(A743,'Practice Data'!A:C,3,FALSE)))</f>
        <v/>
      </c>
      <c r="D743" s="49" t="str">
        <f>IF(A743="","",(VLOOKUP(A743,'Practice Data'!A:D,4,FALSE)))</f>
        <v/>
      </c>
      <c r="G743" s="17" t="str">
        <f>IF(F743="","",VLOOKUP(F743,Paycodes_List!H:I,2,FALSE))</f>
        <v/>
      </c>
      <c r="I743">
        <f>IFERROR((VLOOKUP(H743,Paycodes_List!H:I,2,FALSE)),0)</f>
        <v>0</v>
      </c>
      <c r="J743" s="45"/>
      <c r="K743" s="45"/>
      <c r="L743" s="17" t="str">
        <f t="shared" si="58"/>
        <v>0</v>
      </c>
      <c r="M743" s="53" t="str">
        <f t="shared" si="56"/>
        <v/>
      </c>
      <c r="P743" s="30" cm="1">
        <f t="array" ref="P743">IFERROR(IF(N743="",(INDEX(Payment_Types!$C$2:$C$4923,MATCH(1,(D743=Payment_Types!$B$2:$B$4923)*(O743=Payment_Types!$A$2:$A$4923),0))),N743),"Error")</f>
        <v>0</v>
      </c>
      <c r="Q743" s="30" t="str" cm="1">
        <f t="array" ref="Q743">IFERROR(IF(AND(N743="",O743=""),"",(IF(N743="",O743,((INDEX(Payment_Types!$D$1:$D$4923,MATCH(1,('Contract Variation'!D743=Payment_Types!$B$1:$B$4923)*('Contract Variation'!N743=Payment_Types!$C$1:$C$4923),0))))))),"")</f>
        <v/>
      </c>
      <c r="R743" s="62">
        <f t="shared" si="57"/>
        <v>0</v>
      </c>
      <c r="V743" s="46" t="str">
        <f t="shared" si="59"/>
        <v/>
      </c>
      <c r="W743">
        <f t="shared" si="60"/>
        <v>0</v>
      </c>
    </row>
    <row r="744" spans="2:23" x14ac:dyDescent="0.35">
      <c r="B744" s="48" t="str">
        <f>IF(A744="","",(VLOOKUP(A744,'Practice Data'!A:B,2,FALSE)))</f>
        <v/>
      </c>
      <c r="C744" s="48" t="str">
        <f>IF(A744="","",(VLOOKUP(A744,'Practice Data'!A:C,3,FALSE)))</f>
        <v/>
      </c>
      <c r="D744" s="49" t="str">
        <f>IF(A744="","",(VLOOKUP(A744,'Practice Data'!A:D,4,FALSE)))</f>
        <v/>
      </c>
      <c r="G744" s="17" t="str">
        <f>IF(F744="","",VLOOKUP(F744,Paycodes_List!H:I,2,FALSE))</f>
        <v/>
      </c>
      <c r="I744">
        <f>IFERROR((VLOOKUP(H744,Paycodes_List!H:I,2,FALSE)),0)</f>
        <v>0</v>
      </c>
      <c r="J744" s="45"/>
      <c r="K744" s="45"/>
      <c r="L744" s="17" t="str">
        <f t="shared" si="58"/>
        <v>0</v>
      </c>
      <c r="M744" s="53" t="str">
        <f t="shared" si="56"/>
        <v/>
      </c>
      <c r="P744" s="30" cm="1">
        <f t="array" ref="P744">IFERROR(IF(N744="",(INDEX(Payment_Types!$C$2:$C$4923,MATCH(1,(D744=Payment_Types!$B$2:$B$4923)*(O744=Payment_Types!$A$2:$A$4923),0))),N744),"Error")</f>
        <v>0</v>
      </c>
      <c r="Q744" s="30" t="str" cm="1">
        <f t="array" ref="Q744">IFERROR(IF(AND(N744="",O744=""),"",(IF(N744="",O744,((INDEX(Payment_Types!$D$1:$D$4923,MATCH(1,('Contract Variation'!D744=Payment_Types!$B$1:$B$4923)*('Contract Variation'!N744=Payment_Types!$C$1:$C$4923),0))))))),"")</f>
        <v/>
      </c>
      <c r="R744" s="62">
        <f t="shared" si="57"/>
        <v>0</v>
      </c>
      <c r="V744" s="46" t="str">
        <f t="shared" si="59"/>
        <v/>
      </c>
      <c r="W744">
        <f t="shared" si="60"/>
        <v>0</v>
      </c>
    </row>
    <row r="745" spans="2:23" x14ac:dyDescent="0.35">
      <c r="B745" s="48" t="str">
        <f>IF(A745="","",(VLOOKUP(A745,'Practice Data'!A:B,2,FALSE)))</f>
        <v/>
      </c>
      <c r="C745" s="48" t="str">
        <f>IF(A745="","",(VLOOKUP(A745,'Practice Data'!A:C,3,FALSE)))</f>
        <v/>
      </c>
      <c r="D745" s="49" t="str">
        <f>IF(A745="","",(VLOOKUP(A745,'Practice Data'!A:D,4,FALSE)))</f>
        <v/>
      </c>
      <c r="G745" s="17" t="str">
        <f>IF(F745="","",VLOOKUP(F745,Paycodes_List!H:I,2,FALSE))</f>
        <v/>
      </c>
      <c r="I745">
        <f>IFERROR((VLOOKUP(H745,Paycodes_List!H:I,2,FALSE)),0)</f>
        <v>0</v>
      </c>
      <c r="J745" s="45"/>
      <c r="K745" s="45"/>
      <c r="L745" s="17" t="str">
        <f t="shared" si="58"/>
        <v>0</v>
      </c>
      <c r="M745" s="53" t="str">
        <f t="shared" si="56"/>
        <v/>
      </c>
      <c r="P745" s="30" cm="1">
        <f t="array" ref="P745">IFERROR(IF(N745="",(INDEX(Payment_Types!$C$2:$C$4923,MATCH(1,(D745=Payment_Types!$B$2:$B$4923)*(O745=Payment_Types!$A$2:$A$4923),0))),N745),"Error")</f>
        <v>0</v>
      </c>
      <c r="Q745" s="30" t="str" cm="1">
        <f t="array" ref="Q745">IFERROR(IF(AND(N745="",O745=""),"",(IF(N745="",O745,((INDEX(Payment_Types!$D$1:$D$4923,MATCH(1,('Contract Variation'!D745=Payment_Types!$B$1:$B$4923)*('Contract Variation'!N745=Payment_Types!$C$1:$C$4923),0))))))),"")</f>
        <v/>
      </c>
      <c r="R745" s="62">
        <f t="shared" si="57"/>
        <v>0</v>
      </c>
      <c r="V745" s="46" t="str">
        <f t="shared" si="59"/>
        <v/>
      </c>
      <c r="W745">
        <f t="shared" si="60"/>
        <v>0</v>
      </c>
    </row>
    <row r="746" spans="2:23" x14ac:dyDescent="0.35">
      <c r="B746" s="48" t="str">
        <f>IF(A746="","",(VLOOKUP(A746,'Practice Data'!A:B,2,FALSE)))</f>
        <v/>
      </c>
      <c r="C746" s="48" t="str">
        <f>IF(A746="","",(VLOOKUP(A746,'Practice Data'!A:C,3,FALSE)))</f>
        <v/>
      </c>
      <c r="D746" s="49" t="str">
        <f>IF(A746="","",(VLOOKUP(A746,'Practice Data'!A:D,4,FALSE)))</f>
        <v/>
      </c>
      <c r="G746" s="17" t="str">
        <f>IF(F746="","",VLOOKUP(F746,Paycodes_List!H:I,2,FALSE))</f>
        <v/>
      </c>
      <c r="I746">
        <f>IFERROR((VLOOKUP(H746,Paycodes_List!H:I,2,FALSE)),0)</f>
        <v>0</v>
      </c>
      <c r="J746" s="45"/>
      <c r="K746" s="45"/>
      <c r="L746" s="17" t="str">
        <f t="shared" si="58"/>
        <v>0</v>
      </c>
      <c r="M746" s="53" t="str">
        <f t="shared" si="56"/>
        <v/>
      </c>
      <c r="P746" s="30" cm="1">
        <f t="array" ref="P746">IFERROR(IF(N746="",(INDEX(Payment_Types!$C$2:$C$4923,MATCH(1,(D746=Payment_Types!$B$2:$B$4923)*(O746=Payment_Types!$A$2:$A$4923),0))),N746),"Error")</f>
        <v>0</v>
      </c>
      <c r="Q746" s="30" t="str" cm="1">
        <f t="array" ref="Q746">IFERROR(IF(AND(N746="",O746=""),"",(IF(N746="",O746,((INDEX(Payment_Types!$D$1:$D$4923,MATCH(1,('Contract Variation'!D746=Payment_Types!$B$1:$B$4923)*('Contract Variation'!N746=Payment_Types!$C$1:$C$4923),0))))))),"")</f>
        <v/>
      </c>
      <c r="R746" s="62">
        <f t="shared" si="57"/>
        <v>0</v>
      </c>
      <c r="V746" s="46" t="str">
        <f t="shared" si="59"/>
        <v/>
      </c>
      <c r="W746">
        <f t="shared" si="60"/>
        <v>0</v>
      </c>
    </row>
    <row r="747" spans="2:23" x14ac:dyDescent="0.35">
      <c r="B747" s="48" t="str">
        <f>IF(A747="","",(VLOOKUP(A747,'Practice Data'!A:B,2,FALSE)))</f>
        <v/>
      </c>
      <c r="C747" s="48" t="str">
        <f>IF(A747="","",(VLOOKUP(A747,'Practice Data'!A:C,3,FALSE)))</f>
        <v/>
      </c>
      <c r="D747" s="49" t="str">
        <f>IF(A747="","",(VLOOKUP(A747,'Practice Data'!A:D,4,FALSE)))</f>
        <v/>
      </c>
      <c r="G747" s="17" t="str">
        <f>IF(F747="","",VLOOKUP(F747,Paycodes_List!H:I,2,FALSE))</f>
        <v/>
      </c>
      <c r="I747">
        <f>IFERROR((VLOOKUP(H747,Paycodes_List!H:I,2,FALSE)),0)</f>
        <v>0</v>
      </c>
      <c r="J747" s="45"/>
      <c r="K747" s="45"/>
      <c r="L747" s="17" t="str">
        <f t="shared" si="58"/>
        <v>0</v>
      </c>
      <c r="M747" s="53" t="str">
        <f t="shared" si="56"/>
        <v/>
      </c>
      <c r="P747" s="30" cm="1">
        <f t="array" ref="P747">IFERROR(IF(N747="",(INDEX(Payment_Types!$C$2:$C$4923,MATCH(1,(D747=Payment_Types!$B$2:$B$4923)*(O747=Payment_Types!$A$2:$A$4923),0))),N747),"Error")</f>
        <v>0</v>
      </c>
      <c r="Q747" s="30" t="str" cm="1">
        <f t="array" ref="Q747">IFERROR(IF(AND(N747="",O747=""),"",(IF(N747="",O747,((INDEX(Payment_Types!$D$1:$D$4923,MATCH(1,('Contract Variation'!D747=Payment_Types!$B$1:$B$4923)*('Contract Variation'!N747=Payment_Types!$C$1:$C$4923),0))))))),"")</f>
        <v/>
      </c>
      <c r="R747" s="62">
        <f t="shared" si="57"/>
        <v>0</v>
      </c>
      <c r="V747" s="46" t="str">
        <f t="shared" si="59"/>
        <v/>
      </c>
      <c r="W747">
        <f t="shared" si="60"/>
        <v>0</v>
      </c>
    </row>
    <row r="748" spans="2:23" x14ac:dyDescent="0.35">
      <c r="B748" s="48" t="str">
        <f>IF(A748="","",(VLOOKUP(A748,'Practice Data'!A:B,2,FALSE)))</f>
        <v/>
      </c>
      <c r="C748" s="48" t="str">
        <f>IF(A748="","",(VLOOKUP(A748,'Practice Data'!A:C,3,FALSE)))</f>
        <v/>
      </c>
      <c r="D748" s="49" t="str">
        <f>IF(A748="","",(VLOOKUP(A748,'Practice Data'!A:D,4,FALSE)))</f>
        <v/>
      </c>
      <c r="G748" s="17" t="str">
        <f>IF(F748="","",VLOOKUP(F748,Paycodes_List!H:I,2,FALSE))</f>
        <v/>
      </c>
      <c r="I748">
        <f>IFERROR((VLOOKUP(H748,Paycodes_List!H:I,2,FALSE)),0)</f>
        <v>0</v>
      </c>
      <c r="J748" s="45"/>
      <c r="K748" s="45"/>
      <c r="L748" s="17" t="str">
        <f t="shared" si="58"/>
        <v>0</v>
      </c>
      <c r="M748" s="53" t="str">
        <f t="shared" si="56"/>
        <v/>
      </c>
      <c r="P748" s="30" cm="1">
        <f t="array" ref="P748">IFERROR(IF(N748="",(INDEX(Payment_Types!$C$2:$C$4923,MATCH(1,(D748=Payment_Types!$B$2:$B$4923)*(O748=Payment_Types!$A$2:$A$4923),0))),N748),"Error")</f>
        <v>0</v>
      </c>
      <c r="Q748" s="30" t="str" cm="1">
        <f t="array" ref="Q748">IFERROR(IF(AND(N748="",O748=""),"",(IF(N748="",O748,((INDEX(Payment_Types!$D$1:$D$4923,MATCH(1,('Contract Variation'!D748=Payment_Types!$B$1:$B$4923)*('Contract Variation'!N748=Payment_Types!$C$1:$C$4923),0))))))),"")</f>
        <v/>
      </c>
      <c r="R748" s="62">
        <f t="shared" si="57"/>
        <v>0</v>
      </c>
      <c r="V748" s="46" t="str">
        <f t="shared" si="59"/>
        <v/>
      </c>
      <c r="W748">
        <f t="shared" si="60"/>
        <v>0</v>
      </c>
    </row>
    <row r="749" spans="2:23" x14ac:dyDescent="0.35">
      <c r="B749" s="48" t="str">
        <f>IF(A749="","",(VLOOKUP(A749,'Practice Data'!A:B,2,FALSE)))</f>
        <v/>
      </c>
      <c r="C749" s="48" t="str">
        <f>IF(A749="","",(VLOOKUP(A749,'Practice Data'!A:C,3,FALSE)))</f>
        <v/>
      </c>
      <c r="D749" s="49" t="str">
        <f>IF(A749="","",(VLOOKUP(A749,'Practice Data'!A:D,4,FALSE)))</f>
        <v/>
      </c>
      <c r="G749" s="17" t="str">
        <f>IF(F749="","",VLOOKUP(F749,Paycodes_List!H:I,2,FALSE))</f>
        <v/>
      </c>
      <c r="I749">
        <f>IFERROR((VLOOKUP(H749,Paycodes_List!H:I,2,FALSE)),0)</f>
        <v>0</v>
      </c>
      <c r="J749" s="45"/>
      <c r="K749" s="45"/>
      <c r="L749" s="17" t="str">
        <f t="shared" si="58"/>
        <v>0</v>
      </c>
      <c r="M749" s="53" t="str">
        <f t="shared" si="56"/>
        <v/>
      </c>
      <c r="P749" s="30" cm="1">
        <f t="array" ref="P749">IFERROR(IF(N749="",(INDEX(Payment_Types!$C$2:$C$4923,MATCH(1,(D749=Payment_Types!$B$2:$B$4923)*(O749=Payment_Types!$A$2:$A$4923),0))),N749),"Error")</f>
        <v>0</v>
      </c>
      <c r="Q749" s="30" t="str" cm="1">
        <f t="array" ref="Q749">IFERROR(IF(AND(N749="",O749=""),"",(IF(N749="",O749,((INDEX(Payment_Types!$D$1:$D$4923,MATCH(1,('Contract Variation'!D749=Payment_Types!$B$1:$B$4923)*('Contract Variation'!N749=Payment_Types!$C$1:$C$4923),0))))))),"")</f>
        <v/>
      </c>
      <c r="R749" s="62">
        <f t="shared" si="57"/>
        <v>0</v>
      </c>
      <c r="V749" s="46" t="str">
        <f t="shared" si="59"/>
        <v/>
      </c>
      <c r="W749">
        <f t="shared" si="60"/>
        <v>0</v>
      </c>
    </row>
    <row r="750" spans="2:23" x14ac:dyDescent="0.35">
      <c r="B750" s="48" t="str">
        <f>IF(A750="","",(VLOOKUP(A750,'Practice Data'!A:B,2,FALSE)))</f>
        <v/>
      </c>
      <c r="C750" s="48" t="str">
        <f>IF(A750="","",(VLOOKUP(A750,'Practice Data'!A:C,3,FALSE)))</f>
        <v/>
      </c>
      <c r="D750" s="49" t="str">
        <f>IF(A750="","",(VLOOKUP(A750,'Practice Data'!A:D,4,FALSE)))</f>
        <v/>
      </c>
      <c r="G750" s="17" t="str">
        <f>IF(F750="","",VLOOKUP(F750,Paycodes_List!H:I,2,FALSE))</f>
        <v/>
      </c>
      <c r="I750">
        <f>IFERROR((VLOOKUP(H750,Paycodes_List!H:I,2,FALSE)),0)</f>
        <v>0</v>
      </c>
      <c r="J750" s="45"/>
      <c r="K750" s="45"/>
      <c r="L750" s="17" t="str">
        <f t="shared" si="58"/>
        <v>0</v>
      </c>
      <c r="M750" s="53" t="str">
        <f t="shared" si="56"/>
        <v/>
      </c>
      <c r="P750" s="30" cm="1">
        <f t="array" ref="P750">IFERROR(IF(N750="",(INDEX(Payment_Types!$C$2:$C$4923,MATCH(1,(D750=Payment_Types!$B$2:$B$4923)*(O750=Payment_Types!$A$2:$A$4923),0))),N750),"Error")</f>
        <v>0</v>
      </c>
      <c r="Q750" s="30" t="str" cm="1">
        <f t="array" ref="Q750">IFERROR(IF(AND(N750="",O750=""),"",(IF(N750="",O750,((INDEX(Payment_Types!$D$1:$D$4923,MATCH(1,('Contract Variation'!D750=Payment_Types!$B$1:$B$4923)*('Contract Variation'!N750=Payment_Types!$C$1:$C$4923),0))))))),"")</f>
        <v/>
      </c>
      <c r="R750" s="62">
        <f t="shared" si="57"/>
        <v>0</v>
      </c>
      <c r="V750" s="46" t="str">
        <f t="shared" si="59"/>
        <v/>
      </c>
      <c r="W750">
        <f t="shared" si="60"/>
        <v>0</v>
      </c>
    </row>
    <row r="751" spans="2:23" x14ac:dyDescent="0.35">
      <c r="B751" s="48" t="str">
        <f>IF(A751="","",(VLOOKUP(A751,'Practice Data'!A:B,2,FALSE)))</f>
        <v/>
      </c>
      <c r="C751" s="48" t="str">
        <f>IF(A751="","",(VLOOKUP(A751,'Practice Data'!A:C,3,FALSE)))</f>
        <v/>
      </c>
      <c r="D751" s="49" t="str">
        <f>IF(A751="","",(VLOOKUP(A751,'Practice Data'!A:D,4,FALSE)))</f>
        <v/>
      </c>
      <c r="G751" s="17" t="str">
        <f>IF(F751="","",VLOOKUP(F751,Paycodes_List!H:I,2,FALSE))</f>
        <v/>
      </c>
      <c r="I751">
        <f>IFERROR((VLOOKUP(H751,Paycodes_List!H:I,2,FALSE)),0)</f>
        <v>0</v>
      </c>
      <c r="J751" s="45"/>
      <c r="K751" s="45"/>
      <c r="L751" s="17" t="str">
        <f t="shared" si="58"/>
        <v>0</v>
      </c>
      <c r="M751" s="53" t="str">
        <f t="shared" si="56"/>
        <v/>
      </c>
      <c r="P751" s="30" cm="1">
        <f t="array" ref="P751">IFERROR(IF(N751="",(INDEX(Payment_Types!$C$2:$C$4923,MATCH(1,(D751=Payment_Types!$B$2:$B$4923)*(O751=Payment_Types!$A$2:$A$4923),0))),N751),"Error")</f>
        <v>0</v>
      </c>
      <c r="Q751" s="30" t="str" cm="1">
        <f t="array" ref="Q751">IFERROR(IF(AND(N751="",O751=""),"",(IF(N751="",O751,((INDEX(Payment_Types!$D$1:$D$4923,MATCH(1,('Contract Variation'!D751=Payment_Types!$B$1:$B$4923)*('Contract Variation'!N751=Payment_Types!$C$1:$C$4923),0))))))),"")</f>
        <v/>
      </c>
      <c r="R751" s="62">
        <f t="shared" si="57"/>
        <v>0</v>
      </c>
      <c r="V751" s="46" t="str">
        <f t="shared" si="59"/>
        <v/>
      </c>
      <c r="W751">
        <f t="shared" si="60"/>
        <v>0</v>
      </c>
    </row>
    <row r="752" spans="2:23" x14ac:dyDescent="0.35">
      <c r="B752" s="48" t="str">
        <f>IF(A752="","",(VLOOKUP(A752,'Practice Data'!A:B,2,FALSE)))</f>
        <v/>
      </c>
      <c r="C752" s="48" t="str">
        <f>IF(A752="","",(VLOOKUP(A752,'Practice Data'!A:C,3,FALSE)))</f>
        <v/>
      </c>
      <c r="D752" s="49" t="str">
        <f>IF(A752="","",(VLOOKUP(A752,'Practice Data'!A:D,4,FALSE)))</f>
        <v/>
      </c>
      <c r="G752" s="17" t="str">
        <f>IF(F752="","",VLOOKUP(F752,Paycodes_List!H:I,2,FALSE))</f>
        <v/>
      </c>
      <c r="I752">
        <f>IFERROR((VLOOKUP(H752,Paycodes_List!H:I,2,FALSE)),0)</f>
        <v>0</v>
      </c>
      <c r="J752" s="45"/>
      <c r="K752" s="45"/>
      <c r="L752" s="17" t="str">
        <f t="shared" si="58"/>
        <v>0</v>
      </c>
      <c r="M752" s="53" t="str">
        <f t="shared" si="56"/>
        <v/>
      </c>
      <c r="P752" s="30" cm="1">
        <f t="array" ref="P752">IFERROR(IF(N752="",(INDEX(Payment_Types!$C$2:$C$4923,MATCH(1,(D752=Payment_Types!$B$2:$B$4923)*(O752=Payment_Types!$A$2:$A$4923),0))),N752),"Error")</f>
        <v>0</v>
      </c>
      <c r="Q752" s="30" t="str" cm="1">
        <f t="array" ref="Q752">IFERROR(IF(AND(N752="",O752=""),"",(IF(N752="",O752,((INDEX(Payment_Types!$D$1:$D$4923,MATCH(1,('Contract Variation'!D752=Payment_Types!$B$1:$B$4923)*('Contract Variation'!N752=Payment_Types!$C$1:$C$4923),0))))))),"")</f>
        <v/>
      </c>
      <c r="R752" s="62">
        <f t="shared" si="57"/>
        <v>0</v>
      </c>
      <c r="V752" s="46" t="str">
        <f t="shared" si="59"/>
        <v/>
      </c>
      <c r="W752">
        <f t="shared" si="60"/>
        <v>0</v>
      </c>
    </row>
    <row r="753" spans="2:23" x14ac:dyDescent="0.35">
      <c r="B753" s="48" t="str">
        <f>IF(A753="","",(VLOOKUP(A753,'Practice Data'!A:B,2,FALSE)))</f>
        <v/>
      </c>
      <c r="C753" s="48" t="str">
        <f>IF(A753="","",(VLOOKUP(A753,'Practice Data'!A:C,3,FALSE)))</f>
        <v/>
      </c>
      <c r="D753" s="49" t="str">
        <f>IF(A753="","",(VLOOKUP(A753,'Practice Data'!A:D,4,FALSE)))</f>
        <v/>
      </c>
      <c r="G753" s="17" t="str">
        <f>IF(F753="","",VLOOKUP(F753,Paycodes_List!H:I,2,FALSE))</f>
        <v/>
      </c>
      <c r="I753">
        <f>IFERROR((VLOOKUP(H753,Paycodes_List!H:I,2,FALSE)),0)</f>
        <v>0</v>
      </c>
      <c r="J753" s="45"/>
      <c r="K753" s="45"/>
      <c r="L753" s="17" t="str">
        <f t="shared" si="58"/>
        <v>0</v>
      </c>
      <c r="M753" s="53" t="str">
        <f t="shared" si="56"/>
        <v/>
      </c>
      <c r="P753" s="30" cm="1">
        <f t="array" ref="P753">IFERROR(IF(N753="",(INDEX(Payment_Types!$C$2:$C$4923,MATCH(1,(D753=Payment_Types!$B$2:$B$4923)*(O753=Payment_Types!$A$2:$A$4923),0))),N753),"Error")</f>
        <v>0</v>
      </c>
      <c r="Q753" s="30" t="str" cm="1">
        <f t="array" ref="Q753">IFERROR(IF(AND(N753="",O753=""),"",(IF(N753="",O753,((INDEX(Payment_Types!$D$1:$D$4923,MATCH(1,('Contract Variation'!D753=Payment_Types!$B$1:$B$4923)*('Contract Variation'!N753=Payment_Types!$C$1:$C$4923),0))))))),"")</f>
        <v/>
      </c>
      <c r="R753" s="62">
        <f t="shared" si="57"/>
        <v>0</v>
      </c>
      <c r="V753" s="46" t="str">
        <f t="shared" si="59"/>
        <v/>
      </c>
      <c r="W753">
        <f t="shared" si="60"/>
        <v>0</v>
      </c>
    </row>
    <row r="754" spans="2:23" x14ac:dyDescent="0.35">
      <c r="B754" s="48" t="str">
        <f>IF(A754="","",(VLOOKUP(A754,'Practice Data'!A:B,2,FALSE)))</f>
        <v/>
      </c>
      <c r="C754" s="48" t="str">
        <f>IF(A754="","",(VLOOKUP(A754,'Practice Data'!A:C,3,FALSE)))</f>
        <v/>
      </c>
      <c r="D754" s="49" t="str">
        <f>IF(A754="","",(VLOOKUP(A754,'Practice Data'!A:D,4,FALSE)))</f>
        <v/>
      </c>
      <c r="G754" s="17" t="str">
        <f>IF(F754="","",VLOOKUP(F754,Paycodes_List!H:I,2,FALSE))</f>
        <v/>
      </c>
      <c r="I754">
        <f>IFERROR((VLOOKUP(H754,Paycodes_List!H:I,2,FALSE)),0)</f>
        <v>0</v>
      </c>
      <c r="J754" s="45"/>
      <c r="K754" s="45"/>
      <c r="L754" s="17" t="str">
        <f t="shared" si="58"/>
        <v>0</v>
      </c>
      <c r="M754" s="53" t="str">
        <f t="shared" si="56"/>
        <v/>
      </c>
      <c r="P754" s="30" cm="1">
        <f t="array" ref="P754">IFERROR(IF(N754="",(INDEX(Payment_Types!$C$2:$C$4923,MATCH(1,(D754=Payment_Types!$B$2:$B$4923)*(O754=Payment_Types!$A$2:$A$4923),0))),N754),"Error")</f>
        <v>0</v>
      </c>
      <c r="Q754" s="30" t="str" cm="1">
        <f t="array" ref="Q754">IFERROR(IF(AND(N754="",O754=""),"",(IF(N754="",O754,((INDEX(Payment_Types!$D$1:$D$4923,MATCH(1,('Contract Variation'!D754=Payment_Types!$B$1:$B$4923)*('Contract Variation'!N754=Payment_Types!$C$1:$C$4923),0))))))),"")</f>
        <v/>
      </c>
      <c r="R754" s="62">
        <f t="shared" si="57"/>
        <v>0</v>
      </c>
      <c r="V754" s="46" t="str">
        <f t="shared" si="59"/>
        <v/>
      </c>
      <c r="W754">
        <f t="shared" si="60"/>
        <v>0</v>
      </c>
    </row>
    <row r="755" spans="2:23" x14ac:dyDescent="0.35">
      <c r="B755" s="48" t="str">
        <f>IF(A755="","",(VLOOKUP(A755,'Practice Data'!A:B,2,FALSE)))</f>
        <v/>
      </c>
      <c r="C755" s="48" t="str">
        <f>IF(A755="","",(VLOOKUP(A755,'Practice Data'!A:C,3,FALSE)))</f>
        <v/>
      </c>
      <c r="D755" s="49" t="str">
        <f>IF(A755="","",(VLOOKUP(A755,'Practice Data'!A:D,4,FALSE)))</f>
        <v/>
      </c>
      <c r="G755" s="17" t="str">
        <f>IF(F755="","",VLOOKUP(F755,Paycodes_List!H:I,2,FALSE))</f>
        <v/>
      </c>
      <c r="I755">
        <f>IFERROR((VLOOKUP(H755,Paycodes_List!H:I,2,FALSE)),0)</f>
        <v>0</v>
      </c>
      <c r="J755" s="45"/>
      <c r="K755" s="45"/>
      <c r="L755" s="17" t="str">
        <f t="shared" si="58"/>
        <v>0</v>
      </c>
      <c r="M755" s="53" t="str">
        <f t="shared" si="56"/>
        <v/>
      </c>
      <c r="P755" s="30" cm="1">
        <f t="array" ref="P755">IFERROR(IF(N755="",(INDEX(Payment_Types!$C$2:$C$4923,MATCH(1,(D755=Payment_Types!$B$2:$B$4923)*(O755=Payment_Types!$A$2:$A$4923),0))),N755),"Error")</f>
        <v>0</v>
      </c>
      <c r="Q755" s="30" t="str" cm="1">
        <f t="array" ref="Q755">IFERROR(IF(AND(N755="",O755=""),"",(IF(N755="",O755,((INDEX(Payment_Types!$D$1:$D$4923,MATCH(1,('Contract Variation'!D755=Payment_Types!$B$1:$B$4923)*('Contract Variation'!N755=Payment_Types!$C$1:$C$4923),0))))))),"")</f>
        <v/>
      </c>
      <c r="R755" s="62">
        <f t="shared" si="57"/>
        <v>0</v>
      </c>
      <c r="V755" s="46" t="str">
        <f t="shared" si="59"/>
        <v/>
      </c>
      <c r="W755">
        <f t="shared" si="60"/>
        <v>0</v>
      </c>
    </row>
    <row r="756" spans="2:23" x14ac:dyDescent="0.35">
      <c r="B756" s="48" t="str">
        <f>IF(A756="","",(VLOOKUP(A756,'Practice Data'!A:B,2,FALSE)))</f>
        <v/>
      </c>
      <c r="C756" s="48" t="str">
        <f>IF(A756="","",(VLOOKUP(A756,'Practice Data'!A:C,3,FALSE)))</f>
        <v/>
      </c>
      <c r="D756" s="49" t="str">
        <f>IF(A756="","",(VLOOKUP(A756,'Practice Data'!A:D,4,FALSE)))</f>
        <v/>
      </c>
      <c r="G756" s="17" t="str">
        <f>IF(F756="","",VLOOKUP(F756,Paycodes_List!H:I,2,FALSE))</f>
        <v/>
      </c>
      <c r="I756">
        <f>IFERROR((VLOOKUP(H756,Paycodes_List!H:I,2,FALSE)),0)</f>
        <v>0</v>
      </c>
      <c r="J756" s="45"/>
      <c r="K756" s="45"/>
      <c r="L756" s="17" t="str">
        <f t="shared" si="58"/>
        <v>0</v>
      </c>
      <c r="M756" s="53" t="str">
        <f t="shared" si="56"/>
        <v/>
      </c>
      <c r="P756" s="30" cm="1">
        <f t="array" ref="P756">IFERROR(IF(N756="",(INDEX(Payment_Types!$C$2:$C$4923,MATCH(1,(D756=Payment_Types!$B$2:$B$4923)*(O756=Payment_Types!$A$2:$A$4923),0))),N756),"Error")</f>
        <v>0</v>
      </c>
      <c r="Q756" s="30" t="str" cm="1">
        <f t="array" ref="Q756">IFERROR(IF(AND(N756="",O756=""),"",(IF(N756="",O756,((INDEX(Payment_Types!$D$1:$D$4923,MATCH(1,('Contract Variation'!D756=Payment_Types!$B$1:$B$4923)*('Contract Variation'!N756=Payment_Types!$C$1:$C$4923),0))))))),"")</f>
        <v/>
      </c>
      <c r="R756" s="62">
        <f t="shared" si="57"/>
        <v>0</v>
      </c>
      <c r="V756" s="46" t="str">
        <f t="shared" si="59"/>
        <v/>
      </c>
      <c r="W756">
        <f t="shared" si="60"/>
        <v>0</v>
      </c>
    </row>
    <row r="757" spans="2:23" x14ac:dyDescent="0.35">
      <c r="B757" s="48" t="str">
        <f>IF(A757="","",(VLOOKUP(A757,'Practice Data'!A:B,2,FALSE)))</f>
        <v/>
      </c>
      <c r="C757" s="48" t="str">
        <f>IF(A757="","",(VLOOKUP(A757,'Practice Data'!A:C,3,FALSE)))</f>
        <v/>
      </c>
      <c r="D757" s="49" t="str">
        <f>IF(A757="","",(VLOOKUP(A757,'Practice Data'!A:D,4,FALSE)))</f>
        <v/>
      </c>
      <c r="G757" s="17" t="str">
        <f>IF(F757="","",VLOOKUP(F757,Paycodes_List!H:I,2,FALSE))</f>
        <v/>
      </c>
      <c r="I757">
        <f>IFERROR((VLOOKUP(H757,Paycodes_List!H:I,2,FALSE)),0)</f>
        <v>0</v>
      </c>
      <c r="J757" s="45"/>
      <c r="K757" s="45"/>
      <c r="L757" s="17" t="str">
        <f t="shared" si="58"/>
        <v>0</v>
      </c>
      <c r="M757" s="53" t="str">
        <f t="shared" si="56"/>
        <v/>
      </c>
      <c r="P757" s="30" cm="1">
        <f t="array" ref="P757">IFERROR(IF(N757="",(INDEX(Payment_Types!$C$2:$C$4923,MATCH(1,(D757=Payment_Types!$B$2:$B$4923)*(O757=Payment_Types!$A$2:$A$4923),0))),N757),"Error")</f>
        <v>0</v>
      </c>
      <c r="Q757" s="30" t="str" cm="1">
        <f t="array" ref="Q757">IFERROR(IF(AND(N757="",O757=""),"",(IF(N757="",O757,((INDEX(Payment_Types!$D$1:$D$4923,MATCH(1,('Contract Variation'!D757=Payment_Types!$B$1:$B$4923)*('Contract Variation'!N757=Payment_Types!$C$1:$C$4923),0))))))),"")</f>
        <v/>
      </c>
      <c r="R757" s="62">
        <f t="shared" si="57"/>
        <v>0</v>
      </c>
      <c r="V757" s="46" t="str">
        <f t="shared" si="59"/>
        <v/>
      </c>
      <c r="W757">
        <f t="shared" si="60"/>
        <v>0</v>
      </c>
    </row>
    <row r="758" spans="2:23" x14ac:dyDescent="0.35">
      <c r="B758" s="48" t="str">
        <f>IF(A758="","",(VLOOKUP(A758,'Practice Data'!A:B,2,FALSE)))</f>
        <v/>
      </c>
      <c r="C758" s="48" t="str">
        <f>IF(A758="","",(VLOOKUP(A758,'Practice Data'!A:C,3,FALSE)))</f>
        <v/>
      </c>
      <c r="D758" s="49" t="str">
        <f>IF(A758="","",(VLOOKUP(A758,'Practice Data'!A:D,4,FALSE)))</f>
        <v/>
      </c>
      <c r="G758" s="17" t="str">
        <f>IF(F758="","",VLOOKUP(F758,Paycodes_List!H:I,2,FALSE))</f>
        <v/>
      </c>
      <c r="I758">
        <f>IFERROR((VLOOKUP(H758,Paycodes_List!H:I,2,FALSE)),0)</f>
        <v>0</v>
      </c>
      <c r="J758" s="45"/>
      <c r="K758" s="45"/>
      <c r="L758" s="17" t="str">
        <f t="shared" si="58"/>
        <v>0</v>
      </c>
      <c r="M758" s="53" t="str">
        <f t="shared" si="56"/>
        <v/>
      </c>
      <c r="P758" s="30" cm="1">
        <f t="array" ref="P758">IFERROR(IF(N758="",(INDEX(Payment_Types!$C$2:$C$4923,MATCH(1,(D758=Payment_Types!$B$2:$B$4923)*(O758=Payment_Types!$A$2:$A$4923),0))),N758),"Error")</f>
        <v>0</v>
      </c>
      <c r="Q758" s="30" t="str" cm="1">
        <f t="array" ref="Q758">IFERROR(IF(AND(N758="",O758=""),"",(IF(N758="",O758,((INDEX(Payment_Types!$D$1:$D$4923,MATCH(1,('Contract Variation'!D758=Payment_Types!$B$1:$B$4923)*('Contract Variation'!N758=Payment_Types!$C$1:$C$4923),0))))))),"")</f>
        <v/>
      </c>
      <c r="R758" s="62">
        <f t="shared" si="57"/>
        <v>0</v>
      </c>
      <c r="V758" s="46" t="str">
        <f t="shared" si="59"/>
        <v/>
      </c>
      <c r="W758">
        <f t="shared" si="60"/>
        <v>0</v>
      </c>
    </row>
    <row r="759" spans="2:23" x14ac:dyDescent="0.35">
      <c r="B759" s="48" t="str">
        <f>IF(A759="","",(VLOOKUP(A759,'Practice Data'!A:B,2,FALSE)))</f>
        <v/>
      </c>
      <c r="C759" s="48" t="str">
        <f>IF(A759="","",(VLOOKUP(A759,'Practice Data'!A:C,3,FALSE)))</f>
        <v/>
      </c>
      <c r="D759" s="49" t="str">
        <f>IF(A759="","",(VLOOKUP(A759,'Practice Data'!A:D,4,FALSE)))</f>
        <v/>
      </c>
      <c r="G759" s="17" t="str">
        <f>IF(F759="","",VLOOKUP(F759,Paycodes_List!H:I,2,FALSE))</f>
        <v/>
      </c>
      <c r="I759">
        <f>IFERROR((VLOOKUP(H759,Paycodes_List!H:I,2,FALSE)),0)</f>
        <v>0</v>
      </c>
      <c r="J759" s="45"/>
      <c r="K759" s="45"/>
      <c r="L759" s="17" t="str">
        <f t="shared" si="58"/>
        <v>0</v>
      </c>
      <c r="M759" s="53" t="str">
        <f t="shared" si="56"/>
        <v/>
      </c>
      <c r="P759" s="30" cm="1">
        <f t="array" ref="P759">IFERROR(IF(N759="",(INDEX(Payment_Types!$C$2:$C$4923,MATCH(1,(D759=Payment_Types!$B$2:$B$4923)*(O759=Payment_Types!$A$2:$A$4923),0))),N759),"Error")</f>
        <v>0</v>
      </c>
      <c r="Q759" s="30" t="str" cm="1">
        <f t="array" ref="Q759">IFERROR(IF(AND(N759="",O759=""),"",(IF(N759="",O759,((INDEX(Payment_Types!$D$1:$D$4923,MATCH(1,('Contract Variation'!D759=Payment_Types!$B$1:$B$4923)*('Contract Variation'!N759=Payment_Types!$C$1:$C$4923),0))))))),"")</f>
        <v/>
      </c>
      <c r="R759" s="62">
        <f t="shared" si="57"/>
        <v>0</v>
      </c>
      <c r="V759" s="46" t="str">
        <f t="shared" si="59"/>
        <v/>
      </c>
      <c r="W759">
        <f t="shared" si="60"/>
        <v>0</v>
      </c>
    </row>
    <row r="760" spans="2:23" x14ac:dyDescent="0.35">
      <c r="B760" s="48" t="str">
        <f>IF(A760="","",(VLOOKUP(A760,'Practice Data'!A:B,2,FALSE)))</f>
        <v/>
      </c>
      <c r="C760" s="48" t="str">
        <f>IF(A760="","",(VLOOKUP(A760,'Practice Data'!A:C,3,FALSE)))</f>
        <v/>
      </c>
      <c r="D760" s="49" t="str">
        <f>IF(A760="","",(VLOOKUP(A760,'Practice Data'!A:D,4,FALSE)))</f>
        <v/>
      </c>
      <c r="G760" s="17" t="str">
        <f>IF(F760="","",VLOOKUP(F760,Paycodes_List!H:I,2,FALSE))</f>
        <v/>
      </c>
      <c r="I760">
        <f>IFERROR((VLOOKUP(H760,Paycodes_List!H:I,2,FALSE)),0)</f>
        <v>0</v>
      </c>
      <c r="J760" s="45"/>
      <c r="K760" s="45"/>
      <c r="L760" s="17" t="str">
        <f t="shared" si="58"/>
        <v>0</v>
      </c>
      <c r="M760" s="53" t="str">
        <f t="shared" si="56"/>
        <v/>
      </c>
      <c r="P760" s="30" cm="1">
        <f t="array" ref="P760">IFERROR(IF(N760="",(INDEX(Payment_Types!$C$2:$C$4923,MATCH(1,(D760=Payment_Types!$B$2:$B$4923)*(O760=Payment_Types!$A$2:$A$4923),0))),N760),"Error")</f>
        <v>0</v>
      </c>
      <c r="Q760" s="30" t="str" cm="1">
        <f t="array" ref="Q760">IFERROR(IF(AND(N760="",O760=""),"",(IF(N760="",O760,((INDEX(Payment_Types!$D$1:$D$4923,MATCH(1,('Contract Variation'!D760=Payment_Types!$B$1:$B$4923)*('Contract Variation'!N760=Payment_Types!$C$1:$C$4923),0))))))),"")</f>
        <v/>
      </c>
      <c r="R760" s="62">
        <f t="shared" si="57"/>
        <v>0</v>
      </c>
      <c r="V760" s="46" t="str">
        <f t="shared" si="59"/>
        <v/>
      </c>
      <c r="W760">
        <f t="shared" si="60"/>
        <v>0</v>
      </c>
    </row>
    <row r="761" spans="2:23" x14ac:dyDescent="0.35">
      <c r="B761" s="48" t="str">
        <f>IF(A761="","",(VLOOKUP(A761,'Practice Data'!A:B,2,FALSE)))</f>
        <v/>
      </c>
      <c r="C761" s="48" t="str">
        <f>IF(A761="","",(VLOOKUP(A761,'Practice Data'!A:C,3,FALSE)))</f>
        <v/>
      </c>
      <c r="D761" s="49" t="str">
        <f>IF(A761="","",(VLOOKUP(A761,'Practice Data'!A:D,4,FALSE)))</f>
        <v/>
      </c>
      <c r="G761" s="17" t="str">
        <f>IF(F761="","",VLOOKUP(F761,Paycodes_List!H:I,2,FALSE))</f>
        <v/>
      </c>
      <c r="I761">
        <f>IFERROR((VLOOKUP(H761,Paycodes_List!H:I,2,FALSE)),0)</f>
        <v>0</v>
      </c>
      <c r="J761" s="45"/>
      <c r="K761" s="45"/>
      <c r="L761" s="17" t="str">
        <f t="shared" si="58"/>
        <v>0</v>
      </c>
      <c r="M761" s="53" t="str">
        <f t="shared" si="56"/>
        <v/>
      </c>
      <c r="P761" s="30" cm="1">
        <f t="array" ref="P761">IFERROR(IF(N761="",(INDEX(Payment_Types!$C$2:$C$4923,MATCH(1,(D761=Payment_Types!$B$2:$B$4923)*(O761=Payment_Types!$A$2:$A$4923),0))),N761),"Error")</f>
        <v>0</v>
      </c>
      <c r="Q761" s="30" t="str" cm="1">
        <f t="array" ref="Q761">IFERROR(IF(AND(N761="",O761=""),"",(IF(N761="",O761,((INDEX(Payment_Types!$D$1:$D$4923,MATCH(1,('Contract Variation'!D761=Payment_Types!$B$1:$B$4923)*('Contract Variation'!N761=Payment_Types!$C$1:$C$4923),0))))))),"")</f>
        <v/>
      </c>
      <c r="R761" s="62">
        <f t="shared" si="57"/>
        <v>0</v>
      </c>
      <c r="V761" s="46" t="str">
        <f t="shared" si="59"/>
        <v/>
      </c>
      <c r="W761">
        <f t="shared" si="60"/>
        <v>0</v>
      </c>
    </row>
    <row r="762" spans="2:23" x14ac:dyDescent="0.35">
      <c r="B762" s="48" t="str">
        <f>IF(A762="","",(VLOOKUP(A762,'Practice Data'!A:B,2,FALSE)))</f>
        <v/>
      </c>
      <c r="C762" s="48" t="str">
        <f>IF(A762="","",(VLOOKUP(A762,'Practice Data'!A:C,3,FALSE)))</f>
        <v/>
      </c>
      <c r="D762" s="49" t="str">
        <f>IF(A762="","",(VLOOKUP(A762,'Practice Data'!A:D,4,FALSE)))</f>
        <v/>
      </c>
      <c r="G762" s="17" t="str">
        <f>IF(F762="","",VLOOKUP(F762,Paycodes_List!H:I,2,FALSE))</f>
        <v/>
      </c>
      <c r="I762">
        <f>IFERROR((VLOOKUP(H762,Paycodes_List!H:I,2,FALSE)),0)</f>
        <v>0</v>
      </c>
      <c r="J762" s="45"/>
      <c r="K762" s="45"/>
      <c r="L762" s="17" t="str">
        <f t="shared" si="58"/>
        <v>0</v>
      </c>
      <c r="M762" s="53" t="str">
        <f t="shared" si="56"/>
        <v/>
      </c>
      <c r="P762" s="30" cm="1">
        <f t="array" ref="P762">IFERROR(IF(N762="",(INDEX(Payment_Types!$C$2:$C$4923,MATCH(1,(D762=Payment_Types!$B$2:$B$4923)*(O762=Payment_Types!$A$2:$A$4923),0))),N762),"Error")</f>
        <v>0</v>
      </c>
      <c r="Q762" s="30" t="str" cm="1">
        <f t="array" ref="Q762">IFERROR(IF(AND(N762="",O762=""),"",(IF(N762="",O762,((INDEX(Payment_Types!$D$1:$D$4923,MATCH(1,('Contract Variation'!D762=Payment_Types!$B$1:$B$4923)*('Contract Variation'!N762=Payment_Types!$C$1:$C$4923),0))))))),"")</f>
        <v/>
      </c>
      <c r="R762" s="62">
        <f t="shared" si="57"/>
        <v>0</v>
      </c>
      <c r="V762" s="46" t="str">
        <f t="shared" si="59"/>
        <v/>
      </c>
      <c r="W762">
        <f t="shared" si="60"/>
        <v>0</v>
      </c>
    </row>
    <row r="763" spans="2:23" x14ac:dyDescent="0.35">
      <c r="B763" s="48" t="str">
        <f>IF(A763="","",(VLOOKUP(A763,'Practice Data'!A:B,2,FALSE)))</f>
        <v/>
      </c>
      <c r="C763" s="48" t="str">
        <f>IF(A763="","",(VLOOKUP(A763,'Practice Data'!A:C,3,FALSE)))</f>
        <v/>
      </c>
      <c r="D763" s="49" t="str">
        <f>IF(A763="","",(VLOOKUP(A763,'Practice Data'!A:D,4,FALSE)))</f>
        <v/>
      </c>
      <c r="G763" s="17" t="str">
        <f>IF(F763="","",VLOOKUP(F763,Paycodes_List!H:I,2,FALSE))</f>
        <v/>
      </c>
      <c r="I763">
        <f>IFERROR((VLOOKUP(H763,Paycodes_List!H:I,2,FALSE)),0)</f>
        <v>0</v>
      </c>
      <c r="J763" s="45"/>
      <c r="K763" s="45"/>
      <c r="L763" s="17" t="str">
        <f t="shared" si="58"/>
        <v>0</v>
      </c>
      <c r="M763" s="53" t="str">
        <f t="shared" si="56"/>
        <v/>
      </c>
      <c r="P763" s="30" cm="1">
        <f t="array" ref="P763">IFERROR(IF(N763="",(INDEX(Payment_Types!$C$2:$C$4923,MATCH(1,(D763=Payment_Types!$B$2:$B$4923)*(O763=Payment_Types!$A$2:$A$4923),0))),N763),"Error")</f>
        <v>0</v>
      </c>
      <c r="Q763" s="30" t="str" cm="1">
        <f t="array" ref="Q763">IFERROR(IF(AND(N763="",O763=""),"",(IF(N763="",O763,((INDEX(Payment_Types!$D$1:$D$4923,MATCH(1,('Contract Variation'!D763=Payment_Types!$B$1:$B$4923)*('Contract Variation'!N763=Payment_Types!$C$1:$C$4923),0))))))),"")</f>
        <v/>
      </c>
      <c r="R763" s="62">
        <f t="shared" si="57"/>
        <v>0</v>
      </c>
      <c r="V763" s="46" t="str">
        <f t="shared" si="59"/>
        <v/>
      </c>
      <c r="W763">
        <f t="shared" si="60"/>
        <v>0</v>
      </c>
    </row>
    <row r="764" spans="2:23" x14ac:dyDescent="0.35">
      <c r="B764" s="48" t="str">
        <f>IF(A764="","",(VLOOKUP(A764,'Practice Data'!A:B,2,FALSE)))</f>
        <v/>
      </c>
      <c r="C764" s="48" t="str">
        <f>IF(A764="","",(VLOOKUP(A764,'Practice Data'!A:C,3,FALSE)))</f>
        <v/>
      </c>
      <c r="D764" s="49" t="str">
        <f>IF(A764="","",(VLOOKUP(A764,'Practice Data'!A:D,4,FALSE)))</f>
        <v/>
      </c>
      <c r="G764" s="17" t="str">
        <f>IF(F764="","",VLOOKUP(F764,Paycodes_List!H:I,2,FALSE))</f>
        <v/>
      </c>
      <c r="I764">
        <f>IFERROR((VLOOKUP(H764,Paycodes_List!H:I,2,FALSE)),0)</f>
        <v>0</v>
      </c>
      <c r="J764" s="45"/>
      <c r="K764" s="45"/>
      <c r="L764" s="17" t="str">
        <f t="shared" si="58"/>
        <v>0</v>
      </c>
      <c r="M764" s="53" t="str">
        <f t="shared" si="56"/>
        <v/>
      </c>
      <c r="P764" s="30" cm="1">
        <f t="array" ref="P764">IFERROR(IF(N764="",(INDEX(Payment_Types!$C$2:$C$4923,MATCH(1,(D764=Payment_Types!$B$2:$B$4923)*(O764=Payment_Types!$A$2:$A$4923),0))),N764),"Error")</f>
        <v>0</v>
      </c>
      <c r="Q764" s="30" t="str" cm="1">
        <f t="array" ref="Q764">IFERROR(IF(AND(N764="",O764=""),"",(IF(N764="",O764,((INDEX(Payment_Types!$D$1:$D$4923,MATCH(1,('Contract Variation'!D764=Payment_Types!$B$1:$B$4923)*('Contract Variation'!N764=Payment_Types!$C$1:$C$4923),0))))))),"")</f>
        <v/>
      </c>
      <c r="R764" s="62">
        <f t="shared" si="57"/>
        <v>0</v>
      </c>
      <c r="V764" s="46" t="str">
        <f t="shared" si="59"/>
        <v/>
      </c>
      <c r="W764">
        <f t="shared" si="60"/>
        <v>0</v>
      </c>
    </row>
    <row r="765" spans="2:23" x14ac:dyDescent="0.35">
      <c r="B765" s="48" t="str">
        <f>IF(A765="","",(VLOOKUP(A765,'Practice Data'!A:B,2,FALSE)))</f>
        <v/>
      </c>
      <c r="C765" s="48" t="str">
        <f>IF(A765="","",(VLOOKUP(A765,'Practice Data'!A:C,3,FALSE)))</f>
        <v/>
      </c>
      <c r="D765" s="49" t="str">
        <f>IF(A765="","",(VLOOKUP(A765,'Practice Data'!A:D,4,FALSE)))</f>
        <v/>
      </c>
      <c r="G765" s="17" t="str">
        <f>IF(F765="","",VLOOKUP(F765,Paycodes_List!H:I,2,FALSE))</f>
        <v/>
      </c>
      <c r="I765">
        <f>IFERROR((VLOOKUP(H765,Paycodes_List!H:I,2,FALSE)),0)</f>
        <v>0</v>
      </c>
      <c r="J765" s="45"/>
      <c r="K765" s="45"/>
      <c r="L765" s="17" t="str">
        <f t="shared" si="58"/>
        <v>0</v>
      </c>
      <c r="M765" s="53" t="str">
        <f t="shared" si="56"/>
        <v/>
      </c>
      <c r="P765" s="30" cm="1">
        <f t="array" ref="P765">IFERROR(IF(N765="",(INDEX(Payment_Types!$C$2:$C$4923,MATCH(1,(D765=Payment_Types!$B$2:$B$4923)*(O765=Payment_Types!$A$2:$A$4923),0))),N765),"Error")</f>
        <v>0</v>
      </c>
      <c r="Q765" s="30" t="str" cm="1">
        <f t="array" ref="Q765">IFERROR(IF(AND(N765="",O765=""),"",(IF(N765="",O765,((INDEX(Payment_Types!$D$1:$D$4923,MATCH(1,('Contract Variation'!D765=Payment_Types!$B$1:$B$4923)*('Contract Variation'!N765=Payment_Types!$C$1:$C$4923),0))))))),"")</f>
        <v/>
      </c>
      <c r="R765" s="62">
        <f t="shared" si="57"/>
        <v>0</v>
      </c>
      <c r="V765" s="46" t="str">
        <f t="shared" si="59"/>
        <v/>
      </c>
      <c r="W765">
        <f t="shared" si="60"/>
        <v>0</v>
      </c>
    </row>
    <row r="766" spans="2:23" x14ac:dyDescent="0.35">
      <c r="B766" s="48" t="str">
        <f>IF(A766="","",(VLOOKUP(A766,'Practice Data'!A:B,2,FALSE)))</f>
        <v/>
      </c>
      <c r="C766" s="48" t="str">
        <f>IF(A766="","",(VLOOKUP(A766,'Practice Data'!A:C,3,FALSE)))</f>
        <v/>
      </c>
      <c r="D766" s="49" t="str">
        <f>IF(A766="","",(VLOOKUP(A766,'Practice Data'!A:D,4,FALSE)))</f>
        <v/>
      </c>
      <c r="G766" s="17" t="str">
        <f>IF(F766="","",VLOOKUP(F766,Paycodes_List!H:I,2,FALSE))</f>
        <v/>
      </c>
      <c r="I766">
        <f>IFERROR((VLOOKUP(H766,Paycodes_List!H:I,2,FALSE)),0)</f>
        <v>0</v>
      </c>
      <c r="J766" s="45"/>
      <c r="K766" s="45"/>
      <c r="L766" s="17" t="str">
        <f t="shared" si="58"/>
        <v>0</v>
      </c>
      <c r="M766" s="53" t="str">
        <f t="shared" si="56"/>
        <v/>
      </c>
      <c r="P766" s="30" cm="1">
        <f t="array" ref="P766">IFERROR(IF(N766="",(INDEX(Payment_Types!$C$2:$C$4923,MATCH(1,(D766=Payment_Types!$B$2:$B$4923)*(O766=Payment_Types!$A$2:$A$4923),0))),N766),"Error")</f>
        <v>0</v>
      </c>
      <c r="Q766" s="30" t="str" cm="1">
        <f t="array" ref="Q766">IFERROR(IF(AND(N766="",O766=""),"",(IF(N766="",O766,((INDEX(Payment_Types!$D$1:$D$4923,MATCH(1,('Contract Variation'!D766=Payment_Types!$B$1:$B$4923)*('Contract Variation'!N766=Payment_Types!$C$1:$C$4923),0))))))),"")</f>
        <v/>
      </c>
      <c r="R766" s="62">
        <f t="shared" si="57"/>
        <v>0</v>
      </c>
      <c r="V766" s="46" t="str">
        <f t="shared" si="59"/>
        <v/>
      </c>
      <c r="W766">
        <f t="shared" si="60"/>
        <v>0</v>
      </c>
    </row>
    <row r="767" spans="2:23" x14ac:dyDescent="0.35">
      <c r="B767" s="48" t="str">
        <f>IF(A767="","",(VLOOKUP(A767,'Practice Data'!A:B,2,FALSE)))</f>
        <v/>
      </c>
      <c r="C767" s="48" t="str">
        <f>IF(A767="","",(VLOOKUP(A767,'Practice Data'!A:C,3,FALSE)))</f>
        <v/>
      </c>
      <c r="D767" s="49" t="str">
        <f>IF(A767="","",(VLOOKUP(A767,'Practice Data'!A:D,4,FALSE)))</f>
        <v/>
      </c>
      <c r="G767" s="17" t="str">
        <f>IF(F767="","",VLOOKUP(F767,Paycodes_List!H:I,2,FALSE))</f>
        <v/>
      </c>
      <c r="I767">
        <f>IFERROR((VLOOKUP(H767,Paycodes_List!H:I,2,FALSE)),0)</f>
        <v>0</v>
      </c>
      <c r="J767" s="45"/>
      <c r="K767" s="45"/>
      <c r="L767" s="17" t="str">
        <f t="shared" si="58"/>
        <v>0</v>
      </c>
      <c r="M767" s="53" t="str">
        <f t="shared" si="56"/>
        <v/>
      </c>
      <c r="P767" s="30" cm="1">
        <f t="array" ref="P767">IFERROR(IF(N767="",(INDEX(Payment_Types!$C$2:$C$4923,MATCH(1,(D767=Payment_Types!$B$2:$B$4923)*(O767=Payment_Types!$A$2:$A$4923),0))),N767),"Error")</f>
        <v>0</v>
      </c>
      <c r="Q767" s="30" t="str" cm="1">
        <f t="array" ref="Q767">IFERROR(IF(AND(N767="",O767=""),"",(IF(N767="",O767,((INDEX(Payment_Types!$D$1:$D$4923,MATCH(1,('Contract Variation'!D767=Payment_Types!$B$1:$B$4923)*('Contract Variation'!N767=Payment_Types!$C$1:$C$4923),0))))))),"")</f>
        <v/>
      </c>
      <c r="R767" s="62">
        <f t="shared" si="57"/>
        <v>0</v>
      </c>
      <c r="V767" s="46" t="str">
        <f t="shared" si="59"/>
        <v/>
      </c>
      <c r="W767">
        <f t="shared" si="60"/>
        <v>0</v>
      </c>
    </row>
    <row r="768" spans="2:23" x14ac:dyDescent="0.35">
      <c r="B768" s="48" t="str">
        <f>IF(A768="","",(VLOOKUP(A768,'Practice Data'!A:B,2,FALSE)))</f>
        <v/>
      </c>
      <c r="C768" s="48" t="str">
        <f>IF(A768="","",(VLOOKUP(A768,'Practice Data'!A:C,3,FALSE)))</f>
        <v/>
      </c>
      <c r="D768" s="49" t="str">
        <f>IF(A768="","",(VLOOKUP(A768,'Practice Data'!A:D,4,FALSE)))</f>
        <v/>
      </c>
      <c r="G768" s="17" t="str">
        <f>IF(F768="","",VLOOKUP(F768,Paycodes_List!H:I,2,FALSE))</f>
        <v/>
      </c>
      <c r="I768">
        <f>IFERROR((VLOOKUP(H768,Paycodes_List!H:I,2,FALSE)),0)</f>
        <v>0</v>
      </c>
      <c r="J768" s="45"/>
      <c r="K768" s="45"/>
      <c r="L768" s="17" t="str">
        <f t="shared" si="58"/>
        <v>0</v>
      </c>
      <c r="M768" s="53" t="str">
        <f t="shared" si="56"/>
        <v/>
      </c>
      <c r="P768" s="30" cm="1">
        <f t="array" ref="P768">IFERROR(IF(N768="",(INDEX(Payment_Types!$C$2:$C$4923,MATCH(1,(D768=Payment_Types!$B$2:$B$4923)*(O768=Payment_Types!$A$2:$A$4923),0))),N768),"Error")</f>
        <v>0</v>
      </c>
      <c r="Q768" s="30" t="str" cm="1">
        <f t="array" ref="Q768">IFERROR(IF(AND(N768="",O768=""),"",(IF(N768="",O768,((INDEX(Payment_Types!$D$1:$D$4923,MATCH(1,('Contract Variation'!D768=Payment_Types!$B$1:$B$4923)*('Contract Variation'!N768=Payment_Types!$C$1:$C$4923),0))))))),"")</f>
        <v/>
      </c>
      <c r="R768" s="62">
        <f t="shared" si="57"/>
        <v>0</v>
      </c>
      <c r="V768" s="46" t="str">
        <f t="shared" si="59"/>
        <v/>
      </c>
      <c r="W768">
        <f t="shared" si="60"/>
        <v>0</v>
      </c>
    </row>
    <row r="769" spans="2:23" x14ac:dyDescent="0.35">
      <c r="B769" s="48" t="str">
        <f>IF(A769="","",(VLOOKUP(A769,'Practice Data'!A:B,2,FALSE)))</f>
        <v/>
      </c>
      <c r="C769" s="48" t="str">
        <f>IF(A769="","",(VLOOKUP(A769,'Practice Data'!A:C,3,FALSE)))</f>
        <v/>
      </c>
      <c r="D769" s="49" t="str">
        <f>IF(A769="","",(VLOOKUP(A769,'Practice Data'!A:D,4,FALSE)))</f>
        <v/>
      </c>
      <c r="G769" s="17" t="str">
        <f>IF(F769="","",VLOOKUP(F769,Paycodes_List!H:I,2,FALSE))</f>
        <v/>
      </c>
      <c r="I769">
        <f>IFERROR((VLOOKUP(H769,Paycodes_List!H:I,2,FALSE)),0)</f>
        <v>0</v>
      </c>
      <c r="J769" s="45"/>
      <c r="K769" s="45"/>
      <c r="L769" s="17" t="str">
        <f t="shared" si="58"/>
        <v>0</v>
      </c>
      <c r="M769" s="53" t="str">
        <f t="shared" si="56"/>
        <v/>
      </c>
      <c r="P769" s="30" cm="1">
        <f t="array" ref="P769">IFERROR(IF(N769="",(INDEX(Payment_Types!$C$2:$C$4923,MATCH(1,(D769=Payment_Types!$B$2:$B$4923)*(O769=Payment_Types!$A$2:$A$4923),0))),N769),"Error")</f>
        <v>0</v>
      </c>
      <c r="Q769" s="30" t="str" cm="1">
        <f t="array" ref="Q769">IFERROR(IF(AND(N769="",O769=""),"",(IF(N769="",O769,((INDEX(Payment_Types!$D$1:$D$4923,MATCH(1,('Contract Variation'!D769=Payment_Types!$B$1:$B$4923)*('Contract Variation'!N769=Payment_Types!$C$1:$C$4923),0))))))),"")</f>
        <v/>
      </c>
      <c r="R769" s="62">
        <f t="shared" si="57"/>
        <v>0</v>
      </c>
      <c r="V769" s="46" t="str">
        <f t="shared" si="59"/>
        <v/>
      </c>
      <c r="W769">
        <f t="shared" si="60"/>
        <v>0</v>
      </c>
    </row>
    <row r="770" spans="2:23" x14ac:dyDescent="0.35">
      <c r="B770" s="48" t="str">
        <f>IF(A770="","",(VLOOKUP(A770,'Practice Data'!A:B,2,FALSE)))</f>
        <v/>
      </c>
      <c r="C770" s="48" t="str">
        <f>IF(A770="","",(VLOOKUP(A770,'Practice Data'!A:C,3,FALSE)))</f>
        <v/>
      </c>
      <c r="D770" s="49" t="str">
        <f>IF(A770="","",(VLOOKUP(A770,'Practice Data'!A:D,4,FALSE)))</f>
        <v/>
      </c>
      <c r="G770" s="17" t="str">
        <f>IF(F770="","",VLOOKUP(F770,Paycodes_List!H:I,2,FALSE))</f>
        <v/>
      </c>
      <c r="I770">
        <f>IFERROR((VLOOKUP(H770,Paycodes_List!H:I,2,FALSE)),0)</f>
        <v>0</v>
      </c>
      <c r="J770" s="45"/>
      <c r="K770" s="45"/>
      <c r="L770" s="17" t="str">
        <f t="shared" si="58"/>
        <v>0</v>
      </c>
      <c r="M770" s="53" t="str">
        <f t="shared" si="56"/>
        <v/>
      </c>
      <c r="P770" s="30" cm="1">
        <f t="array" ref="P770">IFERROR(IF(N770="",(INDEX(Payment_Types!$C$2:$C$4923,MATCH(1,(D770=Payment_Types!$B$2:$B$4923)*(O770=Payment_Types!$A$2:$A$4923),0))),N770),"Error")</f>
        <v>0</v>
      </c>
      <c r="Q770" s="30" t="str" cm="1">
        <f t="array" ref="Q770">IFERROR(IF(AND(N770="",O770=""),"",(IF(N770="",O770,((INDEX(Payment_Types!$D$1:$D$4923,MATCH(1,('Contract Variation'!D770=Payment_Types!$B$1:$B$4923)*('Contract Variation'!N770=Payment_Types!$C$1:$C$4923),0))))))),"")</f>
        <v/>
      </c>
      <c r="R770" s="62">
        <f t="shared" si="57"/>
        <v>0</v>
      </c>
      <c r="V770" s="46" t="str">
        <f t="shared" si="59"/>
        <v/>
      </c>
      <c r="W770">
        <f t="shared" si="60"/>
        <v>0</v>
      </c>
    </row>
    <row r="771" spans="2:23" x14ac:dyDescent="0.35">
      <c r="B771" s="48" t="str">
        <f>IF(A771="","",(VLOOKUP(A771,'Practice Data'!A:B,2,FALSE)))</f>
        <v/>
      </c>
      <c r="C771" s="48" t="str">
        <f>IF(A771="","",(VLOOKUP(A771,'Practice Data'!A:C,3,FALSE)))</f>
        <v/>
      </c>
      <c r="D771" s="49" t="str">
        <f>IF(A771="","",(VLOOKUP(A771,'Practice Data'!A:D,4,FALSE)))</f>
        <v/>
      </c>
      <c r="G771" s="17" t="str">
        <f>IF(F771="","",VLOOKUP(F771,Paycodes_List!H:I,2,FALSE))</f>
        <v/>
      </c>
      <c r="I771">
        <f>IFERROR((VLOOKUP(H771,Paycodes_List!H:I,2,FALSE)),0)</f>
        <v>0</v>
      </c>
      <c r="J771" s="45"/>
      <c r="K771" s="45"/>
      <c r="L771" s="17" t="str">
        <f t="shared" si="58"/>
        <v>0</v>
      </c>
      <c r="M771" s="53" t="str">
        <f t="shared" si="56"/>
        <v/>
      </c>
      <c r="P771" s="30" cm="1">
        <f t="array" ref="P771">IFERROR(IF(N771="",(INDEX(Payment_Types!$C$2:$C$4923,MATCH(1,(D771=Payment_Types!$B$2:$B$4923)*(O771=Payment_Types!$A$2:$A$4923),0))),N771),"Error")</f>
        <v>0</v>
      </c>
      <c r="Q771" s="30" t="str" cm="1">
        <f t="array" ref="Q771">IFERROR(IF(AND(N771="",O771=""),"",(IF(N771="",O771,((INDEX(Payment_Types!$D$1:$D$4923,MATCH(1,('Contract Variation'!D771=Payment_Types!$B$1:$B$4923)*('Contract Variation'!N771=Payment_Types!$C$1:$C$4923),0))))))),"")</f>
        <v/>
      </c>
      <c r="R771" s="62">
        <f t="shared" si="57"/>
        <v>0</v>
      </c>
      <c r="V771" s="46" t="str">
        <f t="shared" si="59"/>
        <v/>
      </c>
      <c r="W771">
        <f t="shared" si="60"/>
        <v>0</v>
      </c>
    </row>
    <row r="772" spans="2:23" x14ac:dyDescent="0.35">
      <c r="B772" s="48" t="str">
        <f>IF(A772="","",(VLOOKUP(A772,'Practice Data'!A:B,2,FALSE)))</f>
        <v/>
      </c>
      <c r="C772" s="48" t="str">
        <f>IF(A772="","",(VLOOKUP(A772,'Practice Data'!A:C,3,FALSE)))</f>
        <v/>
      </c>
      <c r="D772" s="49" t="str">
        <f>IF(A772="","",(VLOOKUP(A772,'Practice Data'!A:D,4,FALSE)))</f>
        <v/>
      </c>
      <c r="G772" s="17" t="str">
        <f>IF(F772="","",VLOOKUP(F772,Paycodes_List!H:I,2,FALSE))</f>
        <v/>
      </c>
      <c r="I772">
        <f>IFERROR((VLOOKUP(H772,Paycodes_List!H:I,2,FALSE)),0)</f>
        <v>0</v>
      </c>
      <c r="J772" s="45"/>
      <c r="K772" s="45"/>
      <c r="L772" s="17" t="str">
        <f t="shared" si="58"/>
        <v>0</v>
      </c>
      <c r="M772" s="53" t="str">
        <f t="shared" si="56"/>
        <v/>
      </c>
      <c r="P772" s="30" cm="1">
        <f t="array" ref="P772">IFERROR(IF(N772="",(INDEX(Payment_Types!$C$2:$C$4923,MATCH(1,(D772=Payment_Types!$B$2:$B$4923)*(O772=Payment_Types!$A$2:$A$4923),0))),N772),"Error")</f>
        <v>0</v>
      </c>
      <c r="Q772" s="30" t="str" cm="1">
        <f t="array" ref="Q772">IFERROR(IF(AND(N772="",O772=""),"",(IF(N772="",O772,((INDEX(Payment_Types!$D$1:$D$4923,MATCH(1,('Contract Variation'!D772=Payment_Types!$B$1:$B$4923)*('Contract Variation'!N772=Payment_Types!$C$1:$C$4923),0))))))),"")</f>
        <v/>
      </c>
      <c r="R772" s="62">
        <f t="shared" si="57"/>
        <v>0</v>
      </c>
      <c r="V772" s="46" t="str">
        <f t="shared" si="59"/>
        <v/>
      </c>
      <c r="W772">
        <f t="shared" si="60"/>
        <v>0</v>
      </c>
    </row>
    <row r="773" spans="2:23" x14ac:dyDescent="0.35">
      <c r="B773" s="48" t="str">
        <f>IF(A773="","",(VLOOKUP(A773,'Practice Data'!A:B,2,FALSE)))</f>
        <v/>
      </c>
      <c r="C773" s="48" t="str">
        <f>IF(A773="","",(VLOOKUP(A773,'Practice Data'!A:C,3,FALSE)))</f>
        <v/>
      </c>
      <c r="D773" s="49" t="str">
        <f>IF(A773="","",(VLOOKUP(A773,'Practice Data'!A:D,4,FALSE)))</f>
        <v/>
      </c>
      <c r="G773" s="17" t="str">
        <f>IF(F773="","",VLOOKUP(F773,Paycodes_List!H:I,2,FALSE))</f>
        <v/>
      </c>
      <c r="I773">
        <f>IFERROR((VLOOKUP(H773,Paycodes_List!H:I,2,FALSE)),0)</f>
        <v>0</v>
      </c>
      <c r="J773" s="45"/>
      <c r="K773" s="45"/>
      <c r="L773" s="17" t="str">
        <f t="shared" si="58"/>
        <v>0</v>
      </c>
      <c r="M773" s="53" t="str">
        <f t="shared" si="56"/>
        <v/>
      </c>
      <c r="P773" s="30" cm="1">
        <f t="array" ref="P773">IFERROR(IF(N773="",(INDEX(Payment_Types!$C$2:$C$4923,MATCH(1,(D773=Payment_Types!$B$2:$B$4923)*(O773=Payment_Types!$A$2:$A$4923),0))),N773),"Error")</f>
        <v>0</v>
      </c>
      <c r="Q773" s="30" t="str" cm="1">
        <f t="array" ref="Q773">IFERROR(IF(AND(N773="",O773=""),"",(IF(N773="",O773,((INDEX(Payment_Types!$D$1:$D$4923,MATCH(1,('Contract Variation'!D773=Payment_Types!$B$1:$B$4923)*('Contract Variation'!N773=Payment_Types!$C$1:$C$4923),0))))))),"")</f>
        <v/>
      </c>
      <c r="R773" s="62">
        <f t="shared" si="57"/>
        <v>0</v>
      </c>
      <c r="V773" s="46" t="str">
        <f t="shared" si="59"/>
        <v/>
      </c>
      <c r="W773">
        <f t="shared" si="60"/>
        <v>0</v>
      </c>
    </row>
    <row r="774" spans="2:23" x14ac:dyDescent="0.35">
      <c r="B774" s="48" t="str">
        <f>IF(A774="","",(VLOOKUP(A774,'Practice Data'!A:B,2,FALSE)))</f>
        <v/>
      </c>
      <c r="C774" s="48" t="str">
        <f>IF(A774="","",(VLOOKUP(A774,'Practice Data'!A:C,3,FALSE)))</f>
        <v/>
      </c>
      <c r="D774" s="49" t="str">
        <f>IF(A774="","",(VLOOKUP(A774,'Practice Data'!A:D,4,FALSE)))</f>
        <v/>
      </c>
      <c r="G774" s="17" t="str">
        <f>IF(F774="","",VLOOKUP(F774,Paycodes_List!H:I,2,FALSE))</f>
        <v/>
      </c>
      <c r="I774">
        <f>IFERROR((VLOOKUP(H774,Paycodes_List!H:I,2,FALSE)),0)</f>
        <v>0</v>
      </c>
      <c r="J774" s="45"/>
      <c r="K774" s="45"/>
      <c r="L774" s="17" t="str">
        <f t="shared" si="58"/>
        <v>0</v>
      </c>
      <c r="M774" s="53" t="str">
        <f t="shared" ref="M774:M837" si="61">IF(J774="","",IF(S774="A",J774,J774*(I774-G774+1)))</f>
        <v/>
      </c>
      <c r="P774" s="30" cm="1">
        <f t="array" ref="P774">IFERROR(IF(N774="",(INDEX(Payment_Types!$C$2:$C$4923,MATCH(1,(D774=Payment_Types!$B$2:$B$4923)*(O774=Payment_Types!$A$2:$A$4923),0))),N774),"Error")</f>
        <v>0</v>
      </c>
      <c r="Q774" s="30" t="str" cm="1">
        <f t="array" ref="Q774">IFERROR(IF(AND(N774="",O774=""),"",(IF(N774="",O774,((INDEX(Payment_Types!$D$1:$D$4923,MATCH(1,('Contract Variation'!D774=Payment_Types!$B$1:$B$4923)*('Contract Variation'!N774=Payment_Types!$C$1:$C$4923),0))))))),"")</f>
        <v/>
      </c>
      <c r="R774" s="62">
        <f t="shared" ref="R774:R837" si="62">P774</f>
        <v>0</v>
      </c>
      <c r="V774" s="46" t="str">
        <f t="shared" si="59"/>
        <v/>
      </c>
      <c r="W774">
        <f t="shared" si="60"/>
        <v>0</v>
      </c>
    </row>
    <row r="775" spans="2:23" x14ac:dyDescent="0.35">
      <c r="B775" s="48" t="str">
        <f>IF(A775="","",(VLOOKUP(A775,'Practice Data'!A:B,2,FALSE)))</f>
        <v/>
      </c>
      <c r="C775" s="48" t="str">
        <f>IF(A775="","",(VLOOKUP(A775,'Practice Data'!A:C,3,FALSE)))</f>
        <v/>
      </c>
      <c r="D775" s="49" t="str">
        <f>IF(A775="","",(VLOOKUP(A775,'Practice Data'!A:D,4,FALSE)))</f>
        <v/>
      </c>
      <c r="G775" s="17" t="str">
        <f>IF(F775="","",VLOOKUP(F775,Paycodes_List!H:I,2,FALSE))</f>
        <v/>
      </c>
      <c r="I775">
        <f>IFERROR((VLOOKUP(H775,Paycodes_List!H:I,2,FALSE)),0)</f>
        <v>0</v>
      </c>
      <c r="J775" s="45"/>
      <c r="K775" s="45"/>
      <c r="L775" s="17" t="str">
        <f t="shared" ref="L775:L838" si="63">IFERROR(I775-G775+1,"0")</f>
        <v>0</v>
      </c>
      <c r="M775" s="53" t="str">
        <f t="shared" si="61"/>
        <v/>
      </c>
      <c r="P775" s="30" cm="1">
        <f t="array" ref="P775">IFERROR(IF(N775="",(INDEX(Payment_Types!$C$2:$C$4923,MATCH(1,(D775=Payment_Types!$B$2:$B$4923)*(O775=Payment_Types!$A$2:$A$4923),0))),N775),"Error")</f>
        <v>0</v>
      </c>
      <c r="Q775" s="30" t="str" cm="1">
        <f t="array" ref="Q775">IFERROR(IF(AND(N775="",O775=""),"",(IF(N775="",O775,((INDEX(Payment_Types!$D$1:$D$4923,MATCH(1,('Contract Variation'!D775=Payment_Types!$B$1:$B$4923)*('Contract Variation'!N775=Payment_Types!$C$1:$C$4923),0))))))),"")</f>
        <v/>
      </c>
      <c r="R775" s="62">
        <f t="shared" si="62"/>
        <v>0</v>
      </c>
      <c r="V775" s="46" t="str">
        <f t="shared" si="59"/>
        <v/>
      </c>
      <c r="W775">
        <f t="shared" si="60"/>
        <v>0</v>
      </c>
    </row>
    <row r="776" spans="2:23" x14ac:dyDescent="0.35">
      <c r="B776" s="48" t="str">
        <f>IF(A776="","",(VLOOKUP(A776,'Practice Data'!A:B,2,FALSE)))</f>
        <v/>
      </c>
      <c r="C776" s="48" t="str">
        <f>IF(A776="","",(VLOOKUP(A776,'Practice Data'!A:C,3,FALSE)))</f>
        <v/>
      </c>
      <c r="D776" s="49" t="str">
        <f>IF(A776="","",(VLOOKUP(A776,'Practice Data'!A:D,4,FALSE)))</f>
        <v/>
      </c>
      <c r="G776" s="17" t="str">
        <f>IF(F776="","",VLOOKUP(F776,Paycodes_List!H:I,2,FALSE))</f>
        <v/>
      </c>
      <c r="I776">
        <f>IFERROR((VLOOKUP(H776,Paycodes_List!H:I,2,FALSE)),0)</f>
        <v>0</v>
      </c>
      <c r="J776" s="45"/>
      <c r="K776" s="45"/>
      <c r="L776" s="17" t="str">
        <f t="shared" si="63"/>
        <v>0</v>
      </c>
      <c r="M776" s="53" t="str">
        <f t="shared" si="61"/>
        <v/>
      </c>
      <c r="P776" s="30" cm="1">
        <f t="array" ref="P776">IFERROR(IF(N776="",(INDEX(Payment_Types!$C$2:$C$4923,MATCH(1,(D776=Payment_Types!$B$2:$B$4923)*(O776=Payment_Types!$A$2:$A$4923),0))),N776),"Error")</f>
        <v>0</v>
      </c>
      <c r="Q776" s="30" t="str" cm="1">
        <f t="array" ref="Q776">IFERROR(IF(AND(N776="",O776=""),"",(IF(N776="",O776,((INDEX(Payment_Types!$D$1:$D$4923,MATCH(1,('Contract Variation'!D776=Payment_Types!$B$1:$B$4923)*('Contract Variation'!N776=Payment_Types!$C$1:$C$4923),0))))))),"")</f>
        <v/>
      </c>
      <c r="R776" s="62">
        <f t="shared" si="62"/>
        <v>0</v>
      </c>
      <c r="V776" s="46" t="str">
        <f t="shared" ref="V776:V839" si="64">IF(A776="","",IF((AND(O776&lt;&gt;"",O776&lt;&gt;Q776)),"Error - entered paycode incorrect for payment type",(IF((AND(S776="M",I776=0)),"Error - No end month has been specified",(IF((AND(S776="M",I776&lt;G776)),"Error end month before start month",(IF(M776&lt;&gt;K776,"Error - Total does not match expected results",(IF(AND(S776="A",I776&gt;0),"Error - AdHoc selected and End month entered incorrectly",(IF(AND(N776="",O776=""),"Error - no payment details have been selected",IF(D776="","Error - no contract type has been defined for the practice to allow paycode check to be performed",IF(AND(Q776&lt;&gt;"",P776=0),"Error - the paycode entered is not applicable to the practice contract type",IF(AND(P776&lt;&gt;"",Q776="Error"),"Error - Payment Type is not applicable to contract type",IF(F776="","Error - no start month defined",IF(P776="Error","Error - Paycode selected not applicable for contract type",IF((AND(G776&lt;$I$1,$I$1&lt;&gt;12)),"Error - Start month is before current month, this must be current month or later",IF(J776="","Error - no monthly amount entered",IF(AND(S776="M",L776=0),"Warning - Monthly selected but only 1 month payment entered",IF(S776="","Error - No Payment Type Selected",IF(AND(P776="Aspiration",T776=""),"Error - Aspiration must have a QOF Financial Year Added",IF(AND(P776="Achievement",T776=""),"Error - Achievement must have a QOF Financial Year Added",IF(AND(P776="DES Participation in the PCN",T776=""),"Error - DES Payment must have Financial Year Added",IF(AND(P776="DES Participation in the PCN",U776=""),"Error - DES Payment must have NPP Payment Month Added",IF(AND(P776&lt;&gt;"DES Participation in the PCN",U776&lt;&gt;""),"Error - Financial Month is not required","ok"))))))))))))))))))))))))))</f>
        <v/>
      </c>
      <c r="W776">
        <f t="shared" si="60"/>
        <v>0</v>
      </c>
    </row>
    <row r="777" spans="2:23" x14ac:dyDescent="0.35">
      <c r="B777" s="48" t="str">
        <f>IF(A777="","",(VLOOKUP(A777,'Practice Data'!A:B,2,FALSE)))</f>
        <v/>
      </c>
      <c r="C777" s="48" t="str">
        <f>IF(A777="","",(VLOOKUP(A777,'Practice Data'!A:C,3,FALSE)))</f>
        <v/>
      </c>
      <c r="D777" s="49" t="str">
        <f>IF(A777="","",(VLOOKUP(A777,'Practice Data'!A:D,4,FALSE)))</f>
        <v/>
      </c>
      <c r="G777" s="17" t="str">
        <f>IF(F777="","",VLOOKUP(F777,Paycodes_List!H:I,2,FALSE))</f>
        <v/>
      </c>
      <c r="I777">
        <f>IFERROR((VLOOKUP(H777,Paycodes_List!H:I,2,FALSE)),0)</f>
        <v>0</v>
      </c>
      <c r="J777" s="45"/>
      <c r="K777" s="45"/>
      <c r="L777" s="17" t="str">
        <f t="shared" si="63"/>
        <v>0</v>
      </c>
      <c r="M777" s="53" t="str">
        <f t="shared" si="61"/>
        <v/>
      </c>
      <c r="P777" s="30" cm="1">
        <f t="array" ref="P777">IFERROR(IF(N777="",(INDEX(Payment_Types!$C$2:$C$4923,MATCH(1,(D777=Payment_Types!$B$2:$B$4923)*(O777=Payment_Types!$A$2:$A$4923),0))),N777),"Error")</f>
        <v>0</v>
      </c>
      <c r="Q777" s="30" t="str" cm="1">
        <f t="array" ref="Q777">IFERROR(IF(AND(N777="",O777=""),"",(IF(N777="",O777,((INDEX(Payment_Types!$D$1:$D$4923,MATCH(1,('Contract Variation'!D777=Payment_Types!$B$1:$B$4923)*('Contract Variation'!N777=Payment_Types!$C$1:$C$4923),0))))))),"")</f>
        <v/>
      </c>
      <c r="R777" s="62">
        <f t="shared" si="62"/>
        <v>0</v>
      </c>
      <c r="V777" s="46" t="str">
        <f t="shared" si="64"/>
        <v/>
      </c>
      <c r="W777">
        <f t="shared" si="60"/>
        <v>0</v>
      </c>
    </row>
    <row r="778" spans="2:23" x14ac:dyDescent="0.35">
      <c r="B778" s="48" t="str">
        <f>IF(A778="","",(VLOOKUP(A778,'Practice Data'!A:B,2,FALSE)))</f>
        <v/>
      </c>
      <c r="C778" s="48" t="str">
        <f>IF(A778="","",(VLOOKUP(A778,'Practice Data'!A:C,3,FALSE)))</f>
        <v/>
      </c>
      <c r="D778" s="49" t="str">
        <f>IF(A778="","",(VLOOKUP(A778,'Practice Data'!A:D,4,FALSE)))</f>
        <v/>
      </c>
      <c r="G778" s="17" t="str">
        <f>IF(F778="","",VLOOKUP(F778,Paycodes_List!H:I,2,FALSE))</f>
        <v/>
      </c>
      <c r="I778">
        <f>IFERROR((VLOOKUP(H778,Paycodes_List!H:I,2,FALSE)),0)</f>
        <v>0</v>
      </c>
      <c r="J778" s="45"/>
      <c r="K778" s="45"/>
      <c r="L778" s="17" t="str">
        <f t="shared" si="63"/>
        <v>0</v>
      </c>
      <c r="M778" s="53" t="str">
        <f t="shared" si="61"/>
        <v/>
      </c>
      <c r="P778" s="30" cm="1">
        <f t="array" ref="P778">IFERROR(IF(N778="",(INDEX(Payment_Types!$C$2:$C$4923,MATCH(1,(D778=Payment_Types!$B$2:$B$4923)*(O778=Payment_Types!$A$2:$A$4923),0))),N778),"Error")</f>
        <v>0</v>
      </c>
      <c r="Q778" s="30" t="str" cm="1">
        <f t="array" ref="Q778">IFERROR(IF(AND(N778="",O778=""),"",(IF(N778="",O778,((INDEX(Payment_Types!$D$1:$D$4923,MATCH(1,('Contract Variation'!D778=Payment_Types!$B$1:$B$4923)*('Contract Variation'!N778=Payment_Types!$C$1:$C$4923),0))))))),"")</f>
        <v/>
      </c>
      <c r="R778" s="62">
        <f t="shared" si="62"/>
        <v>0</v>
      </c>
      <c r="V778" s="46" t="str">
        <f t="shared" si="64"/>
        <v/>
      </c>
      <c r="W778">
        <f t="shared" si="60"/>
        <v>0</v>
      </c>
    </row>
    <row r="779" spans="2:23" x14ac:dyDescent="0.35">
      <c r="B779" s="48" t="str">
        <f>IF(A779="","",(VLOOKUP(A779,'Practice Data'!A:B,2,FALSE)))</f>
        <v/>
      </c>
      <c r="C779" s="48" t="str">
        <f>IF(A779="","",(VLOOKUP(A779,'Practice Data'!A:C,3,FALSE)))</f>
        <v/>
      </c>
      <c r="D779" s="49" t="str">
        <f>IF(A779="","",(VLOOKUP(A779,'Practice Data'!A:D,4,FALSE)))</f>
        <v/>
      </c>
      <c r="G779" s="17" t="str">
        <f>IF(F779="","",VLOOKUP(F779,Paycodes_List!H:I,2,FALSE))</f>
        <v/>
      </c>
      <c r="I779">
        <f>IFERROR((VLOOKUP(H779,Paycodes_List!H:I,2,FALSE)),0)</f>
        <v>0</v>
      </c>
      <c r="J779" s="45"/>
      <c r="K779" s="45"/>
      <c r="L779" s="17" t="str">
        <f t="shared" si="63"/>
        <v>0</v>
      </c>
      <c r="M779" s="53" t="str">
        <f t="shared" si="61"/>
        <v/>
      </c>
      <c r="P779" s="30" cm="1">
        <f t="array" ref="P779">IFERROR(IF(N779="",(INDEX(Payment_Types!$C$2:$C$4923,MATCH(1,(D779=Payment_Types!$B$2:$B$4923)*(O779=Payment_Types!$A$2:$A$4923),0))),N779),"Error")</f>
        <v>0</v>
      </c>
      <c r="Q779" s="30" t="str" cm="1">
        <f t="array" ref="Q779">IFERROR(IF(AND(N779="",O779=""),"",(IF(N779="",O779,((INDEX(Payment_Types!$D$1:$D$4923,MATCH(1,('Contract Variation'!D779=Payment_Types!$B$1:$B$4923)*('Contract Variation'!N779=Payment_Types!$C$1:$C$4923),0))))))),"")</f>
        <v/>
      </c>
      <c r="R779" s="62">
        <f t="shared" si="62"/>
        <v>0</v>
      </c>
      <c r="V779" s="46" t="str">
        <f t="shared" si="64"/>
        <v/>
      </c>
      <c r="W779">
        <f t="shared" si="60"/>
        <v>0</v>
      </c>
    </row>
    <row r="780" spans="2:23" x14ac:dyDescent="0.35">
      <c r="B780" s="48" t="str">
        <f>IF(A780="","",(VLOOKUP(A780,'Practice Data'!A:B,2,FALSE)))</f>
        <v/>
      </c>
      <c r="C780" s="48" t="str">
        <f>IF(A780="","",(VLOOKUP(A780,'Practice Data'!A:C,3,FALSE)))</f>
        <v/>
      </c>
      <c r="D780" s="49" t="str">
        <f>IF(A780="","",(VLOOKUP(A780,'Practice Data'!A:D,4,FALSE)))</f>
        <v/>
      </c>
      <c r="G780" s="17" t="str">
        <f>IF(F780="","",VLOOKUP(F780,Paycodes_List!H:I,2,FALSE))</f>
        <v/>
      </c>
      <c r="I780">
        <f>IFERROR((VLOOKUP(H780,Paycodes_List!H:I,2,FALSE)),0)</f>
        <v>0</v>
      </c>
      <c r="J780" s="45"/>
      <c r="K780" s="45"/>
      <c r="L780" s="17" t="str">
        <f t="shared" si="63"/>
        <v>0</v>
      </c>
      <c r="M780" s="53" t="str">
        <f t="shared" si="61"/>
        <v/>
      </c>
      <c r="P780" s="30" cm="1">
        <f t="array" ref="P780">IFERROR(IF(N780="",(INDEX(Payment_Types!$C$2:$C$4923,MATCH(1,(D780=Payment_Types!$B$2:$B$4923)*(O780=Payment_Types!$A$2:$A$4923),0))),N780),"Error")</f>
        <v>0</v>
      </c>
      <c r="Q780" s="30" t="str" cm="1">
        <f t="array" ref="Q780">IFERROR(IF(AND(N780="",O780=""),"",(IF(N780="",O780,((INDEX(Payment_Types!$D$1:$D$4923,MATCH(1,('Contract Variation'!D780=Payment_Types!$B$1:$B$4923)*('Contract Variation'!N780=Payment_Types!$C$1:$C$4923),0))))))),"")</f>
        <v/>
      </c>
      <c r="R780" s="62">
        <f t="shared" si="62"/>
        <v>0</v>
      </c>
      <c r="V780" s="46" t="str">
        <f t="shared" si="64"/>
        <v/>
      </c>
      <c r="W780">
        <f t="shared" si="60"/>
        <v>0</v>
      </c>
    </row>
    <row r="781" spans="2:23" x14ac:dyDescent="0.35">
      <c r="B781" s="48" t="str">
        <f>IF(A781="","",(VLOOKUP(A781,'Practice Data'!A:B,2,FALSE)))</f>
        <v/>
      </c>
      <c r="C781" s="48" t="str">
        <f>IF(A781="","",(VLOOKUP(A781,'Practice Data'!A:C,3,FALSE)))</f>
        <v/>
      </c>
      <c r="D781" s="49" t="str">
        <f>IF(A781="","",(VLOOKUP(A781,'Practice Data'!A:D,4,FALSE)))</f>
        <v/>
      </c>
      <c r="G781" s="17" t="str">
        <f>IF(F781="","",VLOOKUP(F781,Paycodes_List!H:I,2,FALSE))</f>
        <v/>
      </c>
      <c r="I781">
        <f>IFERROR((VLOOKUP(H781,Paycodes_List!H:I,2,FALSE)),0)</f>
        <v>0</v>
      </c>
      <c r="J781" s="45"/>
      <c r="K781" s="45"/>
      <c r="L781" s="17" t="str">
        <f t="shared" si="63"/>
        <v>0</v>
      </c>
      <c r="M781" s="53" t="str">
        <f t="shared" si="61"/>
        <v/>
      </c>
      <c r="P781" s="30" cm="1">
        <f t="array" ref="P781">IFERROR(IF(N781="",(INDEX(Payment_Types!$C$2:$C$4923,MATCH(1,(D781=Payment_Types!$B$2:$B$4923)*(O781=Payment_Types!$A$2:$A$4923),0))),N781),"Error")</f>
        <v>0</v>
      </c>
      <c r="Q781" s="30" t="str" cm="1">
        <f t="array" ref="Q781">IFERROR(IF(AND(N781="",O781=""),"",(IF(N781="",O781,((INDEX(Payment_Types!$D$1:$D$4923,MATCH(1,('Contract Variation'!D781=Payment_Types!$B$1:$B$4923)*('Contract Variation'!N781=Payment_Types!$C$1:$C$4923),0))))))),"")</f>
        <v/>
      </c>
      <c r="R781" s="62">
        <f t="shared" si="62"/>
        <v>0</v>
      </c>
      <c r="V781" s="46" t="str">
        <f t="shared" si="64"/>
        <v/>
      </c>
      <c r="W781">
        <f t="shared" si="60"/>
        <v>0</v>
      </c>
    </row>
    <row r="782" spans="2:23" x14ac:dyDescent="0.35">
      <c r="B782" s="48" t="str">
        <f>IF(A782="","",(VLOOKUP(A782,'Practice Data'!A:B,2,FALSE)))</f>
        <v/>
      </c>
      <c r="C782" s="48" t="str">
        <f>IF(A782="","",(VLOOKUP(A782,'Practice Data'!A:C,3,FALSE)))</f>
        <v/>
      </c>
      <c r="D782" s="49" t="str">
        <f>IF(A782="","",(VLOOKUP(A782,'Practice Data'!A:D,4,FALSE)))</f>
        <v/>
      </c>
      <c r="G782" s="17" t="str">
        <f>IF(F782="","",VLOOKUP(F782,Paycodes_List!H:I,2,FALSE))</f>
        <v/>
      </c>
      <c r="I782">
        <f>IFERROR((VLOOKUP(H782,Paycodes_List!H:I,2,FALSE)),0)</f>
        <v>0</v>
      </c>
      <c r="J782" s="45"/>
      <c r="K782" s="45"/>
      <c r="L782" s="17" t="str">
        <f t="shared" si="63"/>
        <v>0</v>
      </c>
      <c r="M782" s="53" t="str">
        <f t="shared" si="61"/>
        <v/>
      </c>
      <c r="P782" s="30" cm="1">
        <f t="array" ref="P782">IFERROR(IF(N782="",(INDEX(Payment_Types!$C$2:$C$4923,MATCH(1,(D782=Payment_Types!$B$2:$B$4923)*(O782=Payment_Types!$A$2:$A$4923),0))),N782),"Error")</f>
        <v>0</v>
      </c>
      <c r="Q782" s="30" t="str" cm="1">
        <f t="array" ref="Q782">IFERROR(IF(AND(N782="",O782=""),"",(IF(N782="",O782,((INDEX(Payment_Types!$D$1:$D$4923,MATCH(1,('Contract Variation'!D782=Payment_Types!$B$1:$B$4923)*('Contract Variation'!N782=Payment_Types!$C$1:$C$4923),0))))))),"")</f>
        <v/>
      </c>
      <c r="R782" s="62">
        <f t="shared" si="62"/>
        <v>0</v>
      </c>
      <c r="V782" s="46" t="str">
        <f t="shared" si="64"/>
        <v/>
      </c>
      <c r="W782">
        <f t="shared" si="60"/>
        <v>0</v>
      </c>
    </row>
    <row r="783" spans="2:23" x14ac:dyDescent="0.35">
      <c r="B783" s="48" t="str">
        <f>IF(A783="","",(VLOOKUP(A783,'Practice Data'!A:B,2,FALSE)))</f>
        <v/>
      </c>
      <c r="C783" s="48" t="str">
        <f>IF(A783="","",(VLOOKUP(A783,'Practice Data'!A:C,3,FALSE)))</f>
        <v/>
      </c>
      <c r="D783" s="49" t="str">
        <f>IF(A783="","",(VLOOKUP(A783,'Practice Data'!A:D,4,FALSE)))</f>
        <v/>
      </c>
      <c r="G783" s="17" t="str">
        <f>IF(F783="","",VLOOKUP(F783,Paycodes_List!H:I,2,FALSE))</f>
        <v/>
      </c>
      <c r="I783">
        <f>IFERROR((VLOOKUP(H783,Paycodes_List!H:I,2,FALSE)),0)</f>
        <v>0</v>
      </c>
      <c r="J783" s="45"/>
      <c r="K783" s="45"/>
      <c r="L783" s="17" t="str">
        <f t="shared" si="63"/>
        <v>0</v>
      </c>
      <c r="M783" s="53" t="str">
        <f t="shared" si="61"/>
        <v/>
      </c>
      <c r="P783" s="30" cm="1">
        <f t="array" ref="P783">IFERROR(IF(N783="",(INDEX(Payment_Types!$C$2:$C$4923,MATCH(1,(D783=Payment_Types!$B$2:$B$4923)*(O783=Payment_Types!$A$2:$A$4923),0))),N783),"Error")</f>
        <v>0</v>
      </c>
      <c r="Q783" s="30" t="str" cm="1">
        <f t="array" ref="Q783">IFERROR(IF(AND(N783="",O783=""),"",(IF(N783="",O783,((INDEX(Payment_Types!$D$1:$D$4923,MATCH(1,('Contract Variation'!D783=Payment_Types!$B$1:$B$4923)*('Contract Variation'!N783=Payment_Types!$C$1:$C$4923),0))))))),"")</f>
        <v/>
      </c>
      <c r="R783" s="62">
        <f t="shared" si="62"/>
        <v>0</v>
      </c>
      <c r="V783" s="46" t="str">
        <f t="shared" si="64"/>
        <v/>
      </c>
      <c r="W783">
        <f t="shared" ref="W783:W846" si="65">COUNTIF(V783,"*Error*")</f>
        <v>0</v>
      </c>
    </row>
    <row r="784" spans="2:23" x14ac:dyDescent="0.35">
      <c r="B784" s="48" t="str">
        <f>IF(A784="","",(VLOOKUP(A784,'Practice Data'!A:B,2,FALSE)))</f>
        <v/>
      </c>
      <c r="C784" s="48" t="str">
        <f>IF(A784="","",(VLOOKUP(A784,'Practice Data'!A:C,3,FALSE)))</f>
        <v/>
      </c>
      <c r="D784" s="49" t="str">
        <f>IF(A784="","",(VLOOKUP(A784,'Practice Data'!A:D,4,FALSE)))</f>
        <v/>
      </c>
      <c r="G784" s="17" t="str">
        <f>IF(F784="","",VLOOKUP(F784,Paycodes_List!H:I,2,FALSE))</f>
        <v/>
      </c>
      <c r="I784">
        <f>IFERROR((VLOOKUP(H784,Paycodes_List!H:I,2,FALSE)),0)</f>
        <v>0</v>
      </c>
      <c r="J784" s="45"/>
      <c r="K784" s="45"/>
      <c r="L784" s="17" t="str">
        <f t="shared" si="63"/>
        <v>0</v>
      </c>
      <c r="M784" s="53" t="str">
        <f t="shared" si="61"/>
        <v/>
      </c>
      <c r="P784" s="30" cm="1">
        <f t="array" ref="P784">IFERROR(IF(N784="",(INDEX(Payment_Types!$C$2:$C$4923,MATCH(1,(D784=Payment_Types!$B$2:$B$4923)*(O784=Payment_Types!$A$2:$A$4923),0))),N784),"Error")</f>
        <v>0</v>
      </c>
      <c r="Q784" s="30" t="str" cm="1">
        <f t="array" ref="Q784">IFERROR(IF(AND(N784="",O784=""),"",(IF(N784="",O784,((INDEX(Payment_Types!$D$1:$D$4923,MATCH(1,('Contract Variation'!D784=Payment_Types!$B$1:$B$4923)*('Contract Variation'!N784=Payment_Types!$C$1:$C$4923),0))))))),"")</f>
        <v/>
      </c>
      <c r="R784" s="62">
        <f t="shared" si="62"/>
        <v>0</v>
      </c>
      <c r="V784" s="46" t="str">
        <f t="shared" si="64"/>
        <v/>
      </c>
      <c r="W784">
        <f t="shared" si="65"/>
        <v>0</v>
      </c>
    </row>
    <row r="785" spans="2:23" x14ac:dyDescent="0.35">
      <c r="B785" s="48" t="str">
        <f>IF(A785="","",(VLOOKUP(A785,'Practice Data'!A:B,2,FALSE)))</f>
        <v/>
      </c>
      <c r="C785" s="48" t="str">
        <f>IF(A785="","",(VLOOKUP(A785,'Practice Data'!A:C,3,FALSE)))</f>
        <v/>
      </c>
      <c r="D785" s="49" t="str">
        <f>IF(A785="","",(VLOOKUP(A785,'Practice Data'!A:D,4,FALSE)))</f>
        <v/>
      </c>
      <c r="G785" s="17" t="str">
        <f>IF(F785="","",VLOOKUP(F785,Paycodes_List!H:I,2,FALSE))</f>
        <v/>
      </c>
      <c r="I785">
        <f>IFERROR((VLOOKUP(H785,Paycodes_List!H:I,2,FALSE)),0)</f>
        <v>0</v>
      </c>
      <c r="J785" s="45"/>
      <c r="K785" s="45"/>
      <c r="L785" s="17" t="str">
        <f t="shared" si="63"/>
        <v>0</v>
      </c>
      <c r="M785" s="53" t="str">
        <f t="shared" si="61"/>
        <v/>
      </c>
      <c r="P785" s="30" cm="1">
        <f t="array" ref="P785">IFERROR(IF(N785="",(INDEX(Payment_Types!$C$2:$C$4923,MATCH(1,(D785=Payment_Types!$B$2:$B$4923)*(O785=Payment_Types!$A$2:$A$4923),0))),N785),"Error")</f>
        <v>0</v>
      </c>
      <c r="Q785" s="30" t="str" cm="1">
        <f t="array" ref="Q785">IFERROR(IF(AND(N785="",O785=""),"",(IF(N785="",O785,((INDEX(Payment_Types!$D$1:$D$4923,MATCH(1,('Contract Variation'!D785=Payment_Types!$B$1:$B$4923)*('Contract Variation'!N785=Payment_Types!$C$1:$C$4923),0))))))),"")</f>
        <v/>
      </c>
      <c r="R785" s="62">
        <f t="shared" si="62"/>
        <v>0</v>
      </c>
      <c r="V785" s="46" t="str">
        <f t="shared" si="64"/>
        <v/>
      </c>
      <c r="W785">
        <f t="shared" si="65"/>
        <v>0</v>
      </c>
    </row>
    <row r="786" spans="2:23" x14ac:dyDescent="0.35">
      <c r="B786" s="48" t="str">
        <f>IF(A786="","",(VLOOKUP(A786,'Practice Data'!A:B,2,FALSE)))</f>
        <v/>
      </c>
      <c r="C786" s="48" t="str">
        <f>IF(A786="","",(VLOOKUP(A786,'Practice Data'!A:C,3,FALSE)))</f>
        <v/>
      </c>
      <c r="D786" s="49" t="str">
        <f>IF(A786="","",(VLOOKUP(A786,'Practice Data'!A:D,4,FALSE)))</f>
        <v/>
      </c>
      <c r="G786" s="17" t="str">
        <f>IF(F786="","",VLOOKUP(F786,Paycodes_List!H:I,2,FALSE))</f>
        <v/>
      </c>
      <c r="I786">
        <f>IFERROR((VLOOKUP(H786,Paycodes_List!H:I,2,FALSE)),0)</f>
        <v>0</v>
      </c>
      <c r="J786" s="45"/>
      <c r="K786" s="45"/>
      <c r="L786" s="17" t="str">
        <f t="shared" si="63"/>
        <v>0</v>
      </c>
      <c r="M786" s="53" t="str">
        <f t="shared" si="61"/>
        <v/>
      </c>
      <c r="P786" s="30" cm="1">
        <f t="array" ref="P786">IFERROR(IF(N786="",(INDEX(Payment_Types!$C$2:$C$4923,MATCH(1,(D786=Payment_Types!$B$2:$B$4923)*(O786=Payment_Types!$A$2:$A$4923),0))),N786),"Error")</f>
        <v>0</v>
      </c>
      <c r="Q786" s="30" t="str" cm="1">
        <f t="array" ref="Q786">IFERROR(IF(AND(N786="",O786=""),"",(IF(N786="",O786,((INDEX(Payment_Types!$D$1:$D$4923,MATCH(1,('Contract Variation'!D786=Payment_Types!$B$1:$B$4923)*('Contract Variation'!N786=Payment_Types!$C$1:$C$4923),0))))))),"")</f>
        <v/>
      </c>
      <c r="R786" s="62">
        <f t="shared" si="62"/>
        <v>0</v>
      </c>
      <c r="V786" s="46" t="str">
        <f t="shared" si="64"/>
        <v/>
      </c>
      <c r="W786">
        <f t="shared" si="65"/>
        <v>0</v>
      </c>
    </row>
    <row r="787" spans="2:23" x14ac:dyDescent="0.35">
      <c r="B787" s="48" t="str">
        <f>IF(A787="","",(VLOOKUP(A787,'Practice Data'!A:B,2,FALSE)))</f>
        <v/>
      </c>
      <c r="C787" s="48" t="str">
        <f>IF(A787="","",(VLOOKUP(A787,'Practice Data'!A:C,3,FALSE)))</f>
        <v/>
      </c>
      <c r="D787" s="49" t="str">
        <f>IF(A787="","",(VLOOKUP(A787,'Practice Data'!A:D,4,FALSE)))</f>
        <v/>
      </c>
      <c r="G787" s="17" t="str">
        <f>IF(F787="","",VLOOKUP(F787,Paycodes_List!H:I,2,FALSE))</f>
        <v/>
      </c>
      <c r="I787">
        <f>IFERROR((VLOOKUP(H787,Paycodes_List!H:I,2,FALSE)),0)</f>
        <v>0</v>
      </c>
      <c r="J787" s="45"/>
      <c r="K787" s="45"/>
      <c r="L787" s="17" t="str">
        <f t="shared" si="63"/>
        <v>0</v>
      </c>
      <c r="M787" s="53" t="str">
        <f t="shared" si="61"/>
        <v/>
      </c>
      <c r="P787" s="30" cm="1">
        <f t="array" ref="P787">IFERROR(IF(N787="",(INDEX(Payment_Types!$C$2:$C$4923,MATCH(1,(D787=Payment_Types!$B$2:$B$4923)*(O787=Payment_Types!$A$2:$A$4923),0))),N787),"Error")</f>
        <v>0</v>
      </c>
      <c r="Q787" s="30" t="str" cm="1">
        <f t="array" ref="Q787">IFERROR(IF(AND(N787="",O787=""),"",(IF(N787="",O787,((INDEX(Payment_Types!$D$1:$D$4923,MATCH(1,('Contract Variation'!D787=Payment_Types!$B$1:$B$4923)*('Contract Variation'!N787=Payment_Types!$C$1:$C$4923),0))))))),"")</f>
        <v/>
      </c>
      <c r="R787" s="62">
        <f t="shared" si="62"/>
        <v>0</v>
      </c>
      <c r="V787" s="46" t="str">
        <f t="shared" si="64"/>
        <v/>
      </c>
      <c r="W787">
        <f t="shared" si="65"/>
        <v>0</v>
      </c>
    </row>
    <row r="788" spans="2:23" x14ac:dyDescent="0.35">
      <c r="B788" s="48" t="str">
        <f>IF(A788="","",(VLOOKUP(A788,'Practice Data'!A:B,2,FALSE)))</f>
        <v/>
      </c>
      <c r="C788" s="48" t="str">
        <f>IF(A788="","",(VLOOKUP(A788,'Practice Data'!A:C,3,FALSE)))</f>
        <v/>
      </c>
      <c r="D788" s="49" t="str">
        <f>IF(A788="","",(VLOOKUP(A788,'Practice Data'!A:D,4,FALSE)))</f>
        <v/>
      </c>
      <c r="G788" s="17" t="str">
        <f>IF(F788="","",VLOOKUP(F788,Paycodes_List!H:I,2,FALSE))</f>
        <v/>
      </c>
      <c r="I788">
        <f>IFERROR((VLOOKUP(H788,Paycodes_List!H:I,2,FALSE)),0)</f>
        <v>0</v>
      </c>
      <c r="J788" s="45"/>
      <c r="K788" s="45"/>
      <c r="L788" s="17" t="str">
        <f t="shared" si="63"/>
        <v>0</v>
      </c>
      <c r="M788" s="53" t="str">
        <f t="shared" si="61"/>
        <v/>
      </c>
      <c r="P788" s="30" cm="1">
        <f t="array" ref="P788">IFERROR(IF(N788="",(INDEX(Payment_Types!$C$2:$C$4923,MATCH(1,(D788=Payment_Types!$B$2:$B$4923)*(O788=Payment_Types!$A$2:$A$4923),0))),N788),"Error")</f>
        <v>0</v>
      </c>
      <c r="Q788" s="30" t="str" cm="1">
        <f t="array" ref="Q788">IFERROR(IF(AND(N788="",O788=""),"",(IF(N788="",O788,((INDEX(Payment_Types!$D$1:$D$4923,MATCH(1,('Contract Variation'!D788=Payment_Types!$B$1:$B$4923)*('Contract Variation'!N788=Payment_Types!$C$1:$C$4923),0))))))),"")</f>
        <v/>
      </c>
      <c r="R788" s="62">
        <f t="shared" si="62"/>
        <v>0</v>
      </c>
      <c r="V788" s="46" t="str">
        <f t="shared" si="64"/>
        <v/>
      </c>
      <c r="W788">
        <f t="shared" si="65"/>
        <v>0</v>
      </c>
    </row>
    <row r="789" spans="2:23" x14ac:dyDescent="0.35">
      <c r="B789" s="48" t="str">
        <f>IF(A789="","",(VLOOKUP(A789,'Practice Data'!A:B,2,FALSE)))</f>
        <v/>
      </c>
      <c r="C789" s="48" t="str">
        <f>IF(A789="","",(VLOOKUP(A789,'Practice Data'!A:C,3,FALSE)))</f>
        <v/>
      </c>
      <c r="D789" s="49" t="str">
        <f>IF(A789="","",(VLOOKUP(A789,'Practice Data'!A:D,4,FALSE)))</f>
        <v/>
      </c>
      <c r="G789" s="17" t="str">
        <f>IF(F789="","",VLOOKUP(F789,Paycodes_List!H:I,2,FALSE))</f>
        <v/>
      </c>
      <c r="I789">
        <f>IFERROR((VLOOKUP(H789,Paycodes_List!H:I,2,FALSE)),0)</f>
        <v>0</v>
      </c>
      <c r="J789" s="45"/>
      <c r="K789" s="45"/>
      <c r="L789" s="17" t="str">
        <f t="shared" si="63"/>
        <v>0</v>
      </c>
      <c r="M789" s="53" t="str">
        <f t="shared" si="61"/>
        <v/>
      </c>
      <c r="P789" s="30" cm="1">
        <f t="array" ref="P789">IFERROR(IF(N789="",(INDEX(Payment_Types!$C$2:$C$4923,MATCH(1,(D789=Payment_Types!$B$2:$B$4923)*(O789=Payment_Types!$A$2:$A$4923),0))),N789),"Error")</f>
        <v>0</v>
      </c>
      <c r="Q789" s="30" t="str" cm="1">
        <f t="array" ref="Q789">IFERROR(IF(AND(N789="",O789=""),"",(IF(N789="",O789,((INDEX(Payment_Types!$D$1:$D$4923,MATCH(1,('Contract Variation'!D789=Payment_Types!$B$1:$B$4923)*('Contract Variation'!N789=Payment_Types!$C$1:$C$4923),0))))))),"")</f>
        <v/>
      </c>
      <c r="R789" s="62">
        <f t="shared" si="62"/>
        <v>0</v>
      </c>
      <c r="V789" s="46" t="str">
        <f t="shared" si="64"/>
        <v/>
      </c>
      <c r="W789">
        <f t="shared" si="65"/>
        <v>0</v>
      </c>
    </row>
    <row r="790" spans="2:23" x14ac:dyDescent="0.35">
      <c r="B790" s="48" t="str">
        <f>IF(A790="","",(VLOOKUP(A790,'Practice Data'!A:B,2,FALSE)))</f>
        <v/>
      </c>
      <c r="C790" s="48" t="str">
        <f>IF(A790="","",(VLOOKUP(A790,'Practice Data'!A:C,3,FALSE)))</f>
        <v/>
      </c>
      <c r="D790" s="49" t="str">
        <f>IF(A790="","",(VLOOKUP(A790,'Practice Data'!A:D,4,FALSE)))</f>
        <v/>
      </c>
      <c r="G790" s="17" t="str">
        <f>IF(F790="","",VLOOKUP(F790,Paycodes_List!H:I,2,FALSE))</f>
        <v/>
      </c>
      <c r="I790">
        <f>IFERROR((VLOOKUP(H790,Paycodes_List!H:I,2,FALSE)),0)</f>
        <v>0</v>
      </c>
      <c r="J790" s="45"/>
      <c r="K790" s="45"/>
      <c r="L790" s="17" t="str">
        <f t="shared" si="63"/>
        <v>0</v>
      </c>
      <c r="M790" s="53" t="str">
        <f t="shared" si="61"/>
        <v/>
      </c>
      <c r="P790" s="30" cm="1">
        <f t="array" ref="P790">IFERROR(IF(N790="",(INDEX(Payment_Types!$C$2:$C$4923,MATCH(1,(D790=Payment_Types!$B$2:$B$4923)*(O790=Payment_Types!$A$2:$A$4923),0))),N790),"Error")</f>
        <v>0</v>
      </c>
      <c r="Q790" s="30" t="str" cm="1">
        <f t="array" ref="Q790">IFERROR(IF(AND(N790="",O790=""),"",(IF(N790="",O790,((INDEX(Payment_Types!$D$1:$D$4923,MATCH(1,('Contract Variation'!D790=Payment_Types!$B$1:$B$4923)*('Contract Variation'!N790=Payment_Types!$C$1:$C$4923),0))))))),"")</f>
        <v/>
      </c>
      <c r="R790" s="62">
        <f t="shared" si="62"/>
        <v>0</v>
      </c>
      <c r="V790" s="46" t="str">
        <f t="shared" si="64"/>
        <v/>
      </c>
      <c r="W790">
        <f t="shared" si="65"/>
        <v>0</v>
      </c>
    </row>
    <row r="791" spans="2:23" x14ac:dyDescent="0.35">
      <c r="B791" s="48" t="str">
        <f>IF(A791="","",(VLOOKUP(A791,'Practice Data'!A:B,2,FALSE)))</f>
        <v/>
      </c>
      <c r="C791" s="48" t="str">
        <f>IF(A791="","",(VLOOKUP(A791,'Practice Data'!A:C,3,FALSE)))</f>
        <v/>
      </c>
      <c r="D791" s="49" t="str">
        <f>IF(A791="","",(VLOOKUP(A791,'Practice Data'!A:D,4,FALSE)))</f>
        <v/>
      </c>
      <c r="G791" s="17" t="str">
        <f>IF(F791="","",VLOOKUP(F791,Paycodes_List!H:I,2,FALSE))</f>
        <v/>
      </c>
      <c r="I791">
        <f>IFERROR((VLOOKUP(H791,Paycodes_List!H:I,2,FALSE)),0)</f>
        <v>0</v>
      </c>
      <c r="J791" s="45"/>
      <c r="K791" s="45"/>
      <c r="L791" s="17" t="str">
        <f t="shared" si="63"/>
        <v>0</v>
      </c>
      <c r="M791" s="53" t="str">
        <f t="shared" si="61"/>
        <v/>
      </c>
      <c r="P791" s="30" cm="1">
        <f t="array" ref="P791">IFERROR(IF(N791="",(INDEX(Payment_Types!$C$2:$C$4923,MATCH(1,(D791=Payment_Types!$B$2:$B$4923)*(O791=Payment_Types!$A$2:$A$4923),0))),N791),"Error")</f>
        <v>0</v>
      </c>
      <c r="Q791" s="30" t="str" cm="1">
        <f t="array" ref="Q791">IFERROR(IF(AND(N791="",O791=""),"",(IF(N791="",O791,((INDEX(Payment_Types!$D$1:$D$4923,MATCH(1,('Contract Variation'!D791=Payment_Types!$B$1:$B$4923)*('Contract Variation'!N791=Payment_Types!$C$1:$C$4923),0))))))),"")</f>
        <v/>
      </c>
      <c r="R791" s="62">
        <f t="shared" si="62"/>
        <v>0</v>
      </c>
      <c r="V791" s="46" t="str">
        <f t="shared" si="64"/>
        <v/>
      </c>
      <c r="W791">
        <f t="shared" si="65"/>
        <v>0</v>
      </c>
    </row>
    <row r="792" spans="2:23" x14ac:dyDescent="0.35">
      <c r="B792" s="48" t="str">
        <f>IF(A792="","",(VLOOKUP(A792,'Practice Data'!A:B,2,FALSE)))</f>
        <v/>
      </c>
      <c r="C792" s="48" t="str">
        <f>IF(A792="","",(VLOOKUP(A792,'Practice Data'!A:C,3,FALSE)))</f>
        <v/>
      </c>
      <c r="D792" s="49" t="str">
        <f>IF(A792="","",(VLOOKUP(A792,'Practice Data'!A:D,4,FALSE)))</f>
        <v/>
      </c>
      <c r="G792" s="17" t="str">
        <f>IF(F792="","",VLOOKUP(F792,Paycodes_List!H:I,2,FALSE))</f>
        <v/>
      </c>
      <c r="I792">
        <f>IFERROR((VLOOKUP(H792,Paycodes_List!H:I,2,FALSE)),0)</f>
        <v>0</v>
      </c>
      <c r="J792" s="45"/>
      <c r="K792" s="45"/>
      <c r="L792" s="17" t="str">
        <f t="shared" si="63"/>
        <v>0</v>
      </c>
      <c r="M792" s="53" t="str">
        <f t="shared" si="61"/>
        <v/>
      </c>
      <c r="P792" s="30" cm="1">
        <f t="array" ref="P792">IFERROR(IF(N792="",(INDEX(Payment_Types!$C$2:$C$4923,MATCH(1,(D792=Payment_Types!$B$2:$B$4923)*(O792=Payment_Types!$A$2:$A$4923),0))),N792),"Error")</f>
        <v>0</v>
      </c>
      <c r="Q792" s="30" t="str" cm="1">
        <f t="array" ref="Q792">IFERROR(IF(AND(N792="",O792=""),"",(IF(N792="",O792,((INDEX(Payment_Types!$D$1:$D$4923,MATCH(1,('Contract Variation'!D792=Payment_Types!$B$1:$B$4923)*('Contract Variation'!N792=Payment_Types!$C$1:$C$4923),0))))))),"")</f>
        <v/>
      </c>
      <c r="R792" s="62">
        <f t="shared" si="62"/>
        <v>0</v>
      </c>
      <c r="V792" s="46" t="str">
        <f t="shared" si="64"/>
        <v/>
      </c>
      <c r="W792">
        <f t="shared" si="65"/>
        <v>0</v>
      </c>
    </row>
    <row r="793" spans="2:23" x14ac:dyDescent="0.35">
      <c r="B793" s="48" t="str">
        <f>IF(A793="","",(VLOOKUP(A793,'Practice Data'!A:B,2,FALSE)))</f>
        <v/>
      </c>
      <c r="C793" s="48" t="str">
        <f>IF(A793="","",(VLOOKUP(A793,'Practice Data'!A:C,3,FALSE)))</f>
        <v/>
      </c>
      <c r="D793" s="49" t="str">
        <f>IF(A793="","",(VLOOKUP(A793,'Practice Data'!A:D,4,FALSE)))</f>
        <v/>
      </c>
      <c r="G793" s="17" t="str">
        <f>IF(F793="","",VLOOKUP(F793,Paycodes_List!H:I,2,FALSE))</f>
        <v/>
      </c>
      <c r="I793">
        <f>IFERROR((VLOOKUP(H793,Paycodes_List!H:I,2,FALSE)),0)</f>
        <v>0</v>
      </c>
      <c r="J793" s="45"/>
      <c r="K793" s="45"/>
      <c r="L793" s="17" t="str">
        <f t="shared" si="63"/>
        <v>0</v>
      </c>
      <c r="M793" s="53" t="str">
        <f t="shared" si="61"/>
        <v/>
      </c>
      <c r="P793" s="30" cm="1">
        <f t="array" ref="P793">IFERROR(IF(N793="",(INDEX(Payment_Types!$C$2:$C$4923,MATCH(1,(D793=Payment_Types!$B$2:$B$4923)*(O793=Payment_Types!$A$2:$A$4923),0))),N793),"Error")</f>
        <v>0</v>
      </c>
      <c r="Q793" s="30" t="str" cm="1">
        <f t="array" ref="Q793">IFERROR(IF(AND(N793="",O793=""),"",(IF(N793="",O793,((INDEX(Payment_Types!$D$1:$D$4923,MATCH(1,('Contract Variation'!D793=Payment_Types!$B$1:$B$4923)*('Contract Variation'!N793=Payment_Types!$C$1:$C$4923),0))))))),"")</f>
        <v/>
      </c>
      <c r="R793" s="62">
        <f t="shared" si="62"/>
        <v>0</v>
      </c>
      <c r="V793" s="46" t="str">
        <f t="shared" si="64"/>
        <v/>
      </c>
      <c r="W793">
        <f t="shared" si="65"/>
        <v>0</v>
      </c>
    </row>
    <row r="794" spans="2:23" x14ac:dyDescent="0.35">
      <c r="B794" s="48" t="str">
        <f>IF(A794="","",(VLOOKUP(A794,'Practice Data'!A:B,2,FALSE)))</f>
        <v/>
      </c>
      <c r="C794" s="48" t="str">
        <f>IF(A794="","",(VLOOKUP(A794,'Practice Data'!A:C,3,FALSE)))</f>
        <v/>
      </c>
      <c r="D794" s="49" t="str">
        <f>IF(A794="","",(VLOOKUP(A794,'Practice Data'!A:D,4,FALSE)))</f>
        <v/>
      </c>
      <c r="G794" s="17" t="str">
        <f>IF(F794="","",VLOOKUP(F794,Paycodes_List!H:I,2,FALSE))</f>
        <v/>
      </c>
      <c r="I794">
        <f>IFERROR((VLOOKUP(H794,Paycodes_List!H:I,2,FALSE)),0)</f>
        <v>0</v>
      </c>
      <c r="J794" s="45"/>
      <c r="K794" s="45"/>
      <c r="L794" s="17" t="str">
        <f t="shared" si="63"/>
        <v>0</v>
      </c>
      <c r="M794" s="53" t="str">
        <f t="shared" si="61"/>
        <v/>
      </c>
      <c r="P794" s="30" cm="1">
        <f t="array" ref="P794">IFERROR(IF(N794="",(INDEX(Payment_Types!$C$2:$C$4923,MATCH(1,(D794=Payment_Types!$B$2:$B$4923)*(O794=Payment_Types!$A$2:$A$4923),0))),N794),"Error")</f>
        <v>0</v>
      </c>
      <c r="Q794" s="30" t="str" cm="1">
        <f t="array" ref="Q794">IFERROR(IF(AND(N794="",O794=""),"",(IF(N794="",O794,((INDEX(Payment_Types!$D$1:$D$4923,MATCH(1,('Contract Variation'!D794=Payment_Types!$B$1:$B$4923)*('Contract Variation'!N794=Payment_Types!$C$1:$C$4923),0))))))),"")</f>
        <v/>
      </c>
      <c r="R794" s="62">
        <f t="shared" si="62"/>
        <v>0</v>
      </c>
      <c r="V794" s="46" t="str">
        <f t="shared" si="64"/>
        <v/>
      </c>
      <c r="W794">
        <f t="shared" si="65"/>
        <v>0</v>
      </c>
    </row>
    <row r="795" spans="2:23" x14ac:dyDescent="0.35">
      <c r="B795" s="48" t="str">
        <f>IF(A795="","",(VLOOKUP(A795,'Practice Data'!A:B,2,FALSE)))</f>
        <v/>
      </c>
      <c r="C795" s="48" t="str">
        <f>IF(A795="","",(VLOOKUP(A795,'Practice Data'!A:C,3,FALSE)))</f>
        <v/>
      </c>
      <c r="D795" s="49" t="str">
        <f>IF(A795="","",(VLOOKUP(A795,'Practice Data'!A:D,4,FALSE)))</f>
        <v/>
      </c>
      <c r="G795" s="17" t="str">
        <f>IF(F795="","",VLOOKUP(F795,Paycodes_List!H:I,2,FALSE))</f>
        <v/>
      </c>
      <c r="I795">
        <f>IFERROR((VLOOKUP(H795,Paycodes_List!H:I,2,FALSE)),0)</f>
        <v>0</v>
      </c>
      <c r="J795" s="45"/>
      <c r="K795" s="45"/>
      <c r="L795" s="17" t="str">
        <f t="shared" si="63"/>
        <v>0</v>
      </c>
      <c r="M795" s="53" t="str">
        <f t="shared" si="61"/>
        <v/>
      </c>
      <c r="P795" s="30" cm="1">
        <f t="array" ref="P795">IFERROR(IF(N795="",(INDEX(Payment_Types!$C$2:$C$4923,MATCH(1,(D795=Payment_Types!$B$2:$B$4923)*(O795=Payment_Types!$A$2:$A$4923),0))),N795),"Error")</f>
        <v>0</v>
      </c>
      <c r="Q795" s="30" t="str" cm="1">
        <f t="array" ref="Q795">IFERROR(IF(AND(N795="",O795=""),"",(IF(N795="",O795,((INDEX(Payment_Types!$D$1:$D$4923,MATCH(1,('Contract Variation'!D795=Payment_Types!$B$1:$B$4923)*('Contract Variation'!N795=Payment_Types!$C$1:$C$4923),0))))))),"")</f>
        <v/>
      </c>
      <c r="R795" s="62">
        <f t="shared" si="62"/>
        <v>0</v>
      </c>
      <c r="V795" s="46" t="str">
        <f t="shared" si="64"/>
        <v/>
      </c>
      <c r="W795">
        <f t="shared" si="65"/>
        <v>0</v>
      </c>
    </row>
    <row r="796" spans="2:23" x14ac:dyDescent="0.35">
      <c r="B796" s="48" t="str">
        <f>IF(A796="","",(VLOOKUP(A796,'Practice Data'!A:B,2,FALSE)))</f>
        <v/>
      </c>
      <c r="C796" s="48" t="str">
        <f>IF(A796="","",(VLOOKUP(A796,'Practice Data'!A:C,3,FALSE)))</f>
        <v/>
      </c>
      <c r="D796" s="49" t="str">
        <f>IF(A796="","",(VLOOKUP(A796,'Practice Data'!A:D,4,FALSE)))</f>
        <v/>
      </c>
      <c r="G796" s="17" t="str">
        <f>IF(F796="","",VLOOKUP(F796,Paycodes_List!H:I,2,FALSE))</f>
        <v/>
      </c>
      <c r="I796">
        <f>IFERROR((VLOOKUP(H796,Paycodes_List!H:I,2,FALSE)),0)</f>
        <v>0</v>
      </c>
      <c r="J796" s="45"/>
      <c r="K796" s="45"/>
      <c r="L796" s="17" t="str">
        <f t="shared" si="63"/>
        <v>0</v>
      </c>
      <c r="M796" s="53" t="str">
        <f t="shared" si="61"/>
        <v/>
      </c>
      <c r="P796" s="30" cm="1">
        <f t="array" ref="P796">IFERROR(IF(N796="",(INDEX(Payment_Types!$C$2:$C$4923,MATCH(1,(D796=Payment_Types!$B$2:$B$4923)*(O796=Payment_Types!$A$2:$A$4923),0))),N796),"Error")</f>
        <v>0</v>
      </c>
      <c r="Q796" s="30" t="str" cm="1">
        <f t="array" ref="Q796">IFERROR(IF(AND(N796="",O796=""),"",(IF(N796="",O796,((INDEX(Payment_Types!$D$1:$D$4923,MATCH(1,('Contract Variation'!D796=Payment_Types!$B$1:$B$4923)*('Contract Variation'!N796=Payment_Types!$C$1:$C$4923),0))))))),"")</f>
        <v/>
      </c>
      <c r="R796" s="62">
        <f t="shared" si="62"/>
        <v>0</v>
      </c>
      <c r="V796" s="46" t="str">
        <f t="shared" si="64"/>
        <v/>
      </c>
      <c r="W796">
        <f t="shared" si="65"/>
        <v>0</v>
      </c>
    </row>
    <row r="797" spans="2:23" x14ac:dyDescent="0.35">
      <c r="B797" s="48" t="str">
        <f>IF(A797="","",(VLOOKUP(A797,'Practice Data'!A:B,2,FALSE)))</f>
        <v/>
      </c>
      <c r="C797" s="48" t="str">
        <f>IF(A797="","",(VLOOKUP(A797,'Practice Data'!A:C,3,FALSE)))</f>
        <v/>
      </c>
      <c r="D797" s="49" t="str">
        <f>IF(A797="","",(VLOOKUP(A797,'Practice Data'!A:D,4,FALSE)))</f>
        <v/>
      </c>
      <c r="G797" s="17" t="str">
        <f>IF(F797="","",VLOOKUP(F797,Paycodes_List!H:I,2,FALSE))</f>
        <v/>
      </c>
      <c r="I797">
        <f>IFERROR((VLOOKUP(H797,Paycodes_List!H:I,2,FALSE)),0)</f>
        <v>0</v>
      </c>
      <c r="J797" s="45"/>
      <c r="K797" s="45"/>
      <c r="L797" s="17" t="str">
        <f t="shared" si="63"/>
        <v>0</v>
      </c>
      <c r="M797" s="53" t="str">
        <f t="shared" si="61"/>
        <v/>
      </c>
      <c r="P797" s="30" cm="1">
        <f t="array" ref="P797">IFERROR(IF(N797="",(INDEX(Payment_Types!$C$2:$C$4923,MATCH(1,(D797=Payment_Types!$B$2:$B$4923)*(O797=Payment_Types!$A$2:$A$4923),0))),N797),"Error")</f>
        <v>0</v>
      </c>
      <c r="Q797" s="30" t="str" cm="1">
        <f t="array" ref="Q797">IFERROR(IF(AND(N797="",O797=""),"",(IF(N797="",O797,((INDEX(Payment_Types!$D$1:$D$4923,MATCH(1,('Contract Variation'!D797=Payment_Types!$B$1:$B$4923)*('Contract Variation'!N797=Payment_Types!$C$1:$C$4923),0))))))),"")</f>
        <v/>
      </c>
      <c r="R797" s="62">
        <f t="shared" si="62"/>
        <v>0</v>
      </c>
      <c r="V797" s="46" t="str">
        <f t="shared" si="64"/>
        <v/>
      </c>
      <c r="W797">
        <f t="shared" si="65"/>
        <v>0</v>
      </c>
    </row>
    <row r="798" spans="2:23" x14ac:dyDescent="0.35">
      <c r="B798" s="48" t="str">
        <f>IF(A798="","",(VLOOKUP(A798,'Practice Data'!A:B,2,FALSE)))</f>
        <v/>
      </c>
      <c r="C798" s="48" t="str">
        <f>IF(A798="","",(VLOOKUP(A798,'Practice Data'!A:C,3,FALSE)))</f>
        <v/>
      </c>
      <c r="D798" s="49" t="str">
        <f>IF(A798="","",(VLOOKUP(A798,'Practice Data'!A:D,4,FALSE)))</f>
        <v/>
      </c>
      <c r="G798" s="17" t="str">
        <f>IF(F798="","",VLOOKUP(F798,Paycodes_List!H:I,2,FALSE))</f>
        <v/>
      </c>
      <c r="I798">
        <f>IFERROR((VLOOKUP(H798,Paycodes_List!H:I,2,FALSE)),0)</f>
        <v>0</v>
      </c>
      <c r="J798" s="45"/>
      <c r="K798" s="45"/>
      <c r="L798" s="17" t="str">
        <f t="shared" si="63"/>
        <v>0</v>
      </c>
      <c r="M798" s="53" t="str">
        <f t="shared" si="61"/>
        <v/>
      </c>
      <c r="P798" s="30" cm="1">
        <f t="array" ref="P798">IFERROR(IF(N798="",(INDEX(Payment_Types!$C$2:$C$4923,MATCH(1,(D798=Payment_Types!$B$2:$B$4923)*(O798=Payment_Types!$A$2:$A$4923),0))),N798),"Error")</f>
        <v>0</v>
      </c>
      <c r="Q798" s="30" t="str" cm="1">
        <f t="array" ref="Q798">IFERROR(IF(AND(N798="",O798=""),"",(IF(N798="",O798,((INDEX(Payment_Types!$D$1:$D$4923,MATCH(1,('Contract Variation'!D798=Payment_Types!$B$1:$B$4923)*('Contract Variation'!N798=Payment_Types!$C$1:$C$4923),0))))))),"")</f>
        <v/>
      </c>
      <c r="R798" s="62">
        <f t="shared" si="62"/>
        <v>0</v>
      </c>
      <c r="V798" s="46" t="str">
        <f t="shared" si="64"/>
        <v/>
      </c>
      <c r="W798">
        <f t="shared" si="65"/>
        <v>0</v>
      </c>
    </row>
    <row r="799" spans="2:23" x14ac:dyDescent="0.35">
      <c r="B799" s="48" t="str">
        <f>IF(A799="","",(VLOOKUP(A799,'Practice Data'!A:B,2,FALSE)))</f>
        <v/>
      </c>
      <c r="C799" s="48" t="str">
        <f>IF(A799="","",(VLOOKUP(A799,'Practice Data'!A:C,3,FALSE)))</f>
        <v/>
      </c>
      <c r="D799" s="49" t="str">
        <f>IF(A799="","",(VLOOKUP(A799,'Practice Data'!A:D,4,FALSE)))</f>
        <v/>
      </c>
      <c r="G799" s="17" t="str">
        <f>IF(F799="","",VLOOKUP(F799,Paycodes_List!H:I,2,FALSE))</f>
        <v/>
      </c>
      <c r="I799">
        <f>IFERROR((VLOOKUP(H799,Paycodes_List!H:I,2,FALSE)),0)</f>
        <v>0</v>
      </c>
      <c r="J799" s="45"/>
      <c r="K799" s="45"/>
      <c r="L799" s="17" t="str">
        <f t="shared" si="63"/>
        <v>0</v>
      </c>
      <c r="M799" s="53" t="str">
        <f t="shared" si="61"/>
        <v/>
      </c>
      <c r="P799" s="30" cm="1">
        <f t="array" ref="P799">IFERROR(IF(N799="",(INDEX(Payment_Types!$C$2:$C$4923,MATCH(1,(D799=Payment_Types!$B$2:$B$4923)*(O799=Payment_Types!$A$2:$A$4923),0))),N799),"Error")</f>
        <v>0</v>
      </c>
      <c r="Q799" s="30" t="str" cm="1">
        <f t="array" ref="Q799">IFERROR(IF(AND(N799="",O799=""),"",(IF(N799="",O799,((INDEX(Payment_Types!$D$1:$D$4923,MATCH(1,('Contract Variation'!D799=Payment_Types!$B$1:$B$4923)*('Contract Variation'!N799=Payment_Types!$C$1:$C$4923),0))))))),"")</f>
        <v/>
      </c>
      <c r="R799" s="62">
        <f t="shared" si="62"/>
        <v>0</v>
      </c>
      <c r="V799" s="46" t="str">
        <f t="shared" si="64"/>
        <v/>
      </c>
      <c r="W799">
        <f t="shared" si="65"/>
        <v>0</v>
      </c>
    </row>
    <row r="800" spans="2:23" x14ac:dyDescent="0.35">
      <c r="B800" s="48" t="str">
        <f>IF(A800="","",(VLOOKUP(A800,'Practice Data'!A:B,2,FALSE)))</f>
        <v/>
      </c>
      <c r="C800" s="48" t="str">
        <f>IF(A800="","",(VLOOKUP(A800,'Practice Data'!A:C,3,FALSE)))</f>
        <v/>
      </c>
      <c r="D800" s="49" t="str">
        <f>IF(A800="","",(VLOOKUP(A800,'Practice Data'!A:D,4,FALSE)))</f>
        <v/>
      </c>
      <c r="G800" s="17" t="str">
        <f>IF(F800="","",VLOOKUP(F800,Paycodes_List!H:I,2,FALSE))</f>
        <v/>
      </c>
      <c r="I800">
        <f>IFERROR((VLOOKUP(H800,Paycodes_List!H:I,2,FALSE)),0)</f>
        <v>0</v>
      </c>
      <c r="J800" s="45"/>
      <c r="K800" s="45"/>
      <c r="L800" s="17" t="str">
        <f t="shared" si="63"/>
        <v>0</v>
      </c>
      <c r="M800" s="53" t="str">
        <f t="shared" si="61"/>
        <v/>
      </c>
      <c r="P800" s="30" cm="1">
        <f t="array" ref="P800">IFERROR(IF(N800="",(INDEX(Payment_Types!$C$2:$C$4923,MATCH(1,(D800=Payment_Types!$B$2:$B$4923)*(O800=Payment_Types!$A$2:$A$4923),0))),N800),"Error")</f>
        <v>0</v>
      </c>
      <c r="Q800" s="30" t="str" cm="1">
        <f t="array" ref="Q800">IFERROR(IF(AND(N800="",O800=""),"",(IF(N800="",O800,((INDEX(Payment_Types!$D$1:$D$4923,MATCH(1,('Contract Variation'!D800=Payment_Types!$B$1:$B$4923)*('Contract Variation'!N800=Payment_Types!$C$1:$C$4923),0))))))),"")</f>
        <v/>
      </c>
      <c r="R800" s="62">
        <f t="shared" si="62"/>
        <v>0</v>
      </c>
      <c r="V800" s="46" t="str">
        <f t="shared" si="64"/>
        <v/>
      </c>
      <c r="W800">
        <f t="shared" si="65"/>
        <v>0</v>
      </c>
    </row>
    <row r="801" spans="2:23" x14ac:dyDescent="0.35">
      <c r="B801" s="48" t="str">
        <f>IF(A801="","",(VLOOKUP(A801,'Practice Data'!A:B,2,FALSE)))</f>
        <v/>
      </c>
      <c r="C801" s="48" t="str">
        <f>IF(A801="","",(VLOOKUP(A801,'Practice Data'!A:C,3,FALSE)))</f>
        <v/>
      </c>
      <c r="D801" s="49" t="str">
        <f>IF(A801="","",(VLOOKUP(A801,'Practice Data'!A:D,4,FALSE)))</f>
        <v/>
      </c>
      <c r="G801" s="17" t="str">
        <f>IF(F801="","",VLOOKUP(F801,Paycodes_List!H:I,2,FALSE))</f>
        <v/>
      </c>
      <c r="I801">
        <f>IFERROR((VLOOKUP(H801,Paycodes_List!H:I,2,FALSE)),0)</f>
        <v>0</v>
      </c>
      <c r="J801" s="45"/>
      <c r="K801" s="45"/>
      <c r="L801" s="17" t="str">
        <f t="shared" si="63"/>
        <v>0</v>
      </c>
      <c r="M801" s="53" t="str">
        <f t="shared" si="61"/>
        <v/>
      </c>
      <c r="P801" s="30" cm="1">
        <f t="array" ref="P801">IFERROR(IF(N801="",(INDEX(Payment_Types!$C$2:$C$4923,MATCH(1,(D801=Payment_Types!$B$2:$B$4923)*(O801=Payment_Types!$A$2:$A$4923),0))),N801),"Error")</f>
        <v>0</v>
      </c>
      <c r="Q801" s="30" t="str" cm="1">
        <f t="array" ref="Q801">IFERROR(IF(AND(N801="",O801=""),"",(IF(N801="",O801,((INDEX(Payment_Types!$D$1:$D$4923,MATCH(1,('Contract Variation'!D801=Payment_Types!$B$1:$B$4923)*('Contract Variation'!N801=Payment_Types!$C$1:$C$4923),0))))))),"")</f>
        <v/>
      </c>
      <c r="R801" s="62">
        <f t="shared" si="62"/>
        <v>0</v>
      </c>
      <c r="V801" s="46" t="str">
        <f t="shared" si="64"/>
        <v/>
      </c>
      <c r="W801">
        <f t="shared" si="65"/>
        <v>0</v>
      </c>
    </row>
    <row r="802" spans="2:23" x14ac:dyDescent="0.35">
      <c r="B802" s="48" t="str">
        <f>IF(A802="","",(VLOOKUP(A802,'Practice Data'!A:B,2,FALSE)))</f>
        <v/>
      </c>
      <c r="C802" s="48" t="str">
        <f>IF(A802="","",(VLOOKUP(A802,'Practice Data'!A:C,3,FALSE)))</f>
        <v/>
      </c>
      <c r="D802" s="49" t="str">
        <f>IF(A802="","",(VLOOKUP(A802,'Practice Data'!A:D,4,FALSE)))</f>
        <v/>
      </c>
      <c r="G802" s="17" t="str">
        <f>IF(F802="","",VLOOKUP(F802,Paycodes_List!H:I,2,FALSE))</f>
        <v/>
      </c>
      <c r="I802">
        <f>IFERROR((VLOOKUP(H802,Paycodes_List!H:I,2,FALSE)),0)</f>
        <v>0</v>
      </c>
      <c r="J802" s="45"/>
      <c r="K802" s="45"/>
      <c r="L802" s="17" t="str">
        <f t="shared" si="63"/>
        <v>0</v>
      </c>
      <c r="M802" s="53" t="str">
        <f t="shared" si="61"/>
        <v/>
      </c>
      <c r="P802" s="30" cm="1">
        <f t="array" ref="P802">IFERROR(IF(N802="",(INDEX(Payment_Types!$C$2:$C$4923,MATCH(1,(D802=Payment_Types!$B$2:$B$4923)*(O802=Payment_Types!$A$2:$A$4923),0))),N802),"Error")</f>
        <v>0</v>
      </c>
      <c r="Q802" s="30" t="str" cm="1">
        <f t="array" ref="Q802">IFERROR(IF(AND(N802="",O802=""),"",(IF(N802="",O802,((INDEX(Payment_Types!$D$1:$D$4923,MATCH(1,('Contract Variation'!D802=Payment_Types!$B$1:$B$4923)*('Contract Variation'!N802=Payment_Types!$C$1:$C$4923),0))))))),"")</f>
        <v/>
      </c>
      <c r="R802" s="62">
        <f t="shared" si="62"/>
        <v>0</v>
      </c>
      <c r="V802" s="46" t="str">
        <f t="shared" si="64"/>
        <v/>
      </c>
      <c r="W802">
        <f t="shared" si="65"/>
        <v>0</v>
      </c>
    </row>
    <row r="803" spans="2:23" x14ac:dyDescent="0.35">
      <c r="B803" s="48" t="str">
        <f>IF(A803="","",(VLOOKUP(A803,'Practice Data'!A:B,2,FALSE)))</f>
        <v/>
      </c>
      <c r="C803" s="48" t="str">
        <f>IF(A803="","",(VLOOKUP(A803,'Practice Data'!A:C,3,FALSE)))</f>
        <v/>
      </c>
      <c r="D803" s="49" t="str">
        <f>IF(A803="","",(VLOOKUP(A803,'Practice Data'!A:D,4,FALSE)))</f>
        <v/>
      </c>
      <c r="G803" s="17" t="str">
        <f>IF(F803="","",VLOOKUP(F803,Paycodes_List!H:I,2,FALSE))</f>
        <v/>
      </c>
      <c r="I803">
        <f>IFERROR((VLOOKUP(H803,Paycodes_List!H:I,2,FALSE)),0)</f>
        <v>0</v>
      </c>
      <c r="J803" s="45"/>
      <c r="K803" s="45"/>
      <c r="L803" s="17" t="str">
        <f t="shared" si="63"/>
        <v>0</v>
      </c>
      <c r="M803" s="53" t="str">
        <f t="shared" si="61"/>
        <v/>
      </c>
      <c r="P803" s="30" cm="1">
        <f t="array" ref="P803">IFERROR(IF(N803="",(INDEX(Payment_Types!$C$2:$C$4923,MATCH(1,(D803=Payment_Types!$B$2:$B$4923)*(O803=Payment_Types!$A$2:$A$4923),0))),N803),"Error")</f>
        <v>0</v>
      </c>
      <c r="Q803" s="30" t="str" cm="1">
        <f t="array" ref="Q803">IFERROR(IF(AND(N803="",O803=""),"",(IF(N803="",O803,((INDEX(Payment_Types!$D$1:$D$4923,MATCH(1,('Contract Variation'!D803=Payment_Types!$B$1:$B$4923)*('Contract Variation'!N803=Payment_Types!$C$1:$C$4923),0))))))),"")</f>
        <v/>
      </c>
      <c r="R803" s="62">
        <f t="shared" si="62"/>
        <v>0</v>
      </c>
      <c r="V803" s="46" t="str">
        <f t="shared" si="64"/>
        <v/>
      </c>
      <c r="W803">
        <f t="shared" si="65"/>
        <v>0</v>
      </c>
    </row>
    <row r="804" spans="2:23" x14ac:dyDescent="0.35">
      <c r="B804" s="48" t="str">
        <f>IF(A804="","",(VLOOKUP(A804,'Practice Data'!A:B,2,FALSE)))</f>
        <v/>
      </c>
      <c r="C804" s="48" t="str">
        <f>IF(A804="","",(VLOOKUP(A804,'Practice Data'!A:C,3,FALSE)))</f>
        <v/>
      </c>
      <c r="D804" s="49" t="str">
        <f>IF(A804="","",(VLOOKUP(A804,'Practice Data'!A:D,4,FALSE)))</f>
        <v/>
      </c>
      <c r="G804" s="17" t="str">
        <f>IF(F804="","",VLOOKUP(F804,Paycodes_List!H:I,2,FALSE))</f>
        <v/>
      </c>
      <c r="I804">
        <f>IFERROR((VLOOKUP(H804,Paycodes_List!H:I,2,FALSE)),0)</f>
        <v>0</v>
      </c>
      <c r="J804" s="45"/>
      <c r="K804" s="45"/>
      <c r="L804" s="17" t="str">
        <f t="shared" si="63"/>
        <v>0</v>
      </c>
      <c r="M804" s="53" t="str">
        <f t="shared" si="61"/>
        <v/>
      </c>
      <c r="P804" s="30" cm="1">
        <f t="array" ref="P804">IFERROR(IF(N804="",(INDEX(Payment_Types!$C$2:$C$4923,MATCH(1,(D804=Payment_Types!$B$2:$B$4923)*(O804=Payment_Types!$A$2:$A$4923),0))),N804),"Error")</f>
        <v>0</v>
      </c>
      <c r="Q804" s="30" t="str" cm="1">
        <f t="array" ref="Q804">IFERROR(IF(AND(N804="",O804=""),"",(IF(N804="",O804,((INDEX(Payment_Types!$D$1:$D$4923,MATCH(1,('Contract Variation'!D804=Payment_Types!$B$1:$B$4923)*('Contract Variation'!N804=Payment_Types!$C$1:$C$4923),0))))))),"")</f>
        <v/>
      </c>
      <c r="R804" s="62">
        <f t="shared" si="62"/>
        <v>0</v>
      </c>
      <c r="V804" s="46" t="str">
        <f t="shared" si="64"/>
        <v/>
      </c>
      <c r="W804">
        <f t="shared" si="65"/>
        <v>0</v>
      </c>
    </row>
    <row r="805" spans="2:23" x14ac:dyDescent="0.35">
      <c r="B805" s="48" t="str">
        <f>IF(A805="","",(VLOOKUP(A805,'Practice Data'!A:B,2,FALSE)))</f>
        <v/>
      </c>
      <c r="C805" s="48" t="str">
        <f>IF(A805="","",(VLOOKUP(A805,'Practice Data'!A:C,3,FALSE)))</f>
        <v/>
      </c>
      <c r="D805" s="49" t="str">
        <f>IF(A805="","",(VLOOKUP(A805,'Practice Data'!A:D,4,FALSE)))</f>
        <v/>
      </c>
      <c r="G805" s="17" t="str">
        <f>IF(F805="","",VLOOKUP(F805,Paycodes_List!H:I,2,FALSE))</f>
        <v/>
      </c>
      <c r="I805">
        <f>IFERROR((VLOOKUP(H805,Paycodes_List!H:I,2,FALSE)),0)</f>
        <v>0</v>
      </c>
      <c r="J805" s="45"/>
      <c r="K805" s="45"/>
      <c r="L805" s="17" t="str">
        <f t="shared" si="63"/>
        <v>0</v>
      </c>
      <c r="M805" s="53" t="str">
        <f t="shared" si="61"/>
        <v/>
      </c>
      <c r="P805" s="30" cm="1">
        <f t="array" ref="P805">IFERROR(IF(N805="",(INDEX(Payment_Types!$C$2:$C$4923,MATCH(1,(D805=Payment_Types!$B$2:$B$4923)*(O805=Payment_Types!$A$2:$A$4923),0))),N805),"Error")</f>
        <v>0</v>
      </c>
      <c r="Q805" s="30" t="str" cm="1">
        <f t="array" ref="Q805">IFERROR(IF(AND(N805="",O805=""),"",(IF(N805="",O805,((INDEX(Payment_Types!$D$1:$D$4923,MATCH(1,('Contract Variation'!D805=Payment_Types!$B$1:$B$4923)*('Contract Variation'!N805=Payment_Types!$C$1:$C$4923),0))))))),"")</f>
        <v/>
      </c>
      <c r="R805" s="62">
        <f t="shared" si="62"/>
        <v>0</v>
      </c>
      <c r="V805" s="46" t="str">
        <f t="shared" si="64"/>
        <v/>
      </c>
      <c r="W805">
        <f t="shared" si="65"/>
        <v>0</v>
      </c>
    </row>
    <row r="806" spans="2:23" x14ac:dyDescent="0.35">
      <c r="B806" s="48" t="str">
        <f>IF(A806="","",(VLOOKUP(A806,'Practice Data'!A:B,2,FALSE)))</f>
        <v/>
      </c>
      <c r="C806" s="48" t="str">
        <f>IF(A806="","",(VLOOKUP(A806,'Practice Data'!A:C,3,FALSE)))</f>
        <v/>
      </c>
      <c r="D806" s="49" t="str">
        <f>IF(A806="","",(VLOOKUP(A806,'Practice Data'!A:D,4,FALSE)))</f>
        <v/>
      </c>
      <c r="G806" s="17" t="str">
        <f>IF(F806="","",VLOOKUP(F806,Paycodes_List!H:I,2,FALSE))</f>
        <v/>
      </c>
      <c r="I806">
        <f>IFERROR((VLOOKUP(H806,Paycodes_List!H:I,2,FALSE)),0)</f>
        <v>0</v>
      </c>
      <c r="J806" s="45"/>
      <c r="K806" s="45"/>
      <c r="L806" s="17" t="str">
        <f t="shared" si="63"/>
        <v>0</v>
      </c>
      <c r="M806" s="53" t="str">
        <f t="shared" si="61"/>
        <v/>
      </c>
      <c r="P806" s="30" cm="1">
        <f t="array" ref="P806">IFERROR(IF(N806="",(INDEX(Payment_Types!$C$2:$C$4923,MATCH(1,(D806=Payment_Types!$B$2:$B$4923)*(O806=Payment_Types!$A$2:$A$4923),0))),N806),"Error")</f>
        <v>0</v>
      </c>
      <c r="Q806" s="30" t="str" cm="1">
        <f t="array" ref="Q806">IFERROR(IF(AND(N806="",O806=""),"",(IF(N806="",O806,((INDEX(Payment_Types!$D$1:$D$4923,MATCH(1,('Contract Variation'!D806=Payment_Types!$B$1:$B$4923)*('Contract Variation'!N806=Payment_Types!$C$1:$C$4923),0))))))),"")</f>
        <v/>
      </c>
      <c r="R806" s="62">
        <f t="shared" si="62"/>
        <v>0</v>
      </c>
      <c r="V806" s="46" t="str">
        <f t="shared" si="64"/>
        <v/>
      </c>
      <c r="W806">
        <f t="shared" si="65"/>
        <v>0</v>
      </c>
    </row>
    <row r="807" spans="2:23" x14ac:dyDescent="0.35">
      <c r="B807" s="48" t="str">
        <f>IF(A807="","",(VLOOKUP(A807,'Practice Data'!A:B,2,FALSE)))</f>
        <v/>
      </c>
      <c r="C807" s="48" t="str">
        <f>IF(A807="","",(VLOOKUP(A807,'Practice Data'!A:C,3,FALSE)))</f>
        <v/>
      </c>
      <c r="D807" s="49" t="str">
        <f>IF(A807="","",(VLOOKUP(A807,'Practice Data'!A:D,4,FALSE)))</f>
        <v/>
      </c>
      <c r="G807" s="17" t="str">
        <f>IF(F807="","",VLOOKUP(F807,Paycodes_List!H:I,2,FALSE))</f>
        <v/>
      </c>
      <c r="I807">
        <f>IFERROR((VLOOKUP(H807,Paycodes_List!H:I,2,FALSE)),0)</f>
        <v>0</v>
      </c>
      <c r="J807" s="45"/>
      <c r="K807" s="45"/>
      <c r="L807" s="17" t="str">
        <f t="shared" si="63"/>
        <v>0</v>
      </c>
      <c r="M807" s="53" t="str">
        <f t="shared" si="61"/>
        <v/>
      </c>
      <c r="P807" s="30" cm="1">
        <f t="array" ref="P807">IFERROR(IF(N807="",(INDEX(Payment_Types!$C$2:$C$4923,MATCH(1,(D807=Payment_Types!$B$2:$B$4923)*(O807=Payment_Types!$A$2:$A$4923),0))),N807),"Error")</f>
        <v>0</v>
      </c>
      <c r="Q807" s="30" t="str" cm="1">
        <f t="array" ref="Q807">IFERROR(IF(AND(N807="",O807=""),"",(IF(N807="",O807,((INDEX(Payment_Types!$D$1:$D$4923,MATCH(1,('Contract Variation'!D807=Payment_Types!$B$1:$B$4923)*('Contract Variation'!N807=Payment_Types!$C$1:$C$4923),0))))))),"")</f>
        <v/>
      </c>
      <c r="R807" s="62">
        <f t="shared" si="62"/>
        <v>0</v>
      </c>
      <c r="V807" s="46" t="str">
        <f t="shared" si="64"/>
        <v/>
      </c>
      <c r="W807">
        <f t="shared" si="65"/>
        <v>0</v>
      </c>
    </row>
    <row r="808" spans="2:23" x14ac:dyDescent="0.35">
      <c r="B808" s="48" t="str">
        <f>IF(A808="","",(VLOOKUP(A808,'Practice Data'!A:B,2,FALSE)))</f>
        <v/>
      </c>
      <c r="C808" s="48" t="str">
        <f>IF(A808="","",(VLOOKUP(A808,'Practice Data'!A:C,3,FALSE)))</f>
        <v/>
      </c>
      <c r="D808" s="49" t="str">
        <f>IF(A808="","",(VLOOKUP(A808,'Practice Data'!A:D,4,FALSE)))</f>
        <v/>
      </c>
      <c r="G808" s="17" t="str">
        <f>IF(F808="","",VLOOKUP(F808,Paycodes_List!H:I,2,FALSE))</f>
        <v/>
      </c>
      <c r="I808">
        <f>IFERROR((VLOOKUP(H808,Paycodes_List!H:I,2,FALSE)),0)</f>
        <v>0</v>
      </c>
      <c r="J808" s="45"/>
      <c r="K808" s="45"/>
      <c r="L808" s="17" t="str">
        <f t="shared" si="63"/>
        <v>0</v>
      </c>
      <c r="M808" s="53" t="str">
        <f t="shared" si="61"/>
        <v/>
      </c>
      <c r="P808" s="30" cm="1">
        <f t="array" ref="P808">IFERROR(IF(N808="",(INDEX(Payment_Types!$C$2:$C$4923,MATCH(1,(D808=Payment_Types!$B$2:$B$4923)*(O808=Payment_Types!$A$2:$A$4923),0))),N808),"Error")</f>
        <v>0</v>
      </c>
      <c r="Q808" s="30" t="str" cm="1">
        <f t="array" ref="Q808">IFERROR(IF(AND(N808="",O808=""),"",(IF(N808="",O808,((INDEX(Payment_Types!$D$1:$D$4923,MATCH(1,('Contract Variation'!D808=Payment_Types!$B$1:$B$4923)*('Contract Variation'!N808=Payment_Types!$C$1:$C$4923),0))))))),"")</f>
        <v/>
      </c>
      <c r="R808" s="62">
        <f t="shared" si="62"/>
        <v>0</v>
      </c>
      <c r="V808" s="46" t="str">
        <f t="shared" si="64"/>
        <v/>
      </c>
      <c r="W808">
        <f t="shared" si="65"/>
        <v>0</v>
      </c>
    </row>
    <row r="809" spans="2:23" x14ac:dyDescent="0.35">
      <c r="B809" s="48" t="str">
        <f>IF(A809="","",(VLOOKUP(A809,'Practice Data'!A:B,2,FALSE)))</f>
        <v/>
      </c>
      <c r="C809" s="48" t="str">
        <f>IF(A809="","",(VLOOKUP(A809,'Practice Data'!A:C,3,FALSE)))</f>
        <v/>
      </c>
      <c r="D809" s="49" t="str">
        <f>IF(A809="","",(VLOOKUP(A809,'Practice Data'!A:D,4,FALSE)))</f>
        <v/>
      </c>
      <c r="G809" s="17" t="str">
        <f>IF(F809="","",VLOOKUP(F809,Paycodes_List!H:I,2,FALSE))</f>
        <v/>
      </c>
      <c r="I809">
        <f>IFERROR((VLOOKUP(H809,Paycodes_List!H:I,2,FALSE)),0)</f>
        <v>0</v>
      </c>
      <c r="J809" s="45"/>
      <c r="K809" s="45"/>
      <c r="L809" s="17" t="str">
        <f t="shared" si="63"/>
        <v>0</v>
      </c>
      <c r="M809" s="53" t="str">
        <f t="shared" si="61"/>
        <v/>
      </c>
      <c r="P809" s="30" cm="1">
        <f t="array" ref="P809">IFERROR(IF(N809="",(INDEX(Payment_Types!$C$2:$C$4923,MATCH(1,(D809=Payment_Types!$B$2:$B$4923)*(O809=Payment_Types!$A$2:$A$4923),0))),N809),"Error")</f>
        <v>0</v>
      </c>
      <c r="Q809" s="30" t="str" cm="1">
        <f t="array" ref="Q809">IFERROR(IF(AND(N809="",O809=""),"",(IF(N809="",O809,((INDEX(Payment_Types!$D$1:$D$4923,MATCH(1,('Contract Variation'!D809=Payment_Types!$B$1:$B$4923)*('Contract Variation'!N809=Payment_Types!$C$1:$C$4923),0))))))),"")</f>
        <v/>
      </c>
      <c r="R809" s="62">
        <f t="shared" si="62"/>
        <v>0</v>
      </c>
      <c r="V809" s="46" t="str">
        <f t="shared" si="64"/>
        <v/>
      </c>
      <c r="W809">
        <f t="shared" si="65"/>
        <v>0</v>
      </c>
    </row>
    <row r="810" spans="2:23" x14ac:dyDescent="0.35">
      <c r="B810" s="48" t="str">
        <f>IF(A810="","",(VLOOKUP(A810,'Practice Data'!A:B,2,FALSE)))</f>
        <v/>
      </c>
      <c r="C810" s="48" t="str">
        <f>IF(A810="","",(VLOOKUP(A810,'Practice Data'!A:C,3,FALSE)))</f>
        <v/>
      </c>
      <c r="D810" s="49" t="str">
        <f>IF(A810="","",(VLOOKUP(A810,'Practice Data'!A:D,4,FALSE)))</f>
        <v/>
      </c>
      <c r="G810" s="17" t="str">
        <f>IF(F810="","",VLOOKUP(F810,Paycodes_List!H:I,2,FALSE))</f>
        <v/>
      </c>
      <c r="I810">
        <f>IFERROR((VLOOKUP(H810,Paycodes_List!H:I,2,FALSE)),0)</f>
        <v>0</v>
      </c>
      <c r="J810" s="45"/>
      <c r="K810" s="45"/>
      <c r="L810" s="17" t="str">
        <f t="shared" si="63"/>
        <v>0</v>
      </c>
      <c r="M810" s="53" t="str">
        <f t="shared" si="61"/>
        <v/>
      </c>
      <c r="P810" s="30" cm="1">
        <f t="array" ref="P810">IFERROR(IF(N810="",(INDEX(Payment_Types!$C$2:$C$4923,MATCH(1,(D810=Payment_Types!$B$2:$B$4923)*(O810=Payment_Types!$A$2:$A$4923),0))),N810),"Error")</f>
        <v>0</v>
      </c>
      <c r="Q810" s="30" t="str" cm="1">
        <f t="array" ref="Q810">IFERROR(IF(AND(N810="",O810=""),"",(IF(N810="",O810,((INDEX(Payment_Types!$D$1:$D$4923,MATCH(1,('Contract Variation'!D810=Payment_Types!$B$1:$B$4923)*('Contract Variation'!N810=Payment_Types!$C$1:$C$4923),0))))))),"")</f>
        <v/>
      </c>
      <c r="R810" s="62">
        <f t="shared" si="62"/>
        <v>0</v>
      </c>
      <c r="V810" s="46" t="str">
        <f t="shared" si="64"/>
        <v/>
      </c>
      <c r="W810">
        <f t="shared" si="65"/>
        <v>0</v>
      </c>
    </row>
    <row r="811" spans="2:23" x14ac:dyDescent="0.35">
      <c r="B811" s="48" t="str">
        <f>IF(A811="","",(VLOOKUP(A811,'Practice Data'!A:B,2,FALSE)))</f>
        <v/>
      </c>
      <c r="C811" s="48" t="str">
        <f>IF(A811="","",(VLOOKUP(A811,'Practice Data'!A:C,3,FALSE)))</f>
        <v/>
      </c>
      <c r="D811" s="49" t="str">
        <f>IF(A811="","",(VLOOKUP(A811,'Practice Data'!A:D,4,FALSE)))</f>
        <v/>
      </c>
      <c r="G811" s="17" t="str">
        <f>IF(F811="","",VLOOKUP(F811,Paycodes_List!H:I,2,FALSE))</f>
        <v/>
      </c>
      <c r="I811">
        <f>IFERROR((VLOOKUP(H811,Paycodes_List!H:I,2,FALSE)),0)</f>
        <v>0</v>
      </c>
      <c r="J811" s="45"/>
      <c r="K811" s="45"/>
      <c r="L811" s="17" t="str">
        <f t="shared" si="63"/>
        <v>0</v>
      </c>
      <c r="M811" s="53" t="str">
        <f t="shared" si="61"/>
        <v/>
      </c>
      <c r="P811" s="30" cm="1">
        <f t="array" ref="P811">IFERROR(IF(N811="",(INDEX(Payment_Types!$C$2:$C$4923,MATCH(1,(D811=Payment_Types!$B$2:$B$4923)*(O811=Payment_Types!$A$2:$A$4923),0))),N811),"Error")</f>
        <v>0</v>
      </c>
      <c r="Q811" s="30" t="str" cm="1">
        <f t="array" ref="Q811">IFERROR(IF(AND(N811="",O811=""),"",(IF(N811="",O811,((INDEX(Payment_Types!$D$1:$D$4923,MATCH(1,('Contract Variation'!D811=Payment_Types!$B$1:$B$4923)*('Contract Variation'!N811=Payment_Types!$C$1:$C$4923),0))))))),"")</f>
        <v/>
      </c>
      <c r="R811" s="62">
        <f t="shared" si="62"/>
        <v>0</v>
      </c>
      <c r="V811" s="46" t="str">
        <f t="shared" si="64"/>
        <v/>
      </c>
      <c r="W811">
        <f t="shared" si="65"/>
        <v>0</v>
      </c>
    </row>
    <row r="812" spans="2:23" x14ac:dyDescent="0.35">
      <c r="B812" s="48" t="str">
        <f>IF(A812="","",(VLOOKUP(A812,'Practice Data'!A:B,2,FALSE)))</f>
        <v/>
      </c>
      <c r="C812" s="48" t="str">
        <f>IF(A812="","",(VLOOKUP(A812,'Practice Data'!A:C,3,FALSE)))</f>
        <v/>
      </c>
      <c r="D812" s="49" t="str">
        <f>IF(A812="","",(VLOOKUP(A812,'Practice Data'!A:D,4,FALSE)))</f>
        <v/>
      </c>
      <c r="G812" s="17" t="str">
        <f>IF(F812="","",VLOOKUP(F812,Paycodes_List!H:I,2,FALSE))</f>
        <v/>
      </c>
      <c r="I812">
        <f>IFERROR((VLOOKUP(H812,Paycodes_List!H:I,2,FALSE)),0)</f>
        <v>0</v>
      </c>
      <c r="J812" s="45"/>
      <c r="K812" s="45"/>
      <c r="L812" s="17" t="str">
        <f t="shared" si="63"/>
        <v>0</v>
      </c>
      <c r="M812" s="53" t="str">
        <f t="shared" si="61"/>
        <v/>
      </c>
      <c r="P812" s="30" cm="1">
        <f t="array" ref="P812">IFERROR(IF(N812="",(INDEX(Payment_Types!$C$2:$C$4923,MATCH(1,(D812=Payment_Types!$B$2:$B$4923)*(O812=Payment_Types!$A$2:$A$4923),0))),N812),"Error")</f>
        <v>0</v>
      </c>
      <c r="Q812" s="30" t="str" cm="1">
        <f t="array" ref="Q812">IFERROR(IF(AND(N812="",O812=""),"",(IF(N812="",O812,((INDEX(Payment_Types!$D$1:$D$4923,MATCH(1,('Contract Variation'!D812=Payment_Types!$B$1:$B$4923)*('Contract Variation'!N812=Payment_Types!$C$1:$C$4923),0))))))),"")</f>
        <v/>
      </c>
      <c r="R812" s="62">
        <f t="shared" si="62"/>
        <v>0</v>
      </c>
      <c r="V812" s="46" t="str">
        <f t="shared" si="64"/>
        <v/>
      </c>
      <c r="W812">
        <f t="shared" si="65"/>
        <v>0</v>
      </c>
    </row>
    <row r="813" spans="2:23" x14ac:dyDescent="0.35">
      <c r="B813" s="48" t="str">
        <f>IF(A813="","",(VLOOKUP(A813,'Practice Data'!A:B,2,FALSE)))</f>
        <v/>
      </c>
      <c r="C813" s="48" t="str">
        <f>IF(A813="","",(VLOOKUP(A813,'Practice Data'!A:C,3,FALSE)))</f>
        <v/>
      </c>
      <c r="D813" s="49" t="str">
        <f>IF(A813="","",(VLOOKUP(A813,'Practice Data'!A:D,4,FALSE)))</f>
        <v/>
      </c>
      <c r="G813" s="17" t="str">
        <f>IF(F813="","",VLOOKUP(F813,Paycodes_List!H:I,2,FALSE))</f>
        <v/>
      </c>
      <c r="I813">
        <f>IFERROR((VLOOKUP(H813,Paycodes_List!H:I,2,FALSE)),0)</f>
        <v>0</v>
      </c>
      <c r="J813" s="45"/>
      <c r="K813" s="45"/>
      <c r="L813" s="17" t="str">
        <f t="shared" si="63"/>
        <v>0</v>
      </c>
      <c r="M813" s="53" t="str">
        <f t="shared" si="61"/>
        <v/>
      </c>
      <c r="P813" s="30" cm="1">
        <f t="array" ref="P813">IFERROR(IF(N813="",(INDEX(Payment_Types!$C$2:$C$4923,MATCH(1,(D813=Payment_Types!$B$2:$B$4923)*(O813=Payment_Types!$A$2:$A$4923),0))),N813),"Error")</f>
        <v>0</v>
      </c>
      <c r="Q813" s="30" t="str" cm="1">
        <f t="array" ref="Q813">IFERROR(IF(AND(N813="",O813=""),"",(IF(N813="",O813,((INDEX(Payment_Types!$D$1:$D$4923,MATCH(1,('Contract Variation'!D813=Payment_Types!$B$1:$B$4923)*('Contract Variation'!N813=Payment_Types!$C$1:$C$4923),0))))))),"")</f>
        <v/>
      </c>
      <c r="R813" s="62">
        <f t="shared" si="62"/>
        <v>0</v>
      </c>
      <c r="V813" s="46" t="str">
        <f t="shared" si="64"/>
        <v/>
      </c>
      <c r="W813">
        <f t="shared" si="65"/>
        <v>0</v>
      </c>
    </row>
    <row r="814" spans="2:23" x14ac:dyDescent="0.35">
      <c r="B814" s="48" t="str">
        <f>IF(A814="","",(VLOOKUP(A814,'Practice Data'!A:B,2,FALSE)))</f>
        <v/>
      </c>
      <c r="C814" s="48" t="str">
        <f>IF(A814="","",(VLOOKUP(A814,'Practice Data'!A:C,3,FALSE)))</f>
        <v/>
      </c>
      <c r="D814" s="49" t="str">
        <f>IF(A814="","",(VLOOKUP(A814,'Practice Data'!A:D,4,FALSE)))</f>
        <v/>
      </c>
      <c r="G814" s="17" t="str">
        <f>IF(F814="","",VLOOKUP(F814,Paycodes_List!H:I,2,FALSE))</f>
        <v/>
      </c>
      <c r="I814">
        <f>IFERROR((VLOOKUP(H814,Paycodes_List!H:I,2,FALSE)),0)</f>
        <v>0</v>
      </c>
      <c r="J814" s="45"/>
      <c r="K814" s="45"/>
      <c r="L814" s="17" t="str">
        <f t="shared" si="63"/>
        <v>0</v>
      </c>
      <c r="M814" s="53" t="str">
        <f t="shared" si="61"/>
        <v/>
      </c>
      <c r="P814" s="30" cm="1">
        <f t="array" ref="P814">IFERROR(IF(N814="",(INDEX(Payment_Types!$C$2:$C$4923,MATCH(1,(D814=Payment_Types!$B$2:$B$4923)*(O814=Payment_Types!$A$2:$A$4923),0))),N814),"Error")</f>
        <v>0</v>
      </c>
      <c r="Q814" s="30" t="str" cm="1">
        <f t="array" ref="Q814">IFERROR(IF(AND(N814="",O814=""),"",(IF(N814="",O814,((INDEX(Payment_Types!$D$1:$D$4923,MATCH(1,('Contract Variation'!D814=Payment_Types!$B$1:$B$4923)*('Contract Variation'!N814=Payment_Types!$C$1:$C$4923),0))))))),"")</f>
        <v/>
      </c>
      <c r="R814" s="62">
        <f t="shared" si="62"/>
        <v>0</v>
      </c>
      <c r="V814" s="46" t="str">
        <f t="shared" si="64"/>
        <v/>
      </c>
      <c r="W814">
        <f t="shared" si="65"/>
        <v>0</v>
      </c>
    </row>
    <row r="815" spans="2:23" x14ac:dyDescent="0.35">
      <c r="B815" s="48" t="str">
        <f>IF(A815="","",(VLOOKUP(A815,'Practice Data'!A:B,2,FALSE)))</f>
        <v/>
      </c>
      <c r="C815" s="48" t="str">
        <f>IF(A815="","",(VLOOKUP(A815,'Practice Data'!A:C,3,FALSE)))</f>
        <v/>
      </c>
      <c r="D815" s="49" t="str">
        <f>IF(A815="","",(VLOOKUP(A815,'Practice Data'!A:D,4,FALSE)))</f>
        <v/>
      </c>
      <c r="G815" s="17" t="str">
        <f>IF(F815="","",VLOOKUP(F815,Paycodes_List!H:I,2,FALSE))</f>
        <v/>
      </c>
      <c r="I815">
        <f>IFERROR((VLOOKUP(H815,Paycodes_List!H:I,2,FALSE)),0)</f>
        <v>0</v>
      </c>
      <c r="J815" s="45"/>
      <c r="K815" s="45"/>
      <c r="L815" s="17" t="str">
        <f t="shared" si="63"/>
        <v>0</v>
      </c>
      <c r="M815" s="53" t="str">
        <f t="shared" si="61"/>
        <v/>
      </c>
      <c r="P815" s="30" cm="1">
        <f t="array" ref="P815">IFERROR(IF(N815="",(INDEX(Payment_Types!$C$2:$C$4923,MATCH(1,(D815=Payment_Types!$B$2:$B$4923)*(O815=Payment_Types!$A$2:$A$4923),0))),N815),"Error")</f>
        <v>0</v>
      </c>
      <c r="Q815" s="30" t="str" cm="1">
        <f t="array" ref="Q815">IFERROR(IF(AND(N815="",O815=""),"",(IF(N815="",O815,((INDEX(Payment_Types!$D$1:$D$4923,MATCH(1,('Contract Variation'!D815=Payment_Types!$B$1:$B$4923)*('Contract Variation'!N815=Payment_Types!$C$1:$C$4923),0))))))),"")</f>
        <v/>
      </c>
      <c r="R815" s="62">
        <f t="shared" si="62"/>
        <v>0</v>
      </c>
      <c r="V815" s="46" t="str">
        <f t="shared" si="64"/>
        <v/>
      </c>
      <c r="W815">
        <f t="shared" si="65"/>
        <v>0</v>
      </c>
    </row>
    <row r="816" spans="2:23" x14ac:dyDescent="0.35">
      <c r="B816" s="48" t="str">
        <f>IF(A816="","",(VLOOKUP(A816,'Practice Data'!A:B,2,FALSE)))</f>
        <v/>
      </c>
      <c r="C816" s="48" t="str">
        <f>IF(A816="","",(VLOOKUP(A816,'Practice Data'!A:C,3,FALSE)))</f>
        <v/>
      </c>
      <c r="D816" s="49" t="str">
        <f>IF(A816="","",(VLOOKUP(A816,'Practice Data'!A:D,4,FALSE)))</f>
        <v/>
      </c>
      <c r="G816" s="17" t="str">
        <f>IF(F816="","",VLOOKUP(F816,Paycodes_List!H:I,2,FALSE))</f>
        <v/>
      </c>
      <c r="I816">
        <f>IFERROR((VLOOKUP(H816,Paycodes_List!H:I,2,FALSE)),0)</f>
        <v>0</v>
      </c>
      <c r="J816" s="45"/>
      <c r="K816" s="45"/>
      <c r="L816" s="17" t="str">
        <f t="shared" si="63"/>
        <v>0</v>
      </c>
      <c r="M816" s="53" t="str">
        <f t="shared" si="61"/>
        <v/>
      </c>
      <c r="P816" s="30" cm="1">
        <f t="array" ref="P816">IFERROR(IF(N816="",(INDEX(Payment_Types!$C$2:$C$4923,MATCH(1,(D816=Payment_Types!$B$2:$B$4923)*(O816=Payment_Types!$A$2:$A$4923),0))),N816),"Error")</f>
        <v>0</v>
      </c>
      <c r="Q816" s="30" t="str" cm="1">
        <f t="array" ref="Q816">IFERROR(IF(AND(N816="",O816=""),"",(IF(N816="",O816,((INDEX(Payment_Types!$D$1:$D$4923,MATCH(1,('Contract Variation'!D816=Payment_Types!$B$1:$B$4923)*('Contract Variation'!N816=Payment_Types!$C$1:$C$4923),0))))))),"")</f>
        <v/>
      </c>
      <c r="R816" s="62">
        <f t="shared" si="62"/>
        <v>0</v>
      </c>
      <c r="V816" s="46" t="str">
        <f t="shared" si="64"/>
        <v/>
      </c>
      <c r="W816">
        <f t="shared" si="65"/>
        <v>0</v>
      </c>
    </row>
    <row r="817" spans="2:23" x14ac:dyDescent="0.35">
      <c r="B817" s="48" t="str">
        <f>IF(A817="","",(VLOOKUP(A817,'Practice Data'!A:B,2,FALSE)))</f>
        <v/>
      </c>
      <c r="C817" s="48" t="str">
        <f>IF(A817="","",(VLOOKUP(A817,'Practice Data'!A:C,3,FALSE)))</f>
        <v/>
      </c>
      <c r="D817" s="49" t="str">
        <f>IF(A817="","",(VLOOKUP(A817,'Practice Data'!A:D,4,FALSE)))</f>
        <v/>
      </c>
      <c r="G817" s="17" t="str">
        <f>IF(F817="","",VLOOKUP(F817,Paycodes_List!H:I,2,FALSE))</f>
        <v/>
      </c>
      <c r="I817">
        <f>IFERROR((VLOOKUP(H817,Paycodes_List!H:I,2,FALSE)),0)</f>
        <v>0</v>
      </c>
      <c r="J817" s="45"/>
      <c r="K817" s="45"/>
      <c r="L817" s="17" t="str">
        <f t="shared" si="63"/>
        <v>0</v>
      </c>
      <c r="M817" s="53" t="str">
        <f t="shared" si="61"/>
        <v/>
      </c>
      <c r="P817" s="30" cm="1">
        <f t="array" ref="P817">IFERROR(IF(N817="",(INDEX(Payment_Types!$C$2:$C$4923,MATCH(1,(D817=Payment_Types!$B$2:$B$4923)*(O817=Payment_Types!$A$2:$A$4923),0))),N817),"Error")</f>
        <v>0</v>
      </c>
      <c r="Q817" s="30" t="str" cm="1">
        <f t="array" ref="Q817">IFERROR(IF(AND(N817="",O817=""),"",(IF(N817="",O817,((INDEX(Payment_Types!$D$1:$D$4923,MATCH(1,('Contract Variation'!D817=Payment_Types!$B$1:$B$4923)*('Contract Variation'!N817=Payment_Types!$C$1:$C$4923),0))))))),"")</f>
        <v/>
      </c>
      <c r="R817" s="62">
        <f t="shared" si="62"/>
        <v>0</v>
      </c>
      <c r="V817" s="46" t="str">
        <f t="shared" si="64"/>
        <v/>
      </c>
      <c r="W817">
        <f t="shared" si="65"/>
        <v>0</v>
      </c>
    </row>
    <row r="818" spans="2:23" x14ac:dyDescent="0.35">
      <c r="B818" s="48" t="str">
        <f>IF(A818="","",(VLOOKUP(A818,'Practice Data'!A:B,2,FALSE)))</f>
        <v/>
      </c>
      <c r="C818" s="48" t="str">
        <f>IF(A818="","",(VLOOKUP(A818,'Practice Data'!A:C,3,FALSE)))</f>
        <v/>
      </c>
      <c r="D818" s="49" t="str">
        <f>IF(A818="","",(VLOOKUP(A818,'Practice Data'!A:D,4,FALSE)))</f>
        <v/>
      </c>
      <c r="G818" s="17" t="str">
        <f>IF(F818="","",VLOOKUP(F818,Paycodes_List!H:I,2,FALSE))</f>
        <v/>
      </c>
      <c r="I818">
        <f>IFERROR((VLOOKUP(H818,Paycodes_List!H:I,2,FALSE)),0)</f>
        <v>0</v>
      </c>
      <c r="J818" s="45"/>
      <c r="K818" s="45"/>
      <c r="L818" s="17" t="str">
        <f t="shared" si="63"/>
        <v>0</v>
      </c>
      <c r="M818" s="53" t="str">
        <f t="shared" si="61"/>
        <v/>
      </c>
      <c r="P818" s="30" cm="1">
        <f t="array" ref="P818">IFERROR(IF(N818="",(INDEX(Payment_Types!$C$2:$C$4923,MATCH(1,(D818=Payment_Types!$B$2:$B$4923)*(O818=Payment_Types!$A$2:$A$4923),0))),N818),"Error")</f>
        <v>0</v>
      </c>
      <c r="Q818" s="30" t="str" cm="1">
        <f t="array" ref="Q818">IFERROR(IF(AND(N818="",O818=""),"",(IF(N818="",O818,((INDEX(Payment_Types!$D$1:$D$4923,MATCH(1,('Contract Variation'!D818=Payment_Types!$B$1:$B$4923)*('Contract Variation'!N818=Payment_Types!$C$1:$C$4923),0))))))),"")</f>
        <v/>
      </c>
      <c r="R818" s="62">
        <f t="shared" si="62"/>
        <v>0</v>
      </c>
      <c r="V818" s="46" t="str">
        <f t="shared" si="64"/>
        <v/>
      </c>
      <c r="W818">
        <f t="shared" si="65"/>
        <v>0</v>
      </c>
    </row>
    <row r="819" spans="2:23" x14ac:dyDescent="0.35">
      <c r="B819" s="48" t="str">
        <f>IF(A819="","",(VLOOKUP(A819,'Practice Data'!A:B,2,FALSE)))</f>
        <v/>
      </c>
      <c r="C819" s="48" t="str">
        <f>IF(A819="","",(VLOOKUP(A819,'Practice Data'!A:C,3,FALSE)))</f>
        <v/>
      </c>
      <c r="D819" s="49" t="str">
        <f>IF(A819="","",(VLOOKUP(A819,'Practice Data'!A:D,4,FALSE)))</f>
        <v/>
      </c>
      <c r="G819" s="17" t="str">
        <f>IF(F819="","",VLOOKUP(F819,Paycodes_List!H:I,2,FALSE))</f>
        <v/>
      </c>
      <c r="I819">
        <f>IFERROR((VLOOKUP(H819,Paycodes_List!H:I,2,FALSE)),0)</f>
        <v>0</v>
      </c>
      <c r="J819" s="45"/>
      <c r="K819" s="45"/>
      <c r="L819" s="17" t="str">
        <f t="shared" si="63"/>
        <v>0</v>
      </c>
      <c r="M819" s="53" t="str">
        <f t="shared" si="61"/>
        <v/>
      </c>
      <c r="P819" s="30" cm="1">
        <f t="array" ref="P819">IFERROR(IF(N819="",(INDEX(Payment_Types!$C$2:$C$4923,MATCH(1,(D819=Payment_Types!$B$2:$B$4923)*(O819=Payment_Types!$A$2:$A$4923),0))),N819),"Error")</f>
        <v>0</v>
      </c>
      <c r="Q819" s="30" t="str" cm="1">
        <f t="array" ref="Q819">IFERROR(IF(AND(N819="",O819=""),"",(IF(N819="",O819,((INDEX(Payment_Types!$D$1:$D$4923,MATCH(1,('Contract Variation'!D819=Payment_Types!$B$1:$B$4923)*('Contract Variation'!N819=Payment_Types!$C$1:$C$4923),0))))))),"")</f>
        <v/>
      </c>
      <c r="R819" s="62">
        <f t="shared" si="62"/>
        <v>0</v>
      </c>
      <c r="V819" s="46" t="str">
        <f t="shared" si="64"/>
        <v/>
      </c>
      <c r="W819">
        <f t="shared" si="65"/>
        <v>0</v>
      </c>
    </row>
    <row r="820" spans="2:23" x14ac:dyDescent="0.35">
      <c r="B820" s="48" t="str">
        <f>IF(A820="","",(VLOOKUP(A820,'Practice Data'!A:B,2,FALSE)))</f>
        <v/>
      </c>
      <c r="C820" s="48" t="str">
        <f>IF(A820="","",(VLOOKUP(A820,'Practice Data'!A:C,3,FALSE)))</f>
        <v/>
      </c>
      <c r="D820" s="49" t="str">
        <f>IF(A820="","",(VLOOKUP(A820,'Practice Data'!A:D,4,FALSE)))</f>
        <v/>
      </c>
      <c r="G820" s="17" t="str">
        <f>IF(F820="","",VLOOKUP(F820,Paycodes_List!H:I,2,FALSE))</f>
        <v/>
      </c>
      <c r="I820">
        <f>IFERROR((VLOOKUP(H820,Paycodes_List!H:I,2,FALSE)),0)</f>
        <v>0</v>
      </c>
      <c r="J820" s="45"/>
      <c r="K820" s="45"/>
      <c r="L820" s="17" t="str">
        <f t="shared" si="63"/>
        <v>0</v>
      </c>
      <c r="M820" s="53" t="str">
        <f t="shared" si="61"/>
        <v/>
      </c>
      <c r="P820" s="30" cm="1">
        <f t="array" ref="P820">IFERROR(IF(N820="",(INDEX(Payment_Types!$C$2:$C$4923,MATCH(1,(D820=Payment_Types!$B$2:$B$4923)*(O820=Payment_Types!$A$2:$A$4923),0))),N820),"Error")</f>
        <v>0</v>
      </c>
      <c r="Q820" s="30" t="str" cm="1">
        <f t="array" ref="Q820">IFERROR(IF(AND(N820="",O820=""),"",(IF(N820="",O820,((INDEX(Payment_Types!$D$1:$D$4923,MATCH(1,('Contract Variation'!D820=Payment_Types!$B$1:$B$4923)*('Contract Variation'!N820=Payment_Types!$C$1:$C$4923),0))))))),"")</f>
        <v/>
      </c>
      <c r="R820" s="62">
        <f t="shared" si="62"/>
        <v>0</v>
      </c>
      <c r="V820" s="46" t="str">
        <f t="shared" si="64"/>
        <v/>
      </c>
      <c r="W820">
        <f t="shared" si="65"/>
        <v>0</v>
      </c>
    </row>
    <row r="821" spans="2:23" x14ac:dyDescent="0.35">
      <c r="B821" s="48" t="str">
        <f>IF(A821="","",(VLOOKUP(A821,'Practice Data'!A:B,2,FALSE)))</f>
        <v/>
      </c>
      <c r="C821" s="48" t="str">
        <f>IF(A821="","",(VLOOKUP(A821,'Practice Data'!A:C,3,FALSE)))</f>
        <v/>
      </c>
      <c r="D821" s="49" t="str">
        <f>IF(A821="","",(VLOOKUP(A821,'Practice Data'!A:D,4,FALSE)))</f>
        <v/>
      </c>
      <c r="G821" s="17" t="str">
        <f>IF(F821="","",VLOOKUP(F821,Paycodes_List!H:I,2,FALSE))</f>
        <v/>
      </c>
      <c r="I821">
        <f>IFERROR((VLOOKUP(H821,Paycodes_List!H:I,2,FALSE)),0)</f>
        <v>0</v>
      </c>
      <c r="J821" s="45"/>
      <c r="K821" s="45"/>
      <c r="L821" s="17" t="str">
        <f t="shared" si="63"/>
        <v>0</v>
      </c>
      <c r="M821" s="53" t="str">
        <f t="shared" si="61"/>
        <v/>
      </c>
      <c r="P821" s="30" cm="1">
        <f t="array" ref="P821">IFERROR(IF(N821="",(INDEX(Payment_Types!$C$2:$C$4923,MATCH(1,(D821=Payment_Types!$B$2:$B$4923)*(O821=Payment_Types!$A$2:$A$4923),0))),N821),"Error")</f>
        <v>0</v>
      </c>
      <c r="Q821" s="30" t="str" cm="1">
        <f t="array" ref="Q821">IFERROR(IF(AND(N821="",O821=""),"",(IF(N821="",O821,((INDEX(Payment_Types!$D$1:$D$4923,MATCH(1,('Contract Variation'!D821=Payment_Types!$B$1:$B$4923)*('Contract Variation'!N821=Payment_Types!$C$1:$C$4923),0))))))),"")</f>
        <v/>
      </c>
      <c r="R821" s="62">
        <f t="shared" si="62"/>
        <v>0</v>
      </c>
      <c r="V821" s="46" t="str">
        <f t="shared" si="64"/>
        <v/>
      </c>
      <c r="W821">
        <f t="shared" si="65"/>
        <v>0</v>
      </c>
    </row>
    <row r="822" spans="2:23" x14ac:dyDescent="0.35">
      <c r="B822" s="48" t="str">
        <f>IF(A822="","",(VLOOKUP(A822,'Practice Data'!A:B,2,FALSE)))</f>
        <v/>
      </c>
      <c r="C822" s="48" t="str">
        <f>IF(A822="","",(VLOOKUP(A822,'Practice Data'!A:C,3,FALSE)))</f>
        <v/>
      </c>
      <c r="D822" s="49" t="str">
        <f>IF(A822="","",(VLOOKUP(A822,'Practice Data'!A:D,4,FALSE)))</f>
        <v/>
      </c>
      <c r="G822" s="17" t="str">
        <f>IF(F822="","",VLOOKUP(F822,Paycodes_List!H:I,2,FALSE))</f>
        <v/>
      </c>
      <c r="I822">
        <f>IFERROR((VLOOKUP(H822,Paycodes_List!H:I,2,FALSE)),0)</f>
        <v>0</v>
      </c>
      <c r="J822" s="45"/>
      <c r="K822" s="45"/>
      <c r="L822" s="17" t="str">
        <f t="shared" si="63"/>
        <v>0</v>
      </c>
      <c r="M822" s="53" t="str">
        <f t="shared" si="61"/>
        <v/>
      </c>
      <c r="P822" s="30" cm="1">
        <f t="array" ref="P822">IFERROR(IF(N822="",(INDEX(Payment_Types!$C$2:$C$4923,MATCH(1,(D822=Payment_Types!$B$2:$B$4923)*(O822=Payment_Types!$A$2:$A$4923),0))),N822),"Error")</f>
        <v>0</v>
      </c>
      <c r="Q822" s="30" t="str" cm="1">
        <f t="array" ref="Q822">IFERROR(IF(AND(N822="",O822=""),"",(IF(N822="",O822,((INDEX(Payment_Types!$D$1:$D$4923,MATCH(1,('Contract Variation'!D822=Payment_Types!$B$1:$B$4923)*('Contract Variation'!N822=Payment_Types!$C$1:$C$4923),0))))))),"")</f>
        <v/>
      </c>
      <c r="R822" s="62">
        <f t="shared" si="62"/>
        <v>0</v>
      </c>
      <c r="V822" s="46" t="str">
        <f t="shared" si="64"/>
        <v/>
      </c>
      <c r="W822">
        <f t="shared" si="65"/>
        <v>0</v>
      </c>
    </row>
    <row r="823" spans="2:23" x14ac:dyDescent="0.35">
      <c r="B823" s="48" t="str">
        <f>IF(A823="","",(VLOOKUP(A823,'Practice Data'!A:B,2,FALSE)))</f>
        <v/>
      </c>
      <c r="C823" s="48" t="str">
        <f>IF(A823="","",(VLOOKUP(A823,'Practice Data'!A:C,3,FALSE)))</f>
        <v/>
      </c>
      <c r="D823" s="49" t="str">
        <f>IF(A823="","",(VLOOKUP(A823,'Practice Data'!A:D,4,FALSE)))</f>
        <v/>
      </c>
      <c r="G823" s="17" t="str">
        <f>IF(F823="","",VLOOKUP(F823,Paycodes_List!H:I,2,FALSE))</f>
        <v/>
      </c>
      <c r="I823">
        <f>IFERROR((VLOOKUP(H823,Paycodes_List!H:I,2,FALSE)),0)</f>
        <v>0</v>
      </c>
      <c r="J823" s="45"/>
      <c r="K823" s="45"/>
      <c r="L823" s="17" t="str">
        <f t="shared" si="63"/>
        <v>0</v>
      </c>
      <c r="M823" s="53" t="str">
        <f t="shared" si="61"/>
        <v/>
      </c>
      <c r="P823" s="30" cm="1">
        <f t="array" ref="P823">IFERROR(IF(N823="",(INDEX(Payment_Types!$C$2:$C$4923,MATCH(1,(D823=Payment_Types!$B$2:$B$4923)*(O823=Payment_Types!$A$2:$A$4923),0))),N823),"Error")</f>
        <v>0</v>
      </c>
      <c r="Q823" s="30" t="str" cm="1">
        <f t="array" ref="Q823">IFERROR(IF(AND(N823="",O823=""),"",(IF(N823="",O823,((INDEX(Payment_Types!$D$1:$D$4923,MATCH(1,('Contract Variation'!D823=Payment_Types!$B$1:$B$4923)*('Contract Variation'!N823=Payment_Types!$C$1:$C$4923),0))))))),"")</f>
        <v/>
      </c>
      <c r="R823" s="62">
        <f t="shared" si="62"/>
        <v>0</v>
      </c>
      <c r="V823" s="46" t="str">
        <f t="shared" si="64"/>
        <v/>
      </c>
      <c r="W823">
        <f t="shared" si="65"/>
        <v>0</v>
      </c>
    </row>
    <row r="824" spans="2:23" x14ac:dyDescent="0.35">
      <c r="B824" s="48" t="str">
        <f>IF(A824="","",(VLOOKUP(A824,'Practice Data'!A:B,2,FALSE)))</f>
        <v/>
      </c>
      <c r="C824" s="48" t="str">
        <f>IF(A824="","",(VLOOKUP(A824,'Practice Data'!A:C,3,FALSE)))</f>
        <v/>
      </c>
      <c r="D824" s="49" t="str">
        <f>IF(A824="","",(VLOOKUP(A824,'Practice Data'!A:D,4,FALSE)))</f>
        <v/>
      </c>
      <c r="G824" s="17" t="str">
        <f>IF(F824="","",VLOOKUP(F824,Paycodes_List!H:I,2,FALSE))</f>
        <v/>
      </c>
      <c r="I824">
        <f>IFERROR((VLOOKUP(H824,Paycodes_List!H:I,2,FALSE)),0)</f>
        <v>0</v>
      </c>
      <c r="J824" s="45"/>
      <c r="K824" s="45"/>
      <c r="L824" s="17" t="str">
        <f t="shared" si="63"/>
        <v>0</v>
      </c>
      <c r="M824" s="53" t="str">
        <f t="shared" si="61"/>
        <v/>
      </c>
      <c r="P824" s="30" cm="1">
        <f t="array" ref="P824">IFERROR(IF(N824="",(INDEX(Payment_Types!$C$2:$C$4923,MATCH(1,(D824=Payment_Types!$B$2:$B$4923)*(O824=Payment_Types!$A$2:$A$4923),0))),N824),"Error")</f>
        <v>0</v>
      </c>
      <c r="Q824" s="30" t="str" cm="1">
        <f t="array" ref="Q824">IFERROR(IF(AND(N824="",O824=""),"",(IF(N824="",O824,((INDEX(Payment_Types!$D$1:$D$4923,MATCH(1,('Contract Variation'!D824=Payment_Types!$B$1:$B$4923)*('Contract Variation'!N824=Payment_Types!$C$1:$C$4923),0))))))),"")</f>
        <v/>
      </c>
      <c r="R824" s="62">
        <f t="shared" si="62"/>
        <v>0</v>
      </c>
      <c r="V824" s="46" t="str">
        <f t="shared" si="64"/>
        <v/>
      </c>
      <c r="W824">
        <f t="shared" si="65"/>
        <v>0</v>
      </c>
    </row>
    <row r="825" spans="2:23" x14ac:dyDescent="0.35">
      <c r="B825" s="48" t="str">
        <f>IF(A825="","",(VLOOKUP(A825,'Practice Data'!A:B,2,FALSE)))</f>
        <v/>
      </c>
      <c r="C825" s="48" t="str">
        <f>IF(A825="","",(VLOOKUP(A825,'Practice Data'!A:C,3,FALSE)))</f>
        <v/>
      </c>
      <c r="D825" s="49" t="str">
        <f>IF(A825="","",(VLOOKUP(A825,'Practice Data'!A:D,4,FALSE)))</f>
        <v/>
      </c>
      <c r="G825" s="17" t="str">
        <f>IF(F825="","",VLOOKUP(F825,Paycodes_List!H:I,2,FALSE))</f>
        <v/>
      </c>
      <c r="I825">
        <f>IFERROR((VLOOKUP(H825,Paycodes_List!H:I,2,FALSE)),0)</f>
        <v>0</v>
      </c>
      <c r="J825" s="45"/>
      <c r="K825" s="45"/>
      <c r="L825" s="17" t="str">
        <f t="shared" si="63"/>
        <v>0</v>
      </c>
      <c r="M825" s="53" t="str">
        <f t="shared" si="61"/>
        <v/>
      </c>
      <c r="P825" s="30" cm="1">
        <f t="array" ref="P825">IFERROR(IF(N825="",(INDEX(Payment_Types!$C$2:$C$4923,MATCH(1,(D825=Payment_Types!$B$2:$B$4923)*(O825=Payment_Types!$A$2:$A$4923),0))),N825),"Error")</f>
        <v>0</v>
      </c>
      <c r="Q825" s="30" t="str" cm="1">
        <f t="array" ref="Q825">IFERROR(IF(AND(N825="",O825=""),"",(IF(N825="",O825,((INDEX(Payment_Types!$D$1:$D$4923,MATCH(1,('Contract Variation'!D825=Payment_Types!$B$1:$B$4923)*('Contract Variation'!N825=Payment_Types!$C$1:$C$4923),0))))))),"")</f>
        <v/>
      </c>
      <c r="R825" s="62">
        <f t="shared" si="62"/>
        <v>0</v>
      </c>
      <c r="V825" s="46" t="str">
        <f t="shared" si="64"/>
        <v/>
      </c>
      <c r="W825">
        <f t="shared" si="65"/>
        <v>0</v>
      </c>
    </row>
    <row r="826" spans="2:23" x14ac:dyDescent="0.35">
      <c r="B826" s="48" t="str">
        <f>IF(A826="","",(VLOOKUP(A826,'Practice Data'!A:B,2,FALSE)))</f>
        <v/>
      </c>
      <c r="C826" s="48" t="str">
        <f>IF(A826="","",(VLOOKUP(A826,'Practice Data'!A:C,3,FALSE)))</f>
        <v/>
      </c>
      <c r="D826" s="49" t="str">
        <f>IF(A826="","",(VLOOKUP(A826,'Practice Data'!A:D,4,FALSE)))</f>
        <v/>
      </c>
      <c r="G826" s="17" t="str">
        <f>IF(F826="","",VLOOKUP(F826,Paycodes_List!H:I,2,FALSE))</f>
        <v/>
      </c>
      <c r="I826">
        <f>IFERROR((VLOOKUP(H826,Paycodes_List!H:I,2,FALSE)),0)</f>
        <v>0</v>
      </c>
      <c r="J826" s="45"/>
      <c r="K826" s="45"/>
      <c r="L826" s="17" t="str">
        <f t="shared" si="63"/>
        <v>0</v>
      </c>
      <c r="M826" s="53" t="str">
        <f t="shared" si="61"/>
        <v/>
      </c>
      <c r="P826" s="30" cm="1">
        <f t="array" ref="P826">IFERROR(IF(N826="",(INDEX(Payment_Types!$C$2:$C$4923,MATCH(1,(D826=Payment_Types!$B$2:$B$4923)*(O826=Payment_Types!$A$2:$A$4923),0))),N826),"Error")</f>
        <v>0</v>
      </c>
      <c r="Q826" s="30" t="str" cm="1">
        <f t="array" ref="Q826">IFERROR(IF(AND(N826="",O826=""),"",(IF(N826="",O826,((INDEX(Payment_Types!$D$1:$D$4923,MATCH(1,('Contract Variation'!D826=Payment_Types!$B$1:$B$4923)*('Contract Variation'!N826=Payment_Types!$C$1:$C$4923),0))))))),"")</f>
        <v/>
      </c>
      <c r="R826" s="62">
        <f t="shared" si="62"/>
        <v>0</v>
      </c>
      <c r="V826" s="46" t="str">
        <f t="shared" si="64"/>
        <v/>
      </c>
      <c r="W826">
        <f t="shared" si="65"/>
        <v>0</v>
      </c>
    </row>
    <row r="827" spans="2:23" x14ac:dyDescent="0.35">
      <c r="B827" s="48" t="str">
        <f>IF(A827="","",(VLOOKUP(A827,'Practice Data'!A:B,2,FALSE)))</f>
        <v/>
      </c>
      <c r="C827" s="48" t="str">
        <f>IF(A827="","",(VLOOKUP(A827,'Practice Data'!A:C,3,FALSE)))</f>
        <v/>
      </c>
      <c r="D827" s="49" t="str">
        <f>IF(A827="","",(VLOOKUP(A827,'Practice Data'!A:D,4,FALSE)))</f>
        <v/>
      </c>
      <c r="G827" s="17" t="str">
        <f>IF(F827="","",VLOOKUP(F827,Paycodes_List!H:I,2,FALSE))</f>
        <v/>
      </c>
      <c r="I827">
        <f>IFERROR((VLOOKUP(H827,Paycodes_List!H:I,2,FALSE)),0)</f>
        <v>0</v>
      </c>
      <c r="J827" s="45"/>
      <c r="K827" s="45"/>
      <c r="L827" s="17" t="str">
        <f t="shared" si="63"/>
        <v>0</v>
      </c>
      <c r="M827" s="53" t="str">
        <f t="shared" si="61"/>
        <v/>
      </c>
      <c r="P827" s="30" cm="1">
        <f t="array" ref="P827">IFERROR(IF(N827="",(INDEX(Payment_Types!$C$2:$C$4923,MATCH(1,(D827=Payment_Types!$B$2:$B$4923)*(O827=Payment_Types!$A$2:$A$4923),0))),N827),"Error")</f>
        <v>0</v>
      </c>
      <c r="Q827" s="30" t="str" cm="1">
        <f t="array" ref="Q827">IFERROR(IF(AND(N827="",O827=""),"",(IF(N827="",O827,((INDEX(Payment_Types!$D$1:$D$4923,MATCH(1,('Contract Variation'!D827=Payment_Types!$B$1:$B$4923)*('Contract Variation'!N827=Payment_Types!$C$1:$C$4923),0))))))),"")</f>
        <v/>
      </c>
      <c r="R827" s="62">
        <f t="shared" si="62"/>
        <v>0</v>
      </c>
      <c r="V827" s="46" t="str">
        <f t="shared" si="64"/>
        <v/>
      </c>
      <c r="W827">
        <f t="shared" si="65"/>
        <v>0</v>
      </c>
    </row>
    <row r="828" spans="2:23" x14ac:dyDescent="0.35">
      <c r="B828" s="48" t="str">
        <f>IF(A828="","",(VLOOKUP(A828,'Practice Data'!A:B,2,FALSE)))</f>
        <v/>
      </c>
      <c r="C828" s="48" t="str">
        <f>IF(A828="","",(VLOOKUP(A828,'Practice Data'!A:C,3,FALSE)))</f>
        <v/>
      </c>
      <c r="D828" s="49" t="str">
        <f>IF(A828="","",(VLOOKUP(A828,'Practice Data'!A:D,4,FALSE)))</f>
        <v/>
      </c>
      <c r="G828" s="17" t="str">
        <f>IF(F828="","",VLOOKUP(F828,Paycodes_List!H:I,2,FALSE))</f>
        <v/>
      </c>
      <c r="I828">
        <f>IFERROR((VLOOKUP(H828,Paycodes_List!H:I,2,FALSE)),0)</f>
        <v>0</v>
      </c>
      <c r="J828" s="45"/>
      <c r="K828" s="45"/>
      <c r="L828" s="17" t="str">
        <f t="shared" si="63"/>
        <v>0</v>
      </c>
      <c r="M828" s="53" t="str">
        <f t="shared" si="61"/>
        <v/>
      </c>
      <c r="P828" s="30" cm="1">
        <f t="array" ref="P828">IFERROR(IF(N828="",(INDEX(Payment_Types!$C$2:$C$4923,MATCH(1,(D828=Payment_Types!$B$2:$B$4923)*(O828=Payment_Types!$A$2:$A$4923),0))),N828),"Error")</f>
        <v>0</v>
      </c>
      <c r="Q828" s="30" t="str" cm="1">
        <f t="array" ref="Q828">IFERROR(IF(AND(N828="",O828=""),"",(IF(N828="",O828,((INDEX(Payment_Types!$D$1:$D$4923,MATCH(1,('Contract Variation'!D828=Payment_Types!$B$1:$B$4923)*('Contract Variation'!N828=Payment_Types!$C$1:$C$4923),0))))))),"")</f>
        <v/>
      </c>
      <c r="R828" s="62">
        <f t="shared" si="62"/>
        <v>0</v>
      </c>
      <c r="V828" s="46" t="str">
        <f t="shared" si="64"/>
        <v/>
      </c>
      <c r="W828">
        <f t="shared" si="65"/>
        <v>0</v>
      </c>
    </row>
    <row r="829" spans="2:23" x14ac:dyDescent="0.35">
      <c r="B829" s="48" t="str">
        <f>IF(A829="","",(VLOOKUP(A829,'Practice Data'!A:B,2,FALSE)))</f>
        <v/>
      </c>
      <c r="C829" s="48" t="str">
        <f>IF(A829="","",(VLOOKUP(A829,'Practice Data'!A:C,3,FALSE)))</f>
        <v/>
      </c>
      <c r="D829" s="49" t="str">
        <f>IF(A829="","",(VLOOKUP(A829,'Practice Data'!A:D,4,FALSE)))</f>
        <v/>
      </c>
      <c r="G829" s="17" t="str">
        <f>IF(F829="","",VLOOKUP(F829,Paycodes_List!H:I,2,FALSE))</f>
        <v/>
      </c>
      <c r="I829">
        <f>IFERROR((VLOOKUP(H829,Paycodes_List!H:I,2,FALSE)),0)</f>
        <v>0</v>
      </c>
      <c r="J829" s="45"/>
      <c r="K829" s="45"/>
      <c r="L829" s="17" t="str">
        <f t="shared" si="63"/>
        <v>0</v>
      </c>
      <c r="M829" s="53" t="str">
        <f t="shared" si="61"/>
        <v/>
      </c>
      <c r="P829" s="30" cm="1">
        <f t="array" ref="P829">IFERROR(IF(N829="",(INDEX(Payment_Types!$C$2:$C$4923,MATCH(1,(D829=Payment_Types!$B$2:$B$4923)*(O829=Payment_Types!$A$2:$A$4923),0))),N829),"Error")</f>
        <v>0</v>
      </c>
      <c r="Q829" s="30" t="str" cm="1">
        <f t="array" ref="Q829">IFERROR(IF(AND(N829="",O829=""),"",(IF(N829="",O829,((INDEX(Payment_Types!$D$1:$D$4923,MATCH(1,('Contract Variation'!D829=Payment_Types!$B$1:$B$4923)*('Contract Variation'!N829=Payment_Types!$C$1:$C$4923),0))))))),"")</f>
        <v/>
      </c>
      <c r="R829" s="62">
        <f t="shared" si="62"/>
        <v>0</v>
      </c>
      <c r="V829" s="46" t="str">
        <f t="shared" si="64"/>
        <v/>
      </c>
      <c r="W829">
        <f t="shared" si="65"/>
        <v>0</v>
      </c>
    </row>
    <row r="830" spans="2:23" x14ac:dyDescent="0.35">
      <c r="B830" s="48" t="str">
        <f>IF(A830="","",(VLOOKUP(A830,'Practice Data'!A:B,2,FALSE)))</f>
        <v/>
      </c>
      <c r="C830" s="48" t="str">
        <f>IF(A830="","",(VLOOKUP(A830,'Practice Data'!A:C,3,FALSE)))</f>
        <v/>
      </c>
      <c r="D830" s="49" t="str">
        <f>IF(A830="","",(VLOOKUP(A830,'Practice Data'!A:D,4,FALSE)))</f>
        <v/>
      </c>
      <c r="G830" s="17" t="str">
        <f>IF(F830="","",VLOOKUP(F830,Paycodes_List!H:I,2,FALSE))</f>
        <v/>
      </c>
      <c r="I830">
        <f>IFERROR((VLOOKUP(H830,Paycodes_List!H:I,2,FALSE)),0)</f>
        <v>0</v>
      </c>
      <c r="J830" s="45"/>
      <c r="K830" s="45"/>
      <c r="L830" s="17" t="str">
        <f t="shared" si="63"/>
        <v>0</v>
      </c>
      <c r="M830" s="53" t="str">
        <f t="shared" si="61"/>
        <v/>
      </c>
      <c r="P830" s="30" cm="1">
        <f t="array" ref="P830">IFERROR(IF(N830="",(INDEX(Payment_Types!$C$2:$C$4923,MATCH(1,(D830=Payment_Types!$B$2:$B$4923)*(O830=Payment_Types!$A$2:$A$4923),0))),N830),"Error")</f>
        <v>0</v>
      </c>
      <c r="Q830" s="30" t="str" cm="1">
        <f t="array" ref="Q830">IFERROR(IF(AND(N830="",O830=""),"",(IF(N830="",O830,((INDEX(Payment_Types!$D$1:$D$4923,MATCH(1,('Contract Variation'!D830=Payment_Types!$B$1:$B$4923)*('Contract Variation'!N830=Payment_Types!$C$1:$C$4923),0))))))),"")</f>
        <v/>
      </c>
      <c r="R830" s="62">
        <f t="shared" si="62"/>
        <v>0</v>
      </c>
      <c r="V830" s="46" t="str">
        <f t="shared" si="64"/>
        <v/>
      </c>
      <c r="W830">
        <f t="shared" si="65"/>
        <v>0</v>
      </c>
    </row>
    <row r="831" spans="2:23" x14ac:dyDescent="0.35">
      <c r="B831" s="48" t="str">
        <f>IF(A831="","",(VLOOKUP(A831,'Practice Data'!A:B,2,FALSE)))</f>
        <v/>
      </c>
      <c r="C831" s="48" t="str">
        <f>IF(A831="","",(VLOOKUP(A831,'Practice Data'!A:C,3,FALSE)))</f>
        <v/>
      </c>
      <c r="D831" s="49" t="str">
        <f>IF(A831="","",(VLOOKUP(A831,'Practice Data'!A:D,4,FALSE)))</f>
        <v/>
      </c>
      <c r="G831" s="17" t="str">
        <f>IF(F831="","",VLOOKUP(F831,Paycodes_List!H:I,2,FALSE))</f>
        <v/>
      </c>
      <c r="I831">
        <f>IFERROR((VLOOKUP(H831,Paycodes_List!H:I,2,FALSE)),0)</f>
        <v>0</v>
      </c>
      <c r="J831" s="45"/>
      <c r="K831" s="45"/>
      <c r="L831" s="17" t="str">
        <f t="shared" si="63"/>
        <v>0</v>
      </c>
      <c r="M831" s="53" t="str">
        <f t="shared" si="61"/>
        <v/>
      </c>
      <c r="P831" s="30" cm="1">
        <f t="array" ref="P831">IFERROR(IF(N831="",(INDEX(Payment_Types!$C$2:$C$4923,MATCH(1,(D831=Payment_Types!$B$2:$B$4923)*(O831=Payment_Types!$A$2:$A$4923),0))),N831),"Error")</f>
        <v>0</v>
      </c>
      <c r="Q831" s="30" t="str" cm="1">
        <f t="array" ref="Q831">IFERROR(IF(AND(N831="",O831=""),"",(IF(N831="",O831,((INDEX(Payment_Types!$D$1:$D$4923,MATCH(1,('Contract Variation'!D831=Payment_Types!$B$1:$B$4923)*('Contract Variation'!N831=Payment_Types!$C$1:$C$4923),0))))))),"")</f>
        <v/>
      </c>
      <c r="R831" s="62">
        <f t="shared" si="62"/>
        <v>0</v>
      </c>
      <c r="V831" s="46" t="str">
        <f t="shared" si="64"/>
        <v/>
      </c>
      <c r="W831">
        <f t="shared" si="65"/>
        <v>0</v>
      </c>
    </row>
    <row r="832" spans="2:23" x14ac:dyDescent="0.35">
      <c r="B832" s="48" t="str">
        <f>IF(A832="","",(VLOOKUP(A832,'Practice Data'!A:B,2,FALSE)))</f>
        <v/>
      </c>
      <c r="C832" s="48" t="str">
        <f>IF(A832="","",(VLOOKUP(A832,'Practice Data'!A:C,3,FALSE)))</f>
        <v/>
      </c>
      <c r="D832" s="49" t="str">
        <f>IF(A832="","",(VLOOKUP(A832,'Practice Data'!A:D,4,FALSE)))</f>
        <v/>
      </c>
      <c r="G832" s="17" t="str">
        <f>IF(F832="","",VLOOKUP(F832,Paycodes_List!H:I,2,FALSE))</f>
        <v/>
      </c>
      <c r="I832">
        <f>IFERROR((VLOOKUP(H832,Paycodes_List!H:I,2,FALSE)),0)</f>
        <v>0</v>
      </c>
      <c r="J832" s="45"/>
      <c r="K832" s="45"/>
      <c r="L832" s="17" t="str">
        <f t="shared" si="63"/>
        <v>0</v>
      </c>
      <c r="M832" s="53" t="str">
        <f t="shared" si="61"/>
        <v/>
      </c>
      <c r="P832" s="30" cm="1">
        <f t="array" ref="P832">IFERROR(IF(N832="",(INDEX(Payment_Types!$C$2:$C$4923,MATCH(1,(D832=Payment_Types!$B$2:$B$4923)*(O832=Payment_Types!$A$2:$A$4923),0))),N832),"Error")</f>
        <v>0</v>
      </c>
      <c r="Q832" s="30" t="str" cm="1">
        <f t="array" ref="Q832">IFERROR(IF(AND(N832="",O832=""),"",(IF(N832="",O832,((INDEX(Payment_Types!$D$1:$D$4923,MATCH(1,('Contract Variation'!D832=Payment_Types!$B$1:$B$4923)*('Contract Variation'!N832=Payment_Types!$C$1:$C$4923),0))))))),"")</f>
        <v/>
      </c>
      <c r="R832" s="62">
        <f t="shared" si="62"/>
        <v>0</v>
      </c>
      <c r="V832" s="46" t="str">
        <f t="shared" si="64"/>
        <v/>
      </c>
      <c r="W832">
        <f t="shared" si="65"/>
        <v>0</v>
      </c>
    </row>
    <row r="833" spans="2:23" x14ac:dyDescent="0.35">
      <c r="B833" s="48" t="str">
        <f>IF(A833="","",(VLOOKUP(A833,'Practice Data'!A:B,2,FALSE)))</f>
        <v/>
      </c>
      <c r="C833" s="48" t="str">
        <f>IF(A833="","",(VLOOKUP(A833,'Practice Data'!A:C,3,FALSE)))</f>
        <v/>
      </c>
      <c r="D833" s="49" t="str">
        <f>IF(A833="","",(VLOOKUP(A833,'Practice Data'!A:D,4,FALSE)))</f>
        <v/>
      </c>
      <c r="G833" s="17" t="str">
        <f>IF(F833="","",VLOOKUP(F833,Paycodes_List!H:I,2,FALSE))</f>
        <v/>
      </c>
      <c r="I833">
        <f>IFERROR((VLOOKUP(H833,Paycodes_List!H:I,2,FALSE)),0)</f>
        <v>0</v>
      </c>
      <c r="J833" s="45"/>
      <c r="K833" s="45"/>
      <c r="L833" s="17" t="str">
        <f t="shared" si="63"/>
        <v>0</v>
      </c>
      <c r="M833" s="53" t="str">
        <f t="shared" si="61"/>
        <v/>
      </c>
      <c r="P833" s="30" cm="1">
        <f t="array" ref="P833">IFERROR(IF(N833="",(INDEX(Payment_Types!$C$2:$C$4923,MATCH(1,(D833=Payment_Types!$B$2:$B$4923)*(O833=Payment_Types!$A$2:$A$4923),0))),N833),"Error")</f>
        <v>0</v>
      </c>
      <c r="Q833" s="30" t="str" cm="1">
        <f t="array" ref="Q833">IFERROR(IF(AND(N833="",O833=""),"",(IF(N833="",O833,((INDEX(Payment_Types!$D$1:$D$4923,MATCH(1,('Contract Variation'!D833=Payment_Types!$B$1:$B$4923)*('Contract Variation'!N833=Payment_Types!$C$1:$C$4923),0))))))),"")</f>
        <v/>
      </c>
      <c r="R833" s="62">
        <f t="shared" si="62"/>
        <v>0</v>
      </c>
      <c r="V833" s="46" t="str">
        <f t="shared" si="64"/>
        <v/>
      </c>
      <c r="W833">
        <f t="shared" si="65"/>
        <v>0</v>
      </c>
    </row>
    <row r="834" spans="2:23" x14ac:dyDescent="0.35">
      <c r="B834" s="48" t="str">
        <f>IF(A834="","",(VLOOKUP(A834,'Practice Data'!A:B,2,FALSE)))</f>
        <v/>
      </c>
      <c r="C834" s="48" t="str">
        <f>IF(A834="","",(VLOOKUP(A834,'Practice Data'!A:C,3,FALSE)))</f>
        <v/>
      </c>
      <c r="D834" s="49" t="str">
        <f>IF(A834="","",(VLOOKUP(A834,'Practice Data'!A:D,4,FALSE)))</f>
        <v/>
      </c>
      <c r="G834" s="17" t="str">
        <f>IF(F834="","",VLOOKUP(F834,Paycodes_List!H:I,2,FALSE))</f>
        <v/>
      </c>
      <c r="I834">
        <f>IFERROR((VLOOKUP(H834,Paycodes_List!H:I,2,FALSE)),0)</f>
        <v>0</v>
      </c>
      <c r="J834" s="45"/>
      <c r="K834" s="45"/>
      <c r="L834" s="17" t="str">
        <f t="shared" si="63"/>
        <v>0</v>
      </c>
      <c r="M834" s="53" t="str">
        <f t="shared" si="61"/>
        <v/>
      </c>
      <c r="P834" s="30" cm="1">
        <f t="array" ref="P834">IFERROR(IF(N834="",(INDEX(Payment_Types!$C$2:$C$4923,MATCH(1,(D834=Payment_Types!$B$2:$B$4923)*(O834=Payment_Types!$A$2:$A$4923),0))),N834),"Error")</f>
        <v>0</v>
      </c>
      <c r="Q834" s="30" t="str" cm="1">
        <f t="array" ref="Q834">IFERROR(IF(AND(N834="",O834=""),"",(IF(N834="",O834,((INDEX(Payment_Types!$D$1:$D$4923,MATCH(1,('Contract Variation'!D834=Payment_Types!$B$1:$B$4923)*('Contract Variation'!N834=Payment_Types!$C$1:$C$4923),0))))))),"")</f>
        <v/>
      </c>
      <c r="R834" s="62">
        <f t="shared" si="62"/>
        <v>0</v>
      </c>
      <c r="V834" s="46" t="str">
        <f t="shared" si="64"/>
        <v/>
      </c>
      <c r="W834">
        <f t="shared" si="65"/>
        <v>0</v>
      </c>
    </row>
    <row r="835" spans="2:23" x14ac:dyDescent="0.35">
      <c r="B835" s="48" t="str">
        <f>IF(A835="","",(VLOOKUP(A835,'Practice Data'!A:B,2,FALSE)))</f>
        <v/>
      </c>
      <c r="C835" s="48" t="str">
        <f>IF(A835="","",(VLOOKUP(A835,'Practice Data'!A:C,3,FALSE)))</f>
        <v/>
      </c>
      <c r="D835" s="49" t="str">
        <f>IF(A835="","",(VLOOKUP(A835,'Practice Data'!A:D,4,FALSE)))</f>
        <v/>
      </c>
      <c r="G835" s="17" t="str">
        <f>IF(F835="","",VLOOKUP(F835,Paycodes_List!H:I,2,FALSE))</f>
        <v/>
      </c>
      <c r="I835">
        <f>IFERROR((VLOOKUP(H835,Paycodes_List!H:I,2,FALSE)),0)</f>
        <v>0</v>
      </c>
      <c r="J835" s="45"/>
      <c r="K835" s="45"/>
      <c r="L835" s="17" t="str">
        <f t="shared" si="63"/>
        <v>0</v>
      </c>
      <c r="M835" s="53" t="str">
        <f t="shared" si="61"/>
        <v/>
      </c>
      <c r="P835" s="30" cm="1">
        <f t="array" ref="P835">IFERROR(IF(N835="",(INDEX(Payment_Types!$C$2:$C$4923,MATCH(1,(D835=Payment_Types!$B$2:$B$4923)*(O835=Payment_Types!$A$2:$A$4923),0))),N835),"Error")</f>
        <v>0</v>
      </c>
      <c r="Q835" s="30" t="str" cm="1">
        <f t="array" ref="Q835">IFERROR(IF(AND(N835="",O835=""),"",(IF(N835="",O835,((INDEX(Payment_Types!$D$1:$D$4923,MATCH(1,('Contract Variation'!D835=Payment_Types!$B$1:$B$4923)*('Contract Variation'!N835=Payment_Types!$C$1:$C$4923),0))))))),"")</f>
        <v/>
      </c>
      <c r="R835" s="62">
        <f t="shared" si="62"/>
        <v>0</v>
      </c>
      <c r="V835" s="46" t="str">
        <f t="shared" si="64"/>
        <v/>
      </c>
      <c r="W835">
        <f t="shared" si="65"/>
        <v>0</v>
      </c>
    </row>
    <row r="836" spans="2:23" x14ac:dyDescent="0.35">
      <c r="B836" s="48" t="str">
        <f>IF(A836="","",(VLOOKUP(A836,'Practice Data'!A:B,2,FALSE)))</f>
        <v/>
      </c>
      <c r="C836" s="48" t="str">
        <f>IF(A836="","",(VLOOKUP(A836,'Practice Data'!A:C,3,FALSE)))</f>
        <v/>
      </c>
      <c r="D836" s="49" t="str">
        <f>IF(A836="","",(VLOOKUP(A836,'Practice Data'!A:D,4,FALSE)))</f>
        <v/>
      </c>
      <c r="G836" s="17" t="str">
        <f>IF(F836="","",VLOOKUP(F836,Paycodes_List!H:I,2,FALSE))</f>
        <v/>
      </c>
      <c r="I836">
        <f>IFERROR((VLOOKUP(H836,Paycodes_List!H:I,2,FALSE)),0)</f>
        <v>0</v>
      </c>
      <c r="J836" s="45"/>
      <c r="K836" s="45"/>
      <c r="L836" s="17" t="str">
        <f t="shared" si="63"/>
        <v>0</v>
      </c>
      <c r="M836" s="53" t="str">
        <f t="shared" si="61"/>
        <v/>
      </c>
      <c r="P836" s="30" cm="1">
        <f t="array" ref="P836">IFERROR(IF(N836="",(INDEX(Payment_Types!$C$2:$C$4923,MATCH(1,(D836=Payment_Types!$B$2:$B$4923)*(O836=Payment_Types!$A$2:$A$4923),0))),N836),"Error")</f>
        <v>0</v>
      </c>
      <c r="Q836" s="30" t="str" cm="1">
        <f t="array" ref="Q836">IFERROR(IF(AND(N836="",O836=""),"",(IF(N836="",O836,((INDEX(Payment_Types!$D$1:$D$4923,MATCH(1,('Contract Variation'!D836=Payment_Types!$B$1:$B$4923)*('Contract Variation'!N836=Payment_Types!$C$1:$C$4923),0))))))),"")</f>
        <v/>
      </c>
      <c r="R836" s="62">
        <f t="shared" si="62"/>
        <v>0</v>
      </c>
      <c r="V836" s="46" t="str">
        <f t="shared" si="64"/>
        <v/>
      </c>
      <c r="W836">
        <f t="shared" si="65"/>
        <v>0</v>
      </c>
    </row>
    <row r="837" spans="2:23" x14ac:dyDescent="0.35">
      <c r="B837" s="48" t="str">
        <f>IF(A837="","",(VLOOKUP(A837,'Practice Data'!A:B,2,FALSE)))</f>
        <v/>
      </c>
      <c r="C837" s="48" t="str">
        <f>IF(A837="","",(VLOOKUP(A837,'Practice Data'!A:C,3,FALSE)))</f>
        <v/>
      </c>
      <c r="D837" s="49" t="str">
        <f>IF(A837="","",(VLOOKUP(A837,'Practice Data'!A:D,4,FALSE)))</f>
        <v/>
      </c>
      <c r="G837" s="17" t="str">
        <f>IF(F837="","",VLOOKUP(F837,Paycodes_List!H:I,2,FALSE))</f>
        <v/>
      </c>
      <c r="I837">
        <f>IFERROR((VLOOKUP(H837,Paycodes_List!H:I,2,FALSE)),0)</f>
        <v>0</v>
      </c>
      <c r="J837" s="45"/>
      <c r="K837" s="45"/>
      <c r="L837" s="17" t="str">
        <f t="shared" si="63"/>
        <v>0</v>
      </c>
      <c r="M837" s="53" t="str">
        <f t="shared" si="61"/>
        <v/>
      </c>
      <c r="P837" s="30" cm="1">
        <f t="array" ref="P837">IFERROR(IF(N837="",(INDEX(Payment_Types!$C$2:$C$4923,MATCH(1,(D837=Payment_Types!$B$2:$B$4923)*(O837=Payment_Types!$A$2:$A$4923),0))),N837),"Error")</f>
        <v>0</v>
      </c>
      <c r="Q837" s="30" t="str" cm="1">
        <f t="array" ref="Q837">IFERROR(IF(AND(N837="",O837=""),"",(IF(N837="",O837,((INDEX(Payment_Types!$D$1:$D$4923,MATCH(1,('Contract Variation'!D837=Payment_Types!$B$1:$B$4923)*('Contract Variation'!N837=Payment_Types!$C$1:$C$4923),0))))))),"")</f>
        <v/>
      </c>
      <c r="R837" s="62">
        <f t="shared" si="62"/>
        <v>0</v>
      </c>
      <c r="V837" s="46" t="str">
        <f t="shared" si="64"/>
        <v/>
      </c>
      <c r="W837">
        <f t="shared" si="65"/>
        <v>0</v>
      </c>
    </row>
    <row r="838" spans="2:23" x14ac:dyDescent="0.35">
      <c r="B838" s="48" t="str">
        <f>IF(A838="","",(VLOOKUP(A838,'Practice Data'!A:B,2,FALSE)))</f>
        <v/>
      </c>
      <c r="C838" s="48" t="str">
        <f>IF(A838="","",(VLOOKUP(A838,'Practice Data'!A:C,3,FALSE)))</f>
        <v/>
      </c>
      <c r="D838" s="49" t="str">
        <f>IF(A838="","",(VLOOKUP(A838,'Practice Data'!A:D,4,FALSE)))</f>
        <v/>
      </c>
      <c r="G838" s="17" t="str">
        <f>IF(F838="","",VLOOKUP(F838,Paycodes_List!H:I,2,FALSE))</f>
        <v/>
      </c>
      <c r="I838">
        <f>IFERROR((VLOOKUP(H838,Paycodes_List!H:I,2,FALSE)),0)</f>
        <v>0</v>
      </c>
      <c r="J838" s="45"/>
      <c r="K838" s="45"/>
      <c r="L838" s="17" t="str">
        <f t="shared" si="63"/>
        <v>0</v>
      </c>
      <c r="M838" s="53" t="str">
        <f t="shared" ref="M838:M901" si="66">IF(J838="","",IF(S838="A",J838,J838*(I838-G838+1)))</f>
        <v/>
      </c>
      <c r="P838" s="30" cm="1">
        <f t="array" ref="P838">IFERROR(IF(N838="",(INDEX(Payment_Types!$C$2:$C$4923,MATCH(1,(D838=Payment_Types!$B$2:$B$4923)*(O838=Payment_Types!$A$2:$A$4923),0))),N838),"Error")</f>
        <v>0</v>
      </c>
      <c r="Q838" s="30" t="str" cm="1">
        <f t="array" ref="Q838">IFERROR(IF(AND(N838="",O838=""),"",(IF(N838="",O838,((INDEX(Payment_Types!$D$1:$D$4923,MATCH(1,('Contract Variation'!D838=Payment_Types!$B$1:$B$4923)*('Contract Variation'!N838=Payment_Types!$C$1:$C$4923),0))))))),"")</f>
        <v/>
      </c>
      <c r="R838" s="62">
        <f t="shared" ref="R838:R901" si="67">P838</f>
        <v>0</v>
      </c>
      <c r="V838" s="46" t="str">
        <f t="shared" si="64"/>
        <v/>
      </c>
      <c r="W838">
        <f t="shared" si="65"/>
        <v>0</v>
      </c>
    </row>
    <row r="839" spans="2:23" x14ac:dyDescent="0.35">
      <c r="B839" s="48" t="str">
        <f>IF(A839="","",(VLOOKUP(A839,'Practice Data'!A:B,2,FALSE)))</f>
        <v/>
      </c>
      <c r="C839" s="48" t="str">
        <f>IF(A839="","",(VLOOKUP(A839,'Practice Data'!A:C,3,FALSE)))</f>
        <v/>
      </c>
      <c r="D839" s="49" t="str">
        <f>IF(A839="","",(VLOOKUP(A839,'Practice Data'!A:D,4,FALSE)))</f>
        <v/>
      </c>
      <c r="G839" s="17" t="str">
        <f>IF(F839="","",VLOOKUP(F839,Paycodes_List!H:I,2,FALSE))</f>
        <v/>
      </c>
      <c r="I839">
        <f>IFERROR((VLOOKUP(H839,Paycodes_List!H:I,2,FALSE)),0)</f>
        <v>0</v>
      </c>
      <c r="J839" s="45"/>
      <c r="K839" s="45"/>
      <c r="L839" s="17" t="str">
        <f t="shared" ref="L839:L902" si="68">IFERROR(I839-G839+1,"0")</f>
        <v>0</v>
      </c>
      <c r="M839" s="53" t="str">
        <f t="shared" si="66"/>
        <v/>
      </c>
      <c r="P839" s="30" cm="1">
        <f t="array" ref="P839">IFERROR(IF(N839="",(INDEX(Payment_Types!$C$2:$C$4923,MATCH(1,(D839=Payment_Types!$B$2:$B$4923)*(O839=Payment_Types!$A$2:$A$4923),0))),N839),"Error")</f>
        <v>0</v>
      </c>
      <c r="Q839" s="30" t="str" cm="1">
        <f t="array" ref="Q839">IFERROR(IF(AND(N839="",O839=""),"",(IF(N839="",O839,((INDEX(Payment_Types!$D$1:$D$4923,MATCH(1,('Contract Variation'!D839=Payment_Types!$B$1:$B$4923)*('Contract Variation'!N839=Payment_Types!$C$1:$C$4923),0))))))),"")</f>
        <v/>
      </c>
      <c r="R839" s="62">
        <f t="shared" si="67"/>
        <v>0</v>
      </c>
      <c r="V839" s="46" t="str">
        <f t="shared" si="64"/>
        <v/>
      </c>
      <c r="W839">
        <f t="shared" si="65"/>
        <v>0</v>
      </c>
    </row>
    <row r="840" spans="2:23" x14ac:dyDescent="0.35">
      <c r="B840" s="48" t="str">
        <f>IF(A840="","",(VLOOKUP(A840,'Practice Data'!A:B,2,FALSE)))</f>
        <v/>
      </c>
      <c r="C840" s="48" t="str">
        <f>IF(A840="","",(VLOOKUP(A840,'Practice Data'!A:C,3,FALSE)))</f>
        <v/>
      </c>
      <c r="D840" s="49" t="str">
        <f>IF(A840="","",(VLOOKUP(A840,'Practice Data'!A:D,4,FALSE)))</f>
        <v/>
      </c>
      <c r="G840" s="17" t="str">
        <f>IF(F840="","",VLOOKUP(F840,Paycodes_List!H:I,2,FALSE))</f>
        <v/>
      </c>
      <c r="I840">
        <f>IFERROR((VLOOKUP(H840,Paycodes_List!H:I,2,FALSE)),0)</f>
        <v>0</v>
      </c>
      <c r="J840" s="45"/>
      <c r="K840" s="45"/>
      <c r="L840" s="17" t="str">
        <f t="shared" si="68"/>
        <v>0</v>
      </c>
      <c r="M840" s="53" t="str">
        <f t="shared" si="66"/>
        <v/>
      </c>
      <c r="P840" s="30" cm="1">
        <f t="array" ref="P840">IFERROR(IF(N840="",(INDEX(Payment_Types!$C$2:$C$4923,MATCH(1,(D840=Payment_Types!$B$2:$B$4923)*(O840=Payment_Types!$A$2:$A$4923),0))),N840),"Error")</f>
        <v>0</v>
      </c>
      <c r="Q840" s="30" t="str" cm="1">
        <f t="array" ref="Q840">IFERROR(IF(AND(N840="",O840=""),"",(IF(N840="",O840,((INDEX(Payment_Types!$D$1:$D$4923,MATCH(1,('Contract Variation'!D840=Payment_Types!$B$1:$B$4923)*('Contract Variation'!N840=Payment_Types!$C$1:$C$4923),0))))))),"")</f>
        <v/>
      </c>
      <c r="R840" s="62">
        <f t="shared" si="67"/>
        <v>0</v>
      </c>
      <c r="V840" s="46" t="str">
        <f t="shared" ref="V840:V903" si="69">IF(A840="","",IF((AND(O840&lt;&gt;"",O840&lt;&gt;Q840)),"Error - entered paycode incorrect for payment type",(IF((AND(S840="M",I840=0)),"Error - No end month has been specified",(IF((AND(S840="M",I840&lt;G840)),"Error end month before start month",(IF(M840&lt;&gt;K840,"Error - Total does not match expected results",(IF(AND(S840="A",I840&gt;0),"Error - AdHoc selected and End month entered incorrectly",(IF(AND(N840="",O840=""),"Error - no payment details have been selected",IF(D840="","Error - no contract type has been defined for the practice to allow paycode check to be performed",IF(AND(Q840&lt;&gt;"",P840=0),"Error - the paycode entered is not applicable to the practice contract type",IF(AND(P840&lt;&gt;"",Q840="Error"),"Error - Payment Type is not applicable to contract type",IF(F840="","Error - no start month defined",IF(P840="Error","Error - Paycode selected not applicable for contract type",IF((AND(G840&lt;$I$1,$I$1&lt;&gt;12)),"Error - Start month is before current month, this must be current month or later",IF(J840="","Error - no monthly amount entered",IF(AND(S840="M",L840=0),"Warning - Monthly selected but only 1 month payment entered",IF(S840="","Error - No Payment Type Selected",IF(AND(P840="Aspiration",T840=""),"Error - Aspiration must have a QOF Financial Year Added",IF(AND(P840="Achievement",T840=""),"Error - Achievement must have a QOF Financial Year Added",IF(AND(P840="DES Participation in the PCN",T840=""),"Error - DES Payment must have Financial Year Added",IF(AND(P840="DES Participation in the PCN",U840=""),"Error - DES Payment must have NPP Payment Month Added",IF(AND(P840&lt;&gt;"DES Participation in the PCN",U840&lt;&gt;""),"Error - Financial Month is not required","ok"))))))))))))))))))))))))))</f>
        <v/>
      </c>
      <c r="W840">
        <f t="shared" si="65"/>
        <v>0</v>
      </c>
    </row>
    <row r="841" spans="2:23" x14ac:dyDescent="0.35">
      <c r="B841" s="48" t="str">
        <f>IF(A841="","",(VLOOKUP(A841,'Practice Data'!A:B,2,FALSE)))</f>
        <v/>
      </c>
      <c r="C841" s="48" t="str">
        <f>IF(A841="","",(VLOOKUP(A841,'Practice Data'!A:C,3,FALSE)))</f>
        <v/>
      </c>
      <c r="D841" s="49" t="str">
        <f>IF(A841="","",(VLOOKUP(A841,'Practice Data'!A:D,4,FALSE)))</f>
        <v/>
      </c>
      <c r="G841" s="17" t="str">
        <f>IF(F841="","",VLOOKUP(F841,Paycodes_List!H:I,2,FALSE))</f>
        <v/>
      </c>
      <c r="I841">
        <f>IFERROR((VLOOKUP(H841,Paycodes_List!H:I,2,FALSE)),0)</f>
        <v>0</v>
      </c>
      <c r="J841" s="45"/>
      <c r="K841" s="45"/>
      <c r="L841" s="17" t="str">
        <f t="shared" si="68"/>
        <v>0</v>
      </c>
      <c r="M841" s="53" t="str">
        <f t="shared" si="66"/>
        <v/>
      </c>
      <c r="P841" s="30" cm="1">
        <f t="array" ref="P841">IFERROR(IF(N841="",(INDEX(Payment_Types!$C$2:$C$4923,MATCH(1,(D841=Payment_Types!$B$2:$B$4923)*(O841=Payment_Types!$A$2:$A$4923),0))),N841),"Error")</f>
        <v>0</v>
      </c>
      <c r="Q841" s="30" t="str" cm="1">
        <f t="array" ref="Q841">IFERROR(IF(AND(N841="",O841=""),"",(IF(N841="",O841,((INDEX(Payment_Types!$D$1:$D$4923,MATCH(1,('Contract Variation'!D841=Payment_Types!$B$1:$B$4923)*('Contract Variation'!N841=Payment_Types!$C$1:$C$4923),0))))))),"")</f>
        <v/>
      </c>
      <c r="R841" s="62">
        <f t="shared" si="67"/>
        <v>0</v>
      </c>
      <c r="V841" s="46" t="str">
        <f t="shared" si="69"/>
        <v/>
      </c>
      <c r="W841">
        <f t="shared" si="65"/>
        <v>0</v>
      </c>
    </row>
    <row r="842" spans="2:23" x14ac:dyDescent="0.35">
      <c r="B842" s="48" t="str">
        <f>IF(A842="","",(VLOOKUP(A842,'Practice Data'!A:B,2,FALSE)))</f>
        <v/>
      </c>
      <c r="C842" s="48" t="str">
        <f>IF(A842="","",(VLOOKUP(A842,'Practice Data'!A:C,3,FALSE)))</f>
        <v/>
      </c>
      <c r="D842" s="49" t="str">
        <f>IF(A842="","",(VLOOKUP(A842,'Practice Data'!A:D,4,FALSE)))</f>
        <v/>
      </c>
      <c r="G842" s="17" t="str">
        <f>IF(F842="","",VLOOKUP(F842,Paycodes_List!H:I,2,FALSE))</f>
        <v/>
      </c>
      <c r="I842">
        <f>IFERROR((VLOOKUP(H842,Paycodes_List!H:I,2,FALSE)),0)</f>
        <v>0</v>
      </c>
      <c r="J842" s="45"/>
      <c r="K842" s="45"/>
      <c r="L842" s="17" t="str">
        <f t="shared" si="68"/>
        <v>0</v>
      </c>
      <c r="M842" s="53" t="str">
        <f t="shared" si="66"/>
        <v/>
      </c>
      <c r="P842" s="30" cm="1">
        <f t="array" ref="P842">IFERROR(IF(N842="",(INDEX(Payment_Types!$C$2:$C$4923,MATCH(1,(D842=Payment_Types!$B$2:$B$4923)*(O842=Payment_Types!$A$2:$A$4923),0))),N842),"Error")</f>
        <v>0</v>
      </c>
      <c r="Q842" s="30" t="str" cm="1">
        <f t="array" ref="Q842">IFERROR(IF(AND(N842="",O842=""),"",(IF(N842="",O842,((INDEX(Payment_Types!$D$1:$D$4923,MATCH(1,('Contract Variation'!D842=Payment_Types!$B$1:$B$4923)*('Contract Variation'!N842=Payment_Types!$C$1:$C$4923),0))))))),"")</f>
        <v/>
      </c>
      <c r="R842" s="62">
        <f t="shared" si="67"/>
        <v>0</v>
      </c>
      <c r="V842" s="46" t="str">
        <f t="shared" si="69"/>
        <v/>
      </c>
      <c r="W842">
        <f t="shared" si="65"/>
        <v>0</v>
      </c>
    </row>
    <row r="843" spans="2:23" x14ac:dyDescent="0.35">
      <c r="B843" s="48" t="str">
        <f>IF(A843="","",(VLOOKUP(A843,'Practice Data'!A:B,2,FALSE)))</f>
        <v/>
      </c>
      <c r="C843" s="48" t="str">
        <f>IF(A843="","",(VLOOKUP(A843,'Practice Data'!A:C,3,FALSE)))</f>
        <v/>
      </c>
      <c r="D843" s="49" t="str">
        <f>IF(A843="","",(VLOOKUP(A843,'Practice Data'!A:D,4,FALSE)))</f>
        <v/>
      </c>
      <c r="G843" s="17" t="str">
        <f>IF(F843="","",VLOOKUP(F843,Paycodes_List!H:I,2,FALSE))</f>
        <v/>
      </c>
      <c r="I843">
        <f>IFERROR((VLOOKUP(H843,Paycodes_List!H:I,2,FALSE)),0)</f>
        <v>0</v>
      </c>
      <c r="J843" s="45"/>
      <c r="K843" s="45"/>
      <c r="L843" s="17" t="str">
        <f t="shared" si="68"/>
        <v>0</v>
      </c>
      <c r="M843" s="53" t="str">
        <f t="shared" si="66"/>
        <v/>
      </c>
      <c r="P843" s="30" cm="1">
        <f t="array" ref="P843">IFERROR(IF(N843="",(INDEX(Payment_Types!$C$2:$C$4923,MATCH(1,(D843=Payment_Types!$B$2:$B$4923)*(O843=Payment_Types!$A$2:$A$4923),0))),N843),"Error")</f>
        <v>0</v>
      </c>
      <c r="Q843" s="30" t="str" cm="1">
        <f t="array" ref="Q843">IFERROR(IF(AND(N843="",O843=""),"",(IF(N843="",O843,((INDEX(Payment_Types!$D$1:$D$4923,MATCH(1,('Contract Variation'!D843=Payment_Types!$B$1:$B$4923)*('Contract Variation'!N843=Payment_Types!$C$1:$C$4923),0))))))),"")</f>
        <v/>
      </c>
      <c r="R843" s="62">
        <f t="shared" si="67"/>
        <v>0</v>
      </c>
      <c r="V843" s="46" t="str">
        <f t="shared" si="69"/>
        <v/>
      </c>
      <c r="W843">
        <f t="shared" si="65"/>
        <v>0</v>
      </c>
    </row>
    <row r="844" spans="2:23" x14ac:dyDescent="0.35">
      <c r="B844" s="48" t="str">
        <f>IF(A844="","",(VLOOKUP(A844,'Practice Data'!A:B,2,FALSE)))</f>
        <v/>
      </c>
      <c r="C844" s="48" t="str">
        <f>IF(A844="","",(VLOOKUP(A844,'Practice Data'!A:C,3,FALSE)))</f>
        <v/>
      </c>
      <c r="D844" s="49" t="str">
        <f>IF(A844="","",(VLOOKUP(A844,'Practice Data'!A:D,4,FALSE)))</f>
        <v/>
      </c>
      <c r="G844" s="17" t="str">
        <f>IF(F844="","",VLOOKUP(F844,Paycodes_List!H:I,2,FALSE))</f>
        <v/>
      </c>
      <c r="I844">
        <f>IFERROR((VLOOKUP(H844,Paycodes_List!H:I,2,FALSE)),0)</f>
        <v>0</v>
      </c>
      <c r="J844" s="45"/>
      <c r="K844" s="45"/>
      <c r="L844" s="17" t="str">
        <f t="shared" si="68"/>
        <v>0</v>
      </c>
      <c r="M844" s="53" t="str">
        <f t="shared" si="66"/>
        <v/>
      </c>
      <c r="P844" s="30" cm="1">
        <f t="array" ref="P844">IFERROR(IF(N844="",(INDEX(Payment_Types!$C$2:$C$4923,MATCH(1,(D844=Payment_Types!$B$2:$B$4923)*(O844=Payment_Types!$A$2:$A$4923),0))),N844),"Error")</f>
        <v>0</v>
      </c>
      <c r="Q844" s="30" t="str" cm="1">
        <f t="array" ref="Q844">IFERROR(IF(AND(N844="",O844=""),"",(IF(N844="",O844,((INDEX(Payment_Types!$D$1:$D$4923,MATCH(1,('Contract Variation'!D844=Payment_Types!$B$1:$B$4923)*('Contract Variation'!N844=Payment_Types!$C$1:$C$4923),0))))))),"")</f>
        <v/>
      </c>
      <c r="R844" s="62">
        <f t="shared" si="67"/>
        <v>0</v>
      </c>
      <c r="V844" s="46" t="str">
        <f t="shared" si="69"/>
        <v/>
      </c>
      <c r="W844">
        <f t="shared" si="65"/>
        <v>0</v>
      </c>
    </row>
    <row r="845" spans="2:23" x14ac:dyDescent="0.35">
      <c r="B845" s="48" t="str">
        <f>IF(A845="","",(VLOOKUP(A845,'Practice Data'!A:B,2,FALSE)))</f>
        <v/>
      </c>
      <c r="C845" s="48" t="str">
        <f>IF(A845="","",(VLOOKUP(A845,'Practice Data'!A:C,3,FALSE)))</f>
        <v/>
      </c>
      <c r="D845" s="49" t="str">
        <f>IF(A845="","",(VLOOKUP(A845,'Practice Data'!A:D,4,FALSE)))</f>
        <v/>
      </c>
      <c r="G845" s="17" t="str">
        <f>IF(F845="","",VLOOKUP(F845,Paycodes_List!H:I,2,FALSE))</f>
        <v/>
      </c>
      <c r="I845">
        <f>IFERROR((VLOOKUP(H845,Paycodes_List!H:I,2,FALSE)),0)</f>
        <v>0</v>
      </c>
      <c r="J845" s="45"/>
      <c r="K845" s="45"/>
      <c r="L845" s="17" t="str">
        <f t="shared" si="68"/>
        <v>0</v>
      </c>
      <c r="M845" s="53" t="str">
        <f t="shared" si="66"/>
        <v/>
      </c>
      <c r="P845" s="30" cm="1">
        <f t="array" ref="P845">IFERROR(IF(N845="",(INDEX(Payment_Types!$C$2:$C$4923,MATCH(1,(D845=Payment_Types!$B$2:$B$4923)*(O845=Payment_Types!$A$2:$A$4923),0))),N845),"Error")</f>
        <v>0</v>
      </c>
      <c r="Q845" s="30" t="str" cm="1">
        <f t="array" ref="Q845">IFERROR(IF(AND(N845="",O845=""),"",(IF(N845="",O845,((INDEX(Payment_Types!$D$1:$D$4923,MATCH(1,('Contract Variation'!D845=Payment_Types!$B$1:$B$4923)*('Contract Variation'!N845=Payment_Types!$C$1:$C$4923),0))))))),"")</f>
        <v/>
      </c>
      <c r="R845" s="62">
        <f t="shared" si="67"/>
        <v>0</v>
      </c>
      <c r="V845" s="46" t="str">
        <f t="shared" si="69"/>
        <v/>
      </c>
      <c r="W845">
        <f t="shared" si="65"/>
        <v>0</v>
      </c>
    </row>
    <row r="846" spans="2:23" x14ac:dyDescent="0.35">
      <c r="B846" s="48" t="str">
        <f>IF(A846="","",(VLOOKUP(A846,'Practice Data'!A:B,2,FALSE)))</f>
        <v/>
      </c>
      <c r="C846" s="48" t="str">
        <f>IF(A846="","",(VLOOKUP(A846,'Practice Data'!A:C,3,FALSE)))</f>
        <v/>
      </c>
      <c r="D846" s="49" t="str">
        <f>IF(A846="","",(VLOOKUP(A846,'Practice Data'!A:D,4,FALSE)))</f>
        <v/>
      </c>
      <c r="G846" s="17" t="str">
        <f>IF(F846="","",VLOOKUP(F846,Paycodes_List!H:I,2,FALSE))</f>
        <v/>
      </c>
      <c r="I846">
        <f>IFERROR((VLOOKUP(H846,Paycodes_List!H:I,2,FALSE)),0)</f>
        <v>0</v>
      </c>
      <c r="J846" s="45"/>
      <c r="K846" s="45"/>
      <c r="L846" s="17" t="str">
        <f t="shared" si="68"/>
        <v>0</v>
      </c>
      <c r="M846" s="53" t="str">
        <f t="shared" si="66"/>
        <v/>
      </c>
      <c r="P846" s="30" cm="1">
        <f t="array" ref="P846">IFERROR(IF(N846="",(INDEX(Payment_Types!$C$2:$C$4923,MATCH(1,(D846=Payment_Types!$B$2:$B$4923)*(O846=Payment_Types!$A$2:$A$4923),0))),N846),"Error")</f>
        <v>0</v>
      </c>
      <c r="Q846" s="30" t="str" cm="1">
        <f t="array" ref="Q846">IFERROR(IF(AND(N846="",O846=""),"",(IF(N846="",O846,((INDEX(Payment_Types!$D$1:$D$4923,MATCH(1,('Contract Variation'!D846=Payment_Types!$B$1:$B$4923)*('Contract Variation'!N846=Payment_Types!$C$1:$C$4923),0))))))),"")</f>
        <v/>
      </c>
      <c r="R846" s="62">
        <f t="shared" si="67"/>
        <v>0</v>
      </c>
      <c r="V846" s="46" t="str">
        <f t="shared" si="69"/>
        <v/>
      </c>
      <c r="W846">
        <f t="shared" si="65"/>
        <v>0</v>
      </c>
    </row>
    <row r="847" spans="2:23" x14ac:dyDescent="0.35">
      <c r="B847" s="48" t="str">
        <f>IF(A847="","",(VLOOKUP(A847,'Practice Data'!A:B,2,FALSE)))</f>
        <v/>
      </c>
      <c r="C847" s="48" t="str">
        <f>IF(A847="","",(VLOOKUP(A847,'Practice Data'!A:C,3,FALSE)))</f>
        <v/>
      </c>
      <c r="D847" s="49" t="str">
        <f>IF(A847="","",(VLOOKUP(A847,'Practice Data'!A:D,4,FALSE)))</f>
        <v/>
      </c>
      <c r="G847" s="17" t="str">
        <f>IF(F847="","",VLOOKUP(F847,Paycodes_List!H:I,2,FALSE))</f>
        <v/>
      </c>
      <c r="I847">
        <f>IFERROR((VLOOKUP(H847,Paycodes_List!H:I,2,FALSE)),0)</f>
        <v>0</v>
      </c>
      <c r="J847" s="45"/>
      <c r="K847" s="45"/>
      <c r="L847" s="17" t="str">
        <f t="shared" si="68"/>
        <v>0</v>
      </c>
      <c r="M847" s="53" t="str">
        <f t="shared" si="66"/>
        <v/>
      </c>
      <c r="P847" s="30" cm="1">
        <f t="array" ref="P847">IFERROR(IF(N847="",(INDEX(Payment_Types!$C$2:$C$4923,MATCH(1,(D847=Payment_Types!$B$2:$B$4923)*(O847=Payment_Types!$A$2:$A$4923),0))),N847),"Error")</f>
        <v>0</v>
      </c>
      <c r="Q847" s="30" t="str" cm="1">
        <f t="array" ref="Q847">IFERROR(IF(AND(N847="",O847=""),"",(IF(N847="",O847,((INDEX(Payment_Types!$D$1:$D$4923,MATCH(1,('Contract Variation'!D847=Payment_Types!$B$1:$B$4923)*('Contract Variation'!N847=Payment_Types!$C$1:$C$4923),0))))))),"")</f>
        <v/>
      </c>
      <c r="R847" s="62">
        <f t="shared" si="67"/>
        <v>0</v>
      </c>
      <c r="V847" s="46" t="str">
        <f t="shared" si="69"/>
        <v/>
      </c>
      <c r="W847">
        <f t="shared" ref="W847:W910" si="70">COUNTIF(V847,"*Error*")</f>
        <v>0</v>
      </c>
    </row>
    <row r="848" spans="2:23" x14ac:dyDescent="0.35">
      <c r="B848" s="48" t="str">
        <f>IF(A848="","",(VLOOKUP(A848,'Practice Data'!A:B,2,FALSE)))</f>
        <v/>
      </c>
      <c r="C848" s="48" t="str">
        <f>IF(A848="","",(VLOOKUP(A848,'Practice Data'!A:C,3,FALSE)))</f>
        <v/>
      </c>
      <c r="D848" s="49" t="str">
        <f>IF(A848="","",(VLOOKUP(A848,'Practice Data'!A:D,4,FALSE)))</f>
        <v/>
      </c>
      <c r="G848" s="17" t="str">
        <f>IF(F848="","",VLOOKUP(F848,Paycodes_List!H:I,2,FALSE))</f>
        <v/>
      </c>
      <c r="I848">
        <f>IFERROR((VLOOKUP(H848,Paycodes_List!H:I,2,FALSE)),0)</f>
        <v>0</v>
      </c>
      <c r="J848" s="45"/>
      <c r="K848" s="45"/>
      <c r="L848" s="17" t="str">
        <f t="shared" si="68"/>
        <v>0</v>
      </c>
      <c r="M848" s="53" t="str">
        <f t="shared" si="66"/>
        <v/>
      </c>
      <c r="P848" s="30" cm="1">
        <f t="array" ref="P848">IFERROR(IF(N848="",(INDEX(Payment_Types!$C$2:$C$4923,MATCH(1,(D848=Payment_Types!$B$2:$B$4923)*(O848=Payment_Types!$A$2:$A$4923),0))),N848),"Error")</f>
        <v>0</v>
      </c>
      <c r="Q848" s="30" t="str" cm="1">
        <f t="array" ref="Q848">IFERROR(IF(AND(N848="",O848=""),"",(IF(N848="",O848,((INDEX(Payment_Types!$D$1:$D$4923,MATCH(1,('Contract Variation'!D848=Payment_Types!$B$1:$B$4923)*('Contract Variation'!N848=Payment_Types!$C$1:$C$4923),0))))))),"")</f>
        <v/>
      </c>
      <c r="R848" s="62">
        <f t="shared" si="67"/>
        <v>0</v>
      </c>
      <c r="V848" s="46" t="str">
        <f t="shared" si="69"/>
        <v/>
      </c>
      <c r="W848">
        <f t="shared" si="70"/>
        <v>0</v>
      </c>
    </row>
    <row r="849" spans="2:23" x14ac:dyDescent="0.35">
      <c r="B849" s="48" t="str">
        <f>IF(A849="","",(VLOOKUP(A849,'Practice Data'!A:B,2,FALSE)))</f>
        <v/>
      </c>
      <c r="C849" s="48" t="str">
        <f>IF(A849="","",(VLOOKUP(A849,'Practice Data'!A:C,3,FALSE)))</f>
        <v/>
      </c>
      <c r="D849" s="49" t="str">
        <f>IF(A849="","",(VLOOKUP(A849,'Practice Data'!A:D,4,FALSE)))</f>
        <v/>
      </c>
      <c r="G849" s="17" t="str">
        <f>IF(F849="","",VLOOKUP(F849,Paycodes_List!H:I,2,FALSE))</f>
        <v/>
      </c>
      <c r="I849">
        <f>IFERROR((VLOOKUP(H849,Paycodes_List!H:I,2,FALSE)),0)</f>
        <v>0</v>
      </c>
      <c r="J849" s="45"/>
      <c r="K849" s="45"/>
      <c r="L849" s="17" t="str">
        <f t="shared" si="68"/>
        <v>0</v>
      </c>
      <c r="M849" s="53" t="str">
        <f t="shared" si="66"/>
        <v/>
      </c>
      <c r="P849" s="30" cm="1">
        <f t="array" ref="P849">IFERROR(IF(N849="",(INDEX(Payment_Types!$C$2:$C$4923,MATCH(1,(D849=Payment_Types!$B$2:$B$4923)*(O849=Payment_Types!$A$2:$A$4923),0))),N849),"Error")</f>
        <v>0</v>
      </c>
      <c r="Q849" s="30" t="str" cm="1">
        <f t="array" ref="Q849">IFERROR(IF(AND(N849="",O849=""),"",(IF(N849="",O849,((INDEX(Payment_Types!$D$1:$D$4923,MATCH(1,('Contract Variation'!D849=Payment_Types!$B$1:$B$4923)*('Contract Variation'!N849=Payment_Types!$C$1:$C$4923),0))))))),"")</f>
        <v/>
      </c>
      <c r="R849" s="62">
        <f t="shared" si="67"/>
        <v>0</v>
      </c>
      <c r="V849" s="46" t="str">
        <f t="shared" si="69"/>
        <v/>
      </c>
      <c r="W849">
        <f t="shared" si="70"/>
        <v>0</v>
      </c>
    </row>
    <row r="850" spans="2:23" x14ac:dyDescent="0.35">
      <c r="B850" s="48" t="str">
        <f>IF(A850="","",(VLOOKUP(A850,'Practice Data'!A:B,2,FALSE)))</f>
        <v/>
      </c>
      <c r="C850" s="48" t="str">
        <f>IF(A850="","",(VLOOKUP(A850,'Practice Data'!A:C,3,FALSE)))</f>
        <v/>
      </c>
      <c r="D850" s="49" t="str">
        <f>IF(A850="","",(VLOOKUP(A850,'Practice Data'!A:D,4,FALSE)))</f>
        <v/>
      </c>
      <c r="G850" s="17" t="str">
        <f>IF(F850="","",VLOOKUP(F850,Paycodes_List!H:I,2,FALSE))</f>
        <v/>
      </c>
      <c r="I850">
        <f>IFERROR((VLOOKUP(H850,Paycodes_List!H:I,2,FALSE)),0)</f>
        <v>0</v>
      </c>
      <c r="J850" s="45"/>
      <c r="K850" s="45"/>
      <c r="L850" s="17" t="str">
        <f t="shared" si="68"/>
        <v>0</v>
      </c>
      <c r="M850" s="53" t="str">
        <f t="shared" si="66"/>
        <v/>
      </c>
      <c r="P850" s="30" cm="1">
        <f t="array" ref="P850">IFERROR(IF(N850="",(INDEX(Payment_Types!$C$2:$C$4923,MATCH(1,(D850=Payment_Types!$B$2:$B$4923)*(O850=Payment_Types!$A$2:$A$4923),0))),N850),"Error")</f>
        <v>0</v>
      </c>
      <c r="Q850" s="30" t="str" cm="1">
        <f t="array" ref="Q850">IFERROR(IF(AND(N850="",O850=""),"",(IF(N850="",O850,((INDEX(Payment_Types!$D$1:$D$4923,MATCH(1,('Contract Variation'!D850=Payment_Types!$B$1:$B$4923)*('Contract Variation'!N850=Payment_Types!$C$1:$C$4923),0))))))),"")</f>
        <v/>
      </c>
      <c r="R850" s="62">
        <f t="shared" si="67"/>
        <v>0</v>
      </c>
      <c r="V850" s="46" t="str">
        <f t="shared" si="69"/>
        <v/>
      </c>
      <c r="W850">
        <f t="shared" si="70"/>
        <v>0</v>
      </c>
    </row>
    <row r="851" spans="2:23" x14ac:dyDescent="0.35">
      <c r="B851" s="48" t="str">
        <f>IF(A851="","",(VLOOKUP(A851,'Practice Data'!A:B,2,FALSE)))</f>
        <v/>
      </c>
      <c r="C851" s="48" t="str">
        <f>IF(A851="","",(VLOOKUP(A851,'Practice Data'!A:C,3,FALSE)))</f>
        <v/>
      </c>
      <c r="D851" s="49" t="str">
        <f>IF(A851="","",(VLOOKUP(A851,'Practice Data'!A:D,4,FALSE)))</f>
        <v/>
      </c>
      <c r="G851" s="17" t="str">
        <f>IF(F851="","",VLOOKUP(F851,Paycodes_List!H:I,2,FALSE))</f>
        <v/>
      </c>
      <c r="I851">
        <f>IFERROR((VLOOKUP(H851,Paycodes_List!H:I,2,FALSE)),0)</f>
        <v>0</v>
      </c>
      <c r="J851" s="45"/>
      <c r="K851" s="45"/>
      <c r="L851" s="17" t="str">
        <f t="shared" si="68"/>
        <v>0</v>
      </c>
      <c r="M851" s="53" t="str">
        <f t="shared" si="66"/>
        <v/>
      </c>
      <c r="P851" s="30" cm="1">
        <f t="array" ref="P851">IFERROR(IF(N851="",(INDEX(Payment_Types!$C$2:$C$4923,MATCH(1,(D851=Payment_Types!$B$2:$B$4923)*(O851=Payment_Types!$A$2:$A$4923),0))),N851),"Error")</f>
        <v>0</v>
      </c>
      <c r="Q851" s="30" t="str" cm="1">
        <f t="array" ref="Q851">IFERROR(IF(AND(N851="",O851=""),"",(IF(N851="",O851,((INDEX(Payment_Types!$D$1:$D$4923,MATCH(1,('Contract Variation'!D851=Payment_Types!$B$1:$B$4923)*('Contract Variation'!N851=Payment_Types!$C$1:$C$4923),0))))))),"")</f>
        <v/>
      </c>
      <c r="R851" s="62">
        <f t="shared" si="67"/>
        <v>0</v>
      </c>
      <c r="V851" s="46" t="str">
        <f t="shared" si="69"/>
        <v/>
      </c>
      <c r="W851">
        <f t="shared" si="70"/>
        <v>0</v>
      </c>
    </row>
    <row r="852" spans="2:23" x14ac:dyDescent="0.35">
      <c r="B852" s="48" t="str">
        <f>IF(A852="","",(VLOOKUP(A852,'Practice Data'!A:B,2,FALSE)))</f>
        <v/>
      </c>
      <c r="C852" s="48" t="str">
        <f>IF(A852="","",(VLOOKUP(A852,'Practice Data'!A:C,3,FALSE)))</f>
        <v/>
      </c>
      <c r="D852" s="49" t="str">
        <f>IF(A852="","",(VLOOKUP(A852,'Practice Data'!A:D,4,FALSE)))</f>
        <v/>
      </c>
      <c r="G852" s="17" t="str">
        <f>IF(F852="","",VLOOKUP(F852,Paycodes_List!H:I,2,FALSE))</f>
        <v/>
      </c>
      <c r="I852">
        <f>IFERROR((VLOOKUP(H852,Paycodes_List!H:I,2,FALSE)),0)</f>
        <v>0</v>
      </c>
      <c r="J852" s="45"/>
      <c r="K852" s="45"/>
      <c r="L852" s="17" t="str">
        <f t="shared" si="68"/>
        <v>0</v>
      </c>
      <c r="M852" s="53" t="str">
        <f t="shared" si="66"/>
        <v/>
      </c>
      <c r="P852" s="30" cm="1">
        <f t="array" ref="P852">IFERROR(IF(N852="",(INDEX(Payment_Types!$C$2:$C$4923,MATCH(1,(D852=Payment_Types!$B$2:$B$4923)*(O852=Payment_Types!$A$2:$A$4923),0))),N852),"Error")</f>
        <v>0</v>
      </c>
      <c r="Q852" s="30" t="str" cm="1">
        <f t="array" ref="Q852">IFERROR(IF(AND(N852="",O852=""),"",(IF(N852="",O852,((INDEX(Payment_Types!$D$1:$D$4923,MATCH(1,('Contract Variation'!D852=Payment_Types!$B$1:$B$4923)*('Contract Variation'!N852=Payment_Types!$C$1:$C$4923),0))))))),"")</f>
        <v/>
      </c>
      <c r="R852" s="62">
        <f t="shared" si="67"/>
        <v>0</v>
      </c>
      <c r="V852" s="46" t="str">
        <f t="shared" si="69"/>
        <v/>
      </c>
      <c r="W852">
        <f t="shared" si="70"/>
        <v>0</v>
      </c>
    </row>
    <row r="853" spans="2:23" x14ac:dyDescent="0.35">
      <c r="B853" s="48" t="str">
        <f>IF(A853="","",(VLOOKUP(A853,'Practice Data'!A:B,2,FALSE)))</f>
        <v/>
      </c>
      <c r="C853" s="48" t="str">
        <f>IF(A853="","",(VLOOKUP(A853,'Practice Data'!A:C,3,FALSE)))</f>
        <v/>
      </c>
      <c r="D853" s="49" t="str">
        <f>IF(A853="","",(VLOOKUP(A853,'Practice Data'!A:D,4,FALSE)))</f>
        <v/>
      </c>
      <c r="G853" s="17" t="str">
        <f>IF(F853="","",VLOOKUP(F853,Paycodes_List!H:I,2,FALSE))</f>
        <v/>
      </c>
      <c r="I853">
        <f>IFERROR((VLOOKUP(H853,Paycodes_List!H:I,2,FALSE)),0)</f>
        <v>0</v>
      </c>
      <c r="J853" s="45"/>
      <c r="K853" s="45"/>
      <c r="L853" s="17" t="str">
        <f t="shared" si="68"/>
        <v>0</v>
      </c>
      <c r="M853" s="53" t="str">
        <f t="shared" si="66"/>
        <v/>
      </c>
      <c r="P853" s="30" cm="1">
        <f t="array" ref="P853">IFERROR(IF(N853="",(INDEX(Payment_Types!$C$2:$C$4923,MATCH(1,(D853=Payment_Types!$B$2:$B$4923)*(O853=Payment_Types!$A$2:$A$4923),0))),N853),"Error")</f>
        <v>0</v>
      </c>
      <c r="Q853" s="30" t="str" cm="1">
        <f t="array" ref="Q853">IFERROR(IF(AND(N853="",O853=""),"",(IF(N853="",O853,((INDEX(Payment_Types!$D$1:$D$4923,MATCH(1,('Contract Variation'!D853=Payment_Types!$B$1:$B$4923)*('Contract Variation'!N853=Payment_Types!$C$1:$C$4923),0))))))),"")</f>
        <v/>
      </c>
      <c r="R853" s="62">
        <f t="shared" si="67"/>
        <v>0</v>
      </c>
      <c r="V853" s="46" t="str">
        <f t="shared" si="69"/>
        <v/>
      </c>
      <c r="W853">
        <f t="shared" si="70"/>
        <v>0</v>
      </c>
    </row>
    <row r="854" spans="2:23" x14ac:dyDescent="0.35">
      <c r="B854" s="48" t="str">
        <f>IF(A854="","",(VLOOKUP(A854,'Practice Data'!A:B,2,FALSE)))</f>
        <v/>
      </c>
      <c r="C854" s="48" t="str">
        <f>IF(A854="","",(VLOOKUP(A854,'Practice Data'!A:C,3,FALSE)))</f>
        <v/>
      </c>
      <c r="D854" s="49" t="str">
        <f>IF(A854="","",(VLOOKUP(A854,'Practice Data'!A:D,4,FALSE)))</f>
        <v/>
      </c>
      <c r="G854" s="17" t="str">
        <f>IF(F854="","",VLOOKUP(F854,Paycodes_List!H:I,2,FALSE))</f>
        <v/>
      </c>
      <c r="I854">
        <f>IFERROR((VLOOKUP(H854,Paycodes_List!H:I,2,FALSE)),0)</f>
        <v>0</v>
      </c>
      <c r="J854" s="45"/>
      <c r="K854" s="45"/>
      <c r="L854" s="17" t="str">
        <f t="shared" si="68"/>
        <v>0</v>
      </c>
      <c r="M854" s="53" t="str">
        <f t="shared" si="66"/>
        <v/>
      </c>
      <c r="P854" s="30" cm="1">
        <f t="array" ref="P854">IFERROR(IF(N854="",(INDEX(Payment_Types!$C$2:$C$4923,MATCH(1,(D854=Payment_Types!$B$2:$B$4923)*(O854=Payment_Types!$A$2:$A$4923),0))),N854),"Error")</f>
        <v>0</v>
      </c>
      <c r="Q854" s="30" t="str" cm="1">
        <f t="array" ref="Q854">IFERROR(IF(AND(N854="",O854=""),"",(IF(N854="",O854,((INDEX(Payment_Types!$D$1:$D$4923,MATCH(1,('Contract Variation'!D854=Payment_Types!$B$1:$B$4923)*('Contract Variation'!N854=Payment_Types!$C$1:$C$4923),0))))))),"")</f>
        <v/>
      </c>
      <c r="R854" s="62">
        <f t="shared" si="67"/>
        <v>0</v>
      </c>
      <c r="V854" s="46" t="str">
        <f t="shared" si="69"/>
        <v/>
      </c>
      <c r="W854">
        <f t="shared" si="70"/>
        <v>0</v>
      </c>
    </row>
    <row r="855" spans="2:23" x14ac:dyDescent="0.35">
      <c r="B855" s="48" t="str">
        <f>IF(A855="","",(VLOOKUP(A855,'Practice Data'!A:B,2,FALSE)))</f>
        <v/>
      </c>
      <c r="C855" s="48" t="str">
        <f>IF(A855="","",(VLOOKUP(A855,'Practice Data'!A:C,3,FALSE)))</f>
        <v/>
      </c>
      <c r="D855" s="49" t="str">
        <f>IF(A855="","",(VLOOKUP(A855,'Practice Data'!A:D,4,FALSE)))</f>
        <v/>
      </c>
      <c r="G855" s="17" t="str">
        <f>IF(F855="","",VLOOKUP(F855,Paycodes_List!H:I,2,FALSE))</f>
        <v/>
      </c>
      <c r="I855">
        <f>IFERROR((VLOOKUP(H855,Paycodes_List!H:I,2,FALSE)),0)</f>
        <v>0</v>
      </c>
      <c r="J855" s="45"/>
      <c r="K855" s="45"/>
      <c r="L855" s="17" t="str">
        <f t="shared" si="68"/>
        <v>0</v>
      </c>
      <c r="M855" s="53" t="str">
        <f t="shared" si="66"/>
        <v/>
      </c>
      <c r="P855" s="30" cm="1">
        <f t="array" ref="P855">IFERROR(IF(N855="",(INDEX(Payment_Types!$C$2:$C$4923,MATCH(1,(D855=Payment_Types!$B$2:$B$4923)*(O855=Payment_Types!$A$2:$A$4923),0))),N855),"Error")</f>
        <v>0</v>
      </c>
      <c r="Q855" s="30" t="str" cm="1">
        <f t="array" ref="Q855">IFERROR(IF(AND(N855="",O855=""),"",(IF(N855="",O855,((INDEX(Payment_Types!$D$1:$D$4923,MATCH(1,('Contract Variation'!D855=Payment_Types!$B$1:$B$4923)*('Contract Variation'!N855=Payment_Types!$C$1:$C$4923),0))))))),"")</f>
        <v/>
      </c>
      <c r="R855" s="62">
        <f t="shared" si="67"/>
        <v>0</v>
      </c>
      <c r="V855" s="46" t="str">
        <f t="shared" si="69"/>
        <v/>
      </c>
      <c r="W855">
        <f t="shared" si="70"/>
        <v>0</v>
      </c>
    </row>
    <row r="856" spans="2:23" x14ac:dyDescent="0.35">
      <c r="B856" s="48" t="str">
        <f>IF(A856="","",(VLOOKUP(A856,'Practice Data'!A:B,2,FALSE)))</f>
        <v/>
      </c>
      <c r="C856" s="48" t="str">
        <f>IF(A856="","",(VLOOKUP(A856,'Practice Data'!A:C,3,FALSE)))</f>
        <v/>
      </c>
      <c r="D856" s="49" t="str">
        <f>IF(A856="","",(VLOOKUP(A856,'Practice Data'!A:D,4,FALSE)))</f>
        <v/>
      </c>
      <c r="G856" s="17" t="str">
        <f>IF(F856="","",VLOOKUP(F856,Paycodes_List!H:I,2,FALSE))</f>
        <v/>
      </c>
      <c r="I856">
        <f>IFERROR((VLOOKUP(H856,Paycodes_List!H:I,2,FALSE)),0)</f>
        <v>0</v>
      </c>
      <c r="J856" s="45"/>
      <c r="K856" s="45"/>
      <c r="L856" s="17" t="str">
        <f t="shared" si="68"/>
        <v>0</v>
      </c>
      <c r="M856" s="53" t="str">
        <f t="shared" si="66"/>
        <v/>
      </c>
      <c r="P856" s="30" cm="1">
        <f t="array" ref="P856">IFERROR(IF(N856="",(INDEX(Payment_Types!$C$2:$C$4923,MATCH(1,(D856=Payment_Types!$B$2:$B$4923)*(O856=Payment_Types!$A$2:$A$4923),0))),N856),"Error")</f>
        <v>0</v>
      </c>
      <c r="Q856" s="30" t="str" cm="1">
        <f t="array" ref="Q856">IFERROR(IF(AND(N856="",O856=""),"",(IF(N856="",O856,((INDEX(Payment_Types!$D$1:$D$4923,MATCH(1,('Contract Variation'!D856=Payment_Types!$B$1:$B$4923)*('Contract Variation'!N856=Payment_Types!$C$1:$C$4923),0))))))),"")</f>
        <v/>
      </c>
      <c r="R856" s="62">
        <f t="shared" si="67"/>
        <v>0</v>
      </c>
      <c r="V856" s="46" t="str">
        <f t="shared" si="69"/>
        <v/>
      </c>
      <c r="W856">
        <f t="shared" si="70"/>
        <v>0</v>
      </c>
    </row>
    <row r="857" spans="2:23" x14ac:dyDescent="0.35">
      <c r="B857" s="48" t="str">
        <f>IF(A857="","",(VLOOKUP(A857,'Practice Data'!A:B,2,FALSE)))</f>
        <v/>
      </c>
      <c r="C857" s="48" t="str">
        <f>IF(A857="","",(VLOOKUP(A857,'Practice Data'!A:C,3,FALSE)))</f>
        <v/>
      </c>
      <c r="D857" s="49" t="str">
        <f>IF(A857="","",(VLOOKUP(A857,'Practice Data'!A:D,4,FALSE)))</f>
        <v/>
      </c>
      <c r="G857" s="17" t="str">
        <f>IF(F857="","",VLOOKUP(F857,Paycodes_List!H:I,2,FALSE))</f>
        <v/>
      </c>
      <c r="I857">
        <f>IFERROR((VLOOKUP(H857,Paycodes_List!H:I,2,FALSE)),0)</f>
        <v>0</v>
      </c>
      <c r="J857" s="45"/>
      <c r="K857" s="45"/>
      <c r="L857" s="17" t="str">
        <f t="shared" si="68"/>
        <v>0</v>
      </c>
      <c r="M857" s="53" t="str">
        <f t="shared" si="66"/>
        <v/>
      </c>
      <c r="P857" s="30" cm="1">
        <f t="array" ref="P857">IFERROR(IF(N857="",(INDEX(Payment_Types!$C$2:$C$4923,MATCH(1,(D857=Payment_Types!$B$2:$B$4923)*(O857=Payment_Types!$A$2:$A$4923),0))),N857),"Error")</f>
        <v>0</v>
      </c>
      <c r="Q857" s="30" t="str" cm="1">
        <f t="array" ref="Q857">IFERROR(IF(AND(N857="",O857=""),"",(IF(N857="",O857,((INDEX(Payment_Types!$D$1:$D$4923,MATCH(1,('Contract Variation'!D857=Payment_Types!$B$1:$B$4923)*('Contract Variation'!N857=Payment_Types!$C$1:$C$4923),0))))))),"")</f>
        <v/>
      </c>
      <c r="R857" s="62">
        <f t="shared" si="67"/>
        <v>0</v>
      </c>
      <c r="V857" s="46" t="str">
        <f t="shared" si="69"/>
        <v/>
      </c>
      <c r="W857">
        <f t="shared" si="70"/>
        <v>0</v>
      </c>
    </row>
    <row r="858" spans="2:23" x14ac:dyDescent="0.35">
      <c r="B858" s="48" t="str">
        <f>IF(A858="","",(VLOOKUP(A858,'Practice Data'!A:B,2,FALSE)))</f>
        <v/>
      </c>
      <c r="C858" s="48" t="str">
        <f>IF(A858="","",(VLOOKUP(A858,'Practice Data'!A:C,3,FALSE)))</f>
        <v/>
      </c>
      <c r="D858" s="49" t="str">
        <f>IF(A858="","",(VLOOKUP(A858,'Practice Data'!A:D,4,FALSE)))</f>
        <v/>
      </c>
      <c r="G858" s="17" t="str">
        <f>IF(F858="","",VLOOKUP(F858,Paycodes_List!H:I,2,FALSE))</f>
        <v/>
      </c>
      <c r="I858">
        <f>IFERROR((VLOOKUP(H858,Paycodes_List!H:I,2,FALSE)),0)</f>
        <v>0</v>
      </c>
      <c r="J858" s="45"/>
      <c r="K858" s="45"/>
      <c r="L858" s="17" t="str">
        <f t="shared" si="68"/>
        <v>0</v>
      </c>
      <c r="M858" s="53" t="str">
        <f t="shared" si="66"/>
        <v/>
      </c>
      <c r="P858" s="30" cm="1">
        <f t="array" ref="P858">IFERROR(IF(N858="",(INDEX(Payment_Types!$C$2:$C$4923,MATCH(1,(D858=Payment_Types!$B$2:$B$4923)*(O858=Payment_Types!$A$2:$A$4923),0))),N858),"Error")</f>
        <v>0</v>
      </c>
      <c r="Q858" s="30" t="str" cm="1">
        <f t="array" ref="Q858">IFERROR(IF(AND(N858="",O858=""),"",(IF(N858="",O858,((INDEX(Payment_Types!$D$1:$D$4923,MATCH(1,('Contract Variation'!D858=Payment_Types!$B$1:$B$4923)*('Contract Variation'!N858=Payment_Types!$C$1:$C$4923),0))))))),"")</f>
        <v/>
      </c>
      <c r="R858" s="62">
        <f t="shared" si="67"/>
        <v>0</v>
      </c>
      <c r="V858" s="46" t="str">
        <f t="shared" si="69"/>
        <v/>
      </c>
      <c r="W858">
        <f t="shared" si="70"/>
        <v>0</v>
      </c>
    </row>
    <row r="859" spans="2:23" x14ac:dyDescent="0.35">
      <c r="B859" s="48" t="str">
        <f>IF(A859="","",(VLOOKUP(A859,'Practice Data'!A:B,2,FALSE)))</f>
        <v/>
      </c>
      <c r="C859" s="48" t="str">
        <f>IF(A859="","",(VLOOKUP(A859,'Practice Data'!A:C,3,FALSE)))</f>
        <v/>
      </c>
      <c r="D859" s="49" t="str">
        <f>IF(A859="","",(VLOOKUP(A859,'Practice Data'!A:D,4,FALSE)))</f>
        <v/>
      </c>
      <c r="G859" s="17" t="str">
        <f>IF(F859="","",VLOOKUP(F859,Paycodes_List!H:I,2,FALSE))</f>
        <v/>
      </c>
      <c r="I859">
        <f>IFERROR((VLOOKUP(H859,Paycodes_List!H:I,2,FALSE)),0)</f>
        <v>0</v>
      </c>
      <c r="J859" s="45"/>
      <c r="K859" s="45"/>
      <c r="L859" s="17" t="str">
        <f t="shared" si="68"/>
        <v>0</v>
      </c>
      <c r="M859" s="53" t="str">
        <f t="shared" si="66"/>
        <v/>
      </c>
      <c r="P859" s="30" cm="1">
        <f t="array" ref="P859">IFERROR(IF(N859="",(INDEX(Payment_Types!$C$2:$C$4923,MATCH(1,(D859=Payment_Types!$B$2:$B$4923)*(O859=Payment_Types!$A$2:$A$4923),0))),N859),"Error")</f>
        <v>0</v>
      </c>
      <c r="Q859" s="30" t="str" cm="1">
        <f t="array" ref="Q859">IFERROR(IF(AND(N859="",O859=""),"",(IF(N859="",O859,((INDEX(Payment_Types!$D$1:$D$4923,MATCH(1,('Contract Variation'!D859=Payment_Types!$B$1:$B$4923)*('Contract Variation'!N859=Payment_Types!$C$1:$C$4923),0))))))),"")</f>
        <v/>
      </c>
      <c r="R859" s="62">
        <f t="shared" si="67"/>
        <v>0</v>
      </c>
      <c r="V859" s="46" t="str">
        <f t="shared" si="69"/>
        <v/>
      </c>
      <c r="W859">
        <f t="shared" si="70"/>
        <v>0</v>
      </c>
    </row>
    <row r="860" spans="2:23" x14ac:dyDescent="0.35">
      <c r="B860" s="48" t="str">
        <f>IF(A860="","",(VLOOKUP(A860,'Practice Data'!A:B,2,FALSE)))</f>
        <v/>
      </c>
      <c r="C860" s="48" t="str">
        <f>IF(A860="","",(VLOOKUP(A860,'Practice Data'!A:C,3,FALSE)))</f>
        <v/>
      </c>
      <c r="D860" s="49" t="str">
        <f>IF(A860="","",(VLOOKUP(A860,'Practice Data'!A:D,4,FALSE)))</f>
        <v/>
      </c>
      <c r="G860" s="17" t="str">
        <f>IF(F860="","",VLOOKUP(F860,Paycodes_List!H:I,2,FALSE))</f>
        <v/>
      </c>
      <c r="I860">
        <f>IFERROR((VLOOKUP(H860,Paycodes_List!H:I,2,FALSE)),0)</f>
        <v>0</v>
      </c>
      <c r="J860" s="45"/>
      <c r="K860" s="45"/>
      <c r="L860" s="17" t="str">
        <f t="shared" si="68"/>
        <v>0</v>
      </c>
      <c r="M860" s="53" t="str">
        <f t="shared" si="66"/>
        <v/>
      </c>
      <c r="P860" s="30" cm="1">
        <f t="array" ref="P860">IFERROR(IF(N860="",(INDEX(Payment_Types!$C$2:$C$4923,MATCH(1,(D860=Payment_Types!$B$2:$B$4923)*(O860=Payment_Types!$A$2:$A$4923),0))),N860),"Error")</f>
        <v>0</v>
      </c>
      <c r="Q860" s="30" t="str" cm="1">
        <f t="array" ref="Q860">IFERROR(IF(AND(N860="",O860=""),"",(IF(N860="",O860,((INDEX(Payment_Types!$D$1:$D$4923,MATCH(1,('Contract Variation'!D860=Payment_Types!$B$1:$B$4923)*('Contract Variation'!N860=Payment_Types!$C$1:$C$4923),0))))))),"")</f>
        <v/>
      </c>
      <c r="R860" s="62">
        <f t="shared" si="67"/>
        <v>0</v>
      </c>
      <c r="V860" s="46" t="str">
        <f t="shared" si="69"/>
        <v/>
      </c>
      <c r="W860">
        <f t="shared" si="70"/>
        <v>0</v>
      </c>
    </row>
    <row r="861" spans="2:23" x14ac:dyDescent="0.35">
      <c r="B861" s="48" t="str">
        <f>IF(A861="","",(VLOOKUP(A861,'Practice Data'!A:B,2,FALSE)))</f>
        <v/>
      </c>
      <c r="C861" s="48" t="str">
        <f>IF(A861="","",(VLOOKUP(A861,'Practice Data'!A:C,3,FALSE)))</f>
        <v/>
      </c>
      <c r="D861" s="49" t="str">
        <f>IF(A861="","",(VLOOKUP(A861,'Practice Data'!A:D,4,FALSE)))</f>
        <v/>
      </c>
      <c r="G861" s="17" t="str">
        <f>IF(F861="","",VLOOKUP(F861,Paycodes_List!H:I,2,FALSE))</f>
        <v/>
      </c>
      <c r="I861">
        <f>IFERROR((VLOOKUP(H861,Paycodes_List!H:I,2,FALSE)),0)</f>
        <v>0</v>
      </c>
      <c r="J861" s="45"/>
      <c r="K861" s="45"/>
      <c r="L861" s="17" t="str">
        <f t="shared" si="68"/>
        <v>0</v>
      </c>
      <c r="M861" s="53" t="str">
        <f t="shared" si="66"/>
        <v/>
      </c>
      <c r="P861" s="30" cm="1">
        <f t="array" ref="P861">IFERROR(IF(N861="",(INDEX(Payment_Types!$C$2:$C$4923,MATCH(1,(D861=Payment_Types!$B$2:$B$4923)*(O861=Payment_Types!$A$2:$A$4923),0))),N861),"Error")</f>
        <v>0</v>
      </c>
      <c r="Q861" s="30" t="str" cm="1">
        <f t="array" ref="Q861">IFERROR(IF(AND(N861="",O861=""),"",(IF(N861="",O861,((INDEX(Payment_Types!$D$1:$D$4923,MATCH(1,('Contract Variation'!D861=Payment_Types!$B$1:$B$4923)*('Contract Variation'!N861=Payment_Types!$C$1:$C$4923),0))))))),"")</f>
        <v/>
      </c>
      <c r="R861" s="62">
        <f t="shared" si="67"/>
        <v>0</v>
      </c>
      <c r="V861" s="46" t="str">
        <f t="shared" si="69"/>
        <v/>
      </c>
      <c r="W861">
        <f t="shared" si="70"/>
        <v>0</v>
      </c>
    </row>
    <row r="862" spans="2:23" x14ac:dyDescent="0.35">
      <c r="B862" s="48" t="str">
        <f>IF(A862="","",(VLOOKUP(A862,'Practice Data'!A:B,2,FALSE)))</f>
        <v/>
      </c>
      <c r="C862" s="48" t="str">
        <f>IF(A862="","",(VLOOKUP(A862,'Practice Data'!A:C,3,FALSE)))</f>
        <v/>
      </c>
      <c r="D862" s="49" t="str">
        <f>IF(A862="","",(VLOOKUP(A862,'Practice Data'!A:D,4,FALSE)))</f>
        <v/>
      </c>
      <c r="G862" s="17" t="str">
        <f>IF(F862="","",VLOOKUP(F862,Paycodes_List!H:I,2,FALSE))</f>
        <v/>
      </c>
      <c r="I862">
        <f>IFERROR((VLOOKUP(H862,Paycodes_List!H:I,2,FALSE)),0)</f>
        <v>0</v>
      </c>
      <c r="J862" s="45"/>
      <c r="K862" s="45"/>
      <c r="L862" s="17" t="str">
        <f t="shared" si="68"/>
        <v>0</v>
      </c>
      <c r="M862" s="53" t="str">
        <f t="shared" si="66"/>
        <v/>
      </c>
      <c r="P862" s="30" cm="1">
        <f t="array" ref="P862">IFERROR(IF(N862="",(INDEX(Payment_Types!$C$2:$C$4923,MATCH(1,(D862=Payment_Types!$B$2:$B$4923)*(O862=Payment_Types!$A$2:$A$4923),0))),N862),"Error")</f>
        <v>0</v>
      </c>
      <c r="Q862" s="30" t="str" cm="1">
        <f t="array" ref="Q862">IFERROR(IF(AND(N862="",O862=""),"",(IF(N862="",O862,((INDEX(Payment_Types!$D$1:$D$4923,MATCH(1,('Contract Variation'!D862=Payment_Types!$B$1:$B$4923)*('Contract Variation'!N862=Payment_Types!$C$1:$C$4923),0))))))),"")</f>
        <v/>
      </c>
      <c r="R862" s="62">
        <f t="shared" si="67"/>
        <v>0</v>
      </c>
      <c r="V862" s="46" t="str">
        <f t="shared" si="69"/>
        <v/>
      </c>
      <c r="W862">
        <f t="shared" si="70"/>
        <v>0</v>
      </c>
    </row>
    <row r="863" spans="2:23" x14ac:dyDescent="0.35">
      <c r="B863" s="48" t="str">
        <f>IF(A863="","",(VLOOKUP(A863,'Practice Data'!A:B,2,FALSE)))</f>
        <v/>
      </c>
      <c r="C863" s="48" t="str">
        <f>IF(A863="","",(VLOOKUP(A863,'Practice Data'!A:C,3,FALSE)))</f>
        <v/>
      </c>
      <c r="D863" s="49" t="str">
        <f>IF(A863="","",(VLOOKUP(A863,'Practice Data'!A:D,4,FALSE)))</f>
        <v/>
      </c>
      <c r="G863" s="17" t="str">
        <f>IF(F863="","",VLOOKUP(F863,Paycodes_List!H:I,2,FALSE))</f>
        <v/>
      </c>
      <c r="I863">
        <f>IFERROR((VLOOKUP(H863,Paycodes_List!H:I,2,FALSE)),0)</f>
        <v>0</v>
      </c>
      <c r="J863" s="45"/>
      <c r="K863" s="45"/>
      <c r="L863" s="17" t="str">
        <f t="shared" si="68"/>
        <v>0</v>
      </c>
      <c r="M863" s="53" t="str">
        <f t="shared" si="66"/>
        <v/>
      </c>
      <c r="P863" s="30" cm="1">
        <f t="array" ref="P863">IFERROR(IF(N863="",(INDEX(Payment_Types!$C$2:$C$4923,MATCH(1,(D863=Payment_Types!$B$2:$B$4923)*(O863=Payment_Types!$A$2:$A$4923),0))),N863),"Error")</f>
        <v>0</v>
      </c>
      <c r="Q863" s="30" t="str" cm="1">
        <f t="array" ref="Q863">IFERROR(IF(AND(N863="",O863=""),"",(IF(N863="",O863,((INDEX(Payment_Types!$D$1:$D$4923,MATCH(1,('Contract Variation'!D863=Payment_Types!$B$1:$B$4923)*('Contract Variation'!N863=Payment_Types!$C$1:$C$4923),0))))))),"")</f>
        <v/>
      </c>
      <c r="R863" s="62">
        <f t="shared" si="67"/>
        <v>0</v>
      </c>
      <c r="V863" s="46" t="str">
        <f t="shared" si="69"/>
        <v/>
      </c>
      <c r="W863">
        <f t="shared" si="70"/>
        <v>0</v>
      </c>
    </row>
    <row r="864" spans="2:23" x14ac:dyDescent="0.35">
      <c r="B864" s="48" t="str">
        <f>IF(A864="","",(VLOOKUP(A864,'Practice Data'!A:B,2,FALSE)))</f>
        <v/>
      </c>
      <c r="C864" s="48" t="str">
        <f>IF(A864="","",(VLOOKUP(A864,'Practice Data'!A:C,3,FALSE)))</f>
        <v/>
      </c>
      <c r="D864" s="49" t="str">
        <f>IF(A864="","",(VLOOKUP(A864,'Practice Data'!A:D,4,FALSE)))</f>
        <v/>
      </c>
      <c r="G864" s="17" t="str">
        <f>IF(F864="","",VLOOKUP(F864,Paycodes_List!H:I,2,FALSE))</f>
        <v/>
      </c>
      <c r="I864">
        <f>IFERROR((VLOOKUP(H864,Paycodes_List!H:I,2,FALSE)),0)</f>
        <v>0</v>
      </c>
      <c r="J864" s="45"/>
      <c r="K864" s="45"/>
      <c r="L864" s="17" t="str">
        <f t="shared" si="68"/>
        <v>0</v>
      </c>
      <c r="M864" s="53" t="str">
        <f t="shared" si="66"/>
        <v/>
      </c>
      <c r="P864" s="30" cm="1">
        <f t="array" ref="P864">IFERROR(IF(N864="",(INDEX(Payment_Types!$C$2:$C$4923,MATCH(1,(D864=Payment_Types!$B$2:$B$4923)*(O864=Payment_Types!$A$2:$A$4923),0))),N864),"Error")</f>
        <v>0</v>
      </c>
      <c r="Q864" s="30" t="str" cm="1">
        <f t="array" ref="Q864">IFERROR(IF(AND(N864="",O864=""),"",(IF(N864="",O864,((INDEX(Payment_Types!$D$1:$D$4923,MATCH(1,('Contract Variation'!D864=Payment_Types!$B$1:$B$4923)*('Contract Variation'!N864=Payment_Types!$C$1:$C$4923),0))))))),"")</f>
        <v/>
      </c>
      <c r="R864" s="62">
        <f t="shared" si="67"/>
        <v>0</v>
      </c>
      <c r="V864" s="46" t="str">
        <f t="shared" si="69"/>
        <v/>
      </c>
      <c r="W864">
        <f t="shared" si="70"/>
        <v>0</v>
      </c>
    </row>
    <row r="865" spans="2:23" x14ac:dyDescent="0.35">
      <c r="B865" s="48" t="str">
        <f>IF(A865="","",(VLOOKUP(A865,'Practice Data'!A:B,2,FALSE)))</f>
        <v/>
      </c>
      <c r="C865" s="48" t="str">
        <f>IF(A865="","",(VLOOKUP(A865,'Practice Data'!A:C,3,FALSE)))</f>
        <v/>
      </c>
      <c r="D865" s="49" t="str">
        <f>IF(A865="","",(VLOOKUP(A865,'Practice Data'!A:D,4,FALSE)))</f>
        <v/>
      </c>
      <c r="G865" s="17" t="str">
        <f>IF(F865="","",VLOOKUP(F865,Paycodes_List!H:I,2,FALSE))</f>
        <v/>
      </c>
      <c r="I865">
        <f>IFERROR((VLOOKUP(H865,Paycodes_List!H:I,2,FALSE)),0)</f>
        <v>0</v>
      </c>
      <c r="J865" s="45"/>
      <c r="K865" s="45"/>
      <c r="L865" s="17" t="str">
        <f t="shared" si="68"/>
        <v>0</v>
      </c>
      <c r="M865" s="53" t="str">
        <f t="shared" si="66"/>
        <v/>
      </c>
      <c r="P865" s="30" cm="1">
        <f t="array" ref="P865">IFERROR(IF(N865="",(INDEX(Payment_Types!$C$2:$C$4923,MATCH(1,(D865=Payment_Types!$B$2:$B$4923)*(O865=Payment_Types!$A$2:$A$4923),0))),N865),"Error")</f>
        <v>0</v>
      </c>
      <c r="Q865" s="30" t="str" cm="1">
        <f t="array" ref="Q865">IFERROR(IF(AND(N865="",O865=""),"",(IF(N865="",O865,((INDEX(Payment_Types!$D$1:$D$4923,MATCH(1,('Contract Variation'!D865=Payment_Types!$B$1:$B$4923)*('Contract Variation'!N865=Payment_Types!$C$1:$C$4923),0))))))),"")</f>
        <v/>
      </c>
      <c r="R865" s="62">
        <f t="shared" si="67"/>
        <v>0</v>
      </c>
      <c r="V865" s="46" t="str">
        <f t="shared" si="69"/>
        <v/>
      </c>
      <c r="W865">
        <f t="shared" si="70"/>
        <v>0</v>
      </c>
    </row>
    <row r="866" spans="2:23" x14ac:dyDescent="0.35">
      <c r="B866" s="48" t="str">
        <f>IF(A866="","",(VLOOKUP(A866,'Practice Data'!A:B,2,FALSE)))</f>
        <v/>
      </c>
      <c r="C866" s="48" t="str">
        <f>IF(A866="","",(VLOOKUP(A866,'Practice Data'!A:C,3,FALSE)))</f>
        <v/>
      </c>
      <c r="D866" s="49" t="str">
        <f>IF(A866="","",(VLOOKUP(A866,'Practice Data'!A:D,4,FALSE)))</f>
        <v/>
      </c>
      <c r="G866" s="17" t="str">
        <f>IF(F866="","",VLOOKUP(F866,Paycodes_List!H:I,2,FALSE))</f>
        <v/>
      </c>
      <c r="I866">
        <f>IFERROR((VLOOKUP(H866,Paycodes_List!H:I,2,FALSE)),0)</f>
        <v>0</v>
      </c>
      <c r="J866" s="45"/>
      <c r="K866" s="45"/>
      <c r="L866" s="17" t="str">
        <f t="shared" si="68"/>
        <v>0</v>
      </c>
      <c r="M866" s="53" t="str">
        <f t="shared" si="66"/>
        <v/>
      </c>
      <c r="P866" s="30" cm="1">
        <f t="array" ref="P866">IFERROR(IF(N866="",(INDEX(Payment_Types!$C$2:$C$4923,MATCH(1,(D866=Payment_Types!$B$2:$B$4923)*(O866=Payment_Types!$A$2:$A$4923),0))),N866),"Error")</f>
        <v>0</v>
      </c>
      <c r="Q866" s="30" t="str" cm="1">
        <f t="array" ref="Q866">IFERROR(IF(AND(N866="",O866=""),"",(IF(N866="",O866,((INDEX(Payment_Types!$D$1:$D$4923,MATCH(1,('Contract Variation'!D866=Payment_Types!$B$1:$B$4923)*('Contract Variation'!N866=Payment_Types!$C$1:$C$4923),0))))))),"")</f>
        <v/>
      </c>
      <c r="R866" s="62">
        <f t="shared" si="67"/>
        <v>0</v>
      </c>
      <c r="V866" s="46" t="str">
        <f t="shared" si="69"/>
        <v/>
      </c>
      <c r="W866">
        <f t="shared" si="70"/>
        <v>0</v>
      </c>
    </row>
    <row r="867" spans="2:23" x14ac:dyDescent="0.35">
      <c r="B867" s="48" t="str">
        <f>IF(A867="","",(VLOOKUP(A867,'Practice Data'!A:B,2,FALSE)))</f>
        <v/>
      </c>
      <c r="C867" s="48" t="str">
        <f>IF(A867="","",(VLOOKUP(A867,'Practice Data'!A:C,3,FALSE)))</f>
        <v/>
      </c>
      <c r="D867" s="49" t="str">
        <f>IF(A867="","",(VLOOKUP(A867,'Practice Data'!A:D,4,FALSE)))</f>
        <v/>
      </c>
      <c r="G867" s="17" t="str">
        <f>IF(F867="","",VLOOKUP(F867,Paycodes_List!H:I,2,FALSE))</f>
        <v/>
      </c>
      <c r="I867">
        <f>IFERROR((VLOOKUP(H867,Paycodes_List!H:I,2,FALSE)),0)</f>
        <v>0</v>
      </c>
      <c r="J867" s="45"/>
      <c r="K867" s="45"/>
      <c r="L867" s="17" t="str">
        <f t="shared" si="68"/>
        <v>0</v>
      </c>
      <c r="M867" s="53" t="str">
        <f t="shared" si="66"/>
        <v/>
      </c>
      <c r="P867" s="30" cm="1">
        <f t="array" ref="P867">IFERROR(IF(N867="",(INDEX(Payment_Types!$C$2:$C$4923,MATCH(1,(D867=Payment_Types!$B$2:$B$4923)*(O867=Payment_Types!$A$2:$A$4923),0))),N867),"Error")</f>
        <v>0</v>
      </c>
      <c r="Q867" s="30" t="str" cm="1">
        <f t="array" ref="Q867">IFERROR(IF(AND(N867="",O867=""),"",(IF(N867="",O867,((INDEX(Payment_Types!$D$1:$D$4923,MATCH(1,('Contract Variation'!D867=Payment_Types!$B$1:$B$4923)*('Contract Variation'!N867=Payment_Types!$C$1:$C$4923),0))))))),"")</f>
        <v/>
      </c>
      <c r="R867" s="62">
        <f t="shared" si="67"/>
        <v>0</v>
      </c>
      <c r="V867" s="46" t="str">
        <f t="shared" si="69"/>
        <v/>
      </c>
      <c r="W867">
        <f t="shared" si="70"/>
        <v>0</v>
      </c>
    </row>
    <row r="868" spans="2:23" x14ac:dyDescent="0.35">
      <c r="B868" s="48" t="str">
        <f>IF(A868="","",(VLOOKUP(A868,'Practice Data'!A:B,2,FALSE)))</f>
        <v/>
      </c>
      <c r="C868" s="48" t="str">
        <f>IF(A868="","",(VLOOKUP(A868,'Practice Data'!A:C,3,FALSE)))</f>
        <v/>
      </c>
      <c r="D868" s="49" t="str">
        <f>IF(A868="","",(VLOOKUP(A868,'Practice Data'!A:D,4,FALSE)))</f>
        <v/>
      </c>
      <c r="G868" s="17" t="str">
        <f>IF(F868="","",VLOOKUP(F868,Paycodes_List!H:I,2,FALSE))</f>
        <v/>
      </c>
      <c r="I868">
        <f>IFERROR((VLOOKUP(H868,Paycodes_List!H:I,2,FALSE)),0)</f>
        <v>0</v>
      </c>
      <c r="J868" s="45"/>
      <c r="K868" s="45"/>
      <c r="L868" s="17" t="str">
        <f t="shared" si="68"/>
        <v>0</v>
      </c>
      <c r="M868" s="53" t="str">
        <f t="shared" si="66"/>
        <v/>
      </c>
      <c r="P868" s="30" cm="1">
        <f t="array" ref="P868">IFERROR(IF(N868="",(INDEX(Payment_Types!$C$2:$C$4923,MATCH(1,(D868=Payment_Types!$B$2:$B$4923)*(O868=Payment_Types!$A$2:$A$4923),0))),N868),"Error")</f>
        <v>0</v>
      </c>
      <c r="Q868" s="30" t="str" cm="1">
        <f t="array" ref="Q868">IFERROR(IF(AND(N868="",O868=""),"",(IF(N868="",O868,((INDEX(Payment_Types!$D$1:$D$4923,MATCH(1,('Contract Variation'!D868=Payment_Types!$B$1:$B$4923)*('Contract Variation'!N868=Payment_Types!$C$1:$C$4923),0))))))),"")</f>
        <v/>
      </c>
      <c r="R868" s="62">
        <f t="shared" si="67"/>
        <v>0</v>
      </c>
      <c r="V868" s="46" t="str">
        <f t="shared" si="69"/>
        <v/>
      </c>
      <c r="W868">
        <f t="shared" si="70"/>
        <v>0</v>
      </c>
    </row>
    <row r="869" spans="2:23" x14ac:dyDescent="0.35">
      <c r="B869" s="48" t="str">
        <f>IF(A869="","",(VLOOKUP(A869,'Practice Data'!A:B,2,FALSE)))</f>
        <v/>
      </c>
      <c r="C869" s="48" t="str">
        <f>IF(A869="","",(VLOOKUP(A869,'Practice Data'!A:C,3,FALSE)))</f>
        <v/>
      </c>
      <c r="D869" s="49" t="str">
        <f>IF(A869="","",(VLOOKUP(A869,'Practice Data'!A:D,4,FALSE)))</f>
        <v/>
      </c>
      <c r="G869" s="17" t="str">
        <f>IF(F869="","",VLOOKUP(F869,Paycodes_List!H:I,2,FALSE))</f>
        <v/>
      </c>
      <c r="I869">
        <f>IFERROR((VLOOKUP(H869,Paycodes_List!H:I,2,FALSE)),0)</f>
        <v>0</v>
      </c>
      <c r="J869" s="45"/>
      <c r="K869" s="45"/>
      <c r="L869" s="17" t="str">
        <f t="shared" si="68"/>
        <v>0</v>
      </c>
      <c r="M869" s="53" t="str">
        <f t="shared" si="66"/>
        <v/>
      </c>
      <c r="P869" s="30" cm="1">
        <f t="array" ref="P869">IFERROR(IF(N869="",(INDEX(Payment_Types!$C$2:$C$4923,MATCH(1,(D869=Payment_Types!$B$2:$B$4923)*(O869=Payment_Types!$A$2:$A$4923),0))),N869),"Error")</f>
        <v>0</v>
      </c>
      <c r="Q869" s="30" t="str" cm="1">
        <f t="array" ref="Q869">IFERROR(IF(AND(N869="",O869=""),"",(IF(N869="",O869,((INDEX(Payment_Types!$D$1:$D$4923,MATCH(1,('Contract Variation'!D869=Payment_Types!$B$1:$B$4923)*('Contract Variation'!N869=Payment_Types!$C$1:$C$4923),0))))))),"")</f>
        <v/>
      </c>
      <c r="R869" s="62">
        <f t="shared" si="67"/>
        <v>0</v>
      </c>
      <c r="V869" s="46" t="str">
        <f t="shared" si="69"/>
        <v/>
      </c>
      <c r="W869">
        <f t="shared" si="70"/>
        <v>0</v>
      </c>
    </row>
    <row r="870" spans="2:23" x14ac:dyDescent="0.35">
      <c r="B870" s="48" t="str">
        <f>IF(A870="","",(VLOOKUP(A870,'Practice Data'!A:B,2,FALSE)))</f>
        <v/>
      </c>
      <c r="C870" s="48" t="str">
        <f>IF(A870="","",(VLOOKUP(A870,'Practice Data'!A:C,3,FALSE)))</f>
        <v/>
      </c>
      <c r="D870" s="49" t="str">
        <f>IF(A870="","",(VLOOKUP(A870,'Practice Data'!A:D,4,FALSE)))</f>
        <v/>
      </c>
      <c r="G870" s="17" t="str">
        <f>IF(F870="","",VLOOKUP(F870,Paycodes_List!H:I,2,FALSE))</f>
        <v/>
      </c>
      <c r="I870">
        <f>IFERROR((VLOOKUP(H870,Paycodes_List!H:I,2,FALSE)),0)</f>
        <v>0</v>
      </c>
      <c r="J870" s="45"/>
      <c r="K870" s="45"/>
      <c r="L870" s="17" t="str">
        <f t="shared" si="68"/>
        <v>0</v>
      </c>
      <c r="M870" s="53" t="str">
        <f t="shared" si="66"/>
        <v/>
      </c>
      <c r="P870" s="30" cm="1">
        <f t="array" ref="P870">IFERROR(IF(N870="",(INDEX(Payment_Types!$C$2:$C$4923,MATCH(1,(D870=Payment_Types!$B$2:$B$4923)*(O870=Payment_Types!$A$2:$A$4923),0))),N870),"Error")</f>
        <v>0</v>
      </c>
      <c r="Q870" s="30" t="str" cm="1">
        <f t="array" ref="Q870">IFERROR(IF(AND(N870="",O870=""),"",(IF(N870="",O870,((INDEX(Payment_Types!$D$1:$D$4923,MATCH(1,('Contract Variation'!D870=Payment_Types!$B$1:$B$4923)*('Contract Variation'!N870=Payment_Types!$C$1:$C$4923),0))))))),"")</f>
        <v/>
      </c>
      <c r="R870" s="62">
        <f t="shared" si="67"/>
        <v>0</v>
      </c>
      <c r="V870" s="46" t="str">
        <f t="shared" si="69"/>
        <v/>
      </c>
      <c r="W870">
        <f t="shared" si="70"/>
        <v>0</v>
      </c>
    </row>
    <row r="871" spans="2:23" x14ac:dyDescent="0.35">
      <c r="B871" s="48" t="str">
        <f>IF(A871="","",(VLOOKUP(A871,'Practice Data'!A:B,2,FALSE)))</f>
        <v/>
      </c>
      <c r="C871" s="48" t="str">
        <f>IF(A871="","",(VLOOKUP(A871,'Practice Data'!A:C,3,FALSE)))</f>
        <v/>
      </c>
      <c r="D871" s="49" t="str">
        <f>IF(A871="","",(VLOOKUP(A871,'Practice Data'!A:D,4,FALSE)))</f>
        <v/>
      </c>
      <c r="G871" s="17" t="str">
        <f>IF(F871="","",VLOOKUP(F871,Paycodes_List!H:I,2,FALSE))</f>
        <v/>
      </c>
      <c r="I871">
        <f>IFERROR((VLOOKUP(H871,Paycodes_List!H:I,2,FALSE)),0)</f>
        <v>0</v>
      </c>
      <c r="J871" s="45"/>
      <c r="K871" s="45"/>
      <c r="L871" s="17" t="str">
        <f t="shared" si="68"/>
        <v>0</v>
      </c>
      <c r="M871" s="53" t="str">
        <f t="shared" si="66"/>
        <v/>
      </c>
      <c r="P871" s="30" cm="1">
        <f t="array" ref="P871">IFERROR(IF(N871="",(INDEX(Payment_Types!$C$2:$C$4923,MATCH(1,(D871=Payment_Types!$B$2:$B$4923)*(O871=Payment_Types!$A$2:$A$4923),0))),N871),"Error")</f>
        <v>0</v>
      </c>
      <c r="Q871" s="30" t="str" cm="1">
        <f t="array" ref="Q871">IFERROR(IF(AND(N871="",O871=""),"",(IF(N871="",O871,((INDEX(Payment_Types!$D$1:$D$4923,MATCH(1,('Contract Variation'!D871=Payment_Types!$B$1:$B$4923)*('Contract Variation'!N871=Payment_Types!$C$1:$C$4923),0))))))),"")</f>
        <v/>
      </c>
      <c r="R871" s="62">
        <f t="shared" si="67"/>
        <v>0</v>
      </c>
      <c r="V871" s="46" t="str">
        <f t="shared" si="69"/>
        <v/>
      </c>
      <c r="W871">
        <f t="shared" si="70"/>
        <v>0</v>
      </c>
    </row>
    <row r="872" spans="2:23" x14ac:dyDescent="0.35">
      <c r="B872" s="48" t="str">
        <f>IF(A872="","",(VLOOKUP(A872,'Practice Data'!A:B,2,FALSE)))</f>
        <v/>
      </c>
      <c r="C872" s="48" t="str">
        <f>IF(A872="","",(VLOOKUP(A872,'Practice Data'!A:C,3,FALSE)))</f>
        <v/>
      </c>
      <c r="D872" s="49" t="str">
        <f>IF(A872="","",(VLOOKUP(A872,'Practice Data'!A:D,4,FALSE)))</f>
        <v/>
      </c>
      <c r="G872" s="17" t="str">
        <f>IF(F872="","",VLOOKUP(F872,Paycodes_List!H:I,2,FALSE))</f>
        <v/>
      </c>
      <c r="I872">
        <f>IFERROR((VLOOKUP(H872,Paycodes_List!H:I,2,FALSE)),0)</f>
        <v>0</v>
      </c>
      <c r="J872" s="45"/>
      <c r="K872" s="45"/>
      <c r="L872" s="17" t="str">
        <f t="shared" si="68"/>
        <v>0</v>
      </c>
      <c r="M872" s="53" t="str">
        <f t="shared" si="66"/>
        <v/>
      </c>
      <c r="P872" s="30" cm="1">
        <f t="array" ref="P872">IFERROR(IF(N872="",(INDEX(Payment_Types!$C$2:$C$4923,MATCH(1,(D872=Payment_Types!$B$2:$B$4923)*(O872=Payment_Types!$A$2:$A$4923),0))),N872),"Error")</f>
        <v>0</v>
      </c>
      <c r="Q872" s="30" t="str" cm="1">
        <f t="array" ref="Q872">IFERROR(IF(AND(N872="",O872=""),"",(IF(N872="",O872,((INDEX(Payment_Types!$D$1:$D$4923,MATCH(1,('Contract Variation'!D872=Payment_Types!$B$1:$B$4923)*('Contract Variation'!N872=Payment_Types!$C$1:$C$4923),0))))))),"")</f>
        <v/>
      </c>
      <c r="R872" s="62">
        <f t="shared" si="67"/>
        <v>0</v>
      </c>
      <c r="V872" s="46" t="str">
        <f t="shared" si="69"/>
        <v/>
      </c>
      <c r="W872">
        <f t="shared" si="70"/>
        <v>0</v>
      </c>
    </row>
    <row r="873" spans="2:23" x14ac:dyDescent="0.35">
      <c r="B873" s="48" t="str">
        <f>IF(A873="","",(VLOOKUP(A873,'Practice Data'!A:B,2,FALSE)))</f>
        <v/>
      </c>
      <c r="C873" s="48" t="str">
        <f>IF(A873="","",(VLOOKUP(A873,'Practice Data'!A:C,3,FALSE)))</f>
        <v/>
      </c>
      <c r="D873" s="49" t="str">
        <f>IF(A873="","",(VLOOKUP(A873,'Practice Data'!A:D,4,FALSE)))</f>
        <v/>
      </c>
      <c r="G873" s="17" t="str">
        <f>IF(F873="","",VLOOKUP(F873,Paycodes_List!H:I,2,FALSE))</f>
        <v/>
      </c>
      <c r="I873">
        <f>IFERROR((VLOOKUP(H873,Paycodes_List!H:I,2,FALSE)),0)</f>
        <v>0</v>
      </c>
      <c r="J873" s="45"/>
      <c r="K873" s="45"/>
      <c r="L873" s="17" t="str">
        <f t="shared" si="68"/>
        <v>0</v>
      </c>
      <c r="M873" s="53" t="str">
        <f t="shared" si="66"/>
        <v/>
      </c>
      <c r="P873" s="30" cm="1">
        <f t="array" ref="P873">IFERROR(IF(N873="",(INDEX(Payment_Types!$C$2:$C$4923,MATCH(1,(D873=Payment_Types!$B$2:$B$4923)*(O873=Payment_Types!$A$2:$A$4923),0))),N873),"Error")</f>
        <v>0</v>
      </c>
      <c r="Q873" s="30" t="str" cm="1">
        <f t="array" ref="Q873">IFERROR(IF(AND(N873="",O873=""),"",(IF(N873="",O873,((INDEX(Payment_Types!$D$1:$D$4923,MATCH(1,('Contract Variation'!D873=Payment_Types!$B$1:$B$4923)*('Contract Variation'!N873=Payment_Types!$C$1:$C$4923),0))))))),"")</f>
        <v/>
      </c>
      <c r="R873" s="62">
        <f t="shared" si="67"/>
        <v>0</v>
      </c>
      <c r="V873" s="46" t="str">
        <f t="shared" si="69"/>
        <v/>
      </c>
      <c r="W873">
        <f t="shared" si="70"/>
        <v>0</v>
      </c>
    </row>
    <row r="874" spans="2:23" x14ac:dyDescent="0.35">
      <c r="B874" s="48" t="str">
        <f>IF(A874="","",(VLOOKUP(A874,'Practice Data'!A:B,2,FALSE)))</f>
        <v/>
      </c>
      <c r="C874" s="48" t="str">
        <f>IF(A874="","",(VLOOKUP(A874,'Practice Data'!A:C,3,FALSE)))</f>
        <v/>
      </c>
      <c r="D874" s="49" t="str">
        <f>IF(A874="","",(VLOOKUP(A874,'Practice Data'!A:D,4,FALSE)))</f>
        <v/>
      </c>
      <c r="G874" s="17" t="str">
        <f>IF(F874="","",VLOOKUP(F874,Paycodes_List!H:I,2,FALSE))</f>
        <v/>
      </c>
      <c r="I874">
        <f>IFERROR((VLOOKUP(H874,Paycodes_List!H:I,2,FALSE)),0)</f>
        <v>0</v>
      </c>
      <c r="J874" s="45"/>
      <c r="K874" s="45"/>
      <c r="L874" s="17" t="str">
        <f t="shared" si="68"/>
        <v>0</v>
      </c>
      <c r="M874" s="53" t="str">
        <f t="shared" si="66"/>
        <v/>
      </c>
      <c r="P874" s="30" cm="1">
        <f t="array" ref="P874">IFERROR(IF(N874="",(INDEX(Payment_Types!$C$2:$C$4923,MATCH(1,(D874=Payment_Types!$B$2:$B$4923)*(O874=Payment_Types!$A$2:$A$4923),0))),N874),"Error")</f>
        <v>0</v>
      </c>
      <c r="Q874" s="30" t="str" cm="1">
        <f t="array" ref="Q874">IFERROR(IF(AND(N874="",O874=""),"",(IF(N874="",O874,((INDEX(Payment_Types!$D$1:$D$4923,MATCH(1,('Contract Variation'!D874=Payment_Types!$B$1:$B$4923)*('Contract Variation'!N874=Payment_Types!$C$1:$C$4923),0))))))),"")</f>
        <v/>
      </c>
      <c r="R874" s="62">
        <f t="shared" si="67"/>
        <v>0</v>
      </c>
      <c r="V874" s="46" t="str">
        <f t="shared" si="69"/>
        <v/>
      </c>
      <c r="W874">
        <f t="shared" si="70"/>
        <v>0</v>
      </c>
    </row>
    <row r="875" spans="2:23" x14ac:dyDescent="0.35">
      <c r="B875" s="48" t="str">
        <f>IF(A875="","",(VLOOKUP(A875,'Practice Data'!A:B,2,FALSE)))</f>
        <v/>
      </c>
      <c r="C875" s="48" t="str">
        <f>IF(A875="","",(VLOOKUP(A875,'Practice Data'!A:C,3,FALSE)))</f>
        <v/>
      </c>
      <c r="D875" s="49" t="str">
        <f>IF(A875="","",(VLOOKUP(A875,'Practice Data'!A:D,4,FALSE)))</f>
        <v/>
      </c>
      <c r="G875" s="17" t="str">
        <f>IF(F875="","",VLOOKUP(F875,Paycodes_List!H:I,2,FALSE))</f>
        <v/>
      </c>
      <c r="I875">
        <f>IFERROR((VLOOKUP(H875,Paycodes_List!H:I,2,FALSE)),0)</f>
        <v>0</v>
      </c>
      <c r="J875" s="45"/>
      <c r="K875" s="45"/>
      <c r="L875" s="17" t="str">
        <f t="shared" si="68"/>
        <v>0</v>
      </c>
      <c r="M875" s="53" t="str">
        <f t="shared" si="66"/>
        <v/>
      </c>
      <c r="P875" s="30" cm="1">
        <f t="array" ref="P875">IFERROR(IF(N875="",(INDEX(Payment_Types!$C$2:$C$4923,MATCH(1,(D875=Payment_Types!$B$2:$B$4923)*(O875=Payment_Types!$A$2:$A$4923),0))),N875),"Error")</f>
        <v>0</v>
      </c>
      <c r="Q875" s="30" t="str" cm="1">
        <f t="array" ref="Q875">IFERROR(IF(AND(N875="",O875=""),"",(IF(N875="",O875,((INDEX(Payment_Types!$D$1:$D$4923,MATCH(1,('Contract Variation'!D875=Payment_Types!$B$1:$B$4923)*('Contract Variation'!N875=Payment_Types!$C$1:$C$4923),0))))))),"")</f>
        <v/>
      </c>
      <c r="R875" s="62">
        <f t="shared" si="67"/>
        <v>0</v>
      </c>
      <c r="V875" s="46" t="str">
        <f t="shared" si="69"/>
        <v/>
      </c>
      <c r="W875">
        <f t="shared" si="70"/>
        <v>0</v>
      </c>
    </row>
    <row r="876" spans="2:23" x14ac:dyDescent="0.35">
      <c r="B876" s="48" t="str">
        <f>IF(A876="","",(VLOOKUP(A876,'Practice Data'!A:B,2,FALSE)))</f>
        <v/>
      </c>
      <c r="C876" s="48" t="str">
        <f>IF(A876="","",(VLOOKUP(A876,'Practice Data'!A:C,3,FALSE)))</f>
        <v/>
      </c>
      <c r="D876" s="49" t="str">
        <f>IF(A876="","",(VLOOKUP(A876,'Practice Data'!A:D,4,FALSE)))</f>
        <v/>
      </c>
      <c r="G876" s="17" t="str">
        <f>IF(F876="","",VLOOKUP(F876,Paycodes_List!H:I,2,FALSE))</f>
        <v/>
      </c>
      <c r="I876">
        <f>IFERROR((VLOOKUP(H876,Paycodes_List!H:I,2,FALSE)),0)</f>
        <v>0</v>
      </c>
      <c r="J876" s="45"/>
      <c r="K876" s="45"/>
      <c r="L876" s="17" t="str">
        <f t="shared" si="68"/>
        <v>0</v>
      </c>
      <c r="M876" s="53" t="str">
        <f t="shared" si="66"/>
        <v/>
      </c>
      <c r="P876" s="30" cm="1">
        <f t="array" ref="P876">IFERROR(IF(N876="",(INDEX(Payment_Types!$C$2:$C$4923,MATCH(1,(D876=Payment_Types!$B$2:$B$4923)*(O876=Payment_Types!$A$2:$A$4923),0))),N876),"Error")</f>
        <v>0</v>
      </c>
      <c r="Q876" s="30" t="str" cm="1">
        <f t="array" ref="Q876">IFERROR(IF(AND(N876="",O876=""),"",(IF(N876="",O876,((INDEX(Payment_Types!$D$1:$D$4923,MATCH(1,('Contract Variation'!D876=Payment_Types!$B$1:$B$4923)*('Contract Variation'!N876=Payment_Types!$C$1:$C$4923),0))))))),"")</f>
        <v/>
      </c>
      <c r="R876" s="62">
        <f t="shared" si="67"/>
        <v>0</v>
      </c>
      <c r="V876" s="46" t="str">
        <f t="shared" si="69"/>
        <v/>
      </c>
      <c r="W876">
        <f t="shared" si="70"/>
        <v>0</v>
      </c>
    </row>
    <row r="877" spans="2:23" x14ac:dyDescent="0.35">
      <c r="B877" s="48" t="str">
        <f>IF(A877="","",(VLOOKUP(A877,'Practice Data'!A:B,2,FALSE)))</f>
        <v/>
      </c>
      <c r="C877" s="48" t="str">
        <f>IF(A877="","",(VLOOKUP(A877,'Practice Data'!A:C,3,FALSE)))</f>
        <v/>
      </c>
      <c r="D877" s="49" t="str">
        <f>IF(A877="","",(VLOOKUP(A877,'Practice Data'!A:D,4,FALSE)))</f>
        <v/>
      </c>
      <c r="G877" s="17" t="str">
        <f>IF(F877="","",VLOOKUP(F877,Paycodes_List!H:I,2,FALSE))</f>
        <v/>
      </c>
      <c r="I877">
        <f>IFERROR((VLOOKUP(H877,Paycodes_List!H:I,2,FALSE)),0)</f>
        <v>0</v>
      </c>
      <c r="J877" s="45"/>
      <c r="K877" s="45"/>
      <c r="L877" s="17" t="str">
        <f t="shared" si="68"/>
        <v>0</v>
      </c>
      <c r="M877" s="53" t="str">
        <f t="shared" si="66"/>
        <v/>
      </c>
      <c r="P877" s="30" cm="1">
        <f t="array" ref="P877">IFERROR(IF(N877="",(INDEX(Payment_Types!$C$2:$C$4923,MATCH(1,(D877=Payment_Types!$B$2:$B$4923)*(O877=Payment_Types!$A$2:$A$4923),0))),N877),"Error")</f>
        <v>0</v>
      </c>
      <c r="Q877" s="30" t="str" cm="1">
        <f t="array" ref="Q877">IFERROR(IF(AND(N877="",O877=""),"",(IF(N877="",O877,((INDEX(Payment_Types!$D$1:$D$4923,MATCH(1,('Contract Variation'!D877=Payment_Types!$B$1:$B$4923)*('Contract Variation'!N877=Payment_Types!$C$1:$C$4923),0))))))),"")</f>
        <v/>
      </c>
      <c r="R877" s="62">
        <f t="shared" si="67"/>
        <v>0</v>
      </c>
      <c r="V877" s="46" t="str">
        <f t="shared" si="69"/>
        <v/>
      </c>
      <c r="W877">
        <f t="shared" si="70"/>
        <v>0</v>
      </c>
    </row>
    <row r="878" spans="2:23" x14ac:dyDescent="0.35">
      <c r="B878" s="48" t="str">
        <f>IF(A878="","",(VLOOKUP(A878,'Practice Data'!A:B,2,FALSE)))</f>
        <v/>
      </c>
      <c r="C878" s="48" t="str">
        <f>IF(A878="","",(VLOOKUP(A878,'Practice Data'!A:C,3,FALSE)))</f>
        <v/>
      </c>
      <c r="D878" s="49" t="str">
        <f>IF(A878="","",(VLOOKUP(A878,'Practice Data'!A:D,4,FALSE)))</f>
        <v/>
      </c>
      <c r="G878" s="17" t="str">
        <f>IF(F878="","",VLOOKUP(F878,Paycodes_List!H:I,2,FALSE))</f>
        <v/>
      </c>
      <c r="I878">
        <f>IFERROR((VLOOKUP(H878,Paycodes_List!H:I,2,FALSE)),0)</f>
        <v>0</v>
      </c>
      <c r="J878" s="45"/>
      <c r="K878" s="45"/>
      <c r="L878" s="17" t="str">
        <f t="shared" si="68"/>
        <v>0</v>
      </c>
      <c r="M878" s="53" t="str">
        <f t="shared" si="66"/>
        <v/>
      </c>
      <c r="P878" s="30" cm="1">
        <f t="array" ref="P878">IFERROR(IF(N878="",(INDEX(Payment_Types!$C$2:$C$4923,MATCH(1,(D878=Payment_Types!$B$2:$B$4923)*(O878=Payment_Types!$A$2:$A$4923),0))),N878),"Error")</f>
        <v>0</v>
      </c>
      <c r="Q878" s="30" t="str" cm="1">
        <f t="array" ref="Q878">IFERROR(IF(AND(N878="",O878=""),"",(IF(N878="",O878,((INDEX(Payment_Types!$D$1:$D$4923,MATCH(1,('Contract Variation'!D878=Payment_Types!$B$1:$B$4923)*('Contract Variation'!N878=Payment_Types!$C$1:$C$4923),0))))))),"")</f>
        <v/>
      </c>
      <c r="R878" s="62">
        <f t="shared" si="67"/>
        <v>0</v>
      </c>
      <c r="V878" s="46" t="str">
        <f t="shared" si="69"/>
        <v/>
      </c>
      <c r="W878">
        <f t="shared" si="70"/>
        <v>0</v>
      </c>
    </row>
    <row r="879" spans="2:23" x14ac:dyDescent="0.35">
      <c r="B879" s="48" t="str">
        <f>IF(A879="","",(VLOOKUP(A879,'Practice Data'!A:B,2,FALSE)))</f>
        <v/>
      </c>
      <c r="C879" s="48" t="str">
        <f>IF(A879="","",(VLOOKUP(A879,'Practice Data'!A:C,3,FALSE)))</f>
        <v/>
      </c>
      <c r="D879" s="49" t="str">
        <f>IF(A879="","",(VLOOKUP(A879,'Practice Data'!A:D,4,FALSE)))</f>
        <v/>
      </c>
      <c r="G879" s="17" t="str">
        <f>IF(F879="","",VLOOKUP(F879,Paycodes_List!H:I,2,FALSE))</f>
        <v/>
      </c>
      <c r="I879">
        <f>IFERROR((VLOOKUP(H879,Paycodes_List!H:I,2,FALSE)),0)</f>
        <v>0</v>
      </c>
      <c r="J879" s="45"/>
      <c r="K879" s="45"/>
      <c r="L879" s="17" t="str">
        <f t="shared" si="68"/>
        <v>0</v>
      </c>
      <c r="M879" s="53" t="str">
        <f t="shared" si="66"/>
        <v/>
      </c>
      <c r="P879" s="30" cm="1">
        <f t="array" ref="P879">IFERROR(IF(N879="",(INDEX(Payment_Types!$C$2:$C$4923,MATCH(1,(D879=Payment_Types!$B$2:$B$4923)*(O879=Payment_Types!$A$2:$A$4923),0))),N879),"Error")</f>
        <v>0</v>
      </c>
      <c r="Q879" s="30" t="str" cm="1">
        <f t="array" ref="Q879">IFERROR(IF(AND(N879="",O879=""),"",(IF(N879="",O879,((INDEX(Payment_Types!$D$1:$D$4923,MATCH(1,('Contract Variation'!D879=Payment_Types!$B$1:$B$4923)*('Contract Variation'!N879=Payment_Types!$C$1:$C$4923),0))))))),"")</f>
        <v/>
      </c>
      <c r="R879" s="62">
        <f t="shared" si="67"/>
        <v>0</v>
      </c>
      <c r="V879" s="46" t="str">
        <f t="shared" si="69"/>
        <v/>
      </c>
      <c r="W879">
        <f t="shared" si="70"/>
        <v>0</v>
      </c>
    </row>
    <row r="880" spans="2:23" x14ac:dyDescent="0.35">
      <c r="B880" s="48" t="str">
        <f>IF(A880="","",(VLOOKUP(A880,'Practice Data'!A:B,2,FALSE)))</f>
        <v/>
      </c>
      <c r="C880" s="48" t="str">
        <f>IF(A880="","",(VLOOKUP(A880,'Practice Data'!A:C,3,FALSE)))</f>
        <v/>
      </c>
      <c r="D880" s="49" t="str">
        <f>IF(A880="","",(VLOOKUP(A880,'Practice Data'!A:D,4,FALSE)))</f>
        <v/>
      </c>
      <c r="G880" s="17" t="str">
        <f>IF(F880="","",VLOOKUP(F880,Paycodes_List!H:I,2,FALSE))</f>
        <v/>
      </c>
      <c r="I880">
        <f>IFERROR((VLOOKUP(H880,Paycodes_List!H:I,2,FALSE)),0)</f>
        <v>0</v>
      </c>
      <c r="J880" s="45"/>
      <c r="K880" s="45"/>
      <c r="L880" s="17" t="str">
        <f t="shared" si="68"/>
        <v>0</v>
      </c>
      <c r="M880" s="53" t="str">
        <f t="shared" si="66"/>
        <v/>
      </c>
      <c r="P880" s="30" cm="1">
        <f t="array" ref="P880">IFERROR(IF(N880="",(INDEX(Payment_Types!$C$2:$C$4923,MATCH(1,(D880=Payment_Types!$B$2:$B$4923)*(O880=Payment_Types!$A$2:$A$4923),0))),N880),"Error")</f>
        <v>0</v>
      </c>
      <c r="Q880" s="30" t="str" cm="1">
        <f t="array" ref="Q880">IFERROR(IF(AND(N880="",O880=""),"",(IF(N880="",O880,((INDEX(Payment_Types!$D$1:$D$4923,MATCH(1,('Contract Variation'!D880=Payment_Types!$B$1:$B$4923)*('Contract Variation'!N880=Payment_Types!$C$1:$C$4923),0))))))),"")</f>
        <v/>
      </c>
      <c r="R880" s="62">
        <f t="shared" si="67"/>
        <v>0</v>
      </c>
      <c r="V880" s="46" t="str">
        <f t="shared" si="69"/>
        <v/>
      </c>
      <c r="W880">
        <f t="shared" si="70"/>
        <v>0</v>
      </c>
    </row>
    <row r="881" spans="2:23" x14ac:dyDescent="0.35">
      <c r="B881" s="48" t="str">
        <f>IF(A881="","",(VLOOKUP(A881,'Practice Data'!A:B,2,FALSE)))</f>
        <v/>
      </c>
      <c r="C881" s="48" t="str">
        <f>IF(A881="","",(VLOOKUP(A881,'Practice Data'!A:C,3,FALSE)))</f>
        <v/>
      </c>
      <c r="D881" s="49" t="str">
        <f>IF(A881="","",(VLOOKUP(A881,'Practice Data'!A:D,4,FALSE)))</f>
        <v/>
      </c>
      <c r="G881" s="17" t="str">
        <f>IF(F881="","",VLOOKUP(F881,Paycodes_List!H:I,2,FALSE))</f>
        <v/>
      </c>
      <c r="I881">
        <f>IFERROR((VLOOKUP(H881,Paycodes_List!H:I,2,FALSE)),0)</f>
        <v>0</v>
      </c>
      <c r="J881" s="45"/>
      <c r="K881" s="45"/>
      <c r="L881" s="17" t="str">
        <f t="shared" si="68"/>
        <v>0</v>
      </c>
      <c r="M881" s="53" t="str">
        <f t="shared" si="66"/>
        <v/>
      </c>
      <c r="P881" s="30" cm="1">
        <f t="array" ref="P881">IFERROR(IF(N881="",(INDEX(Payment_Types!$C$2:$C$4923,MATCH(1,(D881=Payment_Types!$B$2:$B$4923)*(O881=Payment_Types!$A$2:$A$4923),0))),N881),"Error")</f>
        <v>0</v>
      </c>
      <c r="Q881" s="30" t="str" cm="1">
        <f t="array" ref="Q881">IFERROR(IF(AND(N881="",O881=""),"",(IF(N881="",O881,((INDEX(Payment_Types!$D$1:$D$4923,MATCH(1,('Contract Variation'!D881=Payment_Types!$B$1:$B$4923)*('Contract Variation'!N881=Payment_Types!$C$1:$C$4923),0))))))),"")</f>
        <v/>
      </c>
      <c r="R881" s="62">
        <f t="shared" si="67"/>
        <v>0</v>
      </c>
      <c r="V881" s="46" t="str">
        <f t="shared" si="69"/>
        <v/>
      </c>
      <c r="W881">
        <f t="shared" si="70"/>
        <v>0</v>
      </c>
    </row>
    <row r="882" spans="2:23" x14ac:dyDescent="0.35">
      <c r="B882" s="48" t="str">
        <f>IF(A882="","",(VLOOKUP(A882,'Practice Data'!A:B,2,FALSE)))</f>
        <v/>
      </c>
      <c r="C882" s="48" t="str">
        <f>IF(A882="","",(VLOOKUP(A882,'Practice Data'!A:C,3,FALSE)))</f>
        <v/>
      </c>
      <c r="D882" s="49" t="str">
        <f>IF(A882="","",(VLOOKUP(A882,'Practice Data'!A:D,4,FALSE)))</f>
        <v/>
      </c>
      <c r="G882" s="17" t="str">
        <f>IF(F882="","",VLOOKUP(F882,Paycodes_List!H:I,2,FALSE))</f>
        <v/>
      </c>
      <c r="I882">
        <f>IFERROR((VLOOKUP(H882,Paycodes_List!H:I,2,FALSE)),0)</f>
        <v>0</v>
      </c>
      <c r="J882" s="45"/>
      <c r="K882" s="45"/>
      <c r="L882" s="17" t="str">
        <f t="shared" si="68"/>
        <v>0</v>
      </c>
      <c r="M882" s="53" t="str">
        <f t="shared" si="66"/>
        <v/>
      </c>
      <c r="P882" s="30" cm="1">
        <f t="array" ref="P882">IFERROR(IF(N882="",(INDEX(Payment_Types!$C$2:$C$4923,MATCH(1,(D882=Payment_Types!$B$2:$B$4923)*(O882=Payment_Types!$A$2:$A$4923),0))),N882),"Error")</f>
        <v>0</v>
      </c>
      <c r="Q882" s="30" t="str" cm="1">
        <f t="array" ref="Q882">IFERROR(IF(AND(N882="",O882=""),"",(IF(N882="",O882,((INDEX(Payment_Types!$D$1:$D$4923,MATCH(1,('Contract Variation'!D882=Payment_Types!$B$1:$B$4923)*('Contract Variation'!N882=Payment_Types!$C$1:$C$4923),0))))))),"")</f>
        <v/>
      </c>
      <c r="R882" s="62">
        <f t="shared" si="67"/>
        <v>0</v>
      </c>
      <c r="V882" s="46" t="str">
        <f t="shared" si="69"/>
        <v/>
      </c>
      <c r="W882">
        <f t="shared" si="70"/>
        <v>0</v>
      </c>
    </row>
    <row r="883" spans="2:23" x14ac:dyDescent="0.35">
      <c r="B883" s="48" t="str">
        <f>IF(A883="","",(VLOOKUP(A883,'Practice Data'!A:B,2,FALSE)))</f>
        <v/>
      </c>
      <c r="C883" s="48" t="str">
        <f>IF(A883="","",(VLOOKUP(A883,'Practice Data'!A:C,3,FALSE)))</f>
        <v/>
      </c>
      <c r="D883" s="49" t="str">
        <f>IF(A883="","",(VLOOKUP(A883,'Practice Data'!A:D,4,FALSE)))</f>
        <v/>
      </c>
      <c r="G883" s="17" t="str">
        <f>IF(F883="","",VLOOKUP(F883,Paycodes_List!H:I,2,FALSE))</f>
        <v/>
      </c>
      <c r="I883">
        <f>IFERROR((VLOOKUP(H883,Paycodes_List!H:I,2,FALSE)),0)</f>
        <v>0</v>
      </c>
      <c r="J883" s="45"/>
      <c r="K883" s="45"/>
      <c r="L883" s="17" t="str">
        <f t="shared" si="68"/>
        <v>0</v>
      </c>
      <c r="M883" s="53" t="str">
        <f t="shared" si="66"/>
        <v/>
      </c>
      <c r="P883" s="30" cm="1">
        <f t="array" ref="P883">IFERROR(IF(N883="",(INDEX(Payment_Types!$C$2:$C$4923,MATCH(1,(D883=Payment_Types!$B$2:$B$4923)*(O883=Payment_Types!$A$2:$A$4923),0))),N883),"Error")</f>
        <v>0</v>
      </c>
      <c r="Q883" s="30" t="str" cm="1">
        <f t="array" ref="Q883">IFERROR(IF(AND(N883="",O883=""),"",(IF(N883="",O883,((INDEX(Payment_Types!$D$1:$D$4923,MATCH(1,('Contract Variation'!D883=Payment_Types!$B$1:$B$4923)*('Contract Variation'!N883=Payment_Types!$C$1:$C$4923),0))))))),"")</f>
        <v/>
      </c>
      <c r="R883" s="62">
        <f t="shared" si="67"/>
        <v>0</v>
      </c>
      <c r="V883" s="46" t="str">
        <f t="shared" si="69"/>
        <v/>
      </c>
      <c r="W883">
        <f t="shared" si="70"/>
        <v>0</v>
      </c>
    </row>
    <row r="884" spans="2:23" x14ac:dyDescent="0.35">
      <c r="B884" s="48" t="str">
        <f>IF(A884="","",(VLOOKUP(A884,'Practice Data'!A:B,2,FALSE)))</f>
        <v/>
      </c>
      <c r="C884" s="48" t="str">
        <f>IF(A884="","",(VLOOKUP(A884,'Practice Data'!A:C,3,FALSE)))</f>
        <v/>
      </c>
      <c r="D884" s="49" t="str">
        <f>IF(A884="","",(VLOOKUP(A884,'Practice Data'!A:D,4,FALSE)))</f>
        <v/>
      </c>
      <c r="G884" s="17" t="str">
        <f>IF(F884="","",VLOOKUP(F884,Paycodes_List!H:I,2,FALSE))</f>
        <v/>
      </c>
      <c r="I884">
        <f>IFERROR((VLOOKUP(H884,Paycodes_List!H:I,2,FALSE)),0)</f>
        <v>0</v>
      </c>
      <c r="J884" s="45"/>
      <c r="K884" s="45"/>
      <c r="L884" s="17" t="str">
        <f t="shared" si="68"/>
        <v>0</v>
      </c>
      <c r="M884" s="53" t="str">
        <f t="shared" si="66"/>
        <v/>
      </c>
      <c r="P884" s="30" cm="1">
        <f t="array" ref="P884">IFERROR(IF(N884="",(INDEX(Payment_Types!$C$2:$C$4923,MATCH(1,(D884=Payment_Types!$B$2:$B$4923)*(O884=Payment_Types!$A$2:$A$4923),0))),N884),"Error")</f>
        <v>0</v>
      </c>
      <c r="Q884" s="30" t="str" cm="1">
        <f t="array" ref="Q884">IFERROR(IF(AND(N884="",O884=""),"",(IF(N884="",O884,((INDEX(Payment_Types!$D$1:$D$4923,MATCH(1,('Contract Variation'!D884=Payment_Types!$B$1:$B$4923)*('Contract Variation'!N884=Payment_Types!$C$1:$C$4923),0))))))),"")</f>
        <v/>
      </c>
      <c r="R884" s="62">
        <f t="shared" si="67"/>
        <v>0</v>
      </c>
      <c r="V884" s="46" t="str">
        <f t="shared" si="69"/>
        <v/>
      </c>
      <c r="W884">
        <f t="shared" si="70"/>
        <v>0</v>
      </c>
    </row>
    <row r="885" spans="2:23" x14ac:dyDescent="0.35">
      <c r="B885" s="48" t="str">
        <f>IF(A885="","",(VLOOKUP(A885,'Practice Data'!A:B,2,FALSE)))</f>
        <v/>
      </c>
      <c r="C885" s="48" t="str">
        <f>IF(A885="","",(VLOOKUP(A885,'Practice Data'!A:C,3,FALSE)))</f>
        <v/>
      </c>
      <c r="D885" s="49" t="str">
        <f>IF(A885="","",(VLOOKUP(A885,'Practice Data'!A:D,4,FALSE)))</f>
        <v/>
      </c>
      <c r="G885" s="17" t="str">
        <f>IF(F885="","",VLOOKUP(F885,Paycodes_List!H:I,2,FALSE))</f>
        <v/>
      </c>
      <c r="I885">
        <f>IFERROR((VLOOKUP(H885,Paycodes_List!H:I,2,FALSE)),0)</f>
        <v>0</v>
      </c>
      <c r="J885" s="45"/>
      <c r="K885" s="45"/>
      <c r="L885" s="17" t="str">
        <f t="shared" si="68"/>
        <v>0</v>
      </c>
      <c r="M885" s="53" t="str">
        <f t="shared" si="66"/>
        <v/>
      </c>
      <c r="P885" s="30" cm="1">
        <f t="array" ref="P885">IFERROR(IF(N885="",(INDEX(Payment_Types!$C$2:$C$4923,MATCH(1,(D885=Payment_Types!$B$2:$B$4923)*(O885=Payment_Types!$A$2:$A$4923),0))),N885),"Error")</f>
        <v>0</v>
      </c>
      <c r="Q885" s="30" t="str" cm="1">
        <f t="array" ref="Q885">IFERROR(IF(AND(N885="",O885=""),"",(IF(N885="",O885,((INDEX(Payment_Types!$D$1:$D$4923,MATCH(1,('Contract Variation'!D885=Payment_Types!$B$1:$B$4923)*('Contract Variation'!N885=Payment_Types!$C$1:$C$4923),0))))))),"")</f>
        <v/>
      </c>
      <c r="R885" s="62">
        <f t="shared" si="67"/>
        <v>0</v>
      </c>
      <c r="V885" s="46" t="str">
        <f t="shared" si="69"/>
        <v/>
      </c>
      <c r="W885">
        <f t="shared" si="70"/>
        <v>0</v>
      </c>
    </row>
    <row r="886" spans="2:23" x14ac:dyDescent="0.35">
      <c r="B886" s="48" t="str">
        <f>IF(A886="","",(VLOOKUP(A886,'Practice Data'!A:B,2,FALSE)))</f>
        <v/>
      </c>
      <c r="C886" s="48" t="str">
        <f>IF(A886="","",(VLOOKUP(A886,'Practice Data'!A:C,3,FALSE)))</f>
        <v/>
      </c>
      <c r="D886" s="49" t="str">
        <f>IF(A886="","",(VLOOKUP(A886,'Practice Data'!A:D,4,FALSE)))</f>
        <v/>
      </c>
      <c r="G886" s="17" t="str">
        <f>IF(F886="","",VLOOKUP(F886,Paycodes_List!H:I,2,FALSE))</f>
        <v/>
      </c>
      <c r="I886">
        <f>IFERROR((VLOOKUP(H886,Paycodes_List!H:I,2,FALSE)),0)</f>
        <v>0</v>
      </c>
      <c r="J886" s="45"/>
      <c r="K886" s="45"/>
      <c r="L886" s="17" t="str">
        <f t="shared" si="68"/>
        <v>0</v>
      </c>
      <c r="M886" s="53" t="str">
        <f t="shared" si="66"/>
        <v/>
      </c>
      <c r="P886" s="30" cm="1">
        <f t="array" ref="P886">IFERROR(IF(N886="",(INDEX(Payment_Types!$C$2:$C$4923,MATCH(1,(D886=Payment_Types!$B$2:$B$4923)*(O886=Payment_Types!$A$2:$A$4923),0))),N886),"Error")</f>
        <v>0</v>
      </c>
      <c r="Q886" s="30" t="str" cm="1">
        <f t="array" ref="Q886">IFERROR(IF(AND(N886="",O886=""),"",(IF(N886="",O886,((INDEX(Payment_Types!$D$1:$D$4923,MATCH(1,('Contract Variation'!D886=Payment_Types!$B$1:$B$4923)*('Contract Variation'!N886=Payment_Types!$C$1:$C$4923),0))))))),"")</f>
        <v/>
      </c>
      <c r="R886" s="62">
        <f t="shared" si="67"/>
        <v>0</v>
      </c>
      <c r="V886" s="46" t="str">
        <f t="shared" si="69"/>
        <v/>
      </c>
      <c r="W886">
        <f t="shared" si="70"/>
        <v>0</v>
      </c>
    </row>
    <row r="887" spans="2:23" x14ac:dyDescent="0.35">
      <c r="B887" s="48" t="str">
        <f>IF(A887="","",(VLOOKUP(A887,'Practice Data'!A:B,2,FALSE)))</f>
        <v/>
      </c>
      <c r="C887" s="48" t="str">
        <f>IF(A887="","",(VLOOKUP(A887,'Practice Data'!A:C,3,FALSE)))</f>
        <v/>
      </c>
      <c r="D887" s="49" t="str">
        <f>IF(A887="","",(VLOOKUP(A887,'Practice Data'!A:D,4,FALSE)))</f>
        <v/>
      </c>
      <c r="G887" s="17" t="str">
        <f>IF(F887="","",VLOOKUP(F887,Paycodes_List!H:I,2,FALSE))</f>
        <v/>
      </c>
      <c r="I887">
        <f>IFERROR((VLOOKUP(H887,Paycodes_List!H:I,2,FALSE)),0)</f>
        <v>0</v>
      </c>
      <c r="J887" s="45"/>
      <c r="K887" s="45"/>
      <c r="L887" s="17" t="str">
        <f t="shared" si="68"/>
        <v>0</v>
      </c>
      <c r="M887" s="53" t="str">
        <f t="shared" si="66"/>
        <v/>
      </c>
      <c r="P887" s="30" cm="1">
        <f t="array" ref="P887">IFERROR(IF(N887="",(INDEX(Payment_Types!$C$2:$C$4923,MATCH(1,(D887=Payment_Types!$B$2:$B$4923)*(O887=Payment_Types!$A$2:$A$4923),0))),N887),"Error")</f>
        <v>0</v>
      </c>
      <c r="Q887" s="30" t="str" cm="1">
        <f t="array" ref="Q887">IFERROR(IF(AND(N887="",O887=""),"",(IF(N887="",O887,((INDEX(Payment_Types!$D$1:$D$4923,MATCH(1,('Contract Variation'!D887=Payment_Types!$B$1:$B$4923)*('Contract Variation'!N887=Payment_Types!$C$1:$C$4923),0))))))),"")</f>
        <v/>
      </c>
      <c r="R887" s="62">
        <f t="shared" si="67"/>
        <v>0</v>
      </c>
      <c r="V887" s="46" t="str">
        <f t="shared" si="69"/>
        <v/>
      </c>
      <c r="W887">
        <f t="shared" si="70"/>
        <v>0</v>
      </c>
    </row>
    <row r="888" spans="2:23" x14ac:dyDescent="0.35">
      <c r="B888" s="48" t="str">
        <f>IF(A888="","",(VLOOKUP(A888,'Practice Data'!A:B,2,FALSE)))</f>
        <v/>
      </c>
      <c r="C888" s="48" t="str">
        <f>IF(A888="","",(VLOOKUP(A888,'Practice Data'!A:C,3,FALSE)))</f>
        <v/>
      </c>
      <c r="D888" s="49" t="str">
        <f>IF(A888="","",(VLOOKUP(A888,'Practice Data'!A:D,4,FALSE)))</f>
        <v/>
      </c>
      <c r="G888" s="17" t="str">
        <f>IF(F888="","",VLOOKUP(F888,Paycodes_List!H:I,2,FALSE))</f>
        <v/>
      </c>
      <c r="I888">
        <f>IFERROR((VLOOKUP(H888,Paycodes_List!H:I,2,FALSE)),0)</f>
        <v>0</v>
      </c>
      <c r="J888" s="45"/>
      <c r="K888" s="45"/>
      <c r="L888" s="17" t="str">
        <f t="shared" si="68"/>
        <v>0</v>
      </c>
      <c r="M888" s="53" t="str">
        <f t="shared" si="66"/>
        <v/>
      </c>
      <c r="P888" s="30" cm="1">
        <f t="array" ref="P888">IFERROR(IF(N888="",(INDEX(Payment_Types!$C$2:$C$4923,MATCH(1,(D888=Payment_Types!$B$2:$B$4923)*(O888=Payment_Types!$A$2:$A$4923),0))),N888),"Error")</f>
        <v>0</v>
      </c>
      <c r="Q888" s="30" t="str" cm="1">
        <f t="array" ref="Q888">IFERROR(IF(AND(N888="",O888=""),"",(IF(N888="",O888,((INDEX(Payment_Types!$D$1:$D$4923,MATCH(1,('Contract Variation'!D888=Payment_Types!$B$1:$B$4923)*('Contract Variation'!N888=Payment_Types!$C$1:$C$4923),0))))))),"")</f>
        <v/>
      </c>
      <c r="R888" s="62">
        <f t="shared" si="67"/>
        <v>0</v>
      </c>
      <c r="V888" s="46" t="str">
        <f t="shared" si="69"/>
        <v/>
      </c>
      <c r="W888">
        <f t="shared" si="70"/>
        <v>0</v>
      </c>
    </row>
    <row r="889" spans="2:23" x14ac:dyDescent="0.35">
      <c r="B889" s="48" t="str">
        <f>IF(A889="","",(VLOOKUP(A889,'Practice Data'!A:B,2,FALSE)))</f>
        <v/>
      </c>
      <c r="C889" s="48" t="str">
        <f>IF(A889="","",(VLOOKUP(A889,'Practice Data'!A:C,3,FALSE)))</f>
        <v/>
      </c>
      <c r="D889" s="49" t="str">
        <f>IF(A889="","",(VLOOKUP(A889,'Practice Data'!A:D,4,FALSE)))</f>
        <v/>
      </c>
      <c r="G889" s="17" t="str">
        <f>IF(F889="","",VLOOKUP(F889,Paycodes_List!H:I,2,FALSE))</f>
        <v/>
      </c>
      <c r="I889">
        <f>IFERROR((VLOOKUP(H889,Paycodes_List!H:I,2,FALSE)),0)</f>
        <v>0</v>
      </c>
      <c r="J889" s="45"/>
      <c r="K889" s="45"/>
      <c r="L889" s="17" t="str">
        <f t="shared" si="68"/>
        <v>0</v>
      </c>
      <c r="M889" s="53" t="str">
        <f t="shared" si="66"/>
        <v/>
      </c>
      <c r="P889" s="30" cm="1">
        <f t="array" ref="P889">IFERROR(IF(N889="",(INDEX(Payment_Types!$C$2:$C$4923,MATCH(1,(D889=Payment_Types!$B$2:$B$4923)*(O889=Payment_Types!$A$2:$A$4923),0))),N889),"Error")</f>
        <v>0</v>
      </c>
      <c r="Q889" s="30" t="str" cm="1">
        <f t="array" ref="Q889">IFERROR(IF(AND(N889="",O889=""),"",(IF(N889="",O889,((INDEX(Payment_Types!$D$1:$D$4923,MATCH(1,('Contract Variation'!D889=Payment_Types!$B$1:$B$4923)*('Contract Variation'!N889=Payment_Types!$C$1:$C$4923),0))))))),"")</f>
        <v/>
      </c>
      <c r="R889" s="62">
        <f t="shared" si="67"/>
        <v>0</v>
      </c>
      <c r="V889" s="46" t="str">
        <f t="shared" si="69"/>
        <v/>
      </c>
      <c r="W889">
        <f t="shared" si="70"/>
        <v>0</v>
      </c>
    </row>
    <row r="890" spans="2:23" x14ac:dyDescent="0.35">
      <c r="B890" s="48" t="str">
        <f>IF(A890="","",(VLOOKUP(A890,'Practice Data'!A:B,2,FALSE)))</f>
        <v/>
      </c>
      <c r="C890" s="48" t="str">
        <f>IF(A890="","",(VLOOKUP(A890,'Practice Data'!A:C,3,FALSE)))</f>
        <v/>
      </c>
      <c r="D890" s="49" t="str">
        <f>IF(A890="","",(VLOOKUP(A890,'Practice Data'!A:D,4,FALSE)))</f>
        <v/>
      </c>
      <c r="G890" s="17" t="str">
        <f>IF(F890="","",VLOOKUP(F890,Paycodes_List!H:I,2,FALSE))</f>
        <v/>
      </c>
      <c r="I890">
        <f>IFERROR((VLOOKUP(H890,Paycodes_List!H:I,2,FALSE)),0)</f>
        <v>0</v>
      </c>
      <c r="J890" s="45"/>
      <c r="K890" s="45"/>
      <c r="L890" s="17" t="str">
        <f t="shared" si="68"/>
        <v>0</v>
      </c>
      <c r="M890" s="53" t="str">
        <f t="shared" si="66"/>
        <v/>
      </c>
      <c r="P890" s="30" cm="1">
        <f t="array" ref="P890">IFERROR(IF(N890="",(INDEX(Payment_Types!$C$2:$C$4923,MATCH(1,(D890=Payment_Types!$B$2:$B$4923)*(O890=Payment_Types!$A$2:$A$4923),0))),N890),"Error")</f>
        <v>0</v>
      </c>
      <c r="Q890" s="30" t="str" cm="1">
        <f t="array" ref="Q890">IFERROR(IF(AND(N890="",O890=""),"",(IF(N890="",O890,((INDEX(Payment_Types!$D$1:$D$4923,MATCH(1,('Contract Variation'!D890=Payment_Types!$B$1:$B$4923)*('Contract Variation'!N890=Payment_Types!$C$1:$C$4923),0))))))),"")</f>
        <v/>
      </c>
      <c r="R890" s="62">
        <f t="shared" si="67"/>
        <v>0</v>
      </c>
      <c r="V890" s="46" t="str">
        <f t="shared" si="69"/>
        <v/>
      </c>
      <c r="W890">
        <f t="shared" si="70"/>
        <v>0</v>
      </c>
    </row>
    <row r="891" spans="2:23" x14ac:dyDescent="0.35">
      <c r="B891" s="48" t="str">
        <f>IF(A891="","",(VLOOKUP(A891,'Practice Data'!A:B,2,FALSE)))</f>
        <v/>
      </c>
      <c r="C891" s="48" t="str">
        <f>IF(A891="","",(VLOOKUP(A891,'Practice Data'!A:C,3,FALSE)))</f>
        <v/>
      </c>
      <c r="D891" s="49" t="str">
        <f>IF(A891="","",(VLOOKUP(A891,'Practice Data'!A:D,4,FALSE)))</f>
        <v/>
      </c>
      <c r="G891" s="17" t="str">
        <f>IF(F891="","",VLOOKUP(F891,Paycodes_List!H:I,2,FALSE))</f>
        <v/>
      </c>
      <c r="I891">
        <f>IFERROR((VLOOKUP(H891,Paycodes_List!H:I,2,FALSE)),0)</f>
        <v>0</v>
      </c>
      <c r="J891" s="45"/>
      <c r="K891" s="45"/>
      <c r="L891" s="17" t="str">
        <f t="shared" si="68"/>
        <v>0</v>
      </c>
      <c r="M891" s="53" t="str">
        <f t="shared" si="66"/>
        <v/>
      </c>
      <c r="P891" s="30" cm="1">
        <f t="array" ref="P891">IFERROR(IF(N891="",(INDEX(Payment_Types!$C$2:$C$4923,MATCH(1,(D891=Payment_Types!$B$2:$B$4923)*(O891=Payment_Types!$A$2:$A$4923),0))),N891),"Error")</f>
        <v>0</v>
      </c>
      <c r="Q891" s="30" t="str" cm="1">
        <f t="array" ref="Q891">IFERROR(IF(AND(N891="",O891=""),"",(IF(N891="",O891,((INDEX(Payment_Types!$D$1:$D$4923,MATCH(1,('Contract Variation'!D891=Payment_Types!$B$1:$B$4923)*('Contract Variation'!N891=Payment_Types!$C$1:$C$4923),0))))))),"")</f>
        <v/>
      </c>
      <c r="R891" s="62">
        <f t="shared" si="67"/>
        <v>0</v>
      </c>
      <c r="V891" s="46" t="str">
        <f t="shared" si="69"/>
        <v/>
      </c>
      <c r="W891">
        <f t="shared" si="70"/>
        <v>0</v>
      </c>
    </row>
    <row r="892" spans="2:23" x14ac:dyDescent="0.35">
      <c r="B892" s="48" t="str">
        <f>IF(A892="","",(VLOOKUP(A892,'Practice Data'!A:B,2,FALSE)))</f>
        <v/>
      </c>
      <c r="C892" s="48" t="str">
        <f>IF(A892="","",(VLOOKUP(A892,'Practice Data'!A:C,3,FALSE)))</f>
        <v/>
      </c>
      <c r="D892" s="49" t="str">
        <f>IF(A892="","",(VLOOKUP(A892,'Practice Data'!A:D,4,FALSE)))</f>
        <v/>
      </c>
      <c r="G892" s="17" t="str">
        <f>IF(F892="","",VLOOKUP(F892,Paycodes_List!H:I,2,FALSE))</f>
        <v/>
      </c>
      <c r="I892">
        <f>IFERROR((VLOOKUP(H892,Paycodes_List!H:I,2,FALSE)),0)</f>
        <v>0</v>
      </c>
      <c r="J892" s="45"/>
      <c r="K892" s="45"/>
      <c r="L892" s="17" t="str">
        <f t="shared" si="68"/>
        <v>0</v>
      </c>
      <c r="M892" s="53" t="str">
        <f t="shared" si="66"/>
        <v/>
      </c>
      <c r="P892" s="30" cm="1">
        <f t="array" ref="P892">IFERROR(IF(N892="",(INDEX(Payment_Types!$C$2:$C$4923,MATCH(1,(D892=Payment_Types!$B$2:$B$4923)*(O892=Payment_Types!$A$2:$A$4923),0))),N892),"Error")</f>
        <v>0</v>
      </c>
      <c r="Q892" s="30" t="str" cm="1">
        <f t="array" ref="Q892">IFERROR(IF(AND(N892="",O892=""),"",(IF(N892="",O892,((INDEX(Payment_Types!$D$1:$D$4923,MATCH(1,('Contract Variation'!D892=Payment_Types!$B$1:$B$4923)*('Contract Variation'!N892=Payment_Types!$C$1:$C$4923),0))))))),"")</f>
        <v/>
      </c>
      <c r="R892" s="62">
        <f t="shared" si="67"/>
        <v>0</v>
      </c>
      <c r="V892" s="46" t="str">
        <f t="shared" si="69"/>
        <v/>
      </c>
      <c r="W892">
        <f t="shared" si="70"/>
        <v>0</v>
      </c>
    </row>
    <row r="893" spans="2:23" x14ac:dyDescent="0.35">
      <c r="B893" s="48" t="str">
        <f>IF(A893="","",(VLOOKUP(A893,'Practice Data'!A:B,2,FALSE)))</f>
        <v/>
      </c>
      <c r="C893" s="48" t="str">
        <f>IF(A893="","",(VLOOKUP(A893,'Practice Data'!A:C,3,FALSE)))</f>
        <v/>
      </c>
      <c r="D893" s="49" t="str">
        <f>IF(A893="","",(VLOOKUP(A893,'Practice Data'!A:D,4,FALSE)))</f>
        <v/>
      </c>
      <c r="G893" s="17" t="str">
        <f>IF(F893="","",VLOOKUP(F893,Paycodes_List!H:I,2,FALSE))</f>
        <v/>
      </c>
      <c r="I893">
        <f>IFERROR((VLOOKUP(H893,Paycodes_List!H:I,2,FALSE)),0)</f>
        <v>0</v>
      </c>
      <c r="J893" s="45"/>
      <c r="K893" s="45"/>
      <c r="L893" s="17" t="str">
        <f t="shared" si="68"/>
        <v>0</v>
      </c>
      <c r="M893" s="53" t="str">
        <f t="shared" si="66"/>
        <v/>
      </c>
      <c r="P893" s="30" cm="1">
        <f t="array" ref="P893">IFERROR(IF(N893="",(INDEX(Payment_Types!$C$2:$C$4923,MATCH(1,(D893=Payment_Types!$B$2:$B$4923)*(O893=Payment_Types!$A$2:$A$4923),0))),N893),"Error")</f>
        <v>0</v>
      </c>
      <c r="Q893" s="30" t="str" cm="1">
        <f t="array" ref="Q893">IFERROR(IF(AND(N893="",O893=""),"",(IF(N893="",O893,((INDEX(Payment_Types!$D$1:$D$4923,MATCH(1,('Contract Variation'!D893=Payment_Types!$B$1:$B$4923)*('Contract Variation'!N893=Payment_Types!$C$1:$C$4923),0))))))),"")</f>
        <v/>
      </c>
      <c r="R893" s="62">
        <f t="shared" si="67"/>
        <v>0</v>
      </c>
      <c r="V893" s="46" t="str">
        <f t="shared" si="69"/>
        <v/>
      </c>
      <c r="W893">
        <f t="shared" si="70"/>
        <v>0</v>
      </c>
    </row>
    <row r="894" spans="2:23" x14ac:dyDescent="0.35">
      <c r="B894" s="48" t="str">
        <f>IF(A894="","",(VLOOKUP(A894,'Practice Data'!A:B,2,FALSE)))</f>
        <v/>
      </c>
      <c r="C894" s="48" t="str">
        <f>IF(A894="","",(VLOOKUP(A894,'Practice Data'!A:C,3,FALSE)))</f>
        <v/>
      </c>
      <c r="D894" s="49" t="str">
        <f>IF(A894="","",(VLOOKUP(A894,'Practice Data'!A:D,4,FALSE)))</f>
        <v/>
      </c>
      <c r="G894" s="17" t="str">
        <f>IF(F894="","",VLOOKUP(F894,Paycodes_List!H:I,2,FALSE))</f>
        <v/>
      </c>
      <c r="I894">
        <f>IFERROR((VLOOKUP(H894,Paycodes_List!H:I,2,FALSE)),0)</f>
        <v>0</v>
      </c>
      <c r="J894" s="45"/>
      <c r="K894" s="45"/>
      <c r="L894" s="17" t="str">
        <f t="shared" si="68"/>
        <v>0</v>
      </c>
      <c r="M894" s="53" t="str">
        <f t="shared" si="66"/>
        <v/>
      </c>
      <c r="P894" s="30" cm="1">
        <f t="array" ref="P894">IFERROR(IF(N894="",(INDEX(Payment_Types!$C$2:$C$4923,MATCH(1,(D894=Payment_Types!$B$2:$B$4923)*(O894=Payment_Types!$A$2:$A$4923),0))),N894),"Error")</f>
        <v>0</v>
      </c>
      <c r="Q894" s="30" t="str" cm="1">
        <f t="array" ref="Q894">IFERROR(IF(AND(N894="",O894=""),"",(IF(N894="",O894,((INDEX(Payment_Types!$D$1:$D$4923,MATCH(1,('Contract Variation'!D894=Payment_Types!$B$1:$B$4923)*('Contract Variation'!N894=Payment_Types!$C$1:$C$4923),0))))))),"")</f>
        <v/>
      </c>
      <c r="R894" s="62">
        <f t="shared" si="67"/>
        <v>0</v>
      </c>
      <c r="V894" s="46" t="str">
        <f t="shared" si="69"/>
        <v/>
      </c>
      <c r="W894">
        <f t="shared" si="70"/>
        <v>0</v>
      </c>
    </row>
    <row r="895" spans="2:23" x14ac:dyDescent="0.35">
      <c r="B895" s="48" t="str">
        <f>IF(A895="","",(VLOOKUP(A895,'Practice Data'!A:B,2,FALSE)))</f>
        <v/>
      </c>
      <c r="C895" s="48" t="str">
        <f>IF(A895="","",(VLOOKUP(A895,'Practice Data'!A:C,3,FALSE)))</f>
        <v/>
      </c>
      <c r="D895" s="49" t="str">
        <f>IF(A895="","",(VLOOKUP(A895,'Practice Data'!A:D,4,FALSE)))</f>
        <v/>
      </c>
      <c r="G895" s="17" t="str">
        <f>IF(F895="","",VLOOKUP(F895,Paycodes_List!H:I,2,FALSE))</f>
        <v/>
      </c>
      <c r="I895">
        <f>IFERROR((VLOOKUP(H895,Paycodes_List!H:I,2,FALSE)),0)</f>
        <v>0</v>
      </c>
      <c r="J895" s="45"/>
      <c r="K895" s="45"/>
      <c r="L895" s="17" t="str">
        <f t="shared" si="68"/>
        <v>0</v>
      </c>
      <c r="M895" s="53" t="str">
        <f t="shared" si="66"/>
        <v/>
      </c>
      <c r="P895" s="30" cm="1">
        <f t="array" ref="P895">IFERROR(IF(N895="",(INDEX(Payment_Types!$C$2:$C$4923,MATCH(1,(D895=Payment_Types!$B$2:$B$4923)*(O895=Payment_Types!$A$2:$A$4923),0))),N895),"Error")</f>
        <v>0</v>
      </c>
      <c r="Q895" s="30" t="str" cm="1">
        <f t="array" ref="Q895">IFERROR(IF(AND(N895="",O895=""),"",(IF(N895="",O895,((INDEX(Payment_Types!$D$1:$D$4923,MATCH(1,('Contract Variation'!D895=Payment_Types!$B$1:$B$4923)*('Contract Variation'!N895=Payment_Types!$C$1:$C$4923),0))))))),"")</f>
        <v/>
      </c>
      <c r="R895" s="62">
        <f t="shared" si="67"/>
        <v>0</v>
      </c>
      <c r="V895" s="46" t="str">
        <f t="shared" si="69"/>
        <v/>
      </c>
      <c r="W895">
        <f t="shared" si="70"/>
        <v>0</v>
      </c>
    </row>
    <row r="896" spans="2:23" x14ac:dyDescent="0.35">
      <c r="B896" s="48" t="str">
        <f>IF(A896="","",(VLOOKUP(A896,'Practice Data'!A:B,2,FALSE)))</f>
        <v/>
      </c>
      <c r="C896" s="48" t="str">
        <f>IF(A896="","",(VLOOKUP(A896,'Practice Data'!A:C,3,FALSE)))</f>
        <v/>
      </c>
      <c r="D896" s="49" t="str">
        <f>IF(A896="","",(VLOOKUP(A896,'Practice Data'!A:D,4,FALSE)))</f>
        <v/>
      </c>
      <c r="G896" s="17" t="str">
        <f>IF(F896="","",VLOOKUP(F896,Paycodes_List!H:I,2,FALSE))</f>
        <v/>
      </c>
      <c r="I896">
        <f>IFERROR((VLOOKUP(H896,Paycodes_List!H:I,2,FALSE)),0)</f>
        <v>0</v>
      </c>
      <c r="J896" s="45"/>
      <c r="K896" s="45"/>
      <c r="L896" s="17" t="str">
        <f t="shared" si="68"/>
        <v>0</v>
      </c>
      <c r="M896" s="53" t="str">
        <f t="shared" si="66"/>
        <v/>
      </c>
      <c r="P896" s="30" cm="1">
        <f t="array" ref="P896">IFERROR(IF(N896="",(INDEX(Payment_Types!$C$2:$C$4923,MATCH(1,(D896=Payment_Types!$B$2:$B$4923)*(O896=Payment_Types!$A$2:$A$4923),0))),N896),"Error")</f>
        <v>0</v>
      </c>
      <c r="Q896" s="30" t="str" cm="1">
        <f t="array" ref="Q896">IFERROR(IF(AND(N896="",O896=""),"",(IF(N896="",O896,((INDEX(Payment_Types!$D$1:$D$4923,MATCH(1,('Contract Variation'!D896=Payment_Types!$B$1:$B$4923)*('Contract Variation'!N896=Payment_Types!$C$1:$C$4923),0))))))),"")</f>
        <v/>
      </c>
      <c r="R896" s="62">
        <f t="shared" si="67"/>
        <v>0</v>
      </c>
      <c r="V896" s="46" t="str">
        <f t="shared" si="69"/>
        <v/>
      </c>
      <c r="W896">
        <f t="shared" si="70"/>
        <v>0</v>
      </c>
    </row>
    <row r="897" spans="2:23" x14ac:dyDescent="0.35">
      <c r="B897" s="48" t="str">
        <f>IF(A897="","",(VLOOKUP(A897,'Practice Data'!A:B,2,FALSE)))</f>
        <v/>
      </c>
      <c r="C897" s="48" t="str">
        <f>IF(A897="","",(VLOOKUP(A897,'Practice Data'!A:C,3,FALSE)))</f>
        <v/>
      </c>
      <c r="D897" s="49" t="str">
        <f>IF(A897="","",(VLOOKUP(A897,'Practice Data'!A:D,4,FALSE)))</f>
        <v/>
      </c>
      <c r="G897" s="17" t="str">
        <f>IF(F897="","",VLOOKUP(F897,Paycodes_List!H:I,2,FALSE))</f>
        <v/>
      </c>
      <c r="I897">
        <f>IFERROR((VLOOKUP(H897,Paycodes_List!H:I,2,FALSE)),0)</f>
        <v>0</v>
      </c>
      <c r="J897" s="45"/>
      <c r="K897" s="45"/>
      <c r="L897" s="17" t="str">
        <f t="shared" si="68"/>
        <v>0</v>
      </c>
      <c r="M897" s="53" t="str">
        <f t="shared" si="66"/>
        <v/>
      </c>
      <c r="P897" s="30" cm="1">
        <f t="array" ref="P897">IFERROR(IF(N897="",(INDEX(Payment_Types!$C$2:$C$4923,MATCH(1,(D897=Payment_Types!$B$2:$B$4923)*(O897=Payment_Types!$A$2:$A$4923),0))),N897),"Error")</f>
        <v>0</v>
      </c>
      <c r="Q897" s="30" t="str" cm="1">
        <f t="array" ref="Q897">IFERROR(IF(AND(N897="",O897=""),"",(IF(N897="",O897,((INDEX(Payment_Types!$D$1:$D$4923,MATCH(1,('Contract Variation'!D897=Payment_Types!$B$1:$B$4923)*('Contract Variation'!N897=Payment_Types!$C$1:$C$4923),0))))))),"")</f>
        <v/>
      </c>
      <c r="R897" s="62">
        <f t="shared" si="67"/>
        <v>0</v>
      </c>
      <c r="V897" s="46" t="str">
        <f t="shared" si="69"/>
        <v/>
      </c>
      <c r="W897">
        <f t="shared" si="70"/>
        <v>0</v>
      </c>
    </row>
    <row r="898" spans="2:23" x14ac:dyDescent="0.35">
      <c r="B898" s="48" t="str">
        <f>IF(A898="","",(VLOOKUP(A898,'Practice Data'!A:B,2,FALSE)))</f>
        <v/>
      </c>
      <c r="C898" s="48" t="str">
        <f>IF(A898="","",(VLOOKUP(A898,'Practice Data'!A:C,3,FALSE)))</f>
        <v/>
      </c>
      <c r="D898" s="49" t="str">
        <f>IF(A898="","",(VLOOKUP(A898,'Practice Data'!A:D,4,FALSE)))</f>
        <v/>
      </c>
      <c r="G898" s="17" t="str">
        <f>IF(F898="","",VLOOKUP(F898,Paycodes_List!H:I,2,FALSE))</f>
        <v/>
      </c>
      <c r="I898">
        <f>IFERROR((VLOOKUP(H898,Paycodes_List!H:I,2,FALSE)),0)</f>
        <v>0</v>
      </c>
      <c r="J898" s="45"/>
      <c r="K898" s="45"/>
      <c r="L898" s="17" t="str">
        <f t="shared" si="68"/>
        <v>0</v>
      </c>
      <c r="M898" s="53" t="str">
        <f t="shared" si="66"/>
        <v/>
      </c>
      <c r="P898" s="30" cm="1">
        <f t="array" ref="P898">IFERROR(IF(N898="",(INDEX(Payment_Types!$C$2:$C$4923,MATCH(1,(D898=Payment_Types!$B$2:$B$4923)*(O898=Payment_Types!$A$2:$A$4923),0))),N898),"Error")</f>
        <v>0</v>
      </c>
      <c r="Q898" s="30" t="str" cm="1">
        <f t="array" ref="Q898">IFERROR(IF(AND(N898="",O898=""),"",(IF(N898="",O898,((INDEX(Payment_Types!$D$1:$D$4923,MATCH(1,('Contract Variation'!D898=Payment_Types!$B$1:$B$4923)*('Contract Variation'!N898=Payment_Types!$C$1:$C$4923),0))))))),"")</f>
        <v/>
      </c>
      <c r="R898" s="62">
        <f t="shared" si="67"/>
        <v>0</v>
      </c>
      <c r="V898" s="46" t="str">
        <f t="shared" si="69"/>
        <v/>
      </c>
      <c r="W898">
        <f t="shared" si="70"/>
        <v>0</v>
      </c>
    </row>
    <row r="899" spans="2:23" x14ac:dyDescent="0.35">
      <c r="B899" s="48" t="str">
        <f>IF(A899="","",(VLOOKUP(A899,'Practice Data'!A:B,2,FALSE)))</f>
        <v/>
      </c>
      <c r="C899" s="48" t="str">
        <f>IF(A899="","",(VLOOKUP(A899,'Practice Data'!A:C,3,FALSE)))</f>
        <v/>
      </c>
      <c r="D899" s="49" t="str">
        <f>IF(A899="","",(VLOOKUP(A899,'Practice Data'!A:D,4,FALSE)))</f>
        <v/>
      </c>
      <c r="G899" s="17" t="str">
        <f>IF(F899="","",VLOOKUP(F899,Paycodes_List!H:I,2,FALSE))</f>
        <v/>
      </c>
      <c r="I899">
        <f>IFERROR((VLOOKUP(H899,Paycodes_List!H:I,2,FALSE)),0)</f>
        <v>0</v>
      </c>
      <c r="J899" s="45"/>
      <c r="K899" s="45"/>
      <c r="L899" s="17" t="str">
        <f t="shared" si="68"/>
        <v>0</v>
      </c>
      <c r="M899" s="53" t="str">
        <f t="shared" si="66"/>
        <v/>
      </c>
      <c r="P899" s="30" cm="1">
        <f t="array" ref="P899">IFERROR(IF(N899="",(INDEX(Payment_Types!$C$2:$C$4923,MATCH(1,(D899=Payment_Types!$B$2:$B$4923)*(O899=Payment_Types!$A$2:$A$4923),0))),N899),"Error")</f>
        <v>0</v>
      </c>
      <c r="Q899" s="30" t="str" cm="1">
        <f t="array" ref="Q899">IFERROR(IF(AND(N899="",O899=""),"",(IF(N899="",O899,((INDEX(Payment_Types!$D$1:$D$4923,MATCH(1,('Contract Variation'!D899=Payment_Types!$B$1:$B$4923)*('Contract Variation'!N899=Payment_Types!$C$1:$C$4923),0))))))),"")</f>
        <v/>
      </c>
      <c r="R899" s="62">
        <f t="shared" si="67"/>
        <v>0</v>
      </c>
      <c r="V899" s="46" t="str">
        <f t="shared" si="69"/>
        <v/>
      </c>
      <c r="W899">
        <f t="shared" si="70"/>
        <v>0</v>
      </c>
    </row>
    <row r="900" spans="2:23" x14ac:dyDescent="0.35">
      <c r="B900" s="48" t="str">
        <f>IF(A900="","",(VLOOKUP(A900,'Practice Data'!A:B,2,FALSE)))</f>
        <v/>
      </c>
      <c r="C900" s="48" t="str">
        <f>IF(A900="","",(VLOOKUP(A900,'Practice Data'!A:C,3,FALSE)))</f>
        <v/>
      </c>
      <c r="D900" s="49" t="str">
        <f>IF(A900="","",(VLOOKUP(A900,'Practice Data'!A:D,4,FALSE)))</f>
        <v/>
      </c>
      <c r="G900" s="17" t="str">
        <f>IF(F900="","",VLOOKUP(F900,Paycodes_List!H:I,2,FALSE))</f>
        <v/>
      </c>
      <c r="I900">
        <f>IFERROR((VLOOKUP(H900,Paycodes_List!H:I,2,FALSE)),0)</f>
        <v>0</v>
      </c>
      <c r="J900" s="45"/>
      <c r="K900" s="45"/>
      <c r="L900" s="17" t="str">
        <f t="shared" si="68"/>
        <v>0</v>
      </c>
      <c r="M900" s="53" t="str">
        <f t="shared" si="66"/>
        <v/>
      </c>
      <c r="P900" s="30" cm="1">
        <f t="array" ref="P900">IFERROR(IF(N900="",(INDEX(Payment_Types!$C$2:$C$4923,MATCH(1,(D900=Payment_Types!$B$2:$B$4923)*(O900=Payment_Types!$A$2:$A$4923),0))),N900),"Error")</f>
        <v>0</v>
      </c>
      <c r="Q900" s="30" t="str" cm="1">
        <f t="array" ref="Q900">IFERROR(IF(AND(N900="",O900=""),"",(IF(N900="",O900,((INDEX(Payment_Types!$D$1:$D$4923,MATCH(1,('Contract Variation'!D900=Payment_Types!$B$1:$B$4923)*('Contract Variation'!N900=Payment_Types!$C$1:$C$4923),0))))))),"")</f>
        <v/>
      </c>
      <c r="R900" s="62">
        <f t="shared" si="67"/>
        <v>0</v>
      </c>
      <c r="V900" s="46" t="str">
        <f t="shared" si="69"/>
        <v/>
      </c>
      <c r="W900">
        <f t="shared" si="70"/>
        <v>0</v>
      </c>
    </row>
    <row r="901" spans="2:23" x14ac:dyDescent="0.35">
      <c r="B901" s="48" t="str">
        <f>IF(A901="","",(VLOOKUP(A901,'Practice Data'!A:B,2,FALSE)))</f>
        <v/>
      </c>
      <c r="C901" s="48" t="str">
        <f>IF(A901="","",(VLOOKUP(A901,'Practice Data'!A:C,3,FALSE)))</f>
        <v/>
      </c>
      <c r="D901" s="49" t="str">
        <f>IF(A901="","",(VLOOKUP(A901,'Practice Data'!A:D,4,FALSE)))</f>
        <v/>
      </c>
      <c r="G901" s="17" t="str">
        <f>IF(F901="","",VLOOKUP(F901,Paycodes_List!H:I,2,FALSE))</f>
        <v/>
      </c>
      <c r="I901">
        <f>IFERROR((VLOOKUP(H901,Paycodes_List!H:I,2,FALSE)),0)</f>
        <v>0</v>
      </c>
      <c r="J901" s="45"/>
      <c r="K901" s="45"/>
      <c r="L901" s="17" t="str">
        <f t="shared" si="68"/>
        <v>0</v>
      </c>
      <c r="M901" s="53" t="str">
        <f t="shared" si="66"/>
        <v/>
      </c>
      <c r="P901" s="30" cm="1">
        <f t="array" ref="P901">IFERROR(IF(N901="",(INDEX(Payment_Types!$C$2:$C$4923,MATCH(1,(D901=Payment_Types!$B$2:$B$4923)*(O901=Payment_Types!$A$2:$A$4923),0))),N901),"Error")</f>
        <v>0</v>
      </c>
      <c r="Q901" s="30" t="str" cm="1">
        <f t="array" ref="Q901">IFERROR(IF(AND(N901="",O901=""),"",(IF(N901="",O901,((INDEX(Payment_Types!$D$1:$D$4923,MATCH(1,('Contract Variation'!D901=Payment_Types!$B$1:$B$4923)*('Contract Variation'!N901=Payment_Types!$C$1:$C$4923),0))))))),"")</f>
        <v/>
      </c>
      <c r="R901" s="62">
        <f t="shared" si="67"/>
        <v>0</v>
      </c>
      <c r="V901" s="46" t="str">
        <f t="shared" si="69"/>
        <v/>
      </c>
      <c r="W901">
        <f t="shared" si="70"/>
        <v>0</v>
      </c>
    </row>
    <row r="902" spans="2:23" x14ac:dyDescent="0.35">
      <c r="B902" s="48" t="str">
        <f>IF(A902="","",(VLOOKUP(A902,'Practice Data'!A:B,2,FALSE)))</f>
        <v/>
      </c>
      <c r="C902" s="48" t="str">
        <f>IF(A902="","",(VLOOKUP(A902,'Practice Data'!A:C,3,FALSE)))</f>
        <v/>
      </c>
      <c r="D902" s="49" t="str">
        <f>IF(A902="","",(VLOOKUP(A902,'Practice Data'!A:D,4,FALSE)))</f>
        <v/>
      </c>
      <c r="G902" s="17" t="str">
        <f>IF(F902="","",VLOOKUP(F902,Paycodes_List!H:I,2,FALSE))</f>
        <v/>
      </c>
      <c r="I902">
        <f>IFERROR((VLOOKUP(H902,Paycodes_List!H:I,2,FALSE)),0)</f>
        <v>0</v>
      </c>
      <c r="J902" s="45"/>
      <c r="K902" s="45"/>
      <c r="L902" s="17" t="str">
        <f t="shared" si="68"/>
        <v>0</v>
      </c>
      <c r="M902" s="53" t="str">
        <f t="shared" ref="M902:M965" si="71">IF(J902="","",IF(S902="A",J902,J902*(I902-G902+1)))</f>
        <v/>
      </c>
      <c r="P902" s="30" cm="1">
        <f t="array" ref="P902">IFERROR(IF(N902="",(INDEX(Payment_Types!$C$2:$C$4923,MATCH(1,(D902=Payment_Types!$B$2:$B$4923)*(O902=Payment_Types!$A$2:$A$4923),0))),N902),"Error")</f>
        <v>0</v>
      </c>
      <c r="Q902" s="30" t="str" cm="1">
        <f t="array" ref="Q902">IFERROR(IF(AND(N902="",O902=""),"",(IF(N902="",O902,((INDEX(Payment_Types!$D$1:$D$4923,MATCH(1,('Contract Variation'!D902=Payment_Types!$B$1:$B$4923)*('Contract Variation'!N902=Payment_Types!$C$1:$C$4923),0))))))),"")</f>
        <v/>
      </c>
      <c r="R902" s="62">
        <f t="shared" ref="R902:R965" si="72">P902</f>
        <v>0</v>
      </c>
      <c r="V902" s="46" t="str">
        <f t="shared" si="69"/>
        <v/>
      </c>
      <c r="W902">
        <f t="shared" si="70"/>
        <v>0</v>
      </c>
    </row>
    <row r="903" spans="2:23" x14ac:dyDescent="0.35">
      <c r="B903" s="48" t="str">
        <f>IF(A903="","",(VLOOKUP(A903,'Practice Data'!A:B,2,FALSE)))</f>
        <v/>
      </c>
      <c r="C903" s="48" t="str">
        <f>IF(A903="","",(VLOOKUP(A903,'Practice Data'!A:C,3,FALSE)))</f>
        <v/>
      </c>
      <c r="D903" s="49" t="str">
        <f>IF(A903="","",(VLOOKUP(A903,'Practice Data'!A:D,4,FALSE)))</f>
        <v/>
      </c>
      <c r="G903" s="17" t="str">
        <f>IF(F903="","",VLOOKUP(F903,Paycodes_List!H:I,2,FALSE))</f>
        <v/>
      </c>
      <c r="I903">
        <f>IFERROR((VLOOKUP(H903,Paycodes_List!H:I,2,FALSE)),0)</f>
        <v>0</v>
      </c>
      <c r="J903" s="45"/>
      <c r="K903" s="45"/>
      <c r="L903" s="17" t="str">
        <f t="shared" ref="L903:L966" si="73">IFERROR(I903-G903+1,"0")</f>
        <v>0</v>
      </c>
      <c r="M903" s="53" t="str">
        <f t="shared" si="71"/>
        <v/>
      </c>
      <c r="P903" s="30" cm="1">
        <f t="array" ref="P903">IFERROR(IF(N903="",(INDEX(Payment_Types!$C$2:$C$4923,MATCH(1,(D903=Payment_Types!$B$2:$B$4923)*(O903=Payment_Types!$A$2:$A$4923),0))),N903),"Error")</f>
        <v>0</v>
      </c>
      <c r="Q903" s="30" t="str" cm="1">
        <f t="array" ref="Q903">IFERROR(IF(AND(N903="",O903=""),"",(IF(N903="",O903,((INDEX(Payment_Types!$D$1:$D$4923,MATCH(1,('Contract Variation'!D903=Payment_Types!$B$1:$B$4923)*('Contract Variation'!N903=Payment_Types!$C$1:$C$4923),0))))))),"")</f>
        <v/>
      </c>
      <c r="R903" s="62">
        <f t="shared" si="72"/>
        <v>0</v>
      </c>
      <c r="V903" s="46" t="str">
        <f t="shared" si="69"/>
        <v/>
      </c>
      <c r="W903">
        <f t="shared" si="70"/>
        <v>0</v>
      </c>
    </row>
    <row r="904" spans="2:23" x14ac:dyDescent="0.35">
      <c r="B904" s="48" t="str">
        <f>IF(A904="","",(VLOOKUP(A904,'Practice Data'!A:B,2,FALSE)))</f>
        <v/>
      </c>
      <c r="C904" s="48" t="str">
        <f>IF(A904="","",(VLOOKUP(A904,'Practice Data'!A:C,3,FALSE)))</f>
        <v/>
      </c>
      <c r="D904" s="49" t="str">
        <f>IF(A904="","",(VLOOKUP(A904,'Practice Data'!A:D,4,FALSE)))</f>
        <v/>
      </c>
      <c r="G904" s="17" t="str">
        <f>IF(F904="","",VLOOKUP(F904,Paycodes_List!H:I,2,FALSE))</f>
        <v/>
      </c>
      <c r="I904">
        <f>IFERROR((VLOOKUP(H904,Paycodes_List!H:I,2,FALSE)),0)</f>
        <v>0</v>
      </c>
      <c r="J904" s="45"/>
      <c r="K904" s="45"/>
      <c r="L904" s="17" t="str">
        <f t="shared" si="73"/>
        <v>0</v>
      </c>
      <c r="M904" s="53" t="str">
        <f t="shared" si="71"/>
        <v/>
      </c>
      <c r="P904" s="30" cm="1">
        <f t="array" ref="P904">IFERROR(IF(N904="",(INDEX(Payment_Types!$C$2:$C$4923,MATCH(1,(D904=Payment_Types!$B$2:$B$4923)*(O904=Payment_Types!$A$2:$A$4923),0))),N904),"Error")</f>
        <v>0</v>
      </c>
      <c r="Q904" s="30" t="str" cm="1">
        <f t="array" ref="Q904">IFERROR(IF(AND(N904="",O904=""),"",(IF(N904="",O904,((INDEX(Payment_Types!$D$1:$D$4923,MATCH(1,('Contract Variation'!D904=Payment_Types!$B$1:$B$4923)*('Contract Variation'!N904=Payment_Types!$C$1:$C$4923),0))))))),"")</f>
        <v/>
      </c>
      <c r="R904" s="62">
        <f t="shared" si="72"/>
        <v>0</v>
      </c>
      <c r="V904" s="46" t="str">
        <f t="shared" ref="V904:V967" si="74">IF(A904="","",IF((AND(O904&lt;&gt;"",O904&lt;&gt;Q904)),"Error - entered paycode incorrect for payment type",(IF((AND(S904="M",I904=0)),"Error - No end month has been specified",(IF((AND(S904="M",I904&lt;G904)),"Error end month before start month",(IF(M904&lt;&gt;K904,"Error - Total does not match expected results",(IF(AND(S904="A",I904&gt;0),"Error - AdHoc selected and End month entered incorrectly",(IF(AND(N904="",O904=""),"Error - no payment details have been selected",IF(D904="","Error - no contract type has been defined for the practice to allow paycode check to be performed",IF(AND(Q904&lt;&gt;"",P904=0),"Error - the paycode entered is not applicable to the practice contract type",IF(AND(P904&lt;&gt;"",Q904="Error"),"Error - Payment Type is not applicable to contract type",IF(F904="","Error - no start month defined",IF(P904="Error","Error - Paycode selected not applicable for contract type",IF((AND(G904&lt;$I$1,$I$1&lt;&gt;12)),"Error - Start month is before current month, this must be current month or later",IF(J904="","Error - no monthly amount entered",IF(AND(S904="M",L904=0),"Warning - Monthly selected but only 1 month payment entered",IF(S904="","Error - No Payment Type Selected",IF(AND(P904="Aspiration",T904=""),"Error - Aspiration must have a QOF Financial Year Added",IF(AND(P904="Achievement",T904=""),"Error - Achievement must have a QOF Financial Year Added",IF(AND(P904="DES Participation in the PCN",T904=""),"Error - DES Payment must have Financial Year Added",IF(AND(P904="DES Participation in the PCN",U904=""),"Error - DES Payment must have NPP Payment Month Added",IF(AND(P904&lt;&gt;"DES Participation in the PCN",U904&lt;&gt;""),"Error - Financial Month is not required","ok"))))))))))))))))))))))))))</f>
        <v/>
      </c>
      <c r="W904">
        <f t="shared" si="70"/>
        <v>0</v>
      </c>
    </row>
    <row r="905" spans="2:23" x14ac:dyDescent="0.35">
      <c r="B905" s="48" t="str">
        <f>IF(A905="","",(VLOOKUP(A905,'Practice Data'!A:B,2,FALSE)))</f>
        <v/>
      </c>
      <c r="C905" s="48" t="str">
        <f>IF(A905="","",(VLOOKUP(A905,'Practice Data'!A:C,3,FALSE)))</f>
        <v/>
      </c>
      <c r="D905" s="49" t="str">
        <f>IF(A905="","",(VLOOKUP(A905,'Practice Data'!A:D,4,FALSE)))</f>
        <v/>
      </c>
      <c r="G905" s="17" t="str">
        <f>IF(F905="","",VLOOKUP(F905,Paycodes_List!H:I,2,FALSE))</f>
        <v/>
      </c>
      <c r="I905">
        <f>IFERROR((VLOOKUP(H905,Paycodes_List!H:I,2,FALSE)),0)</f>
        <v>0</v>
      </c>
      <c r="J905" s="45"/>
      <c r="K905" s="45"/>
      <c r="L905" s="17" t="str">
        <f t="shared" si="73"/>
        <v>0</v>
      </c>
      <c r="M905" s="53" t="str">
        <f t="shared" si="71"/>
        <v/>
      </c>
      <c r="P905" s="30" cm="1">
        <f t="array" ref="P905">IFERROR(IF(N905="",(INDEX(Payment_Types!$C$2:$C$4923,MATCH(1,(D905=Payment_Types!$B$2:$B$4923)*(O905=Payment_Types!$A$2:$A$4923),0))),N905),"Error")</f>
        <v>0</v>
      </c>
      <c r="Q905" s="30" t="str" cm="1">
        <f t="array" ref="Q905">IFERROR(IF(AND(N905="",O905=""),"",(IF(N905="",O905,((INDEX(Payment_Types!$D$1:$D$4923,MATCH(1,('Contract Variation'!D905=Payment_Types!$B$1:$B$4923)*('Contract Variation'!N905=Payment_Types!$C$1:$C$4923),0))))))),"")</f>
        <v/>
      </c>
      <c r="R905" s="62">
        <f t="shared" si="72"/>
        <v>0</v>
      </c>
      <c r="V905" s="46" t="str">
        <f t="shared" si="74"/>
        <v/>
      </c>
      <c r="W905">
        <f t="shared" si="70"/>
        <v>0</v>
      </c>
    </row>
    <row r="906" spans="2:23" x14ac:dyDescent="0.35">
      <c r="B906" s="48" t="str">
        <f>IF(A906="","",(VLOOKUP(A906,'Practice Data'!A:B,2,FALSE)))</f>
        <v/>
      </c>
      <c r="C906" s="48" t="str">
        <f>IF(A906="","",(VLOOKUP(A906,'Practice Data'!A:C,3,FALSE)))</f>
        <v/>
      </c>
      <c r="D906" s="49" t="str">
        <f>IF(A906="","",(VLOOKUP(A906,'Practice Data'!A:D,4,FALSE)))</f>
        <v/>
      </c>
      <c r="G906" s="17" t="str">
        <f>IF(F906="","",VLOOKUP(F906,Paycodes_List!H:I,2,FALSE))</f>
        <v/>
      </c>
      <c r="I906">
        <f>IFERROR((VLOOKUP(H906,Paycodes_List!H:I,2,FALSE)),0)</f>
        <v>0</v>
      </c>
      <c r="J906" s="45"/>
      <c r="K906" s="45"/>
      <c r="L906" s="17" t="str">
        <f t="shared" si="73"/>
        <v>0</v>
      </c>
      <c r="M906" s="53" t="str">
        <f t="shared" si="71"/>
        <v/>
      </c>
      <c r="P906" s="30" cm="1">
        <f t="array" ref="P906">IFERROR(IF(N906="",(INDEX(Payment_Types!$C$2:$C$4923,MATCH(1,(D906=Payment_Types!$B$2:$B$4923)*(O906=Payment_Types!$A$2:$A$4923),0))),N906),"Error")</f>
        <v>0</v>
      </c>
      <c r="Q906" s="30" t="str" cm="1">
        <f t="array" ref="Q906">IFERROR(IF(AND(N906="",O906=""),"",(IF(N906="",O906,((INDEX(Payment_Types!$D$1:$D$4923,MATCH(1,('Contract Variation'!D906=Payment_Types!$B$1:$B$4923)*('Contract Variation'!N906=Payment_Types!$C$1:$C$4923),0))))))),"")</f>
        <v/>
      </c>
      <c r="R906" s="62">
        <f t="shared" si="72"/>
        <v>0</v>
      </c>
      <c r="V906" s="46" t="str">
        <f t="shared" si="74"/>
        <v/>
      </c>
      <c r="W906">
        <f t="shared" si="70"/>
        <v>0</v>
      </c>
    </row>
    <row r="907" spans="2:23" x14ac:dyDescent="0.35">
      <c r="B907" s="48" t="str">
        <f>IF(A907="","",(VLOOKUP(A907,'Practice Data'!A:B,2,FALSE)))</f>
        <v/>
      </c>
      <c r="C907" s="48" t="str">
        <f>IF(A907="","",(VLOOKUP(A907,'Practice Data'!A:C,3,FALSE)))</f>
        <v/>
      </c>
      <c r="D907" s="49" t="str">
        <f>IF(A907="","",(VLOOKUP(A907,'Practice Data'!A:D,4,FALSE)))</f>
        <v/>
      </c>
      <c r="G907" s="17" t="str">
        <f>IF(F907="","",VLOOKUP(F907,Paycodes_List!H:I,2,FALSE))</f>
        <v/>
      </c>
      <c r="I907">
        <f>IFERROR((VLOOKUP(H907,Paycodes_List!H:I,2,FALSE)),0)</f>
        <v>0</v>
      </c>
      <c r="J907" s="45"/>
      <c r="K907" s="45"/>
      <c r="L907" s="17" t="str">
        <f t="shared" si="73"/>
        <v>0</v>
      </c>
      <c r="M907" s="53" t="str">
        <f t="shared" si="71"/>
        <v/>
      </c>
      <c r="P907" s="30" cm="1">
        <f t="array" ref="P907">IFERROR(IF(N907="",(INDEX(Payment_Types!$C$2:$C$4923,MATCH(1,(D907=Payment_Types!$B$2:$B$4923)*(O907=Payment_Types!$A$2:$A$4923),0))),N907),"Error")</f>
        <v>0</v>
      </c>
      <c r="Q907" s="30" t="str" cm="1">
        <f t="array" ref="Q907">IFERROR(IF(AND(N907="",O907=""),"",(IF(N907="",O907,((INDEX(Payment_Types!$D$1:$D$4923,MATCH(1,('Contract Variation'!D907=Payment_Types!$B$1:$B$4923)*('Contract Variation'!N907=Payment_Types!$C$1:$C$4923),0))))))),"")</f>
        <v/>
      </c>
      <c r="R907" s="62">
        <f t="shared" si="72"/>
        <v>0</v>
      </c>
      <c r="V907" s="46" t="str">
        <f t="shared" si="74"/>
        <v/>
      </c>
      <c r="W907">
        <f t="shared" si="70"/>
        <v>0</v>
      </c>
    </row>
    <row r="908" spans="2:23" x14ac:dyDescent="0.35">
      <c r="B908" s="48" t="str">
        <f>IF(A908="","",(VLOOKUP(A908,'Practice Data'!A:B,2,FALSE)))</f>
        <v/>
      </c>
      <c r="C908" s="48" t="str">
        <f>IF(A908="","",(VLOOKUP(A908,'Practice Data'!A:C,3,FALSE)))</f>
        <v/>
      </c>
      <c r="D908" s="49" t="str">
        <f>IF(A908="","",(VLOOKUP(A908,'Practice Data'!A:D,4,FALSE)))</f>
        <v/>
      </c>
      <c r="G908" s="17" t="str">
        <f>IF(F908="","",VLOOKUP(F908,Paycodes_List!H:I,2,FALSE))</f>
        <v/>
      </c>
      <c r="I908">
        <f>IFERROR((VLOOKUP(H908,Paycodes_List!H:I,2,FALSE)),0)</f>
        <v>0</v>
      </c>
      <c r="J908" s="45"/>
      <c r="K908" s="45"/>
      <c r="L908" s="17" t="str">
        <f t="shared" si="73"/>
        <v>0</v>
      </c>
      <c r="M908" s="53" t="str">
        <f t="shared" si="71"/>
        <v/>
      </c>
      <c r="P908" s="30" cm="1">
        <f t="array" ref="P908">IFERROR(IF(N908="",(INDEX(Payment_Types!$C$2:$C$4923,MATCH(1,(D908=Payment_Types!$B$2:$B$4923)*(O908=Payment_Types!$A$2:$A$4923),0))),N908),"Error")</f>
        <v>0</v>
      </c>
      <c r="Q908" s="30" t="str" cm="1">
        <f t="array" ref="Q908">IFERROR(IF(AND(N908="",O908=""),"",(IF(N908="",O908,((INDEX(Payment_Types!$D$1:$D$4923,MATCH(1,('Contract Variation'!D908=Payment_Types!$B$1:$B$4923)*('Contract Variation'!N908=Payment_Types!$C$1:$C$4923),0))))))),"")</f>
        <v/>
      </c>
      <c r="R908" s="62">
        <f t="shared" si="72"/>
        <v>0</v>
      </c>
      <c r="V908" s="46" t="str">
        <f t="shared" si="74"/>
        <v/>
      </c>
      <c r="W908">
        <f t="shared" si="70"/>
        <v>0</v>
      </c>
    </row>
    <row r="909" spans="2:23" x14ac:dyDescent="0.35">
      <c r="B909" s="48" t="str">
        <f>IF(A909="","",(VLOOKUP(A909,'Practice Data'!A:B,2,FALSE)))</f>
        <v/>
      </c>
      <c r="C909" s="48" t="str">
        <f>IF(A909="","",(VLOOKUP(A909,'Practice Data'!A:C,3,FALSE)))</f>
        <v/>
      </c>
      <c r="D909" s="49" t="str">
        <f>IF(A909="","",(VLOOKUP(A909,'Practice Data'!A:D,4,FALSE)))</f>
        <v/>
      </c>
      <c r="G909" s="17" t="str">
        <f>IF(F909="","",VLOOKUP(F909,Paycodes_List!H:I,2,FALSE))</f>
        <v/>
      </c>
      <c r="I909">
        <f>IFERROR((VLOOKUP(H909,Paycodes_List!H:I,2,FALSE)),0)</f>
        <v>0</v>
      </c>
      <c r="J909" s="45"/>
      <c r="K909" s="45"/>
      <c r="L909" s="17" t="str">
        <f t="shared" si="73"/>
        <v>0</v>
      </c>
      <c r="M909" s="53" t="str">
        <f t="shared" si="71"/>
        <v/>
      </c>
      <c r="P909" s="30" cm="1">
        <f t="array" ref="P909">IFERROR(IF(N909="",(INDEX(Payment_Types!$C$2:$C$4923,MATCH(1,(D909=Payment_Types!$B$2:$B$4923)*(O909=Payment_Types!$A$2:$A$4923),0))),N909),"Error")</f>
        <v>0</v>
      </c>
      <c r="Q909" s="30" t="str" cm="1">
        <f t="array" ref="Q909">IFERROR(IF(AND(N909="",O909=""),"",(IF(N909="",O909,((INDEX(Payment_Types!$D$1:$D$4923,MATCH(1,('Contract Variation'!D909=Payment_Types!$B$1:$B$4923)*('Contract Variation'!N909=Payment_Types!$C$1:$C$4923),0))))))),"")</f>
        <v/>
      </c>
      <c r="R909" s="62">
        <f t="shared" si="72"/>
        <v>0</v>
      </c>
      <c r="V909" s="46" t="str">
        <f t="shared" si="74"/>
        <v/>
      </c>
      <c r="W909">
        <f t="shared" si="70"/>
        <v>0</v>
      </c>
    </row>
    <row r="910" spans="2:23" x14ac:dyDescent="0.35">
      <c r="B910" s="48" t="str">
        <f>IF(A910="","",(VLOOKUP(A910,'Practice Data'!A:B,2,FALSE)))</f>
        <v/>
      </c>
      <c r="C910" s="48" t="str">
        <f>IF(A910="","",(VLOOKUP(A910,'Practice Data'!A:C,3,FALSE)))</f>
        <v/>
      </c>
      <c r="D910" s="49" t="str">
        <f>IF(A910="","",(VLOOKUP(A910,'Practice Data'!A:D,4,FALSE)))</f>
        <v/>
      </c>
      <c r="G910" s="17" t="str">
        <f>IF(F910="","",VLOOKUP(F910,Paycodes_List!H:I,2,FALSE))</f>
        <v/>
      </c>
      <c r="I910">
        <f>IFERROR((VLOOKUP(H910,Paycodes_List!H:I,2,FALSE)),0)</f>
        <v>0</v>
      </c>
      <c r="J910" s="45"/>
      <c r="K910" s="45"/>
      <c r="L910" s="17" t="str">
        <f t="shared" si="73"/>
        <v>0</v>
      </c>
      <c r="M910" s="53" t="str">
        <f t="shared" si="71"/>
        <v/>
      </c>
      <c r="P910" s="30" cm="1">
        <f t="array" ref="P910">IFERROR(IF(N910="",(INDEX(Payment_Types!$C$2:$C$4923,MATCH(1,(D910=Payment_Types!$B$2:$B$4923)*(O910=Payment_Types!$A$2:$A$4923),0))),N910),"Error")</f>
        <v>0</v>
      </c>
      <c r="Q910" s="30" t="str" cm="1">
        <f t="array" ref="Q910">IFERROR(IF(AND(N910="",O910=""),"",(IF(N910="",O910,((INDEX(Payment_Types!$D$1:$D$4923,MATCH(1,('Contract Variation'!D910=Payment_Types!$B$1:$B$4923)*('Contract Variation'!N910=Payment_Types!$C$1:$C$4923),0))))))),"")</f>
        <v/>
      </c>
      <c r="R910" s="62">
        <f t="shared" si="72"/>
        <v>0</v>
      </c>
      <c r="V910" s="46" t="str">
        <f t="shared" si="74"/>
        <v/>
      </c>
      <c r="W910">
        <f t="shared" si="70"/>
        <v>0</v>
      </c>
    </row>
    <row r="911" spans="2:23" x14ac:dyDescent="0.35">
      <c r="B911" s="48" t="str">
        <f>IF(A911="","",(VLOOKUP(A911,'Practice Data'!A:B,2,FALSE)))</f>
        <v/>
      </c>
      <c r="C911" s="48" t="str">
        <f>IF(A911="","",(VLOOKUP(A911,'Practice Data'!A:C,3,FALSE)))</f>
        <v/>
      </c>
      <c r="D911" s="49" t="str">
        <f>IF(A911="","",(VLOOKUP(A911,'Practice Data'!A:D,4,FALSE)))</f>
        <v/>
      </c>
      <c r="G911" s="17" t="str">
        <f>IF(F911="","",VLOOKUP(F911,Paycodes_List!H:I,2,FALSE))</f>
        <v/>
      </c>
      <c r="I911">
        <f>IFERROR((VLOOKUP(H911,Paycodes_List!H:I,2,FALSE)),0)</f>
        <v>0</v>
      </c>
      <c r="J911" s="45"/>
      <c r="K911" s="45"/>
      <c r="L911" s="17" t="str">
        <f t="shared" si="73"/>
        <v>0</v>
      </c>
      <c r="M911" s="53" t="str">
        <f t="shared" si="71"/>
        <v/>
      </c>
      <c r="P911" s="30" cm="1">
        <f t="array" ref="P911">IFERROR(IF(N911="",(INDEX(Payment_Types!$C$2:$C$4923,MATCH(1,(D911=Payment_Types!$B$2:$B$4923)*(O911=Payment_Types!$A$2:$A$4923),0))),N911),"Error")</f>
        <v>0</v>
      </c>
      <c r="Q911" s="30" t="str" cm="1">
        <f t="array" ref="Q911">IFERROR(IF(AND(N911="",O911=""),"",(IF(N911="",O911,((INDEX(Payment_Types!$D$1:$D$4923,MATCH(1,('Contract Variation'!D911=Payment_Types!$B$1:$B$4923)*('Contract Variation'!N911=Payment_Types!$C$1:$C$4923),0))))))),"")</f>
        <v/>
      </c>
      <c r="R911" s="62">
        <f t="shared" si="72"/>
        <v>0</v>
      </c>
      <c r="V911" s="46" t="str">
        <f t="shared" si="74"/>
        <v/>
      </c>
      <c r="W911">
        <f t="shared" ref="W911:W974" si="75">COUNTIF(V911,"*Error*")</f>
        <v>0</v>
      </c>
    </row>
    <row r="912" spans="2:23" x14ac:dyDescent="0.35">
      <c r="B912" s="48" t="str">
        <f>IF(A912="","",(VLOOKUP(A912,'Practice Data'!A:B,2,FALSE)))</f>
        <v/>
      </c>
      <c r="C912" s="48" t="str">
        <f>IF(A912="","",(VLOOKUP(A912,'Practice Data'!A:C,3,FALSE)))</f>
        <v/>
      </c>
      <c r="D912" s="49" t="str">
        <f>IF(A912="","",(VLOOKUP(A912,'Practice Data'!A:D,4,FALSE)))</f>
        <v/>
      </c>
      <c r="G912" s="17" t="str">
        <f>IF(F912="","",VLOOKUP(F912,Paycodes_List!H:I,2,FALSE))</f>
        <v/>
      </c>
      <c r="I912">
        <f>IFERROR((VLOOKUP(H912,Paycodes_List!H:I,2,FALSE)),0)</f>
        <v>0</v>
      </c>
      <c r="J912" s="45"/>
      <c r="K912" s="45"/>
      <c r="L912" s="17" t="str">
        <f t="shared" si="73"/>
        <v>0</v>
      </c>
      <c r="M912" s="53" t="str">
        <f t="shared" si="71"/>
        <v/>
      </c>
      <c r="P912" s="30" cm="1">
        <f t="array" ref="P912">IFERROR(IF(N912="",(INDEX(Payment_Types!$C$2:$C$4923,MATCH(1,(D912=Payment_Types!$B$2:$B$4923)*(O912=Payment_Types!$A$2:$A$4923),0))),N912),"Error")</f>
        <v>0</v>
      </c>
      <c r="Q912" s="30" t="str" cm="1">
        <f t="array" ref="Q912">IFERROR(IF(AND(N912="",O912=""),"",(IF(N912="",O912,((INDEX(Payment_Types!$D$1:$D$4923,MATCH(1,('Contract Variation'!D912=Payment_Types!$B$1:$B$4923)*('Contract Variation'!N912=Payment_Types!$C$1:$C$4923),0))))))),"")</f>
        <v/>
      </c>
      <c r="R912" s="62">
        <f t="shared" si="72"/>
        <v>0</v>
      </c>
      <c r="V912" s="46" t="str">
        <f t="shared" si="74"/>
        <v/>
      </c>
      <c r="W912">
        <f t="shared" si="75"/>
        <v>0</v>
      </c>
    </row>
    <row r="913" spans="2:23" x14ac:dyDescent="0.35">
      <c r="B913" s="48" t="str">
        <f>IF(A913="","",(VLOOKUP(A913,'Practice Data'!A:B,2,FALSE)))</f>
        <v/>
      </c>
      <c r="C913" s="48" t="str">
        <f>IF(A913="","",(VLOOKUP(A913,'Practice Data'!A:C,3,FALSE)))</f>
        <v/>
      </c>
      <c r="D913" s="49" t="str">
        <f>IF(A913="","",(VLOOKUP(A913,'Practice Data'!A:D,4,FALSE)))</f>
        <v/>
      </c>
      <c r="G913" s="17" t="str">
        <f>IF(F913="","",VLOOKUP(F913,Paycodes_List!H:I,2,FALSE))</f>
        <v/>
      </c>
      <c r="I913">
        <f>IFERROR((VLOOKUP(H913,Paycodes_List!H:I,2,FALSE)),0)</f>
        <v>0</v>
      </c>
      <c r="J913" s="45"/>
      <c r="K913" s="45"/>
      <c r="L913" s="17" t="str">
        <f t="shared" si="73"/>
        <v>0</v>
      </c>
      <c r="M913" s="53" t="str">
        <f t="shared" si="71"/>
        <v/>
      </c>
      <c r="P913" s="30" cm="1">
        <f t="array" ref="P913">IFERROR(IF(N913="",(INDEX(Payment_Types!$C$2:$C$4923,MATCH(1,(D913=Payment_Types!$B$2:$B$4923)*(O913=Payment_Types!$A$2:$A$4923),0))),N913),"Error")</f>
        <v>0</v>
      </c>
      <c r="Q913" s="30" t="str" cm="1">
        <f t="array" ref="Q913">IFERROR(IF(AND(N913="",O913=""),"",(IF(N913="",O913,((INDEX(Payment_Types!$D$1:$D$4923,MATCH(1,('Contract Variation'!D913=Payment_Types!$B$1:$B$4923)*('Contract Variation'!N913=Payment_Types!$C$1:$C$4923),0))))))),"")</f>
        <v/>
      </c>
      <c r="R913" s="62">
        <f t="shared" si="72"/>
        <v>0</v>
      </c>
      <c r="V913" s="46" t="str">
        <f t="shared" si="74"/>
        <v/>
      </c>
      <c r="W913">
        <f t="shared" si="75"/>
        <v>0</v>
      </c>
    </row>
    <row r="914" spans="2:23" x14ac:dyDescent="0.35">
      <c r="B914" s="48" t="str">
        <f>IF(A914="","",(VLOOKUP(A914,'Practice Data'!A:B,2,FALSE)))</f>
        <v/>
      </c>
      <c r="C914" s="48" t="str">
        <f>IF(A914="","",(VLOOKUP(A914,'Practice Data'!A:C,3,FALSE)))</f>
        <v/>
      </c>
      <c r="D914" s="49" t="str">
        <f>IF(A914="","",(VLOOKUP(A914,'Practice Data'!A:D,4,FALSE)))</f>
        <v/>
      </c>
      <c r="G914" s="17" t="str">
        <f>IF(F914="","",VLOOKUP(F914,Paycodes_List!H:I,2,FALSE))</f>
        <v/>
      </c>
      <c r="I914">
        <f>IFERROR((VLOOKUP(H914,Paycodes_List!H:I,2,FALSE)),0)</f>
        <v>0</v>
      </c>
      <c r="J914" s="45"/>
      <c r="K914" s="45"/>
      <c r="L914" s="17" t="str">
        <f t="shared" si="73"/>
        <v>0</v>
      </c>
      <c r="M914" s="53" t="str">
        <f t="shared" si="71"/>
        <v/>
      </c>
      <c r="P914" s="30" cm="1">
        <f t="array" ref="P914">IFERROR(IF(N914="",(INDEX(Payment_Types!$C$2:$C$4923,MATCH(1,(D914=Payment_Types!$B$2:$B$4923)*(O914=Payment_Types!$A$2:$A$4923),0))),N914),"Error")</f>
        <v>0</v>
      </c>
      <c r="Q914" s="30" t="str" cm="1">
        <f t="array" ref="Q914">IFERROR(IF(AND(N914="",O914=""),"",(IF(N914="",O914,((INDEX(Payment_Types!$D$1:$D$4923,MATCH(1,('Contract Variation'!D914=Payment_Types!$B$1:$B$4923)*('Contract Variation'!N914=Payment_Types!$C$1:$C$4923),0))))))),"")</f>
        <v/>
      </c>
      <c r="R914" s="62">
        <f t="shared" si="72"/>
        <v>0</v>
      </c>
      <c r="V914" s="46" t="str">
        <f t="shared" si="74"/>
        <v/>
      </c>
      <c r="W914">
        <f t="shared" si="75"/>
        <v>0</v>
      </c>
    </row>
    <row r="915" spans="2:23" x14ac:dyDescent="0.35">
      <c r="B915" s="48" t="str">
        <f>IF(A915="","",(VLOOKUP(A915,'Practice Data'!A:B,2,FALSE)))</f>
        <v/>
      </c>
      <c r="C915" s="48" t="str">
        <f>IF(A915="","",(VLOOKUP(A915,'Practice Data'!A:C,3,FALSE)))</f>
        <v/>
      </c>
      <c r="D915" s="49" t="str">
        <f>IF(A915="","",(VLOOKUP(A915,'Practice Data'!A:D,4,FALSE)))</f>
        <v/>
      </c>
      <c r="G915" s="17" t="str">
        <f>IF(F915="","",VLOOKUP(F915,Paycodes_List!H:I,2,FALSE))</f>
        <v/>
      </c>
      <c r="I915">
        <f>IFERROR((VLOOKUP(H915,Paycodes_List!H:I,2,FALSE)),0)</f>
        <v>0</v>
      </c>
      <c r="J915" s="45"/>
      <c r="K915" s="45"/>
      <c r="L915" s="17" t="str">
        <f t="shared" si="73"/>
        <v>0</v>
      </c>
      <c r="M915" s="53" t="str">
        <f t="shared" si="71"/>
        <v/>
      </c>
      <c r="P915" s="30" cm="1">
        <f t="array" ref="P915">IFERROR(IF(N915="",(INDEX(Payment_Types!$C$2:$C$4923,MATCH(1,(D915=Payment_Types!$B$2:$B$4923)*(O915=Payment_Types!$A$2:$A$4923),0))),N915),"Error")</f>
        <v>0</v>
      </c>
      <c r="Q915" s="30" t="str" cm="1">
        <f t="array" ref="Q915">IFERROR(IF(AND(N915="",O915=""),"",(IF(N915="",O915,((INDEX(Payment_Types!$D$1:$D$4923,MATCH(1,('Contract Variation'!D915=Payment_Types!$B$1:$B$4923)*('Contract Variation'!N915=Payment_Types!$C$1:$C$4923),0))))))),"")</f>
        <v/>
      </c>
      <c r="R915" s="62">
        <f t="shared" si="72"/>
        <v>0</v>
      </c>
      <c r="V915" s="46" t="str">
        <f t="shared" si="74"/>
        <v/>
      </c>
      <c r="W915">
        <f t="shared" si="75"/>
        <v>0</v>
      </c>
    </row>
    <row r="916" spans="2:23" x14ac:dyDescent="0.35">
      <c r="B916" s="48" t="str">
        <f>IF(A916="","",(VLOOKUP(A916,'Practice Data'!A:B,2,FALSE)))</f>
        <v/>
      </c>
      <c r="C916" s="48" t="str">
        <f>IF(A916="","",(VLOOKUP(A916,'Practice Data'!A:C,3,FALSE)))</f>
        <v/>
      </c>
      <c r="D916" s="49" t="str">
        <f>IF(A916="","",(VLOOKUP(A916,'Practice Data'!A:D,4,FALSE)))</f>
        <v/>
      </c>
      <c r="G916" s="17" t="str">
        <f>IF(F916="","",VLOOKUP(F916,Paycodes_List!H:I,2,FALSE))</f>
        <v/>
      </c>
      <c r="I916">
        <f>IFERROR((VLOOKUP(H916,Paycodes_List!H:I,2,FALSE)),0)</f>
        <v>0</v>
      </c>
      <c r="J916" s="45"/>
      <c r="K916" s="45"/>
      <c r="L916" s="17" t="str">
        <f t="shared" si="73"/>
        <v>0</v>
      </c>
      <c r="M916" s="53" t="str">
        <f t="shared" si="71"/>
        <v/>
      </c>
      <c r="P916" s="30" cm="1">
        <f t="array" ref="P916">IFERROR(IF(N916="",(INDEX(Payment_Types!$C$2:$C$4923,MATCH(1,(D916=Payment_Types!$B$2:$B$4923)*(O916=Payment_Types!$A$2:$A$4923),0))),N916),"Error")</f>
        <v>0</v>
      </c>
      <c r="Q916" s="30" t="str" cm="1">
        <f t="array" ref="Q916">IFERROR(IF(AND(N916="",O916=""),"",(IF(N916="",O916,((INDEX(Payment_Types!$D$1:$D$4923,MATCH(1,('Contract Variation'!D916=Payment_Types!$B$1:$B$4923)*('Contract Variation'!N916=Payment_Types!$C$1:$C$4923),0))))))),"")</f>
        <v/>
      </c>
      <c r="R916" s="62">
        <f t="shared" si="72"/>
        <v>0</v>
      </c>
      <c r="V916" s="46" t="str">
        <f t="shared" si="74"/>
        <v/>
      </c>
      <c r="W916">
        <f t="shared" si="75"/>
        <v>0</v>
      </c>
    </row>
    <row r="917" spans="2:23" x14ac:dyDescent="0.35">
      <c r="B917" s="48" t="str">
        <f>IF(A917="","",(VLOOKUP(A917,'Practice Data'!A:B,2,FALSE)))</f>
        <v/>
      </c>
      <c r="C917" s="48" t="str">
        <f>IF(A917="","",(VLOOKUP(A917,'Practice Data'!A:C,3,FALSE)))</f>
        <v/>
      </c>
      <c r="D917" s="49" t="str">
        <f>IF(A917="","",(VLOOKUP(A917,'Practice Data'!A:D,4,FALSE)))</f>
        <v/>
      </c>
      <c r="G917" s="17" t="str">
        <f>IF(F917="","",VLOOKUP(F917,Paycodes_List!H:I,2,FALSE))</f>
        <v/>
      </c>
      <c r="I917">
        <f>IFERROR((VLOOKUP(H917,Paycodes_List!H:I,2,FALSE)),0)</f>
        <v>0</v>
      </c>
      <c r="J917" s="45"/>
      <c r="K917" s="45"/>
      <c r="L917" s="17" t="str">
        <f t="shared" si="73"/>
        <v>0</v>
      </c>
      <c r="M917" s="53" t="str">
        <f t="shared" si="71"/>
        <v/>
      </c>
      <c r="P917" s="30" cm="1">
        <f t="array" ref="P917">IFERROR(IF(N917="",(INDEX(Payment_Types!$C$2:$C$4923,MATCH(1,(D917=Payment_Types!$B$2:$B$4923)*(O917=Payment_Types!$A$2:$A$4923),0))),N917),"Error")</f>
        <v>0</v>
      </c>
      <c r="Q917" s="30" t="str" cm="1">
        <f t="array" ref="Q917">IFERROR(IF(AND(N917="",O917=""),"",(IF(N917="",O917,((INDEX(Payment_Types!$D$1:$D$4923,MATCH(1,('Contract Variation'!D917=Payment_Types!$B$1:$B$4923)*('Contract Variation'!N917=Payment_Types!$C$1:$C$4923),0))))))),"")</f>
        <v/>
      </c>
      <c r="R917" s="62">
        <f t="shared" si="72"/>
        <v>0</v>
      </c>
      <c r="V917" s="46" t="str">
        <f t="shared" si="74"/>
        <v/>
      </c>
      <c r="W917">
        <f t="shared" si="75"/>
        <v>0</v>
      </c>
    </row>
    <row r="918" spans="2:23" x14ac:dyDescent="0.35">
      <c r="B918" s="48" t="str">
        <f>IF(A918="","",(VLOOKUP(A918,'Practice Data'!A:B,2,FALSE)))</f>
        <v/>
      </c>
      <c r="C918" s="48" t="str">
        <f>IF(A918="","",(VLOOKUP(A918,'Practice Data'!A:C,3,FALSE)))</f>
        <v/>
      </c>
      <c r="D918" s="49" t="str">
        <f>IF(A918="","",(VLOOKUP(A918,'Practice Data'!A:D,4,FALSE)))</f>
        <v/>
      </c>
      <c r="G918" s="17" t="str">
        <f>IF(F918="","",VLOOKUP(F918,Paycodes_List!H:I,2,FALSE))</f>
        <v/>
      </c>
      <c r="I918">
        <f>IFERROR((VLOOKUP(H918,Paycodes_List!H:I,2,FALSE)),0)</f>
        <v>0</v>
      </c>
      <c r="J918" s="45"/>
      <c r="K918" s="45"/>
      <c r="L918" s="17" t="str">
        <f t="shared" si="73"/>
        <v>0</v>
      </c>
      <c r="M918" s="53" t="str">
        <f t="shared" si="71"/>
        <v/>
      </c>
      <c r="P918" s="30" cm="1">
        <f t="array" ref="P918">IFERROR(IF(N918="",(INDEX(Payment_Types!$C$2:$C$4923,MATCH(1,(D918=Payment_Types!$B$2:$B$4923)*(O918=Payment_Types!$A$2:$A$4923),0))),N918),"Error")</f>
        <v>0</v>
      </c>
      <c r="Q918" s="30" t="str" cm="1">
        <f t="array" ref="Q918">IFERROR(IF(AND(N918="",O918=""),"",(IF(N918="",O918,((INDEX(Payment_Types!$D$1:$D$4923,MATCH(1,('Contract Variation'!D918=Payment_Types!$B$1:$B$4923)*('Contract Variation'!N918=Payment_Types!$C$1:$C$4923),0))))))),"")</f>
        <v/>
      </c>
      <c r="R918" s="62">
        <f t="shared" si="72"/>
        <v>0</v>
      </c>
      <c r="V918" s="46" t="str">
        <f t="shared" si="74"/>
        <v/>
      </c>
      <c r="W918">
        <f t="shared" si="75"/>
        <v>0</v>
      </c>
    </row>
    <row r="919" spans="2:23" x14ac:dyDescent="0.35">
      <c r="B919" s="48" t="str">
        <f>IF(A919="","",(VLOOKUP(A919,'Practice Data'!A:B,2,FALSE)))</f>
        <v/>
      </c>
      <c r="C919" s="48" t="str">
        <f>IF(A919="","",(VLOOKUP(A919,'Practice Data'!A:C,3,FALSE)))</f>
        <v/>
      </c>
      <c r="D919" s="49" t="str">
        <f>IF(A919="","",(VLOOKUP(A919,'Practice Data'!A:D,4,FALSE)))</f>
        <v/>
      </c>
      <c r="G919" s="17" t="str">
        <f>IF(F919="","",VLOOKUP(F919,Paycodes_List!H:I,2,FALSE))</f>
        <v/>
      </c>
      <c r="I919">
        <f>IFERROR((VLOOKUP(H919,Paycodes_List!H:I,2,FALSE)),0)</f>
        <v>0</v>
      </c>
      <c r="J919" s="45"/>
      <c r="K919" s="45"/>
      <c r="L919" s="17" t="str">
        <f t="shared" si="73"/>
        <v>0</v>
      </c>
      <c r="M919" s="53" t="str">
        <f t="shared" si="71"/>
        <v/>
      </c>
      <c r="P919" s="30" cm="1">
        <f t="array" ref="P919">IFERROR(IF(N919="",(INDEX(Payment_Types!$C$2:$C$4923,MATCH(1,(D919=Payment_Types!$B$2:$B$4923)*(O919=Payment_Types!$A$2:$A$4923),0))),N919),"Error")</f>
        <v>0</v>
      </c>
      <c r="Q919" s="30" t="str" cm="1">
        <f t="array" ref="Q919">IFERROR(IF(AND(N919="",O919=""),"",(IF(N919="",O919,((INDEX(Payment_Types!$D$1:$D$4923,MATCH(1,('Contract Variation'!D919=Payment_Types!$B$1:$B$4923)*('Contract Variation'!N919=Payment_Types!$C$1:$C$4923),0))))))),"")</f>
        <v/>
      </c>
      <c r="R919" s="62">
        <f t="shared" si="72"/>
        <v>0</v>
      </c>
      <c r="V919" s="46" t="str">
        <f t="shared" si="74"/>
        <v/>
      </c>
      <c r="W919">
        <f t="shared" si="75"/>
        <v>0</v>
      </c>
    </row>
    <row r="920" spans="2:23" x14ac:dyDescent="0.35">
      <c r="B920" s="48" t="str">
        <f>IF(A920="","",(VLOOKUP(A920,'Practice Data'!A:B,2,FALSE)))</f>
        <v/>
      </c>
      <c r="C920" s="48" t="str">
        <f>IF(A920="","",(VLOOKUP(A920,'Practice Data'!A:C,3,FALSE)))</f>
        <v/>
      </c>
      <c r="D920" s="49" t="str">
        <f>IF(A920="","",(VLOOKUP(A920,'Practice Data'!A:D,4,FALSE)))</f>
        <v/>
      </c>
      <c r="G920" s="17" t="str">
        <f>IF(F920="","",VLOOKUP(F920,Paycodes_List!H:I,2,FALSE))</f>
        <v/>
      </c>
      <c r="I920">
        <f>IFERROR((VLOOKUP(H920,Paycodes_List!H:I,2,FALSE)),0)</f>
        <v>0</v>
      </c>
      <c r="J920" s="45"/>
      <c r="K920" s="45"/>
      <c r="L920" s="17" t="str">
        <f t="shared" si="73"/>
        <v>0</v>
      </c>
      <c r="M920" s="53" t="str">
        <f t="shared" si="71"/>
        <v/>
      </c>
      <c r="P920" s="30" cm="1">
        <f t="array" ref="P920">IFERROR(IF(N920="",(INDEX(Payment_Types!$C$2:$C$4923,MATCH(1,(D920=Payment_Types!$B$2:$B$4923)*(O920=Payment_Types!$A$2:$A$4923),0))),N920),"Error")</f>
        <v>0</v>
      </c>
      <c r="Q920" s="30" t="str" cm="1">
        <f t="array" ref="Q920">IFERROR(IF(AND(N920="",O920=""),"",(IF(N920="",O920,((INDEX(Payment_Types!$D$1:$D$4923,MATCH(1,('Contract Variation'!D920=Payment_Types!$B$1:$B$4923)*('Contract Variation'!N920=Payment_Types!$C$1:$C$4923),0))))))),"")</f>
        <v/>
      </c>
      <c r="R920" s="62">
        <f t="shared" si="72"/>
        <v>0</v>
      </c>
      <c r="V920" s="46" t="str">
        <f t="shared" si="74"/>
        <v/>
      </c>
      <c r="W920">
        <f t="shared" si="75"/>
        <v>0</v>
      </c>
    </row>
    <row r="921" spans="2:23" x14ac:dyDescent="0.35">
      <c r="B921" s="48" t="str">
        <f>IF(A921="","",(VLOOKUP(A921,'Practice Data'!A:B,2,FALSE)))</f>
        <v/>
      </c>
      <c r="C921" s="48" t="str">
        <f>IF(A921="","",(VLOOKUP(A921,'Practice Data'!A:C,3,FALSE)))</f>
        <v/>
      </c>
      <c r="D921" s="49" t="str">
        <f>IF(A921="","",(VLOOKUP(A921,'Practice Data'!A:D,4,FALSE)))</f>
        <v/>
      </c>
      <c r="G921" s="17" t="str">
        <f>IF(F921="","",VLOOKUP(F921,Paycodes_List!H:I,2,FALSE))</f>
        <v/>
      </c>
      <c r="I921">
        <f>IFERROR((VLOOKUP(H921,Paycodes_List!H:I,2,FALSE)),0)</f>
        <v>0</v>
      </c>
      <c r="J921" s="45"/>
      <c r="K921" s="45"/>
      <c r="L921" s="17" t="str">
        <f t="shared" si="73"/>
        <v>0</v>
      </c>
      <c r="M921" s="53" t="str">
        <f t="shared" si="71"/>
        <v/>
      </c>
      <c r="P921" s="30" cm="1">
        <f t="array" ref="P921">IFERROR(IF(N921="",(INDEX(Payment_Types!$C$2:$C$4923,MATCH(1,(D921=Payment_Types!$B$2:$B$4923)*(O921=Payment_Types!$A$2:$A$4923),0))),N921),"Error")</f>
        <v>0</v>
      </c>
      <c r="Q921" s="30" t="str" cm="1">
        <f t="array" ref="Q921">IFERROR(IF(AND(N921="",O921=""),"",(IF(N921="",O921,((INDEX(Payment_Types!$D$1:$D$4923,MATCH(1,('Contract Variation'!D921=Payment_Types!$B$1:$B$4923)*('Contract Variation'!N921=Payment_Types!$C$1:$C$4923),0))))))),"")</f>
        <v/>
      </c>
      <c r="R921" s="62">
        <f t="shared" si="72"/>
        <v>0</v>
      </c>
      <c r="V921" s="46" t="str">
        <f t="shared" si="74"/>
        <v/>
      </c>
      <c r="W921">
        <f t="shared" si="75"/>
        <v>0</v>
      </c>
    </row>
    <row r="922" spans="2:23" x14ac:dyDescent="0.35">
      <c r="B922" s="48" t="str">
        <f>IF(A922="","",(VLOOKUP(A922,'Practice Data'!A:B,2,FALSE)))</f>
        <v/>
      </c>
      <c r="C922" s="48" t="str">
        <f>IF(A922="","",(VLOOKUP(A922,'Practice Data'!A:C,3,FALSE)))</f>
        <v/>
      </c>
      <c r="D922" s="49" t="str">
        <f>IF(A922="","",(VLOOKUP(A922,'Practice Data'!A:D,4,FALSE)))</f>
        <v/>
      </c>
      <c r="G922" s="17" t="str">
        <f>IF(F922="","",VLOOKUP(F922,Paycodes_List!H:I,2,FALSE))</f>
        <v/>
      </c>
      <c r="I922">
        <f>IFERROR((VLOOKUP(H922,Paycodes_List!H:I,2,FALSE)),0)</f>
        <v>0</v>
      </c>
      <c r="J922" s="45"/>
      <c r="K922" s="45"/>
      <c r="L922" s="17" t="str">
        <f t="shared" si="73"/>
        <v>0</v>
      </c>
      <c r="M922" s="53" t="str">
        <f t="shared" si="71"/>
        <v/>
      </c>
      <c r="P922" s="30" cm="1">
        <f t="array" ref="P922">IFERROR(IF(N922="",(INDEX(Payment_Types!$C$2:$C$4923,MATCH(1,(D922=Payment_Types!$B$2:$B$4923)*(O922=Payment_Types!$A$2:$A$4923),0))),N922),"Error")</f>
        <v>0</v>
      </c>
      <c r="Q922" s="30" t="str" cm="1">
        <f t="array" ref="Q922">IFERROR(IF(AND(N922="",O922=""),"",(IF(N922="",O922,((INDEX(Payment_Types!$D$1:$D$4923,MATCH(1,('Contract Variation'!D922=Payment_Types!$B$1:$B$4923)*('Contract Variation'!N922=Payment_Types!$C$1:$C$4923),0))))))),"")</f>
        <v/>
      </c>
      <c r="R922" s="62">
        <f t="shared" si="72"/>
        <v>0</v>
      </c>
      <c r="V922" s="46" t="str">
        <f t="shared" si="74"/>
        <v/>
      </c>
      <c r="W922">
        <f t="shared" si="75"/>
        <v>0</v>
      </c>
    </row>
    <row r="923" spans="2:23" x14ac:dyDescent="0.35">
      <c r="B923" s="48" t="str">
        <f>IF(A923="","",(VLOOKUP(A923,'Practice Data'!A:B,2,FALSE)))</f>
        <v/>
      </c>
      <c r="C923" s="48" t="str">
        <f>IF(A923="","",(VLOOKUP(A923,'Practice Data'!A:C,3,FALSE)))</f>
        <v/>
      </c>
      <c r="D923" s="49" t="str">
        <f>IF(A923="","",(VLOOKUP(A923,'Practice Data'!A:D,4,FALSE)))</f>
        <v/>
      </c>
      <c r="G923" s="17" t="str">
        <f>IF(F923="","",VLOOKUP(F923,Paycodes_List!H:I,2,FALSE))</f>
        <v/>
      </c>
      <c r="I923">
        <f>IFERROR((VLOOKUP(H923,Paycodes_List!H:I,2,FALSE)),0)</f>
        <v>0</v>
      </c>
      <c r="J923" s="45"/>
      <c r="K923" s="45"/>
      <c r="L923" s="17" t="str">
        <f t="shared" si="73"/>
        <v>0</v>
      </c>
      <c r="M923" s="53" t="str">
        <f t="shared" si="71"/>
        <v/>
      </c>
      <c r="P923" s="30" cm="1">
        <f t="array" ref="P923">IFERROR(IF(N923="",(INDEX(Payment_Types!$C$2:$C$4923,MATCH(1,(D923=Payment_Types!$B$2:$B$4923)*(O923=Payment_Types!$A$2:$A$4923),0))),N923),"Error")</f>
        <v>0</v>
      </c>
      <c r="Q923" s="30" t="str" cm="1">
        <f t="array" ref="Q923">IFERROR(IF(AND(N923="",O923=""),"",(IF(N923="",O923,((INDEX(Payment_Types!$D$1:$D$4923,MATCH(1,('Contract Variation'!D923=Payment_Types!$B$1:$B$4923)*('Contract Variation'!N923=Payment_Types!$C$1:$C$4923),0))))))),"")</f>
        <v/>
      </c>
      <c r="R923" s="62">
        <f t="shared" si="72"/>
        <v>0</v>
      </c>
      <c r="V923" s="46" t="str">
        <f t="shared" si="74"/>
        <v/>
      </c>
      <c r="W923">
        <f t="shared" si="75"/>
        <v>0</v>
      </c>
    </row>
    <row r="924" spans="2:23" x14ac:dyDescent="0.35">
      <c r="B924" s="48" t="str">
        <f>IF(A924="","",(VLOOKUP(A924,'Practice Data'!A:B,2,FALSE)))</f>
        <v/>
      </c>
      <c r="C924" s="48" t="str">
        <f>IF(A924="","",(VLOOKUP(A924,'Practice Data'!A:C,3,FALSE)))</f>
        <v/>
      </c>
      <c r="D924" s="49" t="str">
        <f>IF(A924="","",(VLOOKUP(A924,'Practice Data'!A:D,4,FALSE)))</f>
        <v/>
      </c>
      <c r="G924" s="17" t="str">
        <f>IF(F924="","",VLOOKUP(F924,Paycodes_List!H:I,2,FALSE))</f>
        <v/>
      </c>
      <c r="I924">
        <f>IFERROR((VLOOKUP(H924,Paycodes_List!H:I,2,FALSE)),0)</f>
        <v>0</v>
      </c>
      <c r="J924" s="45"/>
      <c r="K924" s="45"/>
      <c r="L924" s="17" t="str">
        <f t="shared" si="73"/>
        <v>0</v>
      </c>
      <c r="M924" s="53" t="str">
        <f t="shared" si="71"/>
        <v/>
      </c>
      <c r="P924" s="30" cm="1">
        <f t="array" ref="P924">IFERROR(IF(N924="",(INDEX(Payment_Types!$C$2:$C$4923,MATCH(1,(D924=Payment_Types!$B$2:$B$4923)*(O924=Payment_Types!$A$2:$A$4923),0))),N924),"Error")</f>
        <v>0</v>
      </c>
      <c r="Q924" s="30" t="str" cm="1">
        <f t="array" ref="Q924">IFERROR(IF(AND(N924="",O924=""),"",(IF(N924="",O924,((INDEX(Payment_Types!$D$1:$D$4923,MATCH(1,('Contract Variation'!D924=Payment_Types!$B$1:$B$4923)*('Contract Variation'!N924=Payment_Types!$C$1:$C$4923),0))))))),"")</f>
        <v/>
      </c>
      <c r="R924" s="62">
        <f t="shared" si="72"/>
        <v>0</v>
      </c>
      <c r="V924" s="46" t="str">
        <f t="shared" si="74"/>
        <v/>
      </c>
      <c r="W924">
        <f t="shared" si="75"/>
        <v>0</v>
      </c>
    </row>
    <row r="925" spans="2:23" x14ac:dyDescent="0.35">
      <c r="B925" s="48" t="str">
        <f>IF(A925="","",(VLOOKUP(A925,'Practice Data'!A:B,2,FALSE)))</f>
        <v/>
      </c>
      <c r="C925" s="48" t="str">
        <f>IF(A925="","",(VLOOKUP(A925,'Practice Data'!A:C,3,FALSE)))</f>
        <v/>
      </c>
      <c r="D925" s="49" t="str">
        <f>IF(A925="","",(VLOOKUP(A925,'Practice Data'!A:D,4,FALSE)))</f>
        <v/>
      </c>
      <c r="G925" s="17" t="str">
        <f>IF(F925="","",VLOOKUP(F925,Paycodes_List!H:I,2,FALSE))</f>
        <v/>
      </c>
      <c r="I925">
        <f>IFERROR((VLOOKUP(H925,Paycodes_List!H:I,2,FALSE)),0)</f>
        <v>0</v>
      </c>
      <c r="J925" s="45"/>
      <c r="K925" s="45"/>
      <c r="L925" s="17" t="str">
        <f t="shared" si="73"/>
        <v>0</v>
      </c>
      <c r="M925" s="53" t="str">
        <f t="shared" si="71"/>
        <v/>
      </c>
      <c r="P925" s="30" cm="1">
        <f t="array" ref="P925">IFERROR(IF(N925="",(INDEX(Payment_Types!$C$2:$C$4923,MATCH(1,(D925=Payment_Types!$B$2:$B$4923)*(O925=Payment_Types!$A$2:$A$4923),0))),N925),"Error")</f>
        <v>0</v>
      </c>
      <c r="Q925" s="30" t="str" cm="1">
        <f t="array" ref="Q925">IFERROR(IF(AND(N925="",O925=""),"",(IF(N925="",O925,((INDEX(Payment_Types!$D$1:$D$4923,MATCH(1,('Contract Variation'!D925=Payment_Types!$B$1:$B$4923)*('Contract Variation'!N925=Payment_Types!$C$1:$C$4923),0))))))),"")</f>
        <v/>
      </c>
      <c r="R925" s="62">
        <f t="shared" si="72"/>
        <v>0</v>
      </c>
      <c r="V925" s="46" t="str">
        <f t="shared" si="74"/>
        <v/>
      </c>
      <c r="W925">
        <f t="shared" si="75"/>
        <v>0</v>
      </c>
    </row>
    <row r="926" spans="2:23" x14ac:dyDescent="0.35">
      <c r="B926" s="48" t="str">
        <f>IF(A926="","",(VLOOKUP(A926,'Practice Data'!A:B,2,FALSE)))</f>
        <v/>
      </c>
      <c r="C926" s="48" t="str">
        <f>IF(A926="","",(VLOOKUP(A926,'Practice Data'!A:C,3,FALSE)))</f>
        <v/>
      </c>
      <c r="D926" s="49" t="str">
        <f>IF(A926="","",(VLOOKUP(A926,'Practice Data'!A:D,4,FALSE)))</f>
        <v/>
      </c>
      <c r="G926" s="17" t="str">
        <f>IF(F926="","",VLOOKUP(F926,Paycodes_List!H:I,2,FALSE))</f>
        <v/>
      </c>
      <c r="I926">
        <f>IFERROR((VLOOKUP(H926,Paycodes_List!H:I,2,FALSE)),0)</f>
        <v>0</v>
      </c>
      <c r="J926" s="45"/>
      <c r="K926" s="45"/>
      <c r="L926" s="17" t="str">
        <f t="shared" si="73"/>
        <v>0</v>
      </c>
      <c r="M926" s="53" t="str">
        <f t="shared" si="71"/>
        <v/>
      </c>
      <c r="P926" s="30" cm="1">
        <f t="array" ref="P926">IFERROR(IF(N926="",(INDEX(Payment_Types!$C$2:$C$4923,MATCH(1,(D926=Payment_Types!$B$2:$B$4923)*(O926=Payment_Types!$A$2:$A$4923),0))),N926),"Error")</f>
        <v>0</v>
      </c>
      <c r="Q926" s="30" t="str" cm="1">
        <f t="array" ref="Q926">IFERROR(IF(AND(N926="",O926=""),"",(IF(N926="",O926,((INDEX(Payment_Types!$D$1:$D$4923,MATCH(1,('Contract Variation'!D926=Payment_Types!$B$1:$B$4923)*('Contract Variation'!N926=Payment_Types!$C$1:$C$4923),0))))))),"")</f>
        <v/>
      </c>
      <c r="R926" s="62">
        <f t="shared" si="72"/>
        <v>0</v>
      </c>
      <c r="V926" s="46" t="str">
        <f t="shared" si="74"/>
        <v/>
      </c>
      <c r="W926">
        <f t="shared" si="75"/>
        <v>0</v>
      </c>
    </row>
    <row r="927" spans="2:23" x14ac:dyDescent="0.35">
      <c r="B927" s="48" t="str">
        <f>IF(A927="","",(VLOOKUP(A927,'Practice Data'!A:B,2,FALSE)))</f>
        <v/>
      </c>
      <c r="C927" s="48" t="str">
        <f>IF(A927="","",(VLOOKUP(A927,'Practice Data'!A:C,3,FALSE)))</f>
        <v/>
      </c>
      <c r="D927" s="49" t="str">
        <f>IF(A927="","",(VLOOKUP(A927,'Practice Data'!A:D,4,FALSE)))</f>
        <v/>
      </c>
      <c r="G927" s="17" t="str">
        <f>IF(F927="","",VLOOKUP(F927,Paycodes_List!H:I,2,FALSE))</f>
        <v/>
      </c>
      <c r="I927">
        <f>IFERROR((VLOOKUP(H927,Paycodes_List!H:I,2,FALSE)),0)</f>
        <v>0</v>
      </c>
      <c r="J927" s="45"/>
      <c r="K927" s="45"/>
      <c r="L927" s="17" t="str">
        <f t="shared" si="73"/>
        <v>0</v>
      </c>
      <c r="M927" s="53" t="str">
        <f t="shared" si="71"/>
        <v/>
      </c>
      <c r="P927" s="30" cm="1">
        <f t="array" ref="P927">IFERROR(IF(N927="",(INDEX(Payment_Types!$C$2:$C$4923,MATCH(1,(D927=Payment_Types!$B$2:$B$4923)*(O927=Payment_Types!$A$2:$A$4923),0))),N927),"Error")</f>
        <v>0</v>
      </c>
      <c r="Q927" s="30" t="str" cm="1">
        <f t="array" ref="Q927">IFERROR(IF(AND(N927="",O927=""),"",(IF(N927="",O927,((INDEX(Payment_Types!$D$1:$D$4923,MATCH(1,('Contract Variation'!D927=Payment_Types!$B$1:$B$4923)*('Contract Variation'!N927=Payment_Types!$C$1:$C$4923),0))))))),"")</f>
        <v/>
      </c>
      <c r="R927" s="62">
        <f t="shared" si="72"/>
        <v>0</v>
      </c>
      <c r="V927" s="46" t="str">
        <f t="shared" si="74"/>
        <v/>
      </c>
      <c r="W927">
        <f t="shared" si="75"/>
        <v>0</v>
      </c>
    </row>
    <row r="928" spans="2:23" x14ac:dyDescent="0.35">
      <c r="B928" s="48" t="str">
        <f>IF(A928="","",(VLOOKUP(A928,'Practice Data'!A:B,2,FALSE)))</f>
        <v/>
      </c>
      <c r="C928" s="48" t="str">
        <f>IF(A928="","",(VLOOKUP(A928,'Practice Data'!A:C,3,FALSE)))</f>
        <v/>
      </c>
      <c r="D928" s="49" t="str">
        <f>IF(A928="","",(VLOOKUP(A928,'Practice Data'!A:D,4,FALSE)))</f>
        <v/>
      </c>
      <c r="G928" s="17" t="str">
        <f>IF(F928="","",VLOOKUP(F928,Paycodes_List!H:I,2,FALSE))</f>
        <v/>
      </c>
      <c r="I928">
        <f>IFERROR((VLOOKUP(H928,Paycodes_List!H:I,2,FALSE)),0)</f>
        <v>0</v>
      </c>
      <c r="J928" s="45"/>
      <c r="K928" s="45"/>
      <c r="L928" s="17" t="str">
        <f t="shared" si="73"/>
        <v>0</v>
      </c>
      <c r="M928" s="53" t="str">
        <f t="shared" si="71"/>
        <v/>
      </c>
      <c r="P928" s="30" cm="1">
        <f t="array" ref="P928">IFERROR(IF(N928="",(INDEX(Payment_Types!$C$2:$C$4923,MATCH(1,(D928=Payment_Types!$B$2:$B$4923)*(O928=Payment_Types!$A$2:$A$4923),0))),N928),"Error")</f>
        <v>0</v>
      </c>
      <c r="Q928" s="30" t="str" cm="1">
        <f t="array" ref="Q928">IFERROR(IF(AND(N928="",O928=""),"",(IF(N928="",O928,((INDEX(Payment_Types!$D$1:$D$4923,MATCH(1,('Contract Variation'!D928=Payment_Types!$B$1:$B$4923)*('Contract Variation'!N928=Payment_Types!$C$1:$C$4923),0))))))),"")</f>
        <v/>
      </c>
      <c r="R928" s="62">
        <f t="shared" si="72"/>
        <v>0</v>
      </c>
      <c r="V928" s="46" t="str">
        <f t="shared" si="74"/>
        <v/>
      </c>
      <c r="W928">
        <f t="shared" si="75"/>
        <v>0</v>
      </c>
    </row>
    <row r="929" spans="2:23" x14ac:dyDescent="0.35">
      <c r="B929" s="48" t="str">
        <f>IF(A929="","",(VLOOKUP(A929,'Practice Data'!A:B,2,FALSE)))</f>
        <v/>
      </c>
      <c r="C929" s="48" t="str">
        <f>IF(A929="","",(VLOOKUP(A929,'Practice Data'!A:C,3,FALSE)))</f>
        <v/>
      </c>
      <c r="D929" s="49" t="str">
        <f>IF(A929="","",(VLOOKUP(A929,'Practice Data'!A:D,4,FALSE)))</f>
        <v/>
      </c>
      <c r="G929" s="17" t="str">
        <f>IF(F929="","",VLOOKUP(F929,Paycodes_List!H:I,2,FALSE))</f>
        <v/>
      </c>
      <c r="I929">
        <f>IFERROR((VLOOKUP(H929,Paycodes_List!H:I,2,FALSE)),0)</f>
        <v>0</v>
      </c>
      <c r="J929" s="45"/>
      <c r="K929" s="45"/>
      <c r="L929" s="17" t="str">
        <f t="shared" si="73"/>
        <v>0</v>
      </c>
      <c r="M929" s="53" t="str">
        <f t="shared" si="71"/>
        <v/>
      </c>
      <c r="P929" s="30" cm="1">
        <f t="array" ref="P929">IFERROR(IF(N929="",(INDEX(Payment_Types!$C$2:$C$4923,MATCH(1,(D929=Payment_Types!$B$2:$B$4923)*(O929=Payment_Types!$A$2:$A$4923),0))),N929),"Error")</f>
        <v>0</v>
      </c>
      <c r="Q929" s="30" t="str" cm="1">
        <f t="array" ref="Q929">IFERROR(IF(AND(N929="",O929=""),"",(IF(N929="",O929,((INDEX(Payment_Types!$D$1:$D$4923,MATCH(1,('Contract Variation'!D929=Payment_Types!$B$1:$B$4923)*('Contract Variation'!N929=Payment_Types!$C$1:$C$4923),0))))))),"")</f>
        <v/>
      </c>
      <c r="R929" s="62">
        <f t="shared" si="72"/>
        <v>0</v>
      </c>
      <c r="V929" s="46" t="str">
        <f t="shared" si="74"/>
        <v/>
      </c>
      <c r="W929">
        <f t="shared" si="75"/>
        <v>0</v>
      </c>
    </row>
    <row r="930" spans="2:23" x14ac:dyDescent="0.35">
      <c r="B930" s="48" t="str">
        <f>IF(A930="","",(VLOOKUP(A930,'Practice Data'!A:B,2,FALSE)))</f>
        <v/>
      </c>
      <c r="C930" s="48" t="str">
        <f>IF(A930="","",(VLOOKUP(A930,'Practice Data'!A:C,3,FALSE)))</f>
        <v/>
      </c>
      <c r="D930" s="49" t="str">
        <f>IF(A930="","",(VLOOKUP(A930,'Practice Data'!A:D,4,FALSE)))</f>
        <v/>
      </c>
      <c r="G930" s="17" t="str">
        <f>IF(F930="","",VLOOKUP(F930,Paycodes_List!H:I,2,FALSE))</f>
        <v/>
      </c>
      <c r="I930">
        <f>IFERROR((VLOOKUP(H930,Paycodes_List!H:I,2,FALSE)),0)</f>
        <v>0</v>
      </c>
      <c r="J930" s="45"/>
      <c r="K930" s="45"/>
      <c r="L930" s="17" t="str">
        <f t="shared" si="73"/>
        <v>0</v>
      </c>
      <c r="M930" s="53" t="str">
        <f t="shared" si="71"/>
        <v/>
      </c>
      <c r="P930" s="30" cm="1">
        <f t="array" ref="P930">IFERROR(IF(N930="",(INDEX(Payment_Types!$C$2:$C$4923,MATCH(1,(D930=Payment_Types!$B$2:$B$4923)*(O930=Payment_Types!$A$2:$A$4923),0))),N930),"Error")</f>
        <v>0</v>
      </c>
      <c r="Q930" s="30" t="str" cm="1">
        <f t="array" ref="Q930">IFERROR(IF(AND(N930="",O930=""),"",(IF(N930="",O930,((INDEX(Payment_Types!$D$1:$D$4923,MATCH(1,('Contract Variation'!D930=Payment_Types!$B$1:$B$4923)*('Contract Variation'!N930=Payment_Types!$C$1:$C$4923),0))))))),"")</f>
        <v/>
      </c>
      <c r="R930" s="62">
        <f t="shared" si="72"/>
        <v>0</v>
      </c>
      <c r="V930" s="46" t="str">
        <f t="shared" si="74"/>
        <v/>
      </c>
      <c r="W930">
        <f t="shared" si="75"/>
        <v>0</v>
      </c>
    </row>
    <row r="931" spans="2:23" x14ac:dyDescent="0.35">
      <c r="B931" s="48" t="str">
        <f>IF(A931="","",(VLOOKUP(A931,'Practice Data'!A:B,2,FALSE)))</f>
        <v/>
      </c>
      <c r="C931" s="48" t="str">
        <f>IF(A931="","",(VLOOKUP(A931,'Practice Data'!A:C,3,FALSE)))</f>
        <v/>
      </c>
      <c r="D931" s="49" t="str">
        <f>IF(A931="","",(VLOOKUP(A931,'Practice Data'!A:D,4,FALSE)))</f>
        <v/>
      </c>
      <c r="G931" s="17" t="str">
        <f>IF(F931="","",VLOOKUP(F931,Paycodes_List!H:I,2,FALSE))</f>
        <v/>
      </c>
      <c r="I931">
        <f>IFERROR((VLOOKUP(H931,Paycodes_List!H:I,2,FALSE)),0)</f>
        <v>0</v>
      </c>
      <c r="J931" s="45"/>
      <c r="K931" s="45"/>
      <c r="L931" s="17" t="str">
        <f t="shared" si="73"/>
        <v>0</v>
      </c>
      <c r="M931" s="53" t="str">
        <f t="shared" si="71"/>
        <v/>
      </c>
      <c r="P931" s="30" cm="1">
        <f t="array" ref="P931">IFERROR(IF(N931="",(INDEX(Payment_Types!$C$2:$C$4923,MATCH(1,(D931=Payment_Types!$B$2:$B$4923)*(O931=Payment_Types!$A$2:$A$4923),0))),N931),"Error")</f>
        <v>0</v>
      </c>
      <c r="Q931" s="30" t="str" cm="1">
        <f t="array" ref="Q931">IFERROR(IF(AND(N931="",O931=""),"",(IF(N931="",O931,((INDEX(Payment_Types!$D$1:$D$4923,MATCH(1,('Contract Variation'!D931=Payment_Types!$B$1:$B$4923)*('Contract Variation'!N931=Payment_Types!$C$1:$C$4923),0))))))),"")</f>
        <v/>
      </c>
      <c r="R931" s="62">
        <f t="shared" si="72"/>
        <v>0</v>
      </c>
      <c r="V931" s="46" t="str">
        <f t="shared" si="74"/>
        <v/>
      </c>
      <c r="W931">
        <f t="shared" si="75"/>
        <v>0</v>
      </c>
    </row>
    <row r="932" spans="2:23" x14ac:dyDescent="0.35">
      <c r="B932" s="48" t="str">
        <f>IF(A932="","",(VLOOKUP(A932,'Practice Data'!A:B,2,FALSE)))</f>
        <v/>
      </c>
      <c r="C932" s="48" t="str">
        <f>IF(A932="","",(VLOOKUP(A932,'Practice Data'!A:C,3,FALSE)))</f>
        <v/>
      </c>
      <c r="D932" s="49" t="str">
        <f>IF(A932="","",(VLOOKUP(A932,'Practice Data'!A:D,4,FALSE)))</f>
        <v/>
      </c>
      <c r="G932" s="17" t="str">
        <f>IF(F932="","",VLOOKUP(F932,Paycodes_List!H:I,2,FALSE))</f>
        <v/>
      </c>
      <c r="I932">
        <f>IFERROR((VLOOKUP(H932,Paycodes_List!H:I,2,FALSE)),0)</f>
        <v>0</v>
      </c>
      <c r="J932" s="45"/>
      <c r="K932" s="45"/>
      <c r="L932" s="17" t="str">
        <f t="shared" si="73"/>
        <v>0</v>
      </c>
      <c r="M932" s="53" t="str">
        <f t="shared" si="71"/>
        <v/>
      </c>
      <c r="P932" s="30" cm="1">
        <f t="array" ref="P932">IFERROR(IF(N932="",(INDEX(Payment_Types!$C$2:$C$4923,MATCH(1,(D932=Payment_Types!$B$2:$B$4923)*(O932=Payment_Types!$A$2:$A$4923),0))),N932),"Error")</f>
        <v>0</v>
      </c>
      <c r="Q932" s="30" t="str" cm="1">
        <f t="array" ref="Q932">IFERROR(IF(AND(N932="",O932=""),"",(IF(N932="",O932,((INDEX(Payment_Types!$D$1:$D$4923,MATCH(1,('Contract Variation'!D932=Payment_Types!$B$1:$B$4923)*('Contract Variation'!N932=Payment_Types!$C$1:$C$4923),0))))))),"")</f>
        <v/>
      </c>
      <c r="R932" s="62">
        <f t="shared" si="72"/>
        <v>0</v>
      </c>
      <c r="V932" s="46" t="str">
        <f t="shared" si="74"/>
        <v/>
      </c>
      <c r="W932">
        <f t="shared" si="75"/>
        <v>0</v>
      </c>
    </row>
    <row r="933" spans="2:23" x14ac:dyDescent="0.35">
      <c r="B933" s="48" t="str">
        <f>IF(A933="","",(VLOOKUP(A933,'Practice Data'!A:B,2,FALSE)))</f>
        <v/>
      </c>
      <c r="C933" s="48" t="str">
        <f>IF(A933="","",(VLOOKUP(A933,'Practice Data'!A:C,3,FALSE)))</f>
        <v/>
      </c>
      <c r="D933" s="49" t="str">
        <f>IF(A933="","",(VLOOKUP(A933,'Practice Data'!A:D,4,FALSE)))</f>
        <v/>
      </c>
      <c r="G933" s="17" t="str">
        <f>IF(F933="","",VLOOKUP(F933,Paycodes_List!H:I,2,FALSE))</f>
        <v/>
      </c>
      <c r="I933">
        <f>IFERROR((VLOOKUP(H933,Paycodes_List!H:I,2,FALSE)),0)</f>
        <v>0</v>
      </c>
      <c r="J933" s="45"/>
      <c r="K933" s="45"/>
      <c r="L933" s="17" t="str">
        <f t="shared" si="73"/>
        <v>0</v>
      </c>
      <c r="M933" s="53" t="str">
        <f t="shared" si="71"/>
        <v/>
      </c>
      <c r="P933" s="30" cm="1">
        <f t="array" ref="P933">IFERROR(IF(N933="",(INDEX(Payment_Types!$C$2:$C$4923,MATCH(1,(D933=Payment_Types!$B$2:$B$4923)*(O933=Payment_Types!$A$2:$A$4923),0))),N933),"Error")</f>
        <v>0</v>
      </c>
      <c r="Q933" s="30" t="str" cm="1">
        <f t="array" ref="Q933">IFERROR(IF(AND(N933="",O933=""),"",(IF(N933="",O933,((INDEX(Payment_Types!$D$1:$D$4923,MATCH(1,('Contract Variation'!D933=Payment_Types!$B$1:$B$4923)*('Contract Variation'!N933=Payment_Types!$C$1:$C$4923),0))))))),"")</f>
        <v/>
      </c>
      <c r="R933" s="62">
        <f t="shared" si="72"/>
        <v>0</v>
      </c>
      <c r="V933" s="46" t="str">
        <f t="shared" si="74"/>
        <v/>
      </c>
      <c r="W933">
        <f t="shared" si="75"/>
        <v>0</v>
      </c>
    </row>
    <row r="934" spans="2:23" x14ac:dyDescent="0.35">
      <c r="B934" s="48" t="str">
        <f>IF(A934="","",(VLOOKUP(A934,'Practice Data'!A:B,2,FALSE)))</f>
        <v/>
      </c>
      <c r="C934" s="48" t="str">
        <f>IF(A934="","",(VLOOKUP(A934,'Practice Data'!A:C,3,FALSE)))</f>
        <v/>
      </c>
      <c r="D934" s="49" t="str">
        <f>IF(A934="","",(VLOOKUP(A934,'Practice Data'!A:D,4,FALSE)))</f>
        <v/>
      </c>
      <c r="G934" s="17" t="str">
        <f>IF(F934="","",VLOOKUP(F934,Paycodes_List!H:I,2,FALSE))</f>
        <v/>
      </c>
      <c r="I934">
        <f>IFERROR((VLOOKUP(H934,Paycodes_List!H:I,2,FALSE)),0)</f>
        <v>0</v>
      </c>
      <c r="J934" s="45"/>
      <c r="K934" s="45"/>
      <c r="L934" s="17" t="str">
        <f t="shared" si="73"/>
        <v>0</v>
      </c>
      <c r="M934" s="53" t="str">
        <f t="shared" si="71"/>
        <v/>
      </c>
      <c r="P934" s="30" cm="1">
        <f t="array" ref="P934">IFERROR(IF(N934="",(INDEX(Payment_Types!$C$2:$C$4923,MATCH(1,(D934=Payment_Types!$B$2:$B$4923)*(O934=Payment_Types!$A$2:$A$4923),0))),N934),"Error")</f>
        <v>0</v>
      </c>
      <c r="Q934" s="30" t="str" cm="1">
        <f t="array" ref="Q934">IFERROR(IF(AND(N934="",O934=""),"",(IF(N934="",O934,((INDEX(Payment_Types!$D$1:$D$4923,MATCH(1,('Contract Variation'!D934=Payment_Types!$B$1:$B$4923)*('Contract Variation'!N934=Payment_Types!$C$1:$C$4923),0))))))),"")</f>
        <v/>
      </c>
      <c r="R934" s="62">
        <f t="shared" si="72"/>
        <v>0</v>
      </c>
      <c r="V934" s="46" t="str">
        <f t="shared" si="74"/>
        <v/>
      </c>
      <c r="W934">
        <f t="shared" si="75"/>
        <v>0</v>
      </c>
    </row>
    <row r="935" spans="2:23" x14ac:dyDescent="0.35">
      <c r="B935" s="48" t="str">
        <f>IF(A935="","",(VLOOKUP(A935,'Practice Data'!A:B,2,FALSE)))</f>
        <v/>
      </c>
      <c r="C935" s="48" t="str">
        <f>IF(A935="","",(VLOOKUP(A935,'Practice Data'!A:C,3,FALSE)))</f>
        <v/>
      </c>
      <c r="D935" s="49" t="str">
        <f>IF(A935="","",(VLOOKUP(A935,'Practice Data'!A:D,4,FALSE)))</f>
        <v/>
      </c>
      <c r="G935" s="17" t="str">
        <f>IF(F935="","",VLOOKUP(F935,Paycodes_List!H:I,2,FALSE))</f>
        <v/>
      </c>
      <c r="I935">
        <f>IFERROR((VLOOKUP(H935,Paycodes_List!H:I,2,FALSE)),0)</f>
        <v>0</v>
      </c>
      <c r="J935" s="45"/>
      <c r="K935" s="45"/>
      <c r="L935" s="17" t="str">
        <f t="shared" si="73"/>
        <v>0</v>
      </c>
      <c r="M935" s="53" t="str">
        <f t="shared" si="71"/>
        <v/>
      </c>
      <c r="P935" s="30" cm="1">
        <f t="array" ref="P935">IFERROR(IF(N935="",(INDEX(Payment_Types!$C$2:$C$4923,MATCH(1,(D935=Payment_Types!$B$2:$B$4923)*(O935=Payment_Types!$A$2:$A$4923),0))),N935),"Error")</f>
        <v>0</v>
      </c>
      <c r="Q935" s="30" t="str" cm="1">
        <f t="array" ref="Q935">IFERROR(IF(AND(N935="",O935=""),"",(IF(N935="",O935,((INDEX(Payment_Types!$D$1:$D$4923,MATCH(1,('Contract Variation'!D935=Payment_Types!$B$1:$B$4923)*('Contract Variation'!N935=Payment_Types!$C$1:$C$4923),0))))))),"")</f>
        <v/>
      </c>
      <c r="R935" s="62">
        <f t="shared" si="72"/>
        <v>0</v>
      </c>
      <c r="V935" s="46" t="str">
        <f t="shared" si="74"/>
        <v/>
      </c>
      <c r="W935">
        <f t="shared" si="75"/>
        <v>0</v>
      </c>
    </row>
    <row r="936" spans="2:23" x14ac:dyDescent="0.35">
      <c r="B936" s="48" t="str">
        <f>IF(A936="","",(VLOOKUP(A936,'Practice Data'!A:B,2,FALSE)))</f>
        <v/>
      </c>
      <c r="C936" s="48" t="str">
        <f>IF(A936="","",(VLOOKUP(A936,'Practice Data'!A:C,3,FALSE)))</f>
        <v/>
      </c>
      <c r="D936" s="49" t="str">
        <f>IF(A936="","",(VLOOKUP(A936,'Practice Data'!A:D,4,FALSE)))</f>
        <v/>
      </c>
      <c r="G936" s="17" t="str">
        <f>IF(F936="","",VLOOKUP(F936,Paycodes_List!H:I,2,FALSE))</f>
        <v/>
      </c>
      <c r="I936">
        <f>IFERROR((VLOOKUP(H936,Paycodes_List!H:I,2,FALSE)),0)</f>
        <v>0</v>
      </c>
      <c r="J936" s="45"/>
      <c r="K936" s="45"/>
      <c r="L936" s="17" t="str">
        <f t="shared" si="73"/>
        <v>0</v>
      </c>
      <c r="M936" s="53" t="str">
        <f t="shared" si="71"/>
        <v/>
      </c>
      <c r="P936" s="30" cm="1">
        <f t="array" ref="P936">IFERROR(IF(N936="",(INDEX(Payment_Types!$C$2:$C$4923,MATCH(1,(D936=Payment_Types!$B$2:$B$4923)*(O936=Payment_Types!$A$2:$A$4923),0))),N936),"Error")</f>
        <v>0</v>
      </c>
      <c r="Q936" s="30" t="str" cm="1">
        <f t="array" ref="Q936">IFERROR(IF(AND(N936="",O936=""),"",(IF(N936="",O936,((INDEX(Payment_Types!$D$1:$D$4923,MATCH(1,('Contract Variation'!D936=Payment_Types!$B$1:$B$4923)*('Contract Variation'!N936=Payment_Types!$C$1:$C$4923),0))))))),"")</f>
        <v/>
      </c>
      <c r="R936" s="62">
        <f t="shared" si="72"/>
        <v>0</v>
      </c>
      <c r="V936" s="46" t="str">
        <f t="shared" si="74"/>
        <v/>
      </c>
      <c r="W936">
        <f t="shared" si="75"/>
        <v>0</v>
      </c>
    </row>
    <row r="937" spans="2:23" x14ac:dyDescent="0.35">
      <c r="B937" s="48" t="str">
        <f>IF(A937="","",(VLOOKUP(A937,'Practice Data'!A:B,2,FALSE)))</f>
        <v/>
      </c>
      <c r="C937" s="48" t="str">
        <f>IF(A937="","",(VLOOKUP(A937,'Practice Data'!A:C,3,FALSE)))</f>
        <v/>
      </c>
      <c r="D937" s="49" t="str">
        <f>IF(A937="","",(VLOOKUP(A937,'Practice Data'!A:D,4,FALSE)))</f>
        <v/>
      </c>
      <c r="G937" s="17" t="str">
        <f>IF(F937="","",VLOOKUP(F937,Paycodes_List!H:I,2,FALSE))</f>
        <v/>
      </c>
      <c r="I937">
        <f>IFERROR((VLOOKUP(H937,Paycodes_List!H:I,2,FALSE)),0)</f>
        <v>0</v>
      </c>
      <c r="J937" s="45"/>
      <c r="K937" s="45"/>
      <c r="L937" s="17" t="str">
        <f t="shared" si="73"/>
        <v>0</v>
      </c>
      <c r="M937" s="53" t="str">
        <f t="shared" si="71"/>
        <v/>
      </c>
      <c r="P937" s="30" cm="1">
        <f t="array" ref="P937">IFERROR(IF(N937="",(INDEX(Payment_Types!$C$2:$C$4923,MATCH(1,(D937=Payment_Types!$B$2:$B$4923)*(O937=Payment_Types!$A$2:$A$4923),0))),N937),"Error")</f>
        <v>0</v>
      </c>
      <c r="Q937" s="30" t="str" cm="1">
        <f t="array" ref="Q937">IFERROR(IF(AND(N937="",O937=""),"",(IF(N937="",O937,((INDEX(Payment_Types!$D$1:$D$4923,MATCH(1,('Contract Variation'!D937=Payment_Types!$B$1:$B$4923)*('Contract Variation'!N937=Payment_Types!$C$1:$C$4923),0))))))),"")</f>
        <v/>
      </c>
      <c r="R937" s="62">
        <f t="shared" si="72"/>
        <v>0</v>
      </c>
      <c r="V937" s="46" t="str">
        <f t="shared" si="74"/>
        <v/>
      </c>
      <c r="W937">
        <f t="shared" si="75"/>
        <v>0</v>
      </c>
    </row>
    <row r="938" spans="2:23" x14ac:dyDescent="0.35">
      <c r="B938" s="48" t="str">
        <f>IF(A938="","",(VLOOKUP(A938,'Practice Data'!A:B,2,FALSE)))</f>
        <v/>
      </c>
      <c r="C938" s="48" t="str">
        <f>IF(A938="","",(VLOOKUP(A938,'Practice Data'!A:C,3,FALSE)))</f>
        <v/>
      </c>
      <c r="D938" s="49" t="str">
        <f>IF(A938="","",(VLOOKUP(A938,'Practice Data'!A:D,4,FALSE)))</f>
        <v/>
      </c>
      <c r="G938" s="17" t="str">
        <f>IF(F938="","",VLOOKUP(F938,Paycodes_List!H:I,2,FALSE))</f>
        <v/>
      </c>
      <c r="I938">
        <f>IFERROR((VLOOKUP(H938,Paycodes_List!H:I,2,FALSE)),0)</f>
        <v>0</v>
      </c>
      <c r="J938" s="45"/>
      <c r="K938" s="45"/>
      <c r="L938" s="17" t="str">
        <f t="shared" si="73"/>
        <v>0</v>
      </c>
      <c r="M938" s="53" t="str">
        <f t="shared" si="71"/>
        <v/>
      </c>
      <c r="P938" s="30" cm="1">
        <f t="array" ref="P938">IFERROR(IF(N938="",(INDEX(Payment_Types!$C$2:$C$4923,MATCH(1,(D938=Payment_Types!$B$2:$B$4923)*(O938=Payment_Types!$A$2:$A$4923),0))),N938),"Error")</f>
        <v>0</v>
      </c>
      <c r="Q938" s="30" t="str" cm="1">
        <f t="array" ref="Q938">IFERROR(IF(AND(N938="",O938=""),"",(IF(N938="",O938,((INDEX(Payment_Types!$D$1:$D$4923,MATCH(1,('Contract Variation'!D938=Payment_Types!$B$1:$B$4923)*('Contract Variation'!N938=Payment_Types!$C$1:$C$4923),0))))))),"")</f>
        <v/>
      </c>
      <c r="R938" s="62">
        <f t="shared" si="72"/>
        <v>0</v>
      </c>
      <c r="V938" s="46" t="str">
        <f t="shared" si="74"/>
        <v/>
      </c>
      <c r="W938">
        <f t="shared" si="75"/>
        <v>0</v>
      </c>
    </row>
    <row r="939" spans="2:23" x14ac:dyDescent="0.35">
      <c r="B939" s="48" t="str">
        <f>IF(A939="","",(VLOOKUP(A939,'Practice Data'!A:B,2,FALSE)))</f>
        <v/>
      </c>
      <c r="C939" s="48" t="str">
        <f>IF(A939="","",(VLOOKUP(A939,'Practice Data'!A:C,3,FALSE)))</f>
        <v/>
      </c>
      <c r="D939" s="49" t="str">
        <f>IF(A939="","",(VLOOKUP(A939,'Practice Data'!A:D,4,FALSE)))</f>
        <v/>
      </c>
      <c r="G939" s="17" t="str">
        <f>IF(F939="","",VLOOKUP(F939,Paycodes_List!H:I,2,FALSE))</f>
        <v/>
      </c>
      <c r="I939">
        <f>IFERROR((VLOOKUP(H939,Paycodes_List!H:I,2,FALSE)),0)</f>
        <v>0</v>
      </c>
      <c r="J939" s="45"/>
      <c r="K939" s="45"/>
      <c r="L939" s="17" t="str">
        <f t="shared" si="73"/>
        <v>0</v>
      </c>
      <c r="M939" s="53" t="str">
        <f t="shared" si="71"/>
        <v/>
      </c>
      <c r="P939" s="30" cm="1">
        <f t="array" ref="P939">IFERROR(IF(N939="",(INDEX(Payment_Types!$C$2:$C$4923,MATCH(1,(D939=Payment_Types!$B$2:$B$4923)*(O939=Payment_Types!$A$2:$A$4923),0))),N939),"Error")</f>
        <v>0</v>
      </c>
      <c r="Q939" s="30" t="str" cm="1">
        <f t="array" ref="Q939">IFERROR(IF(AND(N939="",O939=""),"",(IF(N939="",O939,((INDEX(Payment_Types!$D$1:$D$4923,MATCH(1,('Contract Variation'!D939=Payment_Types!$B$1:$B$4923)*('Contract Variation'!N939=Payment_Types!$C$1:$C$4923),0))))))),"")</f>
        <v/>
      </c>
      <c r="R939" s="62">
        <f t="shared" si="72"/>
        <v>0</v>
      </c>
      <c r="V939" s="46" t="str">
        <f t="shared" si="74"/>
        <v/>
      </c>
      <c r="W939">
        <f t="shared" si="75"/>
        <v>0</v>
      </c>
    </row>
    <row r="940" spans="2:23" x14ac:dyDescent="0.35">
      <c r="B940" s="48" t="str">
        <f>IF(A940="","",(VLOOKUP(A940,'Practice Data'!A:B,2,FALSE)))</f>
        <v/>
      </c>
      <c r="C940" s="48" t="str">
        <f>IF(A940="","",(VLOOKUP(A940,'Practice Data'!A:C,3,FALSE)))</f>
        <v/>
      </c>
      <c r="D940" s="49" t="str">
        <f>IF(A940="","",(VLOOKUP(A940,'Practice Data'!A:D,4,FALSE)))</f>
        <v/>
      </c>
      <c r="G940" s="17" t="str">
        <f>IF(F940="","",VLOOKUP(F940,Paycodes_List!H:I,2,FALSE))</f>
        <v/>
      </c>
      <c r="I940">
        <f>IFERROR((VLOOKUP(H940,Paycodes_List!H:I,2,FALSE)),0)</f>
        <v>0</v>
      </c>
      <c r="J940" s="45"/>
      <c r="K940" s="45"/>
      <c r="L940" s="17" t="str">
        <f t="shared" si="73"/>
        <v>0</v>
      </c>
      <c r="M940" s="53" t="str">
        <f t="shared" si="71"/>
        <v/>
      </c>
      <c r="P940" s="30" cm="1">
        <f t="array" ref="P940">IFERROR(IF(N940="",(INDEX(Payment_Types!$C$2:$C$4923,MATCH(1,(D940=Payment_Types!$B$2:$B$4923)*(O940=Payment_Types!$A$2:$A$4923),0))),N940),"Error")</f>
        <v>0</v>
      </c>
      <c r="Q940" s="30" t="str" cm="1">
        <f t="array" ref="Q940">IFERROR(IF(AND(N940="",O940=""),"",(IF(N940="",O940,((INDEX(Payment_Types!$D$1:$D$4923,MATCH(1,('Contract Variation'!D940=Payment_Types!$B$1:$B$4923)*('Contract Variation'!N940=Payment_Types!$C$1:$C$4923),0))))))),"")</f>
        <v/>
      </c>
      <c r="R940" s="62">
        <f t="shared" si="72"/>
        <v>0</v>
      </c>
      <c r="V940" s="46" t="str">
        <f t="shared" si="74"/>
        <v/>
      </c>
      <c r="W940">
        <f t="shared" si="75"/>
        <v>0</v>
      </c>
    </row>
    <row r="941" spans="2:23" x14ac:dyDescent="0.35">
      <c r="B941" s="48" t="str">
        <f>IF(A941="","",(VLOOKUP(A941,'Practice Data'!A:B,2,FALSE)))</f>
        <v/>
      </c>
      <c r="C941" s="48" t="str">
        <f>IF(A941="","",(VLOOKUP(A941,'Practice Data'!A:C,3,FALSE)))</f>
        <v/>
      </c>
      <c r="D941" s="49" t="str">
        <f>IF(A941="","",(VLOOKUP(A941,'Practice Data'!A:D,4,FALSE)))</f>
        <v/>
      </c>
      <c r="G941" s="17" t="str">
        <f>IF(F941="","",VLOOKUP(F941,Paycodes_List!H:I,2,FALSE))</f>
        <v/>
      </c>
      <c r="I941">
        <f>IFERROR((VLOOKUP(H941,Paycodes_List!H:I,2,FALSE)),0)</f>
        <v>0</v>
      </c>
      <c r="J941" s="45"/>
      <c r="K941" s="45"/>
      <c r="L941" s="17" t="str">
        <f t="shared" si="73"/>
        <v>0</v>
      </c>
      <c r="M941" s="53" t="str">
        <f t="shared" si="71"/>
        <v/>
      </c>
      <c r="P941" s="30" cm="1">
        <f t="array" ref="P941">IFERROR(IF(N941="",(INDEX(Payment_Types!$C$2:$C$4923,MATCH(1,(D941=Payment_Types!$B$2:$B$4923)*(O941=Payment_Types!$A$2:$A$4923),0))),N941),"Error")</f>
        <v>0</v>
      </c>
      <c r="Q941" s="30" t="str" cm="1">
        <f t="array" ref="Q941">IFERROR(IF(AND(N941="",O941=""),"",(IF(N941="",O941,((INDEX(Payment_Types!$D$1:$D$4923,MATCH(1,('Contract Variation'!D941=Payment_Types!$B$1:$B$4923)*('Contract Variation'!N941=Payment_Types!$C$1:$C$4923),0))))))),"")</f>
        <v/>
      </c>
      <c r="R941" s="62">
        <f t="shared" si="72"/>
        <v>0</v>
      </c>
      <c r="V941" s="46" t="str">
        <f t="shared" si="74"/>
        <v/>
      </c>
      <c r="W941">
        <f t="shared" si="75"/>
        <v>0</v>
      </c>
    </row>
    <row r="942" spans="2:23" x14ac:dyDescent="0.35">
      <c r="B942" s="48" t="str">
        <f>IF(A942="","",(VLOOKUP(A942,'Practice Data'!A:B,2,FALSE)))</f>
        <v/>
      </c>
      <c r="C942" s="48" t="str">
        <f>IF(A942="","",(VLOOKUP(A942,'Practice Data'!A:C,3,FALSE)))</f>
        <v/>
      </c>
      <c r="D942" s="49" t="str">
        <f>IF(A942="","",(VLOOKUP(A942,'Practice Data'!A:D,4,FALSE)))</f>
        <v/>
      </c>
      <c r="G942" s="17" t="str">
        <f>IF(F942="","",VLOOKUP(F942,Paycodes_List!H:I,2,FALSE))</f>
        <v/>
      </c>
      <c r="I942">
        <f>IFERROR((VLOOKUP(H942,Paycodes_List!H:I,2,FALSE)),0)</f>
        <v>0</v>
      </c>
      <c r="J942" s="45"/>
      <c r="K942" s="45"/>
      <c r="L942" s="17" t="str">
        <f t="shared" si="73"/>
        <v>0</v>
      </c>
      <c r="M942" s="53" t="str">
        <f t="shared" si="71"/>
        <v/>
      </c>
      <c r="P942" s="30" cm="1">
        <f t="array" ref="P942">IFERROR(IF(N942="",(INDEX(Payment_Types!$C$2:$C$4923,MATCH(1,(D942=Payment_Types!$B$2:$B$4923)*(O942=Payment_Types!$A$2:$A$4923),0))),N942),"Error")</f>
        <v>0</v>
      </c>
      <c r="Q942" s="30" t="str" cm="1">
        <f t="array" ref="Q942">IFERROR(IF(AND(N942="",O942=""),"",(IF(N942="",O942,((INDEX(Payment_Types!$D$1:$D$4923,MATCH(1,('Contract Variation'!D942=Payment_Types!$B$1:$B$4923)*('Contract Variation'!N942=Payment_Types!$C$1:$C$4923),0))))))),"")</f>
        <v/>
      </c>
      <c r="R942" s="62">
        <f t="shared" si="72"/>
        <v>0</v>
      </c>
      <c r="V942" s="46" t="str">
        <f t="shared" si="74"/>
        <v/>
      </c>
      <c r="W942">
        <f t="shared" si="75"/>
        <v>0</v>
      </c>
    </row>
    <row r="943" spans="2:23" x14ac:dyDescent="0.35">
      <c r="B943" s="48" t="str">
        <f>IF(A943="","",(VLOOKUP(A943,'Practice Data'!A:B,2,FALSE)))</f>
        <v/>
      </c>
      <c r="C943" s="48" t="str">
        <f>IF(A943="","",(VLOOKUP(A943,'Practice Data'!A:C,3,FALSE)))</f>
        <v/>
      </c>
      <c r="D943" s="49" t="str">
        <f>IF(A943="","",(VLOOKUP(A943,'Practice Data'!A:D,4,FALSE)))</f>
        <v/>
      </c>
      <c r="G943" s="17" t="str">
        <f>IF(F943="","",VLOOKUP(F943,Paycodes_List!H:I,2,FALSE))</f>
        <v/>
      </c>
      <c r="I943">
        <f>IFERROR((VLOOKUP(H943,Paycodes_List!H:I,2,FALSE)),0)</f>
        <v>0</v>
      </c>
      <c r="J943" s="45"/>
      <c r="K943" s="45"/>
      <c r="L943" s="17" t="str">
        <f t="shared" si="73"/>
        <v>0</v>
      </c>
      <c r="M943" s="53" t="str">
        <f t="shared" si="71"/>
        <v/>
      </c>
      <c r="P943" s="30" cm="1">
        <f t="array" ref="P943">IFERROR(IF(N943="",(INDEX(Payment_Types!$C$2:$C$4923,MATCH(1,(D943=Payment_Types!$B$2:$B$4923)*(O943=Payment_Types!$A$2:$A$4923),0))),N943),"Error")</f>
        <v>0</v>
      </c>
      <c r="Q943" s="30" t="str" cm="1">
        <f t="array" ref="Q943">IFERROR(IF(AND(N943="",O943=""),"",(IF(N943="",O943,((INDEX(Payment_Types!$D$1:$D$4923,MATCH(1,('Contract Variation'!D943=Payment_Types!$B$1:$B$4923)*('Contract Variation'!N943=Payment_Types!$C$1:$C$4923),0))))))),"")</f>
        <v/>
      </c>
      <c r="R943" s="62">
        <f t="shared" si="72"/>
        <v>0</v>
      </c>
      <c r="V943" s="46" t="str">
        <f t="shared" si="74"/>
        <v/>
      </c>
      <c r="W943">
        <f t="shared" si="75"/>
        <v>0</v>
      </c>
    </row>
    <row r="944" spans="2:23" x14ac:dyDescent="0.35">
      <c r="B944" s="48" t="str">
        <f>IF(A944="","",(VLOOKUP(A944,'Practice Data'!A:B,2,FALSE)))</f>
        <v/>
      </c>
      <c r="C944" s="48" t="str">
        <f>IF(A944="","",(VLOOKUP(A944,'Practice Data'!A:C,3,FALSE)))</f>
        <v/>
      </c>
      <c r="D944" s="49" t="str">
        <f>IF(A944="","",(VLOOKUP(A944,'Practice Data'!A:D,4,FALSE)))</f>
        <v/>
      </c>
      <c r="G944" s="17" t="str">
        <f>IF(F944="","",VLOOKUP(F944,Paycodes_List!H:I,2,FALSE))</f>
        <v/>
      </c>
      <c r="I944">
        <f>IFERROR((VLOOKUP(H944,Paycodes_List!H:I,2,FALSE)),0)</f>
        <v>0</v>
      </c>
      <c r="J944" s="45"/>
      <c r="K944" s="45"/>
      <c r="L944" s="17" t="str">
        <f t="shared" si="73"/>
        <v>0</v>
      </c>
      <c r="M944" s="53" t="str">
        <f t="shared" si="71"/>
        <v/>
      </c>
      <c r="P944" s="30" cm="1">
        <f t="array" ref="P944">IFERROR(IF(N944="",(INDEX(Payment_Types!$C$2:$C$4923,MATCH(1,(D944=Payment_Types!$B$2:$B$4923)*(O944=Payment_Types!$A$2:$A$4923),0))),N944),"Error")</f>
        <v>0</v>
      </c>
      <c r="Q944" s="30" t="str" cm="1">
        <f t="array" ref="Q944">IFERROR(IF(AND(N944="",O944=""),"",(IF(N944="",O944,((INDEX(Payment_Types!$D$1:$D$4923,MATCH(1,('Contract Variation'!D944=Payment_Types!$B$1:$B$4923)*('Contract Variation'!N944=Payment_Types!$C$1:$C$4923),0))))))),"")</f>
        <v/>
      </c>
      <c r="R944" s="62">
        <f t="shared" si="72"/>
        <v>0</v>
      </c>
      <c r="V944" s="46" t="str">
        <f t="shared" si="74"/>
        <v/>
      </c>
      <c r="W944">
        <f t="shared" si="75"/>
        <v>0</v>
      </c>
    </row>
    <row r="945" spans="2:23" x14ac:dyDescent="0.35">
      <c r="B945" s="48" t="str">
        <f>IF(A945="","",(VLOOKUP(A945,'Practice Data'!A:B,2,FALSE)))</f>
        <v/>
      </c>
      <c r="C945" s="48" t="str">
        <f>IF(A945="","",(VLOOKUP(A945,'Practice Data'!A:C,3,FALSE)))</f>
        <v/>
      </c>
      <c r="D945" s="49" t="str">
        <f>IF(A945="","",(VLOOKUP(A945,'Practice Data'!A:D,4,FALSE)))</f>
        <v/>
      </c>
      <c r="G945" s="17" t="str">
        <f>IF(F945="","",VLOOKUP(F945,Paycodes_List!H:I,2,FALSE))</f>
        <v/>
      </c>
      <c r="I945">
        <f>IFERROR((VLOOKUP(H945,Paycodes_List!H:I,2,FALSE)),0)</f>
        <v>0</v>
      </c>
      <c r="J945" s="45"/>
      <c r="K945" s="45"/>
      <c r="L945" s="17" t="str">
        <f t="shared" si="73"/>
        <v>0</v>
      </c>
      <c r="M945" s="53" t="str">
        <f t="shared" si="71"/>
        <v/>
      </c>
      <c r="P945" s="30" cm="1">
        <f t="array" ref="P945">IFERROR(IF(N945="",(INDEX(Payment_Types!$C$2:$C$4923,MATCH(1,(D945=Payment_Types!$B$2:$B$4923)*(O945=Payment_Types!$A$2:$A$4923),0))),N945),"Error")</f>
        <v>0</v>
      </c>
      <c r="Q945" s="30" t="str" cm="1">
        <f t="array" ref="Q945">IFERROR(IF(AND(N945="",O945=""),"",(IF(N945="",O945,((INDEX(Payment_Types!$D$1:$D$4923,MATCH(1,('Contract Variation'!D945=Payment_Types!$B$1:$B$4923)*('Contract Variation'!N945=Payment_Types!$C$1:$C$4923),0))))))),"")</f>
        <v/>
      </c>
      <c r="R945" s="62">
        <f t="shared" si="72"/>
        <v>0</v>
      </c>
      <c r="V945" s="46" t="str">
        <f t="shared" si="74"/>
        <v/>
      </c>
      <c r="W945">
        <f t="shared" si="75"/>
        <v>0</v>
      </c>
    </row>
    <row r="946" spans="2:23" x14ac:dyDescent="0.35">
      <c r="B946" s="48" t="str">
        <f>IF(A946="","",(VLOOKUP(A946,'Practice Data'!A:B,2,FALSE)))</f>
        <v/>
      </c>
      <c r="C946" s="48" t="str">
        <f>IF(A946="","",(VLOOKUP(A946,'Practice Data'!A:C,3,FALSE)))</f>
        <v/>
      </c>
      <c r="D946" s="49" t="str">
        <f>IF(A946="","",(VLOOKUP(A946,'Practice Data'!A:D,4,FALSE)))</f>
        <v/>
      </c>
      <c r="G946" s="17" t="str">
        <f>IF(F946="","",VLOOKUP(F946,Paycodes_List!H:I,2,FALSE))</f>
        <v/>
      </c>
      <c r="I946">
        <f>IFERROR((VLOOKUP(H946,Paycodes_List!H:I,2,FALSE)),0)</f>
        <v>0</v>
      </c>
      <c r="J946" s="45"/>
      <c r="K946" s="45"/>
      <c r="L946" s="17" t="str">
        <f t="shared" si="73"/>
        <v>0</v>
      </c>
      <c r="M946" s="53" t="str">
        <f t="shared" si="71"/>
        <v/>
      </c>
      <c r="P946" s="30" cm="1">
        <f t="array" ref="P946">IFERROR(IF(N946="",(INDEX(Payment_Types!$C$2:$C$4923,MATCH(1,(D946=Payment_Types!$B$2:$B$4923)*(O946=Payment_Types!$A$2:$A$4923),0))),N946),"Error")</f>
        <v>0</v>
      </c>
      <c r="Q946" s="30" t="str" cm="1">
        <f t="array" ref="Q946">IFERROR(IF(AND(N946="",O946=""),"",(IF(N946="",O946,((INDEX(Payment_Types!$D$1:$D$4923,MATCH(1,('Contract Variation'!D946=Payment_Types!$B$1:$B$4923)*('Contract Variation'!N946=Payment_Types!$C$1:$C$4923),0))))))),"")</f>
        <v/>
      </c>
      <c r="R946" s="62">
        <f t="shared" si="72"/>
        <v>0</v>
      </c>
      <c r="V946" s="46" t="str">
        <f t="shared" si="74"/>
        <v/>
      </c>
      <c r="W946">
        <f t="shared" si="75"/>
        <v>0</v>
      </c>
    </row>
    <row r="947" spans="2:23" x14ac:dyDescent="0.35">
      <c r="B947" s="48" t="str">
        <f>IF(A947="","",(VLOOKUP(A947,'Practice Data'!A:B,2,FALSE)))</f>
        <v/>
      </c>
      <c r="C947" s="48" t="str">
        <f>IF(A947="","",(VLOOKUP(A947,'Practice Data'!A:C,3,FALSE)))</f>
        <v/>
      </c>
      <c r="D947" s="49" t="str">
        <f>IF(A947="","",(VLOOKUP(A947,'Practice Data'!A:D,4,FALSE)))</f>
        <v/>
      </c>
      <c r="G947" s="17" t="str">
        <f>IF(F947="","",VLOOKUP(F947,Paycodes_List!H:I,2,FALSE))</f>
        <v/>
      </c>
      <c r="I947">
        <f>IFERROR((VLOOKUP(H947,Paycodes_List!H:I,2,FALSE)),0)</f>
        <v>0</v>
      </c>
      <c r="J947" s="45"/>
      <c r="K947" s="45"/>
      <c r="L947" s="17" t="str">
        <f t="shared" si="73"/>
        <v>0</v>
      </c>
      <c r="M947" s="53" t="str">
        <f t="shared" si="71"/>
        <v/>
      </c>
      <c r="P947" s="30" cm="1">
        <f t="array" ref="P947">IFERROR(IF(N947="",(INDEX(Payment_Types!$C$2:$C$4923,MATCH(1,(D947=Payment_Types!$B$2:$B$4923)*(O947=Payment_Types!$A$2:$A$4923),0))),N947),"Error")</f>
        <v>0</v>
      </c>
      <c r="Q947" s="30" t="str" cm="1">
        <f t="array" ref="Q947">IFERROR(IF(AND(N947="",O947=""),"",(IF(N947="",O947,((INDEX(Payment_Types!$D$1:$D$4923,MATCH(1,('Contract Variation'!D947=Payment_Types!$B$1:$B$4923)*('Contract Variation'!N947=Payment_Types!$C$1:$C$4923),0))))))),"")</f>
        <v/>
      </c>
      <c r="R947" s="62">
        <f t="shared" si="72"/>
        <v>0</v>
      </c>
      <c r="V947" s="46" t="str">
        <f t="shared" si="74"/>
        <v/>
      </c>
      <c r="W947">
        <f t="shared" si="75"/>
        <v>0</v>
      </c>
    </row>
    <row r="948" spans="2:23" x14ac:dyDescent="0.35">
      <c r="B948" s="48" t="str">
        <f>IF(A948="","",(VLOOKUP(A948,'Practice Data'!A:B,2,FALSE)))</f>
        <v/>
      </c>
      <c r="C948" s="48" t="str">
        <f>IF(A948="","",(VLOOKUP(A948,'Practice Data'!A:C,3,FALSE)))</f>
        <v/>
      </c>
      <c r="D948" s="49" t="str">
        <f>IF(A948="","",(VLOOKUP(A948,'Practice Data'!A:D,4,FALSE)))</f>
        <v/>
      </c>
      <c r="G948" s="17" t="str">
        <f>IF(F948="","",VLOOKUP(F948,Paycodes_List!H:I,2,FALSE))</f>
        <v/>
      </c>
      <c r="I948">
        <f>IFERROR((VLOOKUP(H948,Paycodes_List!H:I,2,FALSE)),0)</f>
        <v>0</v>
      </c>
      <c r="J948" s="45"/>
      <c r="K948" s="45"/>
      <c r="L948" s="17" t="str">
        <f t="shared" si="73"/>
        <v>0</v>
      </c>
      <c r="M948" s="53" t="str">
        <f t="shared" si="71"/>
        <v/>
      </c>
      <c r="P948" s="30" cm="1">
        <f t="array" ref="P948">IFERROR(IF(N948="",(INDEX(Payment_Types!$C$2:$C$4923,MATCH(1,(D948=Payment_Types!$B$2:$B$4923)*(O948=Payment_Types!$A$2:$A$4923),0))),N948),"Error")</f>
        <v>0</v>
      </c>
      <c r="Q948" s="30" t="str" cm="1">
        <f t="array" ref="Q948">IFERROR(IF(AND(N948="",O948=""),"",(IF(N948="",O948,((INDEX(Payment_Types!$D$1:$D$4923,MATCH(1,('Contract Variation'!D948=Payment_Types!$B$1:$B$4923)*('Contract Variation'!N948=Payment_Types!$C$1:$C$4923),0))))))),"")</f>
        <v/>
      </c>
      <c r="R948" s="62">
        <f t="shared" si="72"/>
        <v>0</v>
      </c>
      <c r="V948" s="46" t="str">
        <f t="shared" si="74"/>
        <v/>
      </c>
      <c r="W948">
        <f t="shared" si="75"/>
        <v>0</v>
      </c>
    </row>
    <row r="949" spans="2:23" x14ac:dyDescent="0.35">
      <c r="B949" s="48" t="str">
        <f>IF(A949="","",(VLOOKUP(A949,'Practice Data'!A:B,2,FALSE)))</f>
        <v/>
      </c>
      <c r="C949" s="48" t="str">
        <f>IF(A949="","",(VLOOKUP(A949,'Practice Data'!A:C,3,FALSE)))</f>
        <v/>
      </c>
      <c r="D949" s="49" t="str">
        <f>IF(A949="","",(VLOOKUP(A949,'Practice Data'!A:D,4,FALSE)))</f>
        <v/>
      </c>
      <c r="G949" s="17" t="str">
        <f>IF(F949="","",VLOOKUP(F949,Paycodes_List!H:I,2,FALSE))</f>
        <v/>
      </c>
      <c r="I949">
        <f>IFERROR((VLOOKUP(H949,Paycodes_List!H:I,2,FALSE)),0)</f>
        <v>0</v>
      </c>
      <c r="J949" s="45"/>
      <c r="K949" s="45"/>
      <c r="L949" s="17" t="str">
        <f t="shared" si="73"/>
        <v>0</v>
      </c>
      <c r="M949" s="53" t="str">
        <f t="shared" si="71"/>
        <v/>
      </c>
      <c r="P949" s="30" cm="1">
        <f t="array" ref="P949">IFERROR(IF(N949="",(INDEX(Payment_Types!$C$2:$C$4923,MATCH(1,(D949=Payment_Types!$B$2:$B$4923)*(O949=Payment_Types!$A$2:$A$4923),0))),N949),"Error")</f>
        <v>0</v>
      </c>
      <c r="Q949" s="30" t="str" cm="1">
        <f t="array" ref="Q949">IFERROR(IF(AND(N949="",O949=""),"",(IF(N949="",O949,((INDEX(Payment_Types!$D$1:$D$4923,MATCH(1,('Contract Variation'!D949=Payment_Types!$B$1:$B$4923)*('Contract Variation'!N949=Payment_Types!$C$1:$C$4923),0))))))),"")</f>
        <v/>
      </c>
      <c r="R949" s="62">
        <f t="shared" si="72"/>
        <v>0</v>
      </c>
      <c r="V949" s="46" t="str">
        <f t="shared" si="74"/>
        <v/>
      </c>
      <c r="W949">
        <f t="shared" si="75"/>
        <v>0</v>
      </c>
    </row>
    <row r="950" spans="2:23" x14ac:dyDescent="0.35">
      <c r="B950" s="48" t="str">
        <f>IF(A950="","",(VLOOKUP(A950,'Practice Data'!A:B,2,FALSE)))</f>
        <v/>
      </c>
      <c r="C950" s="48" t="str">
        <f>IF(A950="","",(VLOOKUP(A950,'Practice Data'!A:C,3,FALSE)))</f>
        <v/>
      </c>
      <c r="D950" s="49" t="str">
        <f>IF(A950="","",(VLOOKUP(A950,'Practice Data'!A:D,4,FALSE)))</f>
        <v/>
      </c>
      <c r="G950" s="17" t="str">
        <f>IF(F950="","",VLOOKUP(F950,Paycodes_List!H:I,2,FALSE))</f>
        <v/>
      </c>
      <c r="I950">
        <f>IFERROR((VLOOKUP(H950,Paycodes_List!H:I,2,FALSE)),0)</f>
        <v>0</v>
      </c>
      <c r="J950" s="45"/>
      <c r="K950" s="45"/>
      <c r="L950" s="17" t="str">
        <f t="shared" si="73"/>
        <v>0</v>
      </c>
      <c r="M950" s="53" t="str">
        <f t="shared" si="71"/>
        <v/>
      </c>
      <c r="P950" s="30" cm="1">
        <f t="array" ref="P950">IFERROR(IF(N950="",(INDEX(Payment_Types!$C$2:$C$4923,MATCH(1,(D950=Payment_Types!$B$2:$B$4923)*(O950=Payment_Types!$A$2:$A$4923),0))),N950),"Error")</f>
        <v>0</v>
      </c>
      <c r="Q950" s="30" t="str" cm="1">
        <f t="array" ref="Q950">IFERROR(IF(AND(N950="",O950=""),"",(IF(N950="",O950,((INDEX(Payment_Types!$D$1:$D$4923,MATCH(1,('Contract Variation'!D950=Payment_Types!$B$1:$B$4923)*('Contract Variation'!N950=Payment_Types!$C$1:$C$4923),0))))))),"")</f>
        <v/>
      </c>
      <c r="R950" s="62">
        <f t="shared" si="72"/>
        <v>0</v>
      </c>
      <c r="V950" s="46" t="str">
        <f t="shared" si="74"/>
        <v/>
      </c>
      <c r="W950">
        <f t="shared" si="75"/>
        <v>0</v>
      </c>
    </row>
    <row r="951" spans="2:23" x14ac:dyDescent="0.35">
      <c r="B951" s="48" t="str">
        <f>IF(A951="","",(VLOOKUP(A951,'Practice Data'!A:B,2,FALSE)))</f>
        <v/>
      </c>
      <c r="C951" s="48" t="str">
        <f>IF(A951="","",(VLOOKUP(A951,'Practice Data'!A:C,3,FALSE)))</f>
        <v/>
      </c>
      <c r="D951" s="49" t="str">
        <f>IF(A951="","",(VLOOKUP(A951,'Practice Data'!A:D,4,FALSE)))</f>
        <v/>
      </c>
      <c r="G951" s="17" t="str">
        <f>IF(F951="","",VLOOKUP(F951,Paycodes_List!H:I,2,FALSE))</f>
        <v/>
      </c>
      <c r="I951">
        <f>IFERROR((VLOOKUP(H951,Paycodes_List!H:I,2,FALSE)),0)</f>
        <v>0</v>
      </c>
      <c r="J951" s="45"/>
      <c r="K951" s="45"/>
      <c r="L951" s="17" t="str">
        <f t="shared" si="73"/>
        <v>0</v>
      </c>
      <c r="M951" s="53" t="str">
        <f t="shared" si="71"/>
        <v/>
      </c>
      <c r="P951" s="30" cm="1">
        <f t="array" ref="P951">IFERROR(IF(N951="",(INDEX(Payment_Types!$C$2:$C$4923,MATCH(1,(D951=Payment_Types!$B$2:$B$4923)*(O951=Payment_Types!$A$2:$A$4923),0))),N951),"Error")</f>
        <v>0</v>
      </c>
      <c r="Q951" s="30" t="str" cm="1">
        <f t="array" ref="Q951">IFERROR(IF(AND(N951="",O951=""),"",(IF(N951="",O951,((INDEX(Payment_Types!$D$1:$D$4923,MATCH(1,('Contract Variation'!D951=Payment_Types!$B$1:$B$4923)*('Contract Variation'!N951=Payment_Types!$C$1:$C$4923),0))))))),"")</f>
        <v/>
      </c>
      <c r="R951" s="62">
        <f t="shared" si="72"/>
        <v>0</v>
      </c>
      <c r="V951" s="46" t="str">
        <f t="shared" si="74"/>
        <v/>
      </c>
      <c r="W951">
        <f t="shared" si="75"/>
        <v>0</v>
      </c>
    </row>
    <row r="952" spans="2:23" x14ac:dyDescent="0.35">
      <c r="B952" s="48" t="str">
        <f>IF(A952="","",(VLOOKUP(A952,'Practice Data'!A:B,2,FALSE)))</f>
        <v/>
      </c>
      <c r="C952" s="48" t="str">
        <f>IF(A952="","",(VLOOKUP(A952,'Practice Data'!A:C,3,FALSE)))</f>
        <v/>
      </c>
      <c r="D952" s="49" t="str">
        <f>IF(A952="","",(VLOOKUP(A952,'Practice Data'!A:D,4,FALSE)))</f>
        <v/>
      </c>
      <c r="G952" s="17" t="str">
        <f>IF(F952="","",VLOOKUP(F952,Paycodes_List!H:I,2,FALSE))</f>
        <v/>
      </c>
      <c r="I952">
        <f>IFERROR((VLOOKUP(H952,Paycodes_List!H:I,2,FALSE)),0)</f>
        <v>0</v>
      </c>
      <c r="J952" s="45"/>
      <c r="K952" s="45"/>
      <c r="L952" s="17" t="str">
        <f t="shared" si="73"/>
        <v>0</v>
      </c>
      <c r="M952" s="53" t="str">
        <f t="shared" si="71"/>
        <v/>
      </c>
      <c r="P952" s="30" cm="1">
        <f t="array" ref="P952">IFERROR(IF(N952="",(INDEX(Payment_Types!$C$2:$C$4923,MATCH(1,(D952=Payment_Types!$B$2:$B$4923)*(O952=Payment_Types!$A$2:$A$4923),0))),N952),"Error")</f>
        <v>0</v>
      </c>
      <c r="Q952" s="30" t="str" cm="1">
        <f t="array" ref="Q952">IFERROR(IF(AND(N952="",O952=""),"",(IF(N952="",O952,((INDEX(Payment_Types!$D$1:$D$4923,MATCH(1,('Contract Variation'!D952=Payment_Types!$B$1:$B$4923)*('Contract Variation'!N952=Payment_Types!$C$1:$C$4923),0))))))),"")</f>
        <v/>
      </c>
      <c r="R952" s="62">
        <f t="shared" si="72"/>
        <v>0</v>
      </c>
      <c r="V952" s="46" t="str">
        <f t="shared" si="74"/>
        <v/>
      </c>
      <c r="W952">
        <f t="shared" si="75"/>
        <v>0</v>
      </c>
    </row>
    <row r="953" spans="2:23" x14ac:dyDescent="0.35">
      <c r="B953" s="48" t="str">
        <f>IF(A953="","",(VLOOKUP(A953,'Practice Data'!A:B,2,FALSE)))</f>
        <v/>
      </c>
      <c r="C953" s="48" t="str">
        <f>IF(A953="","",(VLOOKUP(A953,'Practice Data'!A:C,3,FALSE)))</f>
        <v/>
      </c>
      <c r="D953" s="49" t="str">
        <f>IF(A953="","",(VLOOKUP(A953,'Practice Data'!A:D,4,FALSE)))</f>
        <v/>
      </c>
      <c r="G953" s="17" t="str">
        <f>IF(F953="","",VLOOKUP(F953,Paycodes_List!H:I,2,FALSE))</f>
        <v/>
      </c>
      <c r="I953">
        <f>IFERROR((VLOOKUP(H953,Paycodes_List!H:I,2,FALSE)),0)</f>
        <v>0</v>
      </c>
      <c r="J953" s="45"/>
      <c r="K953" s="45"/>
      <c r="L953" s="17" t="str">
        <f t="shared" si="73"/>
        <v>0</v>
      </c>
      <c r="M953" s="53" t="str">
        <f t="shared" si="71"/>
        <v/>
      </c>
      <c r="P953" s="30" cm="1">
        <f t="array" ref="P953">IFERROR(IF(N953="",(INDEX(Payment_Types!$C$2:$C$4923,MATCH(1,(D953=Payment_Types!$B$2:$B$4923)*(O953=Payment_Types!$A$2:$A$4923),0))),N953),"Error")</f>
        <v>0</v>
      </c>
      <c r="Q953" s="30" t="str" cm="1">
        <f t="array" ref="Q953">IFERROR(IF(AND(N953="",O953=""),"",(IF(N953="",O953,((INDEX(Payment_Types!$D$1:$D$4923,MATCH(1,('Contract Variation'!D953=Payment_Types!$B$1:$B$4923)*('Contract Variation'!N953=Payment_Types!$C$1:$C$4923),0))))))),"")</f>
        <v/>
      </c>
      <c r="R953" s="62">
        <f t="shared" si="72"/>
        <v>0</v>
      </c>
      <c r="V953" s="46" t="str">
        <f t="shared" si="74"/>
        <v/>
      </c>
      <c r="W953">
        <f t="shared" si="75"/>
        <v>0</v>
      </c>
    </row>
    <row r="954" spans="2:23" x14ac:dyDescent="0.35">
      <c r="B954" s="48" t="str">
        <f>IF(A954="","",(VLOOKUP(A954,'Practice Data'!A:B,2,FALSE)))</f>
        <v/>
      </c>
      <c r="C954" s="48" t="str">
        <f>IF(A954="","",(VLOOKUP(A954,'Practice Data'!A:C,3,FALSE)))</f>
        <v/>
      </c>
      <c r="D954" s="49" t="str">
        <f>IF(A954="","",(VLOOKUP(A954,'Practice Data'!A:D,4,FALSE)))</f>
        <v/>
      </c>
      <c r="G954" s="17" t="str">
        <f>IF(F954="","",VLOOKUP(F954,Paycodes_List!H:I,2,FALSE))</f>
        <v/>
      </c>
      <c r="I954">
        <f>IFERROR((VLOOKUP(H954,Paycodes_List!H:I,2,FALSE)),0)</f>
        <v>0</v>
      </c>
      <c r="J954" s="45"/>
      <c r="K954" s="45"/>
      <c r="L954" s="17" t="str">
        <f t="shared" si="73"/>
        <v>0</v>
      </c>
      <c r="M954" s="53" t="str">
        <f t="shared" si="71"/>
        <v/>
      </c>
      <c r="P954" s="30" cm="1">
        <f t="array" ref="P954">IFERROR(IF(N954="",(INDEX(Payment_Types!$C$2:$C$4923,MATCH(1,(D954=Payment_Types!$B$2:$B$4923)*(O954=Payment_Types!$A$2:$A$4923),0))),N954),"Error")</f>
        <v>0</v>
      </c>
      <c r="Q954" s="30" t="str" cm="1">
        <f t="array" ref="Q954">IFERROR(IF(AND(N954="",O954=""),"",(IF(N954="",O954,((INDEX(Payment_Types!$D$1:$D$4923,MATCH(1,('Contract Variation'!D954=Payment_Types!$B$1:$B$4923)*('Contract Variation'!N954=Payment_Types!$C$1:$C$4923),0))))))),"")</f>
        <v/>
      </c>
      <c r="R954" s="62">
        <f t="shared" si="72"/>
        <v>0</v>
      </c>
      <c r="V954" s="46" t="str">
        <f t="shared" si="74"/>
        <v/>
      </c>
      <c r="W954">
        <f t="shared" si="75"/>
        <v>0</v>
      </c>
    </row>
    <row r="955" spans="2:23" x14ac:dyDescent="0.35">
      <c r="B955" s="48" t="str">
        <f>IF(A955="","",(VLOOKUP(A955,'Practice Data'!A:B,2,FALSE)))</f>
        <v/>
      </c>
      <c r="C955" s="48" t="str">
        <f>IF(A955="","",(VLOOKUP(A955,'Practice Data'!A:C,3,FALSE)))</f>
        <v/>
      </c>
      <c r="D955" s="49" t="str">
        <f>IF(A955="","",(VLOOKUP(A955,'Practice Data'!A:D,4,FALSE)))</f>
        <v/>
      </c>
      <c r="G955" s="17" t="str">
        <f>IF(F955="","",VLOOKUP(F955,Paycodes_List!H:I,2,FALSE))</f>
        <v/>
      </c>
      <c r="I955">
        <f>IFERROR((VLOOKUP(H955,Paycodes_List!H:I,2,FALSE)),0)</f>
        <v>0</v>
      </c>
      <c r="J955" s="45"/>
      <c r="K955" s="45"/>
      <c r="L955" s="17" t="str">
        <f t="shared" si="73"/>
        <v>0</v>
      </c>
      <c r="M955" s="53" t="str">
        <f t="shared" si="71"/>
        <v/>
      </c>
      <c r="P955" s="30" cm="1">
        <f t="array" ref="P955">IFERROR(IF(N955="",(INDEX(Payment_Types!$C$2:$C$4923,MATCH(1,(D955=Payment_Types!$B$2:$B$4923)*(O955=Payment_Types!$A$2:$A$4923),0))),N955),"Error")</f>
        <v>0</v>
      </c>
      <c r="Q955" s="30" t="str" cm="1">
        <f t="array" ref="Q955">IFERROR(IF(AND(N955="",O955=""),"",(IF(N955="",O955,((INDEX(Payment_Types!$D$1:$D$4923,MATCH(1,('Contract Variation'!D955=Payment_Types!$B$1:$B$4923)*('Contract Variation'!N955=Payment_Types!$C$1:$C$4923),0))))))),"")</f>
        <v/>
      </c>
      <c r="R955" s="62">
        <f t="shared" si="72"/>
        <v>0</v>
      </c>
      <c r="V955" s="46" t="str">
        <f t="shared" si="74"/>
        <v/>
      </c>
      <c r="W955">
        <f t="shared" si="75"/>
        <v>0</v>
      </c>
    </row>
    <row r="956" spans="2:23" x14ac:dyDescent="0.35">
      <c r="B956" s="48" t="str">
        <f>IF(A956="","",(VLOOKUP(A956,'Practice Data'!A:B,2,FALSE)))</f>
        <v/>
      </c>
      <c r="C956" s="48" t="str">
        <f>IF(A956="","",(VLOOKUP(A956,'Practice Data'!A:C,3,FALSE)))</f>
        <v/>
      </c>
      <c r="D956" s="49" t="str">
        <f>IF(A956="","",(VLOOKUP(A956,'Practice Data'!A:D,4,FALSE)))</f>
        <v/>
      </c>
      <c r="G956" s="17" t="str">
        <f>IF(F956="","",VLOOKUP(F956,Paycodes_List!H:I,2,FALSE))</f>
        <v/>
      </c>
      <c r="I956">
        <f>IFERROR((VLOOKUP(H956,Paycodes_List!H:I,2,FALSE)),0)</f>
        <v>0</v>
      </c>
      <c r="J956" s="45"/>
      <c r="K956" s="45"/>
      <c r="L956" s="17" t="str">
        <f t="shared" si="73"/>
        <v>0</v>
      </c>
      <c r="M956" s="53" t="str">
        <f t="shared" si="71"/>
        <v/>
      </c>
      <c r="P956" s="30" cm="1">
        <f t="array" ref="P956">IFERROR(IF(N956="",(INDEX(Payment_Types!$C$2:$C$4923,MATCH(1,(D956=Payment_Types!$B$2:$B$4923)*(O956=Payment_Types!$A$2:$A$4923),0))),N956),"Error")</f>
        <v>0</v>
      </c>
      <c r="Q956" s="30" t="str" cm="1">
        <f t="array" ref="Q956">IFERROR(IF(AND(N956="",O956=""),"",(IF(N956="",O956,((INDEX(Payment_Types!$D$1:$D$4923,MATCH(1,('Contract Variation'!D956=Payment_Types!$B$1:$B$4923)*('Contract Variation'!N956=Payment_Types!$C$1:$C$4923),0))))))),"")</f>
        <v/>
      </c>
      <c r="R956" s="62">
        <f t="shared" si="72"/>
        <v>0</v>
      </c>
      <c r="V956" s="46" t="str">
        <f t="shared" si="74"/>
        <v/>
      </c>
      <c r="W956">
        <f t="shared" si="75"/>
        <v>0</v>
      </c>
    </row>
    <row r="957" spans="2:23" x14ac:dyDescent="0.35">
      <c r="B957" s="48" t="str">
        <f>IF(A957="","",(VLOOKUP(A957,'Practice Data'!A:B,2,FALSE)))</f>
        <v/>
      </c>
      <c r="C957" s="48" t="str">
        <f>IF(A957="","",(VLOOKUP(A957,'Practice Data'!A:C,3,FALSE)))</f>
        <v/>
      </c>
      <c r="D957" s="49" t="str">
        <f>IF(A957="","",(VLOOKUP(A957,'Practice Data'!A:D,4,FALSE)))</f>
        <v/>
      </c>
      <c r="G957" s="17" t="str">
        <f>IF(F957="","",VLOOKUP(F957,Paycodes_List!H:I,2,FALSE))</f>
        <v/>
      </c>
      <c r="I957">
        <f>IFERROR((VLOOKUP(H957,Paycodes_List!H:I,2,FALSE)),0)</f>
        <v>0</v>
      </c>
      <c r="J957" s="45"/>
      <c r="K957" s="45"/>
      <c r="L957" s="17" t="str">
        <f t="shared" si="73"/>
        <v>0</v>
      </c>
      <c r="M957" s="53" t="str">
        <f t="shared" si="71"/>
        <v/>
      </c>
      <c r="P957" s="30" cm="1">
        <f t="array" ref="P957">IFERROR(IF(N957="",(INDEX(Payment_Types!$C$2:$C$4923,MATCH(1,(D957=Payment_Types!$B$2:$B$4923)*(O957=Payment_Types!$A$2:$A$4923),0))),N957),"Error")</f>
        <v>0</v>
      </c>
      <c r="Q957" s="30" t="str" cm="1">
        <f t="array" ref="Q957">IFERROR(IF(AND(N957="",O957=""),"",(IF(N957="",O957,((INDEX(Payment_Types!$D$1:$D$4923,MATCH(1,('Contract Variation'!D957=Payment_Types!$B$1:$B$4923)*('Contract Variation'!N957=Payment_Types!$C$1:$C$4923),0))))))),"")</f>
        <v/>
      </c>
      <c r="R957" s="62">
        <f t="shared" si="72"/>
        <v>0</v>
      </c>
      <c r="V957" s="46" t="str">
        <f t="shared" si="74"/>
        <v/>
      </c>
      <c r="W957">
        <f t="shared" si="75"/>
        <v>0</v>
      </c>
    </row>
    <row r="958" spans="2:23" x14ac:dyDescent="0.35">
      <c r="B958" s="48" t="str">
        <f>IF(A958="","",(VLOOKUP(A958,'Practice Data'!A:B,2,FALSE)))</f>
        <v/>
      </c>
      <c r="C958" s="48" t="str">
        <f>IF(A958="","",(VLOOKUP(A958,'Practice Data'!A:C,3,FALSE)))</f>
        <v/>
      </c>
      <c r="D958" s="49" t="str">
        <f>IF(A958="","",(VLOOKUP(A958,'Practice Data'!A:D,4,FALSE)))</f>
        <v/>
      </c>
      <c r="G958" s="17" t="str">
        <f>IF(F958="","",VLOOKUP(F958,Paycodes_List!H:I,2,FALSE))</f>
        <v/>
      </c>
      <c r="I958">
        <f>IFERROR((VLOOKUP(H958,Paycodes_List!H:I,2,FALSE)),0)</f>
        <v>0</v>
      </c>
      <c r="J958" s="45"/>
      <c r="K958" s="45"/>
      <c r="L958" s="17" t="str">
        <f t="shared" si="73"/>
        <v>0</v>
      </c>
      <c r="M958" s="53" t="str">
        <f t="shared" si="71"/>
        <v/>
      </c>
      <c r="P958" s="30" cm="1">
        <f t="array" ref="P958">IFERROR(IF(N958="",(INDEX(Payment_Types!$C$2:$C$4923,MATCH(1,(D958=Payment_Types!$B$2:$B$4923)*(O958=Payment_Types!$A$2:$A$4923),0))),N958),"Error")</f>
        <v>0</v>
      </c>
      <c r="Q958" s="30" t="str" cm="1">
        <f t="array" ref="Q958">IFERROR(IF(AND(N958="",O958=""),"",(IF(N958="",O958,((INDEX(Payment_Types!$D$1:$D$4923,MATCH(1,('Contract Variation'!D958=Payment_Types!$B$1:$B$4923)*('Contract Variation'!N958=Payment_Types!$C$1:$C$4923),0))))))),"")</f>
        <v/>
      </c>
      <c r="R958" s="62">
        <f t="shared" si="72"/>
        <v>0</v>
      </c>
      <c r="V958" s="46" t="str">
        <f t="shared" si="74"/>
        <v/>
      </c>
      <c r="W958">
        <f t="shared" si="75"/>
        <v>0</v>
      </c>
    </row>
    <row r="959" spans="2:23" x14ac:dyDescent="0.35">
      <c r="B959" s="48" t="str">
        <f>IF(A959="","",(VLOOKUP(A959,'Practice Data'!A:B,2,FALSE)))</f>
        <v/>
      </c>
      <c r="C959" s="48" t="str">
        <f>IF(A959="","",(VLOOKUP(A959,'Practice Data'!A:C,3,FALSE)))</f>
        <v/>
      </c>
      <c r="D959" s="49" t="str">
        <f>IF(A959="","",(VLOOKUP(A959,'Practice Data'!A:D,4,FALSE)))</f>
        <v/>
      </c>
      <c r="G959" s="17" t="str">
        <f>IF(F959="","",VLOOKUP(F959,Paycodes_List!H:I,2,FALSE))</f>
        <v/>
      </c>
      <c r="I959">
        <f>IFERROR((VLOOKUP(H959,Paycodes_List!H:I,2,FALSE)),0)</f>
        <v>0</v>
      </c>
      <c r="J959" s="45"/>
      <c r="K959" s="45"/>
      <c r="L959" s="17" t="str">
        <f t="shared" si="73"/>
        <v>0</v>
      </c>
      <c r="M959" s="53" t="str">
        <f t="shared" si="71"/>
        <v/>
      </c>
      <c r="P959" s="30" cm="1">
        <f t="array" ref="P959">IFERROR(IF(N959="",(INDEX(Payment_Types!$C$2:$C$4923,MATCH(1,(D959=Payment_Types!$B$2:$B$4923)*(O959=Payment_Types!$A$2:$A$4923),0))),N959),"Error")</f>
        <v>0</v>
      </c>
      <c r="Q959" s="30" t="str" cm="1">
        <f t="array" ref="Q959">IFERROR(IF(AND(N959="",O959=""),"",(IF(N959="",O959,((INDEX(Payment_Types!$D$1:$D$4923,MATCH(1,('Contract Variation'!D959=Payment_Types!$B$1:$B$4923)*('Contract Variation'!N959=Payment_Types!$C$1:$C$4923),0))))))),"")</f>
        <v/>
      </c>
      <c r="R959" s="62">
        <f t="shared" si="72"/>
        <v>0</v>
      </c>
      <c r="V959" s="46" t="str">
        <f t="shared" si="74"/>
        <v/>
      </c>
      <c r="W959">
        <f t="shared" si="75"/>
        <v>0</v>
      </c>
    </row>
    <row r="960" spans="2:23" x14ac:dyDescent="0.35">
      <c r="B960" s="48" t="str">
        <f>IF(A960="","",(VLOOKUP(A960,'Practice Data'!A:B,2,FALSE)))</f>
        <v/>
      </c>
      <c r="C960" s="48" t="str">
        <f>IF(A960="","",(VLOOKUP(A960,'Practice Data'!A:C,3,FALSE)))</f>
        <v/>
      </c>
      <c r="D960" s="49" t="str">
        <f>IF(A960="","",(VLOOKUP(A960,'Practice Data'!A:D,4,FALSE)))</f>
        <v/>
      </c>
      <c r="G960" s="17" t="str">
        <f>IF(F960="","",VLOOKUP(F960,Paycodes_List!H:I,2,FALSE))</f>
        <v/>
      </c>
      <c r="I960">
        <f>IFERROR((VLOOKUP(H960,Paycodes_List!H:I,2,FALSE)),0)</f>
        <v>0</v>
      </c>
      <c r="J960" s="45"/>
      <c r="K960" s="45"/>
      <c r="L960" s="17" t="str">
        <f t="shared" si="73"/>
        <v>0</v>
      </c>
      <c r="M960" s="53" t="str">
        <f t="shared" si="71"/>
        <v/>
      </c>
      <c r="P960" s="30" cm="1">
        <f t="array" ref="P960">IFERROR(IF(N960="",(INDEX(Payment_Types!$C$2:$C$4923,MATCH(1,(D960=Payment_Types!$B$2:$B$4923)*(O960=Payment_Types!$A$2:$A$4923),0))),N960),"Error")</f>
        <v>0</v>
      </c>
      <c r="Q960" s="30" t="str" cm="1">
        <f t="array" ref="Q960">IFERROR(IF(AND(N960="",O960=""),"",(IF(N960="",O960,((INDEX(Payment_Types!$D$1:$D$4923,MATCH(1,('Contract Variation'!D960=Payment_Types!$B$1:$B$4923)*('Contract Variation'!N960=Payment_Types!$C$1:$C$4923),0))))))),"")</f>
        <v/>
      </c>
      <c r="R960" s="62">
        <f t="shared" si="72"/>
        <v>0</v>
      </c>
      <c r="V960" s="46" t="str">
        <f t="shared" si="74"/>
        <v/>
      </c>
      <c r="W960">
        <f t="shared" si="75"/>
        <v>0</v>
      </c>
    </row>
    <row r="961" spans="2:23" x14ac:dyDescent="0.35">
      <c r="B961" s="48" t="str">
        <f>IF(A961="","",(VLOOKUP(A961,'Practice Data'!A:B,2,FALSE)))</f>
        <v/>
      </c>
      <c r="C961" s="48" t="str">
        <f>IF(A961="","",(VLOOKUP(A961,'Practice Data'!A:C,3,FALSE)))</f>
        <v/>
      </c>
      <c r="D961" s="49" t="str">
        <f>IF(A961="","",(VLOOKUP(A961,'Practice Data'!A:D,4,FALSE)))</f>
        <v/>
      </c>
      <c r="G961" s="17" t="str">
        <f>IF(F961="","",VLOOKUP(F961,Paycodes_List!H:I,2,FALSE))</f>
        <v/>
      </c>
      <c r="I961">
        <f>IFERROR((VLOOKUP(H961,Paycodes_List!H:I,2,FALSE)),0)</f>
        <v>0</v>
      </c>
      <c r="J961" s="45"/>
      <c r="K961" s="45"/>
      <c r="L961" s="17" t="str">
        <f t="shared" si="73"/>
        <v>0</v>
      </c>
      <c r="M961" s="53" t="str">
        <f t="shared" si="71"/>
        <v/>
      </c>
      <c r="P961" s="30" cm="1">
        <f t="array" ref="P961">IFERROR(IF(N961="",(INDEX(Payment_Types!$C$2:$C$4923,MATCH(1,(D961=Payment_Types!$B$2:$B$4923)*(O961=Payment_Types!$A$2:$A$4923),0))),N961),"Error")</f>
        <v>0</v>
      </c>
      <c r="Q961" s="30" t="str" cm="1">
        <f t="array" ref="Q961">IFERROR(IF(AND(N961="",O961=""),"",(IF(N961="",O961,((INDEX(Payment_Types!$D$1:$D$4923,MATCH(1,('Contract Variation'!D961=Payment_Types!$B$1:$B$4923)*('Contract Variation'!N961=Payment_Types!$C$1:$C$4923),0))))))),"")</f>
        <v/>
      </c>
      <c r="R961" s="62">
        <f t="shared" si="72"/>
        <v>0</v>
      </c>
      <c r="V961" s="46" t="str">
        <f t="shared" si="74"/>
        <v/>
      </c>
      <c r="W961">
        <f t="shared" si="75"/>
        <v>0</v>
      </c>
    </row>
    <row r="962" spans="2:23" x14ac:dyDescent="0.35">
      <c r="B962" s="48" t="str">
        <f>IF(A962="","",(VLOOKUP(A962,'Practice Data'!A:B,2,FALSE)))</f>
        <v/>
      </c>
      <c r="C962" s="48" t="str">
        <f>IF(A962="","",(VLOOKUP(A962,'Practice Data'!A:C,3,FALSE)))</f>
        <v/>
      </c>
      <c r="D962" s="49" t="str">
        <f>IF(A962="","",(VLOOKUP(A962,'Practice Data'!A:D,4,FALSE)))</f>
        <v/>
      </c>
      <c r="G962" s="17" t="str">
        <f>IF(F962="","",VLOOKUP(F962,Paycodes_List!H:I,2,FALSE))</f>
        <v/>
      </c>
      <c r="I962">
        <f>IFERROR((VLOOKUP(H962,Paycodes_List!H:I,2,FALSE)),0)</f>
        <v>0</v>
      </c>
      <c r="J962" s="45"/>
      <c r="K962" s="45"/>
      <c r="L962" s="17" t="str">
        <f t="shared" si="73"/>
        <v>0</v>
      </c>
      <c r="M962" s="53" t="str">
        <f t="shared" si="71"/>
        <v/>
      </c>
      <c r="P962" s="30" cm="1">
        <f t="array" ref="P962">IFERROR(IF(N962="",(INDEX(Payment_Types!$C$2:$C$4923,MATCH(1,(D962=Payment_Types!$B$2:$B$4923)*(O962=Payment_Types!$A$2:$A$4923),0))),N962),"Error")</f>
        <v>0</v>
      </c>
      <c r="Q962" s="30" t="str" cm="1">
        <f t="array" ref="Q962">IFERROR(IF(AND(N962="",O962=""),"",(IF(N962="",O962,((INDEX(Payment_Types!$D$1:$D$4923,MATCH(1,('Contract Variation'!D962=Payment_Types!$B$1:$B$4923)*('Contract Variation'!N962=Payment_Types!$C$1:$C$4923),0))))))),"")</f>
        <v/>
      </c>
      <c r="R962" s="62">
        <f t="shared" si="72"/>
        <v>0</v>
      </c>
      <c r="V962" s="46" t="str">
        <f t="shared" si="74"/>
        <v/>
      </c>
      <c r="W962">
        <f t="shared" si="75"/>
        <v>0</v>
      </c>
    </row>
    <row r="963" spans="2:23" x14ac:dyDescent="0.35">
      <c r="B963" s="48" t="str">
        <f>IF(A963="","",(VLOOKUP(A963,'Practice Data'!A:B,2,FALSE)))</f>
        <v/>
      </c>
      <c r="C963" s="48" t="str">
        <f>IF(A963="","",(VLOOKUP(A963,'Practice Data'!A:C,3,FALSE)))</f>
        <v/>
      </c>
      <c r="D963" s="49" t="str">
        <f>IF(A963="","",(VLOOKUP(A963,'Practice Data'!A:D,4,FALSE)))</f>
        <v/>
      </c>
      <c r="G963" s="17" t="str">
        <f>IF(F963="","",VLOOKUP(F963,Paycodes_List!H:I,2,FALSE))</f>
        <v/>
      </c>
      <c r="I963">
        <f>IFERROR((VLOOKUP(H963,Paycodes_List!H:I,2,FALSE)),0)</f>
        <v>0</v>
      </c>
      <c r="J963" s="45"/>
      <c r="K963" s="45"/>
      <c r="L963" s="17" t="str">
        <f t="shared" si="73"/>
        <v>0</v>
      </c>
      <c r="M963" s="53" t="str">
        <f t="shared" si="71"/>
        <v/>
      </c>
      <c r="P963" s="30" cm="1">
        <f t="array" ref="P963">IFERROR(IF(N963="",(INDEX(Payment_Types!$C$2:$C$4923,MATCH(1,(D963=Payment_Types!$B$2:$B$4923)*(O963=Payment_Types!$A$2:$A$4923),0))),N963),"Error")</f>
        <v>0</v>
      </c>
      <c r="Q963" s="30" t="str" cm="1">
        <f t="array" ref="Q963">IFERROR(IF(AND(N963="",O963=""),"",(IF(N963="",O963,((INDEX(Payment_Types!$D$1:$D$4923,MATCH(1,('Contract Variation'!D963=Payment_Types!$B$1:$B$4923)*('Contract Variation'!N963=Payment_Types!$C$1:$C$4923),0))))))),"")</f>
        <v/>
      </c>
      <c r="R963" s="62">
        <f t="shared" si="72"/>
        <v>0</v>
      </c>
      <c r="V963" s="46" t="str">
        <f t="shared" si="74"/>
        <v/>
      </c>
      <c r="W963">
        <f t="shared" si="75"/>
        <v>0</v>
      </c>
    </row>
    <row r="964" spans="2:23" x14ac:dyDescent="0.35">
      <c r="B964" s="48" t="str">
        <f>IF(A964="","",(VLOOKUP(A964,'Practice Data'!A:B,2,FALSE)))</f>
        <v/>
      </c>
      <c r="C964" s="48" t="str">
        <f>IF(A964="","",(VLOOKUP(A964,'Practice Data'!A:C,3,FALSE)))</f>
        <v/>
      </c>
      <c r="D964" s="49" t="str">
        <f>IF(A964="","",(VLOOKUP(A964,'Practice Data'!A:D,4,FALSE)))</f>
        <v/>
      </c>
      <c r="G964" s="17" t="str">
        <f>IF(F964="","",VLOOKUP(F964,Paycodes_List!H:I,2,FALSE))</f>
        <v/>
      </c>
      <c r="I964">
        <f>IFERROR((VLOOKUP(H964,Paycodes_List!H:I,2,FALSE)),0)</f>
        <v>0</v>
      </c>
      <c r="J964" s="45"/>
      <c r="K964" s="45"/>
      <c r="L964" s="17" t="str">
        <f t="shared" si="73"/>
        <v>0</v>
      </c>
      <c r="M964" s="53" t="str">
        <f t="shared" si="71"/>
        <v/>
      </c>
      <c r="P964" s="30" cm="1">
        <f t="array" ref="P964">IFERROR(IF(N964="",(INDEX(Payment_Types!$C$2:$C$4923,MATCH(1,(D964=Payment_Types!$B$2:$B$4923)*(O964=Payment_Types!$A$2:$A$4923),0))),N964),"Error")</f>
        <v>0</v>
      </c>
      <c r="Q964" s="30" t="str" cm="1">
        <f t="array" ref="Q964">IFERROR(IF(AND(N964="",O964=""),"",(IF(N964="",O964,((INDEX(Payment_Types!$D$1:$D$4923,MATCH(1,('Contract Variation'!D964=Payment_Types!$B$1:$B$4923)*('Contract Variation'!N964=Payment_Types!$C$1:$C$4923),0))))))),"")</f>
        <v/>
      </c>
      <c r="R964" s="62">
        <f t="shared" si="72"/>
        <v>0</v>
      </c>
      <c r="V964" s="46" t="str">
        <f t="shared" si="74"/>
        <v/>
      </c>
      <c r="W964">
        <f t="shared" si="75"/>
        <v>0</v>
      </c>
    </row>
    <row r="965" spans="2:23" x14ac:dyDescent="0.35">
      <c r="B965" s="48" t="str">
        <f>IF(A965="","",(VLOOKUP(A965,'Practice Data'!A:B,2,FALSE)))</f>
        <v/>
      </c>
      <c r="C965" s="48" t="str">
        <f>IF(A965="","",(VLOOKUP(A965,'Practice Data'!A:C,3,FALSE)))</f>
        <v/>
      </c>
      <c r="D965" s="49" t="str">
        <f>IF(A965="","",(VLOOKUP(A965,'Practice Data'!A:D,4,FALSE)))</f>
        <v/>
      </c>
      <c r="G965" s="17" t="str">
        <f>IF(F965="","",VLOOKUP(F965,Paycodes_List!H:I,2,FALSE))</f>
        <v/>
      </c>
      <c r="I965">
        <f>IFERROR((VLOOKUP(H965,Paycodes_List!H:I,2,FALSE)),0)</f>
        <v>0</v>
      </c>
      <c r="J965" s="45"/>
      <c r="K965" s="45"/>
      <c r="L965" s="17" t="str">
        <f t="shared" si="73"/>
        <v>0</v>
      </c>
      <c r="M965" s="53" t="str">
        <f t="shared" si="71"/>
        <v/>
      </c>
      <c r="P965" s="30" cm="1">
        <f t="array" ref="P965">IFERROR(IF(N965="",(INDEX(Payment_Types!$C$2:$C$4923,MATCH(1,(D965=Payment_Types!$B$2:$B$4923)*(O965=Payment_Types!$A$2:$A$4923),0))),N965),"Error")</f>
        <v>0</v>
      </c>
      <c r="Q965" s="30" t="str" cm="1">
        <f t="array" ref="Q965">IFERROR(IF(AND(N965="",O965=""),"",(IF(N965="",O965,((INDEX(Payment_Types!$D$1:$D$4923,MATCH(1,('Contract Variation'!D965=Payment_Types!$B$1:$B$4923)*('Contract Variation'!N965=Payment_Types!$C$1:$C$4923),0))))))),"")</f>
        <v/>
      </c>
      <c r="R965" s="62">
        <f t="shared" si="72"/>
        <v>0</v>
      </c>
      <c r="V965" s="46" t="str">
        <f t="shared" si="74"/>
        <v/>
      </c>
      <c r="W965">
        <f t="shared" si="75"/>
        <v>0</v>
      </c>
    </row>
    <row r="966" spans="2:23" x14ac:dyDescent="0.35">
      <c r="B966" s="48" t="str">
        <f>IF(A966="","",(VLOOKUP(A966,'Practice Data'!A:B,2,FALSE)))</f>
        <v/>
      </c>
      <c r="C966" s="48" t="str">
        <f>IF(A966="","",(VLOOKUP(A966,'Practice Data'!A:C,3,FALSE)))</f>
        <v/>
      </c>
      <c r="D966" s="49" t="str">
        <f>IF(A966="","",(VLOOKUP(A966,'Practice Data'!A:D,4,FALSE)))</f>
        <v/>
      </c>
      <c r="G966" s="17" t="str">
        <f>IF(F966="","",VLOOKUP(F966,Paycodes_List!H:I,2,FALSE))</f>
        <v/>
      </c>
      <c r="I966">
        <f>IFERROR((VLOOKUP(H966,Paycodes_List!H:I,2,FALSE)),0)</f>
        <v>0</v>
      </c>
      <c r="J966" s="45"/>
      <c r="K966" s="45"/>
      <c r="L966" s="17" t="str">
        <f t="shared" si="73"/>
        <v>0</v>
      </c>
      <c r="M966" s="53" t="str">
        <f t="shared" ref="M966:M1029" si="76">IF(J966="","",IF(S966="A",J966,J966*(I966-G966+1)))</f>
        <v/>
      </c>
      <c r="P966" s="30" cm="1">
        <f t="array" ref="P966">IFERROR(IF(N966="",(INDEX(Payment_Types!$C$2:$C$4923,MATCH(1,(D966=Payment_Types!$B$2:$B$4923)*(O966=Payment_Types!$A$2:$A$4923),0))),N966),"Error")</f>
        <v>0</v>
      </c>
      <c r="Q966" s="30" t="str" cm="1">
        <f t="array" ref="Q966">IFERROR(IF(AND(N966="",O966=""),"",(IF(N966="",O966,((INDEX(Payment_Types!$D$1:$D$4923,MATCH(1,('Contract Variation'!D966=Payment_Types!$B$1:$B$4923)*('Contract Variation'!N966=Payment_Types!$C$1:$C$4923),0))))))),"")</f>
        <v/>
      </c>
      <c r="R966" s="62">
        <f t="shared" ref="R966:R1029" si="77">P966</f>
        <v>0</v>
      </c>
      <c r="V966" s="46" t="str">
        <f t="shared" si="74"/>
        <v/>
      </c>
      <c r="W966">
        <f t="shared" si="75"/>
        <v>0</v>
      </c>
    </row>
    <row r="967" spans="2:23" x14ac:dyDescent="0.35">
      <c r="B967" s="48" t="str">
        <f>IF(A967="","",(VLOOKUP(A967,'Practice Data'!A:B,2,FALSE)))</f>
        <v/>
      </c>
      <c r="C967" s="48" t="str">
        <f>IF(A967="","",(VLOOKUP(A967,'Practice Data'!A:C,3,FALSE)))</f>
        <v/>
      </c>
      <c r="D967" s="49" t="str">
        <f>IF(A967="","",(VLOOKUP(A967,'Practice Data'!A:D,4,FALSE)))</f>
        <v/>
      </c>
      <c r="G967" s="17" t="str">
        <f>IF(F967="","",VLOOKUP(F967,Paycodes_List!H:I,2,FALSE))</f>
        <v/>
      </c>
      <c r="I967">
        <f>IFERROR((VLOOKUP(H967,Paycodes_List!H:I,2,FALSE)),0)</f>
        <v>0</v>
      </c>
      <c r="J967" s="45"/>
      <c r="K967" s="45"/>
      <c r="L967" s="17" t="str">
        <f t="shared" ref="L967:L1030" si="78">IFERROR(I967-G967+1,"0")</f>
        <v>0</v>
      </c>
      <c r="M967" s="53" t="str">
        <f t="shared" si="76"/>
        <v/>
      </c>
      <c r="P967" s="30" cm="1">
        <f t="array" ref="P967">IFERROR(IF(N967="",(INDEX(Payment_Types!$C$2:$C$4923,MATCH(1,(D967=Payment_Types!$B$2:$B$4923)*(O967=Payment_Types!$A$2:$A$4923),0))),N967),"Error")</f>
        <v>0</v>
      </c>
      <c r="Q967" s="30" t="str" cm="1">
        <f t="array" ref="Q967">IFERROR(IF(AND(N967="",O967=""),"",(IF(N967="",O967,((INDEX(Payment_Types!$D$1:$D$4923,MATCH(1,('Contract Variation'!D967=Payment_Types!$B$1:$B$4923)*('Contract Variation'!N967=Payment_Types!$C$1:$C$4923),0))))))),"")</f>
        <v/>
      </c>
      <c r="R967" s="62">
        <f t="shared" si="77"/>
        <v>0</v>
      </c>
      <c r="V967" s="46" t="str">
        <f t="shared" si="74"/>
        <v/>
      </c>
      <c r="W967">
        <f t="shared" si="75"/>
        <v>0</v>
      </c>
    </row>
    <row r="968" spans="2:23" x14ac:dyDescent="0.35">
      <c r="B968" s="48" t="str">
        <f>IF(A968="","",(VLOOKUP(A968,'Practice Data'!A:B,2,FALSE)))</f>
        <v/>
      </c>
      <c r="C968" s="48" t="str">
        <f>IF(A968="","",(VLOOKUP(A968,'Practice Data'!A:C,3,FALSE)))</f>
        <v/>
      </c>
      <c r="D968" s="49" t="str">
        <f>IF(A968="","",(VLOOKUP(A968,'Practice Data'!A:D,4,FALSE)))</f>
        <v/>
      </c>
      <c r="G968" s="17" t="str">
        <f>IF(F968="","",VLOOKUP(F968,Paycodes_List!H:I,2,FALSE))</f>
        <v/>
      </c>
      <c r="I968">
        <f>IFERROR((VLOOKUP(H968,Paycodes_List!H:I,2,FALSE)),0)</f>
        <v>0</v>
      </c>
      <c r="J968" s="45"/>
      <c r="K968" s="45"/>
      <c r="L968" s="17" t="str">
        <f t="shared" si="78"/>
        <v>0</v>
      </c>
      <c r="M968" s="53" t="str">
        <f t="shared" si="76"/>
        <v/>
      </c>
      <c r="P968" s="30" cm="1">
        <f t="array" ref="P968">IFERROR(IF(N968="",(INDEX(Payment_Types!$C$2:$C$4923,MATCH(1,(D968=Payment_Types!$B$2:$B$4923)*(O968=Payment_Types!$A$2:$A$4923),0))),N968),"Error")</f>
        <v>0</v>
      </c>
      <c r="Q968" s="30" t="str" cm="1">
        <f t="array" ref="Q968">IFERROR(IF(AND(N968="",O968=""),"",(IF(N968="",O968,((INDEX(Payment_Types!$D$1:$D$4923,MATCH(1,('Contract Variation'!D968=Payment_Types!$B$1:$B$4923)*('Contract Variation'!N968=Payment_Types!$C$1:$C$4923),0))))))),"")</f>
        <v/>
      </c>
      <c r="R968" s="62">
        <f t="shared" si="77"/>
        <v>0</v>
      </c>
      <c r="V968" s="46" t="str">
        <f t="shared" ref="V968:V1031" si="79">IF(A968="","",IF((AND(O968&lt;&gt;"",O968&lt;&gt;Q968)),"Error - entered paycode incorrect for payment type",(IF((AND(S968="M",I968=0)),"Error - No end month has been specified",(IF((AND(S968="M",I968&lt;G968)),"Error end month before start month",(IF(M968&lt;&gt;K968,"Error - Total does not match expected results",(IF(AND(S968="A",I968&gt;0),"Error - AdHoc selected and End month entered incorrectly",(IF(AND(N968="",O968=""),"Error - no payment details have been selected",IF(D968="","Error - no contract type has been defined for the practice to allow paycode check to be performed",IF(AND(Q968&lt;&gt;"",P968=0),"Error - the paycode entered is not applicable to the practice contract type",IF(AND(P968&lt;&gt;"",Q968="Error"),"Error - Payment Type is not applicable to contract type",IF(F968="","Error - no start month defined",IF(P968="Error","Error - Paycode selected not applicable for contract type",IF((AND(G968&lt;$I$1,$I$1&lt;&gt;12)),"Error - Start month is before current month, this must be current month or later",IF(J968="","Error - no monthly amount entered",IF(AND(S968="M",L968=0),"Warning - Monthly selected but only 1 month payment entered",IF(S968="","Error - No Payment Type Selected",IF(AND(P968="Aspiration",T968=""),"Error - Aspiration must have a QOF Financial Year Added",IF(AND(P968="Achievement",T968=""),"Error - Achievement must have a QOF Financial Year Added",IF(AND(P968="DES Participation in the PCN",T968=""),"Error - DES Payment must have Financial Year Added",IF(AND(P968="DES Participation in the PCN",U968=""),"Error - DES Payment must have NPP Payment Month Added",IF(AND(P968&lt;&gt;"DES Participation in the PCN",U968&lt;&gt;""),"Error - Financial Month is not required","ok"))))))))))))))))))))))))))</f>
        <v/>
      </c>
      <c r="W968">
        <f t="shared" si="75"/>
        <v>0</v>
      </c>
    </row>
    <row r="969" spans="2:23" x14ac:dyDescent="0.35">
      <c r="B969" s="48" t="str">
        <f>IF(A969="","",(VLOOKUP(A969,'Practice Data'!A:B,2,FALSE)))</f>
        <v/>
      </c>
      <c r="C969" s="48" t="str">
        <f>IF(A969="","",(VLOOKUP(A969,'Practice Data'!A:C,3,FALSE)))</f>
        <v/>
      </c>
      <c r="D969" s="49" t="str">
        <f>IF(A969="","",(VLOOKUP(A969,'Practice Data'!A:D,4,FALSE)))</f>
        <v/>
      </c>
      <c r="G969" s="17" t="str">
        <f>IF(F969="","",VLOOKUP(F969,Paycodes_List!H:I,2,FALSE))</f>
        <v/>
      </c>
      <c r="I969">
        <f>IFERROR((VLOOKUP(H969,Paycodes_List!H:I,2,FALSE)),0)</f>
        <v>0</v>
      </c>
      <c r="J969" s="45"/>
      <c r="K969" s="45"/>
      <c r="L969" s="17" t="str">
        <f t="shared" si="78"/>
        <v>0</v>
      </c>
      <c r="M969" s="53" t="str">
        <f t="shared" si="76"/>
        <v/>
      </c>
      <c r="P969" s="30" cm="1">
        <f t="array" ref="P969">IFERROR(IF(N969="",(INDEX(Payment_Types!$C$2:$C$4923,MATCH(1,(D969=Payment_Types!$B$2:$B$4923)*(O969=Payment_Types!$A$2:$A$4923),0))),N969),"Error")</f>
        <v>0</v>
      </c>
      <c r="Q969" s="30" t="str" cm="1">
        <f t="array" ref="Q969">IFERROR(IF(AND(N969="",O969=""),"",(IF(N969="",O969,((INDEX(Payment_Types!$D$1:$D$4923,MATCH(1,('Contract Variation'!D969=Payment_Types!$B$1:$B$4923)*('Contract Variation'!N969=Payment_Types!$C$1:$C$4923),0))))))),"")</f>
        <v/>
      </c>
      <c r="R969" s="62">
        <f t="shared" si="77"/>
        <v>0</v>
      </c>
      <c r="V969" s="46" t="str">
        <f t="shared" si="79"/>
        <v/>
      </c>
      <c r="W969">
        <f t="shared" si="75"/>
        <v>0</v>
      </c>
    </row>
    <row r="970" spans="2:23" x14ac:dyDescent="0.35">
      <c r="B970" s="48" t="str">
        <f>IF(A970="","",(VLOOKUP(A970,'Practice Data'!A:B,2,FALSE)))</f>
        <v/>
      </c>
      <c r="C970" s="48" t="str">
        <f>IF(A970="","",(VLOOKUP(A970,'Practice Data'!A:C,3,FALSE)))</f>
        <v/>
      </c>
      <c r="D970" s="49" t="str">
        <f>IF(A970="","",(VLOOKUP(A970,'Practice Data'!A:D,4,FALSE)))</f>
        <v/>
      </c>
      <c r="G970" s="17" t="str">
        <f>IF(F970="","",VLOOKUP(F970,Paycodes_List!H:I,2,FALSE))</f>
        <v/>
      </c>
      <c r="I970">
        <f>IFERROR((VLOOKUP(H970,Paycodes_List!H:I,2,FALSE)),0)</f>
        <v>0</v>
      </c>
      <c r="J970" s="45"/>
      <c r="K970" s="45"/>
      <c r="L970" s="17" t="str">
        <f t="shared" si="78"/>
        <v>0</v>
      </c>
      <c r="M970" s="53" t="str">
        <f t="shared" si="76"/>
        <v/>
      </c>
      <c r="P970" s="30" cm="1">
        <f t="array" ref="P970">IFERROR(IF(N970="",(INDEX(Payment_Types!$C$2:$C$4923,MATCH(1,(D970=Payment_Types!$B$2:$B$4923)*(O970=Payment_Types!$A$2:$A$4923),0))),N970),"Error")</f>
        <v>0</v>
      </c>
      <c r="Q970" s="30" t="str" cm="1">
        <f t="array" ref="Q970">IFERROR(IF(AND(N970="",O970=""),"",(IF(N970="",O970,((INDEX(Payment_Types!$D$1:$D$4923,MATCH(1,('Contract Variation'!D970=Payment_Types!$B$1:$B$4923)*('Contract Variation'!N970=Payment_Types!$C$1:$C$4923),0))))))),"")</f>
        <v/>
      </c>
      <c r="R970" s="62">
        <f t="shared" si="77"/>
        <v>0</v>
      </c>
      <c r="V970" s="46" t="str">
        <f t="shared" si="79"/>
        <v/>
      </c>
      <c r="W970">
        <f t="shared" si="75"/>
        <v>0</v>
      </c>
    </row>
    <row r="971" spans="2:23" x14ac:dyDescent="0.35">
      <c r="B971" s="48" t="str">
        <f>IF(A971="","",(VLOOKUP(A971,'Practice Data'!A:B,2,FALSE)))</f>
        <v/>
      </c>
      <c r="C971" s="48" t="str">
        <f>IF(A971="","",(VLOOKUP(A971,'Practice Data'!A:C,3,FALSE)))</f>
        <v/>
      </c>
      <c r="D971" s="49" t="str">
        <f>IF(A971="","",(VLOOKUP(A971,'Practice Data'!A:D,4,FALSE)))</f>
        <v/>
      </c>
      <c r="G971" s="17" t="str">
        <f>IF(F971="","",VLOOKUP(F971,Paycodes_List!H:I,2,FALSE))</f>
        <v/>
      </c>
      <c r="I971">
        <f>IFERROR((VLOOKUP(H971,Paycodes_List!H:I,2,FALSE)),0)</f>
        <v>0</v>
      </c>
      <c r="J971" s="45"/>
      <c r="K971" s="45"/>
      <c r="L971" s="17" t="str">
        <f t="shared" si="78"/>
        <v>0</v>
      </c>
      <c r="M971" s="53" t="str">
        <f t="shared" si="76"/>
        <v/>
      </c>
      <c r="P971" s="30" cm="1">
        <f t="array" ref="P971">IFERROR(IF(N971="",(INDEX(Payment_Types!$C$2:$C$4923,MATCH(1,(D971=Payment_Types!$B$2:$B$4923)*(O971=Payment_Types!$A$2:$A$4923),0))),N971),"Error")</f>
        <v>0</v>
      </c>
      <c r="Q971" s="30" t="str" cm="1">
        <f t="array" ref="Q971">IFERROR(IF(AND(N971="",O971=""),"",(IF(N971="",O971,((INDEX(Payment_Types!$D$1:$D$4923,MATCH(1,('Contract Variation'!D971=Payment_Types!$B$1:$B$4923)*('Contract Variation'!N971=Payment_Types!$C$1:$C$4923),0))))))),"")</f>
        <v/>
      </c>
      <c r="R971" s="62">
        <f t="shared" si="77"/>
        <v>0</v>
      </c>
      <c r="V971" s="46" t="str">
        <f t="shared" si="79"/>
        <v/>
      </c>
      <c r="W971">
        <f t="shared" si="75"/>
        <v>0</v>
      </c>
    </row>
    <row r="972" spans="2:23" x14ac:dyDescent="0.35">
      <c r="B972" s="48" t="str">
        <f>IF(A972="","",(VLOOKUP(A972,'Practice Data'!A:B,2,FALSE)))</f>
        <v/>
      </c>
      <c r="C972" s="48" t="str">
        <f>IF(A972="","",(VLOOKUP(A972,'Practice Data'!A:C,3,FALSE)))</f>
        <v/>
      </c>
      <c r="D972" s="49" t="str">
        <f>IF(A972="","",(VLOOKUP(A972,'Practice Data'!A:D,4,FALSE)))</f>
        <v/>
      </c>
      <c r="G972" s="17" t="str">
        <f>IF(F972="","",VLOOKUP(F972,Paycodes_List!H:I,2,FALSE))</f>
        <v/>
      </c>
      <c r="I972">
        <f>IFERROR((VLOOKUP(H972,Paycodes_List!H:I,2,FALSE)),0)</f>
        <v>0</v>
      </c>
      <c r="J972" s="45"/>
      <c r="K972" s="45"/>
      <c r="L972" s="17" t="str">
        <f t="shared" si="78"/>
        <v>0</v>
      </c>
      <c r="M972" s="53" t="str">
        <f t="shared" si="76"/>
        <v/>
      </c>
      <c r="P972" s="30" cm="1">
        <f t="array" ref="P972">IFERROR(IF(N972="",(INDEX(Payment_Types!$C$2:$C$4923,MATCH(1,(D972=Payment_Types!$B$2:$B$4923)*(O972=Payment_Types!$A$2:$A$4923),0))),N972),"Error")</f>
        <v>0</v>
      </c>
      <c r="Q972" s="30" t="str" cm="1">
        <f t="array" ref="Q972">IFERROR(IF(AND(N972="",O972=""),"",(IF(N972="",O972,((INDEX(Payment_Types!$D$1:$D$4923,MATCH(1,('Contract Variation'!D972=Payment_Types!$B$1:$B$4923)*('Contract Variation'!N972=Payment_Types!$C$1:$C$4923),0))))))),"")</f>
        <v/>
      </c>
      <c r="R972" s="62">
        <f t="shared" si="77"/>
        <v>0</v>
      </c>
      <c r="V972" s="46" t="str">
        <f t="shared" si="79"/>
        <v/>
      </c>
      <c r="W972">
        <f t="shared" si="75"/>
        <v>0</v>
      </c>
    </row>
    <row r="973" spans="2:23" x14ac:dyDescent="0.35">
      <c r="B973" s="48" t="str">
        <f>IF(A973="","",(VLOOKUP(A973,'Practice Data'!A:B,2,FALSE)))</f>
        <v/>
      </c>
      <c r="C973" s="48" t="str">
        <f>IF(A973="","",(VLOOKUP(A973,'Practice Data'!A:C,3,FALSE)))</f>
        <v/>
      </c>
      <c r="D973" s="49" t="str">
        <f>IF(A973="","",(VLOOKUP(A973,'Practice Data'!A:D,4,FALSE)))</f>
        <v/>
      </c>
      <c r="G973" s="17" t="str">
        <f>IF(F973="","",VLOOKUP(F973,Paycodes_List!H:I,2,FALSE))</f>
        <v/>
      </c>
      <c r="I973">
        <f>IFERROR((VLOOKUP(H973,Paycodes_List!H:I,2,FALSE)),0)</f>
        <v>0</v>
      </c>
      <c r="J973" s="45"/>
      <c r="K973" s="45"/>
      <c r="L973" s="17" t="str">
        <f t="shared" si="78"/>
        <v>0</v>
      </c>
      <c r="M973" s="53" t="str">
        <f t="shared" si="76"/>
        <v/>
      </c>
      <c r="P973" s="30" cm="1">
        <f t="array" ref="P973">IFERROR(IF(N973="",(INDEX(Payment_Types!$C$2:$C$4923,MATCH(1,(D973=Payment_Types!$B$2:$B$4923)*(O973=Payment_Types!$A$2:$A$4923),0))),N973),"Error")</f>
        <v>0</v>
      </c>
      <c r="Q973" s="30" t="str" cm="1">
        <f t="array" ref="Q973">IFERROR(IF(AND(N973="",O973=""),"",(IF(N973="",O973,((INDEX(Payment_Types!$D$1:$D$4923,MATCH(1,('Contract Variation'!D973=Payment_Types!$B$1:$B$4923)*('Contract Variation'!N973=Payment_Types!$C$1:$C$4923),0))))))),"")</f>
        <v/>
      </c>
      <c r="R973" s="62">
        <f t="shared" si="77"/>
        <v>0</v>
      </c>
      <c r="V973" s="46" t="str">
        <f t="shared" si="79"/>
        <v/>
      </c>
      <c r="W973">
        <f t="shared" si="75"/>
        <v>0</v>
      </c>
    </row>
    <row r="974" spans="2:23" x14ac:dyDescent="0.35">
      <c r="B974" s="48" t="str">
        <f>IF(A974="","",(VLOOKUP(A974,'Practice Data'!A:B,2,FALSE)))</f>
        <v/>
      </c>
      <c r="C974" s="48" t="str">
        <f>IF(A974="","",(VLOOKUP(A974,'Practice Data'!A:C,3,FALSE)))</f>
        <v/>
      </c>
      <c r="D974" s="49" t="str">
        <f>IF(A974="","",(VLOOKUP(A974,'Practice Data'!A:D,4,FALSE)))</f>
        <v/>
      </c>
      <c r="G974" s="17" t="str">
        <f>IF(F974="","",VLOOKUP(F974,Paycodes_List!H:I,2,FALSE))</f>
        <v/>
      </c>
      <c r="I974">
        <f>IFERROR((VLOOKUP(H974,Paycodes_List!H:I,2,FALSE)),0)</f>
        <v>0</v>
      </c>
      <c r="J974" s="45"/>
      <c r="K974" s="45"/>
      <c r="L974" s="17" t="str">
        <f t="shared" si="78"/>
        <v>0</v>
      </c>
      <c r="M974" s="53" t="str">
        <f t="shared" si="76"/>
        <v/>
      </c>
      <c r="P974" s="30" cm="1">
        <f t="array" ref="P974">IFERROR(IF(N974="",(INDEX(Payment_Types!$C$2:$C$4923,MATCH(1,(D974=Payment_Types!$B$2:$B$4923)*(O974=Payment_Types!$A$2:$A$4923),0))),N974),"Error")</f>
        <v>0</v>
      </c>
      <c r="Q974" s="30" t="str" cm="1">
        <f t="array" ref="Q974">IFERROR(IF(AND(N974="",O974=""),"",(IF(N974="",O974,((INDEX(Payment_Types!$D$1:$D$4923,MATCH(1,('Contract Variation'!D974=Payment_Types!$B$1:$B$4923)*('Contract Variation'!N974=Payment_Types!$C$1:$C$4923),0))))))),"")</f>
        <v/>
      </c>
      <c r="R974" s="62">
        <f t="shared" si="77"/>
        <v>0</v>
      </c>
      <c r="V974" s="46" t="str">
        <f t="shared" si="79"/>
        <v/>
      </c>
      <c r="W974">
        <f t="shared" si="75"/>
        <v>0</v>
      </c>
    </row>
    <row r="975" spans="2:23" x14ac:dyDescent="0.35">
      <c r="B975" s="48" t="str">
        <f>IF(A975="","",(VLOOKUP(A975,'Practice Data'!A:B,2,FALSE)))</f>
        <v/>
      </c>
      <c r="C975" s="48" t="str">
        <f>IF(A975="","",(VLOOKUP(A975,'Practice Data'!A:C,3,FALSE)))</f>
        <v/>
      </c>
      <c r="D975" s="49" t="str">
        <f>IF(A975="","",(VLOOKUP(A975,'Practice Data'!A:D,4,FALSE)))</f>
        <v/>
      </c>
      <c r="G975" s="17" t="str">
        <f>IF(F975="","",VLOOKUP(F975,Paycodes_List!H:I,2,FALSE))</f>
        <v/>
      </c>
      <c r="I975">
        <f>IFERROR((VLOOKUP(H975,Paycodes_List!H:I,2,FALSE)),0)</f>
        <v>0</v>
      </c>
      <c r="J975" s="45"/>
      <c r="K975" s="45"/>
      <c r="L975" s="17" t="str">
        <f t="shared" si="78"/>
        <v>0</v>
      </c>
      <c r="M975" s="53" t="str">
        <f t="shared" si="76"/>
        <v/>
      </c>
      <c r="P975" s="30" cm="1">
        <f t="array" ref="P975">IFERROR(IF(N975="",(INDEX(Payment_Types!$C$2:$C$4923,MATCH(1,(D975=Payment_Types!$B$2:$B$4923)*(O975=Payment_Types!$A$2:$A$4923),0))),N975),"Error")</f>
        <v>0</v>
      </c>
      <c r="Q975" s="30" t="str" cm="1">
        <f t="array" ref="Q975">IFERROR(IF(AND(N975="",O975=""),"",(IF(N975="",O975,((INDEX(Payment_Types!$D$1:$D$4923,MATCH(1,('Contract Variation'!D975=Payment_Types!$B$1:$B$4923)*('Contract Variation'!N975=Payment_Types!$C$1:$C$4923),0))))))),"")</f>
        <v/>
      </c>
      <c r="R975" s="62">
        <f t="shared" si="77"/>
        <v>0</v>
      </c>
      <c r="V975" s="46" t="str">
        <f t="shared" si="79"/>
        <v/>
      </c>
      <c r="W975">
        <f t="shared" ref="W975:W1038" si="80">COUNTIF(V975,"*Error*")</f>
        <v>0</v>
      </c>
    </row>
    <row r="976" spans="2:23" x14ac:dyDescent="0.35">
      <c r="B976" s="48" t="str">
        <f>IF(A976="","",(VLOOKUP(A976,'Practice Data'!A:B,2,FALSE)))</f>
        <v/>
      </c>
      <c r="C976" s="48" t="str">
        <f>IF(A976="","",(VLOOKUP(A976,'Practice Data'!A:C,3,FALSE)))</f>
        <v/>
      </c>
      <c r="D976" s="49" t="str">
        <f>IF(A976="","",(VLOOKUP(A976,'Practice Data'!A:D,4,FALSE)))</f>
        <v/>
      </c>
      <c r="G976" s="17" t="str">
        <f>IF(F976="","",VLOOKUP(F976,Paycodes_List!H:I,2,FALSE))</f>
        <v/>
      </c>
      <c r="I976">
        <f>IFERROR((VLOOKUP(H976,Paycodes_List!H:I,2,FALSE)),0)</f>
        <v>0</v>
      </c>
      <c r="J976" s="45"/>
      <c r="K976" s="45"/>
      <c r="L976" s="17" t="str">
        <f t="shared" si="78"/>
        <v>0</v>
      </c>
      <c r="M976" s="53" t="str">
        <f t="shared" si="76"/>
        <v/>
      </c>
      <c r="P976" s="30" cm="1">
        <f t="array" ref="P976">IFERROR(IF(N976="",(INDEX(Payment_Types!$C$2:$C$4923,MATCH(1,(D976=Payment_Types!$B$2:$B$4923)*(O976=Payment_Types!$A$2:$A$4923),0))),N976),"Error")</f>
        <v>0</v>
      </c>
      <c r="Q976" s="30" t="str" cm="1">
        <f t="array" ref="Q976">IFERROR(IF(AND(N976="",O976=""),"",(IF(N976="",O976,((INDEX(Payment_Types!$D$1:$D$4923,MATCH(1,('Contract Variation'!D976=Payment_Types!$B$1:$B$4923)*('Contract Variation'!N976=Payment_Types!$C$1:$C$4923),0))))))),"")</f>
        <v/>
      </c>
      <c r="R976" s="62">
        <f t="shared" si="77"/>
        <v>0</v>
      </c>
      <c r="V976" s="46" t="str">
        <f t="shared" si="79"/>
        <v/>
      </c>
      <c r="W976">
        <f t="shared" si="80"/>
        <v>0</v>
      </c>
    </row>
    <row r="977" spans="2:23" x14ac:dyDescent="0.35">
      <c r="B977" s="48" t="str">
        <f>IF(A977="","",(VLOOKUP(A977,'Practice Data'!A:B,2,FALSE)))</f>
        <v/>
      </c>
      <c r="C977" s="48" t="str">
        <f>IF(A977="","",(VLOOKUP(A977,'Practice Data'!A:C,3,FALSE)))</f>
        <v/>
      </c>
      <c r="D977" s="49" t="str">
        <f>IF(A977="","",(VLOOKUP(A977,'Practice Data'!A:D,4,FALSE)))</f>
        <v/>
      </c>
      <c r="G977" s="17" t="str">
        <f>IF(F977="","",VLOOKUP(F977,Paycodes_List!H:I,2,FALSE))</f>
        <v/>
      </c>
      <c r="I977">
        <f>IFERROR((VLOOKUP(H977,Paycodes_List!H:I,2,FALSE)),0)</f>
        <v>0</v>
      </c>
      <c r="J977" s="45"/>
      <c r="K977" s="45"/>
      <c r="L977" s="17" t="str">
        <f t="shared" si="78"/>
        <v>0</v>
      </c>
      <c r="M977" s="53" t="str">
        <f t="shared" si="76"/>
        <v/>
      </c>
      <c r="P977" s="30" cm="1">
        <f t="array" ref="P977">IFERROR(IF(N977="",(INDEX(Payment_Types!$C$2:$C$4923,MATCH(1,(D977=Payment_Types!$B$2:$B$4923)*(O977=Payment_Types!$A$2:$A$4923),0))),N977),"Error")</f>
        <v>0</v>
      </c>
      <c r="Q977" s="30" t="str" cm="1">
        <f t="array" ref="Q977">IFERROR(IF(AND(N977="",O977=""),"",(IF(N977="",O977,((INDEX(Payment_Types!$D$1:$D$4923,MATCH(1,('Contract Variation'!D977=Payment_Types!$B$1:$B$4923)*('Contract Variation'!N977=Payment_Types!$C$1:$C$4923),0))))))),"")</f>
        <v/>
      </c>
      <c r="R977" s="62">
        <f t="shared" si="77"/>
        <v>0</v>
      </c>
      <c r="V977" s="46" t="str">
        <f t="shared" si="79"/>
        <v/>
      </c>
      <c r="W977">
        <f t="shared" si="80"/>
        <v>0</v>
      </c>
    </row>
    <row r="978" spans="2:23" x14ac:dyDescent="0.35">
      <c r="B978" s="48" t="str">
        <f>IF(A978="","",(VLOOKUP(A978,'Practice Data'!A:B,2,FALSE)))</f>
        <v/>
      </c>
      <c r="C978" s="48" t="str">
        <f>IF(A978="","",(VLOOKUP(A978,'Practice Data'!A:C,3,FALSE)))</f>
        <v/>
      </c>
      <c r="D978" s="49" t="str">
        <f>IF(A978="","",(VLOOKUP(A978,'Practice Data'!A:D,4,FALSE)))</f>
        <v/>
      </c>
      <c r="G978" s="17" t="str">
        <f>IF(F978="","",VLOOKUP(F978,Paycodes_List!H:I,2,FALSE))</f>
        <v/>
      </c>
      <c r="I978">
        <f>IFERROR((VLOOKUP(H978,Paycodes_List!H:I,2,FALSE)),0)</f>
        <v>0</v>
      </c>
      <c r="J978" s="45"/>
      <c r="K978" s="45"/>
      <c r="L978" s="17" t="str">
        <f t="shared" si="78"/>
        <v>0</v>
      </c>
      <c r="M978" s="53" t="str">
        <f t="shared" si="76"/>
        <v/>
      </c>
      <c r="P978" s="30" cm="1">
        <f t="array" ref="P978">IFERROR(IF(N978="",(INDEX(Payment_Types!$C$2:$C$4923,MATCH(1,(D978=Payment_Types!$B$2:$B$4923)*(O978=Payment_Types!$A$2:$A$4923),0))),N978),"Error")</f>
        <v>0</v>
      </c>
      <c r="Q978" s="30" t="str" cm="1">
        <f t="array" ref="Q978">IFERROR(IF(AND(N978="",O978=""),"",(IF(N978="",O978,((INDEX(Payment_Types!$D$1:$D$4923,MATCH(1,('Contract Variation'!D978=Payment_Types!$B$1:$B$4923)*('Contract Variation'!N978=Payment_Types!$C$1:$C$4923),0))))))),"")</f>
        <v/>
      </c>
      <c r="R978" s="62">
        <f t="shared" si="77"/>
        <v>0</v>
      </c>
      <c r="V978" s="46" t="str">
        <f t="shared" si="79"/>
        <v/>
      </c>
      <c r="W978">
        <f t="shared" si="80"/>
        <v>0</v>
      </c>
    </row>
    <row r="979" spans="2:23" x14ac:dyDescent="0.35">
      <c r="B979" s="48" t="str">
        <f>IF(A979="","",(VLOOKUP(A979,'Practice Data'!A:B,2,FALSE)))</f>
        <v/>
      </c>
      <c r="C979" s="48" t="str">
        <f>IF(A979="","",(VLOOKUP(A979,'Practice Data'!A:C,3,FALSE)))</f>
        <v/>
      </c>
      <c r="D979" s="49" t="str">
        <f>IF(A979="","",(VLOOKUP(A979,'Practice Data'!A:D,4,FALSE)))</f>
        <v/>
      </c>
      <c r="G979" s="17" t="str">
        <f>IF(F979="","",VLOOKUP(F979,Paycodes_List!H:I,2,FALSE))</f>
        <v/>
      </c>
      <c r="I979">
        <f>IFERROR((VLOOKUP(H979,Paycodes_List!H:I,2,FALSE)),0)</f>
        <v>0</v>
      </c>
      <c r="J979" s="45"/>
      <c r="K979" s="45"/>
      <c r="L979" s="17" t="str">
        <f t="shared" si="78"/>
        <v>0</v>
      </c>
      <c r="M979" s="53" t="str">
        <f t="shared" si="76"/>
        <v/>
      </c>
      <c r="P979" s="30" cm="1">
        <f t="array" ref="P979">IFERROR(IF(N979="",(INDEX(Payment_Types!$C$2:$C$4923,MATCH(1,(D979=Payment_Types!$B$2:$B$4923)*(O979=Payment_Types!$A$2:$A$4923),0))),N979),"Error")</f>
        <v>0</v>
      </c>
      <c r="Q979" s="30" t="str" cm="1">
        <f t="array" ref="Q979">IFERROR(IF(AND(N979="",O979=""),"",(IF(N979="",O979,((INDEX(Payment_Types!$D$1:$D$4923,MATCH(1,('Contract Variation'!D979=Payment_Types!$B$1:$B$4923)*('Contract Variation'!N979=Payment_Types!$C$1:$C$4923),0))))))),"")</f>
        <v/>
      </c>
      <c r="R979" s="62">
        <f t="shared" si="77"/>
        <v>0</v>
      </c>
      <c r="V979" s="46" t="str">
        <f t="shared" si="79"/>
        <v/>
      </c>
      <c r="W979">
        <f t="shared" si="80"/>
        <v>0</v>
      </c>
    </row>
    <row r="980" spans="2:23" x14ac:dyDescent="0.35">
      <c r="B980" s="48" t="str">
        <f>IF(A980="","",(VLOOKUP(A980,'Practice Data'!A:B,2,FALSE)))</f>
        <v/>
      </c>
      <c r="C980" s="48" t="str">
        <f>IF(A980="","",(VLOOKUP(A980,'Practice Data'!A:C,3,FALSE)))</f>
        <v/>
      </c>
      <c r="D980" s="49" t="str">
        <f>IF(A980="","",(VLOOKUP(A980,'Practice Data'!A:D,4,FALSE)))</f>
        <v/>
      </c>
      <c r="G980" s="17" t="str">
        <f>IF(F980="","",VLOOKUP(F980,Paycodes_List!H:I,2,FALSE))</f>
        <v/>
      </c>
      <c r="I980">
        <f>IFERROR((VLOOKUP(H980,Paycodes_List!H:I,2,FALSE)),0)</f>
        <v>0</v>
      </c>
      <c r="J980" s="45"/>
      <c r="K980" s="45"/>
      <c r="L980" s="17" t="str">
        <f t="shared" si="78"/>
        <v>0</v>
      </c>
      <c r="M980" s="53" t="str">
        <f t="shared" si="76"/>
        <v/>
      </c>
      <c r="P980" s="30" cm="1">
        <f t="array" ref="P980">IFERROR(IF(N980="",(INDEX(Payment_Types!$C$2:$C$4923,MATCH(1,(D980=Payment_Types!$B$2:$B$4923)*(O980=Payment_Types!$A$2:$A$4923),0))),N980),"Error")</f>
        <v>0</v>
      </c>
      <c r="Q980" s="30" t="str" cm="1">
        <f t="array" ref="Q980">IFERROR(IF(AND(N980="",O980=""),"",(IF(N980="",O980,((INDEX(Payment_Types!$D$1:$D$4923,MATCH(1,('Contract Variation'!D980=Payment_Types!$B$1:$B$4923)*('Contract Variation'!N980=Payment_Types!$C$1:$C$4923),0))))))),"")</f>
        <v/>
      </c>
      <c r="R980" s="62">
        <f t="shared" si="77"/>
        <v>0</v>
      </c>
      <c r="V980" s="46" t="str">
        <f t="shared" si="79"/>
        <v/>
      </c>
      <c r="W980">
        <f t="shared" si="80"/>
        <v>0</v>
      </c>
    </row>
    <row r="981" spans="2:23" x14ac:dyDescent="0.35">
      <c r="B981" s="48" t="str">
        <f>IF(A981="","",(VLOOKUP(A981,'Practice Data'!A:B,2,FALSE)))</f>
        <v/>
      </c>
      <c r="C981" s="48" t="str">
        <f>IF(A981="","",(VLOOKUP(A981,'Practice Data'!A:C,3,FALSE)))</f>
        <v/>
      </c>
      <c r="D981" s="49" t="str">
        <f>IF(A981="","",(VLOOKUP(A981,'Practice Data'!A:D,4,FALSE)))</f>
        <v/>
      </c>
      <c r="G981" s="17" t="str">
        <f>IF(F981="","",VLOOKUP(F981,Paycodes_List!H:I,2,FALSE))</f>
        <v/>
      </c>
      <c r="I981">
        <f>IFERROR((VLOOKUP(H981,Paycodes_List!H:I,2,FALSE)),0)</f>
        <v>0</v>
      </c>
      <c r="J981" s="45"/>
      <c r="K981" s="45"/>
      <c r="L981" s="17" t="str">
        <f t="shared" si="78"/>
        <v>0</v>
      </c>
      <c r="M981" s="53" t="str">
        <f t="shared" si="76"/>
        <v/>
      </c>
      <c r="P981" s="30" cm="1">
        <f t="array" ref="P981">IFERROR(IF(N981="",(INDEX(Payment_Types!$C$2:$C$4923,MATCH(1,(D981=Payment_Types!$B$2:$B$4923)*(O981=Payment_Types!$A$2:$A$4923),0))),N981),"Error")</f>
        <v>0</v>
      </c>
      <c r="Q981" s="30" t="str" cm="1">
        <f t="array" ref="Q981">IFERROR(IF(AND(N981="",O981=""),"",(IF(N981="",O981,((INDEX(Payment_Types!$D$1:$D$4923,MATCH(1,('Contract Variation'!D981=Payment_Types!$B$1:$B$4923)*('Contract Variation'!N981=Payment_Types!$C$1:$C$4923),0))))))),"")</f>
        <v/>
      </c>
      <c r="R981" s="62">
        <f t="shared" si="77"/>
        <v>0</v>
      </c>
      <c r="V981" s="46" t="str">
        <f t="shared" si="79"/>
        <v/>
      </c>
      <c r="W981">
        <f t="shared" si="80"/>
        <v>0</v>
      </c>
    </row>
    <row r="982" spans="2:23" x14ac:dyDescent="0.35">
      <c r="B982" s="48" t="str">
        <f>IF(A982="","",(VLOOKUP(A982,'Practice Data'!A:B,2,FALSE)))</f>
        <v/>
      </c>
      <c r="C982" s="48" t="str">
        <f>IF(A982="","",(VLOOKUP(A982,'Practice Data'!A:C,3,FALSE)))</f>
        <v/>
      </c>
      <c r="D982" s="49" t="str">
        <f>IF(A982="","",(VLOOKUP(A982,'Practice Data'!A:D,4,FALSE)))</f>
        <v/>
      </c>
      <c r="G982" s="17" t="str">
        <f>IF(F982="","",VLOOKUP(F982,Paycodes_List!H:I,2,FALSE))</f>
        <v/>
      </c>
      <c r="I982">
        <f>IFERROR((VLOOKUP(H982,Paycodes_List!H:I,2,FALSE)),0)</f>
        <v>0</v>
      </c>
      <c r="J982" s="45"/>
      <c r="K982" s="45"/>
      <c r="L982" s="17" t="str">
        <f t="shared" si="78"/>
        <v>0</v>
      </c>
      <c r="M982" s="53" t="str">
        <f t="shared" si="76"/>
        <v/>
      </c>
      <c r="P982" s="30" cm="1">
        <f t="array" ref="P982">IFERROR(IF(N982="",(INDEX(Payment_Types!$C$2:$C$4923,MATCH(1,(D982=Payment_Types!$B$2:$B$4923)*(O982=Payment_Types!$A$2:$A$4923),0))),N982),"Error")</f>
        <v>0</v>
      </c>
      <c r="Q982" s="30" t="str" cm="1">
        <f t="array" ref="Q982">IFERROR(IF(AND(N982="",O982=""),"",(IF(N982="",O982,((INDEX(Payment_Types!$D$1:$D$4923,MATCH(1,('Contract Variation'!D982=Payment_Types!$B$1:$B$4923)*('Contract Variation'!N982=Payment_Types!$C$1:$C$4923),0))))))),"")</f>
        <v/>
      </c>
      <c r="R982" s="62">
        <f t="shared" si="77"/>
        <v>0</v>
      </c>
      <c r="V982" s="46" t="str">
        <f t="shared" si="79"/>
        <v/>
      </c>
      <c r="W982">
        <f t="shared" si="80"/>
        <v>0</v>
      </c>
    </row>
    <row r="983" spans="2:23" x14ac:dyDescent="0.35">
      <c r="B983" s="48" t="str">
        <f>IF(A983="","",(VLOOKUP(A983,'Practice Data'!A:B,2,FALSE)))</f>
        <v/>
      </c>
      <c r="C983" s="48" t="str">
        <f>IF(A983="","",(VLOOKUP(A983,'Practice Data'!A:C,3,FALSE)))</f>
        <v/>
      </c>
      <c r="D983" s="49" t="str">
        <f>IF(A983="","",(VLOOKUP(A983,'Practice Data'!A:D,4,FALSE)))</f>
        <v/>
      </c>
      <c r="G983" s="17" t="str">
        <f>IF(F983="","",VLOOKUP(F983,Paycodes_List!H:I,2,FALSE))</f>
        <v/>
      </c>
      <c r="I983">
        <f>IFERROR((VLOOKUP(H983,Paycodes_List!H:I,2,FALSE)),0)</f>
        <v>0</v>
      </c>
      <c r="J983" s="45"/>
      <c r="K983" s="45"/>
      <c r="L983" s="17" t="str">
        <f t="shared" si="78"/>
        <v>0</v>
      </c>
      <c r="M983" s="53" t="str">
        <f t="shared" si="76"/>
        <v/>
      </c>
      <c r="P983" s="30" cm="1">
        <f t="array" ref="P983">IFERROR(IF(N983="",(INDEX(Payment_Types!$C$2:$C$4923,MATCH(1,(D983=Payment_Types!$B$2:$B$4923)*(O983=Payment_Types!$A$2:$A$4923),0))),N983),"Error")</f>
        <v>0</v>
      </c>
      <c r="Q983" s="30" t="str" cm="1">
        <f t="array" ref="Q983">IFERROR(IF(AND(N983="",O983=""),"",(IF(N983="",O983,((INDEX(Payment_Types!$D$1:$D$4923,MATCH(1,('Contract Variation'!D983=Payment_Types!$B$1:$B$4923)*('Contract Variation'!N983=Payment_Types!$C$1:$C$4923),0))))))),"")</f>
        <v/>
      </c>
      <c r="R983" s="62">
        <f t="shared" si="77"/>
        <v>0</v>
      </c>
      <c r="V983" s="46" t="str">
        <f t="shared" si="79"/>
        <v/>
      </c>
      <c r="W983">
        <f t="shared" si="80"/>
        <v>0</v>
      </c>
    </row>
    <row r="984" spans="2:23" x14ac:dyDescent="0.35">
      <c r="B984" s="48" t="str">
        <f>IF(A984="","",(VLOOKUP(A984,'Practice Data'!A:B,2,FALSE)))</f>
        <v/>
      </c>
      <c r="C984" s="48" t="str">
        <f>IF(A984="","",(VLOOKUP(A984,'Practice Data'!A:C,3,FALSE)))</f>
        <v/>
      </c>
      <c r="D984" s="49" t="str">
        <f>IF(A984="","",(VLOOKUP(A984,'Practice Data'!A:D,4,FALSE)))</f>
        <v/>
      </c>
      <c r="G984" s="17" t="str">
        <f>IF(F984="","",VLOOKUP(F984,Paycodes_List!H:I,2,FALSE))</f>
        <v/>
      </c>
      <c r="I984">
        <f>IFERROR((VLOOKUP(H984,Paycodes_List!H:I,2,FALSE)),0)</f>
        <v>0</v>
      </c>
      <c r="J984" s="45"/>
      <c r="K984" s="45"/>
      <c r="L984" s="17" t="str">
        <f t="shared" si="78"/>
        <v>0</v>
      </c>
      <c r="M984" s="53" t="str">
        <f t="shared" si="76"/>
        <v/>
      </c>
      <c r="P984" s="30" cm="1">
        <f t="array" ref="P984">IFERROR(IF(N984="",(INDEX(Payment_Types!$C$2:$C$4923,MATCH(1,(D984=Payment_Types!$B$2:$B$4923)*(O984=Payment_Types!$A$2:$A$4923),0))),N984),"Error")</f>
        <v>0</v>
      </c>
      <c r="Q984" s="30" t="str" cm="1">
        <f t="array" ref="Q984">IFERROR(IF(AND(N984="",O984=""),"",(IF(N984="",O984,((INDEX(Payment_Types!$D$1:$D$4923,MATCH(1,('Contract Variation'!D984=Payment_Types!$B$1:$B$4923)*('Contract Variation'!N984=Payment_Types!$C$1:$C$4923),0))))))),"")</f>
        <v/>
      </c>
      <c r="R984" s="62">
        <f t="shared" si="77"/>
        <v>0</v>
      </c>
      <c r="V984" s="46" t="str">
        <f t="shared" si="79"/>
        <v/>
      </c>
      <c r="W984">
        <f t="shared" si="80"/>
        <v>0</v>
      </c>
    </row>
    <row r="985" spans="2:23" x14ac:dyDescent="0.35">
      <c r="B985" s="48" t="str">
        <f>IF(A985="","",(VLOOKUP(A985,'Practice Data'!A:B,2,FALSE)))</f>
        <v/>
      </c>
      <c r="C985" s="48" t="str">
        <f>IF(A985="","",(VLOOKUP(A985,'Practice Data'!A:C,3,FALSE)))</f>
        <v/>
      </c>
      <c r="D985" s="49" t="str">
        <f>IF(A985="","",(VLOOKUP(A985,'Practice Data'!A:D,4,FALSE)))</f>
        <v/>
      </c>
      <c r="G985" s="17" t="str">
        <f>IF(F985="","",VLOOKUP(F985,Paycodes_List!H:I,2,FALSE))</f>
        <v/>
      </c>
      <c r="I985">
        <f>IFERROR((VLOOKUP(H985,Paycodes_List!H:I,2,FALSE)),0)</f>
        <v>0</v>
      </c>
      <c r="J985" s="45"/>
      <c r="K985" s="45"/>
      <c r="L985" s="17" t="str">
        <f t="shared" si="78"/>
        <v>0</v>
      </c>
      <c r="M985" s="53" t="str">
        <f t="shared" si="76"/>
        <v/>
      </c>
      <c r="P985" s="30" cm="1">
        <f t="array" ref="P985">IFERROR(IF(N985="",(INDEX(Payment_Types!$C$2:$C$4923,MATCH(1,(D985=Payment_Types!$B$2:$B$4923)*(O985=Payment_Types!$A$2:$A$4923),0))),N985),"Error")</f>
        <v>0</v>
      </c>
      <c r="Q985" s="30" t="str" cm="1">
        <f t="array" ref="Q985">IFERROR(IF(AND(N985="",O985=""),"",(IF(N985="",O985,((INDEX(Payment_Types!$D$1:$D$4923,MATCH(1,('Contract Variation'!D985=Payment_Types!$B$1:$B$4923)*('Contract Variation'!N985=Payment_Types!$C$1:$C$4923),0))))))),"")</f>
        <v/>
      </c>
      <c r="R985" s="62">
        <f t="shared" si="77"/>
        <v>0</v>
      </c>
      <c r="V985" s="46" t="str">
        <f t="shared" si="79"/>
        <v/>
      </c>
      <c r="W985">
        <f t="shared" si="80"/>
        <v>0</v>
      </c>
    </row>
    <row r="986" spans="2:23" x14ac:dyDescent="0.35">
      <c r="B986" s="48" t="str">
        <f>IF(A986="","",(VLOOKUP(A986,'Practice Data'!A:B,2,FALSE)))</f>
        <v/>
      </c>
      <c r="C986" s="48" t="str">
        <f>IF(A986="","",(VLOOKUP(A986,'Practice Data'!A:C,3,FALSE)))</f>
        <v/>
      </c>
      <c r="D986" s="49" t="str">
        <f>IF(A986="","",(VLOOKUP(A986,'Practice Data'!A:D,4,FALSE)))</f>
        <v/>
      </c>
      <c r="G986" s="17" t="str">
        <f>IF(F986="","",VLOOKUP(F986,Paycodes_List!H:I,2,FALSE))</f>
        <v/>
      </c>
      <c r="I986">
        <f>IFERROR((VLOOKUP(H986,Paycodes_List!H:I,2,FALSE)),0)</f>
        <v>0</v>
      </c>
      <c r="J986" s="45"/>
      <c r="K986" s="45"/>
      <c r="L986" s="17" t="str">
        <f t="shared" si="78"/>
        <v>0</v>
      </c>
      <c r="M986" s="53" t="str">
        <f t="shared" si="76"/>
        <v/>
      </c>
      <c r="P986" s="30" cm="1">
        <f t="array" ref="P986">IFERROR(IF(N986="",(INDEX(Payment_Types!$C$2:$C$4923,MATCH(1,(D986=Payment_Types!$B$2:$B$4923)*(O986=Payment_Types!$A$2:$A$4923),0))),N986),"Error")</f>
        <v>0</v>
      </c>
      <c r="Q986" s="30" t="str" cm="1">
        <f t="array" ref="Q986">IFERROR(IF(AND(N986="",O986=""),"",(IF(N986="",O986,((INDEX(Payment_Types!$D$1:$D$4923,MATCH(1,('Contract Variation'!D986=Payment_Types!$B$1:$B$4923)*('Contract Variation'!N986=Payment_Types!$C$1:$C$4923),0))))))),"")</f>
        <v/>
      </c>
      <c r="R986" s="62">
        <f t="shared" si="77"/>
        <v>0</v>
      </c>
      <c r="V986" s="46" t="str">
        <f t="shared" si="79"/>
        <v/>
      </c>
      <c r="W986">
        <f t="shared" si="80"/>
        <v>0</v>
      </c>
    </row>
    <row r="987" spans="2:23" x14ac:dyDescent="0.35">
      <c r="B987" s="48" t="str">
        <f>IF(A987="","",(VLOOKUP(A987,'Practice Data'!A:B,2,FALSE)))</f>
        <v/>
      </c>
      <c r="C987" s="48" t="str">
        <f>IF(A987="","",(VLOOKUP(A987,'Practice Data'!A:C,3,FALSE)))</f>
        <v/>
      </c>
      <c r="D987" s="49" t="str">
        <f>IF(A987="","",(VLOOKUP(A987,'Practice Data'!A:D,4,FALSE)))</f>
        <v/>
      </c>
      <c r="G987" s="17" t="str">
        <f>IF(F987="","",VLOOKUP(F987,Paycodes_List!H:I,2,FALSE))</f>
        <v/>
      </c>
      <c r="I987">
        <f>IFERROR((VLOOKUP(H987,Paycodes_List!H:I,2,FALSE)),0)</f>
        <v>0</v>
      </c>
      <c r="J987" s="45"/>
      <c r="K987" s="45"/>
      <c r="L987" s="17" t="str">
        <f t="shared" si="78"/>
        <v>0</v>
      </c>
      <c r="M987" s="53" t="str">
        <f t="shared" si="76"/>
        <v/>
      </c>
      <c r="P987" s="30" cm="1">
        <f t="array" ref="P987">IFERROR(IF(N987="",(INDEX(Payment_Types!$C$2:$C$4923,MATCH(1,(D987=Payment_Types!$B$2:$B$4923)*(O987=Payment_Types!$A$2:$A$4923),0))),N987),"Error")</f>
        <v>0</v>
      </c>
      <c r="Q987" s="30" t="str" cm="1">
        <f t="array" ref="Q987">IFERROR(IF(AND(N987="",O987=""),"",(IF(N987="",O987,((INDEX(Payment_Types!$D$1:$D$4923,MATCH(1,('Contract Variation'!D987=Payment_Types!$B$1:$B$4923)*('Contract Variation'!N987=Payment_Types!$C$1:$C$4923),0))))))),"")</f>
        <v/>
      </c>
      <c r="R987" s="62">
        <f t="shared" si="77"/>
        <v>0</v>
      </c>
      <c r="V987" s="46" t="str">
        <f t="shared" si="79"/>
        <v/>
      </c>
      <c r="W987">
        <f t="shared" si="80"/>
        <v>0</v>
      </c>
    </row>
    <row r="988" spans="2:23" x14ac:dyDescent="0.35">
      <c r="B988" s="48" t="str">
        <f>IF(A988="","",(VLOOKUP(A988,'Practice Data'!A:B,2,FALSE)))</f>
        <v/>
      </c>
      <c r="C988" s="48" t="str">
        <f>IF(A988="","",(VLOOKUP(A988,'Practice Data'!A:C,3,FALSE)))</f>
        <v/>
      </c>
      <c r="D988" s="49" t="str">
        <f>IF(A988="","",(VLOOKUP(A988,'Practice Data'!A:D,4,FALSE)))</f>
        <v/>
      </c>
      <c r="G988" s="17" t="str">
        <f>IF(F988="","",VLOOKUP(F988,Paycodes_List!H:I,2,FALSE))</f>
        <v/>
      </c>
      <c r="I988">
        <f>IFERROR((VLOOKUP(H988,Paycodes_List!H:I,2,FALSE)),0)</f>
        <v>0</v>
      </c>
      <c r="J988" s="45"/>
      <c r="K988" s="45"/>
      <c r="L988" s="17" t="str">
        <f t="shared" si="78"/>
        <v>0</v>
      </c>
      <c r="M988" s="53" t="str">
        <f t="shared" si="76"/>
        <v/>
      </c>
      <c r="P988" s="30" cm="1">
        <f t="array" ref="P988">IFERROR(IF(N988="",(INDEX(Payment_Types!$C$2:$C$4923,MATCH(1,(D988=Payment_Types!$B$2:$B$4923)*(O988=Payment_Types!$A$2:$A$4923),0))),N988),"Error")</f>
        <v>0</v>
      </c>
      <c r="Q988" s="30" t="str" cm="1">
        <f t="array" ref="Q988">IFERROR(IF(AND(N988="",O988=""),"",(IF(N988="",O988,((INDEX(Payment_Types!$D$1:$D$4923,MATCH(1,('Contract Variation'!D988=Payment_Types!$B$1:$B$4923)*('Contract Variation'!N988=Payment_Types!$C$1:$C$4923),0))))))),"")</f>
        <v/>
      </c>
      <c r="R988" s="62">
        <f t="shared" si="77"/>
        <v>0</v>
      </c>
      <c r="V988" s="46" t="str">
        <f t="shared" si="79"/>
        <v/>
      </c>
      <c r="W988">
        <f t="shared" si="80"/>
        <v>0</v>
      </c>
    </row>
    <row r="989" spans="2:23" x14ac:dyDescent="0.35">
      <c r="B989" s="48" t="str">
        <f>IF(A989="","",(VLOOKUP(A989,'Practice Data'!A:B,2,FALSE)))</f>
        <v/>
      </c>
      <c r="C989" s="48" t="str">
        <f>IF(A989="","",(VLOOKUP(A989,'Practice Data'!A:C,3,FALSE)))</f>
        <v/>
      </c>
      <c r="D989" s="49" t="str">
        <f>IF(A989="","",(VLOOKUP(A989,'Practice Data'!A:D,4,FALSE)))</f>
        <v/>
      </c>
      <c r="G989" s="17" t="str">
        <f>IF(F989="","",VLOOKUP(F989,Paycodes_List!H:I,2,FALSE))</f>
        <v/>
      </c>
      <c r="I989">
        <f>IFERROR((VLOOKUP(H989,Paycodes_List!H:I,2,FALSE)),0)</f>
        <v>0</v>
      </c>
      <c r="J989" s="45"/>
      <c r="K989" s="45"/>
      <c r="L989" s="17" t="str">
        <f t="shared" si="78"/>
        <v>0</v>
      </c>
      <c r="M989" s="53" t="str">
        <f t="shared" si="76"/>
        <v/>
      </c>
      <c r="P989" s="30" cm="1">
        <f t="array" ref="P989">IFERROR(IF(N989="",(INDEX(Payment_Types!$C$2:$C$4923,MATCH(1,(D989=Payment_Types!$B$2:$B$4923)*(O989=Payment_Types!$A$2:$A$4923),0))),N989),"Error")</f>
        <v>0</v>
      </c>
      <c r="Q989" s="30" t="str" cm="1">
        <f t="array" ref="Q989">IFERROR(IF(AND(N989="",O989=""),"",(IF(N989="",O989,((INDEX(Payment_Types!$D$1:$D$4923,MATCH(1,('Contract Variation'!D989=Payment_Types!$B$1:$B$4923)*('Contract Variation'!N989=Payment_Types!$C$1:$C$4923),0))))))),"")</f>
        <v/>
      </c>
      <c r="R989" s="62">
        <f t="shared" si="77"/>
        <v>0</v>
      </c>
      <c r="V989" s="46" t="str">
        <f t="shared" si="79"/>
        <v/>
      </c>
      <c r="W989">
        <f t="shared" si="80"/>
        <v>0</v>
      </c>
    </row>
    <row r="990" spans="2:23" x14ac:dyDescent="0.35">
      <c r="B990" s="48" t="str">
        <f>IF(A990="","",(VLOOKUP(A990,'Practice Data'!A:B,2,FALSE)))</f>
        <v/>
      </c>
      <c r="C990" s="48" t="str">
        <f>IF(A990="","",(VLOOKUP(A990,'Practice Data'!A:C,3,FALSE)))</f>
        <v/>
      </c>
      <c r="D990" s="49" t="str">
        <f>IF(A990="","",(VLOOKUP(A990,'Practice Data'!A:D,4,FALSE)))</f>
        <v/>
      </c>
      <c r="G990" s="17" t="str">
        <f>IF(F990="","",VLOOKUP(F990,Paycodes_List!H:I,2,FALSE))</f>
        <v/>
      </c>
      <c r="I990">
        <f>IFERROR((VLOOKUP(H990,Paycodes_List!H:I,2,FALSE)),0)</f>
        <v>0</v>
      </c>
      <c r="J990" s="45"/>
      <c r="K990" s="45"/>
      <c r="L990" s="17" t="str">
        <f t="shared" si="78"/>
        <v>0</v>
      </c>
      <c r="M990" s="53" t="str">
        <f t="shared" si="76"/>
        <v/>
      </c>
      <c r="P990" s="30" cm="1">
        <f t="array" ref="P990">IFERROR(IF(N990="",(INDEX(Payment_Types!$C$2:$C$4923,MATCH(1,(D990=Payment_Types!$B$2:$B$4923)*(O990=Payment_Types!$A$2:$A$4923),0))),N990),"Error")</f>
        <v>0</v>
      </c>
      <c r="Q990" s="30" t="str" cm="1">
        <f t="array" ref="Q990">IFERROR(IF(AND(N990="",O990=""),"",(IF(N990="",O990,((INDEX(Payment_Types!$D$1:$D$4923,MATCH(1,('Contract Variation'!D990=Payment_Types!$B$1:$B$4923)*('Contract Variation'!N990=Payment_Types!$C$1:$C$4923),0))))))),"")</f>
        <v/>
      </c>
      <c r="R990" s="62">
        <f t="shared" si="77"/>
        <v>0</v>
      </c>
      <c r="V990" s="46" t="str">
        <f t="shared" si="79"/>
        <v/>
      </c>
      <c r="W990">
        <f t="shared" si="80"/>
        <v>0</v>
      </c>
    </row>
    <row r="991" spans="2:23" x14ac:dyDescent="0.35">
      <c r="B991" s="48" t="str">
        <f>IF(A991="","",(VLOOKUP(A991,'Practice Data'!A:B,2,FALSE)))</f>
        <v/>
      </c>
      <c r="C991" s="48" t="str">
        <f>IF(A991="","",(VLOOKUP(A991,'Practice Data'!A:C,3,FALSE)))</f>
        <v/>
      </c>
      <c r="D991" s="49" t="str">
        <f>IF(A991="","",(VLOOKUP(A991,'Practice Data'!A:D,4,FALSE)))</f>
        <v/>
      </c>
      <c r="G991" s="17" t="str">
        <f>IF(F991="","",VLOOKUP(F991,Paycodes_List!H:I,2,FALSE))</f>
        <v/>
      </c>
      <c r="I991">
        <f>IFERROR((VLOOKUP(H991,Paycodes_List!H:I,2,FALSE)),0)</f>
        <v>0</v>
      </c>
      <c r="J991" s="45"/>
      <c r="K991" s="45"/>
      <c r="L991" s="17" t="str">
        <f t="shared" si="78"/>
        <v>0</v>
      </c>
      <c r="M991" s="53" t="str">
        <f t="shared" si="76"/>
        <v/>
      </c>
      <c r="P991" s="30" cm="1">
        <f t="array" ref="P991">IFERROR(IF(N991="",(INDEX(Payment_Types!$C$2:$C$4923,MATCH(1,(D991=Payment_Types!$B$2:$B$4923)*(O991=Payment_Types!$A$2:$A$4923),0))),N991),"Error")</f>
        <v>0</v>
      </c>
      <c r="Q991" s="30" t="str" cm="1">
        <f t="array" ref="Q991">IFERROR(IF(AND(N991="",O991=""),"",(IF(N991="",O991,((INDEX(Payment_Types!$D$1:$D$4923,MATCH(1,('Contract Variation'!D991=Payment_Types!$B$1:$B$4923)*('Contract Variation'!N991=Payment_Types!$C$1:$C$4923),0))))))),"")</f>
        <v/>
      </c>
      <c r="R991" s="62">
        <f t="shared" si="77"/>
        <v>0</v>
      </c>
      <c r="V991" s="46" t="str">
        <f t="shared" si="79"/>
        <v/>
      </c>
      <c r="W991">
        <f t="shared" si="80"/>
        <v>0</v>
      </c>
    </row>
    <row r="992" spans="2:23" x14ac:dyDescent="0.35">
      <c r="B992" s="48" t="str">
        <f>IF(A992="","",(VLOOKUP(A992,'Practice Data'!A:B,2,FALSE)))</f>
        <v/>
      </c>
      <c r="C992" s="48" t="str">
        <f>IF(A992="","",(VLOOKUP(A992,'Practice Data'!A:C,3,FALSE)))</f>
        <v/>
      </c>
      <c r="D992" s="49" t="str">
        <f>IF(A992="","",(VLOOKUP(A992,'Practice Data'!A:D,4,FALSE)))</f>
        <v/>
      </c>
      <c r="G992" s="17" t="str">
        <f>IF(F992="","",VLOOKUP(F992,Paycodes_List!H:I,2,FALSE))</f>
        <v/>
      </c>
      <c r="I992">
        <f>IFERROR((VLOOKUP(H992,Paycodes_List!H:I,2,FALSE)),0)</f>
        <v>0</v>
      </c>
      <c r="J992" s="45"/>
      <c r="K992" s="45"/>
      <c r="L992" s="17" t="str">
        <f t="shared" si="78"/>
        <v>0</v>
      </c>
      <c r="M992" s="53" t="str">
        <f t="shared" si="76"/>
        <v/>
      </c>
      <c r="P992" s="30" cm="1">
        <f t="array" ref="P992">IFERROR(IF(N992="",(INDEX(Payment_Types!$C$2:$C$4923,MATCH(1,(D992=Payment_Types!$B$2:$B$4923)*(O992=Payment_Types!$A$2:$A$4923),0))),N992),"Error")</f>
        <v>0</v>
      </c>
      <c r="Q992" s="30" t="str" cm="1">
        <f t="array" ref="Q992">IFERROR(IF(AND(N992="",O992=""),"",(IF(N992="",O992,((INDEX(Payment_Types!$D$1:$D$4923,MATCH(1,('Contract Variation'!D992=Payment_Types!$B$1:$B$4923)*('Contract Variation'!N992=Payment_Types!$C$1:$C$4923),0))))))),"")</f>
        <v/>
      </c>
      <c r="R992" s="62">
        <f t="shared" si="77"/>
        <v>0</v>
      </c>
      <c r="V992" s="46" t="str">
        <f t="shared" si="79"/>
        <v/>
      </c>
      <c r="W992">
        <f t="shared" si="80"/>
        <v>0</v>
      </c>
    </row>
    <row r="993" spans="2:23" x14ac:dyDescent="0.35">
      <c r="B993" s="48" t="str">
        <f>IF(A993="","",(VLOOKUP(A993,'Practice Data'!A:B,2,FALSE)))</f>
        <v/>
      </c>
      <c r="C993" s="48" t="str">
        <f>IF(A993="","",(VLOOKUP(A993,'Practice Data'!A:C,3,FALSE)))</f>
        <v/>
      </c>
      <c r="D993" s="49" t="str">
        <f>IF(A993="","",(VLOOKUP(A993,'Practice Data'!A:D,4,FALSE)))</f>
        <v/>
      </c>
      <c r="G993" s="17" t="str">
        <f>IF(F993="","",VLOOKUP(F993,Paycodes_List!H:I,2,FALSE))</f>
        <v/>
      </c>
      <c r="I993">
        <f>IFERROR((VLOOKUP(H993,Paycodes_List!H:I,2,FALSE)),0)</f>
        <v>0</v>
      </c>
      <c r="J993" s="45"/>
      <c r="K993" s="45"/>
      <c r="L993" s="17" t="str">
        <f t="shared" si="78"/>
        <v>0</v>
      </c>
      <c r="M993" s="53" t="str">
        <f t="shared" si="76"/>
        <v/>
      </c>
      <c r="P993" s="30" cm="1">
        <f t="array" ref="P993">IFERROR(IF(N993="",(INDEX(Payment_Types!$C$2:$C$4923,MATCH(1,(D993=Payment_Types!$B$2:$B$4923)*(O993=Payment_Types!$A$2:$A$4923),0))),N993),"Error")</f>
        <v>0</v>
      </c>
      <c r="Q993" s="30" t="str" cm="1">
        <f t="array" ref="Q993">IFERROR(IF(AND(N993="",O993=""),"",(IF(N993="",O993,((INDEX(Payment_Types!$D$1:$D$4923,MATCH(1,('Contract Variation'!D993=Payment_Types!$B$1:$B$4923)*('Contract Variation'!N993=Payment_Types!$C$1:$C$4923),0))))))),"")</f>
        <v/>
      </c>
      <c r="R993" s="62">
        <f t="shared" si="77"/>
        <v>0</v>
      </c>
      <c r="V993" s="46" t="str">
        <f t="shared" si="79"/>
        <v/>
      </c>
      <c r="W993">
        <f t="shared" si="80"/>
        <v>0</v>
      </c>
    </row>
    <row r="994" spans="2:23" x14ac:dyDescent="0.35">
      <c r="B994" s="48" t="str">
        <f>IF(A994="","",(VLOOKUP(A994,'Practice Data'!A:B,2,FALSE)))</f>
        <v/>
      </c>
      <c r="C994" s="48" t="str">
        <f>IF(A994="","",(VLOOKUP(A994,'Practice Data'!A:C,3,FALSE)))</f>
        <v/>
      </c>
      <c r="D994" s="49" t="str">
        <f>IF(A994="","",(VLOOKUP(A994,'Practice Data'!A:D,4,FALSE)))</f>
        <v/>
      </c>
      <c r="G994" s="17" t="str">
        <f>IF(F994="","",VLOOKUP(F994,Paycodes_List!H:I,2,FALSE))</f>
        <v/>
      </c>
      <c r="I994">
        <f>IFERROR((VLOOKUP(H994,Paycodes_List!H:I,2,FALSE)),0)</f>
        <v>0</v>
      </c>
      <c r="J994" s="45"/>
      <c r="K994" s="45"/>
      <c r="L994" s="17" t="str">
        <f t="shared" si="78"/>
        <v>0</v>
      </c>
      <c r="M994" s="53" t="str">
        <f t="shared" si="76"/>
        <v/>
      </c>
      <c r="P994" s="30" cm="1">
        <f t="array" ref="P994">IFERROR(IF(N994="",(INDEX(Payment_Types!$C$2:$C$4923,MATCH(1,(D994=Payment_Types!$B$2:$B$4923)*(O994=Payment_Types!$A$2:$A$4923),0))),N994),"Error")</f>
        <v>0</v>
      </c>
      <c r="Q994" s="30" t="str" cm="1">
        <f t="array" ref="Q994">IFERROR(IF(AND(N994="",O994=""),"",(IF(N994="",O994,((INDEX(Payment_Types!$D$1:$D$4923,MATCH(1,('Contract Variation'!D994=Payment_Types!$B$1:$B$4923)*('Contract Variation'!N994=Payment_Types!$C$1:$C$4923),0))))))),"")</f>
        <v/>
      </c>
      <c r="R994" s="62">
        <f t="shared" si="77"/>
        <v>0</v>
      </c>
      <c r="V994" s="46" t="str">
        <f t="shared" si="79"/>
        <v/>
      </c>
      <c r="W994">
        <f t="shared" si="80"/>
        <v>0</v>
      </c>
    </row>
    <row r="995" spans="2:23" x14ac:dyDescent="0.35">
      <c r="B995" s="48" t="str">
        <f>IF(A995="","",(VLOOKUP(A995,'Practice Data'!A:B,2,FALSE)))</f>
        <v/>
      </c>
      <c r="C995" s="48" t="str">
        <f>IF(A995="","",(VLOOKUP(A995,'Practice Data'!A:C,3,FALSE)))</f>
        <v/>
      </c>
      <c r="D995" s="49" t="str">
        <f>IF(A995="","",(VLOOKUP(A995,'Practice Data'!A:D,4,FALSE)))</f>
        <v/>
      </c>
      <c r="G995" s="17" t="str">
        <f>IF(F995="","",VLOOKUP(F995,Paycodes_List!H:I,2,FALSE))</f>
        <v/>
      </c>
      <c r="I995">
        <f>IFERROR((VLOOKUP(H995,Paycodes_List!H:I,2,FALSE)),0)</f>
        <v>0</v>
      </c>
      <c r="J995" s="45"/>
      <c r="K995" s="45"/>
      <c r="L995" s="17" t="str">
        <f t="shared" si="78"/>
        <v>0</v>
      </c>
      <c r="M995" s="53" t="str">
        <f t="shared" si="76"/>
        <v/>
      </c>
      <c r="P995" s="30" cm="1">
        <f t="array" ref="P995">IFERROR(IF(N995="",(INDEX(Payment_Types!$C$2:$C$4923,MATCH(1,(D995=Payment_Types!$B$2:$B$4923)*(O995=Payment_Types!$A$2:$A$4923),0))),N995),"Error")</f>
        <v>0</v>
      </c>
      <c r="Q995" s="30" t="str" cm="1">
        <f t="array" ref="Q995">IFERROR(IF(AND(N995="",O995=""),"",(IF(N995="",O995,((INDEX(Payment_Types!$D$1:$D$4923,MATCH(1,('Contract Variation'!D995=Payment_Types!$B$1:$B$4923)*('Contract Variation'!N995=Payment_Types!$C$1:$C$4923),0))))))),"")</f>
        <v/>
      </c>
      <c r="R995" s="62">
        <f t="shared" si="77"/>
        <v>0</v>
      </c>
      <c r="V995" s="46" t="str">
        <f t="shared" si="79"/>
        <v/>
      </c>
      <c r="W995">
        <f t="shared" si="80"/>
        <v>0</v>
      </c>
    </row>
    <row r="996" spans="2:23" x14ac:dyDescent="0.35">
      <c r="B996" s="48" t="str">
        <f>IF(A996="","",(VLOOKUP(A996,'Practice Data'!A:B,2,FALSE)))</f>
        <v/>
      </c>
      <c r="C996" s="48" t="str">
        <f>IF(A996="","",(VLOOKUP(A996,'Practice Data'!A:C,3,FALSE)))</f>
        <v/>
      </c>
      <c r="D996" s="49" t="str">
        <f>IF(A996="","",(VLOOKUP(A996,'Practice Data'!A:D,4,FALSE)))</f>
        <v/>
      </c>
      <c r="G996" s="17" t="str">
        <f>IF(F996="","",VLOOKUP(F996,Paycodes_List!H:I,2,FALSE))</f>
        <v/>
      </c>
      <c r="I996">
        <f>IFERROR((VLOOKUP(H996,Paycodes_List!H:I,2,FALSE)),0)</f>
        <v>0</v>
      </c>
      <c r="J996" s="45"/>
      <c r="K996" s="45"/>
      <c r="L996" s="17" t="str">
        <f t="shared" si="78"/>
        <v>0</v>
      </c>
      <c r="M996" s="53" t="str">
        <f t="shared" si="76"/>
        <v/>
      </c>
      <c r="P996" s="30" cm="1">
        <f t="array" ref="P996">IFERROR(IF(N996="",(INDEX(Payment_Types!$C$2:$C$4923,MATCH(1,(D996=Payment_Types!$B$2:$B$4923)*(O996=Payment_Types!$A$2:$A$4923),0))),N996),"Error")</f>
        <v>0</v>
      </c>
      <c r="Q996" s="30" t="str" cm="1">
        <f t="array" ref="Q996">IFERROR(IF(AND(N996="",O996=""),"",(IF(N996="",O996,((INDEX(Payment_Types!$D$1:$D$4923,MATCH(1,('Contract Variation'!D996=Payment_Types!$B$1:$B$4923)*('Contract Variation'!N996=Payment_Types!$C$1:$C$4923),0))))))),"")</f>
        <v/>
      </c>
      <c r="R996" s="62">
        <f t="shared" si="77"/>
        <v>0</v>
      </c>
      <c r="V996" s="46" t="str">
        <f t="shared" si="79"/>
        <v/>
      </c>
      <c r="W996">
        <f t="shared" si="80"/>
        <v>0</v>
      </c>
    </row>
    <row r="997" spans="2:23" x14ac:dyDescent="0.35">
      <c r="B997" s="48" t="str">
        <f>IF(A997="","",(VLOOKUP(A997,'Practice Data'!A:B,2,FALSE)))</f>
        <v/>
      </c>
      <c r="C997" s="48" t="str">
        <f>IF(A997="","",(VLOOKUP(A997,'Practice Data'!A:C,3,FALSE)))</f>
        <v/>
      </c>
      <c r="D997" s="49" t="str">
        <f>IF(A997="","",(VLOOKUP(A997,'Practice Data'!A:D,4,FALSE)))</f>
        <v/>
      </c>
      <c r="G997" s="17" t="str">
        <f>IF(F997="","",VLOOKUP(F997,Paycodes_List!H:I,2,FALSE))</f>
        <v/>
      </c>
      <c r="I997">
        <f>IFERROR((VLOOKUP(H997,Paycodes_List!H:I,2,FALSE)),0)</f>
        <v>0</v>
      </c>
      <c r="J997" s="45"/>
      <c r="K997" s="45"/>
      <c r="L997" s="17" t="str">
        <f t="shared" si="78"/>
        <v>0</v>
      </c>
      <c r="M997" s="53" t="str">
        <f t="shared" si="76"/>
        <v/>
      </c>
      <c r="P997" s="30" cm="1">
        <f t="array" ref="P997">IFERROR(IF(N997="",(INDEX(Payment_Types!$C$2:$C$4923,MATCH(1,(D997=Payment_Types!$B$2:$B$4923)*(O997=Payment_Types!$A$2:$A$4923),0))),N997),"Error")</f>
        <v>0</v>
      </c>
      <c r="Q997" s="30" t="str" cm="1">
        <f t="array" ref="Q997">IFERROR(IF(AND(N997="",O997=""),"",(IF(N997="",O997,((INDEX(Payment_Types!$D$1:$D$4923,MATCH(1,('Contract Variation'!D997=Payment_Types!$B$1:$B$4923)*('Contract Variation'!N997=Payment_Types!$C$1:$C$4923),0))))))),"")</f>
        <v/>
      </c>
      <c r="R997" s="62">
        <f t="shared" si="77"/>
        <v>0</v>
      </c>
      <c r="V997" s="46" t="str">
        <f t="shared" si="79"/>
        <v/>
      </c>
      <c r="W997">
        <f t="shared" si="80"/>
        <v>0</v>
      </c>
    </row>
    <row r="998" spans="2:23" x14ac:dyDescent="0.35">
      <c r="B998" s="48" t="str">
        <f>IF(A998="","",(VLOOKUP(A998,'Practice Data'!A:B,2,FALSE)))</f>
        <v/>
      </c>
      <c r="C998" s="48" t="str">
        <f>IF(A998="","",(VLOOKUP(A998,'Practice Data'!A:C,3,FALSE)))</f>
        <v/>
      </c>
      <c r="D998" s="49" t="str">
        <f>IF(A998="","",(VLOOKUP(A998,'Practice Data'!A:D,4,FALSE)))</f>
        <v/>
      </c>
      <c r="G998" s="17" t="str">
        <f>IF(F998="","",VLOOKUP(F998,Paycodes_List!H:I,2,FALSE))</f>
        <v/>
      </c>
      <c r="I998">
        <f>IFERROR((VLOOKUP(H998,Paycodes_List!H:I,2,FALSE)),0)</f>
        <v>0</v>
      </c>
      <c r="J998" s="45"/>
      <c r="K998" s="45"/>
      <c r="L998" s="17" t="str">
        <f t="shared" si="78"/>
        <v>0</v>
      </c>
      <c r="M998" s="53" t="str">
        <f t="shared" si="76"/>
        <v/>
      </c>
      <c r="P998" s="30" cm="1">
        <f t="array" ref="P998">IFERROR(IF(N998="",(INDEX(Payment_Types!$C$2:$C$4923,MATCH(1,(D998=Payment_Types!$B$2:$B$4923)*(O998=Payment_Types!$A$2:$A$4923),0))),N998),"Error")</f>
        <v>0</v>
      </c>
      <c r="Q998" s="30" t="str" cm="1">
        <f t="array" ref="Q998">IFERROR(IF(AND(N998="",O998=""),"",(IF(N998="",O998,((INDEX(Payment_Types!$D$1:$D$4923,MATCH(1,('Contract Variation'!D998=Payment_Types!$B$1:$B$4923)*('Contract Variation'!N998=Payment_Types!$C$1:$C$4923),0))))))),"")</f>
        <v/>
      </c>
      <c r="R998" s="62">
        <f t="shared" si="77"/>
        <v>0</v>
      </c>
      <c r="V998" s="46" t="str">
        <f t="shared" si="79"/>
        <v/>
      </c>
      <c r="W998">
        <f t="shared" si="80"/>
        <v>0</v>
      </c>
    </row>
    <row r="999" spans="2:23" x14ac:dyDescent="0.35">
      <c r="B999" s="48" t="str">
        <f>IF(A999="","",(VLOOKUP(A999,'Practice Data'!A:B,2,FALSE)))</f>
        <v/>
      </c>
      <c r="C999" s="48" t="str">
        <f>IF(A999="","",(VLOOKUP(A999,'Practice Data'!A:C,3,FALSE)))</f>
        <v/>
      </c>
      <c r="D999" s="49" t="str">
        <f>IF(A999="","",(VLOOKUP(A999,'Practice Data'!A:D,4,FALSE)))</f>
        <v/>
      </c>
      <c r="G999" s="17" t="str">
        <f>IF(F999="","",VLOOKUP(F999,Paycodes_List!H:I,2,FALSE))</f>
        <v/>
      </c>
      <c r="I999">
        <f>IFERROR((VLOOKUP(H999,Paycodes_List!H:I,2,FALSE)),0)</f>
        <v>0</v>
      </c>
      <c r="J999" s="45"/>
      <c r="K999" s="45"/>
      <c r="L999" s="17" t="str">
        <f t="shared" si="78"/>
        <v>0</v>
      </c>
      <c r="M999" s="53" t="str">
        <f t="shared" si="76"/>
        <v/>
      </c>
      <c r="P999" s="30" cm="1">
        <f t="array" ref="P999">IFERROR(IF(N999="",(INDEX(Payment_Types!$C$2:$C$4923,MATCH(1,(D999=Payment_Types!$B$2:$B$4923)*(O999=Payment_Types!$A$2:$A$4923),0))),N999),"Error")</f>
        <v>0</v>
      </c>
      <c r="Q999" s="30" t="str" cm="1">
        <f t="array" ref="Q999">IFERROR(IF(AND(N999="",O999=""),"",(IF(N999="",O999,((INDEX(Payment_Types!$D$1:$D$4923,MATCH(1,('Contract Variation'!D999=Payment_Types!$B$1:$B$4923)*('Contract Variation'!N999=Payment_Types!$C$1:$C$4923),0))))))),"")</f>
        <v/>
      </c>
      <c r="R999" s="62">
        <f t="shared" si="77"/>
        <v>0</v>
      </c>
      <c r="V999" s="46" t="str">
        <f t="shared" si="79"/>
        <v/>
      </c>
      <c r="W999">
        <f t="shared" si="80"/>
        <v>0</v>
      </c>
    </row>
    <row r="1000" spans="2:23" x14ac:dyDescent="0.35">
      <c r="B1000" s="48" t="str">
        <f>IF(A1000="","",(VLOOKUP(A1000,'Practice Data'!A:B,2,FALSE)))</f>
        <v/>
      </c>
      <c r="C1000" s="48" t="str">
        <f>IF(A1000="","",(VLOOKUP(A1000,'Practice Data'!A:C,3,FALSE)))</f>
        <v/>
      </c>
      <c r="D1000" s="49" t="str">
        <f>IF(A1000="","",(VLOOKUP(A1000,'Practice Data'!A:D,4,FALSE)))</f>
        <v/>
      </c>
      <c r="G1000" s="17" t="str">
        <f>IF(F1000="","",VLOOKUP(F1000,Paycodes_List!H:I,2,FALSE))</f>
        <v/>
      </c>
      <c r="I1000">
        <f>IFERROR((VLOOKUP(H1000,Paycodes_List!H:I,2,FALSE)),0)</f>
        <v>0</v>
      </c>
      <c r="J1000" s="45"/>
      <c r="K1000" s="45"/>
      <c r="L1000" s="17" t="str">
        <f t="shared" si="78"/>
        <v>0</v>
      </c>
      <c r="M1000" s="53" t="str">
        <f t="shared" si="76"/>
        <v/>
      </c>
      <c r="P1000" s="30" cm="1">
        <f t="array" ref="P1000">IFERROR(IF(N1000="",(INDEX(Payment_Types!$C$2:$C$4923,MATCH(1,(D1000=Payment_Types!$B$2:$B$4923)*(O1000=Payment_Types!$A$2:$A$4923),0))),N1000),"Error")</f>
        <v>0</v>
      </c>
      <c r="Q1000" s="30" t="str" cm="1">
        <f t="array" ref="Q1000">IFERROR(IF(AND(N1000="",O1000=""),"",(IF(N1000="",O1000,((INDEX(Payment_Types!$D$1:$D$4923,MATCH(1,('Contract Variation'!D1000=Payment_Types!$B$1:$B$4923)*('Contract Variation'!N1000=Payment_Types!$C$1:$C$4923),0))))))),"")</f>
        <v/>
      </c>
      <c r="R1000" s="62">
        <f t="shared" si="77"/>
        <v>0</v>
      </c>
      <c r="V1000" s="46" t="str">
        <f t="shared" si="79"/>
        <v/>
      </c>
      <c r="W1000">
        <f t="shared" si="80"/>
        <v>0</v>
      </c>
    </row>
    <row r="1001" spans="2:23" x14ac:dyDescent="0.35">
      <c r="B1001" s="48" t="str">
        <f>IF(A1001="","",(VLOOKUP(A1001,'Practice Data'!A:B,2,FALSE)))</f>
        <v/>
      </c>
      <c r="C1001" s="48" t="str">
        <f>IF(A1001="","",(VLOOKUP(A1001,'Practice Data'!A:C,3,FALSE)))</f>
        <v/>
      </c>
      <c r="D1001" s="49" t="str">
        <f>IF(A1001="","",(VLOOKUP(A1001,'Practice Data'!A:D,4,FALSE)))</f>
        <v/>
      </c>
      <c r="G1001" s="17" t="str">
        <f>IF(F1001="","",VLOOKUP(F1001,Paycodes_List!H:I,2,FALSE))</f>
        <v/>
      </c>
      <c r="I1001">
        <f>IFERROR((VLOOKUP(H1001,Paycodes_List!H:I,2,FALSE)),0)</f>
        <v>0</v>
      </c>
      <c r="J1001" s="45"/>
      <c r="K1001" s="45"/>
      <c r="L1001" s="17" t="str">
        <f t="shared" si="78"/>
        <v>0</v>
      </c>
      <c r="M1001" s="53" t="str">
        <f t="shared" si="76"/>
        <v/>
      </c>
      <c r="P1001" s="30" cm="1">
        <f t="array" ref="P1001">IFERROR(IF(N1001="",(INDEX(Payment_Types!$C$2:$C$4923,MATCH(1,(D1001=Payment_Types!$B$2:$B$4923)*(O1001=Payment_Types!$A$2:$A$4923),0))),N1001),"Error")</f>
        <v>0</v>
      </c>
      <c r="Q1001" s="30" t="str" cm="1">
        <f t="array" ref="Q1001">IFERROR(IF(AND(N1001="",O1001=""),"",(IF(N1001="",O1001,((INDEX(Payment_Types!$D$1:$D$4923,MATCH(1,('Contract Variation'!D1001=Payment_Types!$B$1:$B$4923)*('Contract Variation'!N1001=Payment_Types!$C$1:$C$4923),0))))))),"")</f>
        <v/>
      </c>
      <c r="R1001" s="62">
        <f t="shared" si="77"/>
        <v>0</v>
      </c>
      <c r="V1001" s="46" t="str">
        <f t="shared" si="79"/>
        <v/>
      </c>
      <c r="W1001">
        <f t="shared" si="80"/>
        <v>0</v>
      </c>
    </row>
    <row r="1002" spans="2:23" x14ac:dyDescent="0.35">
      <c r="B1002" s="48" t="str">
        <f>IF(A1002="","",(VLOOKUP(A1002,'Practice Data'!A:B,2,FALSE)))</f>
        <v/>
      </c>
      <c r="C1002" s="48" t="str">
        <f>IF(A1002="","",(VLOOKUP(A1002,'Practice Data'!A:C,3,FALSE)))</f>
        <v/>
      </c>
      <c r="D1002" s="49" t="str">
        <f>IF(A1002="","",(VLOOKUP(A1002,'Practice Data'!A:D,4,FALSE)))</f>
        <v/>
      </c>
      <c r="G1002" s="17" t="str">
        <f>IF(F1002="","",VLOOKUP(F1002,Paycodes_List!H:I,2,FALSE))</f>
        <v/>
      </c>
      <c r="I1002">
        <f>IFERROR((VLOOKUP(H1002,Paycodes_List!H:I,2,FALSE)),0)</f>
        <v>0</v>
      </c>
      <c r="J1002" s="45"/>
      <c r="K1002" s="45"/>
      <c r="L1002" s="17" t="str">
        <f t="shared" si="78"/>
        <v>0</v>
      </c>
      <c r="M1002" s="53" t="str">
        <f t="shared" si="76"/>
        <v/>
      </c>
      <c r="P1002" s="30" cm="1">
        <f t="array" ref="P1002">IFERROR(IF(N1002="",(INDEX(Payment_Types!$C$2:$C$4923,MATCH(1,(D1002=Payment_Types!$B$2:$B$4923)*(O1002=Payment_Types!$A$2:$A$4923),0))),N1002),"Error")</f>
        <v>0</v>
      </c>
      <c r="Q1002" s="30" t="str" cm="1">
        <f t="array" ref="Q1002">IFERROR(IF(AND(N1002="",O1002=""),"",(IF(N1002="",O1002,((INDEX(Payment_Types!$D$1:$D$4923,MATCH(1,('Contract Variation'!D1002=Payment_Types!$B$1:$B$4923)*('Contract Variation'!N1002=Payment_Types!$C$1:$C$4923),0))))))),"")</f>
        <v/>
      </c>
      <c r="R1002" s="62">
        <f t="shared" si="77"/>
        <v>0</v>
      </c>
      <c r="V1002" s="46" t="str">
        <f t="shared" si="79"/>
        <v/>
      </c>
      <c r="W1002">
        <f t="shared" si="80"/>
        <v>0</v>
      </c>
    </row>
    <row r="1003" spans="2:23" x14ac:dyDescent="0.35">
      <c r="B1003" s="48" t="str">
        <f>IF(A1003="","",(VLOOKUP(A1003,'Practice Data'!A:B,2,FALSE)))</f>
        <v/>
      </c>
      <c r="C1003" s="48" t="str">
        <f>IF(A1003="","",(VLOOKUP(A1003,'Practice Data'!A:C,3,FALSE)))</f>
        <v/>
      </c>
      <c r="D1003" s="49" t="str">
        <f>IF(A1003="","",(VLOOKUP(A1003,'Practice Data'!A:D,4,FALSE)))</f>
        <v/>
      </c>
      <c r="G1003" s="17" t="str">
        <f>IF(F1003="","",VLOOKUP(F1003,Paycodes_List!H:I,2,FALSE))</f>
        <v/>
      </c>
      <c r="I1003">
        <f>IFERROR((VLOOKUP(H1003,Paycodes_List!H:I,2,FALSE)),0)</f>
        <v>0</v>
      </c>
      <c r="J1003" s="45"/>
      <c r="K1003" s="45"/>
      <c r="L1003" s="17" t="str">
        <f t="shared" si="78"/>
        <v>0</v>
      </c>
      <c r="M1003" s="53" t="str">
        <f t="shared" si="76"/>
        <v/>
      </c>
      <c r="P1003" s="30" cm="1">
        <f t="array" ref="P1003">IFERROR(IF(N1003="",(INDEX(Payment_Types!$C$2:$C$4923,MATCH(1,(D1003=Payment_Types!$B$2:$B$4923)*(O1003=Payment_Types!$A$2:$A$4923),0))),N1003),"Error")</f>
        <v>0</v>
      </c>
      <c r="Q1003" s="30" t="str" cm="1">
        <f t="array" ref="Q1003">IFERROR(IF(AND(N1003="",O1003=""),"",(IF(N1003="",O1003,((INDEX(Payment_Types!$D$1:$D$4923,MATCH(1,('Contract Variation'!D1003=Payment_Types!$B$1:$B$4923)*('Contract Variation'!N1003=Payment_Types!$C$1:$C$4923),0))))))),"")</f>
        <v/>
      </c>
      <c r="R1003" s="62">
        <f t="shared" si="77"/>
        <v>0</v>
      </c>
      <c r="V1003" s="46" t="str">
        <f t="shared" si="79"/>
        <v/>
      </c>
      <c r="W1003">
        <f t="shared" si="80"/>
        <v>0</v>
      </c>
    </row>
    <row r="1004" spans="2:23" x14ac:dyDescent="0.35">
      <c r="B1004" s="48" t="str">
        <f>IF(A1004="","",(VLOOKUP(A1004,'Practice Data'!A:B,2,FALSE)))</f>
        <v/>
      </c>
      <c r="C1004" s="48" t="str">
        <f>IF(A1004="","",(VLOOKUP(A1004,'Practice Data'!A:C,3,FALSE)))</f>
        <v/>
      </c>
      <c r="D1004" s="49" t="str">
        <f>IF(A1004="","",(VLOOKUP(A1004,'Practice Data'!A:D,4,FALSE)))</f>
        <v/>
      </c>
      <c r="G1004" s="17" t="str">
        <f>IF(F1004="","",VLOOKUP(F1004,Paycodes_List!H:I,2,FALSE))</f>
        <v/>
      </c>
      <c r="I1004">
        <f>IFERROR((VLOOKUP(H1004,Paycodes_List!H:I,2,FALSE)),0)</f>
        <v>0</v>
      </c>
      <c r="J1004" s="45"/>
      <c r="K1004" s="45"/>
      <c r="L1004" s="17" t="str">
        <f t="shared" si="78"/>
        <v>0</v>
      </c>
      <c r="M1004" s="53" t="str">
        <f t="shared" si="76"/>
        <v/>
      </c>
      <c r="P1004" s="30" cm="1">
        <f t="array" ref="P1004">IFERROR(IF(N1004="",(INDEX(Payment_Types!$C$2:$C$4923,MATCH(1,(D1004=Payment_Types!$B$2:$B$4923)*(O1004=Payment_Types!$A$2:$A$4923),0))),N1004),"Error")</f>
        <v>0</v>
      </c>
      <c r="Q1004" s="30" t="str" cm="1">
        <f t="array" ref="Q1004">IFERROR(IF(AND(N1004="",O1004=""),"",(IF(N1004="",O1004,((INDEX(Payment_Types!$D$1:$D$4923,MATCH(1,('Contract Variation'!D1004=Payment_Types!$B$1:$B$4923)*('Contract Variation'!N1004=Payment_Types!$C$1:$C$4923),0))))))),"")</f>
        <v/>
      </c>
      <c r="R1004" s="62">
        <f t="shared" si="77"/>
        <v>0</v>
      </c>
      <c r="V1004" s="46" t="str">
        <f t="shared" si="79"/>
        <v/>
      </c>
      <c r="W1004">
        <f t="shared" si="80"/>
        <v>0</v>
      </c>
    </row>
    <row r="1005" spans="2:23" x14ac:dyDescent="0.35">
      <c r="B1005" s="48" t="str">
        <f>IF(A1005="","",(VLOOKUP(A1005,'Practice Data'!A:B,2,FALSE)))</f>
        <v/>
      </c>
      <c r="C1005" s="48" t="str">
        <f>IF(A1005="","",(VLOOKUP(A1005,'Practice Data'!A:C,3,FALSE)))</f>
        <v/>
      </c>
      <c r="D1005" s="49" t="str">
        <f>IF(A1005="","",(VLOOKUP(A1005,'Practice Data'!A:D,4,FALSE)))</f>
        <v/>
      </c>
      <c r="G1005" s="17" t="str">
        <f>IF(F1005="","",VLOOKUP(F1005,Paycodes_List!H:I,2,FALSE))</f>
        <v/>
      </c>
      <c r="I1005">
        <f>IFERROR((VLOOKUP(H1005,Paycodes_List!H:I,2,FALSE)),0)</f>
        <v>0</v>
      </c>
      <c r="J1005" s="45"/>
      <c r="K1005" s="45"/>
      <c r="L1005" s="17" t="str">
        <f t="shared" si="78"/>
        <v>0</v>
      </c>
      <c r="M1005" s="53" t="str">
        <f t="shared" si="76"/>
        <v/>
      </c>
      <c r="P1005" s="30" cm="1">
        <f t="array" ref="P1005">IFERROR(IF(N1005="",(INDEX(Payment_Types!$C$2:$C$4923,MATCH(1,(D1005=Payment_Types!$B$2:$B$4923)*(O1005=Payment_Types!$A$2:$A$4923),0))),N1005),"Error")</f>
        <v>0</v>
      </c>
      <c r="Q1005" s="30" t="str" cm="1">
        <f t="array" ref="Q1005">IFERROR(IF(AND(N1005="",O1005=""),"",(IF(N1005="",O1005,((INDEX(Payment_Types!$D$1:$D$4923,MATCH(1,('Contract Variation'!D1005=Payment_Types!$B$1:$B$4923)*('Contract Variation'!N1005=Payment_Types!$C$1:$C$4923),0))))))),"")</f>
        <v/>
      </c>
      <c r="R1005" s="62">
        <f t="shared" si="77"/>
        <v>0</v>
      </c>
      <c r="V1005" s="46" t="str">
        <f t="shared" si="79"/>
        <v/>
      </c>
      <c r="W1005">
        <f t="shared" si="80"/>
        <v>0</v>
      </c>
    </row>
    <row r="1006" spans="2:23" x14ac:dyDescent="0.35">
      <c r="B1006" s="48" t="str">
        <f>IF(A1006="","",(VLOOKUP(A1006,'Practice Data'!A:B,2,FALSE)))</f>
        <v/>
      </c>
      <c r="C1006" s="48" t="str">
        <f>IF(A1006="","",(VLOOKUP(A1006,'Practice Data'!A:C,3,FALSE)))</f>
        <v/>
      </c>
      <c r="D1006" s="49" t="str">
        <f>IF(A1006="","",(VLOOKUP(A1006,'Practice Data'!A:D,4,FALSE)))</f>
        <v/>
      </c>
      <c r="G1006" s="17" t="str">
        <f>IF(F1006="","",VLOOKUP(F1006,Paycodes_List!H:I,2,FALSE))</f>
        <v/>
      </c>
      <c r="I1006">
        <f>IFERROR((VLOOKUP(H1006,Paycodes_List!H:I,2,FALSE)),0)</f>
        <v>0</v>
      </c>
      <c r="J1006" s="45"/>
      <c r="K1006" s="45"/>
      <c r="L1006" s="17" t="str">
        <f t="shared" si="78"/>
        <v>0</v>
      </c>
      <c r="M1006" s="53" t="str">
        <f t="shared" si="76"/>
        <v/>
      </c>
      <c r="P1006" s="30" cm="1">
        <f t="array" ref="P1006">IFERROR(IF(N1006="",(INDEX(Payment_Types!$C$2:$C$4923,MATCH(1,(D1006=Payment_Types!$B$2:$B$4923)*(O1006=Payment_Types!$A$2:$A$4923),0))),N1006),"Error")</f>
        <v>0</v>
      </c>
      <c r="Q1006" s="30" t="str" cm="1">
        <f t="array" ref="Q1006">IFERROR(IF(AND(N1006="",O1006=""),"",(IF(N1006="",O1006,((INDEX(Payment_Types!$D$1:$D$4923,MATCH(1,('Contract Variation'!D1006=Payment_Types!$B$1:$B$4923)*('Contract Variation'!N1006=Payment_Types!$C$1:$C$4923),0))))))),"")</f>
        <v/>
      </c>
      <c r="R1006" s="62">
        <f t="shared" si="77"/>
        <v>0</v>
      </c>
      <c r="V1006" s="46" t="str">
        <f t="shared" si="79"/>
        <v/>
      </c>
      <c r="W1006">
        <f t="shared" si="80"/>
        <v>0</v>
      </c>
    </row>
    <row r="1007" spans="2:23" x14ac:dyDescent="0.35">
      <c r="B1007" s="48" t="str">
        <f>IF(A1007="","",(VLOOKUP(A1007,'Practice Data'!A:B,2,FALSE)))</f>
        <v/>
      </c>
      <c r="C1007" s="48" t="str">
        <f>IF(A1007="","",(VLOOKUP(A1007,'Practice Data'!A:C,3,FALSE)))</f>
        <v/>
      </c>
      <c r="D1007" s="49" t="str">
        <f>IF(A1007="","",(VLOOKUP(A1007,'Practice Data'!A:D,4,FALSE)))</f>
        <v/>
      </c>
      <c r="G1007" s="17" t="str">
        <f>IF(F1007="","",VLOOKUP(F1007,Paycodes_List!H:I,2,FALSE))</f>
        <v/>
      </c>
      <c r="I1007">
        <f>IFERROR((VLOOKUP(H1007,Paycodes_List!H:I,2,FALSE)),0)</f>
        <v>0</v>
      </c>
      <c r="J1007" s="45"/>
      <c r="K1007" s="45"/>
      <c r="L1007" s="17" t="str">
        <f t="shared" si="78"/>
        <v>0</v>
      </c>
      <c r="M1007" s="53" t="str">
        <f t="shared" si="76"/>
        <v/>
      </c>
      <c r="P1007" s="30" cm="1">
        <f t="array" ref="P1007">IFERROR(IF(N1007="",(INDEX(Payment_Types!$C$2:$C$4923,MATCH(1,(D1007=Payment_Types!$B$2:$B$4923)*(O1007=Payment_Types!$A$2:$A$4923),0))),N1007),"Error")</f>
        <v>0</v>
      </c>
      <c r="Q1007" s="30" t="str" cm="1">
        <f t="array" ref="Q1007">IFERROR(IF(AND(N1007="",O1007=""),"",(IF(N1007="",O1007,((INDEX(Payment_Types!$D$1:$D$4923,MATCH(1,('Contract Variation'!D1007=Payment_Types!$B$1:$B$4923)*('Contract Variation'!N1007=Payment_Types!$C$1:$C$4923),0))))))),"")</f>
        <v/>
      </c>
      <c r="R1007" s="62">
        <f t="shared" si="77"/>
        <v>0</v>
      </c>
      <c r="V1007" s="46" t="str">
        <f t="shared" si="79"/>
        <v/>
      </c>
      <c r="W1007">
        <f t="shared" si="80"/>
        <v>0</v>
      </c>
    </row>
    <row r="1008" spans="2:23" x14ac:dyDescent="0.35">
      <c r="B1008" s="48" t="str">
        <f>IF(A1008="","",(VLOOKUP(A1008,'Practice Data'!A:B,2,FALSE)))</f>
        <v/>
      </c>
      <c r="C1008" s="48" t="str">
        <f>IF(A1008="","",(VLOOKUP(A1008,'Practice Data'!A:C,3,FALSE)))</f>
        <v/>
      </c>
      <c r="D1008" s="49" t="str">
        <f>IF(A1008="","",(VLOOKUP(A1008,'Practice Data'!A:D,4,FALSE)))</f>
        <v/>
      </c>
      <c r="G1008" s="17" t="str">
        <f>IF(F1008="","",VLOOKUP(F1008,Paycodes_List!H:I,2,FALSE))</f>
        <v/>
      </c>
      <c r="I1008">
        <f>IFERROR((VLOOKUP(H1008,Paycodes_List!H:I,2,FALSE)),0)</f>
        <v>0</v>
      </c>
      <c r="J1008" s="45"/>
      <c r="K1008" s="45"/>
      <c r="L1008" s="17" t="str">
        <f t="shared" si="78"/>
        <v>0</v>
      </c>
      <c r="M1008" s="53" t="str">
        <f t="shared" si="76"/>
        <v/>
      </c>
      <c r="P1008" s="30" cm="1">
        <f t="array" ref="P1008">IFERROR(IF(N1008="",(INDEX(Payment_Types!$C$2:$C$4923,MATCH(1,(D1008=Payment_Types!$B$2:$B$4923)*(O1008=Payment_Types!$A$2:$A$4923),0))),N1008),"Error")</f>
        <v>0</v>
      </c>
      <c r="Q1008" s="30" t="str" cm="1">
        <f t="array" ref="Q1008">IFERROR(IF(AND(N1008="",O1008=""),"",(IF(N1008="",O1008,((INDEX(Payment_Types!$D$1:$D$4923,MATCH(1,('Contract Variation'!D1008=Payment_Types!$B$1:$B$4923)*('Contract Variation'!N1008=Payment_Types!$C$1:$C$4923),0))))))),"")</f>
        <v/>
      </c>
      <c r="R1008" s="62">
        <f t="shared" si="77"/>
        <v>0</v>
      </c>
      <c r="V1008" s="46" t="str">
        <f t="shared" si="79"/>
        <v/>
      </c>
      <c r="W1008">
        <f t="shared" si="80"/>
        <v>0</v>
      </c>
    </row>
    <row r="1009" spans="2:23" x14ac:dyDescent="0.35">
      <c r="B1009" s="48" t="str">
        <f>IF(A1009="","",(VLOOKUP(A1009,'Practice Data'!A:B,2,FALSE)))</f>
        <v/>
      </c>
      <c r="C1009" s="48" t="str">
        <f>IF(A1009="","",(VLOOKUP(A1009,'Practice Data'!A:C,3,FALSE)))</f>
        <v/>
      </c>
      <c r="D1009" s="49" t="str">
        <f>IF(A1009="","",(VLOOKUP(A1009,'Practice Data'!A:D,4,FALSE)))</f>
        <v/>
      </c>
      <c r="G1009" s="17" t="str">
        <f>IF(F1009="","",VLOOKUP(F1009,Paycodes_List!H:I,2,FALSE))</f>
        <v/>
      </c>
      <c r="I1009">
        <f>IFERROR((VLOOKUP(H1009,Paycodes_List!H:I,2,FALSE)),0)</f>
        <v>0</v>
      </c>
      <c r="J1009" s="45"/>
      <c r="K1009" s="45"/>
      <c r="L1009" s="17" t="str">
        <f t="shared" si="78"/>
        <v>0</v>
      </c>
      <c r="M1009" s="53" t="str">
        <f t="shared" si="76"/>
        <v/>
      </c>
      <c r="P1009" s="30" cm="1">
        <f t="array" ref="P1009">IFERROR(IF(N1009="",(INDEX(Payment_Types!$C$2:$C$4923,MATCH(1,(D1009=Payment_Types!$B$2:$B$4923)*(O1009=Payment_Types!$A$2:$A$4923),0))),N1009),"Error")</f>
        <v>0</v>
      </c>
      <c r="Q1009" s="30" t="str" cm="1">
        <f t="array" ref="Q1009">IFERROR(IF(AND(N1009="",O1009=""),"",(IF(N1009="",O1009,((INDEX(Payment_Types!$D$1:$D$4923,MATCH(1,('Contract Variation'!D1009=Payment_Types!$B$1:$B$4923)*('Contract Variation'!N1009=Payment_Types!$C$1:$C$4923),0))))))),"")</f>
        <v/>
      </c>
      <c r="R1009" s="62">
        <f t="shared" si="77"/>
        <v>0</v>
      </c>
      <c r="V1009" s="46" t="str">
        <f t="shared" si="79"/>
        <v/>
      </c>
      <c r="W1009">
        <f t="shared" si="80"/>
        <v>0</v>
      </c>
    </row>
    <row r="1010" spans="2:23" x14ac:dyDescent="0.35">
      <c r="B1010" s="48" t="str">
        <f>IF(A1010="","",(VLOOKUP(A1010,'Practice Data'!A:B,2,FALSE)))</f>
        <v/>
      </c>
      <c r="C1010" s="48" t="str">
        <f>IF(A1010="","",(VLOOKUP(A1010,'Practice Data'!A:C,3,FALSE)))</f>
        <v/>
      </c>
      <c r="D1010" s="49" t="str">
        <f>IF(A1010="","",(VLOOKUP(A1010,'Practice Data'!A:D,4,FALSE)))</f>
        <v/>
      </c>
      <c r="G1010" s="17" t="str">
        <f>IF(F1010="","",VLOOKUP(F1010,Paycodes_List!H:I,2,FALSE))</f>
        <v/>
      </c>
      <c r="I1010">
        <f>IFERROR((VLOOKUP(H1010,Paycodes_List!H:I,2,FALSE)),0)</f>
        <v>0</v>
      </c>
      <c r="J1010" s="45"/>
      <c r="K1010" s="45"/>
      <c r="L1010" s="17" t="str">
        <f t="shared" si="78"/>
        <v>0</v>
      </c>
      <c r="M1010" s="53" t="str">
        <f t="shared" si="76"/>
        <v/>
      </c>
      <c r="P1010" s="30" cm="1">
        <f t="array" ref="P1010">IFERROR(IF(N1010="",(INDEX(Payment_Types!$C$2:$C$4923,MATCH(1,(D1010=Payment_Types!$B$2:$B$4923)*(O1010=Payment_Types!$A$2:$A$4923),0))),N1010),"Error")</f>
        <v>0</v>
      </c>
      <c r="Q1010" s="30" t="str" cm="1">
        <f t="array" ref="Q1010">IFERROR(IF(AND(N1010="",O1010=""),"",(IF(N1010="",O1010,((INDEX(Payment_Types!$D$1:$D$4923,MATCH(1,('Contract Variation'!D1010=Payment_Types!$B$1:$B$4923)*('Contract Variation'!N1010=Payment_Types!$C$1:$C$4923),0))))))),"")</f>
        <v/>
      </c>
      <c r="R1010" s="62">
        <f t="shared" si="77"/>
        <v>0</v>
      </c>
      <c r="V1010" s="46" t="str">
        <f t="shared" si="79"/>
        <v/>
      </c>
      <c r="W1010">
        <f t="shared" si="80"/>
        <v>0</v>
      </c>
    </row>
    <row r="1011" spans="2:23" x14ac:dyDescent="0.35">
      <c r="B1011" s="48" t="str">
        <f>IF(A1011="","",(VLOOKUP(A1011,'Practice Data'!A:B,2,FALSE)))</f>
        <v/>
      </c>
      <c r="C1011" s="48" t="str">
        <f>IF(A1011="","",(VLOOKUP(A1011,'Practice Data'!A:C,3,FALSE)))</f>
        <v/>
      </c>
      <c r="D1011" s="49" t="str">
        <f>IF(A1011="","",(VLOOKUP(A1011,'Practice Data'!A:D,4,FALSE)))</f>
        <v/>
      </c>
      <c r="G1011" s="17" t="str">
        <f>IF(F1011="","",VLOOKUP(F1011,Paycodes_List!H:I,2,FALSE))</f>
        <v/>
      </c>
      <c r="I1011">
        <f>IFERROR((VLOOKUP(H1011,Paycodes_List!H:I,2,FALSE)),0)</f>
        <v>0</v>
      </c>
      <c r="J1011" s="45"/>
      <c r="K1011" s="45"/>
      <c r="L1011" s="17" t="str">
        <f t="shared" si="78"/>
        <v>0</v>
      </c>
      <c r="M1011" s="53" t="str">
        <f t="shared" si="76"/>
        <v/>
      </c>
      <c r="P1011" s="30" cm="1">
        <f t="array" ref="P1011">IFERROR(IF(N1011="",(INDEX(Payment_Types!$C$2:$C$4923,MATCH(1,(D1011=Payment_Types!$B$2:$B$4923)*(O1011=Payment_Types!$A$2:$A$4923),0))),N1011),"Error")</f>
        <v>0</v>
      </c>
      <c r="Q1011" s="30" t="str" cm="1">
        <f t="array" ref="Q1011">IFERROR(IF(AND(N1011="",O1011=""),"",(IF(N1011="",O1011,((INDEX(Payment_Types!$D$1:$D$4923,MATCH(1,('Contract Variation'!D1011=Payment_Types!$B$1:$B$4923)*('Contract Variation'!N1011=Payment_Types!$C$1:$C$4923),0))))))),"")</f>
        <v/>
      </c>
      <c r="R1011" s="62">
        <f t="shared" si="77"/>
        <v>0</v>
      </c>
      <c r="V1011" s="46" t="str">
        <f t="shared" si="79"/>
        <v/>
      </c>
      <c r="W1011">
        <f t="shared" si="80"/>
        <v>0</v>
      </c>
    </row>
    <row r="1012" spans="2:23" x14ac:dyDescent="0.35">
      <c r="B1012" s="48" t="str">
        <f>IF(A1012="","",(VLOOKUP(A1012,'Practice Data'!A:B,2,FALSE)))</f>
        <v/>
      </c>
      <c r="C1012" s="48" t="str">
        <f>IF(A1012="","",(VLOOKUP(A1012,'Practice Data'!A:C,3,FALSE)))</f>
        <v/>
      </c>
      <c r="D1012" s="49" t="str">
        <f>IF(A1012="","",(VLOOKUP(A1012,'Practice Data'!A:D,4,FALSE)))</f>
        <v/>
      </c>
      <c r="G1012" s="17" t="str">
        <f>IF(F1012="","",VLOOKUP(F1012,Paycodes_List!H:I,2,FALSE))</f>
        <v/>
      </c>
      <c r="I1012">
        <f>IFERROR((VLOOKUP(H1012,Paycodes_List!H:I,2,FALSE)),0)</f>
        <v>0</v>
      </c>
      <c r="J1012" s="45"/>
      <c r="K1012" s="45"/>
      <c r="L1012" s="17" t="str">
        <f t="shared" si="78"/>
        <v>0</v>
      </c>
      <c r="M1012" s="53" t="str">
        <f t="shared" si="76"/>
        <v/>
      </c>
      <c r="P1012" s="30" cm="1">
        <f t="array" ref="P1012">IFERROR(IF(N1012="",(INDEX(Payment_Types!$C$2:$C$4923,MATCH(1,(D1012=Payment_Types!$B$2:$B$4923)*(O1012=Payment_Types!$A$2:$A$4923),0))),N1012),"Error")</f>
        <v>0</v>
      </c>
      <c r="Q1012" s="30" t="str" cm="1">
        <f t="array" ref="Q1012">IFERROR(IF(AND(N1012="",O1012=""),"",(IF(N1012="",O1012,((INDEX(Payment_Types!$D$1:$D$4923,MATCH(1,('Contract Variation'!D1012=Payment_Types!$B$1:$B$4923)*('Contract Variation'!N1012=Payment_Types!$C$1:$C$4923),0))))))),"")</f>
        <v/>
      </c>
      <c r="R1012" s="62">
        <f t="shared" si="77"/>
        <v>0</v>
      </c>
      <c r="V1012" s="46" t="str">
        <f t="shared" si="79"/>
        <v/>
      </c>
      <c r="W1012">
        <f t="shared" si="80"/>
        <v>0</v>
      </c>
    </row>
    <row r="1013" spans="2:23" x14ac:dyDescent="0.35">
      <c r="B1013" s="48" t="str">
        <f>IF(A1013="","",(VLOOKUP(A1013,'Practice Data'!A:B,2,FALSE)))</f>
        <v/>
      </c>
      <c r="C1013" s="48" t="str">
        <f>IF(A1013="","",(VLOOKUP(A1013,'Practice Data'!A:C,3,FALSE)))</f>
        <v/>
      </c>
      <c r="D1013" s="49" t="str">
        <f>IF(A1013="","",(VLOOKUP(A1013,'Practice Data'!A:D,4,FALSE)))</f>
        <v/>
      </c>
      <c r="G1013" s="17" t="str">
        <f>IF(F1013="","",VLOOKUP(F1013,Paycodes_List!H:I,2,FALSE))</f>
        <v/>
      </c>
      <c r="I1013">
        <f>IFERROR((VLOOKUP(H1013,Paycodes_List!H:I,2,FALSE)),0)</f>
        <v>0</v>
      </c>
      <c r="J1013" s="45"/>
      <c r="K1013" s="45"/>
      <c r="L1013" s="17" t="str">
        <f t="shared" si="78"/>
        <v>0</v>
      </c>
      <c r="M1013" s="53" t="str">
        <f t="shared" si="76"/>
        <v/>
      </c>
      <c r="P1013" s="30" cm="1">
        <f t="array" ref="P1013">IFERROR(IF(N1013="",(INDEX(Payment_Types!$C$2:$C$4923,MATCH(1,(D1013=Payment_Types!$B$2:$B$4923)*(O1013=Payment_Types!$A$2:$A$4923),0))),N1013),"Error")</f>
        <v>0</v>
      </c>
      <c r="Q1013" s="30" t="str" cm="1">
        <f t="array" ref="Q1013">IFERROR(IF(AND(N1013="",O1013=""),"",(IF(N1013="",O1013,((INDEX(Payment_Types!$D$1:$D$4923,MATCH(1,('Contract Variation'!D1013=Payment_Types!$B$1:$B$4923)*('Contract Variation'!N1013=Payment_Types!$C$1:$C$4923),0))))))),"")</f>
        <v/>
      </c>
      <c r="R1013" s="62">
        <f t="shared" si="77"/>
        <v>0</v>
      </c>
      <c r="V1013" s="46" t="str">
        <f t="shared" si="79"/>
        <v/>
      </c>
      <c r="W1013">
        <f t="shared" si="80"/>
        <v>0</v>
      </c>
    </row>
    <row r="1014" spans="2:23" x14ac:dyDescent="0.35">
      <c r="B1014" s="48" t="str">
        <f>IF(A1014="","",(VLOOKUP(A1014,'Practice Data'!A:B,2,FALSE)))</f>
        <v/>
      </c>
      <c r="C1014" s="48" t="str">
        <f>IF(A1014="","",(VLOOKUP(A1014,'Practice Data'!A:C,3,FALSE)))</f>
        <v/>
      </c>
      <c r="D1014" s="49" t="str">
        <f>IF(A1014="","",(VLOOKUP(A1014,'Practice Data'!A:D,4,FALSE)))</f>
        <v/>
      </c>
      <c r="G1014" s="17" t="str">
        <f>IF(F1014="","",VLOOKUP(F1014,Paycodes_List!H:I,2,FALSE))</f>
        <v/>
      </c>
      <c r="I1014">
        <f>IFERROR((VLOOKUP(H1014,Paycodes_List!H:I,2,FALSE)),0)</f>
        <v>0</v>
      </c>
      <c r="J1014" s="45"/>
      <c r="K1014" s="45"/>
      <c r="L1014" s="17" t="str">
        <f t="shared" si="78"/>
        <v>0</v>
      </c>
      <c r="M1014" s="53" t="str">
        <f t="shared" si="76"/>
        <v/>
      </c>
      <c r="P1014" s="30" cm="1">
        <f t="array" ref="P1014">IFERROR(IF(N1014="",(INDEX(Payment_Types!$C$2:$C$4923,MATCH(1,(D1014=Payment_Types!$B$2:$B$4923)*(O1014=Payment_Types!$A$2:$A$4923),0))),N1014),"Error")</f>
        <v>0</v>
      </c>
      <c r="Q1014" s="30" t="str" cm="1">
        <f t="array" ref="Q1014">IFERROR(IF(AND(N1014="",O1014=""),"",(IF(N1014="",O1014,((INDEX(Payment_Types!$D$1:$D$4923,MATCH(1,('Contract Variation'!D1014=Payment_Types!$B$1:$B$4923)*('Contract Variation'!N1014=Payment_Types!$C$1:$C$4923),0))))))),"")</f>
        <v/>
      </c>
      <c r="R1014" s="62">
        <f t="shared" si="77"/>
        <v>0</v>
      </c>
      <c r="V1014" s="46" t="str">
        <f t="shared" si="79"/>
        <v/>
      </c>
      <c r="W1014">
        <f t="shared" si="80"/>
        <v>0</v>
      </c>
    </row>
    <row r="1015" spans="2:23" x14ac:dyDescent="0.35">
      <c r="B1015" s="48" t="str">
        <f>IF(A1015="","",(VLOOKUP(A1015,'Practice Data'!A:B,2,FALSE)))</f>
        <v/>
      </c>
      <c r="C1015" s="48" t="str">
        <f>IF(A1015="","",(VLOOKUP(A1015,'Practice Data'!A:C,3,FALSE)))</f>
        <v/>
      </c>
      <c r="D1015" s="49" t="str">
        <f>IF(A1015="","",(VLOOKUP(A1015,'Practice Data'!A:D,4,FALSE)))</f>
        <v/>
      </c>
      <c r="G1015" s="17" t="str">
        <f>IF(F1015="","",VLOOKUP(F1015,Paycodes_List!H:I,2,FALSE))</f>
        <v/>
      </c>
      <c r="I1015">
        <f>IFERROR((VLOOKUP(H1015,Paycodes_List!H:I,2,FALSE)),0)</f>
        <v>0</v>
      </c>
      <c r="J1015" s="45"/>
      <c r="K1015" s="45"/>
      <c r="L1015" s="17" t="str">
        <f t="shared" si="78"/>
        <v>0</v>
      </c>
      <c r="M1015" s="53" t="str">
        <f t="shared" si="76"/>
        <v/>
      </c>
      <c r="P1015" s="30" cm="1">
        <f t="array" ref="P1015">IFERROR(IF(N1015="",(INDEX(Payment_Types!$C$2:$C$4923,MATCH(1,(D1015=Payment_Types!$B$2:$B$4923)*(O1015=Payment_Types!$A$2:$A$4923),0))),N1015),"Error")</f>
        <v>0</v>
      </c>
      <c r="Q1015" s="30" t="str" cm="1">
        <f t="array" ref="Q1015">IFERROR(IF(AND(N1015="",O1015=""),"",(IF(N1015="",O1015,((INDEX(Payment_Types!$D$1:$D$4923,MATCH(1,('Contract Variation'!D1015=Payment_Types!$B$1:$B$4923)*('Contract Variation'!N1015=Payment_Types!$C$1:$C$4923),0))))))),"")</f>
        <v/>
      </c>
      <c r="R1015" s="62">
        <f t="shared" si="77"/>
        <v>0</v>
      </c>
      <c r="V1015" s="46" t="str">
        <f t="shared" si="79"/>
        <v/>
      </c>
      <c r="W1015">
        <f t="shared" si="80"/>
        <v>0</v>
      </c>
    </row>
    <row r="1016" spans="2:23" x14ac:dyDescent="0.35">
      <c r="B1016" s="48" t="str">
        <f>IF(A1016="","",(VLOOKUP(A1016,'Practice Data'!A:B,2,FALSE)))</f>
        <v/>
      </c>
      <c r="C1016" s="48" t="str">
        <f>IF(A1016="","",(VLOOKUP(A1016,'Practice Data'!A:C,3,FALSE)))</f>
        <v/>
      </c>
      <c r="D1016" s="49" t="str">
        <f>IF(A1016="","",(VLOOKUP(A1016,'Practice Data'!A:D,4,FALSE)))</f>
        <v/>
      </c>
      <c r="G1016" s="17" t="str">
        <f>IF(F1016="","",VLOOKUP(F1016,Paycodes_List!H:I,2,FALSE))</f>
        <v/>
      </c>
      <c r="I1016">
        <f>IFERROR((VLOOKUP(H1016,Paycodes_List!H:I,2,FALSE)),0)</f>
        <v>0</v>
      </c>
      <c r="J1016" s="45"/>
      <c r="K1016" s="45"/>
      <c r="L1016" s="17" t="str">
        <f t="shared" si="78"/>
        <v>0</v>
      </c>
      <c r="M1016" s="53" t="str">
        <f t="shared" si="76"/>
        <v/>
      </c>
      <c r="P1016" s="30" cm="1">
        <f t="array" ref="P1016">IFERROR(IF(N1016="",(INDEX(Payment_Types!$C$2:$C$4923,MATCH(1,(D1016=Payment_Types!$B$2:$B$4923)*(O1016=Payment_Types!$A$2:$A$4923),0))),N1016),"Error")</f>
        <v>0</v>
      </c>
      <c r="Q1016" s="30" t="str" cm="1">
        <f t="array" ref="Q1016">IFERROR(IF(AND(N1016="",O1016=""),"",(IF(N1016="",O1016,((INDEX(Payment_Types!$D$1:$D$4923,MATCH(1,('Contract Variation'!D1016=Payment_Types!$B$1:$B$4923)*('Contract Variation'!N1016=Payment_Types!$C$1:$C$4923),0))))))),"")</f>
        <v/>
      </c>
      <c r="R1016" s="62">
        <f t="shared" si="77"/>
        <v>0</v>
      </c>
      <c r="V1016" s="46" t="str">
        <f t="shared" si="79"/>
        <v/>
      </c>
      <c r="W1016">
        <f t="shared" si="80"/>
        <v>0</v>
      </c>
    </row>
    <row r="1017" spans="2:23" x14ac:dyDescent="0.35">
      <c r="B1017" s="48" t="str">
        <f>IF(A1017="","",(VLOOKUP(A1017,'Practice Data'!A:B,2,FALSE)))</f>
        <v/>
      </c>
      <c r="C1017" s="48" t="str">
        <f>IF(A1017="","",(VLOOKUP(A1017,'Practice Data'!A:C,3,FALSE)))</f>
        <v/>
      </c>
      <c r="D1017" s="49" t="str">
        <f>IF(A1017="","",(VLOOKUP(A1017,'Practice Data'!A:D,4,FALSE)))</f>
        <v/>
      </c>
      <c r="G1017" s="17" t="str">
        <f>IF(F1017="","",VLOOKUP(F1017,Paycodes_List!H:I,2,FALSE))</f>
        <v/>
      </c>
      <c r="I1017">
        <f>IFERROR((VLOOKUP(H1017,Paycodes_List!H:I,2,FALSE)),0)</f>
        <v>0</v>
      </c>
      <c r="J1017" s="45"/>
      <c r="K1017" s="45"/>
      <c r="L1017" s="17" t="str">
        <f t="shared" si="78"/>
        <v>0</v>
      </c>
      <c r="M1017" s="53" t="str">
        <f t="shared" si="76"/>
        <v/>
      </c>
      <c r="P1017" s="30" cm="1">
        <f t="array" ref="P1017">IFERROR(IF(N1017="",(INDEX(Payment_Types!$C$2:$C$4923,MATCH(1,(D1017=Payment_Types!$B$2:$B$4923)*(O1017=Payment_Types!$A$2:$A$4923),0))),N1017),"Error")</f>
        <v>0</v>
      </c>
      <c r="Q1017" s="30" t="str" cm="1">
        <f t="array" ref="Q1017">IFERROR(IF(AND(N1017="",O1017=""),"",(IF(N1017="",O1017,((INDEX(Payment_Types!$D$1:$D$4923,MATCH(1,('Contract Variation'!D1017=Payment_Types!$B$1:$B$4923)*('Contract Variation'!N1017=Payment_Types!$C$1:$C$4923),0))))))),"")</f>
        <v/>
      </c>
      <c r="R1017" s="62">
        <f t="shared" si="77"/>
        <v>0</v>
      </c>
      <c r="V1017" s="46" t="str">
        <f t="shared" si="79"/>
        <v/>
      </c>
      <c r="W1017">
        <f t="shared" si="80"/>
        <v>0</v>
      </c>
    </row>
    <row r="1018" spans="2:23" x14ac:dyDescent="0.35">
      <c r="B1018" s="48" t="str">
        <f>IF(A1018="","",(VLOOKUP(A1018,'Practice Data'!A:B,2,FALSE)))</f>
        <v/>
      </c>
      <c r="C1018" s="48" t="str">
        <f>IF(A1018="","",(VLOOKUP(A1018,'Practice Data'!A:C,3,FALSE)))</f>
        <v/>
      </c>
      <c r="D1018" s="49" t="str">
        <f>IF(A1018="","",(VLOOKUP(A1018,'Practice Data'!A:D,4,FALSE)))</f>
        <v/>
      </c>
      <c r="G1018" s="17" t="str">
        <f>IF(F1018="","",VLOOKUP(F1018,Paycodes_List!H:I,2,FALSE))</f>
        <v/>
      </c>
      <c r="I1018">
        <f>IFERROR((VLOOKUP(H1018,Paycodes_List!H:I,2,FALSE)),0)</f>
        <v>0</v>
      </c>
      <c r="J1018" s="45"/>
      <c r="K1018" s="45"/>
      <c r="L1018" s="17" t="str">
        <f t="shared" si="78"/>
        <v>0</v>
      </c>
      <c r="M1018" s="53" t="str">
        <f t="shared" si="76"/>
        <v/>
      </c>
      <c r="P1018" s="30" cm="1">
        <f t="array" ref="P1018">IFERROR(IF(N1018="",(INDEX(Payment_Types!$C$2:$C$4923,MATCH(1,(D1018=Payment_Types!$B$2:$B$4923)*(O1018=Payment_Types!$A$2:$A$4923),0))),N1018),"Error")</f>
        <v>0</v>
      </c>
      <c r="Q1018" s="30" t="str" cm="1">
        <f t="array" ref="Q1018">IFERROR(IF(AND(N1018="",O1018=""),"",(IF(N1018="",O1018,((INDEX(Payment_Types!$D$1:$D$4923,MATCH(1,('Contract Variation'!D1018=Payment_Types!$B$1:$B$4923)*('Contract Variation'!N1018=Payment_Types!$C$1:$C$4923),0))))))),"")</f>
        <v/>
      </c>
      <c r="R1018" s="62">
        <f t="shared" si="77"/>
        <v>0</v>
      </c>
      <c r="V1018" s="46" t="str">
        <f t="shared" si="79"/>
        <v/>
      </c>
      <c r="W1018">
        <f t="shared" si="80"/>
        <v>0</v>
      </c>
    </row>
    <row r="1019" spans="2:23" x14ac:dyDescent="0.35">
      <c r="B1019" s="48" t="str">
        <f>IF(A1019="","",(VLOOKUP(A1019,'Practice Data'!A:B,2,FALSE)))</f>
        <v/>
      </c>
      <c r="C1019" s="48" t="str">
        <f>IF(A1019="","",(VLOOKUP(A1019,'Practice Data'!A:C,3,FALSE)))</f>
        <v/>
      </c>
      <c r="D1019" s="49" t="str">
        <f>IF(A1019="","",(VLOOKUP(A1019,'Practice Data'!A:D,4,FALSE)))</f>
        <v/>
      </c>
      <c r="G1019" s="17" t="str">
        <f>IF(F1019="","",VLOOKUP(F1019,Paycodes_List!H:I,2,FALSE))</f>
        <v/>
      </c>
      <c r="I1019">
        <f>IFERROR((VLOOKUP(H1019,Paycodes_List!H:I,2,FALSE)),0)</f>
        <v>0</v>
      </c>
      <c r="J1019" s="45"/>
      <c r="K1019" s="45"/>
      <c r="L1019" s="17" t="str">
        <f t="shared" si="78"/>
        <v>0</v>
      </c>
      <c r="M1019" s="53" t="str">
        <f t="shared" si="76"/>
        <v/>
      </c>
      <c r="P1019" s="30" cm="1">
        <f t="array" ref="P1019">IFERROR(IF(N1019="",(INDEX(Payment_Types!$C$2:$C$4923,MATCH(1,(D1019=Payment_Types!$B$2:$B$4923)*(O1019=Payment_Types!$A$2:$A$4923),0))),N1019),"Error")</f>
        <v>0</v>
      </c>
      <c r="Q1019" s="30" t="str" cm="1">
        <f t="array" ref="Q1019">IFERROR(IF(AND(N1019="",O1019=""),"",(IF(N1019="",O1019,((INDEX(Payment_Types!$D$1:$D$4923,MATCH(1,('Contract Variation'!D1019=Payment_Types!$B$1:$B$4923)*('Contract Variation'!N1019=Payment_Types!$C$1:$C$4923),0))))))),"")</f>
        <v/>
      </c>
      <c r="R1019" s="62">
        <f t="shared" si="77"/>
        <v>0</v>
      </c>
      <c r="V1019" s="46" t="str">
        <f t="shared" si="79"/>
        <v/>
      </c>
      <c r="W1019">
        <f t="shared" si="80"/>
        <v>0</v>
      </c>
    </row>
    <row r="1020" spans="2:23" x14ac:dyDescent="0.35">
      <c r="B1020" s="48" t="str">
        <f>IF(A1020="","",(VLOOKUP(A1020,'Practice Data'!A:B,2,FALSE)))</f>
        <v/>
      </c>
      <c r="C1020" s="48" t="str">
        <f>IF(A1020="","",(VLOOKUP(A1020,'Practice Data'!A:C,3,FALSE)))</f>
        <v/>
      </c>
      <c r="D1020" s="49" t="str">
        <f>IF(A1020="","",(VLOOKUP(A1020,'Practice Data'!A:D,4,FALSE)))</f>
        <v/>
      </c>
      <c r="G1020" s="17" t="str">
        <f>IF(F1020="","",VLOOKUP(F1020,Paycodes_List!H:I,2,FALSE))</f>
        <v/>
      </c>
      <c r="I1020">
        <f>IFERROR((VLOOKUP(H1020,Paycodes_List!H:I,2,FALSE)),0)</f>
        <v>0</v>
      </c>
      <c r="J1020" s="45"/>
      <c r="K1020" s="45"/>
      <c r="L1020" s="17" t="str">
        <f t="shared" si="78"/>
        <v>0</v>
      </c>
      <c r="M1020" s="53" t="str">
        <f t="shared" si="76"/>
        <v/>
      </c>
      <c r="P1020" s="30" cm="1">
        <f t="array" ref="P1020">IFERROR(IF(N1020="",(INDEX(Payment_Types!$C$2:$C$4923,MATCH(1,(D1020=Payment_Types!$B$2:$B$4923)*(O1020=Payment_Types!$A$2:$A$4923),0))),N1020),"Error")</f>
        <v>0</v>
      </c>
      <c r="Q1020" s="30" t="str" cm="1">
        <f t="array" ref="Q1020">IFERROR(IF(AND(N1020="",O1020=""),"",(IF(N1020="",O1020,((INDEX(Payment_Types!$D$1:$D$4923,MATCH(1,('Contract Variation'!D1020=Payment_Types!$B$1:$B$4923)*('Contract Variation'!N1020=Payment_Types!$C$1:$C$4923),0))))))),"")</f>
        <v/>
      </c>
      <c r="R1020" s="62">
        <f t="shared" si="77"/>
        <v>0</v>
      </c>
      <c r="V1020" s="46" t="str">
        <f t="shared" si="79"/>
        <v/>
      </c>
      <c r="W1020">
        <f t="shared" si="80"/>
        <v>0</v>
      </c>
    </row>
    <row r="1021" spans="2:23" x14ac:dyDescent="0.35">
      <c r="B1021" s="48" t="str">
        <f>IF(A1021="","",(VLOOKUP(A1021,'Practice Data'!A:B,2,FALSE)))</f>
        <v/>
      </c>
      <c r="C1021" s="48" t="str">
        <f>IF(A1021="","",(VLOOKUP(A1021,'Practice Data'!A:C,3,FALSE)))</f>
        <v/>
      </c>
      <c r="D1021" s="49" t="str">
        <f>IF(A1021="","",(VLOOKUP(A1021,'Practice Data'!A:D,4,FALSE)))</f>
        <v/>
      </c>
      <c r="G1021" s="17" t="str">
        <f>IF(F1021="","",VLOOKUP(F1021,Paycodes_List!H:I,2,FALSE))</f>
        <v/>
      </c>
      <c r="I1021">
        <f>IFERROR((VLOOKUP(H1021,Paycodes_List!H:I,2,FALSE)),0)</f>
        <v>0</v>
      </c>
      <c r="J1021" s="45"/>
      <c r="K1021" s="45"/>
      <c r="L1021" s="17" t="str">
        <f t="shared" si="78"/>
        <v>0</v>
      </c>
      <c r="M1021" s="53" t="str">
        <f t="shared" si="76"/>
        <v/>
      </c>
      <c r="P1021" s="30" cm="1">
        <f t="array" ref="P1021">IFERROR(IF(N1021="",(INDEX(Payment_Types!$C$2:$C$4923,MATCH(1,(D1021=Payment_Types!$B$2:$B$4923)*(O1021=Payment_Types!$A$2:$A$4923),0))),N1021),"Error")</f>
        <v>0</v>
      </c>
      <c r="Q1021" s="30" t="str" cm="1">
        <f t="array" ref="Q1021">IFERROR(IF(AND(N1021="",O1021=""),"",(IF(N1021="",O1021,((INDEX(Payment_Types!$D$1:$D$4923,MATCH(1,('Contract Variation'!D1021=Payment_Types!$B$1:$B$4923)*('Contract Variation'!N1021=Payment_Types!$C$1:$C$4923),0))))))),"")</f>
        <v/>
      </c>
      <c r="R1021" s="62">
        <f t="shared" si="77"/>
        <v>0</v>
      </c>
      <c r="V1021" s="46" t="str">
        <f t="shared" si="79"/>
        <v/>
      </c>
      <c r="W1021">
        <f t="shared" si="80"/>
        <v>0</v>
      </c>
    </row>
    <row r="1022" spans="2:23" x14ac:dyDescent="0.35">
      <c r="B1022" s="48" t="str">
        <f>IF(A1022="","",(VLOOKUP(A1022,'Practice Data'!A:B,2,FALSE)))</f>
        <v/>
      </c>
      <c r="C1022" s="48" t="str">
        <f>IF(A1022="","",(VLOOKUP(A1022,'Practice Data'!A:C,3,FALSE)))</f>
        <v/>
      </c>
      <c r="D1022" s="49" t="str">
        <f>IF(A1022="","",(VLOOKUP(A1022,'Practice Data'!A:D,4,FALSE)))</f>
        <v/>
      </c>
      <c r="G1022" s="17" t="str">
        <f>IF(F1022="","",VLOOKUP(F1022,Paycodes_List!H:I,2,FALSE))</f>
        <v/>
      </c>
      <c r="I1022">
        <f>IFERROR((VLOOKUP(H1022,Paycodes_List!H:I,2,FALSE)),0)</f>
        <v>0</v>
      </c>
      <c r="J1022" s="45"/>
      <c r="K1022" s="45"/>
      <c r="L1022" s="17" t="str">
        <f t="shared" si="78"/>
        <v>0</v>
      </c>
      <c r="M1022" s="53" t="str">
        <f t="shared" si="76"/>
        <v/>
      </c>
      <c r="P1022" s="30" cm="1">
        <f t="array" ref="P1022">IFERROR(IF(N1022="",(INDEX(Payment_Types!$C$2:$C$4923,MATCH(1,(D1022=Payment_Types!$B$2:$B$4923)*(O1022=Payment_Types!$A$2:$A$4923),0))),N1022),"Error")</f>
        <v>0</v>
      </c>
      <c r="Q1022" s="30" t="str" cm="1">
        <f t="array" ref="Q1022">IFERROR(IF(AND(N1022="",O1022=""),"",(IF(N1022="",O1022,((INDEX(Payment_Types!$D$1:$D$4923,MATCH(1,('Contract Variation'!D1022=Payment_Types!$B$1:$B$4923)*('Contract Variation'!N1022=Payment_Types!$C$1:$C$4923),0))))))),"")</f>
        <v/>
      </c>
      <c r="R1022" s="62">
        <f t="shared" si="77"/>
        <v>0</v>
      </c>
      <c r="V1022" s="46" t="str">
        <f t="shared" si="79"/>
        <v/>
      </c>
      <c r="W1022">
        <f t="shared" si="80"/>
        <v>0</v>
      </c>
    </row>
    <row r="1023" spans="2:23" x14ac:dyDescent="0.35">
      <c r="B1023" s="48" t="str">
        <f>IF(A1023="","",(VLOOKUP(A1023,'Practice Data'!A:B,2,FALSE)))</f>
        <v/>
      </c>
      <c r="C1023" s="48" t="str">
        <f>IF(A1023="","",(VLOOKUP(A1023,'Practice Data'!A:C,3,FALSE)))</f>
        <v/>
      </c>
      <c r="D1023" s="49" t="str">
        <f>IF(A1023="","",(VLOOKUP(A1023,'Practice Data'!A:D,4,FALSE)))</f>
        <v/>
      </c>
      <c r="G1023" s="17" t="str">
        <f>IF(F1023="","",VLOOKUP(F1023,Paycodes_List!H:I,2,FALSE))</f>
        <v/>
      </c>
      <c r="I1023">
        <f>IFERROR((VLOOKUP(H1023,Paycodes_List!H:I,2,FALSE)),0)</f>
        <v>0</v>
      </c>
      <c r="J1023" s="45"/>
      <c r="K1023" s="45"/>
      <c r="L1023" s="17" t="str">
        <f t="shared" si="78"/>
        <v>0</v>
      </c>
      <c r="M1023" s="53" t="str">
        <f t="shared" si="76"/>
        <v/>
      </c>
      <c r="P1023" s="30" cm="1">
        <f t="array" ref="P1023">IFERROR(IF(N1023="",(INDEX(Payment_Types!$C$2:$C$4923,MATCH(1,(D1023=Payment_Types!$B$2:$B$4923)*(O1023=Payment_Types!$A$2:$A$4923),0))),N1023),"Error")</f>
        <v>0</v>
      </c>
      <c r="Q1023" s="30" t="str" cm="1">
        <f t="array" ref="Q1023">IFERROR(IF(AND(N1023="",O1023=""),"",(IF(N1023="",O1023,((INDEX(Payment_Types!$D$1:$D$4923,MATCH(1,('Contract Variation'!D1023=Payment_Types!$B$1:$B$4923)*('Contract Variation'!N1023=Payment_Types!$C$1:$C$4923),0))))))),"")</f>
        <v/>
      </c>
      <c r="R1023" s="62">
        <f t="shared" si="77"/>
        <v>0</v>
      </c>
      <c r="V1023" s="46" t="str">
        <f t="shared" si="79"/>
        <v/>
      </c>
      <c r="W1023">
        <f t="shared" si="80"/>
        <v>0</v>
      </c>
    </row>
    <row r="1024" spans="2:23" x14ac:dyDescent="0.35">
      <c r="B1024" s="48" t="str">
        <f>IF(A1024="","",(VLOOKUP(A1024,'Practice Data'!A:B,2,FALSE)))</f>
        <v/>
      </c>
      <c r="C1024" s="48" t="str">
        <f>IF(A1024="","",(VLOOKUP(A1024,'Practice Data'!A:C,3,FALSE)))</f>
        <v/>
      </c>
      <c r="D1024" s="49" t="str">
        <f>IF(A1024="","",(VLOOKUP(A1024,'Practice Data'!A:D,4,FALSE)))</f>
        <v/>
      </c>
      <c r="G1024" s="17" t="str">
        <f>IF(F1024="","",VLOOKUP(F1024,Paycodes_List!H:I,2,FALSE))</f>
        <v/>
      </c>
      <c r="I1024">
        <f>IFERROR((VLOOKUP(H1024,Paycodes_List!H:I,2,FALSE)),0)</f>
        <v>0</v>
      </c>
      <c r="J1024" s="45"/>
      <c r="K1024" s="45"/>
      <c r="L1024" s="17" t="str">
        <f t="shared" si="78"/>
        <v>0</v>
      </c>
      <c r="M1024" s="53" t="str">
        <f t="shared" si="76"/>
        <v/>
      </c>
      <c r="P1024" s="30" cm="1">
        <f t="array" ref="P1024">IFERROR(IF(N1024="",(INDEX(Payment_Types!$C$2:$C$4923,MATCH(1,(D1024=Payment_Types!$B$2:$B$4923)*(O1024=Payment_Types!$A$2:$A$4923),0))),N1024),"Error")</f>
        <v>0</v>
      </c>
      <c r="Q1024" s="30" t="str" cm="1">
        <f t="array" ref="Q1024">IFERROR(IF(AND(N1024="",O1024=""),"",(IF(N1024="",O1024,((INDEX(Payment_Types!$D$1:$D$4923,MATCH(1,('Contract Variation'!D1024=Payment_Types!$B$1:$B$4923)*('Contract Variation'!N1024=Payment_Types!$C$1:$C$4923),0))))))),"")</f>
        <v/>
      </c>
      <c r="R1024" s="62">
        <f t="shared" si="77"/>
        <v>0</v>
      </c>
      <c r="V1024" s="46" t="str">
        <f t="shared" si="79"/>
        <v/>
      </c>
      <c r="W1024">
        <f t="shared" si="80"/>
        <v>0</v>
      </c>
    </row>
    <row r="1025" spans="2:23" x14ac:dyDescent="0.35">
      <c r="B1025" s="48" t="str">
        <f>IF(A1025="","",(VLOOKUP(A1025,'Practice Data'!A:B,2,FALSE)))</f>
        <v/>
      </c>
      <c r="C1025" s="48" t="str">
        <f>IF(A1025="","",(VLOOKUP(A1025,'Practice Data'!A:C,3,FALSE)))</f>
        <v/>
      </c>
      <c r="D1025" s="49" t="str">
        <f>IF(A1025="","",(VLOOKUP(A1025,'Practice Data'!A:D,4,FALSE)))</f>
        <v/>
      </c>
      <c r="G1025" s="17" t="str">
        <f>IF(F1025="","",VLOOKUP(F1025,Paycodes_List!H:I,2,FALSE))</f>
        <v/>
      </c>
      <c r="I1025">
        <f>IFERROR((VLOOKUP(H1025,Paycodes_List!H:I,2,FALSE)),0)</f>
        <v>0</v>
      </c>
      <c r="J1025" s="45"/>
      <c r="K1025" s="45"/>
      <c r="L1025" s="17" t="str">
        <f t="shared" si="78"/>
        <v>0</v>
      </c>
      <c r="M1025" s="53" t="str">
        <f t="shared" si="76"/>
        <v/>
      </c>
      <c r="P1025" s="30" cm="1">
        <f t="array" ref="P1025">IFERROR(IF(N1025="",(INDEX(Payment_Types!$C$2:$C$4923,MATCH(1,(D1025=Payment_Types!$B$2:$B$4923)*(O1025=Payment_Types!$A$2:$A$4923),0))),N1025),"Error")</f>
        <v>0</v>
      </c>
      <c r="Q1025" s="30" t="str" cm="1">
        <f t="array" ref="Q1025">IFERROR(IF(AND(N1025="",O1025=""),"",(IF(N1025="",O1025,((INDEX(Payment_Types!$D$1:$D$4923,MATCH(1,('Contract Variation'!D1025=Payment_Types!$B$1:$B$4923)*('Contract Variation'!N1025=Payment_Types!$C$1:$C$4923),0))))))),"")</f>
        <v/>
      </c>
      <c r="R1025" s="62">
        <f t="shared" si="77"/>
        <v>0</v>
      </c>
      <c r="V1025" s="46" t="str">
        <f t="shared" si="79"/>
        <v/>
      </c>
      <c r="W1025">
        <f t="shared" si="80"/>
        <v>0</v>
      </c>
    </row>
    <row r="1026" spans="2:23" x14ac:dyDescent="0.35">
      <c r="B1026" s="48" t="str">
        <f>IF(A1026="","",(VLOOKUP(A1026,'Practice Data'!A:B,2,FALSE)))</f>
        <v/>
      </c>
      <c r="C1026" s="48" t="str">
        <f>IF(A1026="","",(VLOOKUP(A1026,'Practice Data'!A:C,3,FALSE)))</f>
        <v/>
      </c>
      <c r="D1026" s="49" t="str">
        <f>IF(A1026="","",(VLOOKUP(A1026,'Practice Data'!A:D,4,FALSE)))</f>
        <v/>
      </c>
      <c r="G1026" s="17" t="str">
        <f>IF(F1026="","",VLOOKUP(F1026,Paycodes_List!H:I,2,FALSE))</f>
        <v/>
      </c>
      <c r="I1026">
        <f>IFERROR((VLOOKUP(H1026,Paycodes_List!H:I,2,FALSE)),0)</f>
        <v>0</v>
      </c>
      <c r="J1026" s="45"/>
      <c r="K1026" s="45"/>
      <c r="L1026" s="17" t="str">
        <f t="shared" si="78"/>
        <v>0</v>
      </c>
      <c r="M1026" s="53" t="str">
        <f t="shared" si="76"/>
        <v/>
      </c>
      <c r="P1026" s="30" cm="1">
        <f t="array" ref="P1026">IFERROR(IF(N1026="",(INDEX(Payment_Types!$C$2:$C$4923,MATCH(1,(D1026=Payment_Types!$B$2:$B$4923)*(O1026=Payment_Types!$A$2:$A$4923),0))),N1026),"Error")</f>
        <v>0</v>
      </c>
      <c r="Q1026" s="30" t="str" cm="1">
        <f t="array" ref="Q1026">IFERROR(IF(AND(N1026="",O1026=""),"",(IF(N1026="",O1026,((INDEX(Payment_Types!$D$1:$D$4923,MATCH(1,('Contract Variation'!D1026=Payment_Types!$B$1:$B$4923)*('Contract Variation'!N1026=Payment_Types!$C$1:$C$4923),0))))))),"")</f>
        <v/>
      </c>
      <c r="R1026" s="62">
        <f t="shared" si="77"/>
        <v>0</v>
      </c>
      <c r="V1026" s="46" t="str">
        <f t="shared" si="79"/>
        <v/>
      </c>
      <c r="W1026">
        <f t="shared" si="80"/>
        <v>0</v>
      </c>
    </row>
    <row r="1027" spans="2:23" x14ac:dyDescent="0.35">
      <c r="B1027" s="48" t="str">
        <f>IF(A1027="","",(VLOOKUP(A1027,'Practice Data'!A:B,2,FALSE)))</f>
        <v/>
      </c>
      <c r="C1027" s="48" t="str">
        <f>IF(A1027="","",(VLOOKUP(A1027,'Practice Data'!A:C,3,FALSE)))</f>
        <v/>
      </c>
      <c r="D1027" s="49" t="str">
        <f>IF(A1027="","",(VLOOKUP(A1027,'Practice Data'!A:D,4,FALSE)))</f>
        <v/>
      </c>
      <c r="G1027" s="17" t="str">
        <f>IF(F1027="","",VLOOKUP(F1027,Paycodes_List!H:I,2,FALSE))</f>
        <v/>
      </c>
      <c r="I1027">
        <f>IFERROR((VLOOKUP(H1027,Paycodes_List!H:I,2,FALSE)),0)</f>
        <v>0</v>
      </c>
      <c r="J1027" s="45"/>
      <c r="K1027" s="45"/>
      <c r="L1027" s="17" t="str">
        <f t="shared" si="78"/>
        <v>0</v>
      </c>
      <c r="M1027" s="53" t="str">
        <f t="shared" si="76"/>
        <v/>
      </c>
      <c r="P1027" s="30" cm="1">
        <f t="array" ref="P1027">IFERROR(IF(N1027="",(INDEX(Payment_Types!$C$2:$C$4923,MATCH(1,(D1027=Payment_Types!$B$2:$B$4923)*(O1027=Payment_Types!$A$2:$A$4923),0))),N1027),"Error")</f>
        <v>0</v>
      </c>
      <c r="Q1027" s="30" t="str" cm="1">
        <f t="array" ref="Q1027">IFERROR(IF(AND(N1027="",O1027=""),"",(IF(N1027="",O1027,((INDEX(Payment_Types!$D$1:$D$4923,MATCH(1,('Contract Variation'!D1027=Payment_Types!$B$1:$B$4923)*('Contract Variation'!N1027=Payment_Types!$C$1:$C$4923),0))))))),"")</f>
        <v/>
      </c>
      <c r="R1027" s="62">
        <f t="shared" si="77"/>
        <v>0</v>
      </c>
      <c r="V1027" s="46" t="str">
        <f t="shared" si="79"/>
        <v/>
      </c>
      <c r="W1027">
        <f t="shared" si="80"/>
        <v>0</v>
      </c>
    </row>
    <row r="1028" spans="2:23" x14ac:dyDescent="0.35">
      <c r="B1028" s="48" t="str">
        <f>IF(A1028="","",(VLOOKUP(A1028,'Practice Data'!A:B,2,FALSE)))</f>
        <v/>
      </c>
      <c r="C1028" s="48" t="str">
        <f>IF(A1028="","",(VLOOKUP(A1028,'Practice Data'!A:C,3,FALSE)))</f>
        <v/>
      </c>
      <c r="D1028" s="49" t="str">
        <f>IF(A1028="","",(VLOOKUP(A1028,'Practice Data'!A:D,4,FALSE)))</f>
        <v/>
      </c>
      <c r="G1028" s="17" t="str">
        <f>IF(F1028="","",VLOOKUP(F1028,Paycodes_List!H:I,2,FALSE))</f>
        <v/>
      </c>
      <c r="I1028">
        <f>IFERROR((VLOOKUP(H1028,Paycodes_List!H:I,2,FALSE)),0)</f>
        <v>0</v>
      </c>
      <c r="J1028" s="45"/>
      <c r="K1028" s="45"/>
      <c r="L1028" s="17" t="str">
        <f t="shared" si="78"/>
        <v>0</v>
      </c>
      <c r="M1028" s="53" t="str">
        <f t="shared" si="76"/>
        <v/>
      </c>
      <c r="P1028" s="30" cm="1">
        <f t="array" ref="P1028">IFERROR(IF(N1028="",(INDEX(Payment_Types!$C$2:$C$4923,MATCH(1,(D1028=Payment_Types!$B$2:$B$4923)*(O1028=Payment_Types!$A$2:$A$4923),0))),N1028),"Error")</f>
        <v>0</v>
      </c>
      <c r="Q1028" s="30" t="str" cm="1">
        <f t="array" ref="Q1028">IFERROR(IF(AND(N1028="",O1028=""),"",(IF(N1028="",O1028,((INDEX(Payment_Types!$D$1:$D$4923,MATCH(1,('Contract Variation'!D1028=Payment_Types!$B$1:$B$4923)*('Contract Variation'!N1028=Payment_Types!$C$1:$C$4923),0))))))),"")</f>
        <v/>
      </c>
      <c r="R1028" s="62">
        <f t="shared" si="77"/>
        <v>0</v>
      </c>
      <c r="V1028" s="46" t="str">
        <f t="shared" si="79"/>
        <v/>
      </c>
      <c r="W1028">
        <f t="shared" si="80"/>
        <v>0</v>
      </c>
    </row>
    <row r="1029" spans="2:23" x14ac:dyDescent="0.35">
      <c r="B1029" s="48" t="str">
        <f>IF(A1029="","",(VLOOKUP(A1029,'Practice Data'!A:B,2,FALSE)))</f>
        <v/>
      </c>
      <c r="C1029" s="48" t="str">
        <f>IF(A1029="","",(VLOOKUP(A1029,'Practice Data'!A:C,3,FALSE)))</f>
        <v/>
      </c>
      <c r="D1029" s="49" t="str">
        <f>IF(A1029="","",(VLOOKUP(A1029,'Practice Data'!A:D,4,FALSE)))</f>
        <v/>
      </c>
      <c r="G1029" s="17" t="str">
        <f>IF(F1029="","",VLOOKUP(F1029,Paycodes_List!H:I,2,FALSE))</f>
        <v/>
      </c>
      <c r="I1029">
        <f>IFERROR((VLOOKUP(H1029,Paycodes_List!H:I,2,FALSE)),0)</f>
        <v>0</v>
      </c>
      <c r="J1029" s="45"/>
      <c r="K1029" s="45"/>
      <c r="L1029" s="17" t="str">
        <f t="shared" si="78"/>
        <v>0</v>
      </c>
      <c r="M1029" s="53" t="str">
        <f t="shared" si="76"/>
        <v/>
      </c>
      <c r="P1029" s="30" cm="1">
        <f t="array" ref="P1029">IFERROR(IF(N1029="",(INDEX(Payment_Types!$C$2:$C$4923,MATCH(1,(D1029=Payment_Types!$B$2:$B$4923)*(O1029=Payment_Types!$A$2:$A$4923),0))),N1029),"Error")</f>
        <v>0</v>
      </c>
      <c r="Q1029" s="30" t="str" cm="1">
        <f t="array" ref="Q1029">IFERROR(IF(AND(N1029="",O1029=""),"",(IF(N1029="",O1029,((INDEX(Payment_Types!$D$1:$D$4923,MATCH(1,('Contract Variation'!D1029=Payment_Types!$B$1:$B$4923)*('Contract Variation'!N1029=Payment_Types!$C$1:$C$4923),0))))))),"")</f>
        <v/>
      </c>
      <c r="R1029" s="62">
        <f t="shared" si="77"/>
        <v>0</v>
      </c>
      <c r="V1029" s="46" t="str">
        <f t="shared" si="79"/>
        <v/>
      </c>
      <c r="W1029">
        <f t="shared" si="80"/>
        <v>0</v>
      </c>
    </row>
    <row r="1030" spans="2:23" x14ac:dyDescent="0.35">
      <c r="B1030" s="48" t="str">
        <f>IF(A1030="","",(VLOOKUP(A1030,'Practice Data'!A:B,2,FALSE)))</f>
        <v/>
      </c>
      <c r="C1030" s="48" t="str">
        <f>IF(A1030="","",(VLOOKUP(A1030,'Practice Data'!A:C,3,FALSE)))</f>
        <v/>
      </c>
      <c r="D1030" s="49" t="str">
        <f>IF(A1030="","",(VLOOKUP(A1030,'Practice Data'!A:D,4,FALSE)))</f>
        <v/>
      </c>
      <c r="G1030" s="17" t="str">
        <f>IF(F1030="","",VLOOKUP(F1030,Paycodes_List!H:I,2,FALSE))</f>
        <v/>
      </c>
      <c r="I1030">
        <f>IFERROR((VLOOKUP(H1030,Paycodes_List!H:I,2,FALSE)),0)</f>
        <v>0</v>
      </c>
      <c r="J1030" s="45"/>
      <c r="K1030" s="45"/>
      <c r="L1030" s="17" t="str">
        <f t="shared" si="78"/>
        <v>0</v>
      </c>
      <c r="M1030" s="53" t="str">
        <f t="shared" ref="M1030:M1093" si="81">IF(J1030="","",IF(S1030="A",J1030,J1030*(I1030-G1030+1)))</f>
        <v/>
      </c>
      <c r="P1030" s="30" cm="1">
        <f t="array" ref="P1030">IFERROR(IF(N1030="",(INDEX(Payment_Types!$C$2:$C$4923,MATCH(1,(D1030=Payment_Types!$B$2:$B$4923)*(O1030=Payment_Types!$A$2:$A$4923),0))),N1030),"Error")</f>
        <v>0</v>
      </c>
      <c r="Q1030" s="30" t="str" cm="1">
        <f t="array" ref="Q1030">IFERROR(IF(AND(N1030="",O1030=""),"",(IF(N1030="",O1030,((INDEX(Payment_Types!$D$1:$D$4923,MATCH(1,('Contract Variation'!D1030=Payment_Types!$B$1:$B$4923)*('Contract Variation'!N1030=Payment_Types!$C$1:$C$4923),0))))))),"")</f>
        <v/>
      </c>
      <c r="R1030" s="62">
        <f t="shared" ref="R1030:R1093" si="82">P1030</f>
        <v>0</v>
      </c>
      <c r="V1030" s="46" t="str">
        <f t="shared" si="79"/>
        <v/>
      </c>
      <c r="W1030">
        <f t="shared" si="80"/>
        <v>0</v>
      </c>
    </row>
    <row r="1031" spans="2:23" x14ac:dyDescent="0.35">
      <c r="B1031" s="48" t="str">
        <f>IF(A1031="","",(VLOOKUP(A1031,'Practice Data'!A:B,2,FALSE)))</f>
        <v/>
      </c>
      <c r="C1031" s="48" t="str">
        <f>IF(A1031="","",(VLOOKUP(A1031,'Practice Data'!A:C,3,FALSE)))</f>
        <v/>
      </c>
      <c r="D1031" s="49" t="str">
        <f>IF(A1031="","",(VLOOKUP(A1031,'Practice Data'!A:D,4,FALSE)))</f>
        <v/>
      </c>
      <c r="G1031" s="17" t="str">
        <f>IF(F1031="","",VLOOKUP(F1031,Paycodes_List!H:I,2,FALSE))</f>
        <v/>
      </c>
      <c r="I1031">
        <f>IFERROR((VLOOKUP(H1031,Paycodes_List!H:I,2,FALSE)),0)</f>
        <v>0</v>
      </c>
      <c r="J1031" s="45"/>
      <c r="K1031" s="45"/>
      <c r="L1031" s="17" t="str">
        <f t="shared" ref="L1031:L1094" si="83">IFERROR(I1031-G1031+1,"0")</f>
        <v>0</v>
      </c>
      <c r="M1031" s="53" t="str">
        <f t="shared" si="81"/>
        <v/>
      </c>
      <c r="P1031" s="30" cm="1">
        <f t="array" ref="P1031">IFERROR(IF(N1031="",(INDEX(Payment_Types!$C$2:$C$4923,MATCH(1,(D1031=Payment_Types!$B$2:$B$4923)*(O1031=Payment_Types!$A$2:$A$4923),0))),N1031),"Error")</f>
        <v>0</v>
      </c>
      <c r="Q1031" s="30" t="str" cm="1">
        <f t="array" ref="Q1031">IFERROR(IF(AND(N1031="",O1031=""),"",(IF(N1031="",O1031,((INDEX(Payment_Types!$D$1:$D$4923,MATCH(1,('Contract Variation'!D1031=Payment_Types!$B$1:$B$4923)*('Contract Variation'!N1031=Payment_Types!$C$1:$C$4923),0))))))),"")</f>
        <v/>
      </c>
      <c r="R1031" s="62">
        <f t="shared" si="82"/>
        <v>0</v>
      </c>
      <c r="V1031" s="46" t="str">
        <f t="shared" si="79"/>
        <v/>
      </c>
      <c r="W1031">
        <f t="shared" si="80"/>
        <v>0</v>
      </c>
    </row>
    <row r="1032" spans="2:23" x14ac:dyDescent="0.35">
      <c r="B1032" s="48" t="str">
        <f>IF(A1032="","",(VLOOKUP(A1032,'Practice Data'!A:B,2,FALSE)))</f>
        <v/>
      </c>
      <c r="C1032" s="48" t="str">
        <f>IF(A1032="","",(VLOOKUP(A1032,'Practice Data'!A:C,3,FALSE)))</f>
        <v/>
      </c>
      <c r="D1032" s="49" t="str">
        <f>IF(A1032="","",(VLOOKUP(A1032,'Practice Data'!A:D,4,FALSE)))</f>
        <v/>
      </c>
      <c r="G1032" s="17" t="str">
        <f>IF(F1032="","",VLOOKUP(F1032,Paycodes_List!H:I,2,FALSE))</f>
        <v/>
      </c>
      <c r="I1032">
        <f>IFERROR((VLOOKUP(H1032,Paycodes_List!H:I,2,FALSE)),0)</f>
        <v>0</v>
      </c>
      <c r="J1032" s="45"/>
      <c r="K1032" s="45"/>
      <c r="L1032" s="17" t="str">
        <f t="shared" si="83"/>
        <v>0</v>
      </c>
      <c r="M1032" s="53" t="str">
        <f t="shared" si="81"/>
        <v/>
      </c>
      <c r="P1032" s="30" cm="1">
        <f t="array" ref="P1032">IFERROR(IF(N1032="",(INDEX(Payment_Types!$C$2:$C$4923,MATCH(1,(D1032=Payment_Types!$B$2:$B$4923)*(O1032=Payment_Types!$A$2:$A$4923),0))),N1032),"Error")</f>
        <v>0</v>
      </c>
      <c r="Q1032" s="30" t="str" cm="1">
        <f t="array" ref="Q1032">IFERROR(IF(AND(N1032="",O1032=""),"",(IF(N1032="",O1032,((INDEX(Payment_Types!$D$1:$D$4923,MATCH(1,('Contract Variation'!D1032=Payment_Types!$B$1:$B$4923)*('Contract Variation'!N1032=Payment_Types!$C$1:$C$4923),0))))))),"")</f>
        <v/>
      </c>
      <c r="R1032" s="62">
        <f t="shared" si="82"/>
        <v>0</v>
      </c>
      <c r="V1032" s="46" t="str">
        <f t="shared" ref="V1032:V1095" si="84">IF(A1032="","",IF((AND(O1032&lt;&gt;"",O1032&lt;&gt;Q1032)),"Error - entered paycode incorrect for payment type",(IF((AND(S1032="M",I1032=0)),"Error - No end month has been specified",(IF((AND(S1032="M",I1032&lt;G1032)),"Error end month before start month",(IF(M1032&lt;&gt;K1032,"Error - Total does not match expected results",(IF(AND(S1032="A",I1032&gt;0),"Error - AdHoc selected and End month entered incorrectly",(IF(AND(N1032="",O1032=""),"Error - no payment details have been selected",IF(D1032="","Error - no contract type has been defined for the practice to allow paycode check to be performed",IF(AND(Q1032&lt;&gt;"",P1032=0),"Error - the paycode entered is not applicable to the practice contract type",IF(AND(P1032&lt;&gt;"",Q1032="Error"),"Error - Payment Type is not applicable to contract type",IF(F1032="","Error - no start month defined",IF(P1032="Error","Error - Paycode selected not applicable for contract type",IF((AND(G1032&lt;$I$1,$I$1&lt;&gt;12)),"Error - Start month is before current month, this must be current month or later",IF(J1032="","Error - no monthly amount entered",IF(AND(S1032="M",L1032=0),"Warning - Monthly selected but only 1 month payment entered",IF(S1032="","Error - No Payment Type Selected",IF(AND(P1032="Aspiration",T1032=""),"Error - Aspiration must have a QOF Financial Year Added",IF(AND(P1032="Achievement",T1032=""),"Error - Achievement must have a QOF Financial Year Added",IF(AND(P1032="DES Participation in the PCN",T1032=""),"Error - DES Payment must have Financial Year Added",IF(AND(P1032="DES Participation in the PCN",U1032=""),"Error - DES Payment must have NPP Payment Month Added",IF(AND(P1032&lt;&gt;"DES Participation in the PCN",U1032&lt;&gt;""),"Error - Financial Month is not required","ok"))))))))))))))))))))))))))</f>
        <v/>
      </c>
      <c r="W1032">
        <f t="shared" si="80"/>
        <v>0</v>
      </c>
    </row>
    <row r="1033" spans="2:23" x14ac:dyDescent="0.35">
      <c r="B1033" s="48" t="str">
        <f>IF(A1033="","",(VLOOKUP(A1033,'Practice Data'!A:B,2,FALSE)))</f>
        <v/>
      </c>
      <c r="C1033" s="48" t="str">
        <f>IF(A1033="","",(VLOOKUP(A1033,'Practice Data'!A:C,3,FALSE)))</f>
        <v/>
      </c>
      <c r="D1033" s="49" t="str">
        <f>IF(A1033="","",(VLOOKUP(A1033,'Practice Data'!A:D,4,FALSE)))</f>
        <v/>
      </c>
      <c r="G1033" s="17" t="str">
        <f>IF(F1033="","",VLOOKUP(F1033,Paycodes_List!H:I,2,FALSE))</f>
        <v/>
      </c>
      <c r="I1033">
        <f>IFERROR((VLOOKUP(H1033,Paycodes_List!H:I,2,FALSE)),0)</f>
        <v>0</v>
      </c>
      <c r="J1033" s="45"/>
      <c r="K1033" s="45"/>
      <c r="L1033" s="17" t="str">
        <f t="shared" si="83"/>
        <v>0</v>
      </c>
      <c r="M1033" s="53" t="str">
        <f t="shared" si="81"/>
        <v/>
      </c>
      <c r="P1033" s="30" cm="1">
        <f t="array" ref="P1033">IFERROR(IF(N1033="",(INDEX(Payment_Types!$C$2:$C$4923,MATCH(1,(D1033=Payment_Types!$B$2:$B$4923)*(O1033=Payment_Types!$A$2:$A$4923),0))),N1033),"Error")</f>
        <v>0</v>
      </c>
      <c r="Q1033" s="30" t="str" cm="1">
        <f t="array" ref="Q1033">IFERROR(IF(AND(N1033="",O1033=""),"",(IF(N1033="",O1033,((INDEX(Payment_Types!$D$1:$D$4923,MATCH(1,('Contract Variation'!D1033=Payment_Types!$B$1:$B$4923)*('Contract Variation'!N1033=Payment_Types!$C$1:$C$4923),0))))))),"")</f>
        <v/>
      </c>
      <c r="R1033" s="62">
        <f t="shared" si="82"/>
        <v>0</v>
      </c>
      <c r="V1033" s="46" t="str">
        <f t="shared" si="84"/>
        <v/>
      </c>
      <c r="W1033">
        <f t="shared" si="80"/>
        <v>0</v>
      </c>
    </row>
    <row r="1034" spans="2:23" x14ac:dyDescent="0.35">
      <c r="B1034" s="48" t="str">
        <f>IF(A1034="","",(VLOOKUP(A1034,'Practice Data'!A:B,2,FALSE)))</f>
        <v/>
      </c>
      <c r="C1034" s="48" t="str">
        <f>IF(A1034="","",(VLOOKUP(A1034,'Practice Data'!A:C,3,FALSE)))</f>
        <v/>
      </c>
      <c r="D1034" s="49" t="str">
        <f>IF(A1034="","",(VLOOKUP(A1034,'Practice Data'!A:D,4,FALSE)))</f>
        <v/>
      </c>
      <c r="G1034" s="17" t="str">
        <f>IF(F1034="","",VLOOKUP(F1034,Paycodes_List!H:I,2,FALSE))</f>
        <v/>
      </c>
      <c r="I1034">
        <f>IFERROR((VLOOKUP(H1034,Paycodes_List!H:I,2,FALSE)),0)</f>
        <v>0</v>
      </c>
      <c r="J1034" s="45"/>
      <c r="K1034" s="45"/>
      <c r="L1034" s="17" t="str">
        <f t="shared" si="83"/>
        <v>0</v>
      </c>
      <c r="M1034" s="53" t="str">
        <f t="shared" si="81"/>
        <v/>
      </c>
      <c r="P1034" s="30" cm="1">
        <f t="array" ref="P1034">IFERROR(IF(N1034="",(INDEX(Payment_Types!$C$2:$C$4923,MATCH(1,(D1034=Payment_Types!$B$2:$B$4923)*(O1034=Payment_Types!$A$2:$A$4923),0))),N1034),"Error")</f>
        <v>0</v>
      </c>
      <c r="Q1034" s="30" t="str" cm="1">
        <f t="array" ref="Q1034">IFERROR(IF(AND(N1034="",O1034=""),"",(IF(N1034="",O1034,((INDEX(Payment_Types!$D$1:$D$4923,MATCH(1,('Contract Variation'!D1034=Payment_Types!$B$1:$B$4923)*('Contract Variation'!N1034=Payment_Types!$C$1:$C$4923),0))))))),"")</f>
        <v/>
      </c>
      <c r="R1034" s="62">
        <f t="shared" si="82"/>
        <v>0</v>
      </c>
      <c r="V1034" s="46" t="str">
        <f t="shared" si="84"/>
        <v/>
      </c>
      <c r="W1034">
        <f t="shared" si="80"/>
        <v>0</v>
      </c>
    </row>
    <row r="1035" spans="2:23" x14ac:dyDescent="0.35">
      <c r="B1035" s="48" t="str">
        <f>IF(A1035="","",(VLOOKUP(A1035,'Practice Data'!A:B,2,FALSE)))</f>
        <v/>
      </c>
      <c r="C1035" s="48" t="str">
        <f>IF(A1035="","",(VLOOKUP(A1035,'Practice Data'!A:C,3,FALSE)))</f>
        <v/>
      </c>
      <c r="D1035" s="49" t="str">
        <f>IF(A1035="","",(VLOOKUP(A1035,'Practice Data'!A:D,4,FALSE)))</f>
        <v/>
      </c>
      <c r="G1035" s="17" t="str">
        <f>IF(F1035="","",VLOOKUP(F1035,Paycodes_List!H:I,2,FALSE))</f>
        <v/>
      </c>
      <c r="I1035">
        <f>IFERROR((VLOOKUP(H1035,Paycodes_List!H:I,2,FALSE)),0)</f>
        <v>0</v>
      </c>
      <c r="J1035" s="45"/>
      <c r="K1035" s="45"/>
      <c r="L1035" s="17" t="str">
        <f t="shared" si="83"/>
        <v>0</v>
      </c>
      <c r="M1035" s="53" t="str">
        <f t="shared" si="81"/>
        <v/>
      </c>
      <c r="P1035" s="30" cm="1">
        <f t="array" ref="P1035">IFERROR(IF(N1035="",(INDEX(Payment_Types!$C$2:$C$4923,MATCH(1,(D1035=Payment_Types!$B$2:$B$4923)*(O1035=Payment_Types!$A$2:$A$4923),0))),N1035),"Error")</f>
        <v>0</v>
      </c>
      <c r="Q1035" s="30" t="str" cm="1">
        <f t="array" ref="Q1035">IFERROR(IF(AND(N1035="",O1035=""),"",(IF(N1035="",O1035,((INDEX(Payment_Types!$D$1:$D$4923,MATCH(1,('Contract Variation'!D1035=Payment_Types!$B$1:$B$4923)*('Contract Variation'!N1035=Payment_Types!$C$1:$C$4923),0))))))),"")</f>
        <v/>
      </c>
      <c r="R1035" s="62">
        <f t="shared" si="82"/>
        <v>0</v>
      </c>
      <c r="V1035" s="46" t="str">
        <f t="shared" si="84"/>
        <v/>
      </c>
      <c r="W1035">
        <f t="shared" si="80"/>
        <v>0</v>
      </c>
    </row>
    <row r="1036" spans="2:23" x14ac:dyDescent="0.35">
      <c r="B1036" s="48" t="str">
        <f>IF(A1036="","",(VLOOKUP(A1036,'Practice Data'!A:B,2,FALSE)))</f>
        <v/>
      </c>
      <c r="C1036" s="48" t="str">
        <f>IF(A1036="","",(VLOOKUP(A1036,'Practice Data'!A:C,3,FALSE)))</f>
        <v/>
      </c>
      <c r="D1036" s="49" t="str">
        <f>IF(A1036="","",(VLOOKUP(A1036,'Practice Data'!A:D,4,FALSE)))</f>
        <v/>
      </c>
      <c r="G1036" s="17" t="str">
        <f>IF(F1036="","",VLOOKUP(F1036,Paycodes_List!H:I,2,FALSE))</f>
        <v/>
      </c>
      <c r="I1036">
        <f>IFERROR((VLOOKUP(H1036,Paycodes_List!H:I,2,FALSE)),0)</f>
        <v>0</v>
      </c>
      <c r="J1036" s="45"/>
      <c r="K1036" s="45"/>
      <c r="L1036" s="17" t="str">
        <f t="shared" si="83"/>
        <v>0</v>
      </c>
      <c r="M1036" s="53" t="str">
        <f t="shared" si="81"/>
        <v/>
      </c>
      <c r="P1036" s="30" cm="1">
        <f t="array" ref="P1036">IFERROR(IF(N1036="",(INDEX(Payment_Types!$C$2:$C$4923,MATCH(1,(D1036=Payment_Types!$B$2:$B$4923)*(O1036=Payment_Types!$A$2:$A$4923),0))),N1036),"Error")</f>
        <v>0</v>
      </c>
      <c r="Q1036" s="30" t="str" cm="1">
        <f t="array" ref="Q1036">IFERROR(IF(AND(N1036="",O1036=""),"",(IF(N1036="",O1036,((INDEX(Payment_Types!$D$1:$D$4923,MATCH(1,('Contract Variation'!D1036=Payment_Types!$B$1:$B$4923)*('Contract Variation'!N1036=Payment_Types!$C$1:$C$4923),0))))))),"")</f>
        <v/>
      </c>
      <c r="R1036" s="62">
        <f t="shared" si="82"/>
        <v>0</v>
      </c>
      <c r="V1036" s="46" t="str">
        <f t="shared" si="84"/>
        <v/>
      </c>
      <c r="W1036">
        <f t="shared" si="80"/>
        <v>0</v>
      </c>
    </row>
    <row r="1037" spans="2:23" x14ac:dyDescent="0.35">
      <c r="B1037" s="48" t="str">
        <f>IF(A1037="","",(VLOOKUP(A1037,'Practice Data'!A:B,2,FALSE)))</f>
        <v/>
      </c>
      <c r="C1037" s="48" t="str">
        <f>IF(A1037="","",(VLOOKUP(A1037,'Practice Data'!A:C,3,FALSE)))</f>
        <v/>
      </c>
      <c r="D1037" s="49" t="str">
        <f>IF(A1037="","",(VLOOKUP(A1037,'Practice Data'!A:D,4,FALSE)))</f>
        <v/>
      </c>
      <c r="G1037" s="17" t="str">
        <f>IF(F1037="","",VLOOKUP(F1037,Paycodes_List!H:I,2,FALSE))</f>
        <v/>
      </c>
      <c r="I1037">
        <f>IFERROR((VLOOKUP(H1037,Paycodes_List!H:I,2,FALSE)),0)</f>
        <v>0</v>
      </c>
      <c r="J1037" s="45"/>
      <c r="K1037" s="45"/>
      <c r="L1037" s="17" t="str">
        <f t="shared" si="83"/>
        <v>0</v>
      </c>
      <c r="M1037" s="53" t="str">
        <f t="shared" si="81"/>
        <v/>
      </c>
      <c r="P1037" s="30" cm="1">
        <f t="array" ref="P1037">IFERROR(IF(N1037="",(INDEX(Payment_Types!$C$2:$C$4923,MATCH(1,(D1037=Payment_Types!$B$2:$B$4923)*(O1037=Payment_Types!$A$2:$A$4923),0))),N1037),"Error")</f>
        <v>0</v>
      </c>
      <c r="Q1037" s="30" t="str" cm="1">
        <f t="array" ref="Q1037">IFERROR(IF(AND(N1037="",O1037=""),"",(IF(N1037="",O1037,((INDEX(Payment_Types!$D$1:$D$4923,MATCH(1,('Contract Variation'!D1037=Payment_Types!$B$1:$B$4923)*('Contract Variation'!N1037=Payment_Types!$C$1:$C$4923),0))))))),"")</f>
        <v/>
      </c>
      <c r="R1037" s="62">
        <f t="shared" si="82"/>
        <v>0</v>
      </c>
      <c r="V1037" s="46" t="str">
        <f t="shared" si="84"/>
        <v/>
      </c>
      <c r="W1037">
        <f t="shared" si="80"/>
        <v>0</v>
      </c>
    </row>
    <row r="1038" spans="2:23" x14ac:dyDescent="0.35">
      <c r="B1038" s="48" t="str">
        <f>IF(A1038="","",(VLOOKUP(A1038,'Practice Data'!A:B,2,FALSE)))</f>
        <v/>
      </c>
      <c r="C1038" s="48" t="str">
        <f>IF(A1038="","",(VLOOKUP(A1038,'Practice Data'!A:C,3,FALSE)))</f>
        <v/>
      </c>
      <c r="D1038" s="49" t="str">
        <f>IF(A1038="","",(VLOOKUP(A1038,'Practice Data'!A:D,4,FALSE)))</f>
        <v/>
      </c>
      <c r="G1038" s="17" t="str">
        <f>IF(F1038="","",VLOOKUP(F1038,Paycodes_List!H:I,2,FALSE))</f>
        <v/>
      </c>
      <c r="I1038">
        <f>IFERROR((VLOOKUP(H1038,Paycodes_List!H:I,2,FALSE)),0)</f>
        <v>0</v>
      </c>
      <c r="J1038" s="45"/>
      <c r="K1038" s="45"/>
      <c r="L1038" s="17" t="str">
        <f t="shared" si="83"/>
        <v>0</v>
      </c>
      <c r="M1038" s="53" t="str">
        <f t="shared" si="81"/>
        <v/>
      </c>
      <c r="P1038" s="30" cm="1">
        <f t="array" ref="P1038">IFERROR(IF(N1038="",(INDEX(Payment_Types!$C$2:$C$4923,MATCH(1,(D1038=Payment_Types!$B$2:$B$4923)*(O1038=Payment_Types!$A$2:$A$4923),0))),N1038),"Error")</f>
        <v>0</v>
      </c>
      <c r="Q1038" s="30" t="str" cm="1">
        <f t="array" ref="Q1038">IFERROR(IF(AND(N1038="",O1038=""),"",(IF(N1038="",O1038,((INDEX(Payment_Types!$D$1:$D$4923,MATCH(1,('Contract Variation'!D1038=Payment_Types!$B$1:$B$4923)*('Contract Variation'!N1038=Payment_Types!$C$1:$C$4923),0))))))),"")</f>
        <v/>
      </c>
      <c r="R1038" s="62">
        <f t="shared" si="82"/>
        <v>0</v>
      </c>
      <c r="V1038" s="46" t="str">
        <f t="shared" si="84"/>
        <v/>
      </c>
      <c r="W1038">
        <f t="shared" si="80"/>
        <v>0</v>
      </c>
    </row>
    <row r="1039" spans="2:23" x14ac:dyDescent="0.35">
      <c r="B1039" s="48" t="str">
        <f>IF(A1039="","",(VLOOKUP(A1039,'Practice Data'!A:B,2,FALSE)))</f>
        <v/>
      </c>
      <c r="C1039" s="48" t="str">
        <f>IF(A1039="","",(VLOOKUP(A1039,'Practice Data'!A:C,3,FALSE)))</f>
        <v/>
      </c>
      <c r="D1039" s="49" t="str">
        <f>IF(A1039="","",(VLOOKUP(A1039,'Practice Data'!A:D,4,FALSE)))</f>
        <v/>
      </c>
      <c r="G1039" s="17" t="str">
        <f>IF(F1039="","",VLOOKUP(F1039,Paycodes_List!H:I,2,FALSE))</f>
        <v/>
      </c>
      <c r="I1039">
        <f>IFERROR((VLOOKUP(H1039,Paycodes_List!H:I,2,FALSE)),0)</f>
        <v>0</v>
      </c>
      <c r="J1039" s="45"/>
      <c r="K1039" s="45"/>
      <c r="L1039" s="17" t="str">
        <f t="shared" si="83"/>
        <v>0</v>
      </c>
      <c r="M1039" s="53" t="str">
        <f t="shared" si="81"/>
        <v/>
      </c>
      <c r="P1039" s="30" cm="1">
        <f t="array" ref="P1039">IFERROR(IF(N1039="",(INDEX(Payment_Types!$C$2:$C$4923,MATCH(1,(D1039=Payment_Types!$B$2:$B$4923)*(O1039=Payment_Types!$A$2:$A$4923),0))),N1039),"Error")</f>
        <v>0</v>
      </c>
      <c r="Q1039" s="30" t="str" cm="1">
        <f t="array" ref="Q1039">IFERROR(IF(AND(N1039="",O1039=""),"",(IF(N1039="",O1039,((INDEX(Payment_Types!$D$1:$D$4923,MATCH(1,('Contract Variation'!D1039=Payment_Types!$B$1:$B$4923)*('Contract Variation'!N1039=Payment_Types!$C$1:$C$4923),0))))))),"")</f>
        <v/>
      </c>
      <c r="R1039" s="62">
        <f t="shared" si="82"/>
        <v>0</v>
      </c>
      <c r="V1039" s="46" t="str">
        <f t="shared" si="84"/>
        <v/>
      </c>
      <c r="W1039">
        <f t="shared" ref="W1039:W1102" si="85">COUNTIF(V1039,"*Error*")</f>
        <v>0</v>
      </c>
    </row>
    <row r="1040" spans="2:23" x14ac:dyDescent="0.35">
      <c r="B1040" s="48" t="str">
        <f>IF(A1040="","",(VLOOKUP(A1040,'Practice Data'!A:B,2,FALSE)))</f>
        <v/>
      </c>
      <c r="C1040" s="48" t="str">
        <f>IF(A1040="","",(VLOOKUP(A1040,'Practice Data'!A:C,3,FALSE)))</f>
        <v/>
      </c>
      <c r="D1040" s="49" t="str">
        <f>IF(A1040="","",(VLOOKUP(A1040,'Practice Data'!A:D,4,FALSE)))</f>
        <v/>
      </c>
      <c r="G1040" s="17" t="str">
        <f>IF(F1040="","",VLOOKUP(F1040,Paycodes_List!H:I,2,FALSE))</f>
        <v/>
      </c>
      <c r="I1040">
        <f>IFERROR((VLOOKUP(H1040,Paycodes_List!H:I,2,FALSE)),0)</f>
        <v>0</v>
      </c>
      <c r="J1040" s="45"/>
      <c r="K1040" s="45"/>
      <c r="L1040" s="17" t="str">
        <f t="shared" si="83"/>
        <v>0</v>
      </c>
      <c r="M1040" s="53" t="str">
        <f t="shared" si="81"/>
        <v/>
      </c>
      <c r="P1040" s="30" cm="1">
        <f t="array" ref="P1040">IFERROR(IF(N1040="",(INDEX(Payment_Types!$C$2:$C$4923,MATCH(1,(D1040=Payment_Types!$B$2:$B$4923)*(O1040=Payment_Types!$A$2:$A$4923),0))),N1040),"Error")</f>
        <v>0</v>
      </c>
      <c r="Q1040" s="30" t="str" cm="1">
        <f t="array" ref="Q1040">IFERROR(IF(AND(N1040="",O1040=""),"",(IF(N1040="",O1040,((INDEX(Payment_Types!$D$1:$D$4923,MATCH(1,('Contract Variation'!D1040=Payment_Types!$B$1:$B$4923)*('Contract Variation'!N1040=Payment_Types!$C$1:$C$4923),0))))))),"")</f>
        <v/>
      </c>
      <c r="R1040" s="62">
        <f t="shared" si="82"/>
        <v>0</v>
      </c>
      <c r="V1040" s="46" t="str">
        <f t="shared" si="84"/>
        <v/>
      </c>
      <c r="W1040">
        <f t="shared" si="85"/>
        <v>0</v>
      </c>
    </row>
    <row r="1041" spans="2:23" x14ac:dyDescent="0.35">
      <c r="B1041" s="48" t="str">
        <f>IF(A1041="","",(VLOOKUP(A1041,'Practice Data'!A:B,2,FALSE)))</f>
        <v/>
      </c>
      <c r="C1041" s="48" t="str">
        <f>IF(A1041="","",(VLOOKUP(A1041,'Practice Data'!A:C,3,FALSE)))</f>
        <v/>
      </c>
      <c r="D1041" s="49" t="str">
        <f>IF(A1041="","",(VLOOKUP(A1041,'Practice Data'!A:D,4,FALSE)))</f>
        <v/>
      </c>
      <c r="G1041" s="17" t="str">
        <f>IF(F1041="","",VLOOKUP(F1041,Paycodes_List!H:I,2,FALSE))</f>
        <v/>
      </c>
      <c r="I1041">
        <f>IFERROR((VLOOKUP(H1041,Paycodes_List!H:I,2,FALSE)),0)</f>
        <v>0</v>
      </c>
      <c r="J1041" s="45"/>
      <c r="K1041" s="45"/>
      <c r="L1041" s="17" t="str">
        <f t="shared" si="83"/>
        <v>0</v>
      </c>
      <c r="M1041" s="53" t="str">
        <f t="shared" si="81"/>
        <v/>
      </c>
      <c r="P1041" s="30" cm="1">
        <f t="array" ref="P1041">IFERROR(IF(N1041="",(INDEX(Payment_Types!$C$2:$C$4923,MATCH(1,(D1041=Payment_Types!$B$2:$B$4923)*(O1041=Payment_Types!$A$2:$A$4923),0))),N1041),"Error")</f>
        <v>0</v>
      </c>
      <c r="Q1041" s="30" t="str" cm="1">
        <f t="array" ref="Q1041">IFERROR(IF(AND(N1041="",O1041=""),"",(IF(N1041="",O1041,((INDEX(Payment_Types!$D$1:$D$4923,MATCH(1,('Contract Variation'!D1041=Payment_Types!$B$1:$B$4923)*('Contract Variation'!N1041=Payment_Types!$C$1:$C$4923),0))))))),"")</f>
        <v/>
      </c>
      <c r="R1041" s="62">
        <f t="shared" si="82"/>
        <v>0</v>
      </c>
      <c r="V1041" s="46" t="str">
        <f t="shared" si="84"/>
        <v/>
      </c>
      <c r="W1041">
        <f t="shared" si="85"/>
        <v>0</v>
      </c>
    </row>
    <row r="1042" spans="2:23" x14ac:dyDescent="0.35">
      <c r="B1042" s="48" t="str">
        <f>IF(A1042="","",(VLOOKUP(A1042,'Practice Data'!A:B,2,FALSE)))</f>
        <v/>
      </c>
      <c r="C1042" s="48" t="str">
        <f>IF(A1042="","",(VLOOKUP(A1042,'Practice Data'!A:C,3,FALSE)))</f>
        <v/>
      </c>
      <c r="D1042" s="49" t="str">
        <f>IF(A1042="","",(VLOOKUP(A1042,'Practice Data'!A:D,4,FALSE)))</f>
        <v/>
      </c>
      <c r="G1042" s="17" t="str">
        <f>IF(F1042="","",VLOOKUP(F1042,Paycodes_List!H:I,2,FALSE))</f>
        <v/>
      </c>
      <c r="I1042">
        <f>IFERROR((VLOOKUP(H1042,Paycodes_List!H:I,2,FALSE)),0)</f>
        <v>0</v>
      </c>
      <c r="J1042" s="45"/>
      <c r="K1042" s="45"/>
      <c r="L1042" s="17" t="str">
        <f t="shared" si="83"/>
        <v>0</v>
      </c>
      <c r="M1042" s="53" t="str">
        <f t="shared" si="81"/>
        <v/>
      </c>
      <c r="P1042" s="30" cm="1">
        <f t="array" ref="P1042">IFERROR(IF(N1042="",(INDEX(Payment_Types!$C$2:$C$4923,MATCH(1,(D1042=Payment_Types!$B$2:$B$4923)*(O1042=Payment_Types!$A$2:$A$4923),0))),N1042),"Error")</f>
        <v>0</v>
      </c>
      <c r="Q1042" s="30" t="str" cm="1">
        <f t="array" ref="Q1042">IFERROR(IF(AND(N1042="",O1042=""),"",(IF(N1042="",O1042,((INDEX(Payment_Types!$D$1:$D$4923,MATCH(1,('Contract Variation'!D1042=Payment_Types!$B$1:$B$4923)*('Contract Variation'!N1042=Payment_Types!$C$1:$C$4923),0))))))),"")</f>
        <v/>
      </c>
      <c r="R1042" s="62">
        <f t="shared" si="82"/>
        <v>0</v>
      </c>
      <c r="V1042" s="46" t="str">
        <f t="shared" si="84"/>
        <v/>
      </c>
      <c r="W1042">
        <f t="shared" si="85"/>
        <v>0</v>
      </c>
    </row>
    <row r="1043" spans="2:23" x14ac:dyDescent="0.35">
      <c r="B1043" s="48" t="str">
        <f>IF(A1043="","",(VLOOKUP(A1043,'Practice Data'!A:B,2,FALSE)))</f>
        <v/>
      </c>
      <c r="C1043" s="48" t="str">
        <f>IF(A1043="","",(VLOOKUP(A1043,'Practice Data'!A:C,3,FALSE)))</f>
        <v/>
      </c>
      <c r="D1043" s="49" t="str">
        <f>IF(A1043="","",(VLOOKUP(A1043,'Practice Data'!A:D,4,FALSE)))</f>
        <v/>
      </c>
      <c r="G1043" s="17" t="str">
        <f>IF(F1043="","",VLOOKUP(F1043,Paycodes_List!H:I,2,FALSE))</f>
        <v/>
      </c>
      <c r="I1043">
        <f>IFERROR((VLOOKUP(H1043,Paycodes_List!H:I,2,FALSE)),0)</f>
        <v>0</v>
      </c>
      <c r="J1043" s="45"/>
      <c r="K1043" s="45"/>
      <c r="L1043" s="17" t="str">
        <f t="shared" si="83"/>
        <v>0</v>
      </c>
      <c r="M1043" s="53" t="str">
        <f t="shared" si="81"/>
        <v/>
      </c>
      <c r="P1043" s="30" cm="1">
        <f t="array" ref="P1043">IFERROR(IF(N1043="",(INDEX(Payment_Types!$C$2:$C$4923,MATCH(1,(D1043=Payment_Types!$B$2:$B$4923)*(O1043=Payment_Types!$A$2:$A$4923),0))),N1043),"Error")</f>
        <v>0</v>
      </c>
      <c r="Q1043" s="30" t="str" cm="1">
        <f t="array" ref="Q1043">IFERROR(IF(AND(N1043="",O1043=""),"",(IF(N1043="",O1043,((INDEX(Payment_Types!$D$1:$D$4923,MATCH(1,('Contract Variation'!D1043=Payment_Types!$B$1:$B$4923)*('Contract Variation'!N1043=Payment_Types!$C$1:$C$4923),0))))))),"")</f>
        <v/>
      </c>
      <c r="R1043" s="62">
        <f t="shared" si="82"/>
        <v>0</v>
      </c>
      <c r="V1043" s="46" t="str">
        <f t="shared" si="84"/>
        <v/>
      </c>
      <c r="W1043">
        <f t="shared" si="85"/>
        <v>0</v>
      </c>
    </row>
    <row r="1044" spans="2:23" x14ac:dyDescent="0.35">
      <c r="B1044" s="48" t="str">
        <f>IF(A1044="","",(VLOOKUP(A1044,'Practice Data'!A:B,2,FALSE)))</f>
        <v/>
      </c>
      <c r="C1044" s="48" t="str">
        <f>IF(A1044="","",(VLOOKUP(A1044,'Practice Data'!A:C,3,FALSE)))</f>
        <v/>
      </c>
      <c r="D1044" s="49" t="str">
        <f>IF(A1044="","",(VLOOKUP(A1044,'Practice Data'!A:D,4,FALSE)))</f>
        <v/>
      </c>
      <c r="G1044" s="17" t="str">
        <f>IF(F1044="","",VLOOKUP(F1044,Paycodes_List!H:I,2,FALSE))</f>
        <v/>
      </c>
      <c r="I1044">
        <f>IFERROR((VLOOKUP(H1044,Paycodes_List!H:I,2,FALSE)),0)</f>
        <v>0</v>
      </c>
      <c r="J1044" s="45"/>
      <c r="K1044" s="45"/>
      <c r="L1044" s="17" t="str">
        <f t="shared" si="83"/>
        <v>0</v>
      </c>
      <c r="M1044" s="53" t="str">
        <f t="shared" si="81"/>
        <v/>
      </c>
      <c r="P1044" s="30" cm="1">
        <f t="array" ref="P1044">IFERROR(IF(N1044="",(INDEX(Payment_Types!$C$2:$C$4923,MATCH(1,(D1044=Payment_Types!$B$2:$B$4923)*(O1044=Payment_Types!$A$2:$A$4923),0))),N1044),"Error")</f>
        <v>0</v>
      </c>
      <c r="Q1044" s="30" t="str" cm="1">
        <f t="array" ref="Q1044">IFERROR(IF(AND(N1044="",O1044=""),"",(IF(N1044="",O1044,((INDEX(Payment_Types!$D$1:$D$4923,MATCH(1,('Contract Variation'!D1044=Payment_Types!$B$1:$B$4923)*('Contract Variation'!N1044=Payment_Types!$C$1:$C$4923),0))))))),"")</f>
        <v/>
      </c>
      <c r="R1044" s="62">
        <f t="shared" si="82"/>
        <v>0</v>
      </c>
      <c r="V1044" s="46" t="str">
        <f t="shared" si="84"/>
        <v/>
      </c>
      <c r="W1044">
        <f t="shared" si="85"/>
        <v>0</v>
      </c>
    </row>
    <row r="1045" spans="2:23" x14ac:dyDescent="0.35">
      <c r="B1045" s="48" t="str">
        <f>IF(A1045="","",(VLOOKUP(A1045,'Practice Data'!A:B,2,FALSE)))</f>
        <v/>
      </c>
      <c r="C1045" s="48" t="str">
        <f>IF(A1045="","",(VLOOKUP(A1045,'Practice Data'!A:C,3,FALSE)))</f>
        <v/>
      </c>
      <c r="D1045" s="49" t="str">
        <f>IF(A1045="","",(VLOOKUP(A1045,'Practice Data'!A:D,4,FALSE)))</f>
        <v/>
      </c>
      <c r="G1045" s="17" t="str">
        <f>IF(F1045="","",VLOOKUP(F1045,Paycodes_List!H:I,2,FALSE))</f>
        <v/>
      </c>
      <c r="I1045">
        <f>IFERROR((VLOOKUP(H1045,Paycodes_List!H:I,2,FALSE)),0)</f>
        <v>0</v>
      </c>
      <c r="J1045" s="45"/>
      <c r="K1045" s="45"/>
      <c r="L1045" s="17" t="str">
        <f t="shared" si="83"/>
        <v>0</v>
      </c>
      <c r="M1045" s="53" t="str">
        <f t="shared" si="81"/>
        <v/>
      </c>
      <c r="P1045" s="30" cm="1">
        <f t="array" ref="P1045">IFERROR(IF(N1045="",(INDEX(Payment_Types!$C$2:$C$4923,MATCH(1,(D1045=Payment_Types!$B$2:$B$4923)*(O1045=Payment_Types!$A$2:$A$4923),0))),N1045),"Error")</f>
        <v>0</v>
      </c>
      <c r="Q1045" s="30" t="str" cm="1">
        <f t="array" ref="Q1045">IFERROR(IF(AND(N1045="",O1045=""),"",(IF(N1045="",O1045,((INDEX(Payment_Types!$D$1:$D$4923,MATCH(1,('Contract Variation'!D1045=Payment_Types!$B$1:$B$4923)*('Contract Variation'!N1045=Payment_Types!$C$1:$C$4923),0))))))),"")</f>
        <v/>
      </c>
      <c r="R1045" s="62">
        <f t="shared" si="82"/>
        <v>0</v>
      </c>
      <c r="V1045" s="46" t="str">
        <f t="shared" si="84"/>
        <v/>
      </c>
      <c r="W1045">
        <f t="shared" si="85"/>
        <v>0</v>
      </c>
    </row>
    <row r="1046" spans="2:23" x14ac:dyDescent="0.35">
      <c r="B1046" s="48" t="str">
        <f>IF(A1046="","",(VLOOKUP(A1046,'Practice Data'!A:B,2,FALSE)))</f>
        <v/>
      </c>
      <c r="C1046" s="48" t="str">
        <f>IF(A1046="","",(VLOOKUP(A1046,'Practice Data'!A:C,3,FALSE)))</f>
        <v/>
      </c>
      <c r="D1046" s="49" t="str">
        <f>IF(A1046="","",(VLOOKUP(A1046,'Practice Data'!A:D,4,FALSE)))</f>
        <v/>
      </c>
      <c r="G1046" s="17" t="str">
        <f>IF(F1046="","",VLOOKUP(F1046,Paycodes_List!H:I,2,FALSE))</f>
        <v/>
      </c>
      <c r="I1046">
        <f>IFERROR((VLOOKUP(H1046,Paycodes_List!H:I,2,FALSE)),0)</f>
        <v>0</v>
      </c>
      <c r="J1046" s="45"/>
      <c r="K1046" s="45"/>
      <c r="L1046" s="17" t="str">
        <f t="shared" si="83"/>
        <v>0</v>
      </c>
      <c r="M1046" s="53" t="str">
        <f t="shared" si="81"/>
        <v/>
      </c>
      <c r="P1046" s="30" cm="1">
        <f t="array" ref="P1046">IFERROR(IF(N1046="",(INDEX(Payment_Types!$C$2:$C$4923,MATCH(1,(D1046=Payment_Types!$B$2:$B$4923)*(O1046=Payment_Types!$A$2:$A$4923),0))),N1046),"Error")</f>
        <v>0</v>
      </c>
      <c r="Q1046" s="30" t="str" cm="1">
        <f t="array" ref="Q1046">IFERROR(IF(AND(N1046="",O1046=""),"",(IF(N1046="",O1046,((INDEX(Payment_Types!$D$1:$D$4923,MATCH(1,('Contract Variation'!D1046=Payment_Types!$B$1:$B$4923)*('Contract Variation'!N1046=Payment_Types!$C$1:$C$4923),0))))))),"")</f>
        <v/>
      </c>
      <c r="R1046" s="62">
        <f t="shared" si="82"/>
        <v>0</v>
      </c>
      <c r="V1046" s="46" t="str">
        <f t="shared" si="84"/>
        <v/>
      </c>
      <c r="W1046">
        <f t="shared" si="85"/>
        <v>0</v>
      </c>
    </row>
    <row r="1047" spans="2:23" x14ac:dyDescent="0.35">
      <c r="B1047" s="48" t="str">
        <f>IF(A1047="","",(VLOOKUP(A1047,'Practice Data'!A:B,2,FALSE)))</f>
        <v/>
      </c>
      <c r="C1047" s="48" t="str">
        <f>IF(A1047="","",(VLOOKUP(A1047,'Practice Data'!A:C,3,FALSE)))</f>
        <v/>
      </c>
      <c r="D1047" s="49" t="str">
        <f>IF(A1047="","",(VLOOKUP(A1047,'Practice Data'!A:D,4,FALSE)))</f>
        <v/>
      </c>
      <c r="G1047" s="17" t="str">
        <f>IF(F1047="","",VLOOKUP(F1047,Paycodes_List!H:I,2,FALSE))</f>
        <v/>
      </c>
      <c r="I1047">
        <f>IFERROR((VLOOKUP(H1047,Paycodes_List!H:I,2,FALSE)),0)</f>
        <v>0</v>
      </c>
      <c r="J1047" s="45"/>
      <c r="K1047" s="45"/>
      <c r="L1047" s="17" t="str">
        <f t="shared" si="83"/>
        <v>0</v>
      </c>
      <c r="M1047" s="53" t="str">
        <f t="shared" si="81"/>
        <v/>
      </c>
      <c r="P1047" s="30" cm="1">
        <f t="array" ref="P1047">IFERROR(IF(N1047="",(INDEX(Payment_Types!$C$2:$C$4923,MATCH(1,(D1047=Payment_Types!$B$2:$B$4923)*(O1047=Payment_Types!$A$2:$A$4923),0))),N1047),"Error")</f>
        <v>0</v>
      </c>
      <c r="Q1047" s="30" t="str" cm="1">
        <f t="array" ref="Q1047">IFERROR(IF(AND(N1047="",O1047=""),"",(IF(N1047="",O1047,((INDEX(Payment_Types!$D$1:$D$4923,MATCH(1,('Contract Variation'!D1047=Payment_Types!$B$1:$B$4923)*('Contract Variation'!N1047=Payment_Types!$C$1:$C$4923),0))))))),"")</f>
        <v/>
      </c>
      <c r="R1047" s="62">
        <f t="shared" si="82"/>
        <v>0</v>
      </c>
      <c r="V1047" s="46" t="str">
        <f t="shared" si="84"/>
        <v/>
      </c>
      <c r="W1047">
        <f t="shared" si="85"/>
        <v>0</v>
      </c>
    </row>
    <row r="1048" spans="2:23" x14ac:dyDescent="0.35">
      <c r="B1048" s="48" t="str">
        <f>IF(A1048="","",(VLOOKUP(A1048,'Practice Data'!A:B,2,FALSE)))</f>
        <v/>
      </c>
      <c r="C1048" s="48" t="str">
        <f>IF(A1048="","",(VLOOKUP(A1048,'Practice Data'!A:C,3,FALSE)))</f>
        <v/>
      </c>
      <c r="D1048" s="49" t="str">
        <f>IF(A1048="","",(VLOOKUP(A1048,'Practice Data'!A:D,4,FALSE)))</f>
        <v/>
      </c>
      <c r="G1048" s="17" t="str">
        <f>IF(F1048="","",VLOOKUP(F1048,Paycodes_List!H:I,2,FALSE))</f>
        <v/>
      </c>
      <c r="I1048">
        <f>IFERROR((VLOOKUP(H1048,Paycodes_List!H:I,2,FALSE)),0)</f>
        <v>0</v>
      </c>
      <c r="J1048" s="45"/>
      <c r="K1048" s="45"/>
      <c r="L1048" s="17" t="str">
        <f t="shared" si="83"/>
        <v>0</v>
      </c>
      <c r="M1048" s="53" t="str">
        <f t="shared" si="81"/>
        <v/>
      </c>
      <c r="P1048" s="30" cm="1">
        <f t="array" ref="P1048">IFERROR(IF(N1048="",(INDEX(Payment_Types!$C$2:$C$4923,MATCH(1,(D1048=Payment_Types!$B$2:$B$4923)*(O1048=Payment_Types!$A$2:$A$4923),0))),N1048),"Error")</f>
        <v>0</v>
      </c>
      <c r="Q1048" s="30" t="str" cm="1">
        <f t="array" ref="Q1048">IFERROR(IF(AND(N1048="",O1048=""),"",(IF(N1048="",O1048,((INDEX(Payment_Types!$D$1:$D$4923,MATCH(1,('Contract Variation'!D1048=Payment_Types!$B$1:$B$4923)*('Contract Variation'!N1048=Payment_Types!$C$1:$C$4923),0))))))),"")</f>
        <v/>
      </c>
      <c r="R1048" s="62">
        <f t="shared" si="82"/>
        <v>0</v>
      </c>
      <c r="V1048" s="46" t="str">
        <f t="shared" si="84"/>
        <v/>
      </c>
      <c r="W1048">
        <f t="shared" si="85"/>
        <v>0</v>
      </c>
    </row>
    <row r="1049" spans="2:23" x14ac:dyDescent="0.35">
      <c r="B1049" s="48" t="str">
        <f>IF(A1049="","",(VLOOKUP(A1049,'Practice Data'!A:B,2,FALSE)))</f>
        <v/>
      </c>
      <c r="C1049" s="48" t="str">
        <f>IF(A1049="","",(VLOOKUP(A1049,'Practice Data'!A:C,3,FALSE)))</f>
        <v/>
      </c>
      <c r="D1049" s="49" t="str">
        <f>IF(A1049="","",(VLOOKUP(A1049,'Practice Data'!A:D,4,FALSE)))</f>
        <v/>
      </c>
      <c r="G1049" s="17" t="str">
        <f>IF(F1049="","",VLOOKUP(F1049,Paycodes_List!H:I,2,FALSE))</f>
        <v/>
      </c>
      <c r="I1049">
        <f>IFERROR((VLOOKUP(H1049,Paycodes_List!H:I,2,FALSE)),0)</f>
        <v>0</v>
      </c>
      <c r="J1049" s="45"/>
      <c r="K1049" s="45"/>
      <c r="L1049" s="17" t="str">
        <f t="shared" si="83"/>
        <v>0</v>
      </c>
      <c r="M1049" s="53" t="str">
        <f t="shared" si="81"/>
        <v/>
      </c>
      <c r="P1049" s="30" cm="1">
        <f t="array" ref="P1049">IFERROR(IF(N1049="",(INDEX(Payment_Types!$C$2:$C$4923,MATCH(1,(D1049=Payment_Types!$B$2:$B$4923)*(O1049=Payment_Types!$A$2:$A$4923),0))),N1049),"Error")</f>
        <v>0</v>
      </c>
      <c r="Q1049" s="30" t="str" cm="1">
        <f t="array" ref="Q1049">IFERROR(IF(AND(N1049="",O1049=""),"",(IF(N1049="",O1049,((INDEX(Payment_Types!$D$1:$D$4923,MATCH(1,('Contract Variation'!D1049=Payment_Types!$B$1:$B$4923)*('Contract Variation'!N1049=Payment_Types!$C$1:$C$4923),0))))))),"")</f>
        <v/>
      </c>
      <c r="R1049" s="62">
        <f t="shared" si="82"/>
        <v>0</v>
      </c>
      <c r="V1049" s="46" t="str">
        <f t="shared" si="84"/>
        <v/>
      </c>
      <c r="W1049">
        <f t="shared" si="85"/>
        <v>0</v>
      </c>
    </row>
    <row r="1050" spans="2:23" x14ac:dyDescent="0.35">
      <c r="B1050" s="48" t="str">
        <f>IF(A1050="","",(VLOOKUP(A1050,'Practice Data'!A:B,2,FALSE)))</f>
        <v/>
      </c>
      <c r="C1050" s="48" t="str">
        <f>IF(A1050="","",(VLOOKUP(A1050,'Practice Data'!A:C,3,FALSE)))</f>
        <v/>
      </c>
      <c r="D1050" s="49" t="str">
        <f>IF(A1050="","",(VLOOKUP(A1050,'Practice Data'!A:D,4,FALSE)))</f>
        <v/>
      </c>
      <c r="G1050" s="17" t="str">
        <f>IF(F1050="","",VLOOKUP(F1050,Paycodes_List!H:I,2,FALSE))</f>
        <v/>
      </c>
      <c r="I1050">
        <f>IFERROR((VLOOKUP(H1050,Paycodes_List!H:I,2,FALSE)),0)</f>
        <v>0</v>
      </c>
      <c r="J1050" s="45"/>
      <c r="K1050" s="45"/>
      <c r="L1050" s="17" t="str">
        <f t="shared" si="83"/>
        <v>0</v>
      </c>
      <c r="M1050" s="53" t="str">
        <f t="shared" si="81"/>
        <v/>
      </c>
      <c r="P1050" s="30" cm="1">
        <f t="array" ref="P1050">IFERROR(IF(N1050="",(INDEX(Payment_Types!$C$2:$C$4923,MATCH(1,(D1050=Payment_Types!$B$2:$B$4923)*(O1050=Payment_Types!$A$2:$A$4923),0))),N1050),"Error")</f>
        <v>0</v>
      </c>
      <c r="Q1050" s="30" t="str" cm="1">
        <f t="array" ref="Q1050">IFERROR(IF(AND(N1050="",O1050=""),"",(IF(N1050="",O1050,((INDEX(Payment_Types!$D$1:$D$4923,MATCH(1,('Contract Variation'!D1050=Payment_Types!$B$1:$B$4923)*('Contract Variation'!N1050=Payment_Types!$C$1:$C$4923),0))))))),"")</f>
        <v/>
      </c>
      <c r="R1050" s="62">
        <f t="shared" si="82"/>
        <v>0</v>
      </c>
      <c r="V1050" s="46" t="str">
        <f t="shared" si="84"/>
        <v/>
      </c>
      <c r="W1050">
        <f t="shared" si="85"/>
        <v>0</v>
      </c>
    </row>
    <row r="1051" spans="2:23" x14ac:dyDescent="0.35">
      <c r="B1051" s="48" t="str">
        <f>IF(A1051="","",(VLOOKUP(A1051,'Practice Data'!A:B,2,FALSE)))</f>
        <v/>
      </c>
      <c r="C1051" s="48" t="str">
        <f>IF(A1051="","",(VLOOKUP(A1051,'Practice Data'!A:C,3,FALSE)))</f>
        <v/>
      </c>
      <c r="D1051" s="49" t="str">
        <f>IF(A1051="","",(VLOOKUP(A1051,'Practice Data'!A:D,4,FALSE)))</f>
        <v/>
      </c>
      <c r="G1051" s="17" t="str">
        <f>IF(F1051="","",VLOOKUP(F1051,Paycodes_List!H:I,2,FALSE))</f>
        <v/>
      </c>
      <c r="I1051">
        <f>IFERROR((VLOOKUP(H1051,Paycodes_List!H:I,2,FALSE)),0)</f>
        <v>0</v>
      </c>
      <c r="J1051" s="45"/>
      <c r="K1051" s="45"/>
      <c r="L1051" s="17" t="str">
        <f t="shared" si="83"/>
        <v>0</v>
      </c>
      <c r="M1051" s="53" t="str">
        <f t="shared" si="81"/>
        <v/>
      </c>
      <c r="P1051" s="30" cm="1">
        <f t="array" ref="P1051">IFERROR(IF(N1051="",(INDEX(Payment_Types!$C$2:$C$4923,MATCH(1,(D1051=Payment_Types!$B$2:$B$4923)*(O1051=Payment_Types!$A$2:$A$4923),0))),N1051),"Error")</f>
        <v>0</v>
      </c>
      <c r="Q1051" s="30" t="str" cm="1">
        <f t="array" ref="Q1051">IFERROR(IF(AND(N1051="",O1051=""),"",(IF(N1051="",O1051,((INDEX(Payment_Types!$D$1:$D$4923,MATCH(1,('Contract Variation'!D1051=Payment_Types!$B$1:$B$4923)*('Contract Variation'!N1051=Payment_Types!$C$1:$C$4923),0))))))),"")</f>
        <v/>
      </c>
      <c r="R1051" s="62">
        <f t="shared" si="82"/>
        <v>0</v>
      </c>
      <c r="V1051" s="46" t="str">
        <f t="shared" si="84"/>
        <v/>
      </c>
      <c r="W1051">
        <f t="shared" si="85"/>
        <v>0</v>
      </c>
    </row>
    <row r="1052" spans="2:23" x14ac:dyDescent="0.35">
      <c r="B1052" s="48" t="str">
        <f>IF(A1052="","",(VLOOKUP(A1052,'Practice Data'!A:B,2,FALSE)))</f>
        <v/>
      </c>
      <c r="C1052" s="48" t="str">
        <f>IF(A1052="","",(VLOOKUP(A1052,'Practice Data'!A:C,3,FALSE)))</f>
        <v/>
      </c>
      <c r="D1052" s="49" t="str">
        <f>IF(A1052="","",(VLOOKUP(A1052,'Practice Data'!A:D,4,FALSE)))</f>
        <v/>
      </c>
      <c r="G1052" s="17" t="str">
        <f>IF(F1052="","",VLOOKUP(F1052,Paycodes_List!H:I,2,FALSE))</f>
        <v/>
      </c>
      <c r="I1052">
        <f>IFERROR((VLOOKUP(H1052,Paycodes_List!H:I,2,FALSE)),0)</f>
        <v>0</v>
      </c>
      <c r="J1052" s="45"/>
      <c r="K1052" s="45"/>
      <c r="L1052" s="17" t="str">
        <f t="shared" si="83"/>
        <v>0</v>
      </c>
      <c r="M1052" s="53" t="str">
        <f t="shared" si="81"/>
        <v/>
      </c>
      <c r="P1052" s="30" cm="1">
        <f t="array" ref="P1052">IFERROR(IF(N1052="",(INDEX(Payment_Types!$C$2:$C$4923,MATCH(1,(D1052=Payment_Types!$B$2:$B$4923)*(O1052=Payment_Types!$A$2:$A$4923),0))),N1052),"Error")</f>
        <v>0</v>
      </c>
      <c r="Q1052" s="30" t="str" cm="1">
        <f t="array" ref="Q1052">IFERROR(IF(AND(N1052="",O1052=""),"",(IF(N1052="",O1052,((INDEX(Payment_Types!$D$1:$D$4923,MATCH(1,('Contract Variation'!D1052=Payment_Types!$B$1:$B$4923)*('Contract Variation'!N1052=Payment_Types!$C$1:$C$4923),0))))))),"")</f>
        <v/>
      </c>
      <c r="R1052" s="62">
        <f t="shared" si="82"/>
        <v>0</v>
      </c>
      <c r="V1052" s="46" t="str">
        <f t="shared" si="84"/>
        <v/>
      </c>
      <c r="W1052">
        <f t="shared" si="85"/>
        <v>0</v>
      </c>
    </row>
    <row r="1053" spans="2:23" x14ac:dyDescent="0.35">
      <c r="B1053" s="48" t="str">
        <f>IF(A1053="","",(VLOOKUP(A1053,'Practice Data'!A:B,2,FALSE)))</f>
        <v/>
      </c>
      <c r="C1053" s="48" t="str">
        <f>IF(A1053="","",(VLOOKUP(A1053,'Practice Data'!A:C,3,FALSE)))</f>
        <v/>
      </c>
      <c r="D1053" s="49" t="str">
        <f>IF(A1053="","",(VLOOKUP(A1053,'Practice Data'!A:D,4,FALSE)))</f>
        <v/>
      </c>
      <c r="G1053" s="17" t="str">
        <f>IF(F1053="","",VLOOKUP(F1053,Paycodes_List!H:I,2,FALSE))</f>
        <v/>
      </c>
      <c r="I1053">
        <f>IFERROR((VLOOKUP(H1053,Paycodes_List!H:I,2,FALSE)),0)</f>
        <v>0</v>
      </c>
      <c r="J1053" s="45"/>
      <c r="K1053" s="45"/>
      <c r="L1053" s="17" t="str">
        <f t="shared" si="83"/>
        <v>0</v>
      </c>
      <c r="M1053" s="53" t="str">
        <f t="shared" si="81"/>
        <v/>
      </c>
      <c r="P1053" s="30" cm="1">
        <f t="array" ref="P1053">IFERROR(IF(N1053="",(INDEX(Payment_Types!$C$2:$C$4923,MATCH(1,(D1053=Payment_Types!$B$2:$B$4923)*(O1053=Payment_Types!$A$2:$A$4923),0))),N1053),"Error")</f>
        <v>0</v>
      </c>
      <c r="Q1053" s="30" t="str" cm="1">
        <f t="array" ref="Q1053">IFERROR(IF(AND(N1053="",O1053=""),"",(IF(N1053="",O1053,((INDEX(Payment_Types!$D$1:$D$4923,MATCH(1,('Contract Variation'!D1053=Payment_Types!$B$1:$B$4923)*('Contract Variation'!N1053=Payment_Types!$C$1:$C$4923),0))))))),"")</f>
        <v/>
      </c>
      <c r="R1053" s="62">
        <f t="shared" si="82"/>
        <v>0</v>
      </c>
      <c r="V1053" s="46" t="str">
        <f t="shared" si="84"/>
        <v/>
      </c>
      <c r="W1053">
        <f t="shared" si="85"/>
        <v>0</v>
      </c>
    </row>
    <row r="1054" spans="2:23" x14ac:dyDescent="0.35">
      <c r="B1054" s="48" t="str">
        <f>IF(A1054="","",(VLOOKUP(A1054,'Practice Data'!A:B,2,FALSE)))</f>
        <v/>
      </c>
      <c r="C1054" s="48" t="str">
        <f>IF(A1054="","",(VLOOKUP(A1054,'Practice Data'!A:C,3,FALSE)))</f>
        <v/>
      </c>
      <c r="D1054" s="49" t="str">
        <f>IF(A1054="","",(VLOOKUP(A1054,'Practice Data'!A:D,4,FALSE)))</f>
        <v/>
      </c>
      <c r="G1054" s="17" t="str">
        <f>IF(F1054="","",VLOOKUP(F1054,Paycodes_List!H:I,2,FALSE))</f>
        <v/>
      </c>
      <c r="I1054">
        <f>IFERROR((VLOOKUP(H1054,Paycodes_List!H:I,2,FALSE)),0)</f>
        <v>0</v>
      </c>
      <c r="J1054" s="45"/>
      <c r="K1054" s="45"/>
      <c r="L1054" s="17" t="str">
        <f t="shared" si="83"/>
        <v>0</v>
      </c>
      <c r="M1054" s="53" t="str">
        <f t="shared" si="81"/>
        <v/>
      </c>
      <c r="P1054" s="30" cm="1">
        <f t="array" ref="P1054">IFERROR(IF(N1054="",(INDEX(Payment_Types!$C$2:$C$4923,MATCH(1,(D1054=Payment_Types!$B$2:$B$4923)*(O1054=Payment_Types!$A$2:$A$4923),0))),N1054),"Error")</f>
        <v>0</v>
      </c>
      <c r="Q1054" s="30" t="str" cm="1">
        <f t="array" ref="Q1054">IFERROR(IF(AND(N1054="",O1054=""),"",(IF(N1054="",O1054,((INDEX(Payment_Types!$D$1:$D$4923,MATCH(1,('Contract Variation'!D1054=Payment_Types!$B$1:$B$4923)*('Contract Variation'!N1054=Payment_Types!$C$1:$C$4923),0))))))),"")</f>
        <v/>
      </c>
      <c r="R1054" s="62">
        <f t="shared" si="82"/>
        <v>0</v>
      </c>
      <c r="V1054" s="46" t="str">
        <f t="shared" si="84"/>
        <v/>
      </c>
      <c r="W1054">
        <f t="shared" si="85"/>
        <v>0</v>
      </c>
    </row>
    <row r="1055" spans="2:23" x14ac:dyDescent="0.35">
      <c r="B1055" s="48" t="str">
        <f>IF(A1055="","",(VLOOKUP(A1055,'Practice Data'!A:B,2,FALSE)))</f>
        <v/>
      </c>
      <c r="C1055" s="48" t="str">
        <f>IF(A1055="","",(VLOOKUP(A1055,'Practice Data'!A:C,3,FALSE)))</f>
        <v/>
      </c>
      <c r="D1055" s="49" t="str">
        <f>IF(A1055="","",(VLOOKUP(A1055,'Practice Data'!A:D,4,FALSE)))</f>
        <v/>
      </c>
      <c r="G1055" s="17" t="str">
        <f>IF(F1055="","",VLOOKUP(F1055,Paycodes_List!H:I,2,FALSE))</f>
        <v/>
      </c>
      <c r="I1055">
        <f>IFERROR((VLOOKUP(H1055,Paycodes_List!H:I,2,FALSE)),0)</f>
        <v>0</v>
      </c>
      <c r="J1055" s="45"/>
      <c r="K1055" s="45"/>
      <c r="L1055" s="17" t="str">
        <f t="shared" si="83"/>
        <v>0</v>
      </c>
      <c r="M1055" s="53" t="str">
        <f t="shared" si="81"/>
        <v/>
      </c>
      <c r="P1055" s="30" cm="1">
        <f t="array" ref="P1055">IFERROR(IF(N1055="",(INDEX(Payment_Types!$C$2:$C$4923,MATCH(1,(D1055=Payment_Types!$B$2:$B$4923)*(O1055=Payment_Types!$A$2:$A$4923),0))),N1055),"Error")</f>
        <v>0</v>
      </c>
      <c r="Q1055" s="30" t="str" cm="1">
        <f t="array" ref="Q1055">IFERROR(IF(AND(N1055="",O1055=""),"",(IF(N1055="",O1055,((INDEX(Payment_Types!$D$1:$D$4923,MATCH(1,('Contract Variation'!D1055=Payment_Types!$B$1:$B$4923)*('Contract Variation'!N1055=Payment_Types!$C$1:$C$4923),0))))))),"")</f>
        <v/>
      </c>
      <c r="R1055" s="62">
        <f t="shared" si="82"/>
        <v>0</v>
      </c>
      <c r="V1055" s="46" t="str">
        <f t="shared" si="84"/>
        <v/>
      </c>
      <c r="W1055">
        <f t="shared" si="85"/>
        <v>0</v>
      </c>
    </row>
    <row r="1056" spans="2:23" x14ac:dyDescent="0.35">
      <c r="B1056" s="48" t="str">
        <f>IF(A1056="","",(VLOOKUP(A1056,'Practice Data'!A:B,2,FALSE)))</f>
        <v/>
      </c>
      <c r="C1056" s="48" t="str">
        <f>IF(A1056="","",(VLOOKUP(A1056,'Practice Data'!A:C,3,FALSE)))</f>
        <v/>
      </c>
      <c r="D1056" s="49" t="str">
        <f>IF(A1056="","",(VLOOKUP(A1056,'Practice Data'!A:D,4,FALSE)))</f>
        <v/>
      </c>
      <c r="G1056" s="17" t="str">
        <f>IF(F1056="","",VLOOKUP(F1056,Paycodes_List!H:I,2,FALSE))</f>
        <v/>
      </c>
      <c r="I1056">
        <f>IFERROR((VLOOKUP(H1056,Paycodes_List!H:I,2,FALSE)),0)</f>
        <v>0</v>
      </c>
      <c r="J1056" s="45"/>
      <c r="K1056" s="45"/>
      <c r="L1056" s="17" t="str">
        <f t="shared" si="83"/>
        <v>0</v>
      </c>
      <c r="M1056" s="53" t="str">
        <f t="shared" si="81"/>
        <v/>
      </c>
      <c r="P1056" s="30" cm="1">
        <f t="array" ref="P1056">IFERROR(IF(N1056="",(INDEX(Payment_Types!$C$2:$C$4923,MATCH(1,(D1056=Payment_Types!$B$2:$B$4923)*(O1056=Payment_Types!$A$2:$A$4923),0))),N1056),"Error")</f>
        <v>0</v>
      </c>
      <c r="Q1056" s="30" t="str" cm="1">
        <f t="array" ref="Q1056">IFERROR(IF(AND(N1056="",O1056=""),"",(IF(N1056="",O1056,((INDEX(Payment_Types!$D$1:$D$4923,MATCH(1,('Contract Variation'!D1056=Payment_Types!$B$1:$B$4923)*('Contract Variation'!N1056=Payment_Types!$C$1:$C$4923),0))))))),"")</f>
        <v/>
      </c>
      <c r="R1056" s="62">
        <f t="shared" si="82"/>
        <v>0</v>
      </c>
      <c r="V1056" s="46" t="str">
        <f t="shared" si="84"/>
        <v/>
      </c>
      <c r="W1056">
        <f t="shared" si="85"/>
        <v>0</v>
      </c>
    </row>
    <row r="1057" spans="2:23" x14ac:dyDescent="0.35">
      <c r="B1057" s="48" t="str">
        <f>IF(A1057="","",(VLOOKUP(A1057,'Practice Data'!A:B,2,FALSE)))</f>
        <v/>
      </c>
      <c r="C1057" s="48" t="str">
        <f>IF(A1057="","",(VLOOKUP(A1057,'Practice Data'!A:C,3,FALSE)))</f>
        <v/>
      </c>
      <c r="D1057" s="49" t="str">
        <f>IF(A1057="","",(VLOOKUP(A1057,'Practice Data'!A:D,4,FALSE)))</f>
        <v/>
      </c>
      <c r="G1057" s="17" t="str">
        <f>IF(F1057="","",VLOOKUP(F1057,Paycodes_List!H:I,2,FALSE))</f>
        <v/>
      </c>
      <c r="I1057">
        <f>IFERROR((VLOOKUP(H1057,Paycodes_List!H:I,2,FALSE)),0)</f>
        <v>0</v>
      </c>
      <c r="J1057" s="45"/>
      <c r="K1057" s="45"/>
      <c r="L1057" s="17" t="str">
        <f t="shared" si="83"/>
        <v>0</v>
      </c>
      <c r="M1057" s="53" t="str">
        <f t="shared" si="81"/>
        <v/>
      </c>
      <c r="P1057" s="30" cm="1">
        <f t="array" ref="P1057">IFERROR(IF(N1057="",(INDEX(Payment_Types!$C$2:$C$4923,MATCH(1,(D1057=Payment_Types!$B$2:$B$4923)*(O1057=Payment_Types!$A$2:$A$4923),0))),N1057),"Error")</f>
        <v>0</v>
      </c>
      <c r="Q1057" s="30" t="str" cm="1">
        <f t="array" ref="Q1057">IFERROR(IF(AND(N1057="",O1057=""),"",(IF(N1057="",O1057,((INDEX(Payment_Types!$D$1:$D$4923,MATCH(1,('Contract Variation'!D1057=Payment_Types!$B$1:$B$4923)*('Contract Variation'!N1057=Payment_Types!$C$1:$C$4923),0))))))),"")</f>
        <v/>
      </c>
      <c r="R1057" s="62">
        <f t="shared" si="82"/>
        <v>0</v>
      </c>
      <c r="V1057" s="46" t="str">
        <f t="shared" si="84"/>
        <v/>
      </c>
      <c r="W1057">
        <f t="shared" si="85"/>
        <v>0</v>
      </c>
    </row>
    <row r="1058" spans="2:23" x14ac:dyDescent="0.35">
      <c r="B1058" s="48" t="str">
        <f>IF(A1058="","",(VLOOKUP(A1058,'Practice Data'!A:B,2,FALSE)))</f>
        <v/>
      </c>
      <c r="C1058" s="48" t="str">
        <f>IF(A1058="","",(VLOOKUP(A1058,'Practice Data'!A:C,3,FALSE)))</f>
        <v/>
      </c>
      <c r="D1058" s="49" t="str">
        <f>IF(A1058="","",(VLOOKUP(A1058,'Practice Data'!A:D,4,FALSE)))</f>
        <v/>
      </c>
      <c r="G1058" s="17" t="str">
        <f>IF(F1058="","",VLOOKUP(F1058,Paycodes_List!H:I,2,FALSE))</f>
        <v/>
      </c>
      <c r="I1058">
        <f>IFERROR((VLOOKUP(H1058,Paycodes_List!H:I,2,FALSE)),0)</f>
        <v>0</v>
      </c>
      <c r="J1058" s="45"/>
      <c r="K1058" s="45"/>
      <c r="L1058" s="17" t="str">
        <f t="shared" si="83"/>
        <v>0</v>
      </c>
      <c r="M1058" s="53" t="str">
        <f t="shared" si="81"/>
        <v/>
      </c>
      <c r="P1058" s="30" cm="1">
        <f t="array" ref="P1058">IFERROR(IF(N1058="",(INDEX(Payment_Types!$C$2:$C$4923,MATCH(1,(D1058=Payment_Types!$B$2:$B$4923)*(O1058=Payment_Types!$A$2:$A$4923),0))),N1058),"Error")</f>
        <v>0</v>
      </c>
      <c r="Q1058" s="30" t="str" cm="1">
        <f t="array" ref="Q1058">IFERROR(IF(AND(N1058="",O1058=""),"",(IF(N1058="",O1058,((INDEX(Payment_Types!$D$1:$D$4923,MATCH(1,('Contract Variation'!D1058=Payment_Types!$B$1:$B$4923)*('Contract Variation'!N1058=Payment_Types!$C$1:$C$4923),0))))))),"")</f>
        <v/>
      </c>
      <c r="R1058" s="62">
        <f t="shared" si="82"/>
        <v>0</v>
      </c>
      <c r="V1058" s="46" t="str">
        <f t="shared" si="84"/>
        <v/>
      </c>
      <c r="W1058">
        <f t="shared" si="85"/>
        <v>0</v>
      </c>
    </row>
    <row r="1059" spans="2:23" x14ac:dyDescent="0.35">
      <c r="B1059" s="48" t="str">
        <f>IF(A1059="","",(VLOOKUP(A1059,'Practice Data'!A:B,2,FALSE)))</f>
        <v/>
      </c>
      <c r="C1059" s="48" t="str">
        <f>IF(A1059="","",(VLOOKUP(A1059,'Practice Data'!A:C,3,FALSE)))</f>
        <v/>
      </c>
      <c r="D1059" s="49" t="str">
        <f>IF(A1059="","",(VLOOKUP(A1059,'Practice Data'!A:D,4,FALSE)))</f>
        <v/>
      </c>
      <c r="G1059" s="17" t="str">
        <f>IF(F1059="","",VLOOKUP(F1059,Paycodes_List!H:I,2,FALSE))</f>
        <v/>
      </c>
      <c r="I1059">
        <f>IFERROR((VLOOKUP(H1059,Paycodes_List!H:I,2,FALSE)),0)</f>
        <v>0</v>
      </c>
      <c r="J1059" s="45"/>
      <c r="K1059" s="45"/>
      <c r="L1059" s="17" t="str">
        <f t="shared" si="83"/>
        <v>0</v>
      </c>
      <c r="M1059" s="53" t="str">
        <f t="shared" si="81"/>
        <v/>
      </c>
      <c r="P1059" s="30" cm="1">
        <f t="array" ref="P1059">IFERROR(IF(N1059="",(INDEX(Payment_Types!$C$2:$C$4923,MATCH(1,(D1059=Payment_Types!$B$2:$B$4923)*(O1059=Payment_Types!$A$2:$A$4923),0))),N1059),"Error")</f>
        <v>0</v>
      </c>
      <c r="Q1059" s="30" t="str" cm="1">
        <f t="array" ref="Q1059">IFERROR(IF(AND(N1059="",O1059=""),"",(IF(N1059="",O1059,((INDEX(Payment_Types!$D$1:$D$4923,MATCH(1,('Contract Variation'!D1059=Payment_Types!$B$1:$B$4923)*('Contract Variation'!N1059=Payment_Types!$C$1:$C$4923),0))))))),"")</f>
        <v/>
      </c>
      <c r="R1059" s="62">
        <f t="shared" si="82"/>
        <v>0</v>
      </c>
      <c r="V1059" s="46" t="str">
        <f t="shared" si="84"/>
        <v/>
      </c>
      <c r="W1059">
        <f t="shared" si="85"/>
        <v>0</v>
      </c>
    </row>
    <row r="1060" spans="2:23" x14ac:dyDescent="0.35">
      <c r="B1060" s="48" t="str">
        <f>IF(A1060="","",(VLOOKUP(A1060,'Practice Data'!A:B,2,FALSE)))</f>
        <v/>
      </c>
      <c r="C1060" s="48" t="str">
        <f>IF(A1060="","",(VLOOKUP(A1060,'Practice Data'!A:C,3,FALSE)))</f>
        <v/>
      </c>
      <c r="D1060" s="49" t="str">
        <f>IF(A1060="","",(VLOOKUP(A1060,'Practice Data'!A:D,4,FALSE)))</f>
        <v/>
      </c>
      <c r="G1060" s="17" t="str">
        <f>IF(F1060="","",VLOOKUP(F1060,Paycodes_List!H:I,2,FALSE))</f>
        <v/>
      </c>
      <c r="I1060">
        <f>IFERROR((VLOOKUP(H1060,Paycodes_List!H:I,2,FALSE)),0)</f>
        <v>0</v>
      </c>
      <c r="J1060" s="45"/>
      <c r="K1060" s="45"/>
      <c r="L1060" s="17" t="str">
        <f t="shared" si="83"/>
        <v>0</v>
      </c>
      <c r="M1060" s="53" t="str">
        <f t="shared" si="81"/>
        <v/>
      </c>
      <c r="P1060" s="30" cm="1">
        <f t="array" ref="P1060">IFERROR(IF(N1060="",(INDEX(Payment_Types!$C$2:$C$4923,MATCH(1,(D1060=Payment_Types!$B$2:$B$4923)*(O1060=Payment_Types!$A$2:$A$4923),0))),N1060),"Error")</f>
        <v>0</v>
      </c>
      <c r="Q1060" s="30" t="str" cm="1">
        <f t="array" ref="Q1060">IFERROR(IF(AND(N1060="",O1060=""),"",(IF(N1060="",O1060,((INDEX(Payment_Types!$D$1:$D$4923,MATCH(1,('Contract Variation'!D1060=Payment_Types!$B$1:$B$4923)*('Contract Variation'!N1060=Payment_Types!$C$1:$C$4923),0))))))),"")</f>
        <v/>
      </c>
      <c r="R1060" s="62">
        <f t="shared" si="82"/>
        <v>0</v>
      </c>
      <c r="V1060" s="46" t="str">
        <f t="shared" si="84"/>
        <v/>
      </c>
      <c r="W1060">
        <f t="shared" si="85"/>
        <v>0</v>
      </c>
    </row>
    <row r="1061" spans="2:23" x14ac:dyDescent="0.35">
      <c r="B1061" s="48" t="str">
        <f>IF(A1061="","",(VLOOKUP(A1061,'Practice Data'!A:B,2,FALSE)))</f>
        <v/>
      </c>
      <c r="C1061" s="48" t="str">
        <f>IF(A1061="","",(VLOOKUP(A1061,'Practice Data'!A:C,3,FALSE)))</f>
        <v/>
      </c>
      <c r="D1061" s="49" t="str">
        <f>IF(A1061="","",(VLOOKUP(A1061,'Practice Data'!A:D,4,FALSE)))</f>
        <v/>
      </c>
      <c r="G1061" s="17" t="str">
        <f>IF(F1061="","",VLOOKUP(F1061,Paycodes_List!H:I,2,FALSE))</f>
        <v/>
      </c>
      <c r="I1061">
        <f>IFERROR((VLOOKUP(H1061,Paycodes_List!H:I,2,FALSE)),0)</f>
        <v>0</v>
      </c>
      <c r="J1061" s="45"/>
      <c r="K1061" s="45"/>
      <c r="L1061" s="17" t="str">
        <f t="shared" si="83"/>
        <v>0</v>
      </c>
      <c r="M1061" s="53" t="str">
        <f t="shared" si="81"/>
        <v/>
      </c>
      <c r="P1061" s="30" cm="1">
        <f t="array" ref="P1061">IFERROR(IF(N1061="",(INDEX(Payment_Types!$C$2:$C$4923,MATCH(1,(D1061=Payment_Types!$B$2:$B$4923)*(O1061=Payment_Types!$A$2:$A$4923),0))),N1061),"Error")</f>
        <v>0</v>
      </c>
      <c r="Q1061" s="30" t="str" cm="1">
        <f t="array" ref="Q1061">IFERROR(IF(AND(N1061="",O1061=""),"",(IF(N1061="",O1061,((INDEX(Payment_Types!$D$1:$D$4923,MATCH(1,('Contract Variation'!D1061=Payment_Types!$B$1:$B$4923)*('Contract Variation'!N1061=Payment_Types!$C$1:$C$4923),0))))))),"")</f>
        <v/>
      </c>
      <c r="R1061" s="62">
        <f t="shared" si="82"/>
        <v>0</v>
      </c>
      <c r="V1061" s="46" t="str">
        <f t="shared" si="84"/>
        <v/>
      </c>
      <c r="W1061">
        <f t="shared" si="85"/>
        <v>0</v>
      </c>
    </row>
    <row r="1062" spans="2:23" x14ac:dyDescent="0.35">
      <c r="B1062" s="48" t="str">
        <f>IF(A1062="","",(VLOOKUP(A1062,'Practice Data'!A:B,2,FALSE)))</f>
        <v/>
      </c>
      <c r="C1062" s="48" t="str">
        <f>IF(A1062="","",(VLOOKUP(A1062,'Practice Data'!A:C,3,FALSE)))</f>
        <v/>
      </c>
      <c r="D1062" s="49" t="str">
        <f>IF(A1062="","",(VLOOKUP(A1062,'Practice Data'!A:D,4,FALSE)))</f>
        <v/>
      </c>
      <c r="G1062" s="17" t="str">
        <f>IF(F1062="","",VLOOKUP(F1062,Paycodes_List!H:I,2,FALSE))</f>
        <v/>
      </c>
      <c r="I1062">
        <f>IFERROR((VLOOKUP(H1062,Paycodes_List!H:I,2,FALSE)),0)</f>
        <v>0</v>
      </c>
      <c r="J1062" s="45"/>
      <c r="K1062" s="45"/>
      <c r="L1062" s="17" t="str">
        <f t="shared" si="83"/>
        <v>0</v>
      </c>
      <c r="M1062" s="53" t="str">
        <f t="shared" si="81"/>
        <v/>
      </c>
      <c r="P1062" s="30" cm="1">
        <f t="array" ref="P1062">IFERROR(IF(N1062="",(INDEX(Payment_Types!$C$2:$C$4923,MATCH(1,(D1062=Payment_Types!$B$2:$B$4923)*(O1062=Payment_Types!$A$2:$A$4923),0))),N1062),"Error")</f>
        <v>0</v>
      </c>
      <c r="Q1062" s="30" t="str" cm="1">
        <f t="array" ref="Q1062">IFERROR(IF(AND(N1062="",O1062=""),"",(IF(N1062="",O1062,((INDEX(Payment_Types!$D$1:$D$4923,MATCH(1,('Contract Variation'!D1062=Payment_Types!$B$1:$B$4923)*('Contract Variation'!N1062=Payment_Types!$C$1:$C$4923),0))))))),"")</f>
        <v/>
      </c>
      <c r="R1062" s="62">
        <f t="shared" si="82"/>
        <v>0</v>
      </c>
      <c r="V1062" s="46" t="str">
        <f t="shared" si="84"/>
        <v/>
      </c>
      <c r="W1062">
        <f t="shared" si="85"/>
        <v>0</v>
      </c>
    </row>
    <row r="1063" spans="2:23" x14ac:dyDescent="0.35">
      <c r="B1063" s="48" t="str">
        <f>IF(A1063="","",(VLOOKUP(A1063,'Practice Data'!A:B,2,FALSE)))</f>
        <v/>
      </c>
      <c r="C1063" s="48" t="str">
        <f>IF(A1063="","",(VLOOKUP(A1063,'Practice Data'!A:C,3,FALSE)))</f>
        <v/>
      </c>
      <c r="D1063" s="49" t="str">
        <f>IF(A1063="","",(VLOOKUP(A1063,'Practice Data'!A:D,4,FALSE)))</f>
        <v/>
      </c>
      <c r="G1063" s="17" t="str">
        <f>IF(F1063="","",VLOOKUP(F1063,Paycodes_List!H:I,2,FALSE))</f>
        <v/>
      </c>
      <c r="I1063">
        <f>IFERROR((VLOOKUP(H1063,Paycodes_List!H:I,2,FALSE)),0)</f>
        <v>0</v>
      </c>
      <c r="J1063" s="45"/>
      <c r="K1063" s="45"/>
      <c r="L1063" s="17" t="str">
        <f t="shared" si="83"/>
        <v>0</v>
      </c>
      <c r="M1063" s="53" t="str">
        <f t="shared" si="81"/>
        <v/>
      </c>
      <c r="P1063" s="30" cm="1">
        <f t="array" ref="P1063">IFERROR(IF(N1063="",(INDEX(Payment_Types!$C$2:$C$4923,MATCH(1,(D1063=Payment_Types!$B$2:$B$4923)*(O1063=Payment_Types!$A$2:$A$4923),0))),N1063),"Error")</f>
        <v>0</v>
      </c>
      <c r="Q1063" s="30" t="str" cm="1">
        <f t="array" ref="Q1063">IFERROR(IF(AND(N1063="",O1063=""),"",(IF(N1063="",O1063,((INDEX(Payment_Types!$D$1:$D$4923,MATCH(1,('Contract Variation'!D1063=Payment_Types!$B$1:$B$4923)*('Contract Variation'!N1063=Payment_Types!$C$1:$C$4923),0))))))),"")</f>
        <v/>
      </c>
      <c r="R1063" s="62">
        <f t="shared" si="82"/>
        <v>0</v>
      </c>
      <c r="V1063" s="46" t="str">
        <f t="shared" si="84"/>
        <v/>
      </c>
      <c r="W1063">
        <f t="shared" si="85"/>
        <v>0</v>
      </c>
    </row>
    <row r="1064" spans="2:23" x14ac:dyDescent="0.35">
      <c r="B1064" s="48" t="str">
        <f>IF(A1064="","",(VLOOKUP(A1064,'Practice Data'!A:B,2,FALSE)))</f>
        <v/>
      </c>
      <c r="C1064" s="48" t="str">
        <f>IF(A1064="","",(VLOOKUP(A1064,'Practice Data'!A:C,3,FALSE)))</f>
        <v/>
      </c>
      <c r="D1064" s="49" t="str">
        <f>IF(A1064="","",(VLOOKUP(A1064,'Practice Data'!A:D,4,FALSE)))</f>
        <v/>
      </c>
      <c r="G1064" s="17" t="str">
        <f>IF(F1064="","",VLOOKUP(F1064,Paycodes_List!H:I,2,FALSE))</f>
        <v/>
      </c>
      <c r="I1064">
        <f>IFERROR((VLOOKUP(H1064,Paycodes_List!H:I,2,FALSE)),0)</f>
        <v>0</v>
      </c>
      <c r="J1064" s="45"/>
      <c r="K1064" s="45"/>
      <c r="L1064" s="17" t="str">
        <f t="shared" si="83"/>
        <v>0</v>
      </c>
      <c r="M1064" s="53" t="str">
        <f t="shared" si="81"/>
        <v/>
      </c>
      <c r="P1064" s="30" cm="1">
        <f t="array" ref="P1064">IFERROR(IF(N1064="",(INDEX(Payment_Types!$C$2:$C$4923,MATCH(1,(D1064=Payment_Types!$B$2:$B$4923)*(O1064=Payment_Types!$A$2:$A$4923),0))),N1064),"Error")</f>
        <v>0</v>
      </c>
      <c r="Q1064" s="30" t="str" cm="1">
        <f t="array" ref="Q1064">IFERROR(IF(AND(N1064="",O1064=""),"",(IF(N1064="",O1064,((INDEX(Payment_Types!$D$1:$D$4923,MATCH(1,('Contract Variation'!D1064=Payment_Types!$B$1:$B$4923)*('Contract Variation'!N1064=Payment_Types!$C$1:$C$4923),0))))))),"")</f>
        <v/>
      </c>
      <c r="R1064" s="62">
        <f t="shared" si="82"/>
        <v>0</v>
      </c>
      <c r="V1064" s="46" t="str">
        <f t="shared" si="84"/>
        <v/>
      </c>
      <c r="W1064">
        <f t="shared" si="85"/>
        <v>0</v>
      </c>
    </row>
    <row r="1065" spans="2:23" x14ac:dyDescent="0.35">
      <c r="B1065" s="48" t="str">
        <f>IF(A1065="","",(VLOOKUP(A1065,'Practice Data'!A:B,2,FALSE)))</f>
        <v/>
      </c>
      <c r="C1065" s="48" t="str">
        <f>IF(A1065="","",(VLOOKUP(A1065,'Practice Data'!A:C,3,FALSE)))</f>
        <v/>
      </c>
      <c r="D1065" s="49" t="str">
        <f>IF(A1065="","",(VLOOKUP(A1065,'Practice Data'!A:D,4,FALSE)))</f>
        <v/>
      </c>
      <c r="G1065" s="17" t="str">
        <f>IF(F1065="","",VLOOKUP(F1065,Paycodes_List!H:I,2,FALSE))</f>
        <v/>
      </c>
      <c r="I1065">
        <f>IFERROR((VLOOKUP(H1065,Paycodes_List!H:I,2,FALSE)),0)</f>
        <v>0</v>
      </c>
      <c r="J1065" s="45"/>
      <c r="K1065" s="45"/>
      <c r="L1065" s="17" t="str">
        <f t="shared" si="83"/>
        <v>0</v>
      </c>
      <c r="M1065" s="53" t="str">
        <f t="shared" si="81"/>
        <v/>
      </c>
      <c r="P1065" s="30" cm="1">
        <f t="array" ref="P1065">IFERROR(IF(N1065="",(INDEX(Payment_Types!$C$2:$C$4923,MATCH(1,(D1065=Payment_Types!$B$2:$B$4923)*(O1065=Payment_Types!$A$2:$A$4923),0))),N1065),"Error")</f>
        <v>0</v>
      </c>
      <c r="Q1065" s="30" t="str" cm="1">
        <f t="array" ref="Q1065">IFERROR(IF(AND(N1065="",O1065=""),"",(IF(N1065="",O1065,((INDEX(Payment_Types!$D$1:$D$4923,MATCH(1,('Contract Variation'!D1065=Payment_Types!$B$1:$B$4923)*('Contract Variation'!N1065=Payment_Types!$C$1:$C$4923),0))))))),"")</f>
        <v/>
      </c>
      <c r="R1065" s="62">
        <f t="shared" si="82"/>
        <v>0</v>
      </c>
      <c r="V1065" s="46" t="str">
        <f t="shared" si="84"/>
        <v/>
      </c>
      <c r="W1065">
        <f t="shared" si="85"/>
        <v>0</v>
      </c>
    </row>
    <row r="1066" spans="2:23" x14ac:dyDescent="0.35">
      <c r="B1066" s="48" t="str">
        <f>IF(A1066="","",(VLOOKUP(A1066,'Practice Data'!A:B,2,FALSE)))</f>
        <v/>
      </c>
      <c r="C1066" s="48" t="str">
        <f>IF(A1066="","",(VLOOKUP(A1066,'Practice Data'!A:C,3,FALSE)))</f>
        <v/>
      </c>
      <c r="D1066" s="49" t="str">
        <f>IF(A1066="","",(VLOOKUP(A1066,'Practice Data'!A:D,4,FALSE)))</f>
        <v/>
      </c>
      <c r="G1066" s="17" t="str">
        <f>IF(F1066="","",VLOOKUP(F1066,Paycodes_List!H:I,2,FALSE))</f>
        <v/>
      </c>
      <c r="I1066">
        <f>IFERROR((VLOOKUP(H1066,Paycodes_List!H:I,2,FALSE)),0)</f>
        <v>0</v>
      </c>
      <c r="J1066" s="45"/>
      <c r="K1066" s="45"/>
      <c r="L1066" s="17" t="str">
        <f t="shared" si="83"/>
        <v>0</v>
      </c>
      <c r="M1066" s="53" t="str">
        <f t="shared" si="81"/>
        <v/>
      </c>
      <c r="P1066" s="30" cm="1">
        <f t="array" ref="P1066">IFERROR(IF(N1066="",(INDEX(Payment_Types!$C$2:$C$4923,MATCH(1,(D1066=Payment_Types!$B$2:$B$4923)*(O1066=Payment_Types!$A$2:$A$4923),0))),N1066),"Error")</f>
        <v>0</v>
      </c>
      <c r="Q1066" s="30" t="str" cm="1">
        <f t="array" ref="Q1066">IFERROR(IF(AND(N1066="",O1066=""),"",(IF(N1066="",O1066,((INDEX(Payment_Types!$D$1:$D$4923,MATCH(1,('Contract Variation'!D1066=Payment_Types!$B$1:$B$4923)*('Contract Variation'!N1066=Payment_Types!$C$1:$C$4923),0))))))),"")</f>
        <v/>
      </c>
      <c r="R1066" s="62">
        <f t="shared" si="82"/>
        <v>0</v>
      </c>
      <c r="V1066" s="46" t="str">
        <f t="shared" si="84"/>
        <v/>
      </c>
      <c r="W1066">
        <f t="shared" si="85"/>
        <v>0</v>
      </c>
    </row>
    <row r="1067" spans="2:23" x14ac:dyDescent="0.35">
      <c r="B1067" s="48" t="str">
        <f>IF(A1067="","",(VLOOKUP(A1067,'Practice Data'!A:B,2,FALSE)))</f>
        <v/>
      </c>
      <c r="C1067" s="48" t="str">
        <f>IF(A1067="","",(VLOOKUP(A1067,'Practice Data'!A:C,3,FALSE)))</f>
        <v/>
      </c>
      <c r="D1067" s="49" t="str">
        <f>IF(A1067="","",(VLOOKUP(A1067,'Practice Data'!A:D,4,FALSE)))</f>
        <v/>
      </c>
      <c r="G1067" s="17" t="str">
        <f>IF(F1067="","",VLOOKUP(F1067,Paycodes_List!H:I,2,FALSE))</f>
        <v/>
      </c>
      <c r="I1067">
        <f>IFERROR((VLOOKUP(H1067,Paycodes_List!H:I,2,FALSE)),0)</f>
        <v>0</v>
      </c>
      <c r="J1067" s="45"/>
      <c r="K1067" s="45"/>
      <c r="L1067" s="17" t="str">
        <f t="shared" si="83"/>
        <v>0</v>
      </c>
      <c r="M1067" s="53" t="str">
        <f t="shared" si="81"/>
        <v/>
      </c>
      <c r="P1067" s="30" cm="1">
        <f t="array" ref="P1067">IFERROR(IF(N1067="",(INDEX(Payment_Types!$C$2:$C$4923,MATCH(1,(D1067=Payment_Types!$B$2:$B$4923)*(O1067=Payment_Types!$A$2:$A$4923),0))),N1067),"Error")</f>
        <v>0</v>
      </c>
      <c r="Q1067" s="30" t="str" cm="1">
        <f t="array" ref="Q1067">IFERROR(IF(AND(N1067="",O1067=""),"",(IF(N1067="",O1067,((INDEX(Payment_Types!$D$1:$D$4923,MATCH(1,('Contract Variation'!D1067=Payment_Types!$B$1:$B$4923)*('Contract Variation'!N1067=Payment_Types!$C$1:$C$4923),0))))))),"")</f>
        <v/>
      </c>
      <c r="R1067" s="62">
        <f t="shared" si="82"/>
        <v>0</v>
      </c>
      <c r="V1067" s="46" t="str">
        <f t="shared" si="84"/>
        <v/>
      </c>
      <c r="W1067">
        <f t="shared" si="85"/>
        <v>0</v>
      </c>
    </row>
    <row r="1068" spans="2:23" x14ac:dyDescent="0.35">
      <c r="B1068" s="48" t="str">
        <f>IF(A1068="","",(VLOOKUP(A1068,'Practice Data'!A:B,2,FALSE)))</f>
        <v/>
      </c>
      <c r="C1068" s="48" t="str">
        <f>IF(A1068="","",(VLOOKUP(A1068,'Practice Data'!A:C,3,FALSE)))</f>
        <v/>
      </c>
      <c r="D1068" s="49" t="str">
        <f>IF(A1068="","",(VLOOKUP(A1068,'Practice Data'!A:D,4,FALSE)))</f>
        <v/>
      </c>
      <c r="G1068" s="17" t="str">
        <f>IF(F1068="","",VLOOKUP(F1068,Paycodes_List!H:I,2,FALSE))</f>
        <v/>
      </c>
      <c r="I1068">
        <f>IFERROR((VLOOKUP(H1068,Paycodes_List!H:I,2,FALSE)),0)</f>
        <v>0</v>
      </c>
      <c r="J1068" s="45"/>
      <c r="K1068" s="45"/>
      <c r="L1068" s="17" t="str">
        <f t="shared" si="83"/>
        <v>0</v>
      </c>
      <c r="M1068" s="53" t="str">
        <f t="shared" si="81"/>
        <v/>
      </c>
      <c r="P1068" s="30" cm="1">
        <f t="array" ref="P1068">IFERROR(IF(N1068="",(INDEX(Payment_Types!$C$2:$C$4923,MATCH(1,(D1068=Payment_Types!$B$2:$B$4923)*(O1068=Payment_Types!$A$2:$A$4923),0))),N1068),"Error")</f>
        <v>0</v>
      </c>
      <c r="Q1068" s="30" t="str" cm="1">
        <f t="array" ref="Q1068">IFERROR(IF(AND(N1068="",O1068=""),"",(IF(N1068="",O1068,((INDEX(Payment_Types!$D$1:$D$4923,MATCH(1,('Contract Variation'!D1068=Payment_Types!$B$1:$B$4923)*('Contract Variation'!N1068=Payment_Types!$C$1:$C$4923),0))))))),"")</f>
        <v/>
      </c>
      <c r="R1068" s="62">
        <f t="shared" si="82"/>
        <v>0</v>
      </c>
      <c r="V1068" s="46" t="str">
        <f t="shared" si="84"/>
        <v/>
      </c>
      <c r="W1068">
        <f t="shared" si="85"/>
        <v>0</v>
      </c>
    </row>
    <row r="1069" spans="2:23" x14ac:dyDescent="0.35">
      <c r="B1069" s="48" t="str">
        <f>IF(A1069="","",(VLOOKUP(A1069,'Practice Data'!A:B,2,FALSE)))</f>
        <v/>
      </c>
      <c r="C1069" s="48" t="str">
        <f>IF(A1069="","",(VLOOKUP(A1069,'Practice Data'!A:C,3,FALSE)))</f>
        <v/>
      </c>
      <c r="D1069" s="49" t="str">
        <f>IF(A1069="","",(VLOOKUP(A1069,'Practice Data'!A:D,4,FALSE)))</f>
        <v/>
      </c>
      <c r="G1069" s="17" t="str">
        <f>IF(F1069="","",VLOOKUP(F1069,Paycodes_List!H:I,2,FALSE))</f>
        <v/>
      </c>
      <c r="I1069">
        <f>IFERROR((VLOOKUP(H1069,Paycodes_List!H:I,2,FALSE)),0)</f>
        <v>0</v>
      </c>
      <c r="J1069" s="45"/>
      <c r="K1069" s="45"/>
      <c r="L1069" s="17" t="str">
        <f t="shared" si="83"/>
        <v>0</v>
      </c>
      <c r="M1069" s="53" t="str">
        <f t="shared" si="81"/>
        <v/>
      </c>
      <c r="P1069" s="30" cm="1">
        <f t="array" ref="P1069">IFERROR(IF(N1069="",(INDEX(Payment_Types!$C$2:$C$4923,MATCH(1,(D1069=Payment_Types!$B$2:$B$4923)*(O1069=Payment_Types!$A$2:$A$4923),0))),N1069),"Error")</f>
        <v>0</v>
      </c>
      <c r="Q1069" s="30" t="str" cm="1">
        <f t="array" ref="Q1069">IFERROR(IF(AND(N1069="",O1069=""),"",(IF(N1069="",O1069,((INDEX(Payment_Types!$D$1:$D$4923,MATCH(1,('Contract Variation'!D1069=Payment_Types!$B$1:$B$4923)*('Contract Variation'!N1069=Payment_Types!$C$1:$C$4923),0))))))),"")</f>
        <v/>
      </c>
      <c r="R1069" s="62">
        <f t="shared" si="82"/>
        <v>0</v>
      </c>
      <c r="V1069" s="46" t="str">
        <f t="shared" si="84"/>
        <v/>
      </c>
      <c r="W1069">
        <f t="shared" si="85"/>
        <v>0</v>
      </c>
    </row>
    <row r="1070" spans="2:23" x14ac:dyDescent="0.35">
      <c r="B1070" s="48" t="str">
        <f>IF(A1070="","",(VLOOKUP(A1070,'Practice Data'!A:B,2,FALSE)))</f>
        <v/>
      </c>
      <c r="C1070" s="48" t="str">
        <f>IF(A1070="","",(VLOOKUP(A1070,'Practice Data'!A:C,3,FALSE)))</f>
        <v/>
      </c>
      <c r="D1070" s="49" t="str">
        <f>IF(A1070="","",(VLOOKUP(A1070,'Practice Data'!A:D,4,FALSE)))</f>
        <v/>
      </c>
      <c r="G1070" s="17" t="str">
        <f>IF(F1070="","",VLOOKUP(F1070,Paycodes_List!H:I,2,FALSE))</f>
        <v/>
      </c>
      <c r="I1070">
        <f>IFERROR((VLOOKUP(H1070,Paycodes_List!H:I,2,FALSE)),0)</f>
        <v>0</v>
      </c>
      <c r="J1070" s="45"/>
      <c r="K1070" s="45"/>
      <c r="L1070" s="17" t="str">
        <f t="shared" si="83"/>
        <v>0</v>
      </c>
      <c r="M1070" s="53" t="str">
        <f t="shared" si="81"/>
        <v/>
      </c>
      <c r="P1070" s="30" cm="1">
        <f t="array" ref="P1070">IFERROR(IF(N1070="",(INDEX(Payment_Types!$C$2:$C$4923,MATCH(1,(D1070=Payment_Types!$B$2:$B$4923)*(O1070=Payment_Types!$A$2:$A$4923),0))),N1070),"Error")</f>
        <v>0</v>
      </c>
      <c r="Q1070" s="30" t="str" cm="1">
        <f t="array" ref="Q1070">IFERROR(IF(AND(N1070="",O1070=""),"",(IF(N1070="",O1070,((INDEX(Payment_Types!$D$1:$D$4923,MATCH(1,('Contract Variation'!D1070=Payment_Types!$B$1:$B$4923)*('Contract Variation'!N1070=Payment_Types!$C$1:$C$4923),0))))))),"")</f>
        <v/>
      </c>
      <c r="R1070" s="62">
        <f t="shared" si="82"/>
        <v>0</v>
      </c>
      <c r="V1070" s="46" t="str">
        <f t="shared" si="84"/>
        <v/>
      </c>
      <c r="W1070">
        <f t="shared" si="85"/>
        <v>0</v>
      </c>
    </row>
    <row r="1071" spans="2:23" x14ac:dyDescent="0.35">
      <c r="B1071" s="48" t="str">
        <f>IF(A1071="","",(VLOOKUP(A1071,'Practice Data'!A:B,2,FALSE)))</f>
        <v/>
      </c>
      <c r="C1071" s="48" t="str">
        <f>IF(A1071="","",(VLOOKUP(A1071,'Practice Data'!A:C,3,FALSE)))</f>
        <v/>
      </c>
      <c r="D1071" s="49" t="str">
        <f>IF(A1071="","",(VLOOKUP(A1071,'Practice Data'!A:D,4,FALSE)))</f>
        <v/>
      </c>
      <c r="G1071" s="17" t="str">
        <f>IF(F1071="","",VLOOKUP(F1071,Paycodes_List!H:I,2,FALSE))</f>
        <v/>
      </c>
      <c r="I1071">
        <f>IFERROR((VLOOKUP(H1071,Paycodes_List!H:I,2,FALSE)),0)</f>
        <v>0</v>
      </c>
      <c r="J1071" s="45"/>
      <c r="K1071" s="45"/>
      <c r="L1071" s="17" t="str">
        <f t="shared" si="83"/>
        <v>0</v>
      </c>
      <c r="M1071" s="53" t="str">
        <f t="shared" si="81"/>
        <v/>
      </c>
      <c r="P1071" s="30" cm="1">
        <f t="array" ref="P1071">IFERROR(IF(N1071="",(INDEX(Payment_Types!$C$2:$C$4923,MATCH(1,(D1071=Payment_Types!$B$2:$B$4923)*(O1071=Payment_Types!$A$2:$A$4923),0))),N1071),"Error")</f>
        <v>0</v>
      </c>
      <c r="Q1071" s="30" t="str" cm="1">
        <f t="array" ref="Q1071">IFERROR(IF(AND(N1071="",O1071=""),"",(IF(N1071="",O1071,((INDEX(Payment_Types!$D$1:$D$4923,MATCH(1,('Contract Variation'!D1071=Payment_Types!$B$1:$B$4923)*('Contract Variation'!N1071=Payment_Types!$C$1:$C$4923),0))))))),"")</f>
        <v/>
      </c>
      <c r="R1071" s="62">
        <f t="shared" si="82"/>
        <v>0</v>
      </c>
      <c r="V1071" s="46" t="str">
        <f t="shared" si="84"/>
        <v/>
      </c>
      <c r="W1071">
        <f t="shared" si="85"/>
        <v>0</v>
      </c>
    </row>
    <row r="1072" spans="2:23" x14ac:dyDescent="0.35">
      <c r="B1072" s="48" t="str">
        <f>IF(A1072="","",(VLOOKUP(A1072,'Practice Data'!A:B,2,FALSE)))</f>
        <v/>
      </c>
      <c r="C1072" s="48" t="str">
        <f>IF(A1072="","",(VLOOKUP(A1072,'Practice Data'!A:C,3,FALSE)))</f>
        <v/>
      </c>
      <c r="D1072" s="49" t="str">
        <f>IF(A1072="","",(VLOOKUP(A1072,'Practice Data'!A:D,4,FALSE)))</f>
        <v/>
      </c>
      <c r="G1072" s="17" t="str">
        <f>IF(F1072="","",VLOOKUP(F1072,Paycodes_List!H:I,2,FALSE))</f>
        <v/>
      </c>
      <c r="I1072">
        <f>IFERROR((VLOOKUP(H1072,Paycodes_List!H:I,2,FALSE)),0)</f>
        <v>0</v>
      </c>
      <c r="J1072" s="45"/>
      <c r="K1072" s="45"/>
      <c r="L1072" s="17" t="str">
        <f t="shared" si="83"/>
        <v>0</v>
      </c>
      <c r="M1072" s="53" t="str">
        <f t="shared" si="81"/>
        <v/>
      </c>
      <c r="P1072" s="30" cm="1">
        <f t="array" ref="P1072">IFERROR(IF(N1072="",(INDEX(Payment_Types!$C$2:$C$4923,MATCH(1,(D1072=Payment_Types!$B$2:$B$4923)*(O1072=Payment_Types!$A$2:$A$4923),0))),N1072),"Error")</f>
        <v>0</v>
      </c>
      <c r="Q1072" s="30" t="str" cm="1">
        <f t="array" ref="Q1072">IFERROR(IF(AND(N1072="",O1072=""),"",(IF(N1072="",O1072,((INDEX(Payment_Types!$D$1:$D$4923,MATCH(1,('Contract Variation'!D1072=Payment_Types!$B$1:$B$4923)*('Contract Variation'!N1072=Payment_Types!$C$1:$C$4923),0))))))),"")</f>
        <v/>
      </c>
      <c r="R1072" s="62">
        <f t="shared" si="82"/>
        <v>0</v>
      </c>
      <c r="V1072" s="46" t="str">
        <f t="shared" si="84"/>
        <v/>
      </c>
      <c r="W1072">
        <f t="shared" si="85"/>
        <v>0</v>
      </c>
    </row>
    <row r="1073" spans="2:23" x14ac:dyDescent="0.35">
      <c r="B1073" s="48" t="str">
        <f>IF(A1073="","",(VLOOKUP(A1073,'Practice Data'!A:B,2,FALSE)))</f>
        <v/>
      </c>
      <c r="C1073" s="48" t="str">
        <f>IF(A1073="","",(VLOOKUP(A1073,'Practice Data'!A:C,3,FALSE)))</f>
        <v/>
      </c>
      <c r="D1073" s="49" t="str">
        <f>IF(A1073="","",(VLOOKUP(A1073,'Practice Data'!A:D,4,FALSE)))</f>
        <v/>
      </c>
      <c r="G1073" s="17" t="str">
        <f>IF(F1073="","",VLOOKUP(F1073,Paycodes_List!H:I,2,FALSE))</f>
        <v/>
      </c>
      <c r="I1073">
        <f>IFERROR((VLOOKUP(H1073,Paycodes_List!H:I,2,FALSE)),0)</f>
        <v>0</v>
      </c>
      <c r="J1073" s="45"/>
      <c r="K1073" s="45"/>
      <c r="L1073" s="17" t="str">
        <f t="shared" si="83"/>
        <v>0</v>
      </c>
      <c r="M1073" s="53" t="str">
        <f t="shared" si="81"/>
        <v/>
      </c>
      <c r="P1073" s="30" cm="1">
        <f t="array" ref="P1073">IFERROR(IF(N1073="",(INDEX(Payment_Types!$C$2:$C$4923,MATCH(1,(D1073=Payment_Types!$B$2:$B$4923)*(O1073=Payment_Types!$A$2:$A$4923),0))),N1073),"Error")</f>
        <v>0</v>
      </c>
      <c r="Q1073" s="30" t="str" cm="1">
        <f t="array" ref="Q1073">IFERROR(IF(AND(N1073="",O1073=""),"",(IF(N1073="",O1073,((INDEX(Payment_Types!$D$1:$D$4923,MATCH(1,('Contract Variation'!D1073=Payment_Types!$B$1:$B$4923)*('Contract Variation'!N1073=Payment_Types!$C$1:$C$4923),0))))))),"")</f>
        <v/>
      </c>
      <c r="R1073" s="62">
        <f t="shared" si="82"/>
        <v>0</v>
      </c>
      <c r="V1073" s="46" t="str">
        <f t="shared" si="84"/>
        <v/>
      </c>
      <c r="W1073">
        <f t="shared" si="85"/>
        <v>0</v>
      </c>
    </row>
    <row r="1074" spans="2:23" x14ac:dyDescent="0.35">
      <c r="B1074" s="48" t="str">
        <f>IF(A1074="","",(VLOOKUP(A1074,'Practice Data'!A:B,2,FALSE)))</f>
        <v/>
      </c>
      <c r="C1074" s="48" t="str">
        <f>IF(A1074="","",(VLOOKUP(A1074,'Practice Data'!A:C,3,FALSE)))</f>
        <v/>
      </c>
      <c r="D1074" s="49" t="str">
        <f>IF(A1074="","",(VLOOKUP(A1074,'Practice Data'!A:D,4,FALSE)))</f>
        <v/>
      </c>
      <c r="G1074" s="17" t="str">
        <f>IF(F1074="","",VLOOKUP(F1074,Paycodes_List!H:I,2,FALSE))</f>
        <v/>
      </c>
      <c r="I1074">
        <f>IFERROR((VLOOKUP(H1074,Paycodes_List!H:I,2,FALSE)),0)</f>
        <v>0</v>
      </c>
      <c r="J1074" s="45"/>
      <c r="K1074" s="45"/>
      <c r="L1074" s="17" t="str">
        <f t="shared" si="83"/>
        <v>0</v>
      </c>
      <c r="M1074" s="53" t="str">
        <f t="shared" si="81"/>
        <v/>
      </c>
      <c r="P1074" s="30" cm="1">
        <f t="array" ref="P1074">IFERROR(IF(N1074="",(INDEX(Payment_Types!$C$2:$C$4923,MATCH(1,(D1074=Payment_Types!$B$2:$B$4923)*(O1074=Payment_Types!$A$2:$A$4923),0))),N1074),"Error")</f>
        <v>0</v>
      </c>
      <c r="Q1074" s="30" t="str" cm="1">
        <f t="array" ref="Q1074">IFERROR(IF(AND(N1074="",O1074=""),"",(IF(N1074="",O1074,((INDEX(Payment_Types!$D$1:$D$4923,MATCH(1,('Contract Variation'!D1074=Payment_Types!$B$1:$B$4923)*('Contract Variation'!N1074=Payment_Types!$C$1:$C$4923),0))))))),"")</f>
        <v/>
      </c>
      <c r="R1074" s="62">
        <f t="shared" si="82"/>
        <v>0</v>
      </c>
      <c r="V1074" s="46" t="str">
        <f t="shared" si="84"/>
        <v/>
      </c>
      <c r="W1074">
        <f t="shared" si="85"/>
        <v>0</v>
      </c>
    </row>
    <row r="1075" spans="2:23" x14ac:dyDescent="0.35">
      <c r="B1075" s="48" t="str">
        <f>IF(A1075="","",(VLOOKUP(A1075,'Practice Data'!A:B,2,FALSE)))</f>
        <v/>
      </c>
      <c r="C1075" s="48" t="str">
        <f>IF(A1075="","",(VLOOKUP(A1075,'Practice Data'!A:C,3,FALSE)))</f>
        <v/>
      </c>
      <c r="D1075" s="49" t="str">
        <f>IF(A1075="","",(VLOOKUP(A1075,'Practice Data'!A:D,4,FALSE)))</f>
        <v/>
      </c>
      <c r="G1075" s="17" t="str">
        <f>IF(F1075="","",VLOOKUP(F1075,Paycodes_List!H:I,2,FALSE))</f>
        <v/>
      </c>
      <c r="I1075">
        <f>IFERROR((VLOOKUP(H1075,Paycodes_List!H:I,2,FALSE)),0)</f>
        <v>0</v>
      </c>
      <c r="J1075" s="45"/>
      <c r="K1075" s="45"/>
      <c r="L1075" s="17" t="str">
        <f t="shared" si="83"/>
        <v>0</v>
      </c>
      <c r="M1075" s="53" t="str">
        <f t="shared" si="81"/>
        <v/>
      </c>
      <c r="P1075" s="30" cm="1">
        <f t="array" ref="P1075">IFERROR(IF(N1075="",(INDEX(Payment_Types!$C$2:$C$4923,MATCH(1,(D1075=Payment_Types!$B$2:$B$4923)*(O1075=Payment_Types!$A$2:$A$4923),0))),N1075),"Error")</f>
        <v>0</v>
      </c>
      <c r="Q1075" s="30" t="str" cm="1">
        <f t="array" ref="Q1075">IFERROR(IF(AND(N1075="",O1075=""),"",(IF(N1075="",O1075,((INDEX(Payment_Types!$D$1:$D$4923,MATCH(1,('Contract Variation'!D1075=Payment_Types!$B$1:$B$4923)*('Contract Variation'!N1075=Payment_Types!$C$1:$C$4923),0))))))),"")</f>
        <v/>
      </c>
      <c r="R1075" s="62">
        <f t="shared" si="82"/>
        <v>0</v>
      </c>
      <c r="V1075" s="46" t="str">
        <f t="shared" si="84"/>
        <v/>
      </c>
      <c r="W1075">
        <f t="shared" si="85"/>
        <v>0</v>
      </c>
    </row>
    <row r="1076" spans="2:23" x14ac:dyDescent="0.35">
      <c r="B1076" s="48" t="str">
        <f>IF(A1076="","",(VLOOKUP(A1076,'Practice Data'!A:B,2,FALSE)))</f>
        <v/>
      </c>
      <c r="C1076" s="48" t="str">
        <f>IF(A1076="","",(VLOOKUP(A1076,'Practice Data'!A:C,3,FALSE)))</f>
        <v/>
      </c>
      <c r="D1076" s="49" t="str">
        <f>IF(A1076="","",(VLOOKUP(A1076,'Practice Data'!A:D,4,FALSE)))</f>
        <v/>
      </c>
      <c r="G1076" s="17" t="str">
        <f>IF(F1076="","",VLOOKUP(F1076,Paycodes_List!H:I,2,FALSE))</f>
        <v/>
      </c>
      <c r="I1076">
        <f>IFERROR((VLOOKUP(H1076,Paycodes_List!H:I,2,FALSE)),0)</f>
        <v>0</v>
      </c>
      <c r="J1076" s="45"/>
      <c r="K1076" s="45"/>
      <c r="L1076" s="17" t="str">
        <f t="shared" si="83"/>
        <v>0</v>
      </c>
      <c r="M1076" s="53" t="str">
        <f t="shared" si="81"/>
        <v/>
      </c>
      <c r="P1076" s="30" cm="1">
        <f t="array" ref="P1076">IFERROR(IF(N1076="",(INDEX(Payment_Types!$C$2:$C$4923,MATCH(1,(D1076=Payment_Types!$B$2:$B$4923)*(O1076=Payment_Types!$A$2:$A$4923),0))),N1076),"Error")</f>
        <v>0</v>
      </c>
      <c r="Q1076" s="30" t="str" cm="1">
        <f t="array" ref="Q1076">IFERROR(IF(AND(N1076="",O1076=""),"",(IF(N1076="",O1076,((INDEX(Payment_Types!$D$1:$D$4923,MATCH(1,('Contract Variation'!D1076=Payment_Types!$B$1:$B$4923)*('Contract Variation'!N1076=Payment_Types!$C$1:$C$4923),0))))))),"")</f>
        <v/>
      </c>
      <c r="R1076" s="62">
        <f t="shared" si="82"/>
        <v>0</v>
      </c>
      <c r="V1076" s="46" t="str">
        <f t="shared" si="84"/>
        <v/>
      </c>
      <c r="W1076">
        <f t="shared" si="85"/>
        <v>0</v>
      </c>
    </row>
    <row r="1077" spans="2:23" x14ac:dyDescent="0.35">
      <c r="B1077" s="48" t="str">
        <f>IF(A1077="","",(VLOOKUP(A1077,'Practice Data'!A:B,2,FALSE)))</f>
        <v/>
      </c>
      <c r="C1077" s="48" t="str">
        <f>IF(A1077="","",(VLOOKUP(A1077,'Practice Data'!A:C,3,FALSE)))</f>
        <v/>
      </c>
      <c r="D1077" s="49" t="str">
        <f>IF(A1077="","",(VLOOKUP(A1077,'Practice Data'!A:D,4,FALSE)))</f>
        <v/>
      </c>
      <c r="G1077" s="17" t="str">
        <f>IF(F1077="","",VLOOKUP(F1077,Paycodes_List!H:I,2,FALSE))</f>
        <v/>
      </c>
      <c r="I1077">
        <f>IFERROR((VLOOKUP(H1077,Paycodes_List!H:I,2,FALSE)),0)</f>
        <v>0</v>
      </c>
      <c r="J1077" s="45"/>
      <c r="K1077" s="45"/>
      <c r="L1077" s="17" t="str">
        <f t="shared" si="83"/>
        <v>0</v>
      </c>
      <c r="M1077" s="53" t="str">
        <f t="shared" si="81"/>
        <v/>
      </c>
      <c r="P1077" s="30" cm="1">
        <f t="array" ref="P1077">IFERROR(IF(N1077="",(INDEX(Payment_Types!$C$2:$C$4923,MATCH(1,(D1077=Payment_Types!$B$2:$B$4923)*(O1077=Payment_Types!$A$2:$A$4923),0))),N1077),"Error")</f>
        <v>0</v>
      </c>
      <c r="Q1077" s="30" t="str" cm="1">
        <f t="array" ref="Q1077">IFERROR(IF(AND(N1077="",O1077=""),"",(IF(N1077="",O1077,((INDEX(Payment_Types!$D$1:$D$4923,MATCH(1,('Contract Variation'!D1077=Payment_Types!$B$1:$B$4923)*('Contract Variation'!N1077=Payment_Types!$C$1:$C$4923),0))))))),"")</f>
        <v/>
      </c>
      <c r="R1077" s="62">
        <f t="shared" si="82"/>
        <v>0</v>
      </c>
      <c r="V1077" s="46" t="str">
        <f t="shared" si="84"/>
        <v/>
      </c>
      <c r="W1077">
        <f t="shared" si="85"/>
        <v>0</v>
      </c>
    </row>
    <row r="1078" spans="2:23" x14ac:dyDescent="0.35">
      <c r="B1078" s="48" t="str">
        <f>IF(A1078="","",(VLOOKUP(A1078,'Practice Data'!A:B,2,FALSE)))</f>
        <v/>
      </c>
      <c r="C1078" s="48" t="str">
        <f>IF(A1078="","",(VLOOKUP(A1078,'Practice Data'!A:C,3,FALSE)))</f>
        <v/>
      </c>
      <c r="D1078" s="49" t="str">
        <f>IF(A1078="","",(VLOOKUP(A1078,'Practice Data'!A:D,4,FALSE)))</f>
        <v/>
      </c>
      <c r="G1078" s="17" t="str">
        <f>IF(F1078="","",VLOOKUP(F1078,Paycodes_List!H:I,2,FALSE))</f>
        <v/>
      </c>
      <c r="I1078">
        <f>IFERROR((VLOOKUP(H1078,Paycodes_List!H:I,2,FALSE)),0)</f>
        <v>0</v>
      </c>
      <c r="J1078" s="45"/>
      <c r="K1078" s="45"/>
      <c r="L1078" s="17" t="str">
        <f t="shared" si="83"/>
        <v>0</v>
      </c>
      <c r="M1078" s="53" t="str">
        <f t="shared" si="81"/>
        <v/>
      </c>
      <c r="P1078" s="30" cm="1">
        <f t="array" ref="P1078">IFERROR(IF(N1078="",(INDEX(Payment_Types!$C$2:$C$4923,MATCH(1,(D1078=Payment_Types!$B$2:$B$4923)*(O1078=Payment_Types!$A$2:$A$4923),0))),N1078),"Error")</f>
        <v>0</v>
      </c>
      <c r="Q1078" s="30" t="str" cm="1">
        <f t="array" ref="Q1078">IFERROR(IF(AND(N1078="",O1078=""),"",(IF(N1078="",O1078,((INDEX(Payment_Types!$D$1:$D$4923,MATCH(1,('Contract Variation'!D1078=Payment_Types!$B$1:$B$4923)*('Contract Variation'!N1078=Payment_Types!$C$1:$C$4923),0))))))),"")</f>
        <v/>
      </c>
      <c r="R1078" s="62">
        <f t="shared" si="82"/>
        <v>0</v>
      </c>
      <c r="V1078" s="46" t="str">
        <f t="shared" si="84"/>
        <v/>
      </c>
      <c r="W1078">
        <f t="shared" si="85"/>
        <v>0</v>
      </c>
    </row>
    <row r="1079" spans="2:23" x14ac:dyDescent="0.35">
      <c r="B1079" s="48" t="str">
        <f>IF(A1079="","",(VLOOKUP(A1079,'Practice Data'!A:B,2,FALSE)))</f>
        <v/>
      </c>
      <c r="C1079" s="48" t="str">
        <f>IF(A1079="","",(VLOOKUP(A1079,'Practice Data'!A:C,3,FALSE)))</f>
        <v/>
      </c>
      <c r="D1079" s="49" t="str">
        <f>IF(A1079="","",(VLOOKUP(A1079,'Practice Data'!A:D,4,FALSE)))</f>
        <v/>
      </c>
      <c r="G1079" s="17" t="str">
        <f>IF(F1079="","",VLOOKUP(F1079,Paycodes_List!H:I,2,FALSE))</f>
        <v/>
      </c>
      <c r="I1079">
        <f>IFERROR((VLOOKUP(H1079,Paycodes_List!H:I,2,FALSE)),0)</f>
        <v>0</v>
      </c>
      <c r="J1079" s="45"/>
      <c r="K1079" s="45"/>
      <c r="L1079" s="17" t="str">
        <f t="shared" si="83"/>
        <v>0</v>
      </c>
      <c r="M1079" s="53" t="str">
        <f t="shared" si="81"/>
        <v/>
      </c>
      <c r="P1079" s="30" cm="1">
        <f t="array" ref="P1079">IFERROR(IF(N1079="",(INDEX(Payment_Types!$C$2:$C$4923,MATCH(1,(D1079=Payment_Types!$B$2:$B$4923)*(O1079=Payment_Types!$A$2:$A$4923),0))),N1079),"Error")</f>
        <v>0</v>
      </c>
      <c r="Q1079" s="30" t="str" cm="1">
        <f t="array" ref="Q1079">IFERROR(IF(AND(N1079="",O1079=""),"",(IF(N1079="",O1079,((INDEX(Payment_Types!$D$1:$D$4923,MATCH(1,('Contract Variation'!D1079=Payment_Types!$B$1:$B$4923)*('Contract Variation'!N1079=Payment_Types!$C$1:$C$4923),0))))))),"")</f>
        <v/>
      </c>
      <c r="R1079" s="62">
        <f t="shared" si="82"/>
        <v>0</v>
      </c>
      <c r="V1079" s="46" t="str">
        <f t="shared" si="84"/>
        <v/>
      </c>
      <c r="W1079">
        <f t="shared" si="85"/>
        <v>0</v>
      </c>
    </row>
    <row r="1080" spans="2:23" x14ac:dyDescent="0.35">
      <c r="B1080" s="48" t="str">
        <f>IF(A1080="","",(VLOOKUP(A1080,'Practice Data'!A:B,2,FALSE)))</f>
        <v/>
      </c>
      <c r="C1080" s="48" t="str">
        <f>IF(A1080="","",(VLOOKUP(A1080,'Practice Data'!A:C,3,FALSE)))</f>
        <v/>
      </c>
      <c r="D1080" s="49" t="str">
        <f>IF(A1080="","",(VLOOKUP(A1080,'Practice Data'!A:D,4,FALSE)))</f>
        <v/>
      </c>
      <c r="G1080" s="17" t="str">
        <f>IF(F1080="","",VLOOKUP(F1080,Paycodes_List!H:I,2,FALSE))</f>
        <v/>
      </c>
      <c r="I1080">
        <f>IFERROR((VLOOKUP(H1080,Paycodes_List!H:I,2,FALSE)),0)</f>
        <v>0</v>
      </c>
      <c r="J1080" s="45"/>
      <c r="K1080" s="45"/>
      <c r="L1080" s="17" t="str">
        <f t="shared" si="83"/>
        <v>0</v>
      </c>
      <c r="M1080" s="53" t="str">
        <f t="shared" si="81"/>
        <v/>
      </c>
      <c r="P1080" s="30" cm="1">
        <f t="array" ref="P1080">IFERROR(IF(N1080="",(INDEX(Payment_Types!$C$2:$C$4923,MATCH(1,(D1080=Payment_Types!$B$2:$B$4923)*(O1080=Payment_Types!$A$2:$A$4923),0))),N1080),"Error")</f>
        <v>0</v>
      </c>
      <c r="Q1080" s="30" t="str" cm="1">
        <f t="array" ref="Q1080">IFERROR(IF(AND(N1080="",O1080=""),"",(IF(N1080="",O1080,((INDEX(Payment_Types!$D$1:$D$4923,MATCH(1,('Contract Variation'!D1080=Payment_Types!$B$1:$B$4923)*('Contract Variation'!N1080=Payment_Types!$C$1:$C$4923),0))))))),"")</f>
        <v/>
      </c>
      <c r="R1080" s="62">
        <f t="shared" si="82"/>
        <v>0</v>
      </c>
      <c r="V1080" s="46" t="str">
        <f t="shared" si="84"/>
        <v/>
      </c>
      <c r="W1080">
        <f t="shared" si="85"/>
        <v>0</v>
      </c>
    </row>
    <row r="1081" spans="2:23" x14ac:dyDescent="0.35">
      <c r="B1081" s="48" t="str">
        <f>IF(A1081="","",(VLOOKUP(A1081,'Practice Data'!A:B,2,FALSE)))</f>
        <v/>
      </c>
      <c r="C1081" s="48" t="str">
        <f>IF(A1081="","",(VLOOKUP(A1081,'Practice Data'!A:C,3,FALSE)))</f>
        <v/>
      </c>
      <c r="D1081" s="49" t="str">
        <f>IF(A1081="","",(VLOOKUP(A1081,'Practice Data'!A:D,4,FALSE)))</f>
        <v/>
      </c>
      <c r="G1081" s="17" t="str">
        <f>IF(F1081="","",VLOOKUP(F1081,Paycodes_List!H:I,2,FALSE))</f>
        <v/>
      </c>
      <c r="I1081">
        <f>IFERROR((VLOOKUP(H1081,Paycodes_List!H:I,2,FALSE)),0)</f>
        <v>0</v>
      </c>
      <c r="J1081" s="45"/>
      <c r="K1081" s="45"/>
      <c r="L1081" s="17" t="str">
        <f t="shared" si="83"/>
        <v>0</v>
      </c>
      <c r="M1081" s="53" t="str">
        <f t="shared" si="81"/>
        <v/>
      </c>
      <c r="P1081" s="30" cm="1">
        <f t="array" ref="P1081">IFERROR(IF(N1081="",(INDEX(Payment_Types!$C$2:$C$4923,MATCH(1,(D1081=Payment_Types!$B$2:$B$4923)*(O1081=Payment_Types!$A$2:$A$4923),0))),N1081),"Error")</f>
        <v>0</v>
      </c>
      <c r="Q1081" s="30" t="str" cm="1">
        <f t="array" ref="Q1081">IFERROR(IF(AND(N1081="",O1081=""),"",(IF(N1081="",O1081,((INDEX(Payment_Types!$D$1:$D$4923,MATCH(1,('Contract Variation'!D1081=Payment_Types!$B$1:$B$4923)*('Contract Variation'!N1081=Payment_Types!$C$1:$C$4923),0))))))),"")</f>
        <v/>
      </c>
      <c r="R1081" s="62">
        <f t="shared" si="82"/>
        <v>0</v>
      </c>
      <c r="V1081" s="46" t="str">
        <f t="shared" si="84"/>
        <v/>
      </c>
      <c r="W1081">
        <f t="shared" si="85"/>
        <v>0</v>
      </c>
    </row>
    <row r="1082" spans="2:23" x14ac:dyDescent="0.35">
      <c r="B1082" s="48" t="str">
        <f>IF(A1082="","",(VLOOKUP(A1082,'Practice Data'!A:B,2,FALSE)))</f>
        <v/>
      </c>
      <c r="C1082" s="48" t="str">
        <f>IF(A1082="","",(VLOOKUP(A1082,'Practice Data'!A:C,3,FALSE)))</f>
        <v/>
      </c>
      <c r="D1082" s="49" t="str">
        <f>IF(A1082="","",(VLOOKUP(A1082,'Practice Data'!A:D,4,FALSE)))</f>
        <v/>
      </c>
      <c r="G1082" s="17" t="str">
        <f>IF(F1082="","",VLOOKUP(F1082,Paycodes_List!H:I,2,FALSE))</f>
        <v/>
      </c>
      <c r="I1082">
        <f>IFERROR((VLOOKUP(H1082,Paycodes_List!H:I,2,FALSE)),0)</f>
        <v>0</v>
      </c>
      <c r="J1082" s="45"/>
      <c r="K1082" s="45"/>
      <c r="L1082" s="17" t="str">
        <f t="shared" si="83"/>
        <v>0</v>
      </c>
      <c r="M1082" s="53" t="str">
        <f t="shared" si="81"/>
        <v/>
      </c>
      <c r="P1082" s="30" cm="1">
        <f t="array" ref="P1082">IFERROR(IF(N1082="",(INDEX(Payment_Types!$C$2:$C$4923,MATCH(1,(D1082=Payment_Types!$B$2:$B$4923)*(O1082=Payment_Types!$A$2:$A$4923),0))),N1082),"Error")</f>
        <v>0</v>
      </c>
      <c r="Q1082" s="30" t="str" cm="1">
        <f t="array" ref="Q1082">IFERROR(IF(AND(N1082="",O1082=""),"",(IF(N1082="",O1082,((INDEX(Payment_Types!$D$1:$D$4923,MATCH(1,('Contract Variation'!D1082=Payment_Types!$B$1:$B$4923)*('Contract Variation'!N1082=Payment_Types!$C$1:$C$4923),0))))))),"")</f>
        <v/>
      </c>
      <c r="R1082" s="62">
        <f t="shared" si="82"/>
        <v>0</v>
      </c>
      <c r="V1082" s="46" t="str">
        <f t="shared" si="84"/>
        <v/>
      </c>
      <c r="W1082">
        <f t="shared" si="85"/>
        <v>0</v>
      </c>
    </row>
    <row r="1083" spans="2:23" x14ac:dyDescent="0.35">
      <c r="B1083" s="48" t="str">
        <f>IF(A1083="","",(VLOOKUP(A1083,'Practice Data'!A:B,2,FALSE)))</f>
        <v/>
      </c>
      <c r="C1083" s="48" t="str">
        <f>IF(A1083="","",(VLOOKUP(A1083,'Practice Data'!A:C,3,FALSE)))</f>
        <v/>
      </c>
      <c r="D1083" s="49" t="str">
        <f>IF(A1083="","",(VLOOKUP(A1083,'Practice Data'!A:D,4,FALSE)))</f>
        <v/>
      </c>
      <c r="G1083" s="17" t="str">
        <f>IF(F1083="","",VLOOKUP(F1083,Paycodes_List!H:I,2,FALSE))</f>
        <v/>
      </c>
      <c r="I1083">
        <f>IFERROR((VLOOKUP(H1083,Paycodes_List!H:I,2,FALSE)),0)</f>
        <v>0</v>
      </c>
      <c r="J1083" s="45"/>
      <c r="K1083" s="45"/>
      <c r="L1083" s="17" t="str">
        <f t="shared" si="83"/>
        <v>0</v>
      </c>
      <c r="M1083" s="53" t="str">
        <f t="shared" si="81"/>
        <v/>
      </c>
      <c r="P1083" s="30" cm="1">
        <f t="array" ref="P1083">IFERROR(IF(N1083="",(INDEX(Payment_Types!$C$2:$C$4923,MATCH(1,(D1083=Payment_Types!$B$2:$B$4923)*(O1083=Payment_Types!$A$2:$A$4923),0))),N1083),"Error")</f>
        <v>0</v>
      </c>
      <c r="Q1083" s="30" t="str" cm="1">
        <f t="array" ref="Q1083">IFERROR(IF(AND(N1083="",O1083=""),"",(IF(N1083="",O1083,((INDEX(Payment_Types!$D$1:$D$4923,MATCH(1,('Contract Variation'!D1083=Payment_Types!$B$1:$B$4923)*('Contract Variation'!N1083=Payment_Types!$C$1:$C$4923),0))))))),"")</f>
        <v/>
      </c>
      <c r="R1083" s="62">
        <f t="shared" si="82"/>
        <v>0</v>
      </c>
      <c r="V1083" s="46" t="str">
        <f t="shared" si="84"/>
        <v/>
      </c>
      <c r="W1083">
        <f t="shared" si="85"/>
        <v>0</v>
      </c>
    </row>
    <row r="1084" spans="2:23" x14ac:dyDescent="0.35">
      <c r="B1084" s="48" t="str">
        <f>IF(A1084="","",(VLOOKUP(A1084,'Practice Data'!A:B,2,FALSE)))</f>
        <v/>
      </c>
      <c r="C1084" s="48" t="str">
        <f>IF(A1084="","",(VLOOKUP(A1084,'Practice Data'!A:C,3,FALSE)))</f>
        <v/>
      </c>
      <c r="D1084" s="49" t="str">
        <f>IF(A1084="","",(VLOOKUP(A1084,'Practice Data'!A:D,4,FALSE)))</f>
        <v/>
      </c>
      <c r="G1084" s="17" t="str">
        <f>IF(F1084="","",VLOOKUP(F1084,Paycodes_List!H:I,2,FALSE))</f>
        <v/>
      </c>
      <c r="I1084">
        <f>IFERROR((VLOOKUP(H1084,Paycodes_List!H:I,2,FALSE)),0)</f>
        <v>0</v>
      </c>
      <c r="J1084" s="45"/>
      <c r="K1084" s="45"/>
      <c r="L1084" s="17" t="str">
        <f t="shared" si="83"/>
        <v>0</v>
      </c>
      <c r="M1084" s="53" t="str">
        <f t="shared" si="81"/>
        <v/>
      </c>
      <c r="P1084" s="30" cm="1">
        <f t="array" ref="P1084">IFERROR(IF(N1084="",(INDEX(Payment_Types!$C$2:$C$4923,MATCH(1,(D1084=Payment_Types!$B$2:$B$4923)*(O1084=Payment_Types!$A$2:$A$4923),0))),N1084),"Error")</f>
        <v>0</v>
      </c>
      <c r="Q1084" s="30" t="str" cm="1">
        <f t="array" ref="Q1084">IFERROR(IF(AND(N1084="",O1084=""),"",(IF(N1084="",O1084,((INDEX(Payment_Types!$D$1:$D$4923,MATCH(1,('Contract Variation'!D1084=Payment_Types!$B$1:$B$4923)*('Contract Variation'!N1084=Payment_Types!$C$1:$C$4923),0))))))),"")</f>
        <v/>
      </c>
      <c r="R1084" s="62">
        <f t="shared" si="82"/>
        <v>0</v>
      </c>
      <c r="V1084" s="46" t="str">
        <f t="shared" si="84"/>
        <v/>
      </c>
      <c r="W1084">
        <f t="shared" si="85"/>
        <v>0</v>
      </c>
    </row>
    <row r="1085" spans="2:23" x14ac:dyDescent="0.35">
      <c r="B1085" s="48" t="str">
        <f>IF(A1085="","",(VLOOKUP(A1085,'Practice Data'!A:B,2,FALSE)))</f>
        <v/>
      </c>
      <c r="C1085" s="48" t="str">
        <f>IF(A1085="","",(VLOOKUP(A1085,'Practice Data'!A:C,3,FALSE)))</f>
        <v/>
      </c>
      <c r="D1085" s="49" t="str">
        <f>IF(A1085="","",(VLOOKUP(A1085,'Practice Data'!A:D,4,FALSE)))</f>
        <v/>
      </c>
      <c r="G1085" s="17" t="str">
        <f>IF(F1085="","",VLOOKUP(F1085,Paycodes_List!H:I,2,FALSE))</f>
        <v/>
      </c>
      <c r="I1085">
        <f>IFERROR((VLOOKUP(H1085,Paycodes_List!H:I,2,FALSE)),0)</f>
        <v>0</v>
      </c>
      <c r="J1085" s="45"/>
      <c r="K1085" s="45"/>
      <c r="L1085" s="17" t="str">
        <f t="shared" si="83"/>
        <v>0</v>
      </c>
      <c r="M1085" s="53" t="str">
        <f t="shared" si="81"/>
        <v/>
      </c>
      <c r="P1085" s="30" cm="1">
        <f t="array" ref="P1085">IFERROR(IF(N1085="",(INDEX(Payment_Types!$C$2:$C$4923,MATCH(1,(D1085=Payment_Types!$B$2:$B$4923)*(O1085=Payment_Types!$A$2:$A$4923),0))),N1085),"Error")</f>
        <v>0</v>
      </c>
      <c r="Q1085" s="30" t="str" cm="1">
        <f t="array" ref="Q1085">IFERROR(IF(AND(N1085="",O1085=""),"",(IF(N1085="",O1085,((INDEX(Payment_Types!$D$1:$D$4923,MATCH(1,('Contract Variation'!D1085=Payment_Types!$B$1:$B$4923)*('Contract Variation'!N1085=Payment_Types!$C$1:$C$4923),0))))))),"")</f>
        <v/>
      </c>
      <c r="R1085" s="62">
        <f t="shared" si="82"/>
        <v>0</v>
      </c>
      <c r="V1085" s="46" t="str">
        <f t="shared" si="84"/>
        <v/>
      </c>
      <c r="W1085">
        <f t="shared" si="85"/>
        <v>0</v>
      </c>
    </row>
    <row r="1086" spans="2:23" x14ac:dyDescent="0.35">
      <c r="B1086" s="48" t="str">
        <f>IF(A1086="","",(VLOOKUP(A1086,'Practice Data'!A:B,2,FALSE)))</f>
        <v/>
      </c>
      <c r="C1086" s="48" t="str">
        <f>IF(A1086="","",(VLOOKUP(A1086,'Practice Data'!A:C,3,FALSE)))</f>
        <v/>
      </c>
      <c r="D1086" s="49" t="str">
        <f>IF(A1086="","",(VLOOKUP(A1086,'Practice Data'!A:D,4,FALSE)))</f>
        <v/>
      </c>
      <c r="G1086" s="17" t="str">
        <f>IF(F1086="","",VLOOKUP(F1086,Paycodes_List!H:I,2,FALSE))</f>
        <v/>
      </c>
      <c r="I1086">
        <f>IFERROR((VLOOKUP(H1086,Paycodes_List!H:I,2,FALSE)),0)</f>
        <v>0</v>
      </c>
      <c r="J1086" s="45"/>
      <c r="K1086" s="45"/>
      <c r="L1086" s="17" t="str">
        <f t="shared" si="83"/>
        <v>0</v>
      </c>
      <c r="M1086" s="53" t="str">
        <f t="shared" si="81"/>
        <v/>
      </c>
      <c r="P1086" s="30" cm="1">
        <f t="array" ref="P1086">IFERROR(IF(N1086="",(INDEX(Payment_Types!$C$2:$C$4923,MATCH(1,(D1086=Payment_Types!$B$2:$B$4923)*(O1086=Payment_Types!$A$2:$A$4923),0))),N1086),"Error")</f>
        <v>0</v>
      </c>
      <c r="Q1086" s="30" t="str" cm="1">
        <f t="array" ref="Q1086">IFERROR(IF(AND(N1086="",O1086=""),"",(IF(N1086="",O1086,((INDEX(Payment_Types!$D$1:$D$4923,MATCH(1,('Contract Variation'!D1086=Payment_Types!$B$1:$B$4923)*('Contract Variation'!N1086=Payment_Types!$C$1:$C$4923),0))))))),"")</f>
        <v/>
      </c>
      <c r="R1086" s="62">
        <f t="shared" si="82"/>
        <v>0</v>
      </c>
      <c r="V1086" s="46" t="str">
        <f t="shared" si="84"/>
        <v/>
      </c>
      <c r="W1086">
        <f t="shared" si="85"/>
        <v>0</v>
      </c>
    </row>
    <row r="1087" spans="2:23" x14ac:dyDescent="0.35">
      <c r="B1087" s="48" t="str">
        <f>IF(A1087="","",(VLOOKUP(A1087,'Practice Data'!A:B,2,FALSE)))</f>
        <v/>
      </c>
      <c r="C1087" s="48" t="str">
        <f>IF(A1087="","",(VLOOKUP(A1087,'Practice Data'!A:C,3,FALSE)))</f>
        <v/>
      </c>
      <c r="D1087" s="49" t="str">
        <f>IF(A1087="","",(VLOOKUP(A1087,'Practice Data'!A:D,4,FALSE)))</f>
        <v/>
      </c>
      <c r="G1087" s="17" t="str">
        <f>IF(F1087="","",VLOOKUP(F1087,Paycodes_List!H:I,2,FALSE))</f>
        <v/>
      </c>
      <c r="I1087">
        <f>IFERROR((VLOOKUP(H1087,Paycodes_List!H:I,2,FALSE)),0)</f>
        <v>0</v>
      </c>
      <c r="J1087" s="45"/>
      <c r="K1087" s="45"/>
      <c r="L1087" s="17" t="str">
        <f t="shared" si="83"/>
        <v>0</v>
      </c>
      <c r="M1087" s="53" t="str">
        <f t="shared" si="81"/>
        <v/>
      </c>
      <c r="P1087" s="30" cm="1">
        <f t="array" ref="P1087">IFERROR(IF(N1087="",(INDEX(Payment_Types!$C$2:$C$4923,MATCH(1,(D1087=Payment_Types!$B$2:$B$4923)*(O1087=Payment_Types!$A$2:$A$4923),0))),N1087),"Error")</f>
        <v>0</v>
      </c>
      <c r="Q1087" s="30" t="str" cm="1">
        <f t="array" ref="Q1087">IFERROR(IF(AND(N1087="",O1087=""),"",(IF(N1087="",O1087,((INDEX(Payment_Types!$D$1:$D$4923,MATCH(1,('Contract Variation'!D1087=Payment_Types!$B$1:$B$4923)*('Contract Variation'!N1087=Payment_Types!$C$1:$C$4923),0))))))),"")</f>
        <v/>
      </c>
      <c r="R1087" s="62">
        <f t="shared" si="82"/>
        <v>0</v>
      </c>
      <c r="V1087" s="46" t="str">
        <f t="shared" si="84"/>
        <v/>
      </c>
      <c r="W1087">
        <f t="shared" si="85"/>
        <v>0</v>
      </c>
    </row>
    <row r="1088" spans="2:23" x14ac:dyDescent="0.35">
      <c r="B1088" s="48" t="str">
        <f>IF(A1088="","",(VLOOKUP(A1088,'Practice Data'!A:B,2,FALSE)))</f>
        <v/>
      </c>
      <c r="C1088" s="48" t="str">
        <f>IF(A1088="","",(VLOOKUP(A1088,'Practice Data'!A:C,3,FALSE)))</f>
        <v/>
      </c>
      <c r="D1088" s="49" t="str">
        <f>IF(A1088="","",(VLOOKUP(A1088,'Practice Data'!A:D,4,FALSE)))</f>
        <v/>
      </c>
      <c r="G1088" s="17" t="str">
        <f>IF(F1088="","",VLOOKUP(F1088,Paycodes_List!H:I,2,FALSE))</f>
        <v/>
      </c>
      <c r="I1088">
        <f>IFERROR((VLOOKUP(H1088,Paycodes_List!H:I,2,FALSE)),0)</f>
        <v>0</v>
      </c>
      <c r="J1088" s="45"/>
      <c r="K1088" s="45"/>
      <c r="L1088" s="17" t="str">
        <f t="shared" si="83"/>
        <v>0</v>
      </c>
      <c r="M1088" s="53" t="str">
        <f t="shared" si="81"/>
        <v/>
      </c>
      <c r="P1088" s="30" cm="1">
        <f t="array" ref="P1088">IFERROR(IF(N1088="",(INDEX(Payment_Types!$C$2:$C$4923,MATCH(1,(D1088=Payment_Types!$B$2:$B$4923)*(O1088=Payment_Types!$A$2:$A$4923),0))),N1088),"Error")</f>
        <v>0</v>
      </c>
      <c r="Q1088" s="30" t="str" cm="1">
        <f t="array" ref="Q1088">IFERROR(IF(AND(N1088="",O1088=""),"",(IF(N1088="",O1088,((INDEX(Payment_Types!$D$1:$D$4923,MATCH(1,('Contract Variation'!D1088=Payment_Types!$B$1:$B$4923)*('Contract Variation'!N1088=Payment_Types!$C$1:$C$4923),0))))))),"")</f>
        <v/>
      </c>
      <c r="R1088" s="62">
        <f t="shared" si="82"/>
        <v>0</v>
      </c>
      <c r="V1088" s="46" t="str">
        <f t="shared" si="84"/>
        <v/>
      </c>
      <c r="W1088">
        <f t="shared" si="85"/>
        <v>0</v>
      </c>
    </row>
    <row r="1089" spans="2:23" x14ac:dyDescent="0.35">
      <c r="B1089" s="48" t="str">
        <f>IF(A1089="","",(VLOOKUP(A1089,'Practice Data'!A:B,2,FALSE)))</f>
        <v/>
      </c>
      <c r="C1089" s="48" t="str">
        <f>IF(A1089="","",(VLOOKUP(A1089,'Practice Data'!A:C,3,FALSE)))</f>
        <v/>
      </c>
      <c r="D1089" s="49" t="str">
        <f>IF(A1089="","",(VLOOKUP(A1089,'Practice Data'!A:D,4,FALSE)))</f>
        <v/>
      </c>
      <c r="G1089" s="17" t="str">
        <f>IF(F1089="","",VLOOKUP(F1089,Paycodes_List!H:I,2,FALSE))</f>
        <v/>
      </c>
      <c r="I1089">
        <f>IFERROR((VLOOKUP(H1089,Paycodes_List!H:I,2,FALSE)),0)</f>
        <v>0</v>
      </c>
      <c r="J1089" s="45"/>
      <c r="K1089" s="45"/>
      <c r="L1089" s="17" t="str">
        <f t="shared" si="83"/>
        <v>0</v>
      </c>
      <c r="M1089" s="53" t="str">
        <f t="shared" si="81"/>
        <v/>
      </c>
      <c r="P1089" s="30" cm="1">
        <f t="array" ref="P1089">IFERROR(IF(N1089="",(INDEX(Payment_Types!$C$2:$C$4923,MATCH(1,(D1089=Payment_Types!$B$2:$B$4923)*(O1089=Payment_Types!$A$2:$A$4923),0))),N1089),"Error")</f>
        <v>0</v>
      </c>
      <c r="Q1089" s="30" t="str" cm="1">
        <f t="array" ref="Q1089">IFERROR(IF(AND(N1089="",O1089=""),"",(IF(N1089="",O1089,((INDEX(Payment_Types!$D$1:$D$4923,MATCH(1,('Contract Variation'!D1089=Payment_Types!$B$1:$B$4923)*('Contract Variation'!N1089=Payment_Types!$C$1:$C$4923),0))))))),"")</f>
        <v/>
      </c>
      <c r="R1089" s="62">
        <f t="shared" si="82"/>
        <v>0</v>
      </c>
      <c r="V1089" s="46" t="str">
        <f t="shared" si="84"/>
        <v/>
      </c>
      <c r="W1089">
        <f t="shared" si="85"/>
        <v>0</v>
      </c>
    </row>
    <row r="1090" spans="2:23" x14ac:dyDescent="0.35">
      <c r="B1090" s="48" t="str">
        <f>IF(A1090="","",(VLOOKUP(A1090,'Practice Data'!A:B,2,FALSE)))</f>
        <v/>
      </c>
      <c r="C1090" s="48" t="str">
        <f>IF(A1090="","",(VLOOKUP(A1090,'Practice Data'!A:C,3,FALSE)))</f>
        <v/>
      </c>
      <c r="D1090" s="49" t="str">
        <f>IF(A1090="","",(VLOOKUP(A1090,'Practice Data'!A:D,4,FALSE)))</f>
        <v/>
      </c>
      <c r="G1090" s="17" t="str">
        <f>IF(F1090="","",VLOOKUP(F1090,Paycodes_List!H:I,2,FALSE))</f>
        <v/>
      </c>
      <c r="I1090">
        <f>IFERROR((VLOOKUP(H1090,Paycodes_List!H:I,2,FALSE)),0)</f>
        <v>0</v>
      </c>
      <c r="J1090" s="45"/>
      <c r="K1090" s="45"/>
      <c r="L1090" s="17" t="str">
        <f t="shared" si="83"/>
        <v>0</v>
      </c>
      <c r="M1090" s="53" t="str">
        <f t="shared" si="81"/>
        <v/>
      </c>
      <c r="P1090" s="30" cm="1">
        <f t="array" ref="P1090">IFERROR(IF(N1090="",(INDEX(Payment_Types!$C$2:$C$4923,MATCH(1,(D1090=Payment_Types!$B$2:$B$4923)*(O1090=Payment_Types!$A$2:$A$4923),0))),N1090),"Error")</f>
        <v>0</v>
      </c>
      <c r="Q1090" s="30" t="str" cm="1">
        <f t="array" ref="Q1090">IFERROR(IF(AND(N1090="",O1090=""),"",(IF(N1090="",O1090,((INDEX(Payment_Types!$D$1:$D$4923,MATCH(1,('Contract Variation'!D1090=Payment_Types!$B$1:$B$4923)*('Contract Variation'!N1090=Payment_Types!$C$1:$C$4923),0))))))),"")</f>
        <v/>
      </c>
      <c r="R1090" s="62">
        <f t="shared" si="82"/>
        <v>0</v>
      </c>
      <c r="V1090" s="46" t="str">
        <f t="shared" si="84"/>
        <v/>
      </c>
      <c r="W1090">
        <f t="shared" si="85"/>
        <v>0</v>
      </c>
    </row>
    <row r="1091" spans="2:23" x14ac:dyDescent="0.35">
      <c r="B1091" s="48" t="str">
        <f>IF(A1091="","",(VLOOKUP(A1091,'Practice Data'!A:B,2,FALSE)))</f>
        <v/>
      </c>
      <c r="C1091" s="48" t="str">
        <f>IF(A1091="","",(VLOOKUP(A1091,'Practice Data'!A:C,3,FALSE)))</f>
        <v/>
      </c>
      <c r="D1091" s="49" t="str">
        <f>IF(A1091="","",(VLOOKUP(A1091,'Practice Data'!A:D,4,FALSE)))</f>
        <v/>
      </c>
      <c r="G1091" s="17" t="str">
        <f>IF(F1091="","",VLOOKUP(F1091,Paycodes_List!H:I,2,FALSE))</f>
        <v/>
      </c>
      <c r="I1091">
        <f>IFERROR((VLOOKUP(H1091,Paycodes_List!H:I,2,FALSE)),0)</f>
        <v>0</v>
      </c>
      <c r="J1091" s="45"/>
      <c r="K1091" s="45"/>
      <c r="L1091" s="17" t="str">
        <f t="shared" si="83"/>
        <v>0</v>
      </c>
      <c r="M1091" s="53" t="str">
        <f t="shared" si="81"/>
        <v/>
      </c>
      <c r="P1091" s="30" cm="1">
        <f t="array" ref="P1091">IFERROR(IF(N1091="",(INDEX(Payment_Types!$C$2:$C$4923,MATCH(1,(D1091=Payment_Types!$B$2:$B$4923)*(O1091=Payment_Types!$A$2:$A$4923),0))),N1091),"Error")</f>
        <v>0</v>
      </c>
      <c r="Q1091" s="30" t="str" cm="1">
        <f t="array" ref="Q1091">IFERROR(IF(AND(N1091="",O1091=""),"",(IF(N1091="",O1091,((INDEX(Payment_Types!$D$1:$D$4923,MATCH(1,('Contract Variation'!D1091=Payment_Types!$B$1:$B$4923)*('Contract Variation'!N1091=Payment_Types!$C$1:$C$4923),0))))))),"")</f>
        <v/>
      </c>
      <c r="R1091" s="62">
        <f t="shared" si="82"/>
        <v>0</v>
      </c>
      <c r="V1091" s="46" t="str">
        <f t="shared" si="84"/>
        <v/>
      </c>
      <c r="W1091">
        <f t="shared" si="85"/>
        <v>0</v>
      </c>
    </row>
    <row r="1092" spans="2:23" x14ac:dyDescent="0.35">
      <c r="B1092" s="48" t="str">
        <f>IF(A1092="","",(VLOOKUP(A1092,'Practice Data'!A:B,2,FALSE)))</f>
        <v/>
      </c>
      <c r="C1092" s="48" t="str">
        <f>IF(A1092="","",(VLOOKUP(A1092,'Practice Data'!A:C,3,FALSE)))</f>
        <v/>
      </c>
      <c r="D1092" s="49" t="str">
        <f>IF(A1092="","",(VLOOKUP(A1092,'Practice Data'!A:D,4,FALSE)))</f>
        <v/>
      </c>
      <c r="G1092" s="17" t="str">
        <f>IF(F1092="","",VLOOKUP(F1092,Paycodes_List!H:I,2,FALSE))</f>
        <v/>
      </c>
      <c r="I1092">
        <f>IFERROR((VLOOKUP(H1092,Paycodes_List!H:I,2,FALSE)),0)</f>
        <v>0</v>
      </c>
      <c r="J1092" s="45"/>
      <c r="K1092" s="45"/>
      <c r="L1092" s="17" t="str">
        <f t="shared" si="83"/>
        <v>0</v>
      </c>
      <c r="M1092" s="53" t="str">
        <f t="shared" si="81"/>
        <v/>
      </c>
      <c r="P1092" s="30" cm="1">
        <f t="array" ref="P1092">IFERROR(IF(N1092="",(INDEX(Payment_Types!$C$2:$C$4923,MATCH(1,(D1092=Payment_Types!$B$2:$B$4923)*(O1092=Payment_Types!$A$2:$A$4923),0))),N1092),"Error")</f>
        <v>0</v>
      </c>
      <c r="Q1092" s="30" t="str" cm="1">
        <f t="array" ref="Q1092">IFERROR(IF(AND(N1092="",O1092=""),"",(IF(N1092="",O1092,((INDEX(Payment_Types!$D$1:$D$4923,MATCH(1,('Contract Variation'!D1092=Payment_Types!$B$1:$B$4923)*('Contract Variation'!N1092=Payment_Types!$C$1:$C$4923),0))))))),"")</f>
        <v/>
      </c>
      <c r="R1092" s="62">
        <f t="shared" si="82"/>
        <v>0</v>
      </c>
      <c r="V1092" s="46" t="str">
        <f t="shared" si="84"/>
        <v/>
      </c>
      <c r="W1092">
        <f t="shared" si="85"/>
        <v>0</v>
      </c>
    </row>
    <row r="1093" spans="2:23" x14ac:dyDescent="0.35">
      <c r="B1093" s="48" t="str">
        <f>IF(A1093="","",(VLOOKUP(A1093,'Practice Data'!A:B,2,FALSE)))</f>
        <v/>
      </c>
      <c r="C1093" s="48" t="str">
        <f>IF(A1093="","",(VLOOKUP(A1093,'Practice Data'!A:C,3,FALSE)))</f>
        <v/>
      </c>
      <c r="D1093" s="49" t="str">
        <f>IF(A1093="","",(VLOOKUP(A1093,'Practice Data'!A:D,4,FALSE)))</f>
        <v/>
      </c>
      <c r="G1093" s="17" t="str">
        <f>IF(F1093="","",VLOOKUP(F1093,Paycodes_List!H:I,2,FALSE))</f>
        <v/>
      </c>
      <c r="I1093">
        <f>IFERROR((VLOOKUP(H1093,Paycodes_List!H:I,2,FALSE)),0)</f>
        <v>0</v>
      </c>
      <c r="J1093" s="45"/>
      <c r="K1093" s="45"/>
      <c r="L1093" s="17" t="str">
        <f t="shared" si="83"/>
        <v>0</v>
      </c>
      <c r="M1093" s="53" t="str">
        <f t="shared" si="81"/>
        <v/>
      </c>
      <c r="P1093" s="30" cm="1">
        <f t="array" ref="P1093">IFERROR(IF(N1093="",(INDEX(Payment_Types!$C$2:$C$4923,MATCH(1,(D1093=Payment_Types!$B$2:$B$4923)*(O1093=Payment_Types!$A$2:$A$4923),0))),N1093),"Error")</f>
        <v>0</v>
      </c>
      <c r="Q1093" s="30" t="str" cm="1">
        <f t="array" ref="Q1093">IFERROR(IF(AND(N1093="",O1093=""),"",(IF(N1093="",O1093,((INDEX(Payment_Types!$D$1:$D$4923,MATCH(1,('Contract Variation'!D1093=Payment_Types!$B$1:$B$4923)*('Contract Variation'!N1093=Payment_Types!$C$1:$C$4923),0))))))),"")</f>
        <v/>
      </c>
      <c r="R1093" s="62">
        <f t="shared" si="82"/>
        <v>0</v>
      </c>
      <c r="V1093" s="46" t="str">
        <f t="shared" si="84"/>
        <v/>
      </c>
      <c r="W1093">
        <f t="shared" si="85"/>
        <v>0</v>
      </c>
    </row>
    <row r="1094" spans="2:23" x14ac:dyDescent="0.35">
      <c r="B1094" s="48" t="str">
        <f>IF(A1094="","",(VLOOKUP(A1094,'Practice Data'!A:B,2,FALSE)))</f>
        <v/>
      </c>
      <c r="C1094" s="48" t="str">
        <f>IF(A1094="","",(VLOOKUP(A1094,'Practice Data'!A:C,3,FALSE)))</f>
        <v/>
      </c>
      <c r="D1094" s="49" t="str">
        <f>IF(A1094="","",(VLOOKUP(A1094,'Practice Data'!A:D,4,FALSE)))</f>
        <v/>
      </c>
      <c r="G1094" s="17" t="str">
        <f>IF(F1094="","",VLOOKUP(F1094,Paycodes_List!H:I,2,FALSE))</f>
        <v/>
      </c>
      <c r="I1094">
        <f>IFERROR((VLOOKUP(H1094,Paycodes_List!H:I,2,FALSE)),0)</f>
        <v>0</v>
      </c>
      <c r="J1094" s="45"/>
      <c r="K1094" s="45"/>
      <c r="L1094" s="17" t="str">
        <f t="shared" si="83"/>
        <v>0</v>
      </c>
      <c r="M1094" s="53" t="str">
        <f t="shared" ref="M1094:M1157" si="86">IF(J1094="","",IF(S1094="A",J1094,J1094*(I1094-G1094+1)))</f>
        <v/>
      </c>
      <c r="P1094" s="30" cm="1">
        <f t="array" ref="P1094">IFERROR(IF(N1094="",(INDEX(Payment_Types!$C$2:$C$4923,MATCH(1,(D1094=Payment_Types!$B$2:$B$4923)*(O1094=Payment_Types!$A$2:$A$4923),0))),N1094),"Error")</f>
        <v>0</v>
      </c>
      <c r="Q1094" s="30" t="str" cm="1">
        <f t="array" ref="Q1094">IFERROR(IF(AND(N1094="",O1094=""),"",(IF(N1094="",O1094,((INDEX(Payment_Types!$D$1:$D$4923,MATCH(1,('Contract Variation'!D1094=Payment_Types!$B$1:$B$4923)*('Contract Variation'!N1094=Payment_Types!$C$1:$C$4923),0))))))),"")</f>
        <v/>
      </c>
      <c r="R1094" s="62">
        <f t="shared" ref="R1094:R1157" si="87">P1094</f>
        <v>0</v>
      </c>
      <c r="V1094" s="46" t="str">
        <f t="shared" si="84"/>
        <v/>
      </c>
      <c r="W1094">
        <f t="shared" si="85"/>
        <v>0</v>
      </c>
    </row>
    <row r="1095" spans="2:23" x14ac:dyDescent="0.35">
      <c r="B1095" s="48" t="str">
        <f>IF(A1095="","",(VLOOKUP(A1095,'Practice Data'!A:B,2,FALSE)))</f>
        <v/>
      </c>
      <c r="C1095" s="48" t="str">
        <f>IF(A1095="","",(VLOOKUP(A1095,'Practice Data'!A:C,3,FALSE)))</f>
        <v/>
      </c>
      <c r="D1095" s="49" t="str">
        <f>IF(A1095="","",(VLOOKUP(A1095,'Practice Data'!A:D,4,FALSE)))</f>
        <v/>
      </c>
      <c r="G1095" s="17" t="str">
        <f>IF(F1095="","",VLOOKUP(F1095,Paycodes_List!H:I,2,FALSE))</f>
        <v/>
      </c>
      <c r="I1095">
        <f>IFERROR((VLOOKUP(H1095,Paycodes_List!H:I,2,FALSE)),0)</f>
        <v>0</v>
      </c>
      <c r="J1095" s="45"/>
      <c r="K1095" s="45"/>
      <c r="L1095" s="17" t="str">
        <f t="shared" ref="L1095:L1158" si="88">IFERROR(I1095-G1095+1,"0")</f>
        <v>0</v>
      </c>
      <c r="M1095" s="53" t="str">
        <f t="shared" si="86"/>
        <v/>
      </c>
      <c r="P1095" s="30" cm="1">
        <f t="array" ref="P1095">IFERROR(IF(N1095="",(INDEX(Payment_Types!$C$2:$C$4923,MATCH(1,(D1095=Payment_Types!$B$2:$B$4923)*(O1095=Payment_Types!$A$2:$A$4923),0))),N1095),"Error")</f>
        <v>0</v>
      </c>
      <c r="Q1095" s="30" t="str" cm="1">
        <f t="array" ref="Q1095">IFERROR(IF(AND(N1095="",O1095=""),"",(IF(N1095="",O1095,((INDEX(Payment_Types!$D$1:$D$4923,MATCH(1,('Contract Variation'!D1095=Payment_Types!$B$1:$B$4923)*('Contract Variation'!N1095=Payment_Types!$C$1:$C$4923),0))))))),"")</f>
        <v/>
      </c>
      <c r="R1095" s="62">
        <f t="shared" si="87"/>
        <v>0</v>
      </c>
      <c r="V1095" s="46" t="str">
        <f t="shared" si="84"/>
        <v/>
      </c>
      <c r="W1095">
        <f t="shared" si="85"/>
        <v>0</v>
      </c>
    </row>
    <row r="1096" spans="2:23" x14ac:dyDescent="0.35">
      <c r="B1096" s="48" t="str">
        <f>IF(A1096="","",(VLOOKUP(A1096,'Practice Data'!A:B,2,FALSE)))</f>
        <v/>
      </c>
      <c r="C1096" s="48" t="str">
        <f>IF(A1096="","",(VLOOKUP(A1096,'Practice Data'!A:C,3,FALSE)))</f>
        <v/>
      </c>
      <c r="D1096" s="49" t="str">
        <f>IF(A1096="","",(VLOOKUP(A1096,'Practice Data'!A:D,4,FALSE)))</f>
        <v/>
      </c>
      <c r="G1096" s="17" t="str">
        <f>IF(F1096="","",VLOOKUP(F1096,Paycodes_List!H:I,2,FALSE))</f>
        <v/>
      </c>
      <c r="I1096">
        <f>IFERROR((VLOOKUP(H1096,Paycodes_List!H:I,2,FALSE)),0)</f>
        <v>0</v>
      </c>
      <c r="J1096" s="45"/>
      <c r="K1096" s="45"/>
      <c r="L1096" s="17" t="str">
        <f t="shared" si="88"/>
        <v>0</v>
      </c>
      <c r="M1096" s="53" t="str">
        <f t="shared" si="86"/>
        <v/>
      </c>
      <c r="P1096" s="30" cm="1">
        <f t="array" ref="P1096">IFERROR(IF(N1096="",(INDEX(Payment_Types!$C$2:$C$4923,MATCH(1,(D1096=Payment_Types!$B$2:$B$4923)*(O1096=Payment_Types!$A$2:$A$4923),0))),N1096),"Error")</f>
        <v>0</v>
      </c>
      <c r="Q1096" s="30" t="str" cm="1">
        <f t="array" ref="Q1096">IFERROR(IF(AND(N1096="",O1096=""),"",(IF(N1096="",O1096,((INDEX(Payment_Types!$D$1:$D$4923,MATCH(1,('Contract Variation'!D1096=Payment_Types!$B$1:$B$4923)*('Contract Variation'!N1096=Payment_Types!$C$1:$C$4923),0))))))),"")</f>
        <v/>
      </c>
      <c r="R1096" s="62">
        <f t="shared" si="87"/>
        <v>0</v>
      </c>
      <c r="V1096" s="46" t="str">
        <f t="shared" ref="V1096:V1159" si="89">IF(A1096="","",IF((AND(O1096&lt;&gt;"",O1096&lt;&gt;Q1096)),"Error - entered paycode incorrect for payment type",(IF((AND(S1096="M",I1096=0)),"Error - No end month has been specified",(IF((AND(S1096="M",I1096&lt;G1096)),"Error end month before start month",(IF(M1096&lt;&gt;K1096,"Error - Total does not match expected results",(IF(AND(S1096="A",I1096&gt;0),"Error - AdHoc selected and End month entered incorrectly",(IF(AND(N1096="",O1096=""),"Error - no payment details have been selected",IF(D1096="","Error - no contract type has been defined for the practice to allow paycode check to be performed",IF(AND(Q1096&lt;&gt;"",P1096=0),"Error - the paycode entered is not applicable to the practice contract type",IF(AND(P1096&lt;&gt;"",Q1096="Error"),"Error - Payment Type is not applicable to contract type",IF(F1096="","Error - no start month defined",IF(P1096="Error","Error - Paycode selected not applicable for contract type",IF((AND(G1096&lt;$I$1,$I$1&lt;&gt;12)),"Error - Start month is before current month, this must be current month or later",IF(J1096="","Error - no monthly amount entered",IF(AND(S1096="M",L1096=0),"Warning - Monthly selected but only 1 month payment entered",IF(S1096="","Error - No Payment Type Selected",IF(AND(P1096="Aspiration",T1096=""),"Error - Aspiration must have a QOF Financial Year Added",IF(AND(P1096="Achievement",T1096=""),"Error - Achievement must have a QOF Financial Year Added",IF(AND(P1096="DES Participation in the PCN",T1096=""),"Error - DES Payment must have Financial Year Added",IF(AND(P1096="DES Participation in the PCN",U1096=""),"Error - DES Payment must have NPP Payment Month Added",IF(AND(P1096&lt;&gt;"DES Participation in the PCN",U1096&lt;&gt;""),"Error - Financial Month is not required","ok"))))))))))))))))))))))))))</f>
        <v/>
      </c>
      <c r="W1096">
        <f t="shared" si="85"/>
        <v>0</v>
      </c>
    </row>
    <row r="1097" spans="2:23" x14ac:dyDescent="0.35">
      <c r="B1097" s="48" t="str">
        <f>IF(A1097="","",(VLOOKUP(A1097,'Practice Data'!A:B,2,FALSE)))</f>
        <v/>
      </c>
      <c r="C1097" s="48" t="str">
        <f>IF(A1097="","",(VLOOKUP(A1097,'Practice Data'!A:C,3,FALSE)))</f>
        <v/>
      </c>
      <c r="D1097" s="49" t="str">
        <f>IF(A1097="","",(VLOOKUP(A1097,'Practice Data'!A:D,4,FALSE)))</f>
        <v/>
      </c>
      <c r="G1097" s="17" t="str">
        <f>IF(F1097="","",VLOOKUP(F1097,Paycodes_List!H:I,2,FALSE))</f>
        <v/>
      </c>
      <c r="I1097">
        <f>IFERROR((VLOOKUP(H1097,Paycodes_List!H:I,2,FALSE)),0)</f>
        <v>0</v>
      </c>
      <c r="J1097" s="45"/>
      <c r="K1097" s="45"/>
      <c r="L1097" s="17" t="str">
        <f t="shared" si="88"/>
        <v>0</v>
      </c>
      <c r="M1097" s="53" t="str">
        <f t="shared" si="86"/>
        <v/>
      </c>
      <c r="P1097" s="30" cm="1">
        <f t="array" ref="P1097">IFERROR(IF(N1097="",(INDEX(Payment_Types!$C$2:$C$4923,MATCH(1,(D1097=Payment_Types!$B$2:$B$4923)*(O1097=Payment_Types!$A$2:$A$4923),0))),N1097),"Error")</f>
        <v>0</v>
      </c>
      <c r="Q1097" s="30" t="str" cm="1">
        <f t="array" ref="Q1097">IFERROR(IF(AND(N1097="",O1097=""),"",(IF(N1097="",O1097,((INDEX(Payment_Types!$D$1:$D$4923,MATCH(1,('Contract Variation'!D1097=Payment_Types!$B$1:$B$4923)*('Contract Variation'!N1097=Payment_Types!$C$1:$C$4923),0))))))),"")</f>
        <v/>
      </c>
      <c r="R1097" s="62">
        <f t="shared" si="87"/>
        <v>0</v>
      </c>
      <c r="V1097" s="46" t="str">
        <f t="shared" si="89"/>
        <v/>
      </c>
      <c r="W1097">
        <f t="shared" si="85"/>
        <v>0</v>
      </c>
    </row>
    <row r="1098" spans="2:23" x14ac:dyDescent="0.35">
      <c r="B1098" s="48" t="str">
        <f>IF(A1098="","",(VLOOKUP(A1098,'Practice Data'!A:B,2,FALSE)))</f>
        <v/>
      </c>
      <c r="C1098" s="48" t="str">
        <f>IF(A1098="","",(VLOOKUP(A1098,'Practice Data'!A:C,3,FALSE)))</f>
        <v/>
      </c>
      <c r="D1098" s="49" t="str">
        <f>IF(A1098="","",(VLOOKUP(A1098,'Practice Data'!A:D,4,FALSE)))</f>
        <v/>
      </c>
      <c r="G1098" s="17" t="str">
        <f>IF(F1098="","",VLOOKUP(F1098,Paycodes_List!H:I,2,FALSE))</f>
        <v/>
      </c>
      <c r="I1098">
        <f>IFERROR((VLOOKUP(H1098,Paycodes_List!H:I,2,FALSE)),0)</f>
        <v>0</v>
      </c>
      <c r="J1098" s="45"/>
      <c r="K1098" s="45"/>
      <c r="L1098" s="17" t="str">
        <f t="shared" si="88"/>
        <v>0</v>
      </c>
      <c r="M1098" s="53" t="str">
        <f t="shared" si="86"/>
        <v/>
      </c>
      <c r="P1098" s="30" cm="1">
        <f t="array" ref="P1098">IFERROR(IF(N1098="",(INDEX(Payment_Types!$C$2:$C$4923,MATCH(1,(D1098=Payment_Types!$B$2:$B$4923)*(O1098=Payment_Types!$A$2:$A$4923),0))),N1098),"Error")</f>
        <v>0</v>
      </c>
      <c r="Q1098" s="30" t="str" cm="1">
        <f t="array" ref="Q1098">IFERROR(IF(AND(N1098="",O1098=""),"",(IF(N1098="",O1098,((INDEX(Payment_Types!$D$1:$D$4923,MATCH(1,('Contract Variation'!D1098=Payment_Types!$B$1:$B$4923)*('Contract Variation'!N1098=Payment_Types!$C$1:$C$4923),0))))))),"")</f>
        <v/>
      </c>
      <c r="R1098" s="62">
        <f t="shared" si="87"/>
        <v>0</v>
      </c>
      <c r="V1098" s="46" t="str">
        <f t="shared" si="89"/>
        <v/>
      </c>
      <c r="W1098">
        <f t="shared" si="85"/>
        <v>0</v>
      </c>
    </row>
    <row r="1099" spans="2:23" x14ac:dyDescent="0.35">
      <c r="B1099" s="48" t="str">
        <f>IF(A1099="","",(VLOOKUP(A1099,'Practice Data'!A:B,2,FALSE)))</f>
        <v/>
      </c>
      <c r="C1099" s="48" t="str">
        <f>IF(A1099="","",(VLOOKUP(A1099,'Practice Data'!A:C,3,FALSE)))</f>
        <v/>
      </c>
      <c r="D1099" s="49" t="str">
        <f>IF(A1099="","",(VLOOKUP(A1099,'Practice Data'!A:D,4,FALSE)))</f>
        <v/>
      </c>
      <c r="G1099" s="17" t="str">
        <f>IF(F1099="","",VLOOKUP(F1099,Paycodes_List!H:I,2,FALSE))</f>
        <v/>
      </c>
      <c r="I1099">
        <f>IFERROR((VLOOKUP(H1099,Paycodes_List!H:I,2,FALSE)),0)</f>
        <v>0</v>
      </c>
      <c r="J1099" s="45"/>
      <c r="K1099" s="45"/>
      <c r="L1099" s="17" t="str">
        <f t="shared" si="88"/>
        <v>0</v>
      </c>
      <c r="M1099" s="53" t="str">
        <f t="shared" si="86"/>
        <v/>
      </c>
      <c r="P1099" s="30" cm="1">
        <f t="array" ref="P1099">IFERROR(IF(N1099="",(INDEX(Payment_Types!$C$2:$C$4923,MATCH(1,(D1099=Payment_Types!$B$2:$B$4923)*(O1099=Payment_Types!$A$2:$A$4923),0))),N1099),"Error")</f>
        <v>0</v>
      </c>
      <c r="Q1099" s="30" t="str" cm="1">
        <f t="array" ref="Q1099">IFERROR(IF(AND(N1099="",O1099=""),"",(IF(N1099="",O1099,((INDEX(Payment_Types!$D$1:$D$4923,MATCH(1,('Contract Variation'!D1099=Payment_Types!$B$1:$B$4923)*('Contract Variation'!N1099=Payment_Types!$C$1:$C$4923),0))))))),"")</f>
        <v/>
      </c>
      <c r="R1099" s="62">
        <f t="shared" si="87"/>
        <v>0</v>
      </c>
      <c r="V1099" s="46" t="str">
        <f t="shared" si="89"/>
        <v/>
      </c>
      <c r="W1099">
        <f t="shared" si="85"/>
        <v>0</v>
      </c>
    </row>
    <row r="1100" spans="2:23" x14ac:dyDescent="0.35">
      <c r="B1100" s="48" t="str">
        <f>IF(A1100="","",(VLOOKUP(A1100,'Practice Data'!A:B,2,FALSE)))</f>
        <v/>
      </c>
      <c r="C1100" s="48" t="str">
        <f>IF(A1100="","",(VLOOKUP(A1100,'Practice Data'!A:C,3,FALSE)))</f>
        <v/>
      </c>
      <c r="D1100" s="49" t="str">
        <f>IF(A1100="","",(VLOOKUP(A1100,'Practice Data'!A:D,4,FALSE)))</f>
        <v/>
      </c>
      <c r="G1100" s="17" t="str">
        <f>IF(F1100="","",VLOOKUP(F1100,Paycodes_List!H:I,2,FALSE))</f>
        <v/>
      </c>
      <c r="I1100">
        <f>IFERROR((VLOOKUP(H1100,Paycodes_List!H:I,2,FALSE)),0)</f>
        <v>0</v>
      </c>
      <c r="J1100" s="45"/>
      <c r="K1100" s="45"/>
      <c r="L1100" s="17" t="str">
        <f t="shared" si="88"/>
        <v>0</v>
      </c>
      <c r="M1100" s="53" t="str">
        <f t="shared" si="86"/>
        <v/>
      </c>
      <c r="P1100" s="30" cm="1">
        <f t="array" ref="P1100">IFERROR(IF(N1100="",(INDEX(Payment_Types!$C$2:$C$4923,MATCH(1,(D1100=Payment_Types!$B$2:$B$4923)*(O1100=Payment_Types!$A$2:$A$4923),0))),N1100),"Error")</f>
        <v>0</v>
      </c>
      <c r="Q1100" s="30" t="str" cm="1">
        <f t="array" ref="Q1100">IFERROR(IF(AND(N1100="",O1100=""),"",(IF(N1100="",O1100,((INDEX(Payment_Types!$D$1:$D$4923,MATCH(1,('Contract Variation'!D1100=Payment_Types!$B$1:$B$4923)*('Contract Variation'!N1100=Payment_Types!$C$1:$C$4923),0))))))),"")</f>
        <v/>
      </c>
      <c r="R1100" s="62">
        <f t="shared" si="87"/>
        <v>0</v>
      </c>
      <c r="V1100" s="46" t="str">
        <f t="shared" si="89"/>
        <v/>
      </c>
      <c r="W1100">
        <f t="shared" si="85"/>
        <v>0</v>
      </c>
    </row>
    <row r="1101" spans="2:23" x14ac:dyDescent="0.35">
      <c r="B1101" s="48" t="str">
        <f>IF(A1101="","",(VLOOKUP(A1101,'Practice Data'!A:B,2,FALSE)))</f>
        <v/>
      </c>
      <c r="C1101" s="48" t="str">
        <f>IF(A1101="","",(VLOOKUP(A1101,'Practice Data'!A:C,3,FALSE)))</f>
        <v/>
      </c>
      <c r="D1101" s="49" t="str">
        <f>IF(A1101="","",(VLOOKUP(A1101,'Practice Data'!A:D,4,FALSE)))</f>
        <v/>
      </c>
      <c r="G1101" s="17" t="str">
        <f>IF(F1101="","",VLOOKUP(F1101,Paycodes_List!H:I,2,FALSE))</f>
        <v/>
      </c>
      <c r="I1101">
        <f>IFERROR((VLOOKUP(H1101,Paycodes_List!H:I,2,FALSE)),0)</f>
        <v>0</v>
      </c>
      <c r="J1101" s="45"/>
      <c r="K1101" s="45"/>
      <c r="L1101" s="17" t="str">
        <f t="shared" si="88"/>
        <v>0</v>
      </c>
      <c r="M1101" s="53" t="str">
        <f t="shared" si="86"/>
        <v/>
      </c>
      <c r="P1101" s="30" cm="1">
        <f t="array" ref="P1101">IFERROR(IF(N1101="",(INDEX(Payment_Types!$C$2:$C$4923,MATCH(1,(D1101=Payment_Types!$B$2:$B$4923)*(O1101=Payment_Types!$A$2:$A$4923),0))),N1101),"Error")</f>
        <v>0</v>
      </c>
      <c r="Q1101" s="30" t="str" cm="1">
        <f t="array" ref="Q1101">IFERROR(IF(AND(N1101="",O1101=""),"",(IF(N1101="",O1101,((INDEX(Payment_Types!$D$1:$D$4923,MATCH(1,('Contract Variation'!D1101=Payment_Types!$B$1:$B$4923)*('Contract Variation'!N1101=Payment_Types!$C$1:$C$4923),0))))))),"")</f>
        <v/>
      </c>
      <c r="R1101" s="62">
        <f t="shared" si="87"/>
        <v>0</v>
      </c>
      <c r="V1101" s="46" t="str">
        <f t="shared" si="89"/>
        <v/>
      </c>
      <c r="W1101">
        <f t="shared" si="85"/>
        <v>0</v>
      </c>
    </row>
    <row r="1102" spans="2:23" x14ac:dyDescent="0.35">
      <c r="B1102" s="48" t="str">
        <f>IF(A1102="","",(VLOOKUP(A1102,'Practice Data'!A:B,2,FALSE)))</f>
        <v/>
      </c>
      <c r="C1102" s="48" t="str">
        <f>IF(A1102="","",(VLOOKUP(A1102,'Practice Data'!A:C,3,FALSE)))</f>
        <v/>
      </c>
      <c r="D1102" s="49" t="str">
        <f>IF(A1102="","",(VLOOKUP(A1102,'Practice Data'!A:D,4,FALSE)))</f>
        <v/>
      </c>
      <c r="G1102" s="17" t="str">
        <f>IF(F1102="","",VLOOKUP(F1102,Paycodes_List!H:I,2,FALSE))</f>
        <v/>
      </c>
      <c r="I1102">
        <f>IFERROR((VLOOKUP(H1102,Paycodes_List!H:I,2,FALSE)),0)</f>
        <v>0</v>
      </c>
      <c r="J1102" s="45"/>
      <c r="K1102" s="45"/>
      <c r="L1102" s="17" t="str">
        <f t="shared" si="88"/>
        <v>0</v>
      </c>
      <c r="M1102" s="53" t="str">
        <f t="shared" si="86"/>
        <v/>
      </c>
      <c r="P1102" s="30" cm="1">
        <f t="array" ref="P1102">IFERROR(IF(N1102="",(INDEX(Payment_Types!$C$2:$C$4923,MATCH(1,(D1102=Payment_Types!$B$2:$B$4923)*(O1102=Payment_Types!$A$2:$A$4923),0))),N1102),"Error")</f>
        <v>0</v>
      </c>
      <c r="Q1102" s="30" t="str" cm="1">
        <f t="array" ref="Q1102">IFERROR(IF(AND(N1102="",O1102=""),"",(IF(N1102="",O1102,((INDEX(Payment_Types!$D$1:$D$4923,MATCH(1,('Contract Variation'!D1102=Payment_Types!$B$1:$B$4923)*('Contract Variation'!N1102=Payment_Types!$C$1:$C$4923),0))))))),"")</f>
        <v/>
      </c>
      <c r="R1102" s="62">
        <f t="shared" si="87"/>
        <v>0</v>
      </c>
      <c r="V1102" s="46" t="str">
        <f t="shared" si="89"/>
        <v/>
      </c>
      <c r="W1102">
        <f t="shared" si="85"/>
        <v>0</v>
      </c>
    </row>
    <row r="1103" spans="2:23" x14ac:dyDescent="0.35">
      <c r="B1103" s="48" t="str">
        <f>IF(A1103="","",(VLOOKUP(A1103,'Practice Data'!A:B,2,FALSE)))</f>
        <v/>
      </c>
      <c r="C1103" s="48" t="str">
        <f>IF(A1103="","",(VLOOKUP(A1103,'Practice Data'!A:C,3,FALSE)))</f>
        <v/>
      </c>
      <c r="D1103" s="49" t="str">
        <f>IF(A1103="","",(VLOOKUP(A1103,'Practice Data'!A:D,4,FALSE)))</f>
        <v/>
      </c>
      <c r="G1103" s="17" t="str">
        <f>IF(F1103="","",VLOOKUP(F1103,Paycodes_List!H:I,2,FALSE))</f>
        <v/>
      </c>
      <c r="I1103">
        <f>IFERROR((VLOOKUP(H1103,Paycodes_List!H:I,2,FALSE)),0)</f>
        <v>0</v>
      </c>
      <c r="J1103" s="45"/>
      <c r="K1103" s="45"/>
      <c r="L1103" s="17" t="str">
        <f t="shared" si="88"/>
        <v>0</v>
      </c>
      <c r="M1103" s="53" t="str">
        <f t="shared" si="86"/>
        <v/>
      </c>
      <c r="P1103" s="30" cm="1">
        <f t="array" ref="P1103">IFERROR(IF(N1103="",(INDEX(Payment_Types!$C$2:$C$4923,MATCH(1,(D1103=Payment_Types!$B$2:$B$4923)*(O1103=Payment_Types!$A$2:$A$4923),0))),N1103),"Error")</f>
        <v>0</v>
      </c>
      <c r="Q1103" s="30" t="str" cm="1">
        <f t="array" ref="Q1103">IFERROR(IF(AND(N1103="",O1103=""),"",(IF(N1103="",O1103,((INDEX(Payment_Types!$D$1:$D$4923,MATCH(1,('Contract Variation'!D1103=Payment_Types!$B$1:$B$4923)*('Contract Variation'!N1103=Payment_Types!$C$1:$C$4923),0))))))),"")</f>
        <v/>
      </c>
      <c r="R1103" s="62">
        <f t="shared" si="87"/>
        <v>0</v>
      </c>
      <c r="V1103" s="46" t="str">
        <f t="shared" si="89"/>
        <v/>
      </c>
      <c r="W1103">
        <f t="shared" ref="W1103:W1166" si="90">COUNTIF(V1103,"*Error*")</f>
        <v>0</v>
      </c>
    </row>
    <row r="1104" spans="2:23" x14ac:dyDescent="0.35">
      <c r="B1104" s="48" t="str">
        <f>IF(A1104="","",(VLOOKUP(A1104,'Practice Data'!A:B,2,FALSE)))</f>
        <v/>
      </c>
      <c r="C1104" s="48" t="str">
        <f>IF(A1104="","",(VLOOKUP(A1104,'Practice Data'!A:C,3,FALSE)))</f>
        <v/>
      </c>
      <c r="D1104" s="49" t="str">
        <f>IF(A1104="","",(VLOOKUP(A1104,'Practice Data'!A:D,4,FALSE)))</f>
        <v/>
      </c>
      <c r="G1104" s="17" t="str">
        <f>IF(F1104="","",VLOOKUP(F1104,Paycodes_List!H:I,2,FALSE))</f>
        <v/>
      </c>
      <c r="I1104">
        <f>IFERROR((VLOOKUP(H1104,Paycodes_List!H:I,2,FALSE)),0)</f>
        <v>0</v>
      </c>
      <c r="J1104" s="45"/>
      <c r="K1104" s="45"/>
      <c r="L1104" s="17" t="str">
        <f t="shared" si="88"/>
        <v>0</v>
      </c>
      <c r="M1104" s="53" t="str">
        <f t="shared" si="86"/>
        <v/>
      </c>
      <c r="P1104" s="30" cm="1">
        <f t="array" ref="P1104">IFERROR(IF(N1104="",(INDEX(Payment_Types!$C$2:$C$4923,MATCH(1,(D1104=Payment_Types!$B$2:$B$4923)*(O1104=Payment_Types!$A$2:$A$4923),0))),N1104),"Error")</f>
        <v>0</v>
      </c>
      <c r="Q1104" s="30" t="str" cm="1">
        <f t="array" ref="Q1104">IFERROR(IF(AND(N1104="",O1104=""),"",(IF(N1104="",O1104,((INDEX(Payment_Types!$D$1:$D$4923,MATCH(1,('Contract Variation'!D1104=Payment_Types!$B$1:$B$4923)*('Contract Variation'!N1104=Payment_Types!$C$1:$C$4923),0))))))),"")</f>
        <v/>
      </c>
      <c r="R1104" s="62">
        <f t="shared" si="87"/>
        <v>0</v>
      </c>
      <c r="V1104" s="46" t="str">
        <f t="shared" si="89"/>
        <v/>
      </c>
      <c r="W1104">
        <f t="shared" si="90"/>
        <v>0</v>
      </c>
    </row>
    <row r="1105" spans="2:23" x14ac:dyDescent="0.35">
      <c r="B1105" s="48" t="str">
        <f>IF(A1105="","",(VLOOKUP(A1105,'Practice Data'!A:B,2,FALSE)))</f>
        <v/>
      </c>
      <c r="C1105" s="48" t="str">
        <f>IF(A1105="","",(VLOOKUP(A1105,'Practice Data'!A:C,3,FALSE)))</f>
        <v/>
      </c>
      <c r="D1105" s="49" t="str">
        <f>IF(A1105="","",(VLOOKUP(A1105,'Practice Data'!A:D,4,FALSE)))</f>
        <v/>
      </c>
      <c r="G1105" s="17" t="str">
        <f>IF(F1105="","",VLOOKUP(F1105,Paycodes_List!H:I,2,FALSE))</f>
        <v/>
      </c>
      <c r="I1105">
        <f>IFERROR((VLOOKUP(H1105,Paycodes_List!H:I,2,FALSE)),0)</f>
        <v>0</v>
      </c>
      <c r="J1105" s="45"/>
      <c r="K1105" s="45"/>
      <c r="L1105" s="17" t="str">
        <f t="shared" si="88"/>
        <v>0</v>
      </c>
      <c r="M1105" s="53" t="str">
        <f t="shared" si="86"/>
        <v/>
      </c>
      <c r="P1105" s="30" cm="1">
        <f t="array" ref="P1105">IFERROR(IF(N1105="",(INDEX(Payment_Types!$C$2:$C$4923,MATCH(1,(D1105=Payment_Types!$B$2:$B$4923)*(O1105=Payment_Types!$A$2:$A$4923),0))),N1105),"Error")</f>
        <v>0</v>
      </c>
      <c r="Q1105" s="30" t="str" cm="1">
        <f t="array" ref="Q1105">IFERROR(IF(AND(N1105="",O1105=""),"",(IF(N1105="",O1105,((INDEX(Payment_Types!$D$1:$D$4923,MATCH(1,('Contract Variation'!D1105=Payment_Types!$B$1:$B$4923)*('Contract Variation'!N1105=Payment_Types!$C$1:$C$4923),0))))))),"")</f>
        <v/>
      </c>
      <c r="R1105" s="62">
        <f t="shared" si="87"/>
        <v>0</v>
      </c>
      <c r="V1105" s="46" t="str">
        <f t="shared" si="89"/>
        <v/>
      </c>
      <c r="W1105">
        <f t="shared" si="90"/>
        <v>0</v>
      </c>
    </row>
    <row r="1106" spans="2:23" x14ac:dyDescent="0.35">
      <c r="B1106" s="48" t="str">
        <f>IF(A1106="","",(VLOOKUP(A1106,'Practice Data'!A:B,2,FALSE)))</f>
        <v/>
      </c>
      <c r="C1106" s="48" t="str">
        <f>IF(A1106="","",(VLOOKUP(A1106,'Practice Data'!A:C,3,FALSE)))</f>
        <v/>
      </c>
      <c r="D1106" s="49" t="str">
        <f>IF(A1106="","",(VLOOKUP(A1106,'Practice Data'!A:D,4,FALSE)))</f>
        <v/>
      </c>
      <c r="G1106" s="17" t="str">
        <f>IF(F1106="","",VLOOKUP(F1106,Paycodes_List!H:I,2,FALSE))</f>
        <v/>
      </c>
      <c r="I1106">
        <f>IFERROR((VLOOKUP(H1106,Paycodes_List!H:I,2,FALSE)),0)</f>
        <v>0</v>
      </c>
      <c r="J1106" s="45"/>
      <c r="K1106" s="45"/>
      <c r="L1106" s="17" t="str">
        <f t="shared" si="88"/>
        <v>0</v>
      </c>
      <c r="M1106" s="53" t="str">
        <f t="shared" si="86"/>
        <v/>
      </c>
      <c r="P1106" s="30" cm="1">
        <f t="array" ref="P1106">IFERROR(IF(N1106="",(INDEX(Payment_Types!$C$2:$C$4923,MATCH(1,(D1106=Payment_Types!$B$2:$B$4923)*(O1106=Payment_Types!$A$2:$A$4923),0))),N1106),"Error")</f>
        <v>0</v>
      </c>
      <c r="Q1106" s="30" t="str" cm="1">
        <f t="array" ref="Q1106">IFERROR(IF(AND(N1106="",O1106=""),"",(IF(N1106="",O1106,((INDEX(Payment_Types!$D$1:$D$4923,MATCH(1,('Contract Variation'!D1106=Payment_Types!$B$1:$B$4923)*('Contract Variation'!N1106=Payment_Types!$C$1:$C$4923),0))))))),"")</f>
        <v/>
      </c>
      <c r="R1106" s="62">
        <f t="shared" si="87"/>
        <v>0</v>
      </c>
      <c r="V1106" s="46" t="str">
        <f t="shared" si="89"/>
        <v/>
      </c>
      <c r="W1106">
        <f t="shared" si="90"/>
        <v>0</v>
      </c>
    </row>
    <row r="1107" spans="2:23" x14ac:dyDescent="0.35">
      <c r="B1107" s="48" t="str">
        <f>IF(A1107="","",(VLOOKUP(A1107,'Practice Data'!A:B,2,FALSE)))</f>
        <v/>
      </c>
      <c r="C1107" s="48" t="str">
        <f>IF(A1107="","",(VLOOKUP(A1107,'Practice Data'!A:C,3,FALSE)))</f>
        <v/>
      </c>
      <c r="D1107" s="49" t="str">
        <f>IF(A1107="","",(VLOOKUP(A1107,'Practice Data'!A:D,4,FALSE)))</f>
        <v/>
      </c>
      <c r="G1107" s="17" t="str">
        <f>IF(F1107="","",VLOOKUP(F1107,Paycodes_List!H:I,2,FALSE))</f>
        <v/>
      </c>
      <c r="I1107">
        <f>IFERROR((VLOOKUP(H1107,Paycodes_List!H:I,2,FALSE)),0)</f>
        <v>0</v>
      </c>
      <c r="J1107" s="45"/>
      <c r="K1107" s="45"/>
      <c r="L1107" s="17" t="str">
        <f t="shared" si="88"/>
        <v>0</v>
      </c>
      <c r="M1107" s="53" t="str">
        <f t="shared" si="86"/>
        <v/>
      </c>
      <c r="P1107" s="30" cm="1">
        <f t="array" ref="P1107">IFERROR(IF(N1107="",(INDEX(Payment_Types!$C$2:$C$4923,MATCH(1,(D1107=Payment_Types!$B$2:$B$4923)*(O1107=Payment_Types!$A$2:$A$4923),0))),N1107),"Error")</f>
        <v>0</v>
      </c>
      <c r="Q1107" s="30" t="str" cm="1">
        <f t="array" ref="Q1107">IFERROR(IF(AND(N1107="",O1107=""),"",(IF(N1107="",O1107,((INDEX(Payment_Types!$D$1:$D$4923,MATCH(1,('Contract Variation'!D1107=Payment_Types!$B$1:$B$4923)*('Contract Variation'!N1107=Payment_Types!$C$1:$C$4923),0))))))),"")</f>
        <v/>
      </c>
      <c r="R1107" s="62">
        <f t="shared" si="87"/>
        <v>0</v>
      </c>
      <c r="V1107" s="46" t="str">
        <f t="shared" si="89"/>
        <v/>
      </c>
      <c r="W1107">
        <f t="shared" si="90"/>
        <v>0</v>
      </c>
    </row>
    <row r="1108" spans="2:23" x14ac:dyDescent="0.35">
      <c r="B1108" s="48" t="str">
        <f>IF(A1108="","",(VLOOKUP(A1108,'Practice Data'!A:B,2,FALSE)))</f>
        <v/>
      </c>
      <c r="C1108" s="48" t="str">
        <f>IF(A1108="","",(VLOOKUP(A1108,'Practice Data'!A:C,3,FALSE)))</f>
        <v/>
      </c>
      <c r="D1108" s="49" t="str">
        <f>IF(A1108="","",(VLOOKUP(A1108,'Practice Data'!A:D,4,FALSE)))</f>
        <v/>
      </c>
      <c r="G1108" s="17" t="str">
        <f>IF(F1108="","",VLOOKUP(F1108,Paycodes_List!H:I,2,FALSE))</f>
        <v/>
      </c>
      <c r="I1108">
        <f>IFERROR((VLOOKUP(H1108,Paycodes_List!H:I,2,FALSE)),0)</f>
        <v>0</v>
      </c>
      <c r="J1108" s="45"/>
      <c r="K1108" s="45"/>
      <c r="L1108" s="17" t="str">
        <f t="shared" si="88"/>
        <v>0</v>
      </c>
      <c r="M1108" s="53" t="str">
        <f t="shared" si="86"/>
        <v/>
      </c>
      <c r="P1108" s="30" cm="1">
        <f t="array" ref="P1108">IFERROR(IF(N1108="",(INDEX(Payment_Types!$C$2:$C$4923,MATCH(1,(D1108=Payment_Types!$B$2:$B$4923)*(O1108=Payment_Types!$A$2:$A$4923),0))),N1108),"Error")</f>
        <v>0</v>
      </c>
      <c r="Q1108" s="30" t="str" cm="1">
        <f t="array" ref="Q1108">IFERROR(IF(AND(N1108="",O1108=""),"",(IF(N1108="",O1108,((INDEX(Payment_Types!$D$1:$D$4923,MATCH(1,('Contract Variation'!D1108=Payment_Types!$B$1:$B$4923)*('Contract Variation'!N1108=Payment_Types!$C$1:$C$4923),0))))))),"")</f>
        <v/>
      </c>
      <c r="R1108" s="62">
        <f t="shared" si="87"/>
        <v>0</v>
      </c>
      <c r="V1108" s="46" t="str">
        <f t="shared" si="89"/>
        <v/>
      </c>
      <c r="W1108">
        <f t="shared" si="90"/>
        <v>0</v>
      </c>
    </row>
    <row r="1109" spans="2:23" x14ac:dyDescent="0.35">
      <c r="B1109" s="48" t="str">
        <f>IF(A1109="","",(VLOOKUP(A1109,'Practice Data'!A:B,2,FALSE)))</f>
        <v/>
      </c>
      <c r="C1109" s="48" t="str">
        <f>IF(A1109="","",(VLOOKUP(A1109,'Practice Data'!A:C,3,FALSE)))</f>
        <v/>
      </c>
      <c r="D1109" s="49" t="str">
        <f>IF(A1109="","",(VLOOKUP(A1109,'Practice Data'!A:D,4,FALSE)))</f>
        <v/>
      </c>
      <c r="G1109" s="17" t="str">
        <f>IF(F1109="","",VLOOKUP(F1109,Paycodes_List!H:I,2,FALSE))</f>
        <v/>
      </c>
      <c r="I1109">
        <f>IFERROR((VLOOKUP(H1109,Paycodes_List!H:I,2,FALSE)),0)</f>
        <v>0</v>
      </c>
      <c r="J1109" s="45"/>
      <c r="K1109" s="45"/>
      <c r="L1109" s="17" t="str">
        <f t="shared" si="88"/>
        <v>0</v>
      </c>
      <c r="M1109" s="53" t="str">
        <f t="shared" si="86"/>
        <v/>
      </c>
      <c r="P1109" s="30" cm="1">
        <f t="array" ref="P1109">IFERROR(IF(N1109="",(INDEX(Payment_Types!$C$2:$C$4923,MATCH(1,(D1109=Payment_Types!$B$2:$B$4923)*(O1109=Payment_Types!$A$2:$A$4923),0))),N1109),"Error")</f>
        <v>0</v>
      </c>
      <c r="Q1109" s="30" t="str" cm="1">
        <f t="array" ref="Q1109">IFERROR(IF(AND(N1109="",O1109=""),"",(IF(N1109="",O1109,((INDEX(Payment_Types!$D$1:$D$4923,MATCH(1,('Contract Variation'!D1109=Payment_Types!$B$1:$B$4923)*('Contract Variation'!N1109=Payment_Types!$C$1:$C$4923),0))))))),"")</f>
        <v/>
      </c>
      <c r="R1109" s="62">
        <f t="shared" si="87"/>
        <v>0</v>
      </c>
      <c r="V1109" s="46" t="str">
        <f t="shared" si="89"/>
        <v/>
      </c>
      <c r="W1109">
        <f t="shared" si="90"/>
        <v>0</v>
      </c>
    </row>
    <row r="1110" spans="2:23" x14ac:dyDescent="0.35">
      <c r="B1110" s="48" t="str">
        <f>IF(A1110="","",(VLOOKUP(A1110,'Practice Data'!A:B,2,FALSE)))</f>
        <v/>
      </c>
      <c r="C1110" s="48" t="str">
        <f>IF(A1110="","",(VLOOKUP(A1110,'Practice Data'!A:C,3,FALSE)))</f>
        <v/>
      </c>
      <c r="D1110" s="49" t="str">
        <f>IF(A1110="","",(VLOOKUP(A1110,'Practice Data'!A:D,4,FALSE)))</f>
        <v/>
      </c>
      <c r="G1110" s="17" t="str">
        <f>IF(F1110="","",VLOOKUP(F1110,Paycodes_List!H:I,2,FALSE))</f>
        <v/>
      </c>
      <c r="I1110">
        <f>IFERROR((VLOOKUP(H1110,Paycodes_List!H:I,2,FALSE)),0)</f>
        <v>0</v>
      </c>
      <c r="J1110" s="45"/>
      <c r="K1110" s="45"/>
      <c r="L1110" s="17" t="str">
        <f t="shared" si="88"/>
        <v>0</v>
      </c>
      <c r="M1110" s="53" t="str">
        <f t="shared" si="86"/>
        <v/>
      </c>
      <c r="P1110" s="30" cm="1">
        <f t="array" ref="P1110">IFERROR(IF(N1110="",(INDEX(Payment_Types!$C$2:$C$4923,MATCH(1,(D1110=Payment_Types!$B$2:$B$4923)*(O1110=Payment_Types!$A$2:$A$4923),0))),N1110),"Error")</f>
        <v>0</v>
      </c>
      <c r="Q1110" s="30" t="str" cm="1">
        <f t="array" ref="Q1110">IFERROR(IF(AND(N1110="",O1110=""),"",(IF(N1110="",O1110,((INDEX(Payment_Types!$D$1:$D$4923,MATCH(1,('Contract Variation'!D1110=Payment_Types!$B$1:$B$4923)*('Contract Variation'!N1110=Payment_Types!$C$1:$C$4923),0))))))),"")</f>
        <v/>
      </c>
      <c r="R1110" s="62">
        <f t="shared" si="87"/>
        <v>0</v>
      </c>
      <c r="V1110" s="46" t="str">
        <f t="shared" si="89"/>
        <v/>
      </c>
      <c r="W1110">
        <f t="shared" si="90"/>
        <v>0</v>
      </c>
    </row>
    <row r="1111" spans="2:23" x14ac:dyDescent="0.35">
      <c r="B1111" s="48" t="str">
        <f>IF(A1111="","",(VLOOKUP(A1111,'Practice Data'!A:B,2,FALSE)))</f>
        <v/>
      </c>
      <c r="C1111" s="48" t="str">
        <f>IF(A1111="","",(VLOOKUP(A1111,'Practice Data'!A:C,3,FALSE)))</f>
        <v/>
      </c>
      <c r="D1111" s="49" t="str">
        <f>IF(A1111="","",(VLOOKUP(A1111,'Practice Data'!A:D,4,FALSE)))</f>
        <v/>
      </c>
      <c r="G1111" s="17" t="str">
        <f>IF(F1111="","",VLOOKUP(F1111,Paycodes_List!H:I,2,FALSE))</f>
        <v/>
      </c>
      <c r="I1111">
        <f>IFERROR((VLOOKUP(H1111,Paycodes_List!H:I,2,FALSE)),0)</f>
        <v>0</v>
      </c>
      <c r="J1111" s="45"/>
      <c r="K1111" s="45"/>
      <c r="L1111" s="17" t="str">
        <f t="shared" si="88"/>
        <v>0</v>
      </c>
      <c r="M1111" s="53" t="str">
        <f t="shared" si="86"/>
        <v/>
      </c>
      <c r="P1111" s="30" cm="1">
        <f t="array" ref="P1111">IFERROR(IF(N1111="",(INDEX(Payment_Types!$C$2:$C$4923,MATCH(1,(D1111=Payment_Types!$B$2:$B$4923)*(O1111=Payment_Types!$A$2:$A$4923),0))),N1111),"Error")</f>
        <v>0</v>
      </c>
      <c r="Q1111" s="30" t="str" cm="1">
        <f t="array" ref="Q1111">IFERROR(IF(AND(N1111="",O1111=""),"",(IF(N1111="",O1111,((INDEX(Payment_Types!$D$1:$D$4923,MATCH(1,('Contract Variation'!D1111=Payment_Types!$B$1:$B$4923)*('Contract Variation'!N1111=Payment_Types!$C$1:$C$4923),0))))))),"")</f>
        <v/>
      </c>
      <c r="R1111" s="62">
        <f t="shared" si="87"/>
        <v>0</v>
      </c>
      <c r="V1111" s="46" t="str">
        <f t="shared" si="89"/>
        <v/>
      </c>
      <c r="W1111">
        <f t="shared" si="90"/>
        <v>0</v>
      </c>
    </row>
    <row r="1112" spans="2:23" x14ac:dyDescent="0.35">
      <c r="B1112" s="48" t="str">
        <f>IF(A1112="","",(VLOOKUP(A1112,'Practice Data'!A:B,2,FALSE)))</f>
        <v/>
      </c>
      <c r="C1112" s="48" t="str">
        <f>IF(A1112="","",(VLOOKUP(A1112,'Practice Data'!A:C,3,FALSE)))</f>
        <v/>
      </c>
      <c r="D1112" s="49" t="str">
        <f>IF(A1112="","",(VLOOKUP(A1112,'Practice Data'!A:D,4,FALSE)))</f>
        <v/>
      </c>
      <c r="G1112" s="17" t="str">
        <f>IF(F1112="","",VLOOKUP(F1112,Paycodes_List!H:I,2,FALSE))</f>
        <v/>
      </c>
      <c r="I1112">
        <f>IFERROR((VLOOKUP(H1112,Paycodes_List!H:I,2,FALSE)),0)</f>
        <v>0</v>
      </c>
      <c r="J1112" s="45"/>
      <c r="K1112" s="45"/>
      <c r="L1112" s="17" t="str">
        <f t="shared" si="88"/>
        <v>0</v>
      </c>
      <c r="M1112" s="53" t="str">
        <f t="shared" si="86"/>
        <v/>
      </c>
      <c r="P1112" s="30" cm="1">
        <f t="array" ref="P1112">IFERROR(IF(N1112="",(INDEX(Payment_Types!$C$2:$C$4923,MATCH(1,(D1112=Payment_Types!$B$2:$B$4923)*(O1112=Payment_Types!$A$2:$A$4923),0))),N1112),"Error")</f>
        <v>0</v>
      </c>
      <c r="Q1112" s="30" t="str" cm="1">
        <f t="array" ref="Q1112">IFERROR(IF(AND(N1112="",O1112=""),"",(IF(N1112="",O1112,((INDEX(Payment_Types!$D$1:$D$4923,MATCH(1,('Contract Variation'!D1112=Payment_Types!$B$1:$B$4923)*('Contract Variation'!N1112=Payment_Types!$C$1:$C$4923),0))))))),"")</f>
        <v/>
      </c>
      <c r="R1112" s="62">
        <f t="shared" si="87"/>
        <v>0</v>
      </c>
      <c r="V1112" s="46" t="str">
        <f t="shared" si="89"/>
        <v/>
      </c>
      <c r="W1112">
        <f t="shared" si="90"/>
        <v>0</v>
      </c>
    </row>
    <row r="1113" spans="2:23" x14ac:dyDescent="0.35">
      <c r="B1113" s="48" t="str">
        <f>IF(A1113="","",(VLOOKUP(A1113,'Practice Data'!A:B,2,FALSE)))</f>
        <v/>
      </c>
      <c r="C1113" s="48" t="str">
        <f>IF(A1113="","",(VLOOKUP(A1113,'Practice Data'!A:C,3,FALSE)))</f>
        <v/>
      </c>
      <c r="D1113" s="49" t="str">
        <f>IF(A1113="","",(VLOOKUP(A1113,'Practice Data'!A:D,4,FALSE)))</f>
        <v/>
      </c>
      <c r="G1113" s="17" t="str">
        <f>IF(F1113="","",VLOOKUP(F1113,Paycodes_List!H:I,2,FALSE))</f>
        <v/>
      </c>
      <c r="I1113">
        <f>IFERROR((VLOOKUP(H1113,Paycodes_List!H:I,2,FALSE)),0)</f>
        <v>0</v>
      </c>
      <c r="J1113" s="45"/>
      <c r="K1113" s="45"/>
      <c r="L1113" s="17" t="str">
        <f t="shared" si="88"/>
        <v>0</v>
      </c>
      <c r="M1113" s="53" t="str">
        <f t="shared" si="86"/>
        <v/>
      </c>
      <c r="P1113" s="30" cm="1">
        <f t="array" ref="P1113">IFERROR(IF(N1113="",(INDEX(Payment_Types!$C$2:$C$4923,MATCH(1,(D1113=Payment_Types!$B$2:$B$4923)*(O1113=Payment_Types!$A$2:$A$4923),0))),N1113),"Error")</f>
        <v>0</v>
      </c>
      <c r="Q1113" s="30" t="str" cm="1">
        <f t="array" ref="Q1113">IFERROR(IF(AND(N1113="",O1113=""),"",(IF(N1113="",O1113,((INDEX(Payment_Types!$D$1:$D$4923,MATCH(1,('Contract Variation'!D1113=Payment_Types!$B$1:$B$4923)*('Contract Variation'!N1113=Payment_Types!$C$1:$C$4923),0))))))),"")</f>
        <v/>
      </c>
      <c r="R1113" s="62">
        <f t="shared" si="87"/>
        <v>0</v>
      </c>
      <c r="V1113" s="46" t="str">
        <f t="shared" si="89"/>
        <v/>
      </c>
      <c r="W1113">
        <f t="shared" si="90"/>
        <v>0</v>
      </c>
    </row>
    <row r="1114" spans="2:23" x14ac:dyDescent="0.35">
      <c r="B1114" s="48" t="str">
        <f>IF(A1114="","",(VLOOKUP(A1114,'Practice Data'!A:B,2,FALSE)))</f>
        <v/>
      </c>
      <c r="C1114" s="48" t="str">
        <f>IF(A1114="","",(VLOOKUP(A1114,'Practice Data'!A:C,3,FALSE)))</f>
        <v/>
      </c>
      <c r="D1114" s="49" t="str">
        <f>IF(A1114="","",(VLOOKUP(A1114,'Practice Data'!A:D,4,FALSE)))</f>
        <v/>
      </c>
      <c r="G1114" s="17" t="str">
        <f>IF(F1114="","",VLOOKUP(F1114,Paycodes_List!H:I,2,FALSE))</f>
        <v/>
      </c>
      <c r="I1114">
        <f>IFERROR((VLOOKUP(H1114,Paycodes_List!H:I,2,FALSE)),0)</f>
        <v>0</v>
      </c>
      <c r="J1114" s="45"/>
      <c r="K1114" s="45"/>
      <c r="L1114" s="17" t="str">
        <f t="shared" si="88"/>
        <v>0</v>
      </c>
      <c r="M1114" s="53" t="str">
        <f t="shared" si="86"/>
        <v/>
      </c>
      <c r="P1114" s="30" cm="1">
        <f t="array" ref="P1114">IFERROR(IF(N1114="",(INDEX(Payment_Types!$C$2:$C$4923,MATCH(1,(D1114=Payment_Types!$B$2:$B$4923)*(O1114=Payment_Types!$A$2:$A$4923),0))),N1114),"Error")</f>
        <v>0</v>
      </c>
      <c r="Q1114" s="30" t="str" cm="1">
        <f t="array" ref="Q1114">IFERROR(IF(AND(N1114="",O1114=""),"",(IF(N1114="",O1114,((INDEX(Payment_Types!$D$1:$D$4923,MATCH(1,('Contract Variation'!D1114=Payment_Types!$B$1:$B$4923)*('Contract Variation'!N1114=Payment_Types!$C$1:$C$4923),0))))))),"")</f>
        <v/>
      </c>
      <c r="R1114" s="62">
        <f t="shared" si="87"/>
        <v>0</v>
      </c>
      <c r="V1114" s="46" t="str">
        <f t="shared" si="89"/>
        <v/>
      </c>
      <c r="W1114">
        <f t="shared" si="90"/>
        <v>0</v>
      </c>
    </row>
    <row r="1115" spans="2:23" x14ac:dyDescent="0.35">
      <c r="B1115" s="48" t="str">
        <f>IF(A1115="","",(VLOOKUP(A1115,'Practice Data'!A:B,2,FALSE)))</f>
        <v/>
      </c>
      <c r="C1115" s="48" t="str">
        <f>IF(A1115="","",(VLOOKUP(A1115,'Practice Data'!A:C,3,FALSE)))</f>
        <v/>
      </c>
      <c r="D1115" s="49" t="str">
        <f>IF(A1115="","",(VLOOKUP(A1115,'Practice Data'!A:D,4,FALSE)))</f>
        <v/>
      </c>
      <c r="G1115" s="17" t="str">
        <f>IF(F1115="","",VLOOKUP(F1115,Paycodes_List!H:I,2,FALSE))</f>
        <v/>
      </c>
      <c r="I1115">
        <f>IFERROR((VLOOKUP(H1115,Paycodes_List!H:I,2,FALSE)),0)</f>
        <v>0</v>
      </c>
      <c r="J1115" s="45"/>
      <c r="K1115" s="45"/>
      <c r="L1115" s="17" t="str">
        <f t="shared" si="88"/>
        <v>0</v>
      </c>
      <c r="M1115" s="53" t="str">
        <f t="shared" si="86"/>
        <v/>
      </c>
      <c r="P1115" s="30" cm="1">
        <f t="array" ref="P1115">IFERROR(IF(N1115="",(INDEX(Payment_Types!$C$2:$C$4923,MATCH(1,(D1115=Payment_Types!$B$2:$B$4923)*(O1115=Payment_Types!$A$2:$A$4923),0))),N1115),"Error")</f>
        <v>0</v>
      </c>
      <c r="Q1115" s="30" t="str" cm="1">
        <f t="array" ref="Q1115">IFERROR(IF(AND(N1115="",O1115=""),"",(IF(N1115="",O1115,((INDEX(Payment_Types!$D$1:$D$4923,MATCH(1,('Contract Variation'!D1115=Payment_Types!$B$1:$B$4923)*('Contract Variation'!N1115=Payment_Types!$C$1:$C$4923),0))))))),"")</f>
        <v/>
      </c>
      <c r="R1115" s="62">
        <f t="shared" si="87"/>
        <v>0</v>
      </c>
      <c r="V1115" s="46" t="str">
        <f t="shared" si="89"/>
        <v/>
      </c>
      <c r="W1115">
        <f t="shared" si="90"/>
        <v>0</v>
      </c>
    </row>
    <row r="1116" spans="2:23" x14ac:dyDescent="0.35">
      <c r="B1116" s="48" t="str">
        <f>IF(A1116="","",(VLOOKUP(A1116,'Practice Data'!A:B,2,FALSE)))</f>
        <v/>
      </c>
      <c r="C1116" s="48" t="str">
        <f>IF(A1116="","",(VLOOKUP(A1116,'Practice Data'!A:C,3,FALSE)))</f>
        <v/>
      </c>
      <c r="D1116" s="49" t="str">
        <f>IF(A1116="","",(VLOOKUP(A1116,'Practice Data'!A:D,4,FALSE)))</f>
        <v/>
      </c>
      <c r="G1116" s="17" t="str">
        <f>IF(F1116="","",VLOOKUP(F1116,Paycodes_List!H:I,2,FALSE))</f>
        <v/>
      </c>
      <c r="I1116">
        <f>IFERROR((VLOOKUP(H1116,Paycodes_List!H:I,2,FALSE)),0)</f>
        <v>0</v>
      </c>
      <c r="J1116" s="45"/>
      <c r="K1116" s="45"/>
      <c r="L1116" s="17" t="str">
        <f t="shared" si="88"/>
        <v>0</v>
      </c>
      <c r="M1116" s="53" t="str">
        <f t="shared" si="86"/>
        <v/>
      </c>
      <c r="P1116" s="30" cm="1">
        <f t="array" ref="P1116">IFERROR(IF(N1116="",(INDEX(Payment_Types!$C$2:$C$4923,MATCH(1,(D1116=Payment_Types!$B$2:$B$4923)*(O1116=Payment_Types!$A$2:$A$4923),0))),N1116),"Error")</f>
        <v>0</v>
      </c>
      <c r="Q1116" s="30" t="str" cm="1">
        <f t="array" ref="Q1116">IFERROR(IF(AND(N1116="",O1116=""),"",(IF(N1116="",O1116,((INDEX(Payment_Types!$D$1:$D$4923,MATCH(1,('Contract Variation'!D1116=Payment_Types!$B$1:$B$4923)*('Contract Variation'!N1116=Payment_Types!$C$1:$C$4923),0))))))),"")</f>
        <v/>
      </c>
      <c r="R1116" s="62">
        <f t="shared" si="87"/>
        <v>0</v>
      </c>
      <c r="V1116" s="46" t="str">
        <f t="shared" si="89"/>
        <v/>
      </c>
      <c r="W1116">
        <f t="shared" si="90"/>
        <v>0</v>
      </c>
    </row>
    <row r="1117" spans="2:23" x14ac:dyDescent="0.35">
      <c r="B1117" s="48" t="str">
        <f>IF(A1117="","",(VLOOKUP(A1117,'Practice Data'!A:B,2,FALSE)))</f>
        <v/>
      </c>
      <c r="C1117" s="48" t="str">
        <f>IF(A1117="","",(VLOOKUP(A1117,'Practice Data'!A:C,3,FALSE)))</f>
        <v/>
      </c>
      <c r="D1117" s="49" t="str">
        <f>IF(A1117="","",(VLOOKUP(A1117,'Practice Data'!A:D,4,FALSE)))</f>
        <v/>
      </c>
      <c r="G1117" s="17" t="str">
        <f>IF(F1117="","",VLOOKUP(F1117,Paycodes_List!H:I,2,FALSE))</f>
        <v/>
      </c>
      <c r="I1117">
        <f>IFERROR((VLOOKUP(H1117,Paycodes_List!H:I,2,FALSE)),0)</f>
        <v>0</v>
      </c>
      <c r="J1117" s="45"/>
      <c r="K1117" s="45"/>
      <c r="L1117" s="17" t="str">
        <f t="shared" si="88"/>
        <v>0</v>
      </c>
      <c r="M1117" s="53" t="str">
        <f t="shared" si="86"/>
        <v/>
      </c>
      <c r="P1117" s="30" cm="1">
        <f t="array" ref="P1117">IFERROR(IF(N1117="",(INDEX(Payment_Types!$C$2:$C$4923,MATCH(1,(D1117=Payment_Types!$B$2:$B$4923)*(O1117=Payment_Types!$A$2:$A$4923),0))),N1117),"Error")</f>
        <v>0</v>
      </c>
      <c r="Q1117" s="30" t="str" cm="1">
        <f t="array" ref="Q1117">IFERROR(IF(AND(N1117="",O1117=""),"",(IF(N1117="",O1117,((INDEX(Payment_Types!$D$1:$D$4923,MATCH(1,('Contract Variation'!D1117=Payment_Types!$B$1:$B$4923)*('Contract Variation'!N1117=Payment_Types!$C$1:$C$4923),0))))))),"")</f>
        <v/>
      </c>
      <c r="R1117" s="62">
        <f t="shared" si="87"/>
        <v>0</v>
      </c>
      <c r="V1117" s="46" t="str">
        <f t="shared" si="89"/>
        <v/>
      </c>
      <c r="W1117">
        <f t="shared" si="90"/>
        <v>0</v>
      </c>
    </row>
    <row r="1118" spans="2:23" x14ac:dyDescent="0.35">
      <c r="B1118" s="48" t="str">
        <f>IF(A1118="","",(VLOOKUP(A1118,'Practice Data'!A:B,2,FALSE)))</f>
        <v/>
      </c>
      <c r="C1118" s="48" t="str">
        <f>IF(A1118="","",(VLOOKUP(A1118,'Practice Data'!A:C,3,FALSE)))</f>
        <v/>
      </c>
      <c r="D1118" s="49" t="str">
        <f>IF(A1118="","",(VLOOKUP(A1118,'Practice Data'!A:D,4,FALSE)))</f>
        <v/>
      </c>
      <c r="G1118" s="17" t="str">
        <f>IF(F1118="","",VLOOKUP(F1118,Paycodes_List!H:I,2,FALSE))</f>
        <v/>
      </c>
      <c r="I1118">
        <f>IFERROR((VLOOKUP(H1118,Paycodes_List!H:I,2,FALSE)),0)</f>
        <v>0</v>
      </c>
      <c r="J1118" s="45"/>
      <c r="K1118" s="45"/>
      <c r="L1118" s="17" t="str">
        <f t="shared" si="88"/>
        <v>0</v>
      </c>
      <c r="M1118" s="53" t="str">
        <f t="shared" si="86"/>
        <v/>
      </c>
      <c r="P1118" s="30" cm="1">
        <f t="array" ref="P1118">IFERROR(IF(N1118="",(INDEX(Payment_Types!$C$2:$C$4923,MATCH(1,(D1118=Payment_Types!$B$2:$B$4923)*(O1118=Payment_Types!$A$2:$A$4923),0))),N1118),"Error")</f>
        <v>0</v>
      </c>
      <c r="Q1118" s="30" t="str" cm="1">
        <f t="array" ref="Q1118">IFERROR(IF(AND(N1118="",O1118=""),"",(IF(N1118="",O1118,((INDEX(Payment_Types!$D$1:$D$4923,MATCH(1,('Contract Variation'!D1118=Payment_Types!$B$1:$B$4923)*('Contract Variation'!N1118=Payment_Types!$C$1:$C$4923),0))))))),"")</f>
        <v/>
      </c>
      <c r="R1118" s="62">
        <f t="shared" si="87"/>
        <v>0</v>
      </c>
      <c r="V1118" s="46" t="str">
        <f t="shared" si="89"/>
        <v/>
      </c>
      <c r="W1118">
        <f t="shared" si="90"/>
        <v>0</v>
      </c>
    </row>
    <row r="1119" spans="2:23" x14ac:dyDescent="0.35">
      <c r="B1119" s="48" t="str">
        <f>IF(A1119="","",(VLOOKUP(A1119,'Practice Data'!A:B,2,FALSE)))</f>
        <v/>
      </c>
      <c r="C1119" s="48" t="str">
        <f>IF(A1119="","",(VLOOKUP(A1119,'Practice Data'!A:C,3,FALSE)))</f>
        <v/>
      </c>
      <c r="D1119" s="49" t="str">
        <f>IF(A1119="","",(VLOOKUP(A1119,'Practice Data'!A:D,4,FALSE)))</f>
        <v/>
      </c>
      <c r="G1119" s="17" t="str">
        <f>IF(F1119="","",VLOOKUP(F1119,Paycodes_List!H:I,2,FALSE))</f>
        <v/>
      </c>
      <c r="I1119">
        <f>IFERROR((VLOOKUP(H1119,Paycodes_List!H:I,2,FALSE)),0)</f>
        <v>0</v>
      </c>
      <c r="J1119" s="45"/>
      <c r="K1119" s="45"/>
      <c r="L1119" s="17" t="str">
        <f t="shared" si="88"/>
        <v>0</v>
      </c>
      <c r="M1119" s="53" t="str">
        <f t="shared" si="86"/>
        <v/>
      </c>
      <c r="P1119" s="30" cm="1">
        <f t="array" ref="P1119">IFERROR(IF(N1119="",(INDEX(Payment_Types!$C$2:$C$4923,MATCH(1,(D1119=Payment_Types!$B$2:$B$4923)*(O1119=Payment_Types!$A$2:$A$4923),0))),N1119),"Error")</f>
        <v>0</v>
      </c>
      <c r="Q1119" s="30" t="str" cm="1">
        <f t="array" ref="Q1119">IFERROR(IF(AND(N1119="",O1119=""),"",(IF(N1119="",O1119,((INDEX(Payment_Types!$D$1:$D$4923,MATCH(1,('Contract Variation'!D1119=Payment_Types!$B$1:$B$4923)*('Contract Variation'!N1119=Payment_Types!$C$1:$C$4923),0))))))),"")</f>
        <v/>
      </c>
      <c r="R1119" s="62">
        <f t="shared" si="87"/>
        <v>0</v>
      </c>
      <c r="V1119" s="46" t="str">
        <f t="shared" si="89"/>
        <v/>
      </c>
      <c r="W1119">
        <f t="shared" si="90"/>
        <v>0</v>
      </c>
    </row>
    <row r="1120" spans="2:23" x14ac:dyDescent="0.35">
      <c r="B1120" s="48" t="str">
        <f>IF(A1120="","",(VLOOKUP(A1120,'Practice Data'!A:B,2,FALSE)))</f>
        <v/>
      </c>
      <c r="C1120" s="48" t="str">
        <f>IF(A1120="","",(VLOOKUP(A1120,'Practice Data'!A:C,3,FALSE)))</f>
        <v/>
      </c>
      <c r="D1120" s="49" t="str">
        <f>IF(A1120="","",(VLOOKUP(A1120,'Practice Data'!A:D,4,FALSE)))</f>
        <v/>
      </c>
      <c r="G1120" s="17" t="str">
        <f>IF(F1120="","",VLOOKUP(F1120,Paycodes_List!H:I,2,FALSE))</f>
        <v/>
      </c>
      <c r="I1120">
        <f>IFERROR((VLOOKUP(H1120,Paycodes_List!H:I,2,FALSE)),0)</f>
        <v>0</v>
      </c>
      <c r="J1120" s="45"/>
      <c r="K1120" s="45"/>
      <c r="L1120" s="17" t="str">
        <f t="shared" si="88"/>
        <v>0</v>
      </c>
      <c r="M1120" s="53" t="str">
        <f t="shared" si="86"/>
        <v/>
      </c>
      <c r="P1120" s="30" cm="1">
        <f t="array" ref="P1120">IFERROR(IF(N1120="",(INDEX(Payment_Types!$C$2:$C$4923,MATCH(1,(D1120=Payment_Types!$B$2:$B$4923)*(O1120=Payment_Types!$A$2:$A$4923),0))),N1120),"Error")</f>
        <v>0</v>
      </c>
      <c r="Q1120" s="30" t="str" cm="1">
        <f t="array" ref="Q1120">IFERROR(IF(AND(N1120="",O1120=""),"",(IF(N1120="",O1120,((INDEX(Payment_Types!$D$1:$D$4923,MATCH(1,('Contract Variation'!D1120=Payment_Types!$B$1:$B$4923)*('Contract Variation'!N1120=Payment_Types!$C$1:$C$4923),0))))))),"")</f>
        <v/>
      </c>
      <c r="R1120" s="62">
        <f t="shared" si="87"/>
        <v>0</v>
      </c>
      <c r="V1120" s="46" t="str">
        <f t="shared" si="89"/>
        <v/>
      </c>
      <c r="W1120">
        <f t="shared" si="90"/>
        <v>0</v>
      </c>
    </row>
    <row r="1121" spans="2:23" x14ac:dyDescent="0.35">
      <c r="B1121" s="48" t="str">
        <f>IF(A1121="","",(VLOOKUP(A1121,'Practice Data'!A:B,2,FALSE)))</f>
        <v/>
      </c>
      <c r="C1121" s="48" t="str">
        <f>IF(A1121="","",(VLOOKUP(A1121,'Practice Data'!A:C,3,FALSE)))</f>
        <v/>
      </c>
      <c r="D1121" s="49" t="str">
        <f>IF(A1121="","",(VLOOKUP(A1121,'Practice Data'!A:D,4,FALSE)))</f>
        <v/>
      </c>
      <c r="G1121" s="17" t="str">
        <f>IF(F1121="","",VLOOKUP(F1121,Paycodes_List!H:I,2,FALSE))</f>
        <v/>
      </c>
      <c r="I1121">
        <f>IFERROR((VLOOKUP(H1121,Paycodes_List!H:I,2,FALSE)),0)</f>
        <v>0</v>
      </c>
      <c r="J1121" s="45"/>
      <c r="K1121" s="45"/>
      <c r="L1121" s="17" t="str">
        <f t="shared" si="88"/>
        <v>0</v>
      </c>
      <c r="M1121" s="53" t="str">
        <f t="shared" si="86"/>
        <v/>
      </c>
      <c r="P1121" s="30" cm="1">
        <f t="array" ref="P1121">IFERROR(IF(N1121="",(INDEX(Payment_Types!$C$2:$C$4923,MATCH(1,(D1121=Payment_Types!$B$2:$B$4923)*(O1121=Payment_Types!$A$2:$A$4923),0))),N1121),"Error")</f>
        <v>0</v>
      </c>
      <c r="Q1121" s="30" t="str" cm="1">
        <f t="array" ref="Q1121">IFERROR(IF(AND(N1121="",O1121=""),"",(IF(N1121="",O1121,((INDEX(Payment_Types!$D$1:$D$4923,MATCH(1,('Contract Variation'!D1121=Payment_Types!$B$1:$B$4923)*('Contract Variation'!N1121=Payment_Types!$C$1:$C$4923),0))))))),"")</f>
        <v/>
      </c>
      <c r="R1121" s="62">
        <f t="shared" si="87"/>
        <v>0</v>
      </c>
      <c r="V1121" s="46" t="str">
        <f t="shared" si="89"/>
        <v/>
      </c>
      <c r="W1121">
        <f t="shared" si="90"/>
        <v>0</v>
      </c>
    </row>
    <row r="1122" spans="2:23" x14ac:dyDescent="0.35">
      <c r="B1122" s="48" t="str">
        <f>IF(A1122="","",(VLOOKUP(A1122,'Practice Data'!A:B,2,FALSE)))</f>
        <v/>
      </c>
      <c r="C1122" s="48" t="str">
        <f>IF(A1122="","",(VLOOKUP(A1122,'Practice Data'!A:C,3,FALSE)))</f>
        <v/>
      </c>
      <c r="D1122" s="49" t="str">
        <f>IF(A1122="","",(VLOOKUP(A1122,'Practice Data'!A:D,4,FALSE)))</f>
        <v/>
      </c>
      <c r="G1122" s="17" t="str">
        <f>IF(F1122="","",VLOOKUP(F1122,Paycodes_List!H:I,2,FALSE))</f>
        <v/>
      </c>
      <c r="I1122">
        <f>IFERROR((VLOOKUP(H1122,Paycodes_List!H:I,2,FALSE)),0)</f>
        <v>0</v>
      </c>
      <c r="J1122" s="45"/>
      <c r="K1122" s="45"/>
      <c r="L1122" s="17" t="str">
        <f t="shared" si="88"/>
        <v>0</v>
      </c>
      <c r="M1122" s="53" t="str">
        <f t="shared" si="86"/>
        <v/>
      </c>
      <c r="P1122" s="30" cm="1">
        <f t="array" ref="P1122">IFERROR(IF(N1122="",(INDEX(Payment_Types!$C$2:$C$4923,MATCH(1,(D1122=Payment_Types!$B$2:$B$4923)*(O1122=Payment_Types!$A$2:$A$4923),0))),N1122),"Error")</f>
        <v>0</v>
      </c>
      <c r="Q1122" s="30" t="str" cm="1">
        <f t="array" ref="Q1122">IFERROR(IF(AND(N1122="",O1122=""),"",(IF(N1122="",O1122,((INDEX(Payment_Types!$D$1:$D$4923,MATCH(1,('Contract Variation'!D1122=Payment_Types!$B$1:$B$4923)*('Contract Variation'!N1122=Payment_Types!$C$1:$C$4923),0))))))),"")</f>
        <v/>
      </c>
      <c r="R1122" s="62">
        <f t="shared" si="87"/>
        <v>0</v>
      </c>
      <c r="V1122" s="46" t="str">
        <f t="shared" si="89"/>
        <v/>
      </c>
      <c r="W1122">
        <f t="shared" si="90"/>
        <v>0</v>
      </c>
    </row>
    <row r="1123" spans="2:23" x14ac:dyDescent="0.35">
      <c r="B1123" s="48" t="str">
        <f>IF(A1123="","",(VLOOKUP(A1123,'Practice Data'!A:B,2,FALSE)))</f>
        <v/>
      </c>
      <c r="C1123" s="48" t="str">
        <f>IF(A1123="","",(VLOOKUP(A1123,'Practice Data'!A:C,3,FALSE)))</f>
        <v/>
      </c>
      <c r="D1123" s="49" t="str">
        <f>IF(A1123="","",(VLOOKUP(A1123,'Practice Data'!A:D,4,FALSE)))</f>
        <v/>
      </c>
      <c r="G1123" s="17" t="str">
        <f>IF(F1123="","",VLOOKUP(F1123,Paycodes_List!H:I,2,FALSE))</f>
        <v/>
      </c>
      <c r="I1123">
        <f>IFERROR((VLOOKUP(H1123,Paycodes_List!H:I,2,FALSE)),0)</f>
        <v>0</v>
      </c>
      <c r="J1123" s="45"/>
      <c r="K1123" s="45"/>
      <c r="L1123" s="17" t="str">
        <f t="shared" si="88"/>
        <v>0</v>
      </c>
      <c r="M1123" s="53" t="str">
        <f t="shared" si="86"/>
        <v/>
      </c>
      <c r="P1123" s="30" cm="1">
        <f t="array" ref="P1123">IFERROR(IF(N1123="",(INDEX(Payment_Types!$C$2:$C$4923,MATCH(1,(D1123=Payment_Types!$B$2:$B$4923)*(O1123=Payment_Types!$A$2:$A$4923),0))),N1123),"Error")</f>
        <v>0</v>
      </c>
      <c r="Q1123" s="30" t="str" cm="1">
        <f t="array" ref="Q1123">IFERROR(IF(AND(N1123="",O1123=""),"",(IF(N1123="",O1123,((INDEX(Payment_Types!$D$1:$D$4923,MATCH(1,('Contract Variation'!D1123=Payment_Types!$B$1:$B$4923)*('Contract Variation'!N1123=Payment_Types!$C$1:$C$4923),0))))))),"")</f>
        <v/>
      </c>
      <c r="R1123" s="62">
        <f t="shared" si="87"/>
        <v>0</v>
      </c>
      <c r="V1123" s="46" t="str">
        <f t="shared" si="89"/>
        <v/>
      </c>
      <c r="W1123">
        <f t="shared" si="90"/>
        <v>0</v>
      </c>
    </row>
    <row r="1124" spans="2:23" x14ac:dyDescent="0.35">
      <c r="B1124" s="48" t="str">
        <f>IF(A1124="","",(VLOOKUP(A1124,'Practice Data'!A:B,2,FALSE)))</f>
        <v/>
      </c>
      <c r="C1124" s="48" t="str">
        <f>IF(A1124="","",(VLOOKUP(A1124,'Practice Data'!A:C,3,FALSE)))</f>
        <v/>
      </c>
      <c r="D1124" s="49" t="str">
        <f>IF(A1124="","",(VLOOKUP(A1124,'Practice Data'!A:D,4,FALSE)))</f>
        <v/>
      </c>
      <c r="G1124" s="17" t="str">
        <f>IF(F1124="","",VLOOKUP(F1124,Paycodes_List!H:I,2,FALSE))</f>
        <v/>
      </c>
      <c r="I1124">
        <f>IFERROR((VLOOKUP(H1124,Paycodes_List!H:I,2,FALSE)),0)</f>
        <v>0</v>
      </c>
      <c r="J1124" s="45"/>
      <c r="K1124" s="45"/>
      <c r="L1124" s="17" t="str">
        <f t="shared" si="88"/>
        <v>0</v>
      </c>
      <c r="M1124" s="53" t="str">
        <f t="shared" si="86"/>
        <v/>
      </c>
      <c r="P1124" s="30" cm="1">
        <f t="array" ref="P1124">IFERROR(IF(N1124="",(INDEX(Payment_Types!$C$2:$C$4923,MATCH(1,(D1124=Payment_Types!$B$2:$B$4923)*(O1124=Payment_Types!$A$2:$A$4923),0))),N1124),"Error")</f>
        <v>0</v>
      </c>
      <c r="Q1124" s="30" t="str" cm="1">
        <f t="array" ref="Q1124">IFERROR(IF(AND(N1124="",O1124=""),"",(IF(N1124="",O1124,((INDEX(Payment_Types!$D$1:$D$4923,MATCH(1,('Contract Variation'!D1124=Payment_Types!$B$1:$B$4923)*('Contract Variation'!N1124=Payment_Types!$C$1:$C$4923),0))))))),"")</f>
        <v/>
      </c>
      <c r="R1124" s="62">
        <f t="shared" si="87"/>
        <v>0</v>
      </c>
      <c r="V1124" s="46" t="str">
        <f t="shared" si="89"/>
        <v/>
      </c>
      <c r="W1124">
        <f t="shared" si="90"/>
        <v>0</v>
      </c>
    </row>
    <row r="1125" spans="2:23" x14ac:dyDescent="0.35">
      <c r="B1125" s="48" t="str">
        <f>IF(A1125="","",(VLOOKUP(A1125,'Practice Data'!A:B,2,FALSE)))</f>
        <v/>
      </c>
      <c r="C1125" s="48" t="str">
        <f>IF(A1125="","",(VLOOKUP(A1125,'Practice Data'!A:C,3,FALSE)))</f>
        <v/>
      </c>
      <c r="D1125" s="49" t="str">
        <f>IF(A1125="","",(VLOOKUP(A1125,'Practice Data'!A:D,4,FALSE)))</f>
        <v/>
      </c>
      <c r="G1125" s="17" t="str">
        <f>IF(F1125="","",VLOOKUP(F1125,Paycodes_List!H:I,2,FALSE))</f>
        <v/>
      </c>
      <c r="I1125">
        <f>IFERROR((VLOOKUP(H1125,Paycodes_List!H:I,2,FALSE)),0)</f>
        <v>0</v>
      </c>
      <c r="J1125" s="45"/>
      <c r="K1125" s="45"/>
      <c r="L1125" s="17" t="str">
        <f t="shared" si="88"/>
        <v>0</v>
      </c>
      <c r="M1125" s="53" t="str">
        <f t="shared" si="86"/>
        <v/>
      </c>
      <c r="P1125" s="30" cm="1">
        <f t="array" ref="P1125">IFERROR(IF(N1125="",(INDEX(Payment_Types!$C$2:$C$4923,MATCH(1,(D1125=Payment_Types!$B$2:$B$4923)*(O1125=Payment_Types!$A$2:$A$4923),0))),N1125),"Error")</f>
        <v>0</v>
      </c>
      <c r="Q1125" s="30" t="str" cm="1">
        <f t="array" ref="Q1125">IFERROR(IF(AND(N1125="",O1125=""),"",(IF(N1125="",O1125,((INDEX(Payment_Types!$D$1:$D$4923,MATCH(1,('Contract Variation'!D1125=Payment_Types!$B$1:$B$4923)*('Contract Variation'!N1125=Payment_Types!$C$1:$C$4923),0))))))),"")</f>
        <v/>
      </c>
      <c r="R1125" s="62">
        <f t="shared" si="87"/>
        <v>0</v>
      </c>
      <c r="V1125" s="46" t="str">
        <f t="shared" si="89"/>
        <v/>
      </c>
      <c r="W1125">
        <f t="shared" si="90"/>
        <v>0</v>
      </c>
    </row>
    <row r="1126" spans="2:23" x14ac:dyDescent="0.35">
      <c r="B1126" s="48" t="str">
        <f>IF(A1126="","",(VLOOKUP(A1126,'Practice Data'!A:B,2,FALSE)))</f>
        <v/>
      </c>
      <c r="C1126" s="48" t="str">
        <f>IF(A1126="","",(VLOOKUP(A1126,'Practice Data'!A:C,3,FALSE)))</f>
        <v/>
      </c>
      <c r="D1126" s="49" t="str">
        <f>IF(A1126="","",(VLOOKUP(A1126,'Practice Data'!A:D,4,FALSE)))</f>
        <v/>
      </c>
      <c r="G1126" s="17" t="str">
        <f>IF(F1126="","",VLOOKUP(F1126,Paycodes_List!H:I,2,FALSE))</f>
        <v/>
      </c>
      <c r="I1126">
        <f>IFERROR((VLOOKUP(H1126,Paycodes_List!H:I,2,FALSE)),0)</f>
        <v>0</v>
      </c>
      <c r="J1126" s="45"/>
      <c r="K1126" s="45"/>
      <c r="L1126" s="17" t="str">
        <f t="shared" si="88"/>
        <v>0</v>
      </c>
      <c r="M1126" s="53" t="str">
        <f t="shared" si="86"/>
        <v/>
      </c>
      <c r="P1126" s="30" cm="1">
        <f t="array" ref="P1126">IFERROR(IF(N1126="",(INDEX(Payment_Types!$C$2:$C$4923,MATCH(1,(D1126=Payment_Types!$B$2:$B$4923)*(O1126=Payment_Types!$A$2:$A$4923),0))),N1126),"Error")</f>
        <v>0</v>
      </c>
      <c r="Q1126" s="30" t="str" cm="1">
        <f t="array" ref="Q1126">IFERROR(IF(AND(N1126="",O1126=""),"",(IF(N1126="",O1126,((INDEX(Payment_Types!$D$1:$D$4923,MATCH(1,('Contract Variation'!D1126=Payment_Types!$B$1:$B$4923)*('Contract Variation'!N1126=Payment_Types!$C$1:$C$4923),0))))))),"")</f>
        <v/>
      </c>
      <c r="R1126" s="62">
        <f t="shared" si="87"/>
        <v>0</v>
      </c>
      <c r="V1126" s="46" t="str">
        <f t="shared" si="89"/>
        <v/>
      </c>
      <c r="W1126">
        <f t="shared" si="90"/>
        <v>0</v>
      </c>
    </row>
    <row r="1127" spans="2:23" x14ac:dyDescent="0.35">
      <c r="B1127" s="48" t="str">
        <f>IF(A1127="","",(VLOOKUP(A1127,'Practice Data'!A:B,2,FALSE)))</f>
        <v/>
      </c>
      <c r="C1127" s="48" t="str">
        <f>IF(A1127="","",(VLOOKUP(A1127,'Practice Data'!A:C,3,FALSE)))</f>
        <v/>
      </c>
      <c r="D1127" s="49" t="str">
        <f>IF(A1127="","",(VLOOKUP(A1127,'Practice Data'!A:D,4,FALSE)))</f>
        <v/>
      </c>
      <c r="G1127" s="17" t="str">
        <f>IF(F1127="","",VLOOKUP(F1127,Paycodes_List!H:I,2,FALSE))</f>
        <v/>
      </c>
      <c r="I1127">
        <f>IFERROR((VLOOKUP(H1127,Paycodes_List!H:I,2,FALSE)),0)</f>
        <v>0</v>
      </c>
      <c r="J1127" s="45"/>
      <c r="K1127" s="45"/>
      <c r="L1127" s="17" t="str">
        <f t="shared" si="88"/>
        <v>0</v>
      </c>
      <c r="M1127" s="53" t="str">
        <f t="shared" si="86"/>
        <v/>
      </c>
      <c r="P1127" s="30" cm="1">
        <f t="array" ref="P1127">IFERROR(IF(N1127="",(INDEX(Payment_Types!$C$2:$C$4923,MATCH(1,(D1127=Payment_Types!$B$2:$B$4923)*(O1127=Payment_Types!$A$2:$A$4923),0))),N1127),"Error")</f>
        <v>0</v>
      </c>
      <c r="Q1127" s="30" t="str" cm="1">
        <f t="array" ref="Q1127">IFERROR(IF(AND(N1127="",O1127=""),"",(IF(N1127="",O1127,((INDEX(Payment_Types!$D$1:$D$4923,MATCH(1,('Contract Variation'!D1127=Payment_Types!$B$1:$B$4923)*('Contract Variation'!N1127=Payment_Types!$C$1:$C$4923),0))))))),"")</f>
        <v/>
      </c>
      <c r="R1127" s="62">
        <f t="shared" si="87"/>
        <v>0</v>
      </c>
      <c r="V1127" s="46" t="str">
        <f t="shared" si="89"/>
        <v/>
      </c>
      <c r="W1127">
        <f t="shared" si="90"/>
        <v>0</v>
      </c>
    </row>
    <row r="1128" spans="2:23" x14ac:dyDescent="0.35">
      <c r="B1128" s="48" t="str">
        <f>IF(A1128="","",(VLOOKUP(A1128,'Practice Data'!A:B,2,FALSE)))</f>
        <v/>
      </c>
      <c r="C1128" s="48" t="str">
        <f>IF(A1128="","",(VLOOKUP(A1128,'Practice Data'!A:C,3,FALSE)))</f>
        <v/>
      </c>
      <c r="D1128" s="49" t="str">
        <f>IF(A1128="","",(VLOOKUP(A1128,'Practice Data'!A:D,4,FALSE)))</f>
        <v/>
      </c>
      <c r="G1128" s="17" t="str">
        <f>IF(F1128="","",VLOOKUP(F1128,Paycodes_List!H:I,2,FALSE))</f>
        <v/>
      </c>
      <c r="I1128">
        <f>IFERROR((VLOOKUP(H1128,Paycodes_List!H:I,2,FALSE)),0)</f>
        <v>0</v>
      </c>
      <c r="J1128" s="45"/>
      <c r="K1128" s="45"/>
      <c r="L1128" s="17" t="str">
        <f t="shared" si="88"/>
        <v>0</v>
      </c>
      <c r="M1128" s="53" t="str">
        <f t="shared" si="86"/>
        <v/>
      </c>
      <c r="P1128" s="30" cm="1">
        <f t="array" ref="P1128">IFERROR(IF(N1128="",(INDEX(Payment_Types!$C$2:$C$4923,MATCH(1,(D1128=Payment_Types!$B$2:$B$4923)*(O1128=Payment_Types!$A$2:$A$4923),0))),N1128),"Error")</f>
        <v>0</v>
      </c>
      <c r="Q1128" s="30" t="str" cm="1">
        <f t="array" ref="Q1128">IFERROR(IF(AND(N1128="",O1128=""),"",(IF(N1128="",O1128,((INDEX(Payment_Types!$D$1:$D$4923,MATCH(1,('Contract Variation'!D1128=Payment_Types!$B$1:$B$4923)*('Contract Variation'!N1128=Payment_Types!$C$1:$C$4923),0))))))),"")</f>
        <v/>
      </c>
      <c r="R1128" s="62">
        <f t="shared" si="87"/>
        <v>0</v>
      </c>
      <c r="V1128" s="46" t="str">
        <f t="shared" si="89"/>
        <v/>
      </c>
      <c r="W1128">
        <f t="shared" si="90"/>
        <v>0</v>
      </c>
    </row>
    <row r="1129" spans="2:23" x14ac:dyDescent="0.35">
      <c r="B1129" s="48" t="str">
        <f>IF(A1129="","",(VLOOKUP(A1129,'Practice Data'!A:B,2,FALSE)))</f>
        <v/>
      </c>
      <c r="C1129" s="48" t="str">
        <f>IF(A1129="","",(VLOOKUP(A1129,'Practice Data'!A:C,3,FALSE)))</f>
        <v/>
      </c>
      <c r="D1129" s="49" t="str">
        <f>IF(A1129="","",(VLOOKUP(A1129,'Practice Data'!A:D,4,FALSE)))</f>
        <v/>
      </c>
      <c r="G1129" s="17" t="str">
        <f>IF(F1129="","",VLOOKUP(F1129,Paycodes_List!H:I,2,FALSE))</f>
        <v/>
      </c>
      <c r="I1129">
        <f>IFERROR((VLOOKUP(H1129,Paycodes_List!H:I,2,FALSE)),0)</f>
        <v>0</v>
      </c>
      <c r="J1129" s="45"/>
      <c r="K1129" s="45"/>
      <c r="L1129" s="17" t="str">
        <f t="shared" si="88"/>
        <v>0</v>
      </c>
      <c r="M1129" s="53" t="str">
        <f t="shared" si="86"/>
        <v/>
      </c>
      <c r="P1129" s="30" cm="1">
        <f t="array" ref="P1129">IFERROR(IF(N1129="",(INDEX(Payment_Types!$C$2:$C$4923,MATCH(1,(D1129=Payment_Types!$B$2:$B$4923)*(O1129=Payment_Types!$A$2:$A$4923),0))),N1129),"Error")</f>
        <v>0</v>
      </c>
      <c r="Q1129" s="30" t="str" cm="1">
        <f t="array" ref="Q1129">IFERROR(IF(AND(N1129="",O1129=""),"",(IF(N1129="",O1129,((INDEX(Payment_Types!$D$1:$D$4923,MATCH(1,('Contract Variation'!D1129=Payment_Types!$B$1:$B$4923)*('Contract Variation'!N1129=Payment_Types!$C$1:$C$4923),0))))))),"")</f>
        <v/>
      </c>
      <c r="R1129" s="62">
        <f t="shared" si="87"/>
        <v>0</v>
      </c>
      <c r="V1129" s="46" t="str">
        <f t="shared" si="89"/>
        <v/>
      </c>
      <c r="W1129">
        <f t="shared" si="90"/>
        <v>0</v>
      </c>
    </row>
    <row r="1130" spans="2:23" x14ac:dyDescent="0.35">
      <c r="B1130" s="48" t="str">
        <f>IF(A1130="","",(VLOOKUP(A1130,'Practice Data'!A:B,2,FALSE)))</f>
        <v/>
      </c>
      <c r="C1130" s="48" t="str">
        <f>IF(A1130="","",(VLOOKUP(A1130,'Practice Data'!A:C,3,FALSE)))</f>
        <v/>
      </c>
      <c r="D1130" s="49" t="str">
        <f>IF(A1130="","",(VLOOKUP(A1130,'Practice Data'!A:D,4,FALSE)))</f>
        <v/>
      </c>
      <c r="G1130" s="17" t="str">
        <f>IF(F1130="","",VLOOKUP(F1130,Paycodes_List!H:I,2,FALSE))</f>
        <v/>
      </c>
      <c r="I1130">
        <f>IFERROR((VLOOKUP(H1130,Paycodes_List!H:I,2,FALSE)),0)</f>
        <v>0</v>
      </c>
      <c r="J1130" s="45"/>
      <c r="K1130" s="45"/>
      <c r="L1130" s="17" t="str">
        <f t="shared" si="88"/>
        <v>0</v>
      </c>
      <c r="M1130" s="53" t="str">
        <f t="shared" si="86"/>
        <v/>
      </c>
      <c r="P1130" s="30" cm="1">
        <f t="array" ref="P1130">IFERROR(IF(N1130="",(INDEX(Payment_Types!$C$2:$C$4923,MATCH(1,(D1130=Payment_Types!$B$2:$B$4923)*(O1130=Payment_Types!$A$2:$A$4923),0))),N1130),"Error")</f>
        <v>0</v>
      </c>
      <c r="Q1130" s="30" t="str" cm="1">
        <f t="array" ref="Q1130">IFERROR(IF(AND(N1130="",O1130=""),"",(IF(N1130="",O1130,((INDEX(Payment_Types!$D$1:$D$4923,MATCH(1,('Contract Variation'!D1130=Payment_Types!$B$1:$B$4923)*('Contract Variation'!N1130=Payment_Types!$C$1:$C$4923),0))))))),"")</f>
        <v/>
      </c>
      <c r="R1130" s="62">
        <f t="shared" si="87"/>
        <v>0</v>
      </c>
      <c r="V1130" s="46" t="str">
        <f t="shared" si="89"/>
        <v/>
      </c>
      <c r="W1130">
        <f t="shared" si="90"/>
        <v>0</v>
      </c>
    </row>
    <row r="1131" spans="2:23" x14ac:dyDescent="0.35">
      <c r="B1131" s="48" t="str">
        <f>IF(A1131="","",(VLOOKUP(A1131,'Practice Data'!A:B,2,FALSE)))</f>
        <v/>
      </c>
      <c r="C1131" s="48" t="str">
        <f>IF(A1131="","",(VLOOKUP(A1131,'Practice Data'!A:C,3,FALSE)))</f>
        <v/>
      </c>
      <c r="D1131" s="49" t="str">
        <f>IF(A1131="","",(VLOOKUP(A1131,'Practice Data'!A:D,4,FALSE)))</f>
        <v/>
      </c>
      <c r="G1131" s="17" t="str">
        <f>IF(F1131="","",VLOOKUP(F1131,Paycodes_List!H:I,2,FALSE))</f>
        <v/>
      </c>
      <c r="I1131">
        <f>IFERROR((VLOOKUP(H1131,Paycodes_List!H:I,2,FALSE)),0)</f>
        <v>0</v>
      </c>
      <c r="J1131" s="45"/>
      <c r="K1131" s="45"/>
      <c r="L1131" s="17" t="str">
        <f t="shared" si="88"/>
        <v>0</v>
      </c>
      <c r="M1131" s="53" t="str">
        <f t="shared" si="86"/>
        <v/>
      </c>
      <c r="P1131" s="30" cm="1">
        <f t="array" ref="P1131">IFERROR(IF(N1131="",(INDEX(Payment_Types!$C$2:$C$4923,MATCH(1,(D1131=Payment_Types!$B$2:$B$4923)*(O1131=Payment_Types!$A$2:$A$4923),0))),N1131),"Error")</f>
        <v>0</v>
      </c>
      <c r="Q1131" s="30" t="str" cm="1">
        <f t="array" ref="Q1131">IFERROR(IF(AND(N1131="",O1131=""),"",(IF(N1131="",O1131,((INDEX(Payment_Types!$D$1:$D$4923,MATCH(1,('Contract Variation'!D1131=Payment_Types!$B$1:$B$4923)*('Contract Variation'!N1131=Payment_Types!$C$1:$C$4923),0))))))),"")</f>
        <v/>
      </c>
      <c r="R1131" s="62">
        <f t="shared" si="87"/>
        <v>0</v>
      </c>
      <c r="V1131" s="46" t="str">
        <f t="shared" si="89"/>
        <v/>
      </c>
      <c r="W1131">
        <f t="shared" si="90"/>
        <v>0</v>
      </c>
    </row>
    <row r="1132" spans="2:23" x14ac:dyDescent="0.35">
      <c r="B1132" s="48" t="str">
        <f>IF(A1132="","",(VLOOKUP(A1132,'Practice Data'!A:B,2,FALSE)))</f>
        <v/>
      </c>
      <c r="C1132" s="48" t="str">
        <f>IF(A1132="","",(VLOOKUP(A1132,'Practice Data'!A:C,3,FALSE)))</f>
        <v/>
      </c>
      <c r="D1132" s="49" t="str">
        <f>IF(A1132="","",(VLOOKUP(A1132,'Practice Data'!A:D,4,FALSE)))</f>
        <v/>
      </c>
      <c r="G1132" s="17" t="str">
        <f>IF(F1132="","",VLOOKUP(F1132,Paycodes_List!H:I,2,FALSE))</f>
        <v/>
      </c>
      <c r="I1132">
        <f>IFERROR((VLOOKUP(H1132,Paycodes_List!H:I,2,FALSE)),0)</f>
        <v>0</v>
      </c>
      <c r="J1132" s="45"/>
      <c r="K1132" s="45"/>
      <c r="L1132" s="17" t="str">
        <f t="shared" si="88"/>
        <v>0</v>
      </c>
      <c r="M1132" s="53" t="str">
        <f t="shared" si="86"/>
        <v/>
      </c>
      <c r="P1132" s="30" cm="1">
        <f t="array" ref="P1132">IFERROR(IF(N1132="",(INDEX(Payment_Types!$C$2:$C$4923,MATCH(1,(D1132=Payment_Types!$B$2:$B$4923)*(O1132=Payment_Types!$A$2:$A$4923),0))),N1132),"Error")</f>
        <v>0</v>
      </c>
      <c r="Q1132" s="30" t="str" cm="1">
        <f t="array" ref="Q1132">IFERROR(IF(AND(N1132="",O1132=""),"",(IF(N1132="",O1132,((INDEX(Payment_Types!$D$1:$D$4923,MATCH(1,('Contract Variation'!D1132=Payment_Types!$B$1:$B$4923)*('Contract Variation'!N1132=Payment_Types!$C$1:$C$4923),0))))))),"")</f>
        <v/>
      </c>
      <c r="R1132" s="62">
        <f t="shared" si="87"/>
        <v>0</v>
      </c>
      <c r="V1132" s="46" t="str">
        <f t="shared" si="89"/>
        <v/>
      </c>
      <c r="W1132">
        <f t="shared" si="90"/>
        <v>0</v>
      </c>
    </row>
    <row r="1133" spans="2:23" x14ac:dyDescent="0.35">
      <c r="B1133" s="48" t="str">
        <f>IF(A1133="","",(VLOOKUP(A1133,'Practice Data'!A:B,2,FALSE)))</f>
        <v/>
      </c>
      <c r="C1133" s="48" t="str">
        <f>IF(A1133="","",(VLOOKUP(A1133,'Practice Data'!A:C,3,FALSE)))</f>
        <v/>
      </c>
      <c r="D1133" s="49" t="str">
        <f>IF(A1133="","",(VLOOKUP(A1133,'Practice Data'!A:D,4,FALSE)))</f>
        <v/>
      </c>
      <c r="G1133" s="17" t="str">
        <f>IF(F1133="","",VLOOKUP(F1133,Paycodes_List!H:I,2,FALSE))</f>
        <v/>
      </c>
      <c r="I1133">
        <f>IFERROR((VLOOKUP(H1133,Paycodes_List!H:I,2,FALSE)),0)</f>
        <v>0</v>
      </c>
      <c r="J1133" s="45"/>
      <c r="K1133" s="45"/>
      <c r="L1133" s="17" t="str">
        <f t="shared" si="88"/>
        <v>0</v>
      </c>
      <c r="M1133" s="53" t="str">
        <f t="shared" si="86"/>
        <v/>
      </c>
      <c r="P1133" s="30" cm="1">
        <f t="array" ref="P1133">IFERROR(IF(N1133="",(INDEX(Payment_Types!$C$2:$C$4923,MATCH(1,(D1133=Payment_Types!$B$2:$B$4923)*(O1133=Payment_Types!$A$2:$A$4923),0))),N1133),"Error")</f>
        <v>0</v>
      </c>
      <c r="Q1133" s="30" t="str" cm="1">
        <f t="array" ref="Q1133">IFERROR(IF(AND(N1133="",O1133=""),"",(IF(N1133="",O1133,((INDEX(Payment_Types!$D$1:$D$4923,MATCH(1,('Contract Variation'!D1133=Payment_Types!$B$1:$B$4923)*('Contract Variation'!N1133=Payment_Types!$C$1:$C$4923),0))))))),"")</f>
        <v/>
      </c>
      <c r="R1133" s="62">
        <f t="shared" si="87"/>
        <v>0</v>
      </c>
      <c r="V1133" s="46" t="str">
        <f t="shared" si="89"/>
        <v/>
      </c>
      <c r="W1133">
        <f t="shared" si="90"/>
        <v>0</v>
      </c>
    </row>
    <row r="1134" spans="2:23" x14ac:dyDescent="0.35">
      <c r="B1134" s="48" t="str">
        <f>IF(A1134="","",(VLOOKUP(A1134,'Practice Data'!A:B,2,FALSE)))</f>
        <v/>
      </c>
      <c r="C1134" s="48" t="str">
        <f>IF(A1134="","",(VLOOKUP(A1134,'Practice Data'!A:C,3,FALSE)))</f>
        <v/>
      </c>
      <c r="D1134" s="49" t="str">
        <f>IF(A1134="","",(VLOOKUP(A1134,'Practice Data'!A:D,4,FALSE)))</f>
        <v/>
      </c>
      <c r="G1134" s="17" t="str">
        <f>IF(F1134="","",VLOOKUP(F1134,Paycodes_List!H:I,2,FALSE))</f>
        <v/>
      </c>
      <c r="I1134">
        <f>IFERROR((VLOOKUP(H1134,Paycodes_List!H:I,2,FALSE)),0)</f>
        <v>0</v>
      </c>
      <c r="J1134" s="45"/>
      <c r="K1134" s="45"/>
      <c r="L1134" s="17" t="str">
        <f t="shared" si="88"/>
        <v>0</v>
      </c>
      <c r="M1134" s="53" t="str">
        <f t="shared" si="86"/>
        <v/>
      </c>
      <c r="P1134" s="30" cm="1">
        <f t="array" ref="P1134">IFERROR(IF(N1134="",(INDEX(Payment_Types!$C$2:$C$4923,MATCH(1,(D1134=Payment_Types!$B$2:$B$4923)*(O1134=Payment_Types!$A$2:$A$4923),0))),N1134),"Error")</f>
        <v>0</v>
      </c>
      <c r="Q1134" s="30" t="str" cm="1">
        <f t="array" ref="Q1134">IFERROR(IF(AND(N1134="",O1134=""),"",(IF(N1134="",O1134,((INDEX(Payment_Types!$D$1:$D$4923,MATCH(1,('Contract Variation'!D1134=Payment_Types!$B$1:$B$4923)*('Contract Variation'!N1134=Payment_Types!$C$1:$C$4923),0))))))),"")</f>
        <v/>
      </c>
      <c r="R1134" s="62">
        <f t="shared" si="87"/>
        <v>0</v>
      </c>
      <c r="V1134" s="46" t="str">
        <f t="shared" si="89"/>
        <v/>
      </c>
      <c r="W1134">
        <f t="shared" si="90"/>
        <v>0</v>
      </c>
    </row>
    <row r="1135" spans="2:23" x14ac:dyDescent="0.35">
      <c r="B1135" s="48" t="str">
        <f>IF(A1135="","",(VLOOKUP(A1135,'Practice Data'!A:B,2,FALSE)))</f>
        <v/>
      </c>
      <c r="C1135" s="48" t="str">
        <f>IF(A1135="","",(VLOOKUP(A1135,'Practice Data'!A:C,3,FALSE)))</f>
        <v/>
      </c>
      <c r="D1135" s="49" t="str">
        <f>IF(A1135="","",(VLOOKUP(A1135,'Practice Data'!A:D,4,FALSE)))</f>
        <v/>
      </c>
      <c r="G1135" s="17" t="str">
        <f>IF(F1135="","",VLOOKUP(F1135,Paycodes_List!H:I,2,FALSE))</f>
        <v/>
      </c>
      <c r="I1135">
        <f>IFERROR((VLOOKUP(H1135,Paycodes_List!H:I,2,FALSE)),0)</f>
        <v>0</v>
      </c>
      <c r="J1135" s="45"/>
      <c r="K1135" s="45"/>
      <c r="L1135" s="17" t="str">
        <f t="shared" si="88"/>
        <v>0</v>
      </c>
      <c r="M1135" s="53" t="str">
        <f t="shared" si="86"/>
        <v/>
      </c>
      <c r="P1135" s="30" cm="1">
        <f t="array" ref="P1135">IFERROR(IF(N1135="",(INDEX(Payment_Types!$C$2:$C$4923,MATCH(1,(D1135=Payment_Types!$B$2:$B$4923)*(O1135=Payment_Types!$A$2:$A$4923),0))),N1135),"Error")</f>
        <v>0</v>
      </c>
      <c r="Q1135" s="30" t="str" cm="1">
        <f t="array" ref="Q1135">IFERROR(IF(AND(N1135="",O1135=""),"",(IF(N1135="",O1135,((INDEX(Payment_Types!$D$1:$D$4923,MATCH(1,('Contract Variation'!D1135=Payment_Types!$B$1:$B$4923)*('Contract Variation'!N1135=Payment_Types!$C$1:$C$4923),0))))))),"")</f>
        <v/>
      </c>
      <c r="R1135" s="62">
        <f t="shared" si="87"/>
        <v>0</v>
      </c>
      <c r="V1135" s="46" t="str">
        <f t="shared" si="89"/>
        <v/>
      </c>
      <c r="W1135">
        <f t="shared" si="90"/>
        <v>0</v>
      </c>
    </row>
    <row r="1136" spans="2:23" x14ac:dyDescent="0.35">
      <c r="B1136" s="48" t="str">
        <f>IF(A1136="","",(VLOOKUP(A1136,'Practice Data'!A:B,2,FALSE)))</f>
        <v/>
      </c>
      <c r="C1136" s="48" t="str">
        <f>IF(A1136="","",(VLOOKUP(A1136,'Practice Data'!A:C,3,FALSE)))</f>
        <v/>
      </c>
      <c r="D1136" s="49" t="str">
        <f>IF(A1136="","",(VLOOKUP(A1136,'Practice Data'!A:D,4,FALSE)))</f>
        <v/>
      </c>
      <c r="G1136" s="17" t="str">
        <f>IF(F1136="","",VLOOKUP(F1136,Paycodes_List!H:I,2,FALSE))</f>
        <v/>
      </c>
      <c r="I1136">
        <f>IFERROR((VLOOKUP(H1136,Paycodes_List!H:I,2,FALSE)),0)</f>
        <v>0</v>
      </c>
      <c r="J1136" s="45"/>
      <c r="K1136" s="45"/>
      <c r="L1136" s="17" t="str">
        <f t="shared" si="88"/>
        <v>0</v>
      </c>
      <c r="M1136" s="53" t="str">
        <f t="shared" si="86"/>
        <v/>
      </c>
      <c r="P1136" s="30" cm="1">
        <f t="array" ref="P1136">IFERROR(IF(N1136="",(INDEX(Payment_Types!$C$2:$C$4923,MATCH(1,(D1136=Payment_Types!$B$2:$B$4923)*(O1136=Payment_Types!$A$2:$A$4923),0))),N1136),"Error")</f>
        <v>0</v>
      </c>
      <c r="Q1136" s="30" t="str" cm="1">
        <f t="array" ref="Q1136">IFERROR(IF(AND(N1136="",O1136=""),"",(IF(N1136="",O1136,((INDEX(Payment_Types!$D$1:$D$4923,MATCH(1,('Contract Variation'!D1136=Payment_Types!$B$1:$B$4923)*('Contract Variation'!N1136=Payment_Types!$C$1:$C$4923),0))))))),"")</f>
        <v/>
      </c>
      <c r="R1136" s="62">
        <f t="shared" si="87"/>
        <v>0</v>
      </c>
      <c r="V1136" s="46" t="str">
        <f t="shared" si="89"/>
        <v/>
      </c>
      <c r="W1136">
        <f t="shared" si="90"/>
        <v>0</v>
      </c>
    </row>
    <row r="1137" spans="2:23" x14ac:dyDescent="0.35">
      <c r="B1137" s="48" t="str">
        <f>IF(A1137="","",(VLOOKUP(A1137,'Practice Data'!A:B,2,FALSE)))</f>
        <v/>
      </c>
      <c r="C1137" s="48" t="str">
        <f>IF(A1137="","",(VLOOKUP(A1137,'Practice Data'!A:C,3,FALSE)))</f>
        <v/>
      </c>
      <c r="D1137" s="49" t="str">
        <f>IF(A1137="","",(VLOOKUP(A1137,'Practice Data'!A:D,4,FALSE)))</f>
        <v/>
      </c>
      <c r="G1137" s="17" t="str">
        <f>IF(F1137="","",VLOOKUP(F1137,Paycodes_List!H:I,2,FALSE))</f>
        <v/>
      </c>
      <c r="I1137">
        <f>IFERROR((VLOOKUP(H1137,Paycodes_List!H:I,2,FALSE)),0)</f>
        <v>0</v>
      </c>
      <c r="J1137" s="45"/>
      <c r="K1137" s="45"/>
      <c r="L1137" s="17" t="str">
        <f t="shared" si="88"/>
        <v>0</v>
      </c>
      <c r="M1137" s="53" t="str">
        <f t="shared" si="86"/>
        <v/>
      </c>
      <c r="P1137" s="30" cm="1">
        <f t="array" ref="P1137">IFERROR(IF(N1137="",(INDEX(Payment_Types!$C$2:$C$4923,MATCH(1,(D1137=Payment_Types!$B$2:$B$4923)*(O1137=Payment_Types!$A$2:$A$4923),0))),N1137),"Error")</f>
        <v>0</v>
      </c>
      <c r="Q1137" s="30" t="str" cm="1">
        <f t="array" ref="Q1137">IFERROR(IF(AND(N1137="",O1137=""),"",(IF(N1137="",O1137,((INDEX(Payment_Types!$D$1:$D$4923,MATCH(1,('Contract Variation'!D1137=Payment_Types!$B$1:$B$4923)*('Contract Variation'!N1137=Payment_Types!$C$1:$C$4923),0))))))),"")</f>
        <v/>
      </c>
      <c r="R1137" s="62">
        <f t="shared" si="87"/>
        <v>0</v>
      </c>
      <c r="V1137" s="46" t="str">
        <f t="shared" si="89"/>
        <v/>
      </c>
      <c r="W1137">
        <f t="shared" si="90"/>
        <v>0</v>
      </c>
    </row>
    <row r="1138" spans="2:23" x14ac:dyDescent="0.35">
      <c r="B1138" s="48" t="str">
        <f>IF(A1138="","",(VLOOKUP(A1138,'Practice Data'!A:B,2,FALSE)))</f>
        <v/>
      </c>
      <c r="C1138" s="48" t="str">
        <f>IF(A1138="","",(VLOOKUP(A1138,'Practice Data'!A:C,3,FALSE)))</f>
        <v/>
      </c>
      <c r="D1138" s="49" t="str">
        <f>IF(A1138="","",(VLOOKUP(A1138,'Practice Data'!A:D,4,FALSE)))</f>
        <v/>
      </c>
      <c r="G1138" s="17" t="str">
        <f>IF(F1138="","",VLOOKUP(F1138,Paycodes_List!H:I,2,FALSE))</f>
        <v/>
      </c>
      <c r="I1138">
        <f>IFERROR((VLOOKUP(H1138,Paycodes_List!H:I,2,FALSE)),0)</f>
        <v>0</v>
      </c>
      <c r="J1138" s="45"/>
      <c r="K1138" s="45"/>
      <c r="L1138" s="17" t="str">
        <f t="shared" si="88"/>
        <v>0</v>
      </c>
      <c r="M1138" s="53" t="str">
        <f t="shared" si="86"/>
        <v/>
      </c>
      <c r="P1138" s="30" cm="1">
        <f t="array" ref="P1138">IFERROR(IF(N1138="",(INDEX(Payment_Types!$C$2:$C$4923,MATCH(1,(D1138=Payment_Types!$B$2:$B$4923)*(O1138=Payment_Types!$A$2:$A$4923),0))),N1138),"Error")</f>
        <v>0</v>
      </c>
      <c r="Q1138" s="30" t="str" cm="1">
        <f t="array" ref="Q1138">IFERROR(IF(AND(N1138="",O1138=""),"",(IF(N1138="",O1138,((INDEX(Payment_Types!$D$1:$D$4923,MATCH(1,('Contract Variation'!D1138=Payment_Types!$B$1:$B$4923)*('Contract Variation'!N1138=Payment_Types!$C$1:$C$4923),0))))))),"")</f>
        <v/>
      </c>
      <c r="R1138" s="62">
        <f t="shared" si="87"/>
        <v>0</v>
      </c>
      <c r="V1138" s="46" t="str">
        <f t="shared" si="89"/>
        <v/>
      </c>
      <c r="W1138">
        <f t="shared" si="90"/>
        <v>0</v>
      </c>
    </row>
    <row r="1139" spans="2:23" x14ac:dyDescent="0.35">
      <c r="B1139" s="48" t="str">
        <f>IF(A1139="","",(VLOOKUP(A1139,'Practice Data'!A:B,2,FALSE)))</f>
        <v/>
      </c>
      <c r="C1139" s="48" t="str">
        <f>IF(A1139="","",(VLOOKUP(A1139,'Practice Data'!A:C,3,FALSE)))</f>
        <v/>
      </c>
      <c r="D1139" s="49" t="str">
        <f>IF(A1139="","",(VLOOKUP(A1139,'Practice Data'!A:D,4,FALSE)))</f>
        <v/>
      </c>
      <c r="G1139" s="17" t="str">
        <f>IF(F1139="","",VLOOKUP(F1139,Paycodes_List!H:I,2,FALSE))</f>
        <v/>
      </c>
      <c r="I1139">
        <f>IFERROR((VLOOKUP(H1139,Paycodes_List!H:I,2,FALSE)),0)</f>
        <v>0</v>
      </c>
      <c r="J1139" s="45"/>
      <c r="K1139" s="45"/>
      <c r="L1139" s="17" t="str">
        <f t="shared" si="88"/>
        <v>0</v>
      </c>
      <c r="M1139" s="53" t="str">
        <f t="shared" si="86"/>
        <v/>
      </c>
      <c r="P1139" s="30" cm="1">
        <f t="array" ref="P1139">IFERROR(IF(N1139="",(INDEX(Payment_Types!$C$2:$C$4923,MATCH(1,(D1139=Payment_Types!$B$2:$B$4923)*(O1139=Payment_Types!$A$2:$A$4923),0))),N1139),"Error")</f>
        <v>0</v>
      </c>
      <c r="Q1139" s="30" t="str" cm="1">
        <f t="array" ref="Q1139">IFERROR(IF(AND(N1139="",O1139=""),"",(IF(N1139="",O1139,((INDEX(Payment_Types!$D$1:$D$4923,MATCH(1,('Contract Variation'!D1139=Payment_Types!$B$1:$B$4923)*('Contract Variation'!N1139=Payment_Types!$C$1:$C$4923),0))))))),"")</f>
        <v/>
      </c>
      <c r="R1139" s="62">
        <f t="shared" si="87"/>
        <v>0</v>
      </c>
      <c r="V1139" s="46" t="str">
        <f t="shared" si="89"/>
        <v/>
      </c>
      <c r="W1139">
        <f t="shared" si="90"/>
        <v>0</v>
      </c>
    </row>
    <row r="1140" spans="2:23" x14ac:dyDescent="0.35">
      <c r="B1140" s="48" t="str">
        <f>IF(A1140="","",(VLOOKUP(A1140,'Practice Data'!A:B,2,FALSE)))</f>
        <v/>
      </c>
      <c r="C1140" s="48" t="str">
        <f>IF(A1140="","",(VLOOKUP(A1140,'Practice Data'!A:C,3,FALSE)))</f>
        <v/>
      </c>
      <c r="D1140" s="49" t="str">
        <f>IF(A1140="","",(VLOOKUP(A1140,'Practice Data'!A:D,4,FALSE)))</f>
        <v/>
      </c>
      <c r="G1140" s="17" t="str">
        <f>IF(F1140="","",VLOOKUP(F1140,Paycodes_List!H:I,2,FALSE))</f>
        <v/>
      </c>
      <c r="I1140">
        <f>IFERROR((VLOOKUP(H1140,Paycodes_List!H:I,2,FALSE)),0)</f>
        <v>0</v>
      </c>
      <c r="J1140" s="45"/>
      <c r="K1140" s="45"/>
      <c r="L1140" s="17" t="str">
        <f t="shared" si="88"/>
        <v>0</v>
      </c>
      <c r="M1140" s="53" t="str">
        <f t="shared" si="86"/>
        <v/>
      </c>
      <c r="P1140" s="30" cm="1">
        <f t="array" ref="P1140">IFERROR(IF(N1140="",(INDEX(Payment_Types!$C$2:$C$4923,MATCH(1,(D1140=Payment_Types!$B$2:$B$4923)*(O1140=Payment_Types!$A$2:$A$4923),0))),N1140),"Error")</f>
        <v>0</v>
      </c>
      <c r="Q1140" s="30" t="str" cm="1">
        <f t="array" ref="Q1140">IFERROR(IF(AND(N1140="",O1140=""),"",(IF(N1140="",O1140,((INDEX(Payment_Types!$D$1:$D$4923,MATCH(1,('Contract Variation'!D1140=Payment_Types!$B$1:$B$4923)*('Contract Variation'!N1140=Payment_Types!$C$1:$C$4923),0))))))),"")</f>
        <v/>
      </c>
      <c r="R1140" s="62">
        <f t="shared" si="87"/>
        <v>0</v>
      </c>
      <c r="V1140" s="46" t="str">
        <f t="shared" si="89"/>
        <v/>
      </c>
      <c r="W1140">
        <f t="shared" si="90"/>
        <v>0</v>
      </c>
    </row>
    <row r="1141" spans="2:23" x14ac:dyDescent="0.35">
      <c r="B1141" s="48" t="str">
        <f>IF(A1141="","",(VLOOKUP(A1141,'Practice Data'!A:B,2,FALSE)))</f>
        <v/>
      </c>
      <c r="C1141" s="48" t="str">
        <f>IF(A1141="","",(VLOOKUP(A1141,'Practice Data'!A:C,3,FALSE)))</f>
        <v/>
      </c>
      <c r="D1141" s="49" t="str">
        <f>IF(A1141="","",(VLOOKUP(A1141,'Practice Data'!A:D,4,FALSE)))</f>
        <v/>
      </c>
      <c r="G1141" s="17" t="str">
        <f>IF(F1141="","",VLOOKUP(F1141,Paycodes_List!H:I,2,FALSE))</f>
        <v/>
      </c>
      <c r="I1141">
        <f>IFERROR((VLOOKUP(H1141,Paycodes_List!H:I,2,FALSE)),0)</f>
        <v>0</v>
      </c>
      <c r="J1141" s="45"/>
      <c r="K1141" s="45"/>
      <c r="L1141" s="17" t="str">
        <f t="shared" si="88"/>
        <v>0</v>
      </c>
      <c r="M1141" s="53" t="str">
        <f t="shared" si="86"/>
        <v/>
      </c>
      <c r="P1141" s="30" cm="1">
        <f t="array" ref="P1141">IFERROR(IF(N1141="",(INDEX(Payment_Types!$C$2:$C$4923,MATCH(1,(D1141=Payment_Types!$B$2:$B$4923)*(O1141=Payment_Types!$A$2:$A$4923),0))),N1141),"Error")</f>
        <v>0</v>
      </c>
      <c r="Q1141" s="30" t="str" cm="1">
        <f t="array" ref="Q1141">IFERROR(IF(AND(N1141="",O1141=""),"",(IF(N1141="",O1141,((INDEX(Payment_Types!$D$1:$D$4923,MATCH(1,('Contract Variation'!D1141=Payment_Types!$B$1:$B$4923)*('Contract Variation'!N1141=Payment_Types!$C$1:$C$4923),0))))))),"")</f>
        <v/>
      </c>
      <c r="R1141" s="62">
        <f t="shared" si="87"/>
        <v>0</v>
      </c>
      <c r="V1141" s="46" t="str">
        <f t="shared" si="89"/>
        <v/>
      </c>
      <c r="W1141">
        <f t="shared" si="90"/>
        <v>0</v>
      </c>
    </row>
    <row r="1142" spans="2:23" x14ac:dyDescent="0.35">
      <c r="B1142" s="48" t="str">
        <f>IF(A1142="","",(VLOOKUP(A1142,'Practice Data'!A:B,2,FALSE)))</f>
        <v/>
      </c>
      <c r="C1142" s="48" t="str">
        <f>IF(A1142="","",(VLOOKUP(A1142,'Practice Data'!A:C,3,FALSE)))</f>
        <v/>
      </c>
      <c r="D1142" s="49" t="str">
        <f>IF(A1142="","",(VLOOKUP(A1142,'Practice Data'!A:D,4,FALSE)))</f>
        <v/>
      </c>
      <c r="G1142" s="17" t="str">
        <f>IF(F1142="","",VLOOKUP(F1142,Paycodes_List!H:I,2,FALSE))</f>
        <v/>
      </c>
      <c r="I1142">
        <f>IFERROR((VLOOKUP(H1142,Paycodes_List!H:I,2,FALSE)),0)</f>
        <v>0</v>
      </c>
      <c r="J1142" s="45"/>
      <c r="K1142" s="45"/>
      <c r="L1142" s="17" t="str">
        <f t="shared" si="88"/>
        <v>0</v>
      </c>
      <c r="M1142" s="53" t="str">
        <f t="shared" si="86"/>
        <v/>
      </c>
      <c r="P1142" s="30" cm="1">
        <f t="array" ref="P1142">IFERROR(IF(N1142="",(INDEX(Payment_Types!$C$2:$C$4923,MATCH(1,(D1142=Payment_Types!$B$2:$B$4923)*(O1142=Payment_Types!$A$2:$A$4923),0))),N1142),"Error")</f>
        <v>0</v>
      </c>
      <c r="Q1142" s="30" t="str" cm="1">
        <f t="array" ref="Q1142">IFERROR(IF(AND(N1142="",O1142=""),"",(IF(N1142="",O1142,((INDEX(Payment_Types!$D$1:$D$4923,MATCH(1,('Contract Variation'!D1142=Payment_Types!$B$1:$B$4923)*('Contract Variation'!N1142=Payment_Types!$C$1:$C$4923),0))))))),"")</f>
        <v/>
      </c>
      <c r="R1142" s="62">
        <f t="shared" si="87"/>
        <v>0</v>
      </c>
      <c r="V1142" s="46" t="str">
        <f t="shared" si="89"/>
        <v/>
      </c>
      <c r="W1142">
        <f t="shared" si="90"/>
        <v>0</v>
      </c>
    </row>
    <row r="1143" spans="2:23" x14ac:dyDescent="0.35">
      <c r="B1143" s="48" t="str">
        <f>IF(A1143="","",(VLOOKUP(A1143,'Practice Data'!A:B,2,FALSE)))</f>
        <v/>
      </c>
      <c r="C1143" s="48" t="str">
        <f>IF(A1143="","",(VLOOKUP(A1143,'Practice Data'!A:C,3,FALSE)))</f>
        <v/>
      </c>
      <c r="D1143" s="49" t="str">
        <f>IF(A1143="","",(VLOOKUP(A1143,'Practice Data'!A:D,4,FALSE)))</f>
        <v/>
      </c>
      <c r="G1143" s="17" t="str">
        <f>IF(F1143="","",VLOOKUP(F1143,Paycodes_List!H:I,2,FALSE))</f>
        <v/>
      </c>
      <c r="I1143">
        <f>IFERROR((VLOOKUP(H1143,Paycodes_List!H:I,2,FALSE)),0)</f>
        <v>0</v>
      </c>
      <c r="J1143" s="45"/>
      <c r="K1143" s="45"/>
      <c r="L1143" s="17" t="str">
        <f t="shared" si="88"/>
        <v>0</v>
      </c>
      <c r="M1143" s="53" t="str">
        <f t="shared" si="86"/>
        <v/>
      </c>
      <c r="P1143" s="30" cm="1">
        <f t="array" ref="P1143">IFERROR(IF(N1143="",(INDEX(Payment_Types!$C$2:$C$4923,MATCH(1,(D1143=Payment_Types!$B$2:$B$4923)*(O1143=Payment_Types!$A$2:$A$4923),0))),N1143),"Error")</f>
        <v>0</v>
      </c>
      <c r="Q1143" s="30" t="str" cm="1">
        <f t="array" ref="Q1143">IFERROR(IF(AND(N1143="",O1143=""),"",(IF(N1143="",O1143,((INDEX(Payment_Types!$D$1:$D$4923,MATCH(1,('Contract Variation'!D1143=Payment_Types!$B$1:$B$4923)*('Contract Variation'!N1143=Payment_Types!$C$1:$C$4923),0))))))),"")</f>
        <v/>
      </c>
      <c r="R1143" s="62">
        <f t="shared" si="87"/>
        <v>0</v>
      </c>
      <c r="V1143" s="46" t="str">
        <f t="shared" si="89"/>
        <v/>
      </c>
      <c r="W1143">
        <f t="shared" si="90"/>
        <v>0</v>
      </c>
    </row>
    <row r="1144" spans="2:23" x14ac:dyDescent="0.35">
      <c r="B1144" s="48" t="str">
        <f>IF(A1144="","",(VLOOKUP(A1144,'Practice Data'!A:B,2,FALSE)))</f>
        <v/>
      </c>
      <c r="C1144" s="48" t="str">
        <f>IF(A1144="","",(VLOOKUP(A1144,'Practice Data'!A:C,3,FALSE)))</f>
        <v/>
      </c>
      <c r="D1144" s="49" t="str">
        <f>IF(A1144="","",(VLOOKUP(A1144,'Practice Data'!A:D,4,FALSE)))</f>
        <v/>
      </c>
      <c r="G1144" s="17" t="str">
        <f>IF(F1144="","",VLOOKUP(F1144,Paycodes_List!H:I,2,FALSE))</f>
        <v/>
      </c>
      <c r="I1144">
        <f>IFERROR((VLOOKUP(H1144,Paycodes_List!H:I,2,FALSE)),0)</f>
        <v>0</v>
      </c>
      <c r="J1144" s="45"/>
      <c r="K1144" s="45"/>
      <c r="L1144" s="17" t="str">
        <f t="shared" si="88"/>
        <v>0</v>
      </c>
      <c r="M1144" s="53" t="str">
        <f t="shared" si="86"/>
        <v/>
      </c>
      <c r="P1144" s="30" cm="1">
        <f t="array" ref="P1144">IFERROR(IF(N1144="",(INDEX(Payment_Types!$C$2:$C$4923,MATCH(1,(D1144=Payment_Types!$B$2:$B$4923)*(O1144=Payment_Types!$A$2:$A$4923),0))),N1144),"Error")</f>
        <v>0</v>
      </c>
      <c r="Q1144" s="30" t="str" cm="1">
        <f t="array" ref="Q1144">IFERROR(IF(AND(N1144="",O1144=""),"",(IF(N1144="",O1144,((INDEX(Payment_Types!$D$1:$D$4923,MATCH(1,('Contract Variation'!D1144=Payment_Types!$B$1:$B$4923)*('Contract Variation'!N1144=Payment_Types!$C$1:$C$4923),0))))))),"")</f>
        <v/>
      </c>
      <c r="R1144" s="62">
        <f t="shared" si="87"/>
        <v>0</v>
      </c>
      <c r="V1144" s="46" t="str">
        <f t="shared" si="89"/>
        <v/>
      </c>
      <c r="W1144">
        <f t="shared" si="90"/>
        <v>0</v>
      </c>
    </row>
    <row r="1145" spans="2:23" x14ac:dyDescent="0.35">
      <c r="B1145" s="48" t="str">
        <f>IF(A1145="","",(VLOOKUP(A1145,'Practice Data'!A:B,2,FALSE)))</f>
        <v/>
      </c>
      <c r="C1145" s="48" t="str">
        <f>IF(A1145="","",(VLOOKUP(A1145,'Practice Data'!A:C,3,FALSE)))</f>
        <v/>
      </c>
      <c r="D1145" s="49" t="str">
        <f>IF(A1145="","",(VLOOKUP(A1145,'Practice Data'!A:D,4,FALSE)))</f>
        <v/>
      </c>
      <c r="G1145" s="17" t="str">
        <f>IF(F1145="","",VLOOKUP(F1145,Paycodes_List!H:I,2,FALSE))</f>
        <v/>
      </c>
      <c r="I1145">
        <f>IFERROR((VLOOKUP(H1145,Paycodes_List!H:I,2,FALSE)),0)</f>
        <v>0</v>
      </c>
      <c r="J1145" s="45"/>
      <c r="K1145" s="45"/>
      <c r="L1145" s="17" t="str">
        <f t="shared" si="88"/>
        <v>0</v>
      </c>
      <c r="M1145" s="53" t="str">
        <f t="shared" si="86"/>
        <v/>
      </c>
      <c r="P1145" s="30" cm="1">
        <f t="array" ref="P1145">IFERROR(IF(N1145="",(INDEX(Payment_Types!$C$2:$C$4923,MATCH(1,(D1145=Payment_Types!$B$2:$B$4923)*(O1145=Payment_Types!$A$2:$A$4923),0))),N1145),"Error")</f>
        <v>0</v>
      </c>
      <c r="Q1145" s="30" t="str" cm="1">
        <f t="array" ref="Q1145">IFERROR(IF(AND(N1145="",O1145=""),"",(IF(N1145="",O1145,((INDEX(Payment_Types!$D$1:$D$4923,MATCH(1,('Contract Variation'!D1145=Payment_Types!$B$1:$B$4923)*('Contract Variation'!N1145=Payment_Types!$C$1:$C$4923),0))))))),"")</f>
        <v/>
      </c>
      <c r="R1145" s="62">
        <f t="shared" si="87"/>
        <v>0</v>
      </c>
      <c r="V1145" s="46" t="str">
        <f t="shared" si="89"/>
        <v/>
      </c>
      <c r="W1145">
        <f t="shared" si="90"/>
        <v>0</v>
      </c>
    </row>
    <row r="1146" spans="2:23" x14ac:dyDescent="0.35">
      <c r="B1146" s="48" t="str">
        <f>IF(A1146="","",(VLOOKUP(A1146,'Practice Data'!A:B,2,FALSE)))</f>
        <v/>
      </c>
      <c r="C1146" s="48" t="str">
        <f>IF(A1146="","",(VLOOKUP(A1146,'Practice Data'!A:C,3,FALSE)))</f>
        <v/>
      </c>
      <c r="D1146" s="49" t="str">
        <f>IF(A1146="","",(VLOOKUP(A1146,'Practice Data'!A:D,4,FALSE)))</f>
        <v/>
      </c>
      <c r="G1146" s="17" t="str">
        <f>IF(F1146="","",VLOOKUP(F1146,Paycodes_List!H:I,2,FALSE))</f>
        <v/>
      </c>
      <c r="I1146">
        <f>IFERROR((VLOOKUP(H1146,Paycodes_List!H:I,2,FALSE)),0)</f>
        <v>0</v>
      </c>
      <c r="J1146" s="45"/>
      <c r="K1146" s="45"/>
      <c r="L1146" s="17" t="str">
        <f t="shared" si="88"/>
        <v>0</v>
      </c>
      <c r="M1146" s="53" t="str">
        <f t="shared" si="86"/>
        <v/>
      </c>
      <c r="P1146" s="30" cm="1">
        <f t="array" ref="P1146">IFERROR(IF(N1146="",(INDEX(Payment_Types!$C$2:$C$4923,MATCH(1,(D1146=Payment_Types!$B$2:$B$4923)*(O1146=Payment_Types!$A$2:$A$4923),0))),N1146),"Error")</f>
        <v>0</v>
      </c>
      <c r="Q1146" s="30" t="str" cm="1">
        <f t="array" ref="Q1146">IFERROR(IF(AND(N1146="",O1146=""),"",(IF(N1146="",O1146,((INDEX(Payment_Types!$D$1:$D$4923,MATCH(1,('Contract Variation'!D1146=Payment_Types!$B$1:$B$4923)*('Contract Variation'!N1146=Payment_Types!$C$1:$C$4923),0))))))),"")</f>
        <v/>
      </c>
      <c r="R1146" s="62">
        <f t="shared" si="87"/>
        <v>0</v>
      </c>
      <c r="V1146" s="46" t="str">
        <f t="shared" si="89"/>
        <v/>
      </c>
      <c r="W1146">
        <f t="shared" si="90"/>
        <v>0</v>
      </c>
    </row>
    <row r="1147" spans="2:23" x14ac:dyDescent="0.35">
      <c r="B1147" s="48" t="str">
        <f>IF(A1147="","",(VLOOKUP(A1147,'Practice Data'!A:B,2,FALSE)))</f>
        <v/>
      </c>
      <c r="C1147" s="48" t="str">
        <f>IF(A1147="","",(VLOOKUP(A1147,'Practice Data'!A:C,3,FALSE)))</f>
        <v/>
      </c>
      <c r="D1147" s="49" t="str">
        <f>IF(A1147="","",(VLOOKUP(A1147,'Practice Data'!A:D,4,FALSE)))</f>
        <v/>
      </c>
      <c r="G1147" s="17" t="str">
        <f>IF(F1147="","",VLOOKUP(F1147,Paycodes_List!H:I,2,FALSE))</f>
        <v/>
      </c>
      <c r="I1147">
        <f>IFERROR((VLOOKUP(H1147,Paycodes_List!H:I,2,FALSE)),0)</f>
        <v>0</v>
      </c>
      <c r="J1147" s="45"/>
      <c r="K1147" s="45"/>
      <c r="L1147" s="17" t="str">
        <f t="shared" si="88"/>
        <v>0</v>
      </c>
      <c r="M1147" s="53" t="str">
        <f t="shared" si="86"/>
        <v/>
      </c>
      <c r="P1147" s="30" cm="1">
        <f t="array" ref="P1147">IFERROR(IF(N1147="",(INDEX(Payment_Types!$C$2:$C$4923,MATCH(1,(D1147=Payment_Types!$B$2:$B$4923)*(O1147=Payment_Types!$A$2:$A$4923),0))),N1147),"Error")</f>
        <v>0</v>
      </c>
      <c r="Q1147" s="30" t="str" cm="1">
        <f t="array" ref="Q1147">IFERROR(IF(AND(N1147="",O1147=""),"",(IF(N1147="",O1147,((INDEX(Payment_Types!$D$1:$D$4923,MATCH(1,('Contract Variation'!D1147=Payment_Types!$B$1:$B$4923)*('Contract Variation'!N1147=Payment_Types!$C$1:$C$4923),0))))))),"")</f>
        <v/>
      </c>
      <c r="R1147" s="62">
        <f t="shared" si="87"/>
        <v>0</v>
      </c>
      <c r="V1147" s="46" t="str">
        <f t="shared" si="89"/>
        <v/>
      </c>
      <c r="W1147">
        <f t="shared" si="90"/>
        <v>0</v>
      </c>
    </row>
    <row r="1148" spans="2:23" x14ac:dyDescent="0.35">
      <c r="B1148" s="48" t="str">
        <f>IF(A1148="","",(VLOOKUP(A1148,'Practice Data'!A:B,2,FALSE)))</f>
        <v/>
      </c>
      <c r="C1148" s="48" t="str">
        <f>IF(A1148="","",(VLOOKUP(A1148,'Practice Data'!A:C,3,FALSE)))</f>
        <v/>
      </c>
      <c r="D1148" s="49" t="str">
        <f>IF(A1148="","",(VLOOKUP(A1148,'Practice Data'!A:D,4,FALSE)))</f>
        <v/>
      </c>
      <c r="G1148" s="17" t="str">
        <f>IF(F1148="","",VLOOKUP(F1148,Paycodes_List!H:I,2,FALSE))</f>
        <v/>
      </c>
      <c r="I1148">
        <f>IFERROR((VLOOKUP(H1148,Paycodes_List!H:I,2,FALSE)),0)</f>
        <v>0</v>
      </c>
      <c r="J1148" s="45"/>
      <c r="K1148" s="45"/>
      <c r="L1148" s="17" t="str">
        <f t="shared" si="88"/>
        <v>0</v>
      </c>
      <c r="M1148" s="53" t="str">
        <f t="shared" si="86"/>
        <v/>
      </c>
      <c r="P1148" s="30" cm="1">
        <f t="array" ref="P1148">IFERROR(IF(N1148="",(INDEX(Payment_Types!$C$2:$C$4923,MATCH(1,(D1148=Payment_Types!$B$2:$B$4923)*(O1148=Payment_Types!$A$2:$A$4923),0))),N1148),"Error")</f>
        <v>0</v>
      </c>
      <c r="Q1148" s="30" t="str" cm="1">
        <f t="array" ref="Q1148">IFERROR(IF(AND(N1148="",O1148=""),"",(IF(N1148="",O1148,((INDEX(Payment_Types!$D$1:$D$4923,MATCH(1,('Contract Variation'!D1148=Payment_Types!$B$1:$B$4923)*('Contract Variation'!N1148=Payment_Types!$C$1:$C$4923),0))))))),"")</f>
        <v/>
      </c>
      <c r="R1148" s="62">
        <f t="shared" si="87"/>
        <v>0</v>
      </c>
      <c r="V1148" s="46" t="str">
        <f t="shared" si="89"/>
        <v/>
      </c>
      <c r="W1148">
        <f t="shared" si="90"/>
        <v>0</v>
      </c>
    </row>
    <row r="1149" spans="2:23" x14ac:dyDescent="0.35">
      <c r="B1149" s="48" t="str">
        <f>IF(A1149="","",(VLOOKUP(A1149,'Practice Data'!A:B,2,FALSE)))</f>
        <v/>
      </c>
      <c r="C1149" s="48" t="str">
        <f>IF(A1149="","",(VLOOKUP(A1149,'Practice Data'!A:C,3,FALSE)))</f>
        <v/>
      </c>
      <c r="D1149" s="49" t="str">
        <f>IF(A1149="","",(VLOOKUP(A1149,'Practice Data'!A:D,4,FALSE)))</f>
        <v/>
      </c>
      <c r="G1149" s="17" t="str">
        <f>IF(F1149="","",VLOOKUP(F1149,Paycodes_List!H:I,2,FALSE))</f>
        <v/>
      </c>
      <c r="I1149">
        <f>IFERROR((VLOOKUP(H1149,Paycodes_List!H:I,2,FALSE)),0)</f>
        <v>0</v>
      </c>
      <c r="J1149" s="45"/>
      <c r="K1149" s="45"/>
      <c r="L1149" s="17" t="str">
        <f t="shared" si="88"/>
        <v>0</v>
      </c>
      <c r="M1149" s="53" t="str">
        <f t="shared" si="86"/>
        <v/>
      </c>
      <c r="P1149" s="30" cm="1">
        <f t="array" ref="P1149">IFERROR(IF(N1149="",(INDEX(Payment_Types!$C$2:$C$4923,MATCH(1,(D1149=Payment_Types!$B$2:$B$4923)*(O1149=Payment_Types!$A$2:$A$4923),0))),N1149),"Error")</f>
        <v>0</v>
      </c>
      <c r="Q1149" s="30" t="str" cm="1">
        <f t="array" ref="Q1149">IFERROR(IF(AND(N1149="",O1149=""),"",(IF(N1149="",O1149,((INDEX(Payment_Types!$D$1:$D$4923,MATCH(1,('Contract Variation'!D1149=Payment_Types!$B$1:$B$4923)*('Contract Variation'!N1149=Payment_Types!$C$1:$C$4923),0))))))),"")</f>
        <v/>
      </c>
      <c r="R1149" s="62">
        <f t="shared" si="87"/>
        <v>0</v>
      </c>
      <c r="V1149" s="46" t="str">
        <f t="shared" si="89"/>
        <v/>
      </c>
      <c r="W1149">
        <f t="shared" si="90"/>
        <v>0</v>
      </c>
    </row>
    <row r="1150" spans="2:23" x14ac:dyDescent="0.35">
      <c r="B1150" s="48" t="str">
        <f>IF(A1150="","",(VLOOKUP(A1150,'Practice Data'!A:B,2,FALSE)))</f>
        <v/>
      </c>
      <c r="C1150" s="48" t="str">
        <f>IF(A1150="","",(VLOOKUP(A1150,'Practice Data'!A:C,3,FALSE)))</f>
        <v/>
      </c>
      <c r="D1150" s="49" t="str">
        <f>IF(A1150="","",(VLOOKUP(A1150,'Practice Data'!A:D,4,FALSE)))</f>
        <v/>
      </c>
      <c r="G1150" s="17" t="str">
        <f>IF(F1150="","",VLOOKUP(F1150,Paycodes_List!H:I,2,FALSE))</f>
        <v/>
      </c>
      <c r="I1150">
        <f>IFERROR((VLOOKUP(H1150,Paycodes_List!H:I,2,FALSE)),0)</f>
        <v>0</v>
      </c>
      <c r="J1150" s="45"/>
      <c r="K1150" s="45"/>
      <c r="L1150" s="17" t="str">
        <f t="shared" si="88"/>
        <v>0</v>
      </c>
      <c r="M1150" s="53" t="str">
        <f t="shared" si="86"/>
        <v/>
      </c>
      <c r="P1150" s="30" cm="1">
        <f t="array" ref="P1150">IFERROR(IF(N1150="",(INDEX(Payment_Types!$C$2:$C$4923,MATCH(1,(D1150=Payment_Types!$B$2:$B$4923)*(O1150=Payment_Types!$A$2:$A$4923),0))),N1150),"Error")</f>
        <v>0</v>
      </c>
      <c r="Q1150" s="30" t="str" cm="1">
        <f t="array" ref="Q1150">IFERROR(IF(AND(N1150="",O1150=""),"",(IF(N1150="",O1150,((INDEX(Payment_Types!$D$1:$D$4923,MATCH(1,('Contract Variation'!D1150=Payment_Types!$B$1:$B$4923)*('Contract Variation'!N1150=Payment_Types!$C$1:$C$4923),0))))))),"")</f>
        <v/>
      </c>
      <c r="R1150" s="62">
        <f t="shared" si="87"/>
        <v>0</v>
      </c>
      <c r="V1150" s="46" t="str">
        <f t="shared" si="89"/>
        <v/>
      </c>
      <c r="W1150">
        <f t="shared" si="90"/>
        <v>0</v>
      </c>
    </row>
    <row r="1151" spans="2:23" x14ac:dyDescent="0.35">
      <c r="B1151" s="48" t="str">
        <f>IF(A1151="","",(VLOOKUP(A1151,'Practice Data'!A:B,2,FALSE)))</f>
        <v/>
      </c>
      <c r="C1151" s="48" t="str">
        <f>IF(A1151="","",(VLOOKUP(A1151,'Practice Data'!A:C,3,FALSE)))</f>
        <v/>
      </c>
      <c r="D1151" s="49" t="str">
        <f>IF(A1151="","",(VLOOKUP(A1151,'Practice Data'!A:D,4,FALSE)))</f>
        <v/>
      </c>
      <c r="G1151" s="17" t="str">
        <f>IF(F1151="","",VLOOKUP(F1151,Paycodes_List!H:I,2,FALSE))</f>
        <v/>
      </c>
      <c r="I1151">
        <f>IFERROR((VLOOKUP(H1151,Paycodes_List!H:I,2,FALSE)),0)</f>
        <v>0</v>
      </c>
      <c r="J1151" s="45"/>
      <c r="K1151" s="45"/>
      <c r="L1151" s="17" t="str">
        <f t="shared" si="88"/>
        <v>0</v>
      </c>
      <c r="M1151" s="53" t="str">
        <f t="shared" si="86"/>
        <v/>
      </c>
      <c r="P1151" s="30" cm="1">
        <f t="array" ref="P1151">IFERROR(IF(N1151="",(INDEX(Payment_Types!$C$2:$C$4923,MATCH(1,(D1151=Payment_Types!$B$2:$B$4923)*(O1151=Payment_Types!$A$2:$A$4923),0))),N1151),"Error")</f>
        <v>0</v>
      </c>
      <c r="Q1151" s="30" t="str" cm="1">
        <f t="array" ref="Q1151">IFERROR(IF(AND(N1151="",O1151=""),"",(IF(N1151="",O1151,((INDEX(Payment_Types!$D$1:$D$4923,MATCH(1,('Contract Variation'!D1151=Payment_Types!$B$1:$B$4923)*('Contract Variation'!N1151=Payment_Types!$C$1:$C$4923),0))))))),"")</f>
        <v/>
      </c>
      <c r="R1151" s="62">
        <f t="shared" si="87"/>
        <v>0</v>
      </c>
      <c r="V1151" s="46" t="str">
        <f t="shared" si="89"/>
        <v/>
      </c>
      <c r="W1151">
        <f t="shared" si="90"/>
        <v>0</v>
      </c>
    </row>
    <row r="1152" spans="2:23" x14ac:dyDescent="0.35">
      <c r="B1152" s="48" t="str">
        <f>IF(A1152="","",(VLOOKUP(A1152,'Practice Data'!A:B,2,FALSE)))</f>
        <v/>
      </c>
      <c r="C1152" s="48" t="str">
        <f>IF(A1152="","",(VLOOKUP(A1152,'Practice Data'!A:C,3,FALSE)))</f>
        <v/>
      </c>
      <c r="D1152" s="49" t="str">
        <f>IF(A1152="","",(VLOOKUP(A1152,'Practice Data'!A:D,4,FALSE)))</f>
        <v/>
      </c>
      <c r="G1152" s="17" t="str">
        <f>IF(F1152="","",VLOOKUP(F1152,Paycodes_List!H:I,2,FALSE))</f>
        <v/>
      </c>
      <c r="I1152">
        <f>IFERROR((VLOOKUP(H1152,Paycodes_List!H:I,2,FALSE)),0)</f>
        <v>0</v>
      </c>
      <c r="J1152" s="45"/>
      <c r="K1152" s="45"/>
      <c r="L1152" s="17" t="str">
        <f t="shared" si="88"/>
        <v>0</v>
      </c>
      <c r="M1152" s="53" t="str">
        <f t="shared" si="86"/>
        <v/>
      </c>
      <c r="P1152" s="30" cm="1">
        <f t="array" ref="P1152">IFERROR(IF(N1152="",(INDEX(Payment_Types!$C$2:$C$4923,MATCH(1,(D1152=Payment_Types!$B$2:$B$4923)*(O1152=Payment_Types!$A$2:$A$4923),0))),N1152),"Error")</f>
        <v>0</v>
      </c>
      <c r="Q1152" s="30" t="str" cm="1">
        <f t="array" ref="Q1152">IFERROR(IF(AND(N1152="",O1152=""),"",(IF(N1152="",O1152,((INDEX(Payment_Types!$D$1:$D$4923,MATCH(1,('Contract Variation'!D1152=Payment_Types!$B$1:$B$4923)*('Contract Variation'!N1152=Payment_Types!$C$1:$C$4923),0))))))),"")</f>
        <v/>
      </c>
      <c r="R1152" s="62">
        <f t="shared" si="87"/>
        <v>0</v>
      </c>
      <c r="V1152" s="46" t="str">
        <f t="shared" si="89"/>
        <v/>
      </c>
      <c r="W1152">
        <f t="shared" si="90"/>
        <v>0</v>
      </c>
    </row>
    <row r="1153" spans="2:23" x14ac:dyDescent="0.35">
      <c r="B1153" s="48" t="str">
        <f>IF(A1153="","",(VLOOKUP(A1153,'Practice Data'!A:B,2,FALSE)))</f>
        <v/>
      </c>
      <c r="C1153" s="48" t="str">
        <f>IF(A1153="","",(VLOOKUP(A1153,'Practice Data'!A:C,3,FALSE)))</f>
        <v/>
      </c>
      <c r="D1153" s="49" t="str">
        <f>IF(A1153="","",(VLOOKUP(A1153,'Practice Data'!A:D,4,FALSE)))</f>
        <v/>
      </c>
      <c r="G1153" s="17" t="str">
        <f>IF(F1153="","",VLOOKUP(F1153,Paycodes_List!H:I,2,FALSE))</f>
        <v/>
      </c>
      <c r="I1153">
        <f>IFERROR((VLOOKUP(H1153,Paycodes_List!H:I,2,FALSE)),0)</f>
        <v>0</v>
      </c>
      <c r="J1153" s="45"/>
      <c r="K1153" s="45"/>
      <c r="L1153" s="17" t="str">
        <f t="shared" si="88"/>
        <v>0</v>
      </c>
      <c r="M1153" s="53" t="str">
        <f t="shared" si="86"/>
        <v/>
      </c>
      <c r="P1153" s="30" cm="1">
        <f t="array" ref="P1153">IFERROR(IF(N1153="",(INDEX(Payment_Types!$C$2:$C$4923,MATCH(1,(D1153=Payment_Types!$B$2:$B$4923)*(O1153=Payment_Types!$A$2:$A$4923),0))),N1153),"Error")</f>
        <v>0</v>
      </c>
      <c r="Q1153" s="30" t="str" cm="1">
        <f t="array" ref="Q1153">IFERROR(IF(AND(N1153="",O1153=""),"",(IF(N1153="",O1153,((INDEX(Payment_Types!$D$1:$D$4923,MATCH(1,('Contract Variation'!D1153=Payment_Types!$B$1:$B$4923)*('Contract Variation'!N1153=Payment_Types!$C$1:$C$4923),0))))))),"")</f>
        <v/>
      </c>
      <c r="R1153" s="62">
        <f t="shared" si="87"/>
        <v>0</v>
      </c>
      <c r="V1153" s="46" t="str">
        <f t="shared" si="89"/>
        <v/>
      </c>
      <c r="W1153">
        <f t="shared" si="90"/>
        <v>0</v>
      </c>
    </row>
    <row r="1154" spans="2:23" x14ac:dyDescent="0.35">
      <c r="B1154" s="48" t="str">
        <f>IF(A1154="","",(VLOOKUP(A1154,'Practice Data'!A:B,2,FALSE)))</f>
        <v/>
      </c>
      <c r="C1154" s="48" t="str">
        <f>IF(A1154="","",(VLOOKUP(A1154,'Practice Data'!A:C,3,FALSE)))</f>
        <v/>
      </c>
      <c r="D1154" s="49" t="str">
        <f>IF(A1154="","",(VLOOKUP(A1154,'Practice Data'!A:D,4,FALSE)))</f>
        <v/>
      </c>
      <c r="G1154" s="17" t="str">
        <f>IF(F1154="","",VLOOKUP(F1154,Paycodes_List!H:I,2,FALSE))</f>
        <v/>
      </c>
      <c r="I1154">
        <f>IFERROR((VLOOKUP(H1154,Paycodes_List!H:I,2,FALSE)),0)</f>
        <v>0</v>
      </c>
      <c r="J1154" s="45"/>
      <c r="K1154" s="45"/>
      <c r="L1154" s="17" t="str">
        <f t="shared" si="88"/>
        <v>0</v>
      </c>
      <c r="M1154" s="53" t="str">
        <f t="shared" si="86"/>
        <v/>
      </c>
      <c r="P1154" s="30" cm="1">
        <f t="array" ref="P1154">IFERROR(IF(N1154="",(INDEX(Payment_Types!$C$2:$C$4923,MATCH(1,(D1154=Payment_Types!$B$2:$B$4923)*(O1154=Payment_Types!$A$2:$A$4923),0))),N1154),"Error")</f>
        <v>0</v>
      </c>
      <c r="Q1154" s="30" t="str" cm="1">
        <f t="array" ref="Q1154">IFERROR(IF(AND(N1154="",O1154=""),"",(IF(N1154="",O1154,((INDEX(Payment_Types!$D$1:$D$4923,MATCH(1,('Contract Variation'!D1154=Payment_Types!$B$1:$B$4923)*('Contract Variation'!N1154=Payment_Types!$C$1:$C$4923),0))))))),"")</f>
        <v/>
      </c>
      <c r="R1154" s="62">
        <f t="shared" si="87"/>
        <v>0</v>
      </c>
      <c r="V1154" s="46" t="str">
        <f t="shared" si="89"/>
        <v/>
      </c>
      <c r="W1154">
        <f t="shared" si="90"/>
        <v>0</v>
      </c>
    </row>
    <row r="1155" spans="2:23" x14ac:dyDescent="0.35">
      <c r="B1155" s="48" t="str">
        <f>IF(A1155="","",(VLOOKUP(A1155,'Practice Data'!A:B,2,FALSE)))</f>
        <v/>
      </c>
      <c r="C1155" s="48" t="str">
        <f>IF(A1155="","",(VLOOKUP(A1155,'Practice Data'!A:C,3,FALSE)))</f>
        <v/>
      </c>
      <c r="D1155" s="49" t="str">
        <f>IF(A1155="","",(VLOOKUP(A1155,'Practice Data'!A:D,4,FALSE)))</f>
        <v/>
      </c>
      <c r="G1155" s="17" t="str">
        <f>IF(F1155="","",VLOOKUP(F1155,Paycodes_List!H:I,2,FALSE))</f>
        <v/>
      </c>
      <c r="I1155">
        <f>IFERROR((VLOOKUP(H1155,Paycodes_List!H:I,2,FALSE)),0)</f>
        <v>0</v>
      </c>
      <c r="J1155" s="45"/>
      <c r="K1155" s="45"/>
      <c r="L1155" s="17" t="str">
        <f t="shared" si="88"/>
        <v>0</v>
      </c>
      <c r="M1155" s="53" t="str">
        <f t="shared" si="86"/>
        <v/>
      </c>
      <c r="P1155" s="30" cm="1">
        <f t="array" ref="P1155">IFERROR(IF(N1155="",(INDEX(Payment_Types!$C$2:$C$4923,MATCH(1,(D1155=Payment_Types!$B$2:$B$4923)*(O1155=Payment_Types!$A$2:$A$4923),0))),N1155),"Error")</f>
        <v>0</v>
      </c>
      <c r="Q1155" s="30" t="str" cm="1">
        <f t="array" ref="Q1155">IFERROR(IF(AND(N1155="",O1155=""),"",(IF(N1155="",O1155,((INDEX(Payment_Types!$D$1:$D$4923,MATCH(1,('Contract Variation'!D1155=Payment_Types!$B$1:$B$4923)*('Contract Variation'!N1155=Payment_Types!$C$1:$C$4923),0))))))),"")</f>
        <v/>
      </c>
      <c r="R1155" s="62">
        <f t="shared" si="87"/>
        <v>0</v>
      </c>
      <c r="V1155" s="46" t="str">
        <f t="shared" si="89"/>
        <v/>
      </c>
      <c r="W1155">
        <f t="shared" si="90"/>
        <v>0</v>
      </c>
    </row>
    <row r="1156" spans="2:23" x14ac:dyDescent="0.35">
      <c r="B1156" s="48" t="str">
        <f>IF(A1156="","",(VLOOKUP(A1156,'Practice Data'!A:B,2,FALSE)))</f>
        <v/>
      </c>
      <c r="C1156" s="48" t="str">
        <f>IF(A1156="","",(VLOOKUP(A1156,'Practice Data'!A:C,3,FALSE)))</f>
        <v/>
      </c>
      <c r="D1156" s="49" t="str">
        <f>IF(A1156="","",(VLOOKUP(A1156,'Practice Data'!A:D,4,FALSE)))</f>
        <v/>
      </c>
      <c r="G1156" s="17" t="str">
        <f>IF(F1156="","",VLOOKUP(F1156,Paycodes_List!H:I,2,FALSE))</f>
        <v/>
      </c>
      <c r="I1156">
        <f>IFERROR((VLOOKUP(H1156,Paycodes_List!H:I,2,FALSE)),0)</f>
        <v>0</v>
      </c>
      <c r="J1156" s="45"/>
      <c r="K1156" s="45"/>
      <c r="L1156" s="17" t="str">
        <f t="shared" si="88"/>
        <v>0</v>
      </c>
      <c r="M1156" s="53" t="str">
        <f t="shared" si="86"/>
        <v/>
      </c>
      <c r="P1156" s="30" cm="1">
        <f t="array" ref="P1156">IFERROR(IF(N1156="",(INDEX(Payment_Types!$C$2:$C$4923,MATCH(1,(D1156=Payment_Types!$B$2:$B$4923)*(O1156=Payment_Types!$A$2:$A$4923),0))),N1156),"Error")</f>
        <v>0</v>
      </c>
      <c r="Q1156" s="30" t="str" cm="1">
        <f t="array" ref="Q1156">IFERROR(IF(AND(N1156="",O1156=""),"",(IF(N1156="",O1156,((INDEX(Payment_Types!$D$1:$D$4923,MATCH(1,('Contract Variation'!D1156=Payment_Types!$B$1:$B$4923)*('Contract Variation'!N1156=Payment_Types!$C$1:$C$4923),0))))))),"")</f>
        <v/>
      </c>
      <c r="R1156" s="62">
        <f t="shared" si="87"/>
        <v>0</v>
      </c>
      <c r="V1156" s="46" t="str">
        <f t="shared" si="89"/>
        <v/>
      </c>
      <c r="W1156">
        <f t="shared" si="90"/>
        <v>0</v>
      </c>
    </row>
    <row r="1157" spans="2:23" x14ac:dyDescent="0.35">
      <c r="B1157" s="48" t="str">
        <f>IF(A1157="","",(VLOOKUP(A1157,'Practice Data'!A:B,2,FALSE)))</f>
        <v/>
      </c>
      <c r="C1157" s="48" t="str">
        <f>IF(A1157="","",(VLOOKUP(A1157,'Practice Data'!A:C,3,FALSE)))</f>
        <v/>
      </c>
      <c r="D1157" s="49" t="str">
        <f>IF(A1157="","",(VLOOKUP(A1157,'Practice Data'!A:D,4,FALSE)))</f>
        <v/>
      </c>
      <c r="G1157" s="17" t="str">
        <f>IF(F1157="","",VLOOKUP(F1157,Paycodes_List!H:I,2,FALSE))</f>
        <v/>
      </c>
      <c r="I1157">
        <f>IFERROR((VLOOKUP(H1157,Paycodes_List!H:I,2,FALSE)),0)</f>
        <v>0</v>
      </c>
      <c r="J1157" s="45"/>
      <c r="K1157" s="45"/>
      <c r="L1157" s="17" t="str">
        <f t="shared" si="88"/>
        <v>0</v>
      </c>
      <c r="M1157" s="53" t="str">
        <f t="shared" si="86"/>
        <v/>
      </c>
      <c r="P1157" s="30" cm="1">
        <f t="array" ref="P1157">IFERROR(IF(N1157="",(INDEX(Payment_Types!$C$2:$C$4923,MATCH(1,(D1157=Payment_Types!$B$2:$B$4923)*(O1157=Payment_Types!$A$2:$A$4923),0))),N1157),"Error")</f>
        <v>0</v>
      </c>
      <c r="Q1157" s="30" t="str" cm="1">
        <f t="array" ref="Q1157">IFERROR(IF(AND(N1157="",O1157=""),"",(IF(N1157="",O1157,((INDEX(Payment_Types!$D$1:$D$4923,MATCH(1,('Contract Variation'!D1157=Payment_Types!$B$1:$B$4923)*('Contract Variation'!N1157=Payment_Types!$C$1:$C$4923),0))))))),"")</f>
        <v/>
      </c>
      <c r="R1157" s="62">
        <f t="shared" si="87"/>
        <v>0</v>
      </c>
      <c r="V1157" s="46" t="str">
        <f t="shared" si="89"/>
        <v/>
      </c>
      <c r="W1157">
        <f t="shared" si="90"/>
        <v>0</v>
      </c>
    </row>
    <row r="1158" spans="2:23" x14ac:dyDescent="0.35">
      <c r="B1158" s="48" t="str">
        <f>IF(A1158="","",(VLOOKUP(A1158,'Practice Data'!A:B,2,FALSE)))</f>
        <v/>
      </c>
      <c r="C1158" s="48" t="str">
        <f>IF(A1158="","",(VLOOKUP(A1158,'Practice Data'!A:C,3,FALSE)))</f>
        <v/>
      </c>
      <c r="D1158" s="49" t="str">
        <f>IF(A1158="","",(VLOOKUP(A1158,'Practice Data'!A:D,4,FALSE)))</f>
        <v/>
      </c>
      <c r="G1158" s="17" t="str">
        <f>IF(F1158="","",VLOOKUP(F1158,Paycodes_List!H:I,2,FALSE))</f>
        <v/>
      </c>
      <c r="I1158">
        <f>IFERROR((VLOOKUP(H1158,Paycodes_List!H:I,2,FALSE)),0)</f>
        <v>0</v>
      </c>
      <c r="J1158" s="45"/>
      <c r="K1158" s="45"/>
      <c r="L1158" s="17" t="str">
        <f t="shared" si="88"/>
        <v>0</v>
      </c>
      <c r="M1158" s="53" t="str">
        <f t="shared" ref="M1158:M1221" si="91">IF(J1158="","",IF(S1158="A",J1158,J1158*(I1158-G1158+1)))</f>
        <v/>
      </c>
      <c r="P1158" s="30" cm="1">
        <f t="array" ref="P1158">IFERROR(IF(N1158="",(INDEX(Payment_Types!$C$2:$C$4923,MATCH(1,(D1158=Payment_Types!$B$2:$B$4923)*(O1158=Payment_Types!$A$2:$A$4923),0))),N1158),"Error")</f>
        <v>0</v>
      </c>
      <c r="Q1158" s="30" t="str" cm="1">
        <f t="array" ref="Q1158">IFERROR(IF(AND(N1158="",O1158=""),"",(IF(N1158="",O1158,((INDEX(Payment_Types!$D$1:$D$4923,MATCH(1,('Contract Variation'!D1158=Payment_Types!$B$1:$B$4923)*('Contract Variation'!N1158=Payment_Types!$C$1:$C$4923),0))))))),"")</f>
        <v/>
      </c>
      <c r="R1158" s="62">
        <f t="shared" ref="R1158:R1221" si="92">P1158</f>
        <v>0</v>
      </c>
      <c r="V1158" s="46" t="str">
        <f t="shared" si="89"/>
        <v/>
      </c>
      <c r="W1158">
        <f t="shared" si="90"/>
        <v>0</v>
      </c>
    </row>
    <row r="1159" spans="2:23" x14ac:dyDescent="0.35">
      <c r="B1159" s="48" t="str">
        <f>IF(A1159="","",(VLOOKUP(A1159,'Practice Data'!A:B,2,FALSE)))</f>
        <v/>
      </c>
      <c r="C1159" s="48" t="str">
        <f>IF(A1159="","",(VLOOKUP(A1159,'Practice Data'!A:C,3,FALSE)))</f>
        <v/>
      </c>
      <c r="D1159" s="49" t="str">
        <f>IF(A1159="","",(VLOOKUP(A1159,'Practice Data'!A:D,4,FALSE)))</f>
        <v/>
      </c>
      <c r="G1159" s="17" t="str">
        <f>IF(F1159="","",VLOOKUP(F1159,Paycodes_List!H:I,2,FALSE))</f>
        <v/>
      </c>
      <c r="I1159">
        <f>IFERROR((VLOOKUP(H1159,Paycodes_List!H:I,2,FALSE)),0)</f>
        <v>0</v>
      </c>
      <c r="J1159" s="45"/>
      <c r="K1159" s="45"/>
      <c r="L1159" s="17" t="str">
        <f t="shared" ref="L1159:L1222" si="93">IFERROR(I1159-G1159+1,"0")</f>
        <v>0</v>
      </c>
      <c r="M1159" s="53" t="str">
        <f t="shared" si="91"/>
        <v/>
      </c>
      <c r="P1159" s="30" cm="1">
        <f t="array" ref="P1159">IFERROR(IF(N1159="",(INDEX(Payment_Types!$C$2:$C$4923,MATCH(1,(D1159=Payment_Types!$B$2:$B$4923)*(O1159=Payment_Types!$A$2:$A$4923),0))),N1159),"Error")</f>
        <v>0</v>
      </c>
      <c r="Q1159" s="30" t="str" cm="1">
        <f t="array" ref="Q1159">IFERROR(IF(AND(N1159="",O1159=""),"",(IF(N1159="",O1159,((INDEX(Payment_Types!$D$1:$D$4923,MATCH(1,('Contract Variation'!D1159=Payment_Types!$B$1:$B$4923)*('Contract Variation'!N1159=Payment_Types!$C$1:$C$4923),0))))))),"")</f>
        <v/>
      </c>
      <c r="R1159" s="62">
        <f t="shared" si="92"/>
        <v>0</v>
      </c>
      <c r="V1159" s="46" t="str">
        <f t="shared" si="89"/>
        <v/>
      </c>
      <c r="W1159">
        <f t="shared" si="90"/>
        <v>0</v>
      </c>
    </row>
    <row r="1160" spans="2:23" x14ac:dyDescent="0.35">
      <c r="B1160" s="48" t="str">
        <f>IF(A1160="","",(VLOOKUP(A1160,'Practice Data'!A:B,2,FALSE)))</f>
        <v/>
      </c>
      <c r="C1160" s="48" t="str">
        <f>IF(A1160="","",(VLOOKUP(A1160,'Practice Data'!A:C,3,FALSE)))</f>
        <v/>
      </c>
      <c r="D1160" s="49" t="str">
        <f>IF(A1160="","",(VLOOKUP(A1160,'Practice Data'!A:D,4,FALSE)))</f>
        <v/>
      </c>
      <c r="G1160" s="17" t="str">
        <f>IF(F1160="","",VLOOKUP(F1160,Paycodes_List!H:I,2,FALSE))</f>
        <v/>
      </c>
      <c r="I1160">
        <f>IFERROR((VLOOKUP(H1160,Paycodes_List!H:I,2,FALSE)),0)</f>
        <v>0</v>
      </c>
      <c r="J1160" s="45"/>
      <c r="K1160" s="45"/>
      <c r="L1160" s="17" t="str">
        <f t="shared" si="93"/>
        <v>0</v>
      </c>
      <c r="M1160" s="53" t="str">
        <f t="shared" si="91"/>
        <v/>
      </c>
      <c r="P1160" s="30" cm="1">
        <f t="array" ref="P1160">IFERROR(IF(N1160="",(INDEX(Payment_Types!$C$2:$C$4923,MATCH(1,(D1160=Payment_Types!$B$2:$B$4923)*(O1160=Payment_Types!$A$2:$A$4923),0))),N1160),"Error")</f>
        <v>0</v>
      </c>
      <c r="Q1160" s="30" t="str" cm="1">
        <f t="array" ref="Q1160">IFERROR(IF(AND(N1160="",O1160=""),"",(IF(N1160="",O1160,((INDEX(Payment_Types!$D$1:$D$4923,MATCH(1,('Contract Variation'!D1160=Payment_Types!$B$1:$B$4923)*('Contract Variation'!N1160=Payment_Types!$C$1:$C$4923),0))))))),"")</f>
        <v/>
      </c>
      <c r="R1160" s="62">
        <f t="shared" si="92"/>
        <v>0</v>
      </c>
      <c r="V1160" s="46" t="str">
        <f t="shared" ref="V1160:V1223" si="94">IF(A1160="","",IF((AND(O1160&lt;&gt;"",O1160&lt;&gt;Q1160)),"Error - entered paycode incorrect for payment type",(IF((AND(S1160="M",I1160=0)),"Error - No end month has been specified",(IF((AND(S1160="M",I1160&lt;G1160)),"Error end month before start month",(IF(M1160&lt;&gt;K1160,"Error - Total does not match expected results",(IF(AND(S1160="A",I1160&gt;0),"Error - AdHoc selected and End month entered incorrectly",(IF(AND(N1160="",O1160=""),"Error - no payment details have been selected",IF(D1160="","Error - no contract type has been defined for the practice to allow paycode check to be performed",IF(AND(Q1160&lt;&gt;"",P1160=0),"Error - the paycode entered is not applicable to the practice contract type",IF(AND(P1160&lt;&gt;"",Q1160="Error"),"Error - Payment Type is not applicable to contract type",IF(F1160="","Error - no start month defined",IF(P1160="Error","Error - Paycode selected not applicable for contract type",IF((AND(G1160&lt;$I$1,$I$1&lt;&gt;12)),"Error - Start month is before current month, this must be current month or later",IF(J1160="","Error - no monthly amount entered",IF(AND(S1160="M",L1160=0),"Warning - Monthly selected but only 1 month payment entered",IF(S1160="","Error - No Payment Type Selected",IF(AND(P1160="Aspiration",T1160=""),"Error - Aspiration must have a QOF Financial Year Added",IF(AND(P1160="Achievement",T1160=""),"Error - Achievement must have a QOF Financial Year Added",IF(AND(P1160="DES Participation in the PCN",T1160=""),"Error - DES Payment must have Financial Year Added",IF(AND(P1160="DES Participation in the PCN",U1160=""),"Error - DES Payment must have NPP Payment Month Added",IF(AND(P1160&lt;&gt;"DES Participation in the PCN",U1160&lt;&gt;""),"Error - Financial Month is not required","ok"))))))))))))))))))))))))))</f>
        <v/>
      </c>
      <c r="W1160">
        <f t="shared" si="90"/>
        <v>0</v>
      </c>
    </row>
    <row r="1161" spans="2:23" x14ac:dyDescent="0.35">
      <c r="B1161" s="48" t="str">
        <f>IF(A1161="","",(VLOOKUP(A1161,'Practice Data'!A:B,2,FALSE)))</f>
        <v/>
      </c>
      <c r="C1161" s="48" t="str">
        <f>IF(A1161="","",(VLOOKUP(A1161,'Practice Data'!A:C,3,FALSE)))</f>
        <v/>
      </c>
      <c r="D1161" s="49" t="str">
        <f>IF(A1161="","",(VLOOKUP(A1161,'Practice Data'!A:D,4,FALSE)))</f>
        <v/>
      </c>
      <c r="G1161" s="17" t="str">
        <f>IF(F1161="","",VLOOKUP(F1161,Paycodes_List!H:I,2,FALSE))</f>
        <v/>
      </c>
      <c r="I1161">
        <f>IFERROR((VLOOKUP(H1161,Paycodes_List!H:I,2,FALSE)),0)</f>
        <v>0</v>
      </c>
      <c r="J1161" s="45"/>
      <c r="K1161" s="45"/>
      <c r="L1161" s="17" t="str">
        <f t="shared" si="93"/>
        <v>0</v>
      </c>
      <c r="M1161" s="53" t="str">
        <f t="shared" si="91"/>
        <v/>
      </c>
      <c r="P1161" s="30" cm="1">
        <f t="array" ref="P1161">IFERROR(IF(N1161="",(INDEX(Payment_Types!$C$2:$C$4923,MATCH(1,(D1161=Payment_Types!$B$2:$B$4923)*(O1161=Payment_Types!$A$2:$A$4923),0))),N1161),"Error")</f>
        <v>0</v>
      </c>
      <c r="Q1161" s="30" t="str" cm="1">
        <f t="array" ref="Q1161">IFERROR(IF(AND(N1161="",O1161=""),"",(IF(N1161="",O1161,((INDEX(Payment_Types!$D$1:$D$4923,MATCH(1,('Contract Variation'!D1161=Payment_Types!$B$1:$B$4923)*('Contract Variation'!N1161=Payment_Types!$C$1:$C$4923),0))))))),"")</f>
        <v/>
      </c>
      <c r="R1161" s="62">
        <f t="shared" si="92"/>
        <v>0</v>
      </c>
      <c r="V1161" s="46" t="str">
        <f t="shared" si="94"/>
        <v/>
      </c>
      <c r="W1161">
        <f t="shared" si="90"/>
        <v>0</v>
      </c>
    </row>
    <row r="1162" spans="2:23" x14ac:dyDescent="0.35">
      <c r="B1162" s="48" t="str">
        <f>IF(A1162="","",(VLOOKUP(A1162,'Practice Data'!A:B,2,FALSE)))</f>
        <v/>
      </c>
      <c r="C1162" s="48" t="str">
        <f>IF(A1162="","",(VLOOKUP(A1162,'Practice Data'!A:C,3,FALSE)))</f>
        <v/>
      </c>
      <c r="D1162" s="49" t="str">
        <f>IF(A1162="","",(VLOOKUP(A1162,'Practice Data'!A:D,4,FALSE)))</f>
        <v/>
      </c>
      <c r="G1162" s="17" t="str">
        <f>IF(F1162="","",VLOOKUP(F1162,Paycodes_List!H:I,2,FALSE))</f>
        <v/>
      </c>
      <c r="I1162">
        <f>IFERROR((VLOOKUP(H1162,Paycodes_List!H:I,2,FALSE)),0)</f>
        <v>0</v>
      </c>
      <c r="J1162" s="45"/>
      <c r="K1162" s="45"/>
      <c r="L1162" s="17" t="str">
        <f t="shared" si="93"/>
        <v>0</v>
      </c>
      <c r="M1162" s="53" t="str">
        <f t="shared" si="91"/>
        <v/>
      </c>
      <c r="P1162" s="30" cm="1">
        <f t="array" ref="P1162">IFERROR(IF(N1162="",(INDEX(Payment_Types!$C$2:$C$4923,MATCH(1,(D1162=Payment_Types!$B$2:$B$4923)*(O1162=Payment_Types!$A$2:$A$4923),0))),N1162),"Error")</f>
        <v>0</v>
      </c>
      <c r="Q1162" s="30" t="str" cm="1">
        <f t="array" ref="Q1162">IFERROR(IF(AND(N1162="",O1162=""),"",(IF(N1162="",O1162,((INDEX(Payment_Types!$D$1:$D$4923,MATCH(1,('Contract Variation'!D1162=Payment_Types!$B$1:$B$4923)*('Contract Variation'!N1162=Payment_Types!$C$1:$C$4923),0))))))),"")</f>
        <v/>
      </c>
      <c r="R1162" s="62">
        <f t="shared" si="92"/>
        <v>0</v>
      </c>
      <c r="V1162" s="46" t="str">
        <f t="shared" si="94"/>
        <v/>
      </c>
      <c r="W1162">
        <f t="shared" si="90"/>
        <v>0</v>
      </c>
    </row>
    <row r="1163" spans="2:23" x14ac:dyDescent="0.35">
      <c r="B1163" s="48" t="str">
        <f>IF(A1163="","",(VLOOKUP(A1163,'Practice Data'!A:B,2,FALSE)))</f>
        <v/>
      </c>
      <c r="C1163" s="48" t="str">
        <f>IF(A1163="","",(VLOOKUP(A1163,'Practice Data'!A:C,3,FALSE)))</f>
        <v/>
      </c>
      <c r="D1163" s="49" t="str">
        <f>IF(A1163="","",(VLOOKUP(A1163,'Practice Data'!A:D,4,FALSE)))</f>
        <v/>
      </c>
      <c r="G1163" s="17" t="str">
        <f>IF(F1163="","",VLOOKUP(F1163,Paycodes_List!H:I,2,FALSE))</f>
        <v/>
      </c>
      <c r="I1163">
        <f>IFERROR((VLOOKUP(H1163,Paycodes_List!H:I,2,FALSE)),0)</f>
        <v>0</v>
      </c>
      <c r="J1163" s="45"/>
      <c r="K1163" s="45"/>
      <c r="L1163" s="17" t="str">
        <f t="shared" si="93"/>
        <v>0</v>
      </c>
      <c r="M1163" s="53" t="str">
        <f t="shared" si="91"/>
        <v/>
      </c>
      <c r="P1163" s="30" cm="1">
        <f t="array" ref="P1163">IFERROR(IF(N1163="",(INDEX(Payment_Types!$C$2:$C$4923,MATCH(1,(D1163=Payment_Types!$B$2:$B$4923)*(O1163=Payment_Types!$A$2:$A$4923),0))),N1163),"Error")</f>
        <v>0</v>
      </c>
      <c r="Q1163" s="30" t="str" cm="1">
        <f t="array" ref="Q1163">IFERROR(IF(AND(N1163="",O1163=""),"",(IF(N1163="",O1163,((INDEX(Payment_Types!$D$1:$D$4923,MATCH(1,('Contract Variation'!D1163=Payment_Types!$B$1:$B$4923)*('Contract Variation'!N1163=Payment_Types!$C$1:$C$4923),0))))))),"")</f>
        <v/>
      </c>
      <c r="R1163" s="62">
        <f t="shared" si="92"/>
        <v>0</v>
      </c>
      <c r="V1163" s="46" t="str">
        <f t="shared" si="94"/>
        <v/>
      </c>
      <c r="W1163">
        <f t="shared" si="90"/>
        <v>0</v>
      </c>
    </row>
    <row r="1164" spans="2:23" x14ac:dyDescent="0.35">
      <c r="B1164" s="48" t="str">
        <f>IF(A1164="","",(VLOOKUP(A1164,'Practice Data'!A:B,2,FALSE)))</f>
        <v/>
      </c>
      <c r="C1164" s="48" t="str">
        <f>IF(A1164="","",(VLOOKUP(A1164,'Practice Data'!A:C,3,FALSE)))</f>
        <v/>
      </c>
      <c r="D1164" s="49" t="str">
        <f>IF(A1164="","",(VLOOKUP(A1164,'Practice Data'!A:D,4,FALSE)))</f>
        <v/>
      </c>
      <c r="G1164" s="17" t="str">
        <f>IF(F1164="","",VLOOKUP(F1164,Paycodes_List!H:I,2,FALSE))</f>
        <v/>
      </c>
      <c r="I1164">
        <f>IFERROR((VLOOKUP(H1164,Paycodes_List!H:I,2,FALSE)),0)</f>
        <v>0</v>
      </c>
      <c r="J1164" s="45"/>
      <c r="K1164" s="45"/>
      <c r="L1164" s="17" t="str">
        <f t="shared" si="93"/>
        <v>0</v>
      </c>
      <c r="M1164" s="53" t="str">
        <f t="shared" si="91"/>
        <v/>
      </c>
      <c r="P1164" s="30" cm="1">
        <f t="array" ref="P1164">IFERROR(IF(N1164="",(INDEX(Payment_Types!$C$2:$C$4923,MATCH(1,(D1164=Payment_Types!$B$2:$B$4923)*(O1164=Payment_Types!$A$2:$A$4923),0))),N1164),"Error")</f>
        <v>0</v>
      </c>
      <c r="Q1164" s="30" t="str" cm="1">
        <f t="array" ref="Q1164">IFERROR(IF(AND(N1164="",O1164=""),"",(IF(N1164="",O1164,((INDEX(Payment_Types!$D$1:$D$4923,MATCH(1,('Contract Variation'!D1164=Payment_Types!$B$1:$B$4923)*('Contract Variation'!N1164=Payment_Types!$C$1:$C$4923),0))))))),"")</f>
        <v/>
      </c>
      <c r="R1164" s="62">
        <f t="shared" si="92"/>
        <v>0</v>
      </c>
      <c r="V1164" s="46" t="str">
        <f t="shared" si="94"/>
        <v/>
      </c>
      <c r="W1164">
        <f t="shared" si="90"/>
        <v>0</v>
      </c>
    </row>
    <row r="1165" spans="2:23" x14ac:dyDescent="0.35">
      <c r="B1165" s="48" t="str">
        <f>IF(A1165="","",(VLOOKUP(A1165,'Practice Data'!A:B,2,FALSE)))</f>
        <v/>
      </c>
      <c r="C1165" s="48" t="str">
        <f>IF(A1165="","",(VLOOKUP(A1165,'Practice Data'!A:C,3,FALSE)))</f>
        <v/>
      </c>
      <c r="D1165" s="49" t="str">
        <f>IF(A1165="","",(VLOOKUP(A1165,'Practice Data'!A:D,4,FALSE)))</f>
        <v/>
      </c>
      <c r="G1165" s="17" t="str">
        <f>IF(F1165="","",VLOOKUP(F1165,Paycodes_List!H:I,2,FALSE))</f>
        <v/>
      </c>
      <c r="I1165">
        <f>IFERROR((VLOOKUP(H1165,Paycodes_List!H:I,2,FALSE)),0)</f>
        <v>0</v>
      </c>
      <c r="J1165" s="45"/>
      <c r="K1165" s="45"/>
      <c r="L1165" s="17" t="str">
        <f t="shared" si="93"/>
        <v>0</v>
      </c>
      <c r="M1165" s="53" t="str">
        <f t="shared" si="91"/>
        <v/>
      </c>
      <c r="P1165" s="30" cm="1">
        <f t="array" ref="P1165">IFERROR(IF(N1165="",(INDEX(Payment_Types!$C$2:$C$4923,MATCH(1,(D1165=Payment_Types!$B$2:$B$4923)*(O1165=Payment_Types!$A$2:$A$4923),0))),N1165),"Error")</f>
        <v>0</v>
      </c>
      <c r="Q1165" s="30" t="str" cm="1">
        <f t="array" ref="Q1165">IFERROR(IF(AND(N1165="",O1165=""),"",(IF(N1165="",O1165,((INDEX(Payment_Types!$D$1:$D$4923,MATCH(1,('Contract Variation'!D1165=Payment_Types!$B$1:$B$4923)*('Contract Variation'!N1165=Payment_Types!$C$1:$C$4923),0))))))),"")</f>
        <v/>
      </c>
      <c r="R1165" s="62">
        <f t="shared" si="92"/>
        <v>0</v>
      </c>
      <c r="V1165" s="46" t="str">
        <f t="shared" si="94"/>
        <v/>
      </c>
      <c r="W1165">
        <f t="shared" si="90"/>
        <v>0</v>
      </c>
    </row>
    <row r="1166" spans="2:23" x14ac:dyDescent="0.35">
      <c r="B1166" s="48" t="str">
        <f>IF(A1166="","",(VLOOKUP(A1166,'Practice Data'!A:B,2,FALSE)))</f>
        <v/>
      </c>
      <c r="C1166" s="48" t="str">
        <f>IF(A1166="","",(VLOOKUP(A1166,'Practice Data'!A:C,3,FALSE)))</f>
        <v/>
      </c>
      <c r="D1166" s="49" t="str">
        <f>IF(A1166="","",(VLOOKUP(A1166,'Practice Data'!A:D,4,FALSE)))</f>
        <v/>
      </c>
      <c r="G1166" s="17" t="str">
        <f>IF(F1166="","",VLOOKUP(F1166,Paycodes_List!H:I,2,FALSE))</f>
        <v/>
      </c>
      <c r="I1166">
        <f>IFERROR((VLOOKUP(H1166,Paycodes_List!H:I,2,FALSE)),0)</f>
        <v>0</v>
      </c>
      <c r="J1166" s="45"/>
      <c r="K1166" s="45"/>
      <c r="L1166" s="17" t="str">
        <f t="shared" si="93"/>
        <v>0</v>
      </c>
      <c r="M1166" s="53" t="str">
        <f t="shared" si="91"/>
        <v/>
      </c>
      <c r="P1166" s="30" cm="1">
        <f t="array" ref="P1166">IFERROR(IF(N1166="",(INDEX(Payment_Types!$C$2:$C$4923,MATCH(1,(D1166=Payment_Types!$B$2:$B$4923)*(O1166=Payment_Types!$A$2:$A$4923),0))),N1166),"Error")</f>
        <v>0</v>
      </c>
      <c r="Q1166" s="30" t="str" cm="1">
        <f t="array" ref="Q1166">IFERROR(IF(AND(N1166="",O1166=""),"",(IF(N1166="",O1166,((INDEX(Payment_Types!$D$1:$D$4923,MATCH(1,('Contract Variation'!D1166=Payment_Types!$B$1:$B$4923)*('Contract Variation'!N1166=Payment_Types!$C$1:$C$4923),0))))))),"")</f>
        <v/>
      </c>
      <c r="R1166" s="62">
        <f t="shared" si="92"/>
        <v>0</v>
      </c>
      <c r="V1166" s="46" t="str">
        <f t="shared" si="94"/>
        <v/>
      </c>
      <c r="W1166">
        <f t="shared" si="90"/>
        <v>0</v>
      </c>
    </row>
    <row r="1167" spans="2:23" x14ac:dyDescent="0.35">
      <c r="B1167" s="48" t="str">
        <f>IF(A1167="","",(VLOOKUP(A1167,'Practice Data'!A:B,2,FALSE)))</f>
        <v/>
      </c>
      <c r="C1167" s="48" t="str">
        <f>IF(A1167="","",(VLOOKUP(A1167,'Practice Data'!A:C,3,FALSE)))</f>
        <v/>
      </c>
      <c r="D1167" s="49" t="str">
        <f>IF(A1167="","",(VLOOKUP(A1167,'Practice Data'!A:D,4,FALSE)))</f>
        <v/>
      </c>
      <c r="G1167" s="17" t="str">
        <f>IF(F1167="","",VLOOKUP(F1167,Paycodes_List!H:I,2,FALSE))</f>
        <v/>
      </c>
      <c r="I1167">
        <f>IFERROR((VLOOKUP(H1167,Paycodes_List!H:I,2,FALSE)),0)</f>
        <v>0</v>
      </c>
      <c r="J1167" s="45"/>
      <c r="K1167" s="45"/>
      <c r="L1167" s="17" t="str">
        <f t="shared" si="93"/>
        <v>0</v>
      </c>
      <c r="M1167" s="53" t="str">
        <f t="shared" si="91"/>
        <v/>
      </c>
      <c r="P1167" s="30" cm="1">
        <f t="array" ref="P1167">IFERROR(IF(N1167="",(INDEX(Payment_Types!$C$2:$C$4923,MATCH(1,(D1167=Payment_Types!$B$2:$B$4923)*(O1167=Payment_Types!$A$2:$A$4923),0))),N1167),"Error")</f>
        <v>0</v>
      </c>
      <c r="Q1167" s="30" t="str" cm="1">
        <f t="array" ref="Q1167">IFERROR(IF(AND(N1167="",O1167=""),"",(IF(N1167="",O1167,((INDEX(Payment_Types!$D$1:$D$4923,MATCH(1,('Contract Variation'!D1167=Payment_Types!$B$1:$B$4923)*('Contract Variation'!N1167=Payment_Types!$C$1:$C$4923),0))))))),"")</f>
        <v/>
      </c>
      <c r="R1167" s="62">
        <f t="shared" si="92"/>
        <v>0</v>
      </c>
      <c r="V1167" s="46" t="str">
        <f t="shared" si="94"/>
        <v/>
      </c>
      <c r="W1167">
        <f t="shared" ref="W1167:W1230" si="95">COUNTIF(V1167,"*Error*")</f>
        <v>0</v>
      </c>
    </row>
    <row r="1168" spans="2:23" x14ac:dyDescent="0.35">
      <c r="B1168" s="48" t="str">
        <f>IF(A1168="","",(VLOOKUP(A1168,'Practice Data'!A:B,2,FALSE)))</f>
        <v/>
      </c>
      <c r="C1168" s="48" t="str">
        <f>IF(A1168="","",(VLOOKUP(A1168,'Practice Data'!A:C,3,FALSE)))</f>
        <v/>
      </c>
      <c r="D1168" s="49" t="str">
        <f>IF(A1168="","",(VLOOKUP(A1168,'Practice Data'!A:D,4,FALSE)))</f>
        <v/>
      </c>
      <c r="G1168" s="17" t="str">
        <f>IF(F1168="","",VLOOKUP(F1168,Paycodes_List!H:I,2,FALSE))</f>
        <v/>
      </c>
      <c r="I1168">
        <f>IFERROR((VLOOKUP(H1168,Paycodes_List!H:I,2,FALSE)),0)</f>
        <v>0</v>
      </c>
      <c r="J1168" s="45"/>
      <c r="K1168" s="45"/>
      <c r="L1168" s="17" t="str">
        <f t="shared" si="93"/>
        <v>0</v>
      </c>
      <c r="M1168" s="53" t="str">
        <f t="shared" si="91"/>
        <v/>
      </c>
      <c r="P1168" s="30" cm="1">
        <f t="array" ref="P1168">IFERROR(IF(N1168="",(INDEX(Payment_Types!$C$2:$C$4923,MATCH(1,(D1168=Payment_Types!$B$2:$B$4923)*(O1168=Payment_Types!$A$2:$A$4923),0))),N1168),"Error")</f>
        <v>0</v>
      </c>
      <c r="Q1168" s="30" t="str" cm="1">
        <f t="array" ref="Q1168">IFERROR(IF(AND(N1168="",O1168=""),"",(IF(N1168="",O1168,((INDEX(Payment_Types!$D$1:$D$4923,MATCH(1,('Contract Variation'!D1168=Payment_Types!$B$1:$B$4923)*('Contract Variation'!N1168=Payment_Types!$C$1:$C$4923),0))))))),"")</f>
        <v/>
      </c>
      <c r="R1168" s="62">
        <f t="shared" si="92"/>
        <v>0</v>
      </c>
      <c r="V1168" s="46" t="str">
        <f t="shared" si="94"/>
        <v/>
      </c>
      <c r="W1168">
        <f t="shared" si="95"/>
        <v>0</v>
      </c>
    </row>
    <row r="1169" spans="2:23" x14ac:dyDescent="0.35">
      <c r="B1169" s="48" t="str">
        <f>IF(A1169="","",(VLOOKUP(A1169,'Practice Data'!A:B,2,FALSE)))</f>
        <v/>
      </c>
      <c r="C1169" s="48" t="str">
        <f>IF(A1169="","",(VLOOKUP(A1169,'Practice Data'!A:C,3,FALSE)))</f>
        <v/>
      </c>
      <c r="D1169" s="49" t="str">
        <f>IF(A1169="","",(VLOOKUP(A1169,'Practice Data'!A:D,4,FALSE)))</f>
        <v/>
      </c>
      <c r="G1169" s="17" t="str">
        <f>IF(F1169="","",VLOOKUP(F1169,Paycodes_List!H:I,2,FALSE))</f>
        <v/>
      </c>
      <c r="I1169">
        <f>IFERROR((VLOOKUP(H1169,Paycodes_List!H:I,2,FALSE)),0)</f>
        <v>0</v>
      </c>
      <c r="J1169" s="45"/>
      <c r="K1169" s="45"/>
      <c r="L1169" s="17" t="str">
        <f t="shared" si="93"/>
        <v>0</v>
      </c>
      <c r="M1169" s="53" t="str">
        <f t="shared" si="91"/>
        <v/>
      </c>
      <c r="P1169" s="30" cm="1">
        <f t="array" ref="P1169">IFERROR(IF(N1169="",(INDEX(Payment_Types!$C$2:$C$4923,MATCH(1,(D1169=Payment_Types!$B$2:$B$4923)*(O1169=Payment_Types!$A$2:$A$4923),0))),N1169),"Error")</f>
        <v>0</v>
      </c>
      <c r="Q1169" s="30" t="str" cm="1">
        <f t="array" ref="Q1169">IFERROR(IF(AND(N1169="",O1169=""),"",(IF(N1169="",O1169,((INDEX(Payment_Types!$D$1:$D$4923,MATCH(1,('Contract Variation'!D1169=Payment_Types!$B$1:$B$4923)*('Contract Variation'!N1169=Payment_Types!$C$1:$C$4923),0))))))),"")</f>
        <v/>
      </c>
      <c r="R1169" s="62">
        <f t="shared" si="92"/>
        <v>0</v>
      </c>
      <c r="V1169" s="46" t="str">
        <f t="shared" si="94"/>
        <v/>
      </c>
      <c r="W1169">
        <f t="shared" si="95"/>
        <v>0</v>
      </c>
    </row>
    <row r="1170" spans="2:23" x14ac:dyDescent="0.35">
      <c r="B1170" s="48" t="str">
        <f>IF(A1170="","",(VLOOKUP(A1170,'Practice Data'!A:B,2,FALSE)))</f>
        <v/>
      </c>
      <c r="C1170" s="48" t="str">
        <f>IF(A1170="","",(VLOOKUP(A1170,'Practice Data'!A:C,3,FALSE)))</f>
        <v/>
      </c>
      <c r="D1170" s="49" t="str">
        <f>IF(A1170="","",(VLOOKUP(A1170,'Practice Data'!A:D,4,FALSE)))</f>
        <v/>
      </c>
      <c r="G1170" s="17" t="str">
        <f>IF(F1170="","",VLOOKUP(F1170,Paycodes_List!H:I,2,FALSE))</f>
        <v/>
      </c>
      <c r="I1170">
        <f>IFERROR((VLOOKUP(H1170,Paycodes_List!H:I,2,FALSE)),0)</f>
        <v>0</v>
      </c>
      <c r="J1170" s="45"/>
      <c r="K1170" s="45"/>
      <c r="L1170" s="17" t="str">
        <f t="shared" si="93"/>
        <v>0</v>
      </c>
      <c r="M1170" s="53" t="str">
        <f t="shared" si="91"/>
        <v/>
      </c>
      <c r="P1170" s="30" cm="1">
        <f t="array" ref="P1170">IFERROR(IF(N1170="",(INDEX(Payment_Types!$C$2:$C$4923,MATCH(1,(D1170=Payment_Types!$B$2:$B$4923)*(O1170=Payment_Types!$A$2:$A$4923),0))),N1170),"Error")</f>
        <v>0</v>
      </c>
      <c r="Q1170" s="30" t="str" cm="1">
        <f t="array" ref="Q1170">IFERROR(IF(AND(N1170="",O1170=""),"",(IF(N1170="",O1170,((INDEX(Payment_Types!$D$1:$D$4923,MATCH(1,('Contract Variation'!D1170=Payment_Types!$B$1:$B$4923)*('Contract Variation'!N1170=Payment_Types!$C$1:$C$4923),0))))))),"")</f>
        <v/>
      </c>
      <c r="R1170" s="62">
        <f t="shared" si="92"/>
        <v>0</v>
      </c>
      <c r="V1170" s="46" t="str">
        <f t="shared" si="94"/>
        <v/>
      </c>
      <c r="W1170">
        <f t="shared" si="95"/>
        <v>0</v>
      </c>
    </row>
    <row r="1171" spans="2:23" x14ac:dyDescent="0.35">
      <c r="B1171" s="48" t="str">
        <f>IF(A1171="","",(VLOOKUP(A1171,'Practice Data'!A:B,2,FALSE)))</f>
        <v/>
      </c>
      <c r="C1171" s="48" t="str">
        <f>IF(A1171="","",(VLOOKUP(A1171,'Practice Data'!A:C,3,FALSE)))</f>
        <v/>
      </c>
      <c r="D1171" s="49" t="str">
        <f>IF(A1171="","",(VLOOKUP(A1171,'Practice Data'!A:D,4,FALSE)))</f>
        <v/>
      </c>
      <c r="G1171" s="17" t="str">
        <f>IF(F1171="","",VLOOKUP(F1171,Paycodes_List!H:I,2,FALSE))</f>
        <v/>
      </c>
      <c r="I1171">
        <f>IFERROR((VLOOKUP(H1171,Paycodes_List!H:I,2,FALSE)),0)</f>
        <v>0</v>
      </c>
      <c r="J1171" s="45"/>
      <c r="K1171" s="45"/>
      <c r="L1171" s="17" t="str">
        <f t="shared" si="93"/>
        <v>0</v>
      </c>
      <c r="M1171" s="53" t="str">
        <f t="shared" si="91"/>
        <v/>
      </c>
      <c r="P1171" s="30" cm="1">
        <f t="array" ref="P1171">IFERROR(IF(N1171="",(INDEX(Payment_Types!$C$2:$C$4923,MATCH(1,(D1171=Payment_Types!$B$2:$B$4923)*(O1171=Payment_Types!$A$2:$A$4923),0))),N1171),"Error")</f>
        <v>0</v>
      </c>
      <c r="Q1171" s="30" t="str" cm="1">
        <f t="array" ref="Q1171">IFERROR(IF(AND(N1171="",O1171=""),"",(IF(N1171="",O1171,((INDEX(Payment_Types!$D$1:$D$4923,MATCH(1,('Contract Variation'!D1171=Payment_Types!$B$1:$B$4923)*('Contract Variation'!N1171=Payment_Types!$C$1:$C$4923),0))))))),"")</f>
        <v/>
      </c>
      <c r="R1171" s="62">
        <f t="shared" si="92"/>
        <v>0</v>
      </c>
      <c r="V1171" s="46" t="str">
        <f t="shared" si="94"/>
        <v/>
      </c>
      <c r="W1171">
        <f t="shared" si="95"/>
        <v>0</v>
      </c>
    </row>
    <row r="1172" spans="2:23" x14ac:dyDescent="0.35">
      <c r="B1172" s="48" t="str">
        <f>IF(A1172="","",(VLOOKUP(A1172,'Practice Data'!A:B,2,FALSE)))</f>
        <v/>
      </c>
      <c r="C1172" s="48" t="str">
        <f>IF(A1172="","",(VLOOKUP(A1172,'Practice Data'!A:C,3,FALSE)))</f>
        <v/>
      </c>
      <c r="D1172" s="49" t="str">
        <f>IF(A1172="","",(VLOOKUP(A1172,'Practice Data'!A:D,4,FALSE)))</f>
        <v/>
      </c>
      <c r="G1172" s="17" t="str">
        <f>IF(F1172="","",VLOOKUP(F1172,Paycodes_List!H:I,2,FALSE))</f>
        <v/>
      </c>
      <c r="I1172">
        <f>IFERROR((VLOOKUP(H1172,Paycodes_List!H:I,2,FALSE)),0)</f>
        <v>0</v>
      </c>
      <c r="J1172" s="45"/>
      <c r="K1172" s="45"/>
      <c r="L1172" s="17" t="str">
        <f t="shared" si="93"/>
        <v>0</v>
      </c>
      <c r="M1172" s="53" t="str">
        <f t="shared" si="91"/>
        <v/>
      </c>
      <c r="P1172" s="30" cm="1">
        <f t="array" ref="P1172">IFERROR(IF(N1172="",(INDEX(Payment_Types!$C$2:$C$4923,MATCH(1,(D1172=Payment_Types!$B$2:$B$4923)*(O1172=Payment_Types!$A$2:$A$4923),0))),N1172),"Error")</f>
        <v>0</v>
      </c>
      <c r="Q1172" s="30" t="str" cm="1">
        <f t="array" ref="Q1172">IFERROR(IF(AND(N1172="",O1172=""),"",(IF(N1172="",O1172,((INDEX(Payment_Types!$D$1:$D$4923,MATCH(1,('Contract Variation'!D1172=Payment_Types!$B$1:$B$4923)*('Contract Variation'!N1172=Payment_Types!$C$1:$C$4923),0))))))),"")</f>
        <v/>
      </c>
      <c r="R1172" s="62">
        <f t="shared" si="92"/>
        <v>0</v>
      </c>
      <c r="V1172" s="46" t="str">
        <f t="shared" si="94"/>
        <v/>
      </c>
      <c r="W1172">
        <f t="shared" si="95"/>
        <v>0</v>
      </c>
    </row>
    <row r="1173" spans="2:23" x14ac:dyDescent="0.35">
      <c r="B1173" s="48" t="str">
        <f>IF(A1173="","",(VLOOKUP(A1173,'Practice Data'!A:B,2,FALSE)))</f>
        <v/>
      </c>
      <c r="C1173" s="48" t="str">
        <f>IF(A1173="","",(VLOOKUP(A1173,'Practice Data'!A:C,3,FALSE)))</f>
        <v/>
      </c>
      <c r="D1173" s="49" t="str">
        <f>IF(A1173="","",(VLOOKUP(A1173,'Practice Data'!A:D,4,FALSE)))</f>
        <v/>
      </c>
      <c r="G1173" s="17" t="str">
        <f>IF(F1173="","",VLOOKUP(F1173,Paycodes_List!H:I,2,FALSE))</f>
        <v/>
      </c>
      <c r="I1173">
        <f>IFERROR((VLOOKUP(H1173,Paycodes_List!H:I,2,FALSE)),0)</f>
        <v>0</v>
      </c>
      <c r="J1173" s="45"/>
      <c r="K1173" s="45"/>
      <c r="L1173" s="17" t="str">
        <f t="shared" si="93"/>
        <v>0</v>
      </c>
      <c r="M1173" s="53" t="str">
        <f t="shared" si="91"/>
        <v/>
      </c>
      <c r="P1173" s="30" cm="1">
        <f t="array" ref="P1173">IFERROR(IF(N1173="",(INDEX(Payment_Types!$C$2:$C$4923,MATCH(1,(D1173=Payment_Types!$B$2:$B$4923)*(O1173=Payment_Types!$A$2:$A$4923),0))),N1173),"Error")</f>
        <v>0</v>
      </c>
      <c r="Q1173" s="30" t="str" cm="1">
        <f t="array" ref="Q1173">IFERROR(IF(AND(N1173="",O1173=""),"",(IF(N1173="",O1173,((INDEX(Payment_Types!$D$1:$D$4923,MATCH(1,('Contract Variation'!D1173=Payment_Types!$B$1:$B$4923)*('Contract Variation'!N1173=Payment_Types!$C$1:$C$4923),0))))))),"")</f>
        <v/>
      </c>
      <c r="R1173" s="62">
        <f t="shared" si="92"/>
        <v>0</v>
      </c>
      <c r="V1173" s="46" t="str">
        <f t="shared" si="94"/>
        <v/>
      </c>
      <c r="W1173">
        <f t="shared" si="95"/>
        <v>0</v>
      </c>
    </row>
    <row r="1174" spans="2:23" x14ac:dyDescent="0.35">
      <c r="B1174" s="48" t="str">
        <f>IF(A1174="","",(VLOOKUP(A1174,'Practice Data'!A:B,2,FALSE)))</f>
        <v/>
      </c>
      <c r="C1174" s="48" t="str">
        <f>IF(A1174="","",(VLOOKUP(A1174,'Practice Data'!A:C,3,FALSE)))</f>
        <v/>
      </c>
      <c r="D1174" s="49" t="str">
        <f>IF(A1174="","",(VLOOKUP(A1174,'Practice Data'!A:D,4,FALSE)))</f>
        <v/>
      </c>
      <c r="G1174" s="17" t="str">
        <f>IF(F1174="","",VLOOKUP(F1174,Paycodes_List!H:I,2,FALSE))</f>
        <v/>
      </c>
      <c r="I1174">
        <f>IFERROR((VLOOKUP(H1174,Paycodes_List!H:I,2,FALSE)),0)</f>
        <v>0</v>
      </c>
      <c r="J1174" s="45"/>
      <c r="K1174" s="45"/>
      <c r="L1174" s="17" t="str">
        <f t="shared" si="93"/>
        <v>0</v>
      </c>
      <c r="M1174" s="53" t="str">
        <f t="shared" si="91"/>
        <v/>
      </c>
      <c r="P1174" s="30" cm="1">
        <f t="array" ref="P1174">IFERROR(IF(N1174="",(INDEX(Payment_Types!$C$2:$C$4923,MATCH(1,(D1174=Payment_Types!$B$2:$B$4923)*(O1174=Payment_Types!$A$2:$A$4923),0))),N1174),"Error")</f>
        <v>0</v>
      </c>
      <c r="Q1174" s="30" t="str" cm="1">
        <f t="array" ref="Q1174">IFERROR(IF(AND(N1174="",O1174=""),"",(IF(N1174="",O1174,((INDEX(Payment_Types!$D$1:$D$4923,MATCH(1,('Contract Variation'!D1174=Payment_Types!$B$1:$B$4923)*('Contract Variation'!N1174=Payment_Types!$C$1:$C$4923),0))))))),"")</f>
        <v/>
      </c>
      <c r="R1174" s="62">
        <f t="shared" si="92"/>
        <v>0</v>
      </c>
      <c r="V1174" s="46" t="str">
        <f t="shared" si="94"/>
        <v/>
      </c>
      <c r="W1174">
        <f t="shared" si="95"/>
        <v>0</v>
      </c>
    </row>
    <row r="1175" spans="2:23" x14ac:dyDescent="0.35">
      <c r="B1175" s="48" t="str">
        <f>IF(A1175="","",(VLOOKUP(A1175,'Practice Data'!A:B,2,FALSE)))</f>
        <v/>
      </c>
      <c r="C1175" s="48" t="str">
        <f>IF(A1175="","",(VLOOKUP(A1175,'Practice Data'!A:C,3,FALSE)))</f>
        <v/>
      </c>
      <c r="D1175" s="49" t="str">
        <f>IF(A1175="","",(VLOOKUP(A1175,'Practice Data'!A:D,4,FALSE)))</f>
        <v/>
      </c>
      <c r="G1175" s="17" t="str">
        <f>IF(F1175="","",VLOOKUP(F1175,Paycodes_List!H:I,2,FALSE))</f>
        <v/>
      </c>
      <c r="I1175">
        <f>IFERROR((VLOOKUP(H1175,Paycodes_List!H:I,2,FALSE)),0)</f>
        <v>0</v>
      </c>
      <c r="J1175" s="45"/>
      <c r="K1175" s="45"/>
      <c r="L1175" s="17" t="str">
        <f t="shared" si="93"/>
        <v>0</v>
      </c>
      <c r="M1175" s="53" t="str">
        <f t="shared" si="91"/>
        <v/>
      </c>
      <c r="P1175" s="30" cm="1">
        <f t="array" ref="P1175">IFERROR(IF(N1175="",(INDEX(Payment_Types!$C$2:$C$4923,MATCH(1,(D1175=Payment_Types!$B$2:$B$4923)*(O1175=Payment_Types!$A$2:$A$4923),0))),N1175),"Error")</f>
        <v>0</v>
      </c>
      <c r="Q1175" s="30" t="str" cm="1">
        <f t="array" ref="Q1175">IFERROR(IF(AND(N1175="",O1175=""),"",(IF(N1175="",O1175,((INDEX(Payment_Types!$D$1:$D$4923,MATCH(1,('Contract Variation'!D1175=Payment_Types!$B$1:$B$4923)*('Contract Variation'!N1175=Payment_Types!$C$1:$C$4923),0))))))),"")</f>
        <v/>
      </c>
      <c r="R1175" s="62">
        <f t="shared" si="92"/>
        <v>0</v>
      </c>
      <c r="V1175" s="46" t="str">
        <f t="shared" si="94"/>
        <v/>
      </c>
      <c r="W1175">
        <f t="shared" si="95"/>
        <v>0</v>
      </c>
    </row>
    <row r="1176" spans="2:23" x14ac:dyDescent="0.35">
      <c r="B1176" s="48" t="str">
        <f>IF(A1176="","",(VLOOKUP(A1176,'Practice Data'!A:B,2,FALSE)))</f>
        <v/>
      </c>
      <c r="C1176" s="48" t="str">
        <f>IF(A1176="","",(VLOOKUP(A1176,'Practice Data'!A:C,3,FALSE)))</f>
        <v/>
      </c>
      <c r="D1176" s="49" t="str">
        <f>IF(A1176="","",(VLOOKUP(A1176,'Practice Data'!A:D,4,FALSE)))</f>
        <v/>
      </c>
      <c r="G1176" s="17" t="str">
        <f>IF(F1176="","",VLOOKUP(F1176,Paycodes_List!H:I,2,FALSE))</f>
        <v/>
      </c>
      <c r="I1176">
        <f>IFERROR((VLOOKUP(H1176,Paycodes_List!H:I,2,FALSE)),0)</f>
        <v>0</v>
      </c>
      <c r="J1176" s="45"/>
      <c r="K1176" s="45"/>
      <c r="L1176" s="17" t="str">
        <f t="shared" si="93"/>
        <v>0</v>
      </c>
      <c r="M1176" s="53" t="str">
        <f t="shared" si="91"/>
        <v/>
      </c>
      <c r="P1176" s="30" cm="1">
        <f t="array" ref="P1176">IFERROR(IF(N1176="",(INDEX(Payment_Types!$C$2:$C$4923,MATCH(1,(D1176=Payment_Types!$B$2:$B$4923)*(O1176=Payment_Types!$A$2:$A$4923),0))),N1176),"Error")</f>
        <v>0</v>
      </c>
      <c r="Q1176" s="30" t="str" cm="1">
        <f t="array" ref="Q1176">IFERROR(IF(AND(N1176="",O1176=""),"",(IF(N1176="",O1176,((INDEX(Payment_Types!$D$1:$D$4923,MATCH(1,('Contract Variation'!D1176=Payment_Types!$B$1:$B$4923)*('Contract Variation'!N1176=Payment_Types!$C$1:$C$4923),0))))))),"")</f>
        <v/>
      </c>
      <c r="R1176" s="62">
        <f t="shared" si="92"/>
        <v>0</v>
      </c>
      <c r="V1176" s="46" t="str">
        <f t="shared" si="94"/>
        <v/>
      </c>
      <c r="W1176">
        <f t="shared" si="95"/>
        <v>0</v>
      </c>
    </row>
    <row r="1177" spans="2:23" x14ac:dyDescent="0.35">
      <c r="B1177" s="48" t="str">
        <f>IF(A1177="","",(VLOOKUP(A1177,'Practice Data'!A:B,2,FALSE)))</f>
        <v/>
      </c>
      <c r="C1177" s="48" t="str">
        <f>IF(A1177="","",(VLOOKUP(A1177,'Practice Data'!A:C,3,FALSE)))</f>
        <v/>
      </c>
      <c r="D1177" s="49" t="str">
        <f>IF(A1177="","",(VLOOKUP(A1177,'Practice Data'!A:D,4,FALSE)))</f>
        <v/>
      </c>
      <c r="G1177" s="17" t="str">
        <f>IF(F1177="","",VLOOKUP(F1177,Paycodes_List!H:I,2,FALSE))</f>
        <v/>
      </c>
      <c r="I1177">
        <f>IFERROR((VLOOKUP(H1177,Paycodes_List!H:I,2,FALSE)),0)</f>
        <v>0</v>
      </c>
      <c r="J1177" s="45"/>
      <c r="K1177" s="45"/>
      <c r="L1177" s="17" t="str">
        <f t="shared" si="93"/>
        <v>0</v>
      </c>
      <c r="M1177" s="53" t="str">
        <f t="shared" si="91"/>
        <v/>
      </c>
      <c r="P1177" s="30" cm="1">
        <f t="array" ref="P1177">IFERROR(IF(N1177="",(INDEX(Payment_Types!$C$2:$C$4923,MATCH(1,(D1177=Payment_Types!$B$2:$B$4923)*(O1177=Payment_Types!$A$2:$A$4923),0))),N1177),"Error")</f>
        <v>0</v>
      </c>
      <c r="Q1177" s="30" t="str" cm="1">
        <f t="array" ref="Q1177">IFERROR(IF(AND(N1177="",O1177=""),"",(IF(N1177="",O1177,((INDEX(Payment_Types!$D$1:$D$4923,MATCH(1,('Contract Variation'!D1177=Payment_Types!$B$1:$B$4923)*('Contract Variation'!N1177=Payment_Types!$C$1:$C$4923),0))))))),"")</f>
        <v/>
      </c>
      <c r="R1177" s="62">
        <f t="shared" si="92"/>
        <v>0</v>
      </c>
      <c r="V1177" s="46" t="str">
        <f t="shared" si="94"/>
        <v/>
      </c>
      <c r="W1177">
        <f t="shared" si="95"/>
        <v>0</v>
      </c>
    </row>
    <row r="1178" spans="2:23" x14ac:dyDescent="0.35">
      <c r="B1178" s="48" t="str">
        <f>IF(A1178="","",(VLOOKUP(A1178,'Practice Data'!A:B,2,FALSE)))</f>
        <v/>
      </c>
      <c r="C1178" s="48" t="str">
        <f>IF(A1178="","",(VLOOKUP(A1178,'Practice Data'!A:C,3,FALSE)))</f>
        <v/>
      </c>
      <c r="D1178" s="49" t="str">
        <f>IF(A1178="","",(VLOOKUP(A1178,'Practice Data'!A:D,4,FALSE)))</f>
        <v/>
      </c>
      <c r="G1178" s="17" t="str">
        <f>IF(F1178="","",VLOOKUP(F1178,Paycodes_List!H:I,2,FALSE))</f>
        <v/>
      </c>
      <c r="I1178">
        <f>IFERROR((VLOOKUP(H1178,Paycodes_List!H:I,2,FALSE)),0)</f>
        <v>0</v>
      </c>
      <c r="J1178" s="45"/>
      <c r="K1178" s="45"/>
      <c r="L1178" s="17" t="str">
        <f t="shared" si="93"/>
        <v>0</v>
      </c>
      <c r="M1178" s="53" t="str">
        <f t="shared" si="91"/>
        <v/>
      </c>
      <c r="P1178" s="30" cm="1">
        <f t="array" ref="P1178">IFERROR(IF(N1178="",(INDEX(Payment_Types!$C$2:$C$4923,MATCH(1,(D1178=Payment_Types!$B$2:$B$4923)*(O1178=Payment_Types!$A$2:$A$4923),0))),N1178),"Error")</f>
        <v>0</v>
      </c>
      <c r="Q1178" s="30" t="str" cm="1">
        <f t="array" ref="Q1178">IFERROR(IF(AND(N1178="",O1178=""),"",(IF(N1178="",O1178,((INDEX(Payment_Types!$D$1:$D$4923,MATCH(1,('Contract Variation'!D1178=Payment_Types!$B$1:$B$4923)*('Contract Variation'!N1178=Payment_Types!$C$1:$C$4923),0))))))),"")</f>
        <v/>
      </c>
      <c r="R1178" s="62">
        <f t="shared" si="92"/>
        <v>0</v>
      </c>
      <c r="V1178" s="46" t="str">
        <f t="shared" si="94"/>
        <v/>
      </c>
      <c r="W1178">
        <f t="shared" si="95"/>
        <v>0</v>
      </c>
    </row>
    <row r="1179" spans="2:23" x14ac:dyDescent="0.35">
      <c r="B1179" s="48" t="str">
        <f>IF(A1179="","",(VLOOKUP(A1179,'Practice Data'!A:B,2,FALSE)))</f>
        <v/>
      </c>
      <c r="C1179" s="48" t="str">
        <f>IF(A1179="","",(VLOOKUP(A1179,'Practice Data'!A:C,3,FALSE)))</f>
        <v/>
      </c>
      <c r="D1179" s="49" t="str">
        <f>IF(A1179="","",(VLOOKUP(A1179,'Practice Data'!A:D,4,FALSE)))</f>
        <v/>
      </c>
      <c r="G1179" s="17" t="str">
        <f>IF(F1179="","",VLOOKUP(F1179,Paycodes_List!H:I,2,FALSE))</f>
        <v/>
      </c>
      <c r="I1179">
        <f>IFERROR((VLOOKUP(H1179,Paycodes_List!H:I,2,FALSE)),0)</f>
        <v>0</v>
      </c>
      <c r="J1179" s="45"/>
      <c r="K1179" s="45"/>
      <c r="L1179" s="17" t="str">
        <f t="shared" si="93"/>
        <v>0</v>
      </c>
      <c r="M1179" s="53" t="str">
        <f t="shared" si="91"/>
        <v/>
      </c>
      <c r="P1179" s="30" cm="1">
        <f t="array" ref="P1179">IFERROR(IF(N1179="",(INDEX(Payment_Types!$C$2:$C$4923,MATCH(1,(D1179=Payment_Types!$B$2:$B$4923)*(O1179=Payment_Types!$A$2:$A$4923),0))),N1179),"Error")</f>
        <v>0</v>
      </c>
      <c r="Q1179" s="30" t="str" cm="1">
        <f t="array" ref="Q1179">IFERROR(IF(AND(N1179="",O1179=""),"",(IF(N1179="",O1179,((INDEX(Payment_Types!$D$1:$D$4923,MATCH(1,('Contract Variation'!D1179=Payment_Types!$B$1:$B$4923)*('Contract Variation'!N1179=Payment_Types!$C$1:$C$4923),0))))))),"")</f>
        <v/>
      </c>
      <c r="R1179" s="62">
        <f t="shared" si="92"/>
        <v>0</v>
      </c>
      <c r="V1179" s="46" t="str">
        <f t="shared" si="94"/>
        <v/>
      </c>
      <c r="W1179">
        <f t="shared" si="95"/>
        <v>0</v>
      </c>
    </row>
    <row r="1180" spans="2:23" x14ac:dyDescent="0.35">
      <c r="B1180" s="48" t="str">
        <f>IF(A1180="","",(VLOOKUP(A1180,'Practice Data'!A:B,2,FALSE)))</f>
        <v/>
      </c>
      <c r="C1180" s="48" t="str">
        <f>IF(A1180="","",(VLOOKUP(A1180,'Practice Data'!A:C,3,FALSE)))</f>
        <v/>
      </c>
      <c r="D1180" s="49" t="str">
        <f>IF(A1180="","",(VLOOKUP(A1180,'Practice Data'!A:D,4,FALSE)))</f>
        <v/>
      </c>
      <c r="G1180" s="17" t="str">
        <f>IF(F1180="","",VLOOKUP(F1180,Paycodes_List!H:I,2,FALSE))</f>
        <v/>
      </c>
      <c r="I1180">
        <f>IFERROR((VLOOKUP(H1180,Paycodes_List!H:I,2,FALSE)),0)</f>
        <v>0</v>
      </c>
      <c r="J1180" s="45"/>
      <c r="K1180" s="45"/>
      <c r="L1180" s="17" t="str">
        <f t="shared" si="93"/>
        <v>0</v>
      </c>
      <c r="M1180" s="53" t="str">
        <f t="shared" si="91"/>
        <v/>
      </c>
      <c r="P1180" s="30" cm="1">
        <f t="array" ref="P1180">IFERROR(IF(N1180="",(INDEX(Payment_Types!$C$2:$C$4923,MATCH(1,(D1180=Payment_Types!$B$2:$B$4923)*(O1180=Payment_Types!$A$2:$A$4923),0))),N1180),"Error")</f>
        <v>0</v>
      </c>
      <c r="Q1180" s="30" t="str" cm="1">
        <f t="array" ref="Q1180">IFERROR(IF(AND(N1180="",O1180=""),"",(IF(N1180="",O1180,((INDEX(Payment_Types!$D$1:$D$4923,MATCH(1,('Contract Variation'!D1180=Payment_Types!$B$1:$B$4923)*('Contract Variation'!N1180=Payment_Types!$C$1:$C$4923),0))))))),"")</f>
        <v/>
      </c>
      <c r="R1180" s="62">
        <f t="shared" si="92"/>
        <v>0</v>
      </c>
      <c r="V1180" s="46" t="str">
        <f t="shared" si="94"/>
        <v/>
      </c>
      <c r="W1180">
        <f t="shared" si="95"/>
        <v>0</v>
      </c>
    </row>
    <row r="1181" spans="2:23" x14ac:dyDescent="0.35">
      <c r="B1181" s="48" t="str">
        <f>IF(A1181="","",(VLOOKUP(A1181,'Practice Data'!A:B,2,FALSE)))</f>
        <v/>
      </c>
      <c r="C1181" s="48" t="str">
        <f>IF(A1181="","",(VLOOKUP(A1181,'Practice Data'!A:C,3,FALSE)))</f>
        <v/>
      </c>
      <c r="D1181" s="49" t="str">
        <f>IF(A1181="","",(VLOOKUP(A1181,'Practice Data'!A:D,4,FALSE)))</f>
        <v/>
      </c>
      <c r="G1181" s="17" t="str">
        <f>IF(F1181="","",VLOOKUP(F1181,Paycodes_List!H:I,2,FALSE))</f>
        <v/>
      </c>
      <c r="I1181">
        <f>IFERROR((VLOOKUP(H1181,Paycodes_List!H:I,2,FALSE)),0)</f>
        <v>0</v>
      </c>
      <c r="J1181" s="45"/>
      <c r="K1181" s="45"/>
      <c r="L1181" s="17" t="str">
        <f t="shared" si="93"/>
        <v>0</v>
      </c>
      <c r="M1181" s="53" t="str">
        <f t="shared" si="91"/>
        <v/>
      </c>
      <c r="P1181" s="30" cm="1">
        <f t="array" ref="P1181">IFERROR(IF(N1181="",(INDEX(Payment_Types!$C$2:$C$4923,MATCH(1,(D1181=Payment_Types!$B$2:$B$4923)*(O1181=Payment_Types!$A$2:$A$4923),0))),N1181),"Error")</f>
        <v>0</v>
      </c>
      <c r="Q1181" s="30" t="str" cm="1">
        <f t="array" ref="Q1181">IFERROR(IF(AND(N1181="",O1181=""),"",(IF(N1181="",O1181,((INDEX(Payment_Types!$D$1:$D$4923,MATCH(1,('Contract Variation'!D1181=Payment_Types!$B$1:$B$4923)*('Contract Variation'!N1181=Payment_Types!$C$1:$C$4923),0))))))),"")</f>
        <v/>
      </c>
      <c r="R1181" s="62">
        <f t="shared" si="92"/>
        <v>0</v>
      </c>
      <c r="V1181" s="46" t="str">
        <f t="shared" si="94"/>
        <v/>
      </c>
      <c r="W1181">
        <f t="shared" si="95"/>
        <v>0</v>
      </c>
    </row>
    <row r="1182" spans="2:23" x14ac:dyDescent="0.35">
      <c r="B1182" s="48" t="str">
        <f>IF(A1182="","",(VLOOKUP(A1182,'Practice Data'!A:B,2,FALSE)))</f>
        <v/>
      </c>
      <c r="C1182" s="48" t="str">
        <f>IF(A1182="","",(VLOOKUP(A1182,'Practice Data'!A:C,3,FALSE)))</f>
        <v/>
      </c>
      <c r="D1182" s="49" t="str">
        <f>IF(A1182="","",(VLOOKUP(A1182,'Practice Data'!A:D,4,FALSE)))</f>
        <v/>
      </c>
      <c r="G1182" s="17" t="str">
        <f>IF(F1182="","",VLOOKUP(F1182,Paycodes_List!H:I,2,FALSE))</f>
        <v/>
      </c>
      <c r="I1182">
        <f>IFERROR((VLOOKUP(H1182,Paycodes_List!H:I,2,FALSE)),0)</f>
        <v>0</v>
      </c>
      <c r="J1182" s="45"/>
      <c r="K1182" s="45"/>
      <c r="L1182" s="17" t="str">
        <f t="shared" si="93"/>
        <v>0</v>
      </c>
      <c r="M1182" s="53" t="str">
        <f t="shared" si="91"/>
        <v/>
      </c>
      <c r="P1182" s="30" cm="1">
        <f t="array" ref="P1182">IFERROR(IF(N1182="",(INDEX(Payment_Types!$C$2:$C$4923,MATCH(1,(D1182=Payment_Types!$B$2:$B$4923)*(O1182=Payment_Types!$A$2:$A$4923),0))),N1182),"Error")</f>
        <v>0</v>
      </c>
      <c r="Q1182" s="30" t="str" cm="1">
        <f t="array" ref="Q1182">IFERROR(IF(AND(N1182="",O1182=""),"",(IF(N1182="",O1182,((INDEX(Payment_Types!$D$1:$D$4923,MATCH(1,('Contract Variation'!D1182=Payment_Types!$B$1:$B$4923)*('Contract Variation'!N1182=Payment_Types!$C$1:$C$4923),0))))))),"")</f>
        <v/>
      </c>
      <c r="R1182" s="62">
        <f t="shared" si="92"/>
        <v>0</v>
      </c>
      <c r="V1182" s="46" t="str">
        <f t="shared" si="94"/>
        <v/>
      </c>
      <c r="W1182">
        <f t="shared" si="95"/>
        <v>0</v>
      </c>
    </row>
    <row r="1183" spans="2:23" x14ac:dyDescent="0.35">
      <c r="B1183" s="48" t="str">
        <f>IF(A1183="","",(VLOOKUP(A1183,'Practice Data'!A:B,2,FALSE)))</f>
        <v/>
      </c>
      <c r="C1183" s="48" t="str">
        <f>IF(A1183="","",(VLOOKUP(A1183,'Practice Data'!A:C,3,FALSE)))</f>
        <v/>
      </c>
      <c r="D1183" s="49" t="str">
        <f>IF(A1183="","",(VLOOKUP(A1183,'Practice Data'!A:D,4,FALSE)))</f>
        <v/>
      </c>
      <c r="G1183" s="17" t="str">
        <f>IF(F1183="","",VLOOKUP(F1183,Paycodes_List!H:I,2,FALSE))</f>
        <v/>
      </c>
      <c r="I1183">
        <f>IFERROR((VLOOKUP(H1183,Paycodes_List!H:I,2,FALSE)),0)</f>
        <v>0</v>
      </c>
      <c r="J1183" s="45"/>
      <c r="K1183" s="45"/>
      <c r="L1183" s="17" t="str">
        <f t="shared" si="93"/>
        <v>0</v>
      </c>
      <c r="M1183" s="53" t="str">
        <f t="shared" si="91"/>
        <v/>
      </c>
      <c r="P1183" s="30" cm="1">
        <f t="array" ref="P1183">IFERROR(IF(N1183="",(INDEX(Payment_Types!$C$2:$C$4923,MATCH(1,(D1183=Payment_Types!$B$2:$B$4923)*(O1183=Payment_Types!$A$2:$A$4923),0))),N1183),"Error")</f>
        <v>0</v>
      </c>
      <c r="Q1183" s="30" t="str" cm="1">
        <f t="array" ref="Q1183">IFERROR(IF(AND(N1183="",O1183=""),"",(IF(N1183="",O1183,((INDEX(Payment_Types!$D$1:$D$4923,MATCH(1,('Contract Variation'!D1183=Payment_Types!$B$1:$B$4923)*('Contract Variation'!N1183=Payment_Types!$C$1:$C$4923),0))))))),"")</f>
        <v/>
      </c>
      <c r="R1183" s="62">
        <f t="shared" si="92"/>
        <v>0</v>
      </c>
      <c r="V1183" s="46" t="str">
        <f t="shared" si="94"/>
        <v/>
      </c>
      <c r="W1183">
        <f t="shared" si="95"/>
        <v>0</v>
      </c>
    </row>
    <row r="1184" spans="2:23" x14ac:dyDescent="0.35">
      <c r="B1184" s="48" t="str">
        <f>IF(A1184="","",(VLOOKUP(A1184,'Practice Data'!A:B,2,FALSE)))</f>
        <v/>
      </c>
      <c r="C1184" s="48" t="str">
        <f>IF(A1184="","",(VLOOKUP(A1184,'Practice Data'!A:C,3,FALSE)))</f>
        <v/>
      </c>
      <c r="D1184" s="49" t="str">
        <f>IF(A1184="","",(VLOOKUP(A1184,'Practice Data'!A:D,4,FALSE)))</f>
        <v/>
      </c>
      <c r="G1184" s="17" t="str">
        <f>IF(F1184="","",VLOOKUP(F1184,Paycodes_List!H:I,2,FALSE))</f>
        <v/>
      </c>
      <c r="I1184">
        <f>IFERROR((VLOOKUP(H1184,Paycodes_List!H:I,2,FALSE)),0)</f>
        <v>0</v>
      </c>
      <c r="J1184" s="45"/>
      <c r="K1184" s="45"/>
      <c r="L1184" s="17" t="str">
        <f t="shared" si="93"/>
        <v>0</v>
      </c>
      <c r="M1184" s="53" t="str">
        <f t="shared" si="91"/>
        <v/>
      </c>
      <c r="P1184" s="30" cm="1">
        <f t="array" ref="P1184">IFERROR(IF(N1184="",(INDEX(Payment_Types!$C$2:$C$4923,MATCH(1,(D1184=Payment_Types!$B$2:$B$4923)*(O1184=Payment_Types!$A$2:$A$4923),0))),N1184),"Error")</f>
        <v>0</v>
      </c>
      <c r="Q1184" s="30" t="str" cm="1">
        <f t="array" ref="Q1184">IFERROR(IF(AND(N1184="",O1184=""),"",(IF(N1184="",O1184,((INDEX(Payment_Types!$D$1:$D$4923,MATCH(1,('Contract Variation'!D1184=Payment_Types!$B$1:$B$4923)*('Contract Variation'!N1184=Payment_Types!$C$1:$C$4923),0))))))),"")</f>
        <v/>
      </c>
      <c r="R1184" s="62">
        <f t="shared" si="92"/>
        <v>0</v>
      </c>
      <c r="V1184" s="46" t="str">
        <f t="shared" si="94"/>
        <v/>
      </c>
      <c r="W1184">
        <f t="shared" si="95"/>
        <v>0</v>
      </c>
    </row>
    <row r="1185" spans="2:23" x14ac:dyDescent="0.35">
      <c r="B1185" s="48" t="str">
        <f>IF(A1185="","",(VLOOKUP(A1185,'Practice Data'!A:B,2,FALSE)))</f>
        <v/>
      </c>
      <c r="C1185" s="48" t="str">
        <f>IF(A1185="","",(VLOOKUP(A1185,'Practice Data'!A:C,3,FALSE)))</f>
        <v/>
      </c>
      <c r="D1185" s="49" t="str">
        <f>IF(A1185="","",(VLOOKUP(A1185,'Practice Data'!A:D,4,FALSE)))</f>
        <v/>
      </c>
      <c r="G1185" s="17" t="str">
        <f>IF(F1185="","",VLOOKUP(F1185,Paycodes_List!H:I,2,FALSE))</f>
        <v/>
      </c>
      <c r="I1185">
        <f>IFERROR((VLOOKUP(H1185,Paycodes_List!H:I,2,FALSE)),0)</f>
        <v>0</v>
      </c>
      <c r="J1185" s="45"/>
      <c r="K1185" s="45"/>
      <c r="L1185" s="17" t="str">
        <f t="shared" si="93"/>
        <v>0</v>
      </c>
      <c r="M1185" s="53" t="str">
        <f t="shared" si="91"/>
        <v/>
      </c>
      <c r="P1185" s="30" cm="1">
        <f t="array" ref="P1185">IFERROR(IF(N1185="",(INDEX(Payment_Types!$C$2:$C$4923,MATCH(1,(D1185=Payment_Types!$B$2:$B$4923)*(O1185=Payment_Types!$A$2:$A$4923),0))),N1185),"Error")</f>
        <v>0</v>
      </c>
      <c r="Q1185" s="30" t="str" cm="1">
        <f t="array" ref="Q1185">IFERROR(IF(AND(N1185="",O1185=""),"",(IF(N1185="",O1185,((INDEX(Payment_Types!$D$1:$D$4923,MATCH(1,('Contract Variation'!D1185=Payment_Types!$B$1:$B$4923)*('Contract Variation'!N1185=Payment_Types!$C$1:$C$4923),0))))))),"")</f>
        <v/>
      </c>
      <c r="R1185" s="62">
        <f t="shared" si="92"/>
        <v>0</v>
      </c>
      <c r="V1185" s="46" t="str">
        <f t="shared" si="94"/>
        <v/>
      </c>
      <c r="W1185">
        <f t="shared" si="95"/>
        <v>0</v>
      </c>
    </row>
    <row r="1186" spans="2:23" x14ac:dyDescent="0.35">
      <c r="B1186" s="48" t="str">
        <f>IF(A1186="","",(VLOOKUP(A1186,'Practice Data'!A:B,2,FALSE)))</f>
        <v/>
      </c>
      <c r="C1186" s="48" t="str">
        <f>IF(A1186="","",(VLOOKUP(A1186,'Practice Data'!A:C,3,FALSE)))</f>
        <v/>
      </c>
      <c r="D1186" s="49" t="str">
        <f>IF(A1186="","",(VLOOKUP(A1186,'Practice Data'!A:D,4,FALSE)))</f>
        <v/>
      </c>
      <c r="G1186" s="17" t="str">
        <f>IF(F1186="","",VLOOKUP(F1186,Paycodes_List!H:I,2,FALSE))</f>
        <v/>
      </c>
      <c r="I1186">
        <f>IFERROR((VLOOKUP(H1186,Paycodes_List!H:I,2,FALSE)),0)</f>
        <v>0</v>
      </c>
      <c r="J1186" s="45"/>
      <c r="K1186" s="45"/>
      <c r="L1186" s="17" t="str">
        <f t="shared" si="93"/>
        <v>0</v>
      </c>
      <c r="M1186" s="53" t="str">
        <f t="shared" si="91"/>
        <v/>
      </c>
      <c r="P1186" s="30" cm="1">
        <f t="array" ref="P1186">IFERROR(IF(N1186="",(INDEX(Payment_Types!$C$2:$C$4923,MATCH(1,(D1186=Payment_Types!$B$2:$B$4923)*(O1186=Payment_Types!$A$2:$A$4923),0))),N1186),"Error")</f>
        <v>0</v>
      </c>
      <c r="Q1186" s="30" t="str" cm="1">
        <f t="array" ref="Q1186">IFERROR(IF(AND(N1186="",O1186=""),"",(IF(N1186="",O1186,((INDEX(Payment_Types!$D$1:$D$4923,MATCH(1,('Contract Variation'!D1186=Payment_Types!$B$1:$B$4923)*('Contract Variation'!N1186=Payment_Types!$C$1:$C$4923),0))))))),"")</f>
        <v/>
      </c>
      <c r="R1186" s="62">
        <f t="shared" si="92"/>
        <v>0</v>
      </c>
      <c r="V1186" s="46" t="str">
        <f t="shared" si="94"/>
        <v/>
      </c>
      <c r="W1186">
        <f t="shared" si="95"/>
        <v>0</v>
      </c>
    </row>
    <row r="1187" spans="2:23" x14ac:dyDescent="0.35">
      <c r="B1187" s="48" t="str">
        <f>IF(A1187="","",(VLOOKUP(A1187,'Practice Data'!A:B,2,FALSE)))</f>
        <v/>
      </c>
      <c r="C1187" s="48" t="str">
        <f>IF(A1187="","",(VLOOKUP(A1187,'Practice Data'!A:C,3,FALSE)))</f>
        <v/>
      </c>
      <c r="D1187" s="49" t="str">
        <f>IF(A1187="","",(VLOOKUP(A1187,'Practice Data'!A:D,4,FALSE)))</f>
        <v/>
      </c>
      <c r="G1187" s="17" t="str">
        <f>IF(F1187="","",VLOOKUP(F1187,Paycodes_List!H:I,2,FALSE))</f>
        <v/>
      </c>
      <c r="I1187">
        <f>IFERROR((VLOOKUP(H1187,Paycodes_List!H:I,2,FALSE)),0)</f>
        <v>0</v>
      </c>
      <c r="J1187" s="45"/>
      <c r="K1187" s="45"/>
      <c r="L1187" s="17" t="str">
        <f t="shared" si="93"/>
        <v>0</v>
      </c>
      <c r="M1187" s="53" t="str">
        <f t="shared" si="91"/>
        <v/>
      </c>
      <c r="P1187" s="30" cm="1">
        <f t="array" ref="P1187">IFERROR(IF(N1187="",(INDEX(Payment_Types!$C$2:$C$4923,MATCH(1,(D1187=Payment_Types!$B$2:$B$4923)*(O1187=Payment_Types!$A$2:$A$4923),0))),N1187),"Error")</f>
        <v>0</v>
      </c>
      <c r="Q1187" s="30" t="str" cm="1">
        <f t="array" ref="Q1187">IFERROR(IF(AND(N1187="",O1187=""),"",(IF(N1187="",O1187,((INDEX(Payment_Types!$D$1:$D$4923,MATCH(1,('Contract Variation'!D1187=Payment_Types!$B$1:$B$4923)*('Contract Variation'!N1187=Payment_Types!$C$1:$C$4923),0))))))),"")</f>
        <v/>
      </c>
      <c r="R1187" s="62">
        <f t="shared" si="92"/>
        <v>0</v>
      </c>
      <c r="V1187" s="46" t="str">
        <f t="shared" si="94"/>
        <v/>
      </c>
      <c r="W1187">
        <f t="shared" si="95"/>
        <v>0</v>
      </c>
    </row>
    <row r="1188" spans="2:23" x14ac:dyDescent="0.35">
      <c r="B1188" s="48" t="str">
        <f>IF(A1188="","",(VLOOKUP(A1188,'Practice Data'!A:B,2,FALSE)))</f>
        <v/>
      </c>
      <c r="C1188" s="48" t="str">
        <f>IF(A1188="","",(VLOOKUP(A1188,'Practice Data'!A:C,3,FALSE)))</f>
        <v/>
      </c>
      <c r="D1188" s="49" t="str">
        <f>IF(A1188="","",(VLOOKUP(A1188,'Practice Data'!A:D,4,FALSE)))</f>
        <v/>
      </c>
      <c r="G1188" s="17" t="str">
        <f>IF(F1188="","",VLOOKUP(F1188,Paycodes_List!H:I,2,FALSE))</f>
        <v/>
      </c>
      <c r="I1188">
        <f>IFERROR((VLOOKUP(H1188,Paycodes_List!H:I,2,FALSE)),0)</f>
        <v>0</v>
      </c>
      <c r="J1188" s="45"/>
      <c r="K1188" s="45"/>
      <c r="L1188" s="17" t="str">
        <f t="shared" si="93"/>
        <v>0</v>
      </c>
      <c r="M1188" s="53" t="str">
        <f t="shared" si="91"/>
        <v/>
      </c>
      <c r="P1188" s="30" cm="1">
        <f t="array" ref="P1188">IFERROR(IF(N1188="",(INDEX(Payment_Types!$C$2:$C$4923,MATCH(1,(D1188=Payment_Types!$B$2:$B$4923)*(O1188=Payment_Types!$A$2:$A$4923),0))),N1188),"Error")</f>
        <v>0</v>
      </c>
      <c r="Q1188" s="30" t="str" cm="1">
        <f t="array" ref="Q1188">IFERROR(IF(AND(N1188="",O1188=""),"",(IF(N1188="",O1188,((INDEX(Payment_Types!$D$1:$D$4923,MATCH(1,('Contract Variation'!D1188=Payment_Types!$B$1:$B$4923)*('Contract Variation'!N1188=Payment_Types!$C$1:$C$4923),0))))))),"")</f>
        <v/>
      </c>
      <c r="R1188" s="62">
        <f t="shared" si="92"/>
        <v>0</v>
      </c>
      <c r="V1188" s="46" t="str">
        <f t="shared" si="94"/>
        <v/>
      </c>
      <c r="W1188">
        <f t="shared" si="95"/>
        <v>0</v>
      </c>
    </row>
    <row r="1189" spans="2:23" x14ac:dyDescent="0.35">
      <c r="B1189" s="48" t="str">
        <f>IF(A1189="","",(VLOOKUP(A1189,'Practice Data'!A:B,2,FALSE)))</f>
        <v/>
      </c>
      <c r="C1189" s="48" t="str">
        <f>IF(A1189="","",(VLOOKUP(A1189,'Practice Data'!A:C,3,FALSE)))</f>
        <v/>
      </c>
      <c r="D1189" s="49" t="str">
        <f>IF(A1189="","",(VLOOKUP(A1189,'Practice Data'!A:D,4,FALSE)))</f>
        <v/>
      </c>
      <c r="G1189" s="17" t="str">
        <f>IF(F1189="","",VLOOKUP(F1189,Paycodes_List!H:I,2,FALSE))</f>
        <v/>
      </c>
      <c r="I1189">
        <f>IFERROR((VLOOKUP(H1189,Paycodes_List!H:I,2,FALSE)),0)</f>
        <v>0</v>
      </c>
      <c r="J1189" s="45"/>
      <c r="K1189" s="45"/>
      <c r="L1189" s="17" t="str">
        <f t="shared" si="93"/>
        <v>0</v>
      </c>
      <c r="M1189" s="53" t="str">
        <f t="shared" si="91"/>
        <v/>
      </c>
      <c r="P1189" s="30" cm="1">
        <f t="array" ref="P1189">IFERROR(IF(N1189="",(INDEX(Payment_Types!$C$2:$C$4923,MATCH(1,(D1189=Payment_Types!$B$2:$B$4923)*(O1189=Payment_Types!$A$2:$A$4923),0))),N1189),"Error")</f>
        <v>0</v>
      </c>
      <c r="Q1189" s="30" t="str" cm="1">
        <f t="array" ref="Q1189">IFERROR(IF(AND(N1189="",O1189=""),"",(IF(N1189="",O1189,((INDEX(Payment_Types!$D$1:$D$4923,MATCH(1,('Contract Variation'!D1189=Payment_Types!$B$1:$B$4923)*('Contract Variation'!N1189=Payment_Types!$C$1:$C$4923),0))))))),"")</f>
        <v/>
      </c>
      <c r="R1189" s="62">
        <f t="shared" si="92"/>
        <v>0</v>
      </c>
      <c r="V1189" s="46" t="str">
        <f t="shared" si="94"/>
        <v/>
      </c>
      <c r="W1189">
        <f t="shared" si="95"/>
        <v>0</v>
      </c>
    </row>
    <row r="1190" spans="2:23" x14ac:dyDescent="0.35">
      <c r="B1190" s="48" t="str">
        <f>IF(A1190="","",(VLOOKUP(A1190,'Practice Data'!A:B,2,FALSE)))</f>
        <v/>
      </c>
      <c r="C1190" s="48" t="str">
        <f>IF(A1190="","",(VLOOKUP(A1190,'Practice Data'!A:C,3,FALSE)))</f>
        <v/>
      </c>
      <c r="D1190" s="49" t="str">
        <f>IF(A1190="","",(VLOOKUP(A1190,'Practice Data'!A:D,4,FALSE)))</f>
        <v/>
      </c>
      <c r="G1190" s="17" t="str">
        <f>IF(F1190="","",VLOOKUP(F1190,Paycodes_List!H:I,2,FALSE))</f>
        <v/>
      </c>
      <c r="I1190">
        <f>IFERROR((VLOOKUP(H1190,Paycodes_List!H:I,2,FALSE)),0)</f>
        <v>0</v>
      </c>
      <c r="J1190" s="45"/>
      <c r="K1190" s="45"/>
      <c r="L1190" s="17" t="str">
        <f t="shared" si="93"/>
        <v>0</v>
      </c>
      <c r="M1190" s="53" t="str">
        <f t="shared" si="91"/>
        <v/>
      </c>
      <c r="P1190" s="30" cm="1">
        <f t="array" ref="P1190">IFERROR(IF(N1190="",(INDEX(Payment_Types!$C$2:$C$4923,MATCH(1,(D1190=Payment_Types!$B$2:$B$4923)*(O1190=Payment_Types!$A$2:$A$4923),0))),N1190),"Error")</f>
        <v>0</v>
      </c>
      <c r="Q1190" s="30" t="str" cm="1">
        <f t="array" ref="Q1190">IFERROR(IF(AND(N1190="",O1190=""),"",(IF(N1190="",O1190,((INDEX(Payment_Types!$D$1:$D$4923,MATCH(1,('Contract Variation'!D1190=Payment_Types!$B$1:$B$4923)*('Contract Variation'!N1190=Payment_Types!$C$1:$C$4923),0))))))),"")</f>
        <v/>
      </c>
      <c r="R1190" s="62">
        <f t="shared" si="92"/>
        <v>0</v>
      </c>
      <c r="V1190" s="46" t="str">
        <f t="shared" si="94"/>
        <v/>
      </c>
      <c r="W1190">
        <f t="shared" si="95"/>
        <v>0</v>
      </c>
    </row>
    <row r="1191" spans="2:23" x14ac:dyDescent="0.35">
      <c r="B1191" s="48" t="str">
        <f>IF(A1191="","",(VLOOKUP(A1191,'Practice Data'!A:B,2,FALSE)))</f>
        <v/>
      </c>
      <c r="C1191" s="48" t="str">
        <f>IF(A1191="","",(VLOOKUP(A1191,'Practice Data'!A:C,3,FALSE)))</f>
        <v/>
      </c>
      <c r="D1191" s="49" t="str">
        <f>IF(A1191="","",(VLOOKUP(A1191,'Practice Data'!A:D,4,FALSE)))</f>
        <v/>
      </c>
      <c r="G1191" s="17" t="str">
        <f>IF(F1191="","",VLOOKUP(F1191,Paycodes_List!H:I,2,FALSE))</f>
        <v/>
      </c>
      <c r="I1191">
        <f>IFERROR((VLOOKUP(H1191,Paycodes_List!H:I,2,FALSE)),0)</f>
        <v>0</v>
      </c>
      <c r="J1191" s="45"/>
      <c r="K1191" s="45"/>
      <c r="L1191" s="17" t="str">
        <f t="shared" si="93"/>
        <v>0</v>
      </c>
      <c r="M1191" s="53" t="str">
        <f t="shared" si="91"/>
        <v/>
      </c>
      <c r="P1191" s="30" cm="1">
        <f t="array" ref="P1191">IFERROR(IF(N1191="",(INDEX(Payment_Types!$C$2:$C$4923,MATCH(1,(D1191=Payment_Types!$B$2:$B$4923)*(O1191=Payment_Types!$A$2:$A$4923),0))),N1191),"Error")</f>
        <v>0</v>
      </c>
      <c r="Q1191" s="30" t="str" cm="1">
        <f t="array" ref="Q1191">IFERROR(IF(AND(N1191="",O1191=""),"",(IF(N1191="",O1191,((INDEX(Payment_Types!$D$1:$D$4923,MATCH(1,('Contract Variation'!D1191=Payment_Types!$B$1:$B$4923)*('Contract Variation'!N1191=Payment_Types!$C$1:$C$4923),0))))))),"")</f>
        <v/>
      </c>
      <c r="R1191" s="62">
        <f t="shared" si="92"/>
        <v>0</v>
      </c>
      <c r="V1191" s="46" t="str">
        <f t="shared" si="94"/>
        <v/>
      </c>
      <c r="W1191">
        <f t="shared" si="95"/>
        <v>0</v>
      </c>
    </row>
    <row r="1192" spans="2:23" x14ac:dyDescent="0.35">
      <c r="B1192" s="48" t="str">
        <f>IF(A1192="","",(VLOOKUP(A1192,'Practice Data'!A:B,2,FALSE)))</f>
        <v/>
      </c>
      <c r="C1192" s="48" t="str">
        <f>IF(A1192="","",(VLOOKUP(A1192,'Practice Data'!A:C,3,FALSE)))</f>
        <v/>
      </c>
      <c r="D1192" s="49" t="str">
        <f>IF(A1192="","",(VLOOKUP(A1192,'Practice Data'!A:D,4,FALSE)))</f>
        <v/>
      </c>
      <c r="G1192" s="17" t="str">
        <f>IF(F1192="","",VLOOKUP(F1192,Paycodes_List!H:I,2,FALSE))</f>
        <v/>
      </c>
      <c r="I1192">
        <f>IFERROR((VLOOKUP(H1192,Paycodes_List!H:I,2,FALSE)),0)</f>
        <v>0</v>
      </c>
      <c r="J1192" s="45"/>
      <c r="K1192" s="45"/>
      <c r="L1192" s="17" t="str">
        <f t="shared" si="93"/>
        <v>0</v>
      </c>
      <c r="M1192" s="53" t="str">
        <f t="shared" si="91"/>
        <v/>
      </c>
      <c r="P1192" s="30" cm="1">
        <f t="array" ref="P1192">IFERROR(IF(N1192="",(INDEX(Payment_Types!$C$2:$C$4923,MATCH(1,(D1192=Payment_Types!$B$2:$B$4923)*(O1192=Payment_Types!$A$2:$A$4923),0))),N1192),"Error")</f>
        <v>0</v>
      </c>
      <c r="Q1192" s="30" t="str" cm="1">
        <f t="array" ref="Q1192">IFERROR(IF(AND(N1192="",O1192=""),"",(IF(N1192="",O1192,((INDEX(Payment_Types!$D$1:$D$4923,MATCH(1,('Contract Variation'!D1192=Payment_Types!$B$1:$B$4923)*('Contract Variation'!N1192=Payment_Types!$C$1:$C$4923),0))))))),"")</f>
        <v/>
      </c>
      <c r="R1192" s="62">
        <f t="shared" si="92"/>
        <v>0</v>
      </c>
      <c r="V1192" s="46" t="str">
        <f t="shared" si="94"/>
        <v/>
      </c>
      <c r="W1192">
        <f t="shared" si="95"/>
        <v>0</v>
      </c>
    </row>
    <row r="1193" spans="2:23" x14ac:dyDescent="0.35">
      <c r="B1193" s="48" t="str">
        <f>IF(A1193="","",(VLOOKUP(A1193,'Practice Data'!A:B,2,FALSE)))</f>
        <v/>
      </c>
      <c r="C1193" s="48" t="str">
        <f>IF(A1193="","",(VLOOKUP(A1193,'Practice Data'!A:C,3,FALSE)))</f>
        <v/>
      </c>
      <c r="D1193" s="49" t="str">
        <f>IF(A1193="","",(VLOOKUP(A1193,'Practice Data'!A:D,4,FALSE)))</f>
        <v/>
      </c>
      <c r="G1193" s="17" t="str">
        <f>IF(F1193="","",VLOOKUP(F1193,Paycodes_List!H:I,2,FALSE))</f>
        <v/>
      </c>
      <c r="I1193">
        <f>IFERROR((VLOOKUP(H1193,Paycodes_List!H:I,2,FALSE)),0)</f>
        <v>0</v>
      </c>
      <c r="J1193" s="45"/>
      <c r="K1193" s="45"/>
      <c r="L1193" s="17" t="str">
        <f t="shared" si="93"/>
        <v>0</v>
      </c>
      <c r="M1193" s="53" t="str">
        <f t="shared" si="91"/>
        <v/>
      </c>
      <c r="P1193" s="30" cm="1">
        <f t="array" ref="P1193">IFERROR(IF(N1193="",(INDEX(Payment_Types!$C$2:$C$4923,MATCH(1,(D1193=Payment_Types!$B$2:$B$4923)*(O1193=Payment_Types!$A$2:$A$4923),0))),N1193),"Error")</f>
        <v>0</v>
      </c>
      <c r="Q1193" s="30" t="str" cm="1">
        <f t="array" ref="Q1193">IFERROR(IF(AND(N1193="",O1193=""),"",(IF(N1193="",O1193,((INDEX(Payment_Types!$D$1:$D$4923,MATCH(1,('Contract Variation'!D1193=Payment_Types!$B$1:$B$4923)*('Contract Variation'!N1193=Payment_Types!$C$1:$C$4923),0))))))),"")</f>
        <v/>
      </c>
      <c r="R1193" s="62">
        <f t="shared" si="92"/>
        <v>0</v>
      </c>
      <c r="V1193" s="46" t="str">
        <f t="shared" si="94"/>
        <v/>
      </c>
      <c r="W1193">
        <f t="shared" si="95"/>
        <v>0</v>
      </c>
    </row>
    <row r="1194" spans="2:23" x14ac:dyDescent="0.35">
      <c r="B1194" s="48" t="str">
        <f>IF(A1194="","",(VLOOKUP(A1194,'Practice Data'!A:B,2,FALSE)))</f>
        <v/>
      </c>
      <c r="C1194" s="48" t="str">
        <f>IF(A1194="","",(VLOOKUP(A1194,'Practice Data'!A:C,3,FALSE)))</f>
        <v/>
      </c>
      <c r="D1194" s="49" t="str">
        <f>IF(A1194="","",(VLOOKUP(A1194,'Practice Data'!A:D,4,FALSE)))</f>
        <v/>
      </c>
      <c r="G1194" s="17" t="str">
        <f>IF(F1194="","",VLOOKUP(F1194,Paycodes_List!H:I,2,FALSE))</f>
        <v/>
      </c>
      <c r="I1194">
        <f>IFERROR((VLOOKUP(H1194,Paycodes_List!H:I,2,FALSE)),0)</f>
        <v>0</v>
      </c>
      <c r="J1194" s="45"/>
      <c r="K1194" s="45"/>
      <c r="L1194" s="17" t="str">
        <f t="shared" si="93"/>
        <v>0</v>
      </c>
      <c r="M1194" s="53" t="str">
        <f t="shared" si="91"/>
        <v/>
      </c>
      <c r="P1194" s="30" cm="1">
        <f t="array" ref="P1194">IFERROR(IF(N1194="",(INDEX(Payment_Types!$C$2:$C$4923,MATCH(1,(D1194=Payment_Types!$B$2:$B$4923)*(O1194=Payment_Types!$A$2:$A$4923),0))),N1194),"Error")</f>
        <v>0</v>
      </c>
      <c r="Q1194" s="30" t="str" cm="1">
        <f t="array" ref="Q1194">IFERROR(IF(AND(N1194="",O1194=""),"",(IF(N1194="",O1194,((INDEX(Payment_Types!$D$1:$D$4923,MATCH(1,('Contract Variation'!D1194=Payment_Types!$B$1:$B$4923)*('Contract Variation'!N1194=Payment_Types!$C$1:$C$4923),0))))))),"")</f>
        <v/>
      </c>
      <c r="R1194" s="62">
        <f t="shared" si="92"/>
        <v>0</v>
      </c>
      <c r="V1194" s="46" t="str">
        <f t="shared" si="94"/>
        <v/>
      </c>
      <c r="W1194">
        <f t="shared" si="95"/>
        <v>0</v>
      </c>
    </row>
    <row r="1195" spans="2:23" x14ac:dyDescent="0.35">
      <c r="B1195" s="48" t="str">
        <f>IF(A1195="","",(VLOOKUP(A1195,'Practice Data'!A:B,2,FALSE)))</f>
        <v/>
      </c>
      <c r="C1195" s="48" t="str">
        <f>IF(A1195="","",(VLOOKUP(A1195,'Practice Data'!A:C,3,FALSE)))</f>
        <v/>
      </c>
      <c r="D1195" s="49" t="str">
        <f>IF(A1195="","",(VLOOKUP(A1195,'Practice Data'!A:D,4,FALSE)))</f>
        <v/>
      </c>
      <c r="G1195" s="17" t="str">
        <f>IF(F1195="","",VLOOKUP(F1195,Paycodes_List!H:I,2,FALSE))</f>
        <v/>
      </c>
      <c r="I1195">
        <f>IFERROR((VLOOKUP(H1195,Paycodes_List!H:I,2,FALSE)),0)</f>
        <v>0</v>
      </c>
      <c r="J1195" s="45"/>
      <c r="K1195" s="45"/>
      <c r="L1195" s="17" t="str">
        <f t="shared" si="93"/>
        <v>0</v>
      </c>
      <c r="M1195" s="53" t="str">
        <f t="shared" si="91"/>
        <v/>
      </c>
      <c r="P1195" s="30" cm="1">
        <f t="array" ref="P1195">IFERROR(IF(N1195="",(INDEX(Payment_Types!$C$2:$C$4923,MATCH(1,(D1195=Payment_Types!$B$2:$B$4923)*(O1195=Payment_Types!$A$2:$A$4923),0))),N1195),"Error")</f>
        <v>0</v>
      </c>
      <c r="Q1195" s="30" t="str" cm="1">
        <f t="array" ref="Q1195">IFERROR(IF(AND(N1195="",O1195=""),"",(IF(N1195="",O1195,((INDEX(Payment_Types!$D$1:$D$4923,MATCH(1,('Contract Variation'!D1195=Payment_Types!$B$1:$B$4923)*('Contract Variation'!N1195=Payment_Types!$C$1:$C$4923),0))))))),"")</f>
        <v/>
      </c>
      <c r="R1195" s="62">
        <f t="shared" si="92"/>
        <v>0</v>
      </c>
      <c r="V1195" s="46" t="str">
        <f t="shared" si="94"/>
        <v/>
      </c>
      <c r="W1195">
        <f t="shared" si="95"/>
        <v>0</v>
      </c>
    </row>
    <row r="1196" spans="2:23" x14ac:dyDescent="0.35">
      <c r="B1196" s="48" t="str">
        <f>IF(A1196="","",(VLOOKUP(A1196,'Practice Data'!A:B,2,FALSE)))</f>
        <v/>
      </c>
      <c r="C1196" s="48" t="str">
        <f>IF(A1196="","",(VLOOKUP(A1196,'Practice Data'!A:C,3,FALSE)))</f>
        <v/>
      </c>
      <c r="D1196" s="49" t="str">
        <f>IF(A1196="","",(VLOOKUP(A1196,'Practice Data'!A:D,4,FALSE)))</f>
        <v/>
      </c>
      <c r="G1196" s="17" t="str">
        <f>IF(F1196="","",VLOOKUP(F1196,Paycodes_List!H:I,2,FALSE))</f>
        <v/>
      </c>
      <c r="I1196">
        <f>IFERROR((VLOOKUP(H1196,Paycodes_List!H:I,2,FALSE)),0)</f>
        <v>0</v>
      </c>
      <c r="J1196" s="45"/>
      <c r="K1196" s="45"/>
      <c r="L1196" s="17" t="str">
        <f t="shared" si="93"/>
        <v>0</v>
      </c>
      <c r="M1196" s="53" t="str">
        <f t="shared" si="91"/>
        <v/>
      </c>
      <c r="P1196" s="30" cm="1">
        <f t="array" ref="P1196">IFERROR(IF(N1196="",(INDEX(Payment_Types!$C$2:$C$4923,MATCH(1,(D1196=Payment_Types!$B$2:$B$4923)*(O1196=Payment_Types!$A$2:$A$4923),0))),N1196),"Error")</f>
        <v>0</v>
      </c>
      <c r="Q1196" s="30" t="str" cm="1">
        <f t="array" ref="Q1196">IFERROR(IF(AND(N1196="",O1196=""),"",(IF(N1196="",O1196,((INDEX(Payment_Types!$D$1:$D$4923,MATCH(1,('Contract Variation'!D1196=Payment_Types!$B$1:$B$4923)*('Contract Variation'!N1196=Payment_Types!$C$1:$C$4923),0))))))),"")</f>
        <v/>
      </c>
      <c r="R1196" s="62">
        <f t="shared" si="92"/>
        <v>0</v>
      </c>
      <c r="V1196" s="46" t="str">
        <f t="shared" si="94"/>
        <v/>
      </c>
      <c r="W1196">
        <f t="shared" si="95"/>
        <v>0</v>
      </c>
    </row>
    <row r="1197" spans="2:23" x14ac:dyDescent="0.35">
      <c r="B1197" s="48" t="str">
        <f>IF(A1197="","",(VLOOKUP(A1197,'Practice Data'!A:B,2,FALSE)))</f>
        <v/>
      </c>
      <c r="C1197" s="48" t="str">
        <f>IF(A1197="","",(VLOOKUP(A1197,'Practice Data'!A:C,3,FALSE)))</f>
        <v/>
      </c>
      <c r="D1197" s="49" t="str">
        <f>IF(A1197="","",(VLOOKUP(A1197,'Practice Data'!A:D,4,FALSE)))</f>
        <v/>
      </c>
      <c r="G1197" s="17" t="str">
        <f>IF(F1197="","",VLOOKUP(F1197,Paycodes_List!H:I,2,FALSE))</f>
        <v/>
      </c>
      <c r="I1197">
        <f>IFERROR((VLOOKUP(H1197,Paycodes_List!H:I,2,FALSE)),0)</f>
        <v>0</v>
      </c>
      <c r="J1197" s="45"/>
      <c r="K1197" s="45"/>
      <c r="L1197" s="17" t="str">
        <f t="shared" si="93"/>
        <v>0</v>
      </c>
      <c r="M1197" s="53" t="str">
        <f t="shared" si="91"/>
        <v/>
      </c>
      <c r="P1197" s="30" cm="1">
        <f t="array" ref="P1197">IFERROR(IF(N1197="",(INDEX(Payment_Types!$C$2:$C$4923,MATCH(1,(D1197=Payment_Types!$B$2:$B$4923)*(O1197=Payment_Types!$A$2:$A$4923),0))),N1197),"Error")</f>
        <v>0</v>
      </c>
      <c r="Q1197" s="30" t="str" cm="1">
        <f t="array" ref="Q1197">IFERROR(IF(AND(N1197="",O1197=""),"",(IF(N1197="",O1197,((INDEX(Payment_Types!$D$1:$D$4923,MATCH(1,('Contract Variation'!D1197=Payment_Types!$B$1:$B$4923)*('Contract Variation'!N1197=Payment_Types!$C$1:$C$4923),0))))))),"")</f>
        <v/>
      </c>
      <c r="R1197" s="62">
        <f t="shared" si="92"/>
        <v>0</v>
      </c>
      <c r="V1197" s="46" t="str">
        <f t="shared" si="94"/>
        <v/>
      </c>
      <c r="W1197">
        <f t="shared" si="95"/>
        <v>0</v>
      </c>
    </row>
    <row r="1198" spans="2:23" x14ac:dyDescent="0.35">
      <c r="B1198" s="48" t="str">
        <f>IF(A1198="","",(VLOOKUP(A1198,'Practice Data'!A:B,2,FALSE)))</f>
        <v/>
      </c>
      <c r="C1198" s="48" t="str">
        <f>IF(A1198="","",(VLOOKUP(A1198,'Practice Data'!A:C,3,FALSE)))</f>
        <v/>
      </c>
      <c r="D1198" s="49" t="str">
        <f>IF(A1198="","",(VLOOKUP(A1198,'Practice Data'!A:D,4,FALSE)))</f>
        <v/>
      </c>
      <c r="G1198" s="17" t="str">
        <f>IF(F1198="","",VLOOKUP(F1198,Paycodes_List!H:I,2,FALSE))</f>
        <v/>
      </c>
      <c r="I1198">
        <f>IFERROR((VLOOKUP(H1198,Paycodes_List!H:I,2,FALSE)),0)</f>
        <v>0</v>
      </c>
      <c r="J1198" s="45"/>
      <c r="K1198" s="45"/>
      <c r="L1198" s="17" t="str">
        <f t="shared" si="93"/>
        <v>0</v>
      </c>
      <c r="M1198" s="53" t="str">
        <f t="shared" si="91"/>
        <v/>
      </c>
      <c r="P1198" s="30" cm="1">
        <f t="array" ref="P1198">IFERROR(IF(N1198="",(INDEX(Payment_Types!$C$2:$C$4923,MATCH(1,(D1198=Payment_Types!$B$2:$B$4923)*(O1198=Payment_Types!$A$2:$A$4923),0))),N1198),"Error")</f>
        <v>0</v>
      </c>
      <c r="Q1198" s="30" t="str" cm="1">
        <f t="array" ref="Q1198">IFERROR(IF(AND(N1198="",O1198=""),"",(IF(N1198="",O1198,((INDEX(Payment_Types!$D$1:$D$4923,MATCH(1,('Contract Variation'!D1198=Payment_Types!$B$1:$B$4923)*('Contract Variation'!N1198=Payment_Types!$C$1:$C$4923),0))))))),"")</f>
        <v/>
      </c>
      <c r="R1198" s="62">
        <f t="shared" si="92"/>
        <v>0</v>
      </c>
      <c r="V1198" s="46" t="str">
        <f t="shared" si="94"/>
        <v/>
      </c>
      <c r="W1198">
        <f t="shared" si="95"/>
        <v>0</v>
      </c>
    </row>
    <row r="1199" spans="2:23" x14ac:dyDescent="0.35">
      <c r="B1199" s="48" t="str">
        <f>IF(A1199="","",(VLOOKUP(A1199,'Practice Data'!A:B,2,FALSE)))</f>
        <v/>
      </c>
      <c r="C1199" s="48" t="str">
        <f>IF(A1199="","",(VLOOKUP(A1199,'Practice Data'!A:C,3,FALSE)))</f>
        <v/>
      </c>
      <c r="D1199" s="49" t="str">
        <f>IF(A1199="","",(VLOOKUP(A1199,'Practice Data'!A:D,4,FALSE)))</f>
        <v/>
      </c>
      <c r="G1199" s="17" t="str">
        <f>IF(F1199="","",VLOOKUP(F1199,Paycodes_List!H:I,2,FALSE))</f>
        <v/>
      </c>
      <c r="I1199">
        <f>IFERROR((VLOOKUP(H1199,Paycodes_List!H:I,2,FALSE)),0)</f>
        <v>0</v>
      </c>
      <c r="J1199" s="45"/>
      <c r="K1199" s="45"/>
      <c r="L1199" s="17" t="str">
        <f t="shared" si="93"/>
        <v>0</v>
      </c>
      <c r="M1199" s="53" t="str">
        <f t="shared" si="91"/>
        <v/>
      </c>
      <c r="P1199" s="30" cm="1">
        <f t="array" ref="P1199">IFERROR(IF(N1199="",(INDEX(Payment_Types!$C$2:$C$4923,MATCH(1,(D1199=Payment_Types!$B$2:$B$4923)*(O1199=Payment_Types!$A$2:$A$4923),0))),N1199),"Error")</f>
        <v>0</v>
      </c>
      <c r="Q1199" s="30" t="str" cm="1">
        <f t="array" ref="Q1199">IFERROR(IF(AND(N1199="",O1199=""),"",(IF(N1199="",O1199,((INDEX(Payment_Types!$D$1:$D$4923,MATCH(1,('Contract Variation'!D1199=Payment_Types!$B$1:$B$4923)*('Contract Variation'!N1199=Payment_Types!$C$1:$C$4923),0))))))),"")</f>
        <v/>
      </c>
      <c r="R1199" s="62">
        <f t="shared" si="92"/>
        <v>0</v>
      </c>
      <c r="V1199" s="46" t="str">
        <f t="shared" si="94"/>
        <v/>
      </c>
      <c r="W1199">
        <f t="shared" si="95"/>
        <v>0</v>
      </c>
    </row>
    <row r="1200" spans="2:23" x14ac:dyDescent="0.35">
      <c r="B1200" s="48" t="str">
        <f>IF(A1200="","",(VLOOKUP(A1200,'Practice Data'!A:B,2,FALSE)))</f>
        <v/>
      </c>
      <c r="C1200" s="48" t="str">
        <f>IF(A1200="","",(VLOOKUP(A1200,'Practice Data'!A:C,3,FALSE)))</f>
        <v/>
      </c>
      <c r="D1200" s="49" t="str">
        <f>IF(A1200="","",(VLOOKUP(A1200,'Practice Data'!A:D,4,FALSE)))</f>
        <v/>
      </c>
      <c r="G1200" s="17" t="str">
        <f>IF(F1200="","",VLOOKUP(F1200,Paycodes_List!H:I,2,FALSE))</f>
        <v/>
      </c>
      <c r="I1200">
        <f>IFERROR((VLOOKUP(H1200,Paycodes_List!H:I,2,FALSE)),0)</f>
        <v>0</v>
      </c>
      <c r="J1200" s="45"/>
      <c r="K1200" s="45"/>
      <c r="L1200" s="17" t="str">
        <f t="shared" si="93"/>
        <v>0</v>
      </c>
      <c r="M1200" s="53" t="str">
        <f t="shared" si="91"/>
        <v/>
      </c>
      <c r="P1200" s="30" cm="1">
        <f t="array" ref="P1200">IFERROR(IF(N1200="",(INDEX(Payment_Types!$C$2:$C$4923,MATCH(1,(D1200=Payment_Types!$B$2:$B$4923)*(O1200=Payment_Types!$A$2:$A$4923),0))),N1200),"Error")</f>
        <v>0</v>
      </c>
      <c r="Q1200" s="30" t="str" cm="1">
        <f t="array" ref="Q1200">IFERROR(IF(AND(N1200="",O1200=""),"",(IF(N1200="",O1200,((INDEX(Payment_Types!$D$1:$D$4923,MATCH(1,('Contract Variation'!D1200=Payment_Types!$B$1:$B$4923)*('Contract Variation'!N1200=Payment_Types!$C$1:$C$4923),0))))))),"")</f>
        <v/>
      </c>
      <c r="R1200" s="62">
        <f t="shared" si="92"/>
        <v>0</v>
      </c>
      <c r="V1200" s="46" t="str">
        <f t="shared" si="94"/>
        <v/>
      </c>
      <c r="W1200">
        <f t="shared" si="95"/>
        <v>0</v>
      </c>
    </row>
    <row r="1201" spans="2:23" x14ac:dyDescent="0.35">
      <c r="B1201" s="48" t="str">
        <f>IF(A1201="","",(VLOOKUP(A1201,'Practice Data'!A:B,2,FALSE)))</f>
        <v/>
      </c>
      <c r="C1201" s="48" t="str">
        <f>IF(A1201="","",(VLOOKUP(A1201,'Practice Data'!A:C,3,FALSE)))</f>
        <v/>
      </c>
      <c r="D1201" s="49" t="str">
        <f>IF(A1201="","",(VLOOKUP(A1201,'Practice Data'!A:D,4,FALSE)))</f>
        <v/>
      </c>
      <c r="G1201" s="17" t="str">
        <f>IF(F1201="","",VLOOKUP(F1201,Paycodes_List!H:I,2,FALSE))</f>
        <v/>
      </c>
      <c r="I1201">
        <f>IFERROR((VLOOKUP(H1201,Paycodes_List!H:I,2,FALSE)),0)</f>
        <v>0</v>
      </c>
      <c r="J1201" s="45"/>
      <c r="K1201" s="45"/>
      <c r="L1201" s="17" t="str">
        <f t="shared" si="93"/>
        <v>0</v>
      </c>
      <c r="M1201" s="53" t="str">
        <f t="shared" si="91"/>
        <v/>
      </c>
      <c r="P1201" s="30" cm="1">
        <f t="array" ref="P1201">IFERROR(IF(N1201="",(INDEX(Payment_Types!$C$2:$C$4923,MATCH(1,(D1201=Payment_Types!$B$2:$B$4923)*(O1201=Payment_Types!$A$2:$A$4923),0))),N1201),"Error")</f>
        <v>0</v>
      </c>
      <c r="Q1201" s="30" t="str" cm="1">
        <f t="array" ref="Q1201">IFERROR(IF(AND(N1201="",O1201=""),"",(IF(N1201="",O1201,((INDEX(Payment_Types!$D$1:$D$4923,MATCH(1,('Contract Variation'!D1201=Payment_Types!$B$1:$B$4923)*('Contract Variation'!N1201=Payment_Types!$C$1:$C$4923),0))))))),"")</f>
        <v/>
      </c>
      <c r="R1201" s="62">
        <f t="shared" si="92"/>
        <v>0</v>
      </c>
      <c r="V1201" s="46" t="str">
        <f t="shared" si="94"/>
        <v/>
      </c>
      <c r="W1201">
        <f t="shared" si="95"/>
        <v>0</v>
      </c>
    </row>
    <row r="1202" spans="2:23" x14ac:dyDescent="0.35">
      <c r="B1202" s="48" t="str">
        <f>IF(A1202="","",(VLOOKUP(A1202,'Practice Data'!A:B,2,FALSE)))</f>
        <v/>
      </c>
      <c r="C1202" s="48" t="str">
        <f>IF(A1202="","",(VLOOKUP(A1202,'Practice Data'!A:C,3,FALSE)))</f>
        <v/>
      </c>
      <c r="D1202" s="49" t="str">
        <f>IF(A1202="","",(VLOOKUP(A1202,'Practice Data'!A:D,4,FALSE)))</f>
        <v/>
      </c>
      <c r="G1202" s="17" t="str">
        <f>IF(F1202="","",VLOOKUP(F1202,Paycodes_List!H:I,2,FALSE))</f>
        <v/>
      </c>
      <c r="I1202">
        <f>IFERROR((VLOOKUP(H1202,Paycodes_List!H:I,2,FALSE)),0)</f>
        <v>0</v>
      </c>
      <c r="J1202" s="45"/>
      <c r="K1202" s="45"/>
      <c r="L1202" s="17" t="str">
        <f t="shared" si="93"/>
        <v>0</v>
      </c>
      <c r="M1202" s="53" t="str">
        <f t="shared" si="91"/>
        <v/>
      </c>
      <c r="P1202" s="30" cm="1">
        <f t="array" ref="P1202">IFERROR(IF(N1202="",(INDEX(Payment_Types!$C$2:$C$4923,MATCH(1,(D1202=Payment_Types!$B$2:$B$4923)*(O1202=Payment_Types!$A$2:$A$4923),0))),N1202),"Error")</f>
        <v>0</v>
      </c>
      <c r="Q1202" s="30" t="str" cm="1">
        <f t="array" ref="Q1202">IFERROR(IF(AND(N1202="",O1202=""),"",(IF(N1202="",O1202,((INDEX(Payment_Types!$D$1:$D$4923,MATCH(1,('Contract Variation'!D1202=Payment_Types!$B$1:$B$4923)*('Contract Variation'!N1202=Payment_Types!$C$1:$C$4923),0))))))),"")</f>
        <v/>
      </c>
      <c r="R1202" s="62">
        <f t="shared" si="92"/>
        <v>0</v>
      </c>
      <c r="V1202" s="46" t="str">
        <f t="shared" si="94"/>
        <v/>
      </c>
      <c r="W1202">
        <f t="shared" si="95"/>
        <v>0</v>
      </c>
    </row>
    <row r="1203" spans="2:23" x14ac:dyDescent="0.35">
      <c r="B1203" s="48" t="str">
        <f>IF(A1203="","",(VLOOKUP(A1203,'Practice Data'!A:B,2,FALSE)))</f>
        <v/>
      </c>
      <c r="C1203" s="48" t="str">
        <f>IF(A1203="","",(VLOOKUP(A1203,'Practice Data'!A:C,3,FALSE)))</f>
        <v/>
      </c>
      <c r="D1203" s="49" t="str">
        <f>IF(A1203="","",(VLOOKUP(A1203,'Practice Data'!A:D,4,FALSE)))</f>
        <v/>
      </c>
      <c r="G1203" s="17" t="str">
        <f>IF(F1203="","",VLOOKUP(F1203,Paycodes_List!H:I,2,FALSE))</f>
        <v/>
      </c>
      <c r="I1203">
        <f>IFERROR((VLOOKUP(H1203,Paycodes_List!H:I,2,FALSE)),0)</f>
        <v>0</v>
      </c>
      <c r="J1203" s="45"/>
      <c r="K1203" s="45"/>
      <c r="L1203" s="17" t="str">
        <f t="shared" si="93"/>
        <v>0</v>
      </c>
      <c r="M1203" s="53" t="str">
        <f t="shared" si="91"/>
        <v/>
      </c>
      <c r="P1203" s="30" cm="1">
        <f t="array" ref="P1203">IFERROR(IF(N1203="",(INDEX(Payment_Types!$C$2:$C$4923,MATCH(1,(D1203=Payment_Types!$B$2:$B$4923)*(O1203=Payment_Types!$A$2:$A$4923),0))),N1203),"Error")</f>
        <v>0</v>
      </c>
      <c r="Q1203" s="30" t="str" cm="1">
        <f t="array" ref="Q1203">IFERROR(IF(AND(N1203="",O1203=""),"",(IF(N1203="",O1203,((INDEX(Payment_Types!$D$1:$D$4923,MATCH(1,('Contract Variation'!D1203=Payment_Types!$B$1:$B$4923)*('Contract Variation'!N1203=Payment_Types!$C$1:$C$4923),0))))))),"")</f>
        <v/>
      </c>
      <c r="R1203" s="62">
        <f t="shared" si="92"/>
        <v>0</v>
      </c>
      <c r="V1203" s="46" t="str">
        <f t="shared" si="94"/>
        <v/>
      </c>
      <c r="W1203">
        <f t="shared" si="95"/>
        <v>0</v>
      </c>
    </row>
    <row r="1204" spans="2:23" x14ac:dyDescent="0.35">
      <c r="B1204" s="48" t="str">
        <f>IF(A1204="","",(VLOOKUP(A1204,'Practice Data'!A:B,2,FALSE)))</f>
        <v/>
      </c>
      <c r="C1204" s="48" t="str">
        <f>IF(A1204="","",(VLOOKUP(A1204,'Practice Data'!A:C,3,FALSE)))</f>
        <v/>
      </c>
      <c r="D1204" s="49" t="str">
        <f>IF(A1204="","",(VLOOKUP(A1204,'Practice Data'!A:D,4,FALSE)))</f>
        <v/>
      </c>
      <c r="G1204" s="17" t="str">
        <f>IF(F1204="","",VLOOKUP(F1204,Paycodes_List!H:I,2,FALSE))</f>
        <v/>
      </c>
      <c r="I1204">
        <f>IFERROR((VLOOKUP(H1204,Paycodes_List!H:I,2,FALSE)),0)</f>
        <v>0</v>
      </c>
      <c r="J1204" s="45"/>
      <c r="K1204" s="45"/>
      <c r="L1204" s="17" t="str">
        <f t="shared" si="93"/>
        <v>0</v>
      </c>
      <c r="M1204" s="53" t="str">
        <f t="shared" si="91"/>
        <v/>
      </c>
      <c r="P1204" s="30" cm="1">
        <f t="array" ref="P1204">IFERROR(IF(N1204="",(INDEX(Payment_Types!$C$2:$C$4923,MATCH(1,(D1204=Payment_Types!$B$2:$B$4923)*(O1204=Payment_Types!$A$2:$A$4923),0))),N1204),"Error")</f>
        <v>0</v>
      </c>
      <c r="Q1204" s="30" t="str" cm="1">
        <f t="array" ref="Q1204">IFERROR(IF(AND(N1204="",O1204=""),"",(IF(N1204="",O1204,((INDEX(Payment_Types!$D$1:$D$4923,MATCH(1,('Contract Variation'!D1204=Payment_Types!$B$1:$B$4923)*('Contract Variation'!N1204=Payment_Types!$C$1:$C$4923),0))))))),"")</f>
        <v/>
      </c>
      <c r="R1204" s="62">
        <f t="shared" si="92"/>
        <v>0</v>
      </c>
      <c r="V1204" s="46" t="str">
        <f t="shared" si="94"/>
        <v/>
      </c>
      <c r="W1204">
        <f t="shared" si="95"/>
        <v>0</v>
      </c>
    </row>
    <row r="1205" spans="2:23" x14ac:dyDescent="0.35">
      <c r="B1205" s="48" t="str">
        <f>IF(A1205="","",(VLOOKUP(A1205,'Practice Data'!A:B,2,FALSE)))</f>
        <v/>
      </c>
      <c r="C1205" s="48" t="str">
        <f>IF(A1205="","",(VLOOKUP(A1205,'Practice Data'!A:C,3,FALSE)))</f>
        <v/>
      </c>
      <c r="D1205" s="49" t="str">
        <f>IF(A1205="","",(VLOOKUP(A1205,'Practice Data'!A:D,4,FALSE)))</f>
        <v/>
      </c>
      <c r="G1205" s="17" t="str">
        <f>IF(F1205="","",VLOOKUP(F1205,Paycodes_List!H:I,2,FALSE))</f>
        <v/>
      </c>
      <c r="I1205">
        <f>IFERROR((VLOOKUP(H1205,Paycodes_List!H:I,2,FALSE)),0)</f>
        <v>0</v>
      </c>
      <c r="J1205" s="45"/>
      <c r="K1205" s="45"/>
      <c r="L1205" s="17" t="str">
        <f t="shared" si="93"/>
        <v>0</v>
      </c>
      <c r="M1205" s="53" t="str">
        <f t="shared" si="91"/>
        <v/>
      </c>
      <c r="P1205" s="30" cm="1">
        <f t="array" ref="P1205">IFERROR(IF(N1205="",(INDEX(Payment_Types!$C$2:$C$4923,MATCH(1,(D1205=Payment_Types!$B$2:$B$4923)*(O1205=Payment_Types!$A$2:$A$4923),0))),N1205),"Error")</f>
        <v>0</v>
      </c>
      <c r="Q1205" s="30" t="str" cm="1">
        <f t="array" ref="Q1205">IFERROR(IF(AND(N1205="",O1205=""),"",(IF(N1205="",O1205,((INDEX(Payment_Types!$D$1:$D$4923,MATCH(1,('Contract Variation'!D1205=Payment_Types!$B$1:$B$4923)*('Contract Variation'!N1205=Payment_Types!$C$1:$C$4923),0))))))),"")</f>
        <v/>
      </c>
      <c r="R1205" s="62">
        <f t="shared" si="92"/>
        <v>0</v>
      </c>
      <c r="V1205" s="46" t="str">
        <f t="shared" si="94"/>
        <v/>
      </c>
      <c r="W1205">
        <f t="shared" si="95"/>
        <v>0</v>
      </c>
    </row>
    <row r="1206" spans="2:23" x14ac:dyDescent="0.35">
      <c r="B1206" s="48" t="str">
        <f>IF(A1206="","",(VLOOKUP(A1206,'Practice Data'!A:B,2,FALSE)))</f>
        <v/>
      </c>
      <c r="C1206" s="48" t="str">
        <f>IF(A1206="","",(VLOOKUP(A1206,'Practice Data'!A:C,3,FALSE)))</f>
        <v/>
      </c>
      <c r="D1206" s="49" t="str">
        <f>IF(A1206="","",(VLOOKUP(A1206,'Practice Data'!A:D,4,FALSE)))</f>
        <v/>
      </c>
      <c r="G1206" s="17" t="str">
        <f>IF(F1206="","",VLOOKUP(F1206,Paycodes_List!H:I,2,FALSE))</f>
        <v/>
      </c>
      <c r="I1206">
        <f>IFERROR((VLOOKUP(H1206,Paycodes_List!H:I,2,FALSE)),0)</f>
        <v>0</v>
      </c>
      <c r="J1206" s="45"/>
      <c r="K1206" s="45"/>
      <c r="L1206" s="17" t="str">
        <f t="shared" si="93"/>
        <v>0</v>
      </c>
      <c r="M1206" s="53" t="str">
        <f t="shared" si="91"/>
        <v/>
      </c>
      <c r="P1206" s="30" cm="1">
        <f t="array" ref="P1206">IFERROR(IF(N1206="",(INDEX(Payment_Types!$C$2:$C$4923,MATCH(1,(D1206=Payment_Types!$B$2:$B$4923)*(O1206=Payment_Types!$A$2:$A$4923),0))),N1206),"Error")</f>
        <v>0</v>
      </c>
      <c r="Q1206" s="30" t="str" cm="1">
        <f t="array" ref="Q1206">IFERROR(IF(AND(N1206="",O1206=""),"",(IF(N1206="",O1206,((INDEX(Payment_Types!$D$1:$D$4923,MATCH(1,('Contract Variation'!D1206=Payment_Types!$B$1:$B$4923)*('Contract Variation'!N1206=Payment_Types!$C$1:$C$4923),0))))))),"")</f>
        <v/>
      </c>
      <c r="R1206" s="62">
        <f t="shared" si="92"/>
        <v>0</v>
      </c>
      <c r="V1206" s="46" t="str">
        <f t="shared" si="94"/>
        <v/>
      </c>
      <c r="W1206">
        <f t="shared" si="95"/>
        <v>0</v>
      </c>
    </row>
    <row r="1207" spans="2:23" x14ac:dyDescent="0.35">
      <c r="B1207" s="48" t="str">
        <f>IF(A1207="","",(VLOOKUP(A1207,'Practice Data'!A:B,2,FALSE)))</f>
        <v/>
      </c>
      <c r="C1207" s="48" t="str">
        <f>IF(A1207="","",(VLOOKUP(A1207,'Practice Data'!A:C,3,FALSE)))</f>
        <v/>
      </c>
      <c r="D1207" s="49" t="str">
        <f>IF(A1207="","",(VLOOKUP(A1207,'Practice Data'!A:D,4,FALSE)))</f>
        <v/>
      </c>
      <c r="G1207" s="17" t="str">
        <f>IF(F1207="","",VLOOKUP(F1207,Paycodes_List!H:I,2,FALSE))</f>
        <v/>
      </c>
      <c r="I1207">
        <f>IFERROR((VLOOKUP(H1207,Paycodes_List!H:I,2,FALSE)),0)</f>
        <v>0</v>
      </c>
      <c r="J1207" s="45"/>
      <c r="K1207" s="45"/>
      <c r="L1207" s="17" t="str">
        <f t="shared" si="93"/>
        <v>0</v>
      </c>
      <c r="M1207" s="53" t="str">
        <f t="shared" si="91"/>
        <v/>
      </c>
      <c r="P1207" s="30" cm="1">
        <f t="array" ref="P1207">IFERROR(IF(N1207="",(INDEX(Payment_Types!$C$2:$C$4923,MATCH(1,(D1207=Payment_Types!$B$2:$B$4923)*(O1207=Payment_Types!$A$2:$A$4923),0))),N1207),"Error")</f>
        <v>0</v>
      </c>
      <c r="Q1207" s="30" t="str" cm="1">
        <f t="array" ref="Q1207">IFERROR(IF(AND(N1207="",O1207=""),"",(IF(N1207="",O1207,((INDEX(Payment_Types!$D$1:$D$4923,MATCH(1,('Contract Variation'!D1207=Payment_Types!$B$1:$B$4923)*('Contract Variation'!N1207=Payment_Types!$C$1:$C$4923),0))))))),"")</f>
        <v/>
      </c>
      <c r="R1207" s="62">
        <f t="shared" si="92"/>
        <v>0</v>
      </c>
      <c r="V1207" s="46" t="str">
        <f t="shared" si="94"/>
        <v/>
      </c>
      <c r="W1207">
        <f t="shared" si="95"/>
        <v>0</v>
      </c>
    </row>
    <row r="1208" spans="2:23" x14ac:dyDescent="0.35">
      <c r="B1208" s="48" t="str">
        <f>IF(A1208="","",(VLOOKUP(A1208,'Practice Data'!A:B,2,FALSE)))</f>
        <v/>
      </c>
      <c r="C1208" s="48" t="str">
        <f>IF(A1208="","",(VLOOKUP(A1208,'Practice Data'!A:C,3,FALSE)))</f>
        <v/>
      </c>
      <c r="D1208" s="49" t="str">
        <f>IF(A1208="","",(VLOOKUP(A1208,'Practice Data'!A:D,4,FALSE)))</f>
        <v/>
      </c>
      <c r="G1208" s="17" t="str">
        <f>IF(F1208="","",VLOOKUP(F1208,Paycodes_List!H:I,2,FALSE))</f>
        <v/>
      </c>
      <c r="I1208">
        <f>IFERROR((VLOOKUP(H1208,Paycodes_List!H:I,2,FALSE)),0)</f>
        <v>0</v>
      </c>
      <c r="J1208" s="45"/>
      <c r="K1208" s="45"/>
      <c r="L1208" s="17" t="str">
        <f t="shared" si="93"/>
        <v>0</v>
      </c>
      <c r="M1208" s="53" t="str">
        <f t="shared" si="91"/>
        <v/>
      </c>
      <c r="P1208" s="30" cm="1">
        <f t="array" ref="P1208">IFERROR(IF(N1208="",(INDEX(Payment_Types!$C$2:$C$4923,MATCH(1,(D1208=Payment_Types!$B$2:$B$4923)*(O1208=Payment_Types!$A$2:$A$4923),0))),N1208),"Error")</f>
        <v>0</v>
      </c>
      <c r="Q1208" s="30" t="str" cm="1">
        <f t="array" ref="Q1208">IFERROR(IF(AND(N1208="",O1208=""),"",(IF(N1208="",O1208,((INDEX(Payment_Types!$D$1:$D$4923,MATCH(1,('Contract Variation'!D1208=Payment_Types!$B$1:$B$4923)*('Contract Variation'!N1208=Payment_Types!$C$1:$C$4923),0))))))),"")</f>
        <v/>
      </c>
      <c r="R1208" s="62">
        <f t="shared" si="92"/>
        <v>0</v>
      </c>
      <c r="V1208" s="46" t="str">
        <f t="shared" si="94"/>
        <v/>
      </c>
      <c r="W1208">
        <f t="shared" si="95"/>
        <v>0</v>
      </c>
    </row>
    <row r="1209" spans="2:23" x14ac:dyDescent="0.35">
      <c r="B1209" s="48" t="str">
        <f>IF(A1209="","",(VLOOKUP(A1209,'Practice Data'!A:B,2,FALSE)))</f>
        <v/>
      </c>
      <c r="C1209" s="48" t="str">
        <f>IF(A1209="","",(VLOOKUP(A1209,'Practice Data'!A:C,3,FALSE)))</f>
        <v/>
      </c>
      <c r="D1209" s="49" t="str">
        <f>IF(A1209="","",(VLOOKUP(A1209,'Practice Data'!A:D,4,FALSE)))</f>
        <v/>
      </c>
      <c r="G1209" s="17" t="str">
        <f>IF(F1209="","",VLOOKUP(F1209,Paycodes_List!H:I,2,FALSE))</f>
        <v/>
      </c>
      <c r="I1209">
        <f>IFERROR((VLOOKUP(H1209,Paycodes_List!H:I,2,FALSE)),0)</f>
        <v>0</v>
      </c>
      <c r="J1209" s="45"/>
      <c r="K1209" s="45"/>
      <c r="L1209" s="17" t="str">
        <f t="shared" si="93"/>
        <v>0</v>
      </c>
      <c r="M1209" s="53" t="str">
        <f t="shared" si="91"/>
        <v/>
      </c>
      <c r="P1209" s="30" cm="1">
        <f t="array" ref="P1209">IFERROR(IF(N1209="",(INDEX(Payment_Types!$C$2:$C$4923,MATCH(1,(D1209=Payment_Types!$B$2:$B$4923)*(O1209=Payment_Types!$A$2:$A$4923),0))),N1209),"Error")</f>
        <v>0</v>
      </c>
      <c r="Q1209" s="30" t="str" cm="1">
        <f t="array" ref="Q1209">IFERROR(IF(AND(N1209="",O1209=""),"",(IF(N1209="",O1209,((INDEX(Payment_Types!$D$1:$D$4923,MATCH(1,('Contract Variation'!D1209=Payment_Types!$B$1:$B$4923)*('Contract Variation'!N1209=Payment_Types!$C$1:$C$4923),0))))))),"")</f>
        <v/>
      </c>
      <c r="R1209" s="62">
        <f t="shared" si="92"/>
        <v>0</v>
      </c>
      <c r="V1209" s="46" t="str">
        <f t="shared" si="94"/>
        <v/>
      </c>
      <c r="W1209">
        <f t="shared" si="95"/>
        <v>0</v>
      </c>
    </row>
    <row r="1210" spans="2:23" x14ac:dyDescent="0.35">
      <c r="B1210" s="48" t="str">
        <f>IF(A1210="","",(VLOOKUP(A1210,'Practice Data'!A:B,2,FALSE)))</f>
        <v/>
      </c>
      <c r="C1210" s="48" t="str">
        <f>IF(A1210="","",(VLOOKUP(A1210,'Practice Data'!A:C,3,FALSE)))</f>
        <v/>
      </c>
      <c r="D1210" s="49" t="str">
        <f>IF(A1210="","",(VLOOKUP(A1210,'Practice Data'!A:D,4,FALSE)))</f>
        <v/>
      </c>
      <c r="G1210" s="17" t="str">
        <f>IF(F1210="","",VLOOKUP(F1210,Paycodes_List!H:I,2,FALSE))</f>
        <v/>
      </c>
      <c r="I1210">
        <f>IFERROR((VLOOKUP(H1210,Paycodes_List!H:I,2,FALSE)),0)</f>
        <v>0</v>
      </c>
      <c r="J1210" s="45"/>
      <c r="K1210" s="45"/>
      <c r="L1210" s="17" t="str">
        <f t="shared" si="93"/>
        <v>0</v>
      </c>
      <c r="M1210" s="53" t="str">
        <f t="shared" si="91"/>
        <v/>
      </c>
      <c r="P1210" s="30" cm="1">
        <f t="array" ref="P1210">IFERROR(IF(N1210="",(INDEX(Payment_Types!$C$2:$C$4923,MATCH(1,(D1210=Payment_Types!$B$2:$B$4923)*(O1210=Payment_Types!$A$2:$A$4923),0))),N1210),"Error")</f>
        <v>0</v>
      </c>
      <c r="Q1210" s="30" t="str" cm="1">
        <f t="array" ref="Q1210">IFERROR(IF(AND(N1210="",O1210=""),"",(IF(N1210="",O1210,((INDEX(Payment_Types!$D$1:$D$4923,MATCH(1,('Contract Variation'!D1210=Payment_Types!$B$1:$B$4923)*('Contract Variation'!N1210=Payment_Types!$C$1:$C$4923),0))))))),"")</f>
        <v/>
      </c>
      <c r="R1210" s="62">
        <f t="shared" si="92"/>
        <v>0</v>
      </c>
      <c r="V1210" s="46" t="str">
        <f t="shared" si="94"/>
        <v/>
      </c>
      <c r="W1210">
        <f t="shared" si="95"/>
        <v>0</v>
      </c>
    </row>
    <row r="1211" spans="2:23" x14ac:dyDescent="0.35">
      <c r="B1211" s="48" t="str">
        <f>IF(A1211="","",(VLOOKUP(A1211,'Practice Data'!A:B,2,FALSE)))</f>
        <v/>
      </c>
      <c r="C1211" s="48" t="str">
        <f>IF(A1211="","",(VLOOKUP(A1211,'Practice Data'!A:C,3,FALSE)))</f>
        <v/>
      </c>
      <c r="D1211" s="49" t="str">
        <f>IF(A1211="","",(VLOOKUP(A1211,'Practice Data'!A:D,4,FALSE)))</f>
        <v/>
      </c>
      <c r="G1211" s="17" t="str">
        <f>IF(F1211="","",VLOOKUP(F1211,Paycodes_List!H:I,2,FALSE))</f>
        <v/>
      </c>
      <c r="I1211">
        <f>IFERROR((VLOOKUP(H1211,Paycodes_List!H:I,2,FALSE)),0)</f>
        <v>0</v>
      </c>
      <c r="J1211" s="45"/>
      <c r="K1211" s="45"/>
      <c r="L1211" s="17" t="str">
        <f t="shared" si="93"/>
        <v>0</v>
      </c>
      <c r="M1211" s="53" t="str">
        <f t="shared" si="91"/>
        <v/>
      </c>
      <c r="P1211" s="30" cm="1">
        <f t="array" ref="P1211">IFERROR(IF(N1211="",(INDEX(Payment_Types!$C$2:$C$4923,MATCH(1,(D1211=Payment_Types!$B$2:$B$4923)*(O1211=Payment_Types!$A$2:$A$4923),0))),N1211),"Error")</f>
        <v>0</v>
      </c>
      <c r="Q1211" s="30" t="str" cm="1">
        <f t="array" ref="Q1211">IFERROR(IF(AND(N1211="",O1211=""),"",(IF(N1211="",O1211,((INDEX(Payment_Types!$D$1:$D$4923,MATCH(1,('Contract Variation'!D1211=Payment_Types!$B$1:$B$4923)*('Contract Variation'!N1211=Payment_Types!$C$1:$C$4923),0))))))),"")</f>
        <v/>
      </c>
      <c r="R1211" s="62">
        <f t="shared" si="92"/>
        <v>0</v>
      </c>
      <c r="V1211" s="46" t="str">
        <f t="shared" si="94"/>
        <v/>
      </c>
      <c r="W1211">
        <f t="shared" si="95"/>
        <v>0</v>
      </c>
    </row>
    <row r="1212" spans="2:23" x14ac:dyDescent="0.35">
      <c r="B1212" s="48" t="str">
        <f>IF(A1212="","",(VLOOKUP(A1212,'Practice Data'!A:B,2,FALSE)))</f>
        <v/>
      </c>
      <c r="C1212" s="48" t="str">
        <f>IF(A1212="","",(VLOOKUP(A1212,'Practice Data'!A:C,3,FALSE)))</f>
        <v/>
      </c>
      <c r="D1212" s="49" t="str">
        <f>IF(A1212="","",(VLOOKUP(A1212,'Practice Data'!A:D,4,FALSE)))</f>
        <v/>
      </c>
      <c r="G1212" s="17" t="str">
        <f>IF(F1212="","",VLOOKUP(F1212,Paycodes_List!H:I,2,FALSE))</f>
        <v/>
      </c>
      <c r="I1212">
        <f>IFERROR((VLOOKUP(H1212,Paycodes_List!H:I,2,FALSE)),0)</f>
        <v>0</v>
      </c>
      <c r="J1212" s="45"/>
      <c r="K1212" s="45"/>
      <c r="L1212" s="17" t="str">
        <f t="shared" si="93"/>
        <v>0</v>
      </c>
      <c r="M1212" s="53" t="str">
        <f t="shared" si="91"/>
        <v/>
      </c>
      <c r="P1212" s="30" cm="1">
        <f t="array" ref="P1212">IFERROR(IF(N1212="",(INDEX(Payment_Types!$C$2:$C$4923,MATCH(1,(D1212=Payment_Types!$B$2:$B$4923)*(O1212=Payment_Types!$A$2:$A$4923),0))),N1212),"Error")</f>
        <v>0</v>
      </c>
      <c r="Q1212" s="30" t="str" cm="1">
        <f t="array" ref="Q1212">IFERROR(IF(AND(N1212="",O1212=""),"",(IF(N1212="",O1212,((INDEX(Payment_Types!$D$1:$D$4923,MATCH(1,('Contract Variation'!D1212=Payment_Types!$B$1:$B$4923)*('Contract Variation'!N1212=Payment_Types!$C$1:$C$4923),0))))))),"")</f>
        <v/>
      </c>
      <c r="R1212" s="62">
        <f t="shared" si="92"/>
        <v>0</v>
      </c>
      <c r="V1212" s="46" t="str">
        <f t="shared" si="94"/>
        <v/>
      </c>
      <c r="W1212">
        <f t="shared" si="95"/>
        <v>0</v>
      </c>
    </row>
    <row r="1213" spans="2:23" x14ac:dyDescent="0.35">
      <c r="B1213" s="48" t="str">
        <f>IF(A1213="","",(VLOOKUP(A1213,'Practice Data'!A:B,2,FALSE)))</f>
        <v/>
      </c>
      <c r="C1213" s="48" t="str">
        <f>IF(A1213="","",(VLOOKUP(A1213,'Practice Data'!A:C,3,FALSE)))</f>
        <v/>
      </c>
      <c r="D1213" s="49" t="str">
        <f>IF(A1213="","",(VLOOKUP(A1213,'Practice Data'!A:D,4,FALSE)))</f>
        <v/>
      </c>
      <c r="G1213" s="17" t="str">
        <f>IF(F1213="","",VLOOKUP(F1213,Paycodes_List!H:I,2,FALSE))</f>
        <v/>
      </c>
      <c r="I1213">
        <f>IFERROR((VLOOKUP(H1213,Paycodes_List!H:I,2,FALSE)),0)</f>
        <v>0</v>
      </c>
      <c r="J1213" s="45"/>
      <c r="K1213" s="45"/>
      <c r="L1213" s="17" t="str">
        <f t="shared" si="93"/>
        <v>0</v>
      </c>
      <c r="M1213" s="53" t="str">
        <f t="shared" si="91"/>
        <v/>
      </c>
      <c r="P1213" s="30" cm="1">
        <f t="array" ref="P1213">IFERROR(IF(N1213="",(INDEX(Payment_Types!$C$2:$C$4923,MATCH(1,(D1213=Payment_Types!$B$2:$B$4923)*(O1213=Payment_Types!$A$2:$A$4923),0))),N1213),"Error")</f>
        <v>0</v>
      </c>
      <c r="Q1213" s="30" t="str" cm="1">
        <f t="array" ref="Q1213">IFERROR(IF(AND(N1213="",O1213=""),"",(IF(N1213="",O1213,((INDEX(Payment_Types!$D$1:$D$4923,MATCH(1,('Contract Variation'!D1213=Payment_Types!$B$1:$B$4923)*('Contract Variation'!N1213=Payment_Types!$C$1:$C$4923),0))))))),"")</f>
        <v/>
      </c>
      <c r="R1213" s="62">
        <f t="shared" si="92"/>
        <v>0</v>
      </c>
      <c r="V1213" s="46" t="str">
        <f t="shared" si="94"/>
        <v/>
      </c>
      <c r="W1213">
        <f t="shared" si="95"/>
        <v>0</v>
      </c>
    </row>
    <row r="1214" spans="2:23" x14ac:dyDescent="0.35">
      <c r="B1214" s="48" t="str">
        <f>IF(A1214="","",(VLOOKUP(A1214,'Practice Data'!A:B,2,FALSE)))</f>
        <v/>
      </c>
      <c r="C1214" s="48" t="str">
        <f>IF(A1214="","",(VLOOKUP(A1214,'Practice Data'!A:C,3,FALSE)))</f>
        <v/>
      </c>
      <c r="D1214" s="49" t="str">
        <f>IF(A1214="","",(VLOOKUP(A1214,'Practice Data'!A:D,4,FALSE)))</f>
        <v/>
      </c>
      <c r="G1214" s="17" t="str">
        <f>IF(F1214="","",VLOOKUP(F1214,Paycodes_List!H:I,2,FALSE))</f>
        <v/>
      </c>
      <c r="I1214">
        <f>IFERROR((VLOOKUP(H1214,Paycodes_List!H:I,2,FALSE)),0)</f>
        <v>0</v>
      </c>
      <c r="J1214" s="45"/>
      <c r="K1214" s="45"/>
      <c r="L1214" s="17" t="str">
        <f t="shared" si="93"/>
        <v>0</v>
      </c>
      <c r="M1214" s="53" t="str">
        <f t="shared" si="91"/>
        <v/>
      </c>
      <c r="P1214" s="30" cm="1">
        <f t="array" ref="P1214">IFERROR(IF(N1214="",(INDEX(Payment_Types!$C$2:$C$4923,MATCH(1,(D1214=Payment_Types!$B$2:$B$4923)*(O1214=Payment_Types!$A$2:$A$4923),0))),N1214),"Error")</f>
        <v>0</v>
      </c>
      <c r="Q1214" s="30" t="str" cm="1">
        <f t="array" ref="Q1214">IFERROR(IF(AND(N1214="",O1214=""),"",(IF(N1214="",O1214,((INDEX(Payment_Types!$D$1:$D$4923,MATCH(1,('Contract Variation'!D1214=Payment_Types!$B$1:$B$4923)*('Contract Variation'!N1214=Payment_Types!$C$1:$C$4923),0))))))),"")</f>
        <v/>
      </c>
      <c r="R1214" s="62">
        <f t="shared" si="92"/>
        <v>0</v>
      </c>
      <c r="V1214" s="46" t="str">
        <f t="shared" si="94"/>
        <v/>
      </c>
      <c r="W1214">
        <f t="shared" si="95"/>
        <v>0</v>
      </c>
    </row>
    <row r="1215" spans="2:23" x14ac:dyDescent="0.35">
      <c r="B1215" s="48" t="str">
        <f>IF(A1215="","",(VLOOKUP(A1215,'Practice Data'!A:B,2,FALSE)))</f>
        <v/>
      </c>
      <c r="C1215" s="48" t="str">
        <f>IF(A1215="","",(VLOOKUP(A1215,'Practice Data'!A:C,3,FALSE)))</f>
        <v/>
      </c>
      <c r="D1215" s="49" t="str">
        <f>IF(A1215="","",(VLOOKUP(A1215,'Practice Data'!A:D,4,FALSE)))</f>
        <v/>
      </c>
      <c r="G1215" s="17" t="str">
        <f>IF(F1215="","",VLOOKUP(F1215,Paycodes_List!H:I,2,FALSE))</f>
        <v/>
      </c>
      <c r="I1215">
        <f>IFERROR((VLOOKUP(H1215,Paycodes_List!H:I,2,FALSE)),0)</f>
        <v>0</v>
      </c>
      <c r="J1215" s="45"/>
      <c r="K1215" s="45"/>
      <c r="L1215" s="17" t="str">
        <f t="shared" si="93"/>
        <v>0</v>
      </c>
      <c r="M1215" s="53" t="str">
        <f t="shared" si="91"/>
        <v/>
      </c>
      <c r="P1215" s="30" cm="1">
        <f t="array" ref="P1215">IFERROR(IF(N1215="",(INDEX(Payment_Types!$C$2:$C$4923,MATCH(1,(D1215=Payment_Types!$B$2:$B$4923)*(O1215=Payment_Types!$A$2:$A$4923),0))),N1215),"Error")</f>
        <v>0</v>
      </c>
      <c r="Q1215" s="30" t="str" cm="1">
        <f t="array" ref="Q1215">IFERROR(IF(AND(N1215="",O1215=""),"",(IF(N1215="",O1215,((INDEX(Payment_Types!$D$1:$D$4923,MATCH(1,('Contract Variation'!D1215=Payment_Types!$B$1:$B$4923)*('Contract Variation'!N1215=Payment_Types!$C$1:$C$4923),0))))))),"")</f>
        <v/>
      </c>
      <c r="R1215" s="62">
        <f t="shared" si="92"/>
        <v>0</v>
      </c>
      <c r="V1215" s="46" t="str">
        <f t="shared" si="94"/>
        <v/>
      </c>
      <c r="W1215">
        <f t="shared" si="95"/>
        <v>0</v>
      </c>
    </row>
    <row r="1216" spans="2:23" x14ac:dyDescent="0.35">
      <c r="B1216" s="48" t="str">
        <f>IF(A1216="","",(VLOOKUP(A1216,'Practice Data'!A:B,2,FALSE)))</f>
        <v/>
      </c>
      <c r="C1216" s="48" t="str">
        <f>IF(A1216="","",(VLOOKUP(A1216,'Practice Data'!A:C,3,FALSE)))</f>
        <v/>
      </c>
      <c r="D1216" s="49" t="str">
        <f>IF(A1216="","",(VLOOKUP(A1216,'Practice Data'!A:D,4,FALSE)))</f>
        <v/>
      </c>
      <c r="G1216" s="17" t="str">
        <f>IF(F1216="","",VLOOKUP(F1216,Paycodes_List!H:I,2,FALSE))</f>
        <v/>
      </c>
      <c r="I1216">
        <f>IFERROR((VLOOKUP(H1216,Paycodes_List!H:I,2,FALSE)),0)</f>
        <v>0</v>
      </c>
      <c r="J1216" s="45"/>
      <c r="K1216" s="45"/>
      <c r="L1216" s="17" t="str">
        <f t="shared" si="93"/>
        <v>0</v>
      </c>
      <c r="M1216" s="53" t="str">
        <f t="shared" si="91"/>
        <v/>
      </c>
      <c r="P1216" s="30" cm="1">
        <f t="array" ref="P1216">IFERROR(IF(N1216="",(INDEX(Payment_Types!$C$2:$C$4923,MATCH(1,(D1216=Payment_Types!$B$2:$B$4923)*(O1216=Payment_Types!$A$2:$A$4923),0))),N1216),"Error")</f>
        <v>0</v>
      </c>
      <c r="Q1216" s="30" t="str" cm="1">
        <f t="array" ref="Q1216">IFERROR(IF(AND(N1216="",O1216=""),"",(IF(N1216="",O1216,((INDEX(Payment_Types!$D$1:$D$4923,MATCH(1,('Contract Variation'!D1216=Payment_Types!$B$1:$B$4923)*('Contract Variation'!N1216=Payment_Types!$C$1:$C$4923),0))))))),"")</f>
        <v/>
      </c>
      <c r="R1216" s="62">
        <f t="shared" si="92"/>
        <v>0</v>
      </c>
      <c r="V1216" s="46" t="str">
        <f t="shared" si="94"/>
        <v/>
      </c>
      <c r="W1216">
        <f t="shared" si="95"/>
        <v>0</v>
      </c>
    </row>
    <row r="1217" spans="2:23" x14ac:dyDescent="0.35">
      <c r="B1217" s="48" t="str">
        <f>IF(A1217="","",(VLOOKUP(A1217,'Practice Data'!A:B,2,FALSE)))</f>
        <v/>
      </c>
      <c r="C1217" s="48" t="str">
        <f>IF(A1217="","",(VLOOKUP(A1217,'Practice Data'!A:C,3,FALSE)))</f>
        <v/>
      </c>
      <c r="D1217" s="49" t="str">
        <f>IF(A1217="","",(VLOOKUP(A1217,'Practice Data'!A:D,4,FALSE)))</f>
        <v/>
      </c>
      <c r="G1217" s="17" t="str">
        <f>IF(F1217="","",VLOOKUP(F1217,Paycodes_List!H:I,2,FALSE))</f>
        <v/>
      </c>
      <c r="I1217">
        <f>IFERROR((VLOOKUP(H1217,Paycodes_List!H:I,2,FALSE)),0)</f>
        <v>0</v>
      </c>
      <c r="J1217" s="45"/>
      <c r="K1217" s="45"/>
      <c r="L1217" s="17" t="str">
        <f t="shared" si="93"/>
        <v>0</v>
      </c>
      <c r="M1217" s="53" t="str">
        <f t="shared" si="91"/>
        <v/>
      </c>
      <c r="P1217" s="30" cm="1">
        <f t="array" ref="P1217">IFERROR(IF(N1217="",(INDEX(Payment_Types!$C$2:$C$4923,MATCH(1,(D1217=Payment_Types!$B$2:$B$4923)*(O1217=Payment_Types!$A$2:$A$4923),0))),N1217),"Error")</f>
        <v>0</v>
      </c>
      <c r="Q1217" s="30" t="str" cm="1">
        <f t="array" ref="Q1217">IFERROR(IF(AND(N1217="",O1217=""),"",(IF(N1217="",O1217,((INDEX(Payment_Types!$D$1:$D$4923,MATCH(1,('Contract Variation'!D1217=Payment_Types!$B$1:$B$4923)*('Contract Variation'!N1217=Payment_Types!$C$1:$C$4923),0))))))),"")</f>
        <v/>
      </c>
      <c r="R1217" s="62">
        <f t="shared" si="92"/>
        <v>0</v>
      </c>
      <c r="V1217" s="46" t="str">
        <f t="shared" si="94"/>
        <v/>
      </c>
      <c r="W1217">
        <f t="shared" si="95"/>
        <v>0</v>
      </c>
    </row>
    <row r="1218" spans="2:23" x14ac:dyDescent="0.35">
      <c r="B1218" s="48" t="str">
        <f>IF(A1218="","",(VLOOKUP(A1218,'Practice Data'!A:B,2,FALSE)))</f>
        <v/>
      </c>
      <c r="C1218" s="48" t="str">
        <f>IF(A1218="","",(VLOOKUP(A1218,'Practice Data'!A:C,3,FALSE)))</f>
        <v/>
      </c>
      <c r="D1218" s="49" t="str">
        <f>IF(A1218="","",(VLOOKUP(A1218,'Practice Data'!A:D,4,FALSE)))</f>
        <v/>
      </c>
      <c r="G1218" s="17" t="str">
        <f>IF(F1218="","",VLOOKUP(F1218,Paycodes_List!H:I,2,FALSE))</f>
        <v/>
      </c>
      <c r="I1218">
        <f>IFERROR((VLOOKUP(H1218,Paycodes_List!H:I,2,FALSE)),0)</f>
        <v>0</v>
      </c>
      <c r="J1218" s="45"/>
      <c r="K1218" s="45"/>
      <c r="L1218" s="17" t="str">
        <f t="shared" si="93"/>
        <v>0</v>
      </c>
      <c r="M1218" s="53" t="str">
        <f t="shared" si="91"/>
        <v/>
      </c>
      <c r="P1218" s="30" cm="1">
        <f t="array" ref="P1218">IFERROR(IF(N1218="",(INDEX(Payment_Types!$C$2:$C$4923,MATCH(1,(D1218=Payment_Types!$B$2:$B$4923)*(O1218=Payment_Types!$A$2:$A$4923),0))),N1218),"Error")</f>
        <v>0</v>
      </c>
      <c r="Q1218" s="30" t="str" cm="1">
        <f t="array" ref="Q1218">IFERROR(IF(AND(N1218="",O1218=""),"",(IF(N1218="",O1218,((INDEX(Payment_Types!$D$1:$D$4923,MATCH(1,('Contract Variation'!D1218=Payment_Types!$B$1:$B$4923)*('Contract Variation'!N1218=Payment_Types!$C$1:$C$4923),0))))))),"")</f>
        <v/>
      </c>
      <c r="R1218" s="62">
        <f t="shared" si="92"/>
        <v>0</v>
      </c>
      <c r="V1218" s="46" t="str">
        <f t="shared" si="94"/>
        <v/>
      </c>
      <c r="W1218">
        <f t="shared" si="95"/>
        <v>0</v>
      </c>
    </row>
    <row r="1219" spans="2:23" x14ac:dyDescent="0.35">
      <c r="B1219" s="48" t="str">
        <f>IF(A1219="","",(VLOOKUP(A1219,'Practice Data'!A:B,2,FALSE)))</f>
        <v/>
      </c>
      <c r="C1219" s="48" t="str">
        <f>IF(A1219="","",(VLOOKUP(A1219,'Practice Data'!A:C,3,FALSE)))</f>
        <v/>
      </c>
      <c r="D1219" s="49" t="str">
        <f>IF(A1219="","",(VLOOKUP(A1219,'Practice Data'!A:D,4,FALSE)))</f>
        <v/>
      </c>
      <c r="G1219" s="17" t="str">
        <f>IF(F1219="","",VLOOKUP(F1219,Paycodes_List!H:I,2,FALSE))</f>
        <v/>
      </c>
      <c r="I1219">
        <f>IFERROR((VLOOKUP(H1219,Paycodes_List!H:I,2,FALSE)),0)</f>
        <v>0</v>
      </c>
      <c r="J1219" s="45"/>
      <c r="K1219" s="45"/>
      <c r="L1219" s="17" t="str">
        <f t="shared" si="93"/>
        <v>0</v>
      </c>
      <c r="M1219" s="53" t="str">
        <f t="shared" si="91"/>
        <v/>
      </c>
      <c r="P1219" s="30" cm="1">
        <f t="array" ref="P1219">IFERROR(IF(N1219="",(INDEX(Payment_Types!$C$2:$C$4923,MATCH(1,(D1219=Payment_Types!$B$2:$B$4923)*(O1219=Payment_Types!$A$2:$A$4923),0))),N1219),"Error")</f>
        <v>0</v>
      </c>
      <c r="Q1219" s="30" t="str" cm="1">
        <f t="array" ref="Q1219">IFERROR(IF(AND(N1219="",O1219=""),"",(IF(N1219="",O1219,((INDEX(Payment_Types!$D$1:$D$4923,MATCH(1,('Contract Variation'!D1219=Payment_Types!$B$1:$B$4923)*('Contract Variation'!N1219=Payment_Types!$C$1:$C$4923),0))))))),"")</f>
        <v/>
      </c>
      <c r="R1219" s="62">
        <f t="shared" si="92"/>
        <v>0</v>
      </c>
      <c r="V1219" s="46" t="str">
        <f t="shared" si="94"/>
        <v/>
      </c>
      <c r="W1219">
        <f t="shared" si="95"/>
        <v>0</v>
      </c>
    </row>
    <row r="1220" spans="2:23" x14ac:dyDescent="0.35">
      <c r="B1220" s="48" t="str">
        <f>IF(A1220="","",(VLOOKUP(A1220,'Practice Data'!A:B,2,FALSE)))</f>
        <v/>
      </c>
      <c r="C1220" s="48" t="str">
        <f>IF(A1220="","",(VLOOKUP(A1220,'Practice Data'!A:C,3,FALSE)))</f>
        <v/>
      </c>
      <c r="D1220" s="49" t="str">
        <f>IF(A1220="","",(VLOOKUP(A1220,'Practice Data'!A:D,4,FALSE)))</f>
        <v/>
      </c>
      <c r="G1220" s="17" t="str">
        <f>IF(F1220="","",VLOOKUP(F1220,Paycodes_List!H:I,2,FALSE))</f>
        <v/>
      </c>
      <c r="I1220">
        <f>IFERROR((VLOOKUP(H1220,Paycodes_List!H:I,2,FALSE)),0)</f>
        <v>0</v>
      </c>
      <c r="J1220" s="45"/>
      <c r="K1220" s="45"/>
      <c r="L1220" s="17" t="str">
        <f t="shared" si="93"/>
        <v>0</v>
      </c>
      <c r="M1220" s="53" t="str">
        <f t="shared" si="91"/>
        <v/>
      </c>
      <c r="P1220" s="30" cm="1">
        <f t="array" ref="P1220">IFERROR(IF(N1220="",(INDEX(Payment_Types!$C$2:$C$4923,MATCH(1,(D1220=Payment_Types!$B$2:$B$4923)*(O1220=Payment_Types!$A$2:$A$4923),0))),N1220),"Error")</f>
        <v>0</v>
      </c>
      <c r="Q1220" s="30" t="str" cm="1">
        <f t="array" ref="Q1220">IFERROR(IF(AND(N1220="",O1220=""),"",(IF(N1220="",O1220,((INDEX(Payment_Types!$D$1:$D$4923,MATCH(1,('Contract Variation'!D1220=Payment_Types!$B$1:$B$4923)*('Contract Variation'!N1220=Payment_Types!$C$1:$C$4923),0))))))),"")</f>
        <v/>
      </c>
      <c r="R1220" s="62">
        <f t="shared" si="92"/>
        <v>0</v>
      </c>
      <c r="V1220" s="46" t="str">
        <f t="shared" si="94"/>
        <v/>
      </c>
      <c r="W1220">
        <f t="shared" si="95"/>
        <v>0</v>
      </c>
    </row>
    <row r="1221" spans="2:23" x14ac:dyDescent="0.35">
      <c r="B1221" s="48" t="str">
        <f>IF(A1221="","",(VLOOKUP(A1221,'Practice Data'!A:B,2,FALSE)))</f>
        <v/>
      </c>
      <c r="C1221" s="48" t="str">
        <f>IF(A1221="","",(VLOOKUP(A1221,'Practice Data'!A:C,3,FALSE)))</f>
        <v/>
      </c>
      <c r="D1221" s="49" t="str">
        <f>IF(A1221="","",(VLOOKUP(A1221,'Practice Data'!A:D,4,FALSE)))</f>
        <v/>
      </c>
      <c r="G1221" s="17" t="str">
        <f>IF(F1221="","",VLOOKUP(F1221,Paycodes_List!H:I,2,FALSE))</f>
        <v/>
      </c>
      <c r="I1221">
        <f>IFERROR((VLOOKUP(H1221,Paycodes_List!H:I,2,FALSE)),0)</f>
        <v>0</v>
      </c>
      <c r="J1221" s="45"/>
      <c r="K1221" s="45"/>
      <c r="L1221" s="17" t="str">
        <f t="shared" si="93"/>
        <v>0</v>
      </c>
      <c r="M1221" s="53" t="str">
        <f t="shared" si="91"/>
        <v/>
      </c>
      <c r="P1221" s="30" cm="1">
        <f t="array" ref="P1221">IFERROR(IF(N1221="",(INDEX(Payment_Types!$C$2:$C$4923,MATCH(1,(D1221=Payment_Types!$B$2:$B$4923)*(O1221=Payment_Types!$A$2:$A$4923),0))),N1221),"Error")</f>
        <v>0</v>
      </c>
      <c r="Q1221" s="30" t="str" cm="1">
        <f t="array" ref="Q1221">IFERROR(IF(AND(N1221="",O1221=""),"",(IF(N1221="",O1221,((INDEX(Payment_Types!$D$1:$D$4923,MATCH(1,('Contract Variation'!D1221=Payment_Types!$B$1:$B$4923)*('Contract Variation'!N1221=Payment_Types!$C$1:$C$4923),0))))))),"")</f>
        <v/>
      </c>
      <c r="R1221" s="62">
        <f t="shared" si="92"/>
        <v>0</v>
      </c>
      <c r="V1221" s="46" t="str">
        <f t="shared" si="94"/>
        <v/>
      </c>
      <c r="W1221">
        <f t="shared" si="95"/>
        <v>0</v>
      </c>
    </row>
    <row r="1222" spans="2:23" x14ac:dyDescent="0.35">
      <c r="B1222" s="48" t="str">
        <f>IF(A1222="","",(VLOOKUP(A1222,'Practice Data'!A:B,2,FALSE)))</f>
        <v/>
      </c>
      <c r="C1222" s="48" t="str">
        <f>IF(A1222="","",(VLOOKUP(A1222,'Practice Data'!A:C,3,FALSE)))</f>
        <v/>
      </c>
      <c r="D1222" s="49" t="str">
        <f>IF(A1222="","",(VLOOKUP(A1222,'Practice Data'!A:D,4,FALSE)))</f>
        <v/>
      </c>
      <c r="G1222" s="17" t="str">
        <f>IF(F1222="","",VLOOKUP(F1222,Paycodes_List!H:I,2,FALSE))</f>
        <v/>
      </c>
      <c r="I1222">
        <f>IFERROR((VLOOKUP(H1222,Paycodes_List!H:I,2,FALSE)),0)</f>
        <v>0</v>
      </c>
      <c r="J1222" s="45"/>
      <c r="K1222" s="45"/>
      <c r="L1222" s="17" t="str">
        <f t="shared" si="93"/>
        <v>0</v>
      </c>
      <c r="M1222" s="53" t="str">
        <f t="shared" ref="M1222:M1285" si="96">IF(J1222="","",IF(S1222="A",J1222,J1222*(I1222-G1222+1)))</f>
        <v/>
      </c>
      <c r="P1222" s="30" cm="1">
        <f t="array" ref="P1222">IFERROR(IF(N1222="",(INDEX(Payment_Types!$C$2:$C$4923,MATCH(1,(D1222=Payment_Types!$B$2:$B$4923)*(O1222=Payment_Types!$A$2:$A$4923),0))),N1222),"Error")</f>
        <v>0</v>
      </c>
      <c r="Q1222" s="30" t="str" cm="1">
        <f t="array" ref="Q1222">IFERROR(IF(AND(N1222="",O1222=""),"",(IF(N1222="",O1222,((INDEX(Payment_Types!$D$1:$D$4923,MATCH(1,('Contract Variation'!D1222=Payment_Types!$B$1:$B$4923)*('Contract Variation'!N1222=Payment_Types!$C$1:$C$4923),0))))))),"")</f>
        <v/>
      </c>
      <c r="R1222" s="62">
        <f t="shared" ref="R1222:R1285" si="97">P1222</f>
        <v>0</v>
      </c>
      <c r="V1222" s="46" t="str">
        <f t="shared" si="94"/>
        <v/>
      </c>
      <c r="W1222">
        <f t="shared" si="95"/>
        <v>0</v>
      </c>
    </row>
    <row r="1223" spans="2:23" x14ac:dyDescent="0.35">
      <c r="B1223" s="48" t="str">
        <f>IF(A1223="","",(VLOOKUP(A1223,'Practice Data'!A:B,2,FALSE)))</f>
        <v/>
      </c>
      <c r="C1223" s="48" t="str">
        <f>IF(A1223="","",(VLOOKUP(A1223,'Practice Data'!A:C,3,FALSE)))</f>
        <v/>
      </c>
      <c r="D1223" s="49" t="str">
        <f>IF(A1223="","",(VLOOKUP(A1223,'Practice Data'!A:D,4,FALSE)))</f>
        <v/>
      </c>
      <c r="G1223" s="17" t="str">
        <f>IF(F1223="","",VLOOKUP(F1223,Paycodes_List!H:I,2,FALSE))</f>
        <v/>
      </c>
      <c r="I1223">
        <f>IFERROR((VLOOKUP(H1223,Paycodes_List!H:I,2,FALSE)),0)</f>
        <v>0</v>
      </c>
      <c r="J1223" s="45"/>
      <c r="K1223" s="45"/>
      <c r="L1223" s="17" t="str">
        <f t="shared" ref="L1223:L1286" si="98">IFERROR(I1223-G1223+1,"0")</f>
        <v>0</v>
      </c>
      <c r="M1223" s="53" t="str">
        <f t="shared" si="96"/>
        <v/>
      </c>
      <c r="P1223" s="30" cm="1">
        <f t="array" ref="P1223">IFERROR(IF(N1223="",(INDEX(Payment_Types!$C$2:$C$4923,MATCH(1,(D1223=Payment_Types!$B$2:$B$4923)*(O1223=Payment_Types!$A$2:$A$4923),0))),N1223),"Error")</f>
        <v>0</v>
      </c>
      <c r="Q1223" s="30" t="str" cm="1">
        <f t="array" ref="Q1223">IFERROR(IF(AND(N1223="",O1223=""),"",(IF(N1223="",O1223,((INDEX(Payment_Types!$D$1:$D$4923,MATCH(1,('Contract Variation'!D1223=Payment_Types!$B$1:$B$4923)*('Contract Variation'!N1223=Payment_Types!$C$1:$C$4923),0))))))),"")</f>
        <v/>
      </c>
      <c r="R1223" s="62">
        <f t="shared" si="97"/>
        <v>0</v>
      </c>
      <c r="V1223" s="46" t="str">
        <f t="shared" si="94"/>
        <v/>
      </c>
      <c r="W1223">
        <f t="shared" si="95"/>
        <v>0</v>
      </c>
    </row>
    <row r="1224" spans="2:23" x14ac:dyDescent="0.35">
      <c r="B1224" s="48" t="str">
        <f>IF(A1224="","",(VLOOKUP(A1224,'Practice Data'!A:B,2,FALSE)))</f>
        <v/>
      </c>
      <c r="C1224" s="48" t="str">
        <f>IF(A1224="","",(VLOOKUP(A1224,'Practice Data'!A:C,3,FALSE)))</f>
        <v/>
      </c>
      <c r="D1224" s="49" t="str">
        <f>IF(A1224="","",(VLOOKUP(A1224,'Practice Data'!A:D,4,FALSE)))</f>
        <v/>
      </c>
      <c r="G1224" s="17" t="str">
        <f>IF(F1224="","",VLOOKUP(F1224,Paycodes_List!H:I,2,FALSE))</f>
        <v/>
      </c>
      <c r="I1224">
        <f>IFERROR((VLOOKUP(H1224,Paycodes_List!H:I,2,FALSE)),0)</f>
        <v>0</v>
      </c>
      <c r="J1224" s="45"/>
      <c r="K1224" s="45"/>
      <c r="L1224" s="17" t="str">
        <f t="shared" si="98"/>
        <v>0</v>
      </c>
      <c r="M1224" s="53" t="str">
        <f t="shared" si="96"/>
        <v/>
      </c>
      <c r="P1224" s="30" cm="1">
        <f t="array" ref="P1224">IFERROR(IF(N1224="",(INDEX(Payment_Types!$C$2:$C$4923,MATCH(1,(D1224=Payment_Types!$B$2:$B$4923)*(O1224=Payment_Types!$A$2:$A$4923),0))),N1224),"Error")</f>
        <v>0</v>
      </c>
      <c r="Q1224" s="30" t="str" cm="1">
        <f t="array" ref="Q1224">IFERROR(IF(AND(N1224="",O1224=""),"",(IF(N1224="",O1224,((INDEX(Payment_Types!$D$1:$D$4923,MATCH(1,('Contract Variation'!D1224=Payment_Types!$B$1:$B$4923)*('Contract Variation'!N1224=Payment_Types!$C$1:$C$4923),0))))))),"")</f>
        <v/>
      </c>
      <c r="R1224" s="62">
        <f t="shared" si="97"/>
        <v>0</v>
      </c>
      <c r="V1224" s="46" t="str">
        <f t="shared" ref="V1224:V1287" si="99">IF(A1224="","",IF((AND(O1224&lt;&gt;"",O1224&lt;&gt;Q1224)),"Error - entered paycode incorrect for payment type",(IF((AND(S1224="M",I1224=0)),"Error - No end month has been specified",(IF((AND(S1224="M",I1224&lt;G1224)),"Error end month before start month",(IF(M1224&lt;&gt;K1224,"Error - Total does not match expected results",(IF(AND(S1224="A",I1224&gt;0),"Error - AdHoc selected and End month entered incorrectly",(IF(AND(N1224="",O1224=""),"Error - no payment details have been selected",IF(D1224="","Error - no contract type has been defined for the practice to allow paycode check to be performed",IF(AND(Q1224&lt;&gt;"",P1224=0),"Error - the paycode entered is not applicable to the practice contract type",IF(AND(P1224&lt;&gt;"",Q1224="Error"),"Error - Payment Type is not applicable to contract type",IF(F1224="","Error - no start month defined",IF(P1224="Error","Error - Paycode selected not applicable for contract type",IF((AND(G1224&lt;$I$1,$I$1&lt;&gt;12)),"Error - Start month is before current month, this must be current month or later",IF(J1224="","Error - no monthly amount entered",IF(AND(S1224="M",L1224=0),"Warning - Monthly selected but only 1 month payment entered",IF(S1224="","Error - No Payment Type Selected",IF(AND(P1224="Aspiration",T1224=""),"Error - Aspiration must have a QOF Financial Year Added",IF(AND(P1224="Achievement",T1224=""),"Error - Achievement must have a QOF Financial Year Added",IF(AND(P1224="DES Participation in the PCN",T1224=""),"Error - DES Payment must have Financial Year Added",IF(AND(P1224="DES Participation in the PCN",U1224=""),"Error - DES Payment must have NPP Payment Month Added",IF(AND(P1224&lt;&gt;"DES Participation in the PCN",U1224&lt;&gt;""),"Error - Financial Month is not required","ok"))))))))))))))))))))))))))</f>
        <v/>
      </c>
      <c r="W1224">
        <f t="shared" si="95"/>
        <v>0</v>
      </c>
    </row>
    <row r="1225" spans="2:23" x14ac:dyDescent="0.35">
      <c r="B1225" s="48" t="str">
        <f>IF(A1225="","",(VLOOKUP(A1225,'Practice Data'!A:B,2,FALSE)))</f>
        <v/>
      </c>
      <c r="C1225" s="48" t="str">
        <f>IF(A1225="","",(VLOOKUP(A1225,'Practice Data'!A:C,3,FALSE)))</f>
        <v/>
      </c>
      <c r="D1225" s="49" t="str">
        <f>IF(A1225="","",(VLOOKUP(A1225,'Practice Data'!A:D,4,FALSE)))</f>
        <v/>
      </c>
      <c r="G1225" s="17" t="str">
        <f>IF(F1225="","",VLOOKUP(F1225,Paycodes_List!H:I,2,FALSE))</f>
        <v/>
      </c>
      <c r="I1225">
        <f>IFERROR((VLOOKUP(H1225,Paycodes_List!H:I,2,FALSE)),0)</f>
        <v>0</v>
      </c>
      <c r="J1225" s="45"/>
      <c r="K1225" s="45"/>
      <c r="L1225" s="17" t="str">
        <f t="shared" si="98"/>
        <v>0</v>
      </c>
      <c r="M1225" s="53" t="str">
        <f t="shared" si="96"/>
        <v/>
      </c>
      <c r="P1225" s="30" cm="1">
        <f t="array" ref="P1225">IFERROR(IF(N1225="",(INDEX(Payment_Types!$C$2:$C$4923,MATCH(1,(D1225=Payment_Types!$B$2:$B$4923)*(O1225=Payment_Types!$A$2:$A$4923),0))),N1225),"Error")</f>
        <v>0</v>
      </c>
      <c r="Q1225" s="30" t="str" cm="1">
        <f t="array" ref="Q1225">IFERROR(IF(AND(N1225="",O1225=""),"",(IF(N1225="",O1225,((INDEX(Payment_Types!$D$1:$D$4923,MATCH(1,('Contract Variation'!D1225=Payment_Types!$B$1:$B$4923)*('Contract Variation'!N1225=Payment_Types!$C$1:$C$4923),0))))))),"")</f>
        <v/>
      </c>
      <c r="R1225" s="62">
        <f t="shared" si="97"/>
        <v>0</v>
      </c>
      <c r="V1225" s="46" t="str">
        <f t="shared" si="99"/>
        <v/>
      </c>
      <c r="W1225">
        <f t="shared" si="95"/>
        <v>0</v>
      </c>
    </row>
    <row r="1226" spans="2:23" x14ac:dyDescent="0.35">
      <c r="B1226" s="48" t="str">
        <f>IF(A1226="","",(VLOOKUP(A1226,'Practice Data'!A:B,2,FALSE)))</f>
        <v/>
      </c>
      <c r="C1226" s="48" t="str">
        <f>IF(A1226="","",(VLOOKUP(A1226,'Practice Data'!A:C,3,FALSE)))</f>
        <v/>
      </c>
      <c r="D1226" s="49" t="str">
        <f>IF(A1226="","",(VLOOKUP(A1226,'Practice Data'!A:D,4,FALSE)))</f>
        <v/>
      </c>
      <c r="G1226" s="17" t="str">
        <f>IF(F1226="","",VLOOKUP(F1226,Paycodes_List!H:I,2,FALSE))</f>
        <v/>
      </c>
      <c r="I1226">
        <f>IFERROR((VLOOKUP(H1226,Paycodes_List!H:I,2,FALSE)),0)</f>
        <v>0</v>
      </c>
      <c r="J1226" s="45"/>
      <c r="K1226" s="45"/>
      <c r="L1226" s="17" t="str">
        <f t="shared" si="98"/>
        <v>0</v>
      </c>
      <c r="M1226" s="53" t="str">
        <f t="shared" si="96"/>
        <v/>
      </c>
      <c r="P1226" s="30" cm="1">
        <f t="array" ref="P1226">IFERROR(IF(N1226="",(INDEX(Payment_Types!$C$2:$C$4923,MATCH(1,(D1226=Payment_Types!$B$2:$B$4923)*(O1226=Payment_Types!$A$2:$A$4923),0))),N1226),"Error")</f>
        <v>0</v>
      </c>
      <c r="Q1226" s="30" t="str" cm="1">
        <f t="array" ref="Q1226">IFERROR(IF(AND(N1226="",O1226=""),"",(IF(N1226="",O1226,((INDEX(Payment_Types!$D$1:$D$4923,MATCH(1,('Contract Variation'!D1226=Payment_Types!$B$1:$B$4923)*('Contract Variation'!N1226=Payment_Types!$C$1:$C$4923),0))))))),"")</f>
        <v/>
      </c>
      <c r="R1226" s="62">
        <f t="shared" si="97"/>
        <v>0</v>
      </c>
      <c r="V1226" s="46" t="str">
        <f t="shared" si="99"/>
        <v/>
      </c>
      <c r="W1226">
        <f t="shared" si="95"/>
        <v>0</v>
      </c>
    </row>
    <row r="1227" spans="2:23" x14ac:dyDescent="0.35">
      <c r="B1227" s="48" t="str">
        <f>IF(A1227="","",(VLOOKUP(A1227,'Practice Data'!A:B,2,FALSE)))</f>
        <v/>
      </c>
      <c r="C1227" s="48" t="str">
        <f>IF(A1227="","",(VLOOKUP(A1227,'Practice Data'!A:C,3,FALSE)))</f>
        <v/>
      </c>
      <c r="D1227" s="49" t="str">
        <f>IF(A1227="","",(VLOOKUP(A1227,'Practice Data'!A:D,4,FALSE)))</f>
        <v/>
      </c>
      <c r="G1227" s="17" t="str">
        <f>IF(F1227="","",VLOOKUP(F1227,Paycodes_List!H:I,2,FALSE))</f>
        <v/>
      </c>
      <c r="I1227">
        <f>IFERROR((VLOOKUP(H1227,Paycodes_List!H:I,2,FALSE)),0)</f>
        <v>0</v>
      </c>
      <c r="J1227" s="45"/>
      <c r="K1227" s="45"/>
      <c r="L1227" s="17" t="str">
        <f t="shared" si="98"/>
        <v>0</v>
      </c>
      <c r="M1227" s="53" t="str">
        <f t="shared" si="96"/>
        <v/>
      </c>
      <c r="P1227" s="30" cm="1">
        <f t="array" ref="P1227">IFERROR(IF(N1227="",(INDEX(Payment_Types!$C$2:$C$4923,MATCH(1,(D1227=Payment_Types!$B$2:$B$4923)*(O1227=Payment_Types!$A$2:$A$4923),0))),N1227),"Error")</f>
        <v>0</v>
      </c>
      <c r="Q1227" s="30" t="str" cm="1">
        <f t="array" ref="Q1227">IFERROR(IF(AND(N1227="",O1227=""),"",(IF(N1227="",O1227,((INDEX(Payment_Types!$D$1:$D$4923,MATCH(1,('Contract Variation'!D1227=Payment_Types!$B$1:$B$4923)*('Contract Variation'!N1227=Payment_Types!$C$1:$C$4923),0))))))),"")</f>
        <v/>
      </c>
      <c r="R1227" s="62">
        <f t="shared" si="97"/>
        <v>0</v>
      </c>
      <c r="V1227" s="46" t="str">
        <f t="shared" si="99"/>
        <v/>
      </c>
      <c r="W1227">
        <f t="shared" si="95"/>
        <v>0</v>
      </c>
    </row>
    <row r="1228" spans="2:23" x14ac:dyDescent="0.35">
      <c r="B1228" s="48" t="str">
        <f>IF(A1228="","",(VLOOKUP(A1228,'Practice Data'!A:B,2,FALSE)))</f>
        <v/>
      </c>
      <c r="C1228" s="48" t="str">
        <f>IF(A1228="","",(VLOOKUP(A1228,'Practice Data'!A:C,3,FALSE)))</f>
        <v/>
      </c>
      <c r="D1228" s="49" t="str">
        <f>IF(A1228="","",(VLOOKUP(A1228,'Practice Data'!A:D,4,FALSE)))</f>
        <v/>
      </c>
      <c r="G1228" s="17" t="str">
        <f>IF(F1228="","",VLOOKUP(F1228,Paycodes_List!H:I,2,FALSE))</f>
        <v/>
      </c>
      <c r="I1228">
        <f>IFERROR((VLOOKUP(H1228,Paycodes_List!H:I,2,FALSE)),0)</f>
        <v>0</v>
      </c>
      <c r="J1228" s="45"/>
      <c r="K1228" s="45"/>
      <c r="L1228" s="17" t="str">
        <f t="shared" si="98"/>
        <v>0</v>
      </c>
      <c r="M1228" s="53" t="str">
        <f t="shared" si="96"/>
        <v/>
      </c>
      <c r="P1228" s="30" cm="1">
        <f t="array" ref="P1228">IFERROR(IF(N1228="",(INDEX(Payment_Types!$C$2:$C$4923,MATCH(1,(D1228=Payment_Types!$B$2:$B$4923)*(O1228=Payment_Types!$A$2:$A$4923),0))),N1228),"Error")</f>
        <v>0</v>
      </c>
      <c r="Q1228" s="30" t="str" cm="1">
        <f t="array" ref="Q1228">IFERROR(IF(AND(N1228="",O1228=""),"",(IF(N1228="",O1228,((INDEX(Payment_Types!$D$1:$D$4923,MATCH(1,('Contract Variation'!D1228=Payment_Types!$B$1:$B$4923)*('Contract Variation'!N1228=Payment_Types!$C$1:$C$4923),0))))))),"")</f>
        <v/>
      </c>
      <c r="R1228" s="62">
        <f t="shared" si="97"/>
        <v>0</v>
      </c>
      <c r="V1228" s="46" t="str">
        <f t="shared" si="99"/>
        <v/>
      </c>
      <c r="W1228">
        <f t="shared" si="95"/>
        <v>0</v>
      </c>
    </row>
    <row r="1229" spans="2:23" x14ac:dyDescent="0.35">
      <c r="B1229" s="48" t="str">
        <f>IF(A1229="","",(VLOOKUP(A1229,'Practice Data'!A:B,2,FALSE)))</f>
        <v/>
      </c>
      <c r="C1229" s="48" t="str">
        <f>IF(A1229="","",(VLOOKUP(A1229,'Practice Data'!A:C,3,FALSE)))</f>
        <v/>
      </c>
      <c r="D1229" s="49" t="str">
        <f>IF(A1229="","",(VLOOKUP(A1229,'Practice Data'!A:D,4,FALSE)))</f>
        <v/>
      </c>
      <c r="G1229" s="17" t="str">
        <f>IF(F1229="","",VLOOKUP(F1229,Paycodes_List!H:I,2,FALSE))</f>
        <v/>
      </c>
      <c r="I1229">
        <f>IFERROR((VLOOKUP(H1229,Paycodes_List!H:I,2,FALSE)),0)</f>
        <v>0</v>
      </c>
      <c r="J1229" s="45"/>
      <c r="K1229" s="45"/>
      <c r="L1229" s="17" t="str">
        <f t="shared" si="98"/>
        <v>0</v>
      </c>
      <c r="M1229" s="53" t="str">
        <f t="shared" si="96"/>
        <v/>
      </c>
      <c r="P1229" s="30" cm="1">
        <f t="array" ref="P1229">IFERROR(IF(N1229="",(INDEX(Payment_Types!$C$2:$C$4923,MATCH(1,(D1229=Payment_Types!$B$2:$B$4923)*(O1229=Payment_Types!$A$2:$A$4923),0))),N1229),"Error")</f>
        <v>0</v>
      </c>
      <c r="Q1229" s="30" t="str" cm="1">
        <f t="array" ref="Q1229">IFERROR(IF(AND(N1229="",O1229=""),"",(IF(N1229="",O1229,((INDEX(Payment_Types!$D$1:$D$4923,MATCH(1,('Contract Variation'!D1229=Payment_Types!$B$1:$B$4923)*('Contract Variation'!N1229=Payment_Types!$C$1:$C$4923),0))))))),"")</f>
        <v/>
      </c>
      <c r="R1229" s="62">
        <f t="shared" si="97"/>
        <v>0</v>
      </c>
      <c r="V1229" s="46" t="str">
        <f t="shared" si="99"/>
        <v/>
      </c>
      <c r="W1229">
        <f t="shared" si="95"/>
        <v>0</v>
      </c>
    </row>
    <row r="1230" spans="2:23" x14ac:dyDescent="0.35">
      <c r="B1230" s="48" t="str">
        <f>IF(A1230="","",(VLOOKUP(A1230,'Practice Data'!A:B,2,FALSE)))</f>
        <v/>
      </c>
      <c r="C1230" s="48" t="str">
        <f>IF(A1230="","",(VLOOKUP(A1230,'Practice Data'!A:C,3,FALSE)))</f>
        <v/>
      </c>
      <c r="D1230" s="49" t="str">
        <f>IF(A1230="","",(VLOOKUP(A1230,'Practice Data'!A:D,4,FALSE)))</f>
        <v/>
      </c>
      <c r="G1230" s="17" t="str">
        <f>IF(F1230="","",VLOOKUP(F1230,Paycodes_List!H:I,2,FALSE))</f>
        <v/>
      </c>
      <c r="I1230">
        <f>IFERROR((VLOOKUP(H1230,Paycodes_List!H:I,2,FALSE)),0)</f>
        <v>0</v>
      </c>
      <c r="J1230" s="45"/>
      <c r="K1230" s="45"/>
      <c r="L1230" s="17" t="str">
        <f t="shared" si="98"/>
        <v>0</v>
      </c>
      <c r="M1230" s="53" t="str">
        <f t="shared" si="96"/>
        <v/>
      </c>
      <c r="P1230" s="30" cm="1">
        <f t="array" ref="P1230">IFERROR(IF(N1230="",(INDEX(Payment_Types!$C$2:$C$4923,MATCH(1,(D1230=Payment_Types!$B$2:$B$4923)*(O1230=Payment_Types!$A$2:$A$4923),0))),N1230),"Error")</f>
        <v>0</v>
      </c>
      <c r="Q1230" s="30" t="str" cm="1">
        <f t="array" ref="Q1230">IFERROR(IF(AND(N1230="",O1230=""),"",(IF(N1230="",O1230,((INDEX(Payment_Types!$D$1:$D$4923,MATCH(1,('Contract Variation'!D1230=Payment_Types!$B$1:$B$4923)*('Contract Variation'!N1230=Payment_Types!$C$1:$C$4923),0))))))),"")</f>
        <v/>
      </c>
      <c r="R1230" s="62">
        <f t="shared" si="97"/>
        <v>0</v>
      </c>
      <c r="V1230" s="46" t="str">
        <f t="shared" si="99"/>
        <v/>
      </c>
      <c r="W1230">
        <f t="shared" si="95"/>
        <v>0</v>
      </c>
    </row>
    <row r="1231" spans="2:23" x14ac:dyDescent="0.35">
      <c r="B1231" s="48" t="str">
        <f>IF(A1231="","",(VLOOKUP(A1231,'Practice Data'!A:B,2,FALSE)))</f>
        <v/>
      </c>
      <c r="C1231" s="48" t="str">
        <f>IF(A1231="","",(VLOOKUP(A1231,'Practice Data'!A:C,3,FALSE)))</f>
        <v/>
      </c>
      <c r="D1231" s="49" t="str">
        <f>IF(A1231="","",(VLOOKUP(A1231,'Practice Data'!A:D,4,FALSE)))</f>
        <v/>
      </c>
      <c r="G1231" s="17" t="str">
        <f>IF(F1231="","",VLOOKUP(F1231,Paycodes_List!H:I,2,FALSE))</f>
        <v/>
      </c>
      <c r="I1231">
        <f>IFERROR((VLOOKUP(H1231,Paycodes_List!H:I,2,FALSE)),0)</f>
        <v>0</v>
      </c>
      <c r="J1231" s="45"/>
      <c r="K1231" s="45"/>
      <c r="L1231" s="17" t="str">
        <f t="shared" si="98"/>
        <v>0</v>
      </c>
      <c r="M1231" s="53" t="str">
        <f t="shared" si="96"/>
        <v/>
      </c>
      <c r="P1231" s="30" cm="1">
        <f t="array" ref="P1231">IFERROR(IF(N1231="",(INDEX(Payment_Types!$C$2:$C$4923,MATCH(1,(D1231=Payment_Types!$B$2:$B$4923)*(O1231=Payment_Types!$A$2:$A$4923),0))),N1231),"Error")</f>
        <v>0</v>
      </c>
      <c r="Q1231" s="30" t="str" cm="1">
        <f t="array" ref="Q1231">IFERROR(IF(AND(N1231="",O1231=""),"",(IF(N1231="",O1231,((INDEX(Payment_Types!$D$1:$D$4923,MATCH(1,('Contract Variation'!D1231=Payment_Types!$B$1:$B$4923)*('Contract Variation'!N1231=Payment_Types!$C$1:$C$4923),0))))))),"")</f>
        <v/>
      </c>
      <c r="R1231" s="62">
        <f t="shared" si="97"/>
        <v>0</v>
      </c>
      <c r="V1231" s="46" t="str">
        <f t="shared" si="99"/>
        <v/>
      </c>
      <c r="W1231">
        <f t="shared" ref="W1231:W1294" si="100">COUNTIF(V1231,"*Error*")</f>
        <v>0</v>
      </c>
    </row>
    <row r="1232" spans="2:23" x14ac:dyDescent="0.35">
      <c r="B1232" s="48" t="str">
        <f>IF(A1232="","",(VLOOKUP(A1232,'Practice Data'!A:B,2,FALSE)))</f>
        <v/>
      </c>
      <c r="C1232" s="48" t="str">
        <f>IF(A1232="","",(VLOOKUP(A1232,'Practice Data'!A:C,3,FALSE)))</f>
        <v/>
      </c>
      <c r="D1232" s="49" t="str">
        <f>IF(A1232="","",(VLOOKUP(A1232,'Practice Data'!A:D,4,FALSE)))</f>
        <v/>
      </c>
      <c r="G1232" s="17" t="str">
        <f>IF(F1232="","",VLOOKUP(F1232,Paycodes_List!H:I,2,FALSE))</f>
        <v/>
      </c>
      <c r="I1232">
        <f>IFERROR((VLOOKUP(H1232,Paycodes_List!H:I,2,FALSE)),0)</f>
        <v>0</v>
      </c>
      <c r="J1232" s="45"/>
      <c r="K1232" s="45"/>
      <c r="L1232" s="17" t="str">
        <f t="shared" si="98"/>
        <v>0</v>
      </c>
      <c r="M1232" s="53" t="str">
        <f t="shared" si="96"/>
        <v/>
      </c>
      <c r="P1232" s="30" cm="1">
        <f t="array" ref="P1232">IFERROR(IF(N1232="",(INDEX(Payment_Types!$C$2:$C$4923,MATCH(1,(D1232=Payment_Types!$B$2:$B$4923)*(O1232=Payment_Types!$A$2:$A$4923),0))),N1232),"Error")</f>
        <v>0</v>
      </c>
      <c r="Q1232" s="30" t="str" cm="1">
        <f t="array" ref="Q1232">IFERROR(IF(AND(N1232="",O1232=""),"",(IF(N1232="",O1232,((INDEX(Payment_Types!$D$1:$D$4923,MATCH(1,('Contract Variation'!D1232=Payment_Types!$B$1:$B$4923)*('Contract Variation'!N1232=Payment_Types!$C$1:$C$4923),0))))))),"")</f>
        <v/>
      </c>
      <c r="R1232" s="62">
        <f t="shared" si="97"/>
        <v>0</v>
      </c>
      <c r="V1232" s="46" t="str">
        <f t="shared" si="99"/>
        <v/>
      </c>
      <c r="W1232">
        <f t="shared" si="100"/>
        <v>0</v>
      </c>
    </row>
    <row r="1233" spans="2:23" x14ac:dyDescent="0.35">
      <c r="B1233" s="48" t="str">
        <f>IF(A1233="","",(VLOOKUP(A1233,'Practice Data'!A:B,2,FALSE)))</f>
        <v/>
      </c>
      <c r="C1233" s="48" t="str">
        <f>IF(A1233="","",(VLOOKUP(A1233,'Practice Data'!A:C,3,FALSE)))</f>
        <v/>
      </c>
      <c r="D1233" s="49" t="str">
        <f>IF(A1233="","",(VLOOKUP(A1233,'Practice Data'!A:D,4,FALSE)))</f>
        <v/>
      </c>
      <c r="G1233" s="17" t="str">
        <f>IF(F1233="","",VLOOKUP(F1233,Paycodes_List!H:I,2,FALSE))</f>
        <v/>
      </c>
      <c r="I1233">
        <f>IFERROR((VLOOKUP(H1233,Paycodes_List!H:I,2,FALSE)),0)</f>
        <v>0</v>
      </c>
      <c r="J1233" s="45"/>
      <c r="K1233" s="45"/>
      <c r="L1233" s="17" t="str">
        <f t="shared" si="98"/>
        <v>0</v>
      </c>
      <c r="M1233" s="53" t="str">
        <f t="shared" si="96"/>
        <v/>
      </c>
      <c r="P1233" s="30" cm="1">
        <f t="array" ref="P1233">IFERROR(IF(N1233="",(INDEX(Payment_Types!$C$2:$C$4923,MATCH(1,(D1233=Payment_Types!$B$2:$B$4923)*(O1233=Payment_Types!$A$2:$A$4923),0))),N1233),"Error")</f>
        <v>0</v>
      </c>
      <c r="Q1233" s="30" t="str" cm="1">
        <f t="array" ref="Q1233">IFERROR(IF(AND(N1233="",O1233=""),"",(IF(N1233="",O1233,((INDEX(Payment_Types!$D$1:$D$4923,MATCH(1,('Contract Variation'!D1233=Payment_Types!$B$1:$B$4923)*('Contract Variation'!N1233=Payment_Types!$C$1:$C$4923),0))))))),"")</f>
        <v/>
      </c>
      <c r="R1233" s="62">
        <f t="shared" si="97"/>
        <v>0</v>
      </c>
      <c r="V1233" s="46" t="str">
        <f t="shared" si="99"/>
        <v/>
      </c>
      <c r="W1233">
        <f t="shared" si="100"/>
        <v>0</v>
      </c>
    </row>
    <row r="1234" spans="2:23" x14ac:dyDescent="0.35">
      <c r="B1234" s="48" t="str">
        <f>IF(A1234="","",(VLOOKUP(A1234,'Practice Data'!A:B,2,FALSE)))</f>
        <v/>
      </c>
      <c r="C1234" s="48" t="str">
        <f>IF(A1234="","",(VLOOKUP(A1234,'Practice Data'!A:C,3,FALSE)))</f>
        <v/>
      </c>
      <c r="D1234" s="49" t="str">
        <f>IF(A1234="","",(VLOOKUP(A1234,'Practice Data'!A:D,4,FALSE)))</f>
        <v/>
      </c>
      <c r="G1234" s="17" t="str">
        <f>IF(F1234="","",VLOOKUP(F1234,Paycodes_List!H:I,2,FALSE))</f>
        <v/>
      </c>
      <c r="I1234">
        <f>IFERROR((VLOOKUP(H1234,Paycodes_List!H:I,2,FALSE)),0)</f>
        <v>0</v>
      </c>
      <c r="J1234" s="45"/>
      <c r="K1234" s="45"/>
      <c r="L1234" s="17" t="str">
        <f t="shared" si="98"/>
        <v>0</v>
      </c>
      <c r="M1234" s="53" t="str">
        <f t="shared" si="96"/>
        <v/>
      </c>
      <c r="P1234" s="30" cm="1">
        <f t="array" ref="P1234">IFERROR(IF(N1234="",(INDEX(Payment_Types!$C$2:$C$4923,MATCH(1,(D1234=Payment_Types!$B$2:$B$4923)*(O1234=Payment_Types!$A$2:$A$4923),0))),N1234),"Error")</f>
        <v>0</v>
      </c>
      <c r="Q1234" s="30" t="str" cm="1">
        <f t="array" ref="Q1234">IFERROR(IF(AND(N1234="",O1234=""),"",(IF(N1234="",O1234,((INDEX(Payment_Types!$D$1:$D$4923,MATCH(1,('Contract Variation'!D1234=Payment_Types!$B$1:$B$4923)*('Contract Variation'!N1234=Payment_Types!$C$1:$C$4923),0))))))),"")</f>
        <v/>
      </c>
      <c r="R1234" s="62">
        <f t="shared" si="97"/>
        <v>0</v>
      </c>
      <c r="V1234" s="46" t="str">
        <f t="shared" si="99"/>
        <v/>
      </c>
      <c r="W1234">
        <f t="shared" si="100"/>
        <v>0</v>
      </c>
    </row>
    <row r="1235" spans="2:23" x14ac:dyDescent="0.35">
      <c r="B1235" s="48" t="str">
        <f>IF(A1235="","",(VLOOKUP(A1235,'Practice Data'!A:B,2,FALSE)))</f>
        <v/>
      </c>
      <c r="C1235" s="48" t="str">
        <f>IF(A1235="","",(VLOOKUP(A1235,'Practice Data'!A:C,3,FALSE)))</f>
        <v/>
      </c>
      <c r="D1235" s="49" t="str">
        <f>IF(A1235="","",(VLOOKUP(A1235,'Practice Data'!A:D,4,FALSE)))</f>
        <v/>
      </c>
      <c r="G1235" s="17" t="str">
        <f>IF(F1235="","",VLOOKUP(F1235,Paycodes_List!H:I,2,FALSE))</f>
        <v/>
      </c>
      <c r="I1235">
        <f>IFERROR((VLOOKUP(H1235,Paycodes_List!H:I,2,FALSE)),0)</f>
        <v>0</v>
      </c>
      <c r="J1235" s="45"/>
      <c r="K1235" s="45"/>
      <c r="L1235" s="17" t="str">
        <f t="shared" si="98"/>
        <v>0</v>
      </c>
      <c r="M1235" s="53" t="str">
        <f t="shared" si="96"/>
        <v/>
      </c>
      <c r="P1235" s="30" cm="1">
        <f t="array" ref="P1235">IFERROR(IF(N1235="",(INDEX(Payment_Types!$C$2:$C$4923,MATCH(1,(D1235=Payment_Types!$B$2:$B$4923)*(O1235=Payment_Types!$A$2:$A$4923),0))),N1235),"Error")</f>
        <v>0</v>
      </c>
      <c r="Q1235" s="30" t="str" cm="1">
        <f t="array" ref="Q1235">IFERROR(IF(AND(N1235="",O1235=""),"",(IF(N1235="",O1235,((INDEX(Payment_Types!$D$1:$D$4923,MATCH(1,('Contract Variation'!D1235=Payment_Types!$B$1:$B$4923)*('Contract Variation'!N1235=Payment_Types!$C$1:$C$4923),0))))))),"")</f>
        <v/>
      </c>
      <c r="R1235" s="62">
        <f t="shared" si="97"/>
        <v>0</v>
      </c>
      <c r="V1235" s="46" t="str">
        <f t="shared" si="99"/>
        <v/>
      </c>
      <c r="W1235">
        <f t="shared" si="100"/>
        <v>0</v>
      </c>
    </row>
    <row r="1236" spans="2:23" x14ac:dyDescent="0.35">
      <c r="B1236" s="48" t="str">
        <f>IF(A1236="","",(VLOOKUP(A1236,'Practice Data'!A:B,2,FALSE)))</f>
        <v/>
      </c>
      <c r="C1236" s="48" t="str">
        <f>IF(A1236="","",(VLOOKUP(A1236,'Practice Data'!A:C,3,FALSE)))</f>
        <v/>
      </c>
      <c r="D1236" s="49" t="str">
        <f>IF(A1236="","",(VLOOKUP(A1236,'Practice Data'!A:D,4,FALSE)))</f>
        <v/>
      </c>
      <c r="G1236" s="17" t="str">
        <f>IF(F1236="","",VLOOKUP(F1236,Paycodes_List!H:I,2,FALSE))</f>
        <v/>
      </c>
      <c r="I1236">
        <f>IFERROR((VLOOKUP(H1236,Paycodes_List!H:I,2,FALSE)),0)</f>
        <v>0</v>
      </c>
      <c r="J1236" s="45"/>
      <c r="K1236" s="45"/>
      <c r="L1236" s="17" t="str">
        <f t="shared" si="98"/>
        <v>0</v>
      </c>
      <c r="M1236" s="53" t="str">
        <f t="shared" si="96"/>
        <v/>
      </c>
      <c r="P1236" s="30" cm="1">
        <f t="array" ref="P1236">IFERROR(IF(N1236="",(INDEX(Payment_Types!$C$2:$C$4923,MATCH(1,(D1236=Payment_Types!$B$2:$B$4923)*(O1236=Payment_Types!$A$2:$A$4923),0))),N1236),"Error")</f>
        <v>0</v>
      </c>
      <c r="Q1236" s="30" t="str" cm="1">
        <f t="array" ref="Q1236">IFERROR(IF(AND(N1236="",O1236=""),"",(IF(N1236="",O1236,((INDEX(Payment_Types!$D$1:$D$4923,MATCH(1,('Contract Variation'!D1236=Payment_Types!$B$1:$B$4923)*('Contract Variation'!N1236=Payment_Types!$C$1:$C$4923),0))))))),"")</f>
        <v/>
      </c>
      <c r="R1236" s="62">
        <f t="shared" si="97"/>
        <v>0</v>
      </c>
      <c r="V1236" s="46" t="str">
        <f t="shared" si="99"/>
        <v/>
      </c>
      <c r="W1236">
        <f t="shared" si="100"/>
        <v>0</v>
      </c>
    </row>
    <row r="1237" spans="2:23" x14ac:dyDescent="0.35">
      <c r="B1237" s="48" t="str">
        <f>IF(A1237="","",(VLOOKUP(A1237,'Practice Data'!A:B,2,FALSE)))</f>
        <v/>
      </c>
      <c r="C1237" s="48" t="str">
        <f>IF(A1237="","",(VLOOKUP(A1237,'Practice Data'!A:C,3,FALSE)))</f>
        <v/>
      </c>
      <c r="D1237" s="49" t="str">
        <f>IF(A1237="","",(VLOOKUP(A1237,'Practice Data'!A:D,4,FALSE)))</f>
        <v/>
      </c>
      <c r="G1237" s="17" t="str">
        <f>IF(F1237="","",VLOOKUP(F1237,Paycodes_List!H:I,2,FALSE))</f>
        <v/>
      </c>
      <c r="I1237">
        <f>IFERROR((VLOOKUP(H1237,Paycodes_List!H:I,2,FALSE)),0)</f>
        <v>0</v>
      </c>
      <c r="J1237" s="45"/>
      <c r="K1237" s="45"/>
      <c r="L1237" s="17" t="str">
        <f t="shared" si="98"/>
        <v>0</v>
      </c>
      <c r="M1237" s="53" t="str">
        <f t="shared" si="96"/>
        <v/>
      </c>
      <c r="P1237" s="30" cm="1">
        <f t="array" ref="P1237">IFERROR(IF(N1237="",(INDEX(Payment_Types!$C$2:$C$4923,MATCH(1,(D1237=Payment_Types!$B$2:$B$4923)*(O1237=Payment_Types!$A$2:$A$4923),0))),N1237),"Error")</f>
        <v>0</v>
      </c>
      <c r="Q1237" s="30" t="str" cm="1">
        <f t="array" ref="Q1237">IFERROR(IF(AND(N1237="",O1237=""),"",(IF(N1237="",O1237,((INDEX(Payment_Types!$D$1:$D$4923,MATCH(1,('Contract Variation'!D1237=Payment_Types!$B$1:$B$4923)*('Contract Variation'!N1237=Payment_Types!$C$1:$C$4923),0))))))),"")</f>
        <v/>
      </c>
      <c r="R1237" s="62">
        <f t="shared" si="97"/>
        <v>0</v>
      </c>
      <c r="V1237" s="46" t="str">
        <f t="shared" si="99"/>
        <v/>
      </c>
      <c r="W1237">
        <f t="shared" si="100"/>
        <v>0</v>
      </c>
    </row>
    <row r="1238" spans="2:23" x14ac:dyDescent="0.35">
      <c r="B1238" s="48" t="str">
        <f>IF(A1238="","",(VLOOKUP(A1238,'Practice Data'!A:B,2,FALSE)))</f>
        <v/>
      </c>
      <c r="C1238" s="48" t="str">
        <f>IF(A1238="","",(VLOOKUP(A1238,'Practice Data'!A:C,3,FALSE)))</f>
        <v/>
      </c>
      <c r="D1238" s="49" t="str">
        <f>IF(A1238="","",(VLOOKUP(A1238,'Practice Data'!A:D,4,FALSE)))</f>
        <v/>
      </c>
      <c r="G1238" s="17" t="str">
        <f>IF(F1238="","",VLOOKUP(F1238,Paycodes_List!H:I,2,FALSE))</f>
        <v/>
      </c>
      <c r="I1238">
        <f>IFERROR((VLOOKUP(H1238,Paycodes_List!H:I,2,FALSE)),0)</f>
        <v>0</v>
      </c>
      <c r="J1238" s="45"/>
      <c r="K1238" s="45"/>
      <c r="L1238" s="17" t="str">
        <f t="shared" si="98"/>
        <v>0</v>
      </c>
      <c r="M1238" s="53" t="str">
        <f t="shared" si="96"/>
        <v/>
      </c>
      <c r="P1238" s="30" cm="1">
        <f t="array" ref="P1238">IFERROR(IF(N1238="",(INDEX(Payment_Types!$C$2:$C$4923,MATCH(1,(D1238=Payment_Types!$B$2:$B$4923)*(O1238=Payment_Types!$A$2:$A$4923),0))),N1238),"Error")</f>
        <v>0</v>
      </c>
      <c r="Q1238" s="30" t="str" cm="1">
        <f t="array" ref="Q1238">IFERROR(IF(AND(N1238="",O1238=""),"",(IF(N1238="",O1238,((INDEX(Payment_Types!$D$1:$D$4923,MATCH(1,('Contract Variation'!D1238=Payment_Types!$B$1:$B$4923)*('Contract Variation'!N1238=Payment_Types!$C$1:$C$4923),0))))))),"")</f>
        <v/>
      </c>
      <c r="R1238" s="62">
        <f t="shared" si="97"/>
        <v>0</v>
      </c>
      <c r="V1238" s="46" t="str">
        <f t="shared" si="99"/>
        <v/>
      </c>
      <c r="W1238">
        <f t="shared" si="100"/>
        <v>0</v>
      </c>
    </row>
    <row r="1239" spans="2:23" x14ac:dyDescent="0.35">
      <c r="B1239" s="48" t="str">
        <f>IF(A1239="","",(VLOOKUP(A1239,'Practice Data'!A:B,2,FALSE)))</f>
        <v/>
      </c>
      <c r="C1239" s="48" t="str">
        <f>IF(A1239="","",(VLOOKUP(A1239,'Practice Data'!A:C,3,FALSE)))</f>
        <v/>
      </c>
      <c r="D1239" s="49" t="str">
        <f>IF(A1239="","",(VLOOKUP(A1239,'Practice Data'!A:D,4,FALSE)))</f>
        <v/>
      </c>
      <c r="G1239" s="17" t="str">
        <f>IF(F1239="","",VLOOKUP(F1239,Paycodes_List!H:I,2,FALSE))</f>
        <v/>
      </c>
      <c r="I1239">
        <f>IFERROR((VLOOKUP(H1239,Paycodes_List!H:I,2,FALSE)),0)</f>
        <v>0</v>
      </c>
      <c r="J1239" s="45"/>
      <c r="K1239" s="45"/>
      <c r="L1239" s="17" t="str">
        <f t="shared" si="98"/>
        <v>0</v>
      </c>
      <c r="M1239" s="53" t="str">
        <f t="shared" si="96"/>
        <v/>
      </c>
      <c r="P1239" s="30" cm="1">
        <f t="array" ref="P1239">IFERROR(IF(N1239="",(INDEX(Payment_Types!$C$2:$C$4923,MATCH(1,(D1239=Payment_Types!$B$2:$B$4923)*(O1239=Payment_Types!$A$2:$A$4923),0))),N1239),"Error")</f>
        <v>0</v>
      </c>
      <c r="Q1239" s="30" t="str" cm="1">
        <f t="array" ref="Q1239">IFERROR(IF(AND(N1239="",O1239=""),"",(IF(N1239="",O1239,((INDEX(Payment_Types!$D$1:$D$4923,MATCH(1,('Contract Variation'!D1239=Payment_Types!$B$1:$B$4923)*('Contract Variation'!N1239=Payment_Types!$C$1:$C$4923),0))))))),"")</f>
        <v/>
      </c>
      <c r="R1239" s="62">
        <f t="shared" si="97"/>
        <v>0</v>
      </c>
      <c r="V1239" s="46" t="str">
        <f t="shared" si="99"/>
        <v/>
      </c>
      <c r="W1239">
        <f t="shared" si="100"/>
        <v>0</v>
      </c>
    </row>
    <row r="1240" spans="2:23" x14ac:dyDescent="0.35">
      <c r="B1240" s="48" t="str">
        <f>IF(A1240="","",(VLOOKUP(A1240,'Practice Data'!A:B,2,FALSE)))</f>
        <v/>
      </c>
      <c r="C1240" s="48" t="str">
        <f>IF(A1240="","",(VLOOKUP(A1240,'Practice Data'!A:C,3,FALSE)))</f>
        <v/>
      </c>
      <c r="D1240" s="49" t="str">
        <f>IF(A1240="","",(VLOOKUP(A1240,'Practice Data'!A:D,4,FALSE)))</f>
        <v/>
      </c>
      <c r="G1240" s="17" t="str">
        <f>IF(F1240="","",VLOOKUP(F1240,Paycodes_List!H:I,2,FALSE))</f>
        <v/>
      </c>
      <c r="I1240">
        <f>IFERROR((VLOOKUP(H1240,Paycodes_List!H:I,2,FALSE)),0)</f>
        <v>0</v>
      </c>
      <c r="J1240" s="45"/>
      <c r="K1240" s="45"/>
      <c r="L1240" s="17" t="str">
        <f t="shared" si="98"/>
        <v>0</v>
      </c>
      <c r="M1240" s="53" t="str">
        <f t="shared" si="96"/>
        <v/>
      </c>
      <c r="P1240" s="30" cm="1">
        <f t="array" ref="P1240">IFERROR(IF(N1240="",(INDEX(Payment_Types!$C$2:$C$4923,MATCH(1,(D1240=Payment_Types!$B$2:$B$4923)*(O1240=Payment_Types!$A$2:$A$4923),0))),N1240),"Error")</f>
        <v>0</v>
      </c>
      <c r="Q1240" s="30" t="str" cm="1">
        <f t="array" ref="Q1240">IFERROR(IF(AND(N1240="",O1240=""),"",(IF(N1240="",O1240,((INDEX(Payment_Types!$D$1:$D$4923,MATCH(1,('Contract Variation'!D1240=Payment_Types!$B$1:$B$4923)*('Contract Variation'!N1240=Payment_Types!$C$1:$C$4923),0))))))),"")</f>
        <v/>
      </c>
      <c r="R1240" s="62">
        <f t="shared" si="97"/>
        <v>0</v>
      </c>
      <c r="V1240" s="46" t="str">
        <f t="shared" si="99"/>
        <v/>
      </c>
      <c r="W1240">
        <f t="shared" si="100"/>
        <v>0</v>
      </c>
    </row>
    <row r="1241" spans="2:23" x14ac:dyDescent="0.35">
      <c r="B1241" s="48" t="str">
        <f>IF(A1241="","",(VLOOKUP(A1241,'Practice Data'!A:B,2,FALSE)))</f>
        <v/>
      </c>
      <c r="C1241" s="48" t="str">
        <f>IF(A1241="","",(VLOOKUP(A1241,'Practice Data'!A:C,3,FALSE)))</f>
        <v/>
      </c>
      <c r="D1241" s="49" t="str">
        <f>IF(A1241="","",(VLOOKUP(A1241,'Practice Data'!A:D,4,FALSE)))</f>
        <v/>
      </c>
      <c r="G1241" s="17" t="str">
        <f>IF(F1241="","",VLOOKUP(F1241,Paycodes_List!H:I,2,FALSE))</f>
        <v/>
      </c>
      <c r="I1241">
        <f>IFERROR((VLOOKUP(H1241,Paycodes_List!H:I,2,FALSE)),0)</f>
        <v>0</v>
      </c>
      <c r="J1241" s="45"/>
      <c r="K1241" s="45"/>
      <c r="L1241" s="17" t="str">
        <f t="shared" si="98"/>
        <v>0</v>
      </c>
      <c r="M1241" s="53" t="str">
        <f t="shared" si="96"/>
        <v/>
      </c>
      <c r="P1241" s="30" cm="1">
        <f t="array" ref="P1241">IFERROR(IF(N1241="",(INDEX(Payment_Types!$C$2:$C$4923,MATCH(1,(D1241=Payment_Types!$B$2:$B$4923)*(O1241=Payment_Types!$A$2:$A$4923),0))),N1241),"Error")</f>
        <v>0</v>
      </c>
      <c r="Q1241" s="30" t="str" cm="1">
        <f t="array" ref="Q1241">IFERROR(IF(AND(N1241="",O1241=""),"",(IF(N1241="",O1241,((INDEX(Payment_Types!$D$1:$D$4923,MATCH(1,('Contract Variation'!D1241=Payment_Types!$B$1:$B$4923)*('Contract Variation'!N1241=Payment_Types!$C$1:$C$4923),0))))))),"")</f>
        <v/>
      </c>
      <c r="R1241" s="62">
        <f t="shared" si="97"/>
        <v>0</v>
      </c>
      <c r="V1241" s="46" t="str">
        <f t="shared" si="99"/>
        <v/>
      </c>
      <c r="W1241">
        <f t="shared" si="100"/>
        <v>0</v>
      </c>
    </row>
    <row r="1242" spans="2:23" x14ac:dyDescent="0.35">
      <c r="B1242" s="48" t="str">
        <f>IF(A1242="","",(VLOOKUP(A1242,'Practice Data'!A:B,2,FALSE)))</f>
        <v/>
      </c>
      <c r="C1242" s="48" t="str">
        <f>IF(A1242="","",(VLOOKUP(A1242,'Practice Data'!A:C,3,FALSE)))</f>
        <v/>
      </c>
      <c r="D1242" s="49" t="str">
        <f>IF(A1242="","",(VLOOKUP(A1242,'Practice Data'!A:D,4,FALSE)))</f>
        <v/>
      </c>
      <c r="G1242" s="17" t="str">
        <f>IF(F1242="","",VLOOKUP(F1242,Paycodes_List!H:I,2,FALSE))</f>
        <v/>
      </c>
      <c r="I1242">
        <f>IFERROR((VLOOKUP(H1242,Paycodes_List!H:I,2,FALSE)),0)</f>
        <v>0</v>
      </c>
      <c r="J1242" s="45"/>
      <c r="K1242" s="45"/>
      <c r="L1242" s="17" t="str">
        <f t="shared" si="98"/>
        <v>0</v>
      </c>
      <c r="M1242" s="53" t="str">
        <f t="shared" si="96"/>
        <v/>
      </c>
      <c r="P1242" s="30" cm="1">
        <f t="array" ref="P1242">IFERROR(IF(N1242="",(INDEX(Payment_Types!$C$2:$C$4923,MATCH(1,(D1242=Payment_Types!$B$2:$B$4923)*(O1242=Payment_Types!$A$2:$A$4923),0))),N1242),"Error")</f>
        <v>0</v>
      </c>
      <c r="Q1242" s="30" t="str" cm="1">
        <f t="array" ref="Q1242">IFERROR(IF(AND(N1242="",O1242=""),"",(IF(N1242="",O1242,((INDEX(Payment_Types!$D$1:$D$4923,MATCH(1,('Contract Variation'!D1242=Payment_Types!$B$1:$B$4923)*('Contract Variation'!N1242=Payment_Types!$C$1:$C$4923),0))))))),"")</f>
        <v/>
      </c>
      <c r="R1242" s="62">
        <f t="shared" si="97"/>
        <v>0</v>
      </c>
      <c r="V1242" s="46" t="str">
        <f t="shared" si="99"/>
        <v/>
      </c>
      <c r="W1242">
        <f t="shared" si="100"/>
        <v>0</v>
      </c>
    </row>
    <row r="1243" spans="2:23" x14ac:dyDescent="0.35">
      <c r="B1243" s="48" t="str">
        <f>IF(A1243="","",(VLOOKUP(A1243,'Practice Data'!A:B,2,FALSE)))</f>
        <v/>
      </c>
      <c r="C1243" s="48" t="str">
        <f>IF(A1243="","",(VLOOKUP(A1243,'Practice Data'!A:C,3,FALSE)))</f>
        <v/>
      </c>
      <c r="D1243" s="49" t="str">
        <f>IF(A1243="","",(VLOOKUP(A1243,'Practice Data'!A:D,4,FALSE)))</f>
        <v/>
      </c>
      <c r="G1243" s="17" t="str">
        <f>IF(F1243="","",VLOOKUP(F1243,Paycodes_List!H:I,2,FALSE))</f>
        <v/>
      </c>
      <c r="I1243">
        <f>IFERROR((VLOOKUP(H1243,Paycodes_List!H:I,2,FALSE)),0)</f>
        <v>0</v>
      </c>
      <c r="J1243" s="45"/>
      <c r="K1243" s="45"/>
      <c r="L1243" s="17" t="str">
        <f t="shared" si="98"/>
        <v>0</v>
      </c>
      <c r="M1243" s="53" t="str">
        <f t="shared" si="96"/>
        <v/>
      </c>
      <c r="P1243" s="30" cm="1">
        <f t="array" ref="P1243">IFERROR(IF(N1243="",(INDEX(Payment_Types!$C$2:$C$4923,MATCH(1,(D1243=Payment_Types!$B$2:$B$4923)*(O1243=Payment_Types!$A$2:$A$4923),0))),N1243),"Error")</f>
        <v>0</v>
      </c>
      <c r="Q1243" s="30" t="str" cm="1">
        <f t="array" ref="Q1243">IFERROR(IF(AND(N1243="",O1243=""),"",(IF(N1243="",O1243,((INDEX(Payment_Types!$D$1:$D$4923,MATCH(1,('Contract Variation'!D1243=Payment_Types!$B$1:$B$4923)*('Contract Variation'!N1243=Payment_Types!$C$1:$C$4923),0))))))),"")</f>
        <v/>
      </c>
      <c r="R1243" s="62">
        <f t="shared" si="97"/>
        <v>0</v>
      </c>
      <c r="V1243" s="46" t="str">
        <f t="shared" si="99"/>
        <v/>
      </c>
      <c r="W1243">
        <f t="shared" si="100"/>
        <v>0</v>
      </c>
    </row>
    <row r="1244" spans="2:23" x14ac:dyDescent="0.35">
      <c r="B1244" s="48" t="str">
        <f>IF(A1244="","",(VLOOKUP(A1244,'Practice Data'!A:B,2,FALSE)))</f>
        <v/>
      </c>
      <c r="C1244" s="48" t="str">
        <f>IF(A1244="","",(VLOOKUP(A1244,'Practice Data'!A:C,3,FALSE)))</f>
        <v/>
      </c>
      <c r="D1244" s="49" t="str">
        <f>IF(A1244="","",(VLOOKUP(A1244,'Practice Data'!A:D,4,FALSE)))</f>
        <v/>
      </c>
      <c r="G1244" s="17" t="str">
        <f>IF(F1244="","",VLOOKUP(F1244,Paycodes_List!H:I,2,FALSE))</f>
        <v/>
      </c>
      <c r="I1244">
        <f>IFERROR((VLOOKUP(H1244,Paycodes_List!H:I,2,FALSE)),0)</f>
        <v>0</v>
      </c>
      <c r="J1244" s="45"/>
      <c r="K1244" s="45"/>
      <c r="L1244" s="17" t="str">
        <f t="shared" si="98"/>
        <v>0</v>
      </c>
      <c r="M1244" s="53" t="str">
        <f t="shared" si="96"/>
        <v/>
      </c>
      <c r="P1244" s="30" cm="1">
        <f t="array" ref="P1244">IFERROR(IF(N1244="",(INDEX(Payment_Types!$C$2:$C$4923,MATCH(1,(D1244=Payment_Types!$B$2:$B$4923)*(O1244=Payment_Types!$A$2:$A$4923),0))),N1244),"Error")</f>
        <v>0</v>
      </c>
      <c r="Q1244" s="30" t="str" cm="1">
        <f t="array" ref="Q1244">IFERROR(IF(AND(N1244="",O1244=""),"",(IF(N1244="",O1244,((INDEX(Payment_Types!$D$1:$D$4923,MATCH(1,('Contract Variation'!D1244=Payment_Types!$B$1:$B$4923)*('Contract Variation'!N1244=Payment_Types!$C$1:$C$4923),0))))))),"")</f>
        <v/>
      </c>
      <c r="R1244" s="62">
        <f t="shared" si="97"/>
        <v>0</v>
      </c>
      <c r="V1244" s="46" t="str">
        <f t="shared" si="99"/>
        <v/>
      </c>
      <c r="W1244">
        <f t="shared" si="100"/>
        <v>0</v>
      </c>
    </row>
    <row r="1245" spans="2:23" x14ac:dyDescent="0.35">
      <c r="B1245" s="48" t="str">
        <f>IF(A1245="","",(VLOOKUP(A1245,'Practice Data'!A:B,2,FALSE)))</f>
        <v/>
      </c>
      <c r="C1245" s="48" t="str">
        <f>IF(A1245="","",(VLOOKUP(A1245,'Practice Data'!A:C,3,FALSE)))</f>
        <v/>
      </c>
      <c r="D1245" s="49" t="str">
        <f>IF(A1245="","",(VLOOKUP(A1245,'Practice Data'!A:D,4,FALSE)))</f>
        <v/>
      </c>
      <c r="G1245" s="17" t="str">
        <f>IF(F1245="","",VLOOKUP(F1245,Paycodes_List!H:I,2,FALSE))</f>
        <v/>
      </c>
      <c r="I1245">
        <f>IFERROR((VLOOKUP(H1245,Paycodes_List!H:I,2,FALSE)),0)</f>
        <v>0</v>
      </c>
      <c r="J1245" s="45"/>
      <c r="K1245" s="45"/>
      <c r="L1245" s="17" t="str">
        <f t="shared" si="98"/>
        <v>0</v>
      </c>
      <c r="M1245" s="53" t="str">
        <f t="shared" si="96"/>
        <v/>
      </c>
      <c r="P1245" s="30" cm="1">
        <f t="array" ref="P1245">IFERROR(IF(N1245="",(INDEX(Payment_Types!$C$2:$C$4923,MATCH(1,(D1245=Payment_Types!$B$2:$B$4923)*(O1245=Payment_Types!$A$2:$A$4923),0))),N1245),"Error")</f>
        <v>0</v>
      </c>
      <c r="Q1245" s="30" t="str" cm="1">
        <f t="array" ref="Q1245">IFERROR(IF(AND(N1245="",O1245=""),"",(IF(N1245="",O1245,((INDEX(Payment_Types!$D$1:$D$4923,MATCH(1,('Contract Variation'!D1245=Payment_Types!$B$1:$B$4923)*('Contract Variation'!N1245=Payment_Types!$C$1:$C$4923),0))))))),"")</f>
        <v/>
      </c>
      <c r="R1245" s="62">
        <f t="shared" si="97"/>
        <v>0</v>
      </c>
      <c r="V1245" s="46" t="str">
        <f t="shared" si="99"/>
        <v/>
      </c>
      <c r="W1245">
        <f t="shared" si="100"/>
        <v>0</v>
      </c>
    </row>
    <row r="1246" spans="2:23" x14ac:dyDescent="0.35">
      <c r="B1246" s="48" t="str">
        <f>IF(A1246="","",(VLOOKUP(A1246,'Practice Data'!A:B,2,FALSE)))</f>
        <v/>
      </c>
      <c r="C1246" s="48" t="str">
        <f>IF(A1246="","",(VLOOKUP(A1246,'Practice Data'!A:C,3,FALSE)))</f>
        <v/>
      </c>
      <c r="D1246" s="49" t="str">
        <f>IF(A1246="","",(VLOOKUP(A1246,'Practice Data'!A:D,4,FALSE)))</f>
        <v/>
      </c>
      <c r="G1246" s="17" t="str">
        <f>IF(F1246="","",VLOOKUP(F1246,Paycodes_List!H:I,2,FALSE))</f>
        <v/>
      </c>
      <c r="I1246">
        <f>IFERROR((VLOOKUP(H1246,Paycodes_List!H:I,2,FALSE)),0)</f>
        <v>0</v>
      </c>
      <c r="J1246" s="45"/>
      <c r="K1246" s="45"/>
      <c r="L1246" s="17" t="str">
        <f t="shared" si="98"/>
        <v>0</v>
      </c>
      <c r="M1246" s="53" t="str">
        <f t="shared" si="96"/>
        <v/>
      </c>
      <c r="P1246" s="30" cm="1">
        <f t="array" ref="P1246">IFERROR(IF(N1246="",(INDEX(Payment_Types!$C$2:$C$4923,MATCH(1,(D1246=Payment_Types!$B$2:$B$4923)*(O1246=Payment_Types!$A$2:$A$4923),0))),N1246),"Error")</f>
        <v>0</v>
      </c>
      <c r="Q1246" s="30" t="str" cm="1">
        <f t="array" ref="Q1246">IFERROR(IF(AND(N1246="",O1246=""),"",(IF(N1246="",O1246,((INDEX(Payment_Types!$D$1:$D$4923,MATCH(1,('Contract Variation'!D1246=Payment_Types!$B$1:$B$4923)*('Contract Variation'!N1246=Payment_Types!$C$1:$C$4923),0))))))),"")</f>
        <v/>
      </c>
      <c r="R1246" s="62">
        <f t="shared" si="97"/>
        <v>0</v>
      </c>
      <c r="V1246" s="46" t="str">
        <f t="shared" si="99"/>
        <v/>
      </c>
      <c r="W1246">
        <f t="shared" si="100"/>
        <v>0</v>
      </c>
    </row>
    <row r="1247" spans="2:23" x14ac:dyDescent="0.35">
      <c r="B1247" s="48" t="str">
        <f>IF(A1247="","",(VLOOKUP(A1247,'Practice Data'!A:B,2,FALSE)))</f>
        <v/>
      </c>
      <c r="C1247" s="48" t="str">
        <f>IF(A1247="","",(VLOOKUP(A1247,'Practice Data'!A:C,3,FALSE)))</f>
        <v/>
      </c>
      <c r="D1247" s="49" t="str">
        <f>IF(A1247="","",(VLOOKUP(A1247,'Practice Data'!A:D,4,FALSE)))</f>
        <v/>
      </c>
      <c r="G1247" s="17" t="str">
        <f>IF(F1247="","",VLOOKUP(F1247,Paycodes_List!H:I,2,FALSE))</f>
        <v/>
      </c>
      <c r="I1247">
        <f>IFERROR((VLOOKUP(H1247,Paycodes_List!H:I,2,FALSE)),0)</f>
        <v>0</v>
      </c>
      <c r="J1247" s="45"/>
      <c r="K1247" s="45"/>
      <c r="L1247" s="17" t="str">
        <f t="shared" si="98"/>
        <v>0</v>
      </c>
      <c r="M1247" s="53" t="str">
        <f t="shared" si="96"/>
        <v/>
      </c>
      <c r="P1247" s="30" cm="1">
        <f t="array" ref="P1247">IFERROR(IF(N1247="",(INDEX(Payment_Types!$C$2:$C$4923,MATCH(1,(D1247=Payment_Types!$B$2:$B$4923)*(O1247=Payment_Types!$A$2:$A$4923),0))),N1247),"Error")</f>
        <v>0</v>
      </c>
      <c r="Q1247" s="30" t="str" cm="1">
        <f t="array" ref="Q1247">IFERROR(IF(AND(N1247="",O1247=""),"",(IF(N1247="",O1247,((INDEX(Payment_Types!$D$1:$D$4923,MATCH(1,('Contract Variation'!D1247=Payment_Types!$B$1:$B$4923)*('Contract Variation'!N1247=Payment_Types!$C$1:$C$4923),0))))))),"")</f>
        <v/>
      </c>
      <c r="R1247" s="62">
        <f t="shared" si="97"/>
        <v>0</v>
      </c>
      <c r="V1247" s="46" t="str">
        <f t="shared" si="99"/>
        <v/>
      </c>
      <c r="W1247">
        <f t="shared" si="100"/>
        <v>0</v>
      </c>
    </row>
    <row r="1248" spans="2:23" x14ac:dyDescent="0.35">
      <c r="B1248" s="48" t="str">
        <f>IF(A1248="","",(VLOOKUP(A1248,'Practice Data'!A:B,2,FALSE)))</f>
        <v/>
      </c>
      <c r="C1248" s="48" t="str">
        <f>IF(A1248="","",(VLOOKUP(A1248,'Practice Data'!A:C,3,FALSE)))</f>
        <v/>
      </c>
      <c r="D1248" s="49" t="str">
        <f>IF(A1248="","",(VLOOKUP(A1248,'Practice Data'!A:D,4,FALSE)))</f>
        <v/>
      </c>
      <c r="G1248" s="17" t="str">
        <f>IF(F1248="","",VLOOKUP(F1248,Paycodes_List!H:I,2,FALSE))</f>
        <v/>
      </c>
      <c r="I1248">
        <f>IFERROR((VLOOKUP(H1248,Paycodes_List!H:I,2,FALSE)),0)</f>
        <v>0</v>
      </c>
      <c r="J1248" s="45"/>
      <c r="K1248" s="45"/>
      <c r="L1248" s="17" t="str">
        <f t="shared" si="98"/>
        <v>0</v>
      </c>
      <c r="M1248" s="53" t="str">
        <f t="shared" si="96"/>
        <v/>
      </c>
      <c r="P1248" s="30" cm="1">
        <f t="array" ref="P1248">IFERROR(IF(N1248="",(INDEX(Payment_Types!$C$2:$C$4923,MATCH(1,(D1248=Payment_Types!$B$2:$B$4923)*(O1248=Payment_Types!$A$2:$A$4923),0))),N1248),"Error")</f>
        <v>0</v>
      </c>
      <c r="Q1248" s="30" t="str" cm="1">
        <f t="array" ref="Q1248">IFERROR(IF(AND(N1248="",O1248=""),"",(IF(N1248="",O1248,((INDEX(Payment_Types!$D$1:$D$4923,MATCH(1,('Contract Variation'!D1248=Payment_Types!$B$1:$B$4923)*('Contract Variation'!N1248=Payment_Types!$C$1:$C$4923),0))))))),"")</f>
        <v/>
      </c>
      <c r="R1248" s="62">
        <f t="shared" si="97"/>
        <v>0</v>
      </c>
      <c r="V1248" s="46" t="str">
        <f t="shared" si="99"/>
        <v/>
      </c>
      <c r="W1248">
        <f t="shared" si="100"/>
        <v>0</v>
      </c>
    </row>
    <row r="1249" spans="2:23" x14ac:dyDescent="0.35">
      <c r="B1249" s="48" t="str">
        <f>IF(A1249="","",(VLOOKUP(A1249,'Practice Data'!A:B,2,FALSE)))</f>
        <v/>
      </c>
      <c r="C1249" s="48" t="str">
        <f>IF(A1249="","",(VLOOKUP(A1249,'Practice Data'!A:C,3,FALSE)))</f>
        <v/>
      </c>
      <c r="D1249" s="49" t="str">
        <f>IF(A1249="","",(VLOOKUP(A1249,'Practice Data'!A:D,4,FALSE)))</f>
        <v/>
      </c>
      <c r="G1249" s="17" t="str">
        <f>IF(F1249="","",VLOOKUP(F1249,Paycodes_List!H:I,2,FALSE))</f>
        <v/>
      </c>
      <c r="I1249">
        <f>IFERROR((VLOOKUP(H1249,Paycodes_List!H:I,2,FALSE)),0)</f>
        <v>0</v>
      </c>
      <c r="J1249" s="45"/>
      <c r="K1249" s="45"/>
      <c r="L1249" s="17" t="str">
        <f t="shared" si="98"/>
        <v>0</v>
      </c>
      <c r="M1249" s="53" t="str">
        <f t="shared" si="96"/>
        <v/>
      </c>
      <c r="P1249" s="30" cm="1">
        <f t="array" ref="P1249">IFERROR(IF(N1249="",(INDEX(Payment_Types!$C$2:$C$4923,MATCH(1,(D1249=Payment_Types!$B$2:$B$4923)*(O1249=Payment_Types!$A$2:$A$4923),0))),N1249),"Error")</f>
        <v>0</v>
      </c>
      <c r="Q1249" s="30" t="str" cm="1">
        <f t="array" ref="Q1249">IFERROR(IF(AND(N1249="",O1249=""),"",(IF(N1249="",O1249,((INDEX(Payment_Types!$D$1:$D$4923,MATCH(1,('Contract Variation'!D1249=Payment_Types!$B$1:$B$4923)*('Contract Variation'!N1249=Payment_Types!$C$1:$C$4923),0))))))),"")</f>
        <v/>
      </c>
      <c r="R1249" s="62">
        <f t="shared" si="97"/>
        <v>0</v>
      </c>
      <c r="V1249" s="46" t="str">
        <f t="shared" si="99"/>
        <v/>
      </c>
      <c r="W1249">
        <f t="shared" si="100"/>
        <v>0</v>
      </c>
    </row>
    <row r="1250" spans="2:23" x14ac:dyDescent="0.35">
      <c r="B1250" s="48" t="str">
        <f>IF(A1250="","",(VLOOKUP(A1250,'Practice Data'!A:B,2,FALSE)))</f>
        <v/>
      </c>
      <c r="C1250" s="48" t="str">
        <f>IF(A1250="","",(VLOOKUP(A1250,'Practice Data'!A:C,3,FALSE)))</f>
        <v/>
      </c>
      <c r="D1250" s="49" t="str">
        <f>IF(A1250="","",(VLOOKUP(A1250,'Practice Data'!A:D,4,FALSE)))</f>
        <v/>
      </c>
      <c r="G1250" s="17" t="str">
        <f>IF(F1250="","",VLOOKUP(F1250,Paycodes_List!H:I,2,FALSE))</f>
        <v/>
      </c>
      <c r="I1250">
        <f>IFERROR((VLOOKUP(H1250,Paycodes_List!H:I,2,FALSE)),0)</f>
        <v>0</v>
      </c>
      <c r="J1250" s="45"/>
      <c r="K1250" s="45"/>
      <c r="L1250" s="17" t="str">
        <f t="shared" si="98"/>
        <v>0</v>
      </c>
      <c r="M1250" s="53" t="str">
        <f t="shared" si="96"/>
        <v/>
      </c>
      <c r="P1250" s="30" cm="1">
        <f t="array" ref="P1250">IFERROR(IF(N1250="",(INDEX(Payment_Types!$C$2:$C$4923,MATCH(1,(D1250=Payment_Types!$B$2:$B$4923)*(O1250=Payment_Types!$A$2:$A$4923),0))),N1250),"Error")</f>
        <v>0</v>
      </c>
      <c r="Q1250" s="30" t="str" cm="1">
        <f t="array" ref="Q1250">IFERROR(IF(AND(N1250="",O1250=""),"",(IF(N1250="",O1250,((INDEX(Payment_Types!$D$1:$D$4923,MATCH(1,('Contract Variation'!D1250=Payment_Types!$B$1:$B$4923)*('Contract Variation'!N1250=Payment_Types!$C$1:$C$4923),0))))))),"")</f>
        <v/>
      </c>
      <c r="R1250" s="62">
        <f t="shared" si="97"/>
        <v>0</v>
      </c>
      <c r="V1250" s="46" t="str">
        <f t="shared" si="99"/>
        <v/>
      </c>
      <c r="W1250">
        <f t="shared" si="100"/>
        <v>0</v>
      </c>
    </row>
    <row r="1251" spans="2:23" x14ac:dyDescent="0.35">
      <c r="B1251" s="48" t="str">
        <f>IF(A1251="","",(VLOOKUP(A1251,'Practice Data'!A:B,2,FALSE)))</f>
        <v/>
      </c>
      <c r="C1251" s="48" t="str">
        <f>IF(A1251="","",(VLOOKUP(A1251,'Practice Data'!A:C,3,FALSE)))</f>
        <v/>
      </c>
      <c r="D1251" s="49" t="str">
        <f>IF(A1251="","",(VLOOKUP(A1251,'Practice Data'!A:D,4,FALSE)))</f>
        <v/>
      </c>
      <c r="G1251" s="17" t="str">
        <f>IF(F1251="","",VLOOKUP(F1251,Paycodes_List!H:I,2,FALSE))</f>
        <v/>
      </c>
      <c r="I1251">
        <f>IFERROR((VLOOKUP(H1251,Paycodes_List!H:I,2,FALSE)),0)</f>
        <v>0</v>
      </c>
      <c r="J1251" s="45"/>
      <c r="K1251" s="45"/>
      <c r="L1251" s="17" t="str">
        <f t="shared" si="98"/>
        <v>0</v>
      </c>
      <c r="M1251" s="53" t="str">
        <f t="shared" si="96"/>
        <v/>
      </c>
      <c r="P1251" s="30" cm="1">
        <f t="array" ref="P1251">IFERROR(IF(N1251="",(INDEX(Payment_Types!$C$2:$C$4923,MATCH(1,(D1251=Payment_Types!$B$2:$B$4923)*(O1251=Payment_Types!$A$2:$A$4923),0))),N1251),"Error")</f>
        <v>0</v>
      </c>
      <c r="Q1251" s="30" t="str" cm="1">
        <f t="array" ref="Q1251">IFERROR(IF(AND(N1251="",O1251=""),"",(IF(N1251="",O1251,((INDEX(Payment_Types!$D$1:$D$4923,MATCH(1,('Contract Variation'!D1251=Payment_Types!$B$1:$B$4923)*('Contract Variation'!N1251=Payment_Types!$C$1:$C$4923),0))))))),"")</f>
        <v/>
      </c>
      <c r="R1251" s="62">
        <f t="shared" si="97"/>
        <v>0</v>
      </c>
      <c r="V1251" s="46" t="str">
        <f t="shared" si="99"/>
        <v/>
      </c>
      <c r="W1251">
        <f t="shared" si="100"/>
        <v>0</v>
      </c>
    </row>
    <row r="1252" spans="2:23" x14ac:dyDescent="0.35">
      <c r="B1252" s="48" t="str">
        <f>IF(A1252="","",(VLOOKUP(A1252,'Practice Data'!A:B,2,FALSE)))</f>
        <v/>
      </c>
      <c r="C1252" s="48" t="str">
        <f>IF(A1252="","",(VLOOKUP(A1252,'Practice Data'!A:C,3,FALSE)))</f>
        <v/>
      </c>
      <c r="D1252" s="49" t="str">
        <f>IF(A1252="","",(VLOOKUP(A1252,'Practice Data'!A:D,4,FALSE)))</f>
        <v/>
      </c>
      <c r="G1252" s="17" t="str">
        <f>IF(F1252="","",VLOOKUP(F1252,Paycodes_List!H:I,2,FALSE))</f>
        <v/>
      </c>
      <c r="I1252">
        <f>IFERROR((VLOOKUP(H1252,Paycodes_List!H:I,2,FALSE)),0)</f>
        <v>0</v>
      </c>
      <c r="J1252" s="45"/>
      <c r="K1252" s="45"/>
      <c r="L1252" s="17" t="str">
        <f t="shared" si="98"/>
        <v>0</v>
      </c>
      <c r="M1252" s="53" t="str">
        <f t="shared" si="96"/>
        <v/>
      </c>
      <c r="P1252" s="30" cm="1">
        <f t="array" ref="P1252">IFERROR(IF(N1252="",(INDEX(Payment_Types!$C$2:$C$4923,MATCH(1,(D1252=Payment_Types!$B$2:$B$4923)*(O1252=Payment_Types!$A$2:$A$4923),0))),N1252),"Error")</f>
        <v>0</v>
      </c>
      <c r="Q1252" s="30" t="str" cm="1">
        <f t="array" ref="Q1252">IFERROR(IF(AND(N1252="",O1252=""),"",(IF(N1252="",O1252,((INDEX(Payment_Types!$D$1:$D$4923,MATCH(1,('Contract Variation'!D1252=Payment_Types!$B$1:$B$4923)*('Contract Variation'!N1252=Payment_Types!$C$1:$C$4923),0))))))),"")</f>
        <v/>
      </c>
      <c r="R1252" s="62">
        <f t="shared" si="97"/>
        <v>0</v>
      </c>
      <c r="V1252" s="46" t="str">
        <f t="shared" si="99"/>
        <v/>
      </c>
      <c r="W1252">
        <f t="shared" si="100"/>
        <v>0</v>
      </c>
    </row>
    <row r="1253" spans="2:23" x14ac:dyDescent="0.35">
      <c r="B1253" s="48" t="str">
        <f>IF(A1253="","",(VLOOKUP(A1253,'Practice Data'!A:B,2,FALSE)))</f>
        <v/>
      </c>
      <c r="C1253" s="48" t="str">
        <f>IF(A1253="","",(VLOOKUP(A1253,'Practice Data'!A:C,3,FALSE)))</f>
        <v/>
      </c>
      <c r="D1253" s="49" t="str">
        <f>IF(A1253="","",(VLOOKUP(A1253,'Practice Data'!A:D,4,FALSE)))</f>
        <v/>
      </c>
      <c r="G1253" s="17" t="str">
        <f>IF(F1253="","",VLOOKUP(F1253,Paycodes_List!H:I,2,FALSE))</f>
        <v/>
      </c>
      <c r="I1253">
        <f>IFERROR((VLOOKUP(H1253,Paycodes_List!H:I,2,FALSE)),0)</f>
        <v>0</v>
      </c>
      <c r="J1253" s="45"/>
      <c r="K1253" s="45"/>
      <c r="L1253" s="17" t="str">
        <f t="shared" si="98"/>
        <v>0</v>
      </c>
      <c r="M1253" s="53" t="str">
        <f t="shared" si="96"/>
        <v/>
      </c>
      <c r="P1253" s="30" cm="1">
        <f t="array" ref="P1253">IFERROR(IF(N1253="",(INDEX(Payment_Types!$C$2:$C$4923,MATCH(1,(D1253=Payment_Types!$B$2:$B$4923)*(O1253=Payment_Types!$A$2:$A$4923),0))),N1253),"Error")</f>
        <v>0</v>
      </c>
      <c r="Q1253" s="30" t="str" cm="1">
        <f t="array" ref="Q1253">IFERROR(IF(AND(N1253="",O1253=""),"",(IF(N1253="",O1253,((INDEX(Payment_Types!$D$1:$D$4923,MATCH(1,('Contract Variation'!D1253=Payment_Types!$B$1:$B$4923)*('Contract Variation'!N1253=Payment_Types!$C$1:$C$4923),0))))))),"")</f>
        <v/>
      </c>
      <c r="R1253" s="62">
        <f t="shared" si="97"/>
        <v>0</v>
      </c>
      <c r="V1253" s="46" t="str">
        <f t="shared" si="99"/>
        <v/>
      </c>
      <c r="W1253">
        <f t="shared" si="100"/>
        <v>0</v>
      </c>
    </row>
    <row r="1254" spans="2:23" x14ac:dyDescent="0.35">
      <c r="B1254" s="48" t="str">
        <f>IF(A1254="","",(VLOOKUP(A1254,'Practice Data'!A:B,2,FALSE)))</f>
        <v/>
      </c>
      <c r="C1254" s="48" t="str">
        <f>IF(A1254="","",(VLOOKUP(A1254,'Practice Data'!A:C,3,FALSE)))</f>
        <v/>
      </c>
      <c r="D1254" s="49" t="str">
        <f>IF(A1254="","",(VLOOKUP(A1254,'Practice Data'!A:D,4,FALSE)))</f>
        <v/>
      </c>
      <c r="G1254" s="17" t="str">
        <f>IF(F1254="","",VLOOKUP(F1254,Paycodes_List!H:I,2,FALSE))</f>
        <v/>
      </c>
      <c r="I1254">
        <f>IFERROR((VLOOKUP(H1254,Paycodes_List!H:I,2,FALSE)),0)</f>
        <v>0</v>
      </c>
      <c r="J1254" s="45"/>
      <c r="K1254" s="45"/>
      <c r="L1254" s="17" t="str">
        <f t="shared" si="98"/>
        <v>0</v>
      </c>
      <c r="M1254" s="53" t="str">
        <f t="shared" si="96"/>
        <v/>
      </c>
      <c r="P1254" s="30" cm="1">
        <f t="array" ref="P1254">IFERROR(IF(N1254="",(INDEX(Payment_Types!$C$2:$C$4923,MATCH(1,(D1254=Payment_Types!$B$2:$B$4923)*(O1254=Payment_Types!$A$2:$A$4923),0))),N1254),"Error")</f>
        <v>0</v>
      </c>
      <c r="Q1254" s="30" t="str" cm="1">
        <f t="array" ref="Q1254">IFERROR(IF(AND(N1254="",O1254=""),"",(IF(N1254="",O1254,((INDEX(Payment_Types!$D$1:$D$4923,MATCH(1,('Contract Variation'!D1254=Payment_Types!$B$1:$B$4923)*('Contract Variation'!N1254=Payment_Types!$C$1:$C$4923),0))))))),"")</f>
        <v/>
      </c>
      <c r="R1254" s="62">
        <f t="shared" si="97"/>
        <v>0</v>
      </c>
      <c r="V1254" s="46" t="str">
        <f t="shared" si="99"/>
        <v/>
      </c>
      <c r="W1254">
        <f t="shared" si="100"/>
        <v>0</v>
      </c>
    </row>
    <row r="1255" spans="2:23" x14ac:dyDescent="0.35">
      <c r="B1255" s="48" t="str">
        <f>IF(A1255="","",(VLOOKUP(A1255,'Practice Data'!A:B,2,FALSE)))</f>
        <v/>
      </c>
      <c r="C1255" s="48" t="str">
        <f>IF(A1255="","",(VLOOKUP(A1255,'Practice Data'!A:C,3,FALSE)))</f>
        <v/>
      </c>
      <c r="D1255" s="49" t="str">
        <f>IF(A1255="","",(VLOOKUP(A1255,'Practice Data'!A:D,4,FALSE)))</f>
        <v/>
      </c>
      <c r="G1255" s="17" t="str">
        <f>IF(F1255="","",VLOOKUP(F1255,Paycodes_List!H:I,2,FALSE))</f>
        <v/>
      </c>
      <c r="I1255">
        <f>IFERROR((VLOOKUP(H1255,Paycodes_List!H:I,2,FALSE)),0)</f>
        <v>0</v>
      </c>
      <c r="J1255" s="45"/>
      <c r="K1255" s="45"/>
      <c r="L1255" s="17" t="str">
        <f t="shared" si="98"/>
        <v>0</v>
      </c>
      <c r="M1255" s="53" t="str">
        <f t="shared" si="96"/>
        <v/>
      </c>
      <c r="P1255" s="30" cm="1">
        <f t="array" ref="P1255">IFERROR(IF(N1255="",(INDEX(Payment_Types!$C$2:$C$4923,MATCH(1,(D1255=Payment_Types!$B$2:$B$4923)*(O1255=Payment_Types!$A$2:$A$4923),0))),N1255),"Error")</f>
        <v>0</v>
      </c>
      <c r="Q1255" s="30" t="str" cm="1">
        <f t="array" ref="Q1255">IFERROR(IF(AND(N1255="",O1255=""),"",(IF(N1255="",O1255,((INDEX(Payment_Types!$D$1:$D$4923,MATCH(1,('Contract Variation'!D1255=Payment_Types!$B$1:$B$4923)*('Contract Variation'!N1255=Payment_Types!$C$1:$C$4923),0))))))),"")</f>
        <v/>
      </c>
      <c r="R1255" s="62">
        <f t="shared" si="97"/>
        <v>0</v>
      </c>
      <c r="V1255" s="46" t="str">
        <f t="shared" si="99"/>
        <v/>
      </c>
      <c r="W1255">
        <f t="shared" si="100"/>
        <v>0</v>
      </c>
    </row>
    <row r="1256" spans="2:23" x14ac:dyDescent="0.35">
      <c r="B1256" s="48" t="str">
        <f>IF(A1256="","",(VLOOKUP(A1256,'Practice Data'!A:B,2,FALSE)))</f>
        <v/>
      </c>
      <c r="C1256" s="48" t="str">
        <f>IF(A1256="","",(VLOOKUP(A1256,'Practice Data'!A:C,3,FALSE)))</f>
        <v/>
      </c>
      <c r="D1256" s="49" t="str">
        <f>IF(A1256="","",(VLOOKUP(A1256,'Practice Data'!A:D,4,FALSE)))</f>
        <v/>
      </c>
      <c r="G1256" s="17" t="str">
        <f>IF(F1256="","",VLOOKUP(F1256,Paycodes_List!H:I,2,FALSE))</f>
        <v/>
      </c>
      <c r="I1256">
        <f>IFERROR((VLOOKUP(H1256,Paycodes_List!H:I,2,FALSE)),0)</f>
        <v>0</v>
      </c>
      <c r="J1256" s="45"/>
      <c r="K1256" s="45"/>
      <c r="L1256" s="17" t="str">
        <f t="shared" si="98"/>
        <v>0</v>
      </c>
      <c r="M1256" s="53" t="str">
        <f t="shared" si="96"/>
        <v/>
      </c>
      <c r="P1256" s="30" cm="1">
        <f t="array" ref="P1256">IFERROR(IF(N1256="",(INDEX(Payment_Types!$C$2:$C$4923,MATCH(1,(D1256=Payment_Types!$B$2:$B$4923)*(O1256=Payment_Types!$A$2:$A$4923),0))),N1256),"Error")</f>
        <v>0</v>
      </c>
      <c r="Q1256" s="30" t="str" cm="1">
        <f t="array" ref="Q1256">IFERROR(IF(AND(N1256="",O1256=""),"",(IF(N1256="",O1256,((INDEX(Payment_Types!$D$1:$D$4923,MATCH(1,('Contract Variation'!D1256=Payment_Types!$B$1:$B$4923)*('Contract Variation'!N1256=Payment_Types!$C$1:$C$4923),0))))))),"")</f>
        <v/>
      </c>
      <c r="R1256" s="62">
        <f t="shared" si="97"/>
        <v>0</v>
      </c>
      <c r="V1256" s="46" t="str">
        <f t="shared" si="99"/>
        <v/>
      </c>
      <c r="W1256">
        <f t="shared" si="100"/>
        <v>0</v>
      </c>
    </row>
    <row r="1257" spans="2:23" x14ac:dyDescent="0.35">
      <c r="B1257" s="48" t="str">
        <f>IF(A1257="","",(VLOOKUP(A1257,'Practice Data'!A:B,2,FALSE)))</f>
        <v/>
      </c>
      <c r="C1257" s="48" t="str">
        <f>IF(A1257="","",(VLOOKUP(A1257,'Practice Data'!A:C,3,FALSE)))</f>
        <v/>
      </c>
      <c r="D1257" s="49" t="str">
        <f>IF(A1257="","",(VLOOKUP(A1257,'Practice Data'!A:D,4,FALSE)))</f>
        <v/>
      </c>
      <c r="G1257" s="17" t="str">
        <f>IF(F1257="","",VLOOKUP(F1257,Paycodes_List!H:I,2,FALSE))</f>
        <v/>
      </c>
      <c r="I1257">
        <f>IFERROR((VLOOKUP(H1257,Paycodes_List!H:I,2,FALSE)),0)</f>
        <v>0</v>
      </c>
      <c r="J1257" s="45"/>
      <c r="K1257" s="45"/>
      <c r="L1257" s="17" t="str">
        <f t="shared" si="98"/>
        <v>0</v>
      </c>
      <c r="M1257" s="53" t="str">
        <f t="shared" si="96"/>
        <v/>
      </c>
      <c r="P1257" s="30" cm="1">
        <f t="array" ref="P1257">IFERROR(IF(N1257="",(INDEX(Payment_Types!$C$2:$C$4923,MATCH(1,(D1257=Payment_Types!$B$2:$B$4923)*(O1257=Payment_Types!$A$2:$A$4923),0))),N1257),"Error")</f>
        <v>0</v>
      </c>
      <c r="Q1257" s="30" t="str" cm="1">
        <f t="array" ref="Q1257">IFERROR(IF(AND(N1257="",O1257=""),"",(IF(N1257="",O1257,((INDEX(Payment_Types!$D$1:$D$4923,MATCH(1,('Contract Variation'!D1257=Payment_Types!$B$1:$B$4923)*('Contract Variation'!N1257=Payment_Types!$C$1:$C$4923),0))))))),"")</f>
        <v/>
      </c>
      <c r="R1257" s="62">
        <f t="shared" si="97"/>
        <v>0</v>
      </c>
      <c r="V1257" s="46" t="str">
        <f t="shared" si="99"/>
        <v/>
      </c>
      <c r="W1257">
        <f t="shared" si="100"/>
        <v>0</v>
      </c>
    </row>
    <row r="1258" spans="2:23" x14ac:dyDescent="0.35">
      <c r="B1258" s="48" t="str">
        <f>IF(A1258="","",(VLOOKUP(A1258,'Practice Data'!A:B,2,FALSE)))</f>
        <v/>
      </c>
      <c r="C1258" s="48" t="str">
        <f>IF(A1258="","",(VLOOKUP(A1258,'Practice Data'!A:C,3,FALSE)))</f>
        <v/>
      </c>
      <c r="D1258" s="49" t="str">
        <f>IF(A1258="","",(VLOOKUP(A1258,'Practice Data'!A:D,4,FALSE)))</f>
        <v/>
      </c>
      <c r="G1258" s="17" t="str">
        <f>IF(F1258="","",VLOOKUP(F1258,Paycodes_List!H:I,2,FALSE))</f>
        <v/>
      </c>
      <c r="I1258">
        <f>IFERROR((VLOOKUP(H1258,Paycodes_List!H:I,2,FALSE)),0)</f>
        <v>0</v>
      </c>
      <c r="J1258" s="45"/>
      <c r="K1258" s="45"/>
      <c r="L1258" s="17" t="str">
        <f t="shared" si="98"/>
        <v>0</v>
      </c>
      <c r="M1258" s="53" t="str">
        <f t="shared" si="96"/>
        <v/>
      </c>
      <c r="P1258" s="30" cm="1">
        <f t="array" ref="P1258">IFERROR(IF(N1258="",(INDEX(Payment_Types!$C$2:$C$4923,MATCH(1,(D1258=Payment_Types!$B$2:$B$4923)*(O1258=Payment_Types!$A$2:$A$4923),0))),N1258),"Error")</f>
        <v>0</v>
      </c>
      <c r="Q1258" s="30" t="str" cm="1">
        <f t="array" ref="Q1258">IFERROR(IF(AND(N1258="",O1258=""),"",(IF(N1258="",O1258,((INDEX(Payment_Types!$D$1:$D$4923,MATCH(1,('Contract Variation'!D1258=Payment_Types!$B$1:$B$4923)*('Contract Variation'!N1258=Payment_Types!$C$1:$C$4923),0))))))),"")</f>
        <v/>
      </c>
      <c r="R1258" s="62">
        <f t="shared" si="97"/>
        <v>0</v>
      </c>
      <c r="V1258" s="46" t="str">
        <f t="shared" si="99"/>
        <v/>
      </c>
      <c r="W1258">
        <f t="shared" si="100"/>
        <v>0</v>
      </c>
    </row>
    <row r="1259" spans="2:23" x14ac:dyDescent="0.35">
      <c r="B1259" s="48" t="str">
        <f>IF(A1259="","",(VLOOKUP(A1259,'Practice Data'!A:B,2,FALSE)))</f>
        <v/>
      </c>
      <c r="C1259" s="48" t="str">
        <f>IF(A1259="","",(VLOOKUP(A1259,'Practice Data'!A:C,3,FALSE)))</f>
        <v/>
      </c>
      <c r="D1259" s="49" t="str">
        <f>IF(A1259="","",(VLOOKUP(A1259,'Practice Data'!A:D,4,FALSE)))</f>
        <v/>
      </c>
      <c r="G1259" s="17" t="str">
        <f>IF(F1259="","",VLOOKUP(F1259,Paycodes_List!H:I,2,FALSE))</f>
        <v/>
      </c>
      <c r="I1259">
        <f>IFERROR((VLOOKUP(H1259,Paycodes_List!H:I,2,FALSE)),0)</f>
        <v>0</v>
      </c>
      <c r="J1259" s="45"/>
      <c r="K1259" s="45"/>
      <c r="L1259" s="17" t="str">
        <f t="shared" si="98"/>
        <v>0</v>
      </c>
      <c r="M1259" s="53" t="str">
        <f t="shared" si="96"/>
        <v/>
      </c>
      <c r="P1259" s="30" cm="1">
        <f t="array" ref="P1259">IFERROR(IF(N1259="",(INDEX(Payment_Types!$C$2:$C$4923,MATCH(1,(D1259=Payment_Types!$B$2:$B$4923)*(O1259=Payment_Types!$A$2:$A$4923),0))),N1259),"Error")</f>
        <v>0</v>
      </c>
      <c r="Q1259" s="30" t="str" cm="1">
        <f t="array" ref="Q1259">IFERROR(IF(AND(N1259="",O1259=""),"",(IF(N1259="",O1259,((INDEX(Payment_Types!$D$1:$D$4923,MATCH(1,('Contract Variation'!D1259=Payment_Types!$B$1:$B$4923)*('Contract Variation'!N1259=Payment_Types!$C$1:$C$4923),0))))))),"")</f>
        <v/>
      </c>
      <c r="R1259" s="62">
        <f t="shared" si="97"/>
        <v>0</v>
      </c>
      <c r="V1259" s="46" t="str">
        <f t="shared" si="99"/>
        <v/>
      </c>
      <c r="W1259">
        <f t="shared" si="100"/>
        <v>0</v>
      </c>
    </row>
    <row r="1260" spans="2:23" x14ac:dyDescent="0.35">
      <c r="B1260" s="48" t="str">
        <f>IF(A1260="","",(VLOOKUP(A1260,'Practice Data'!A:B,2,FALSE)))</f>
        <v/>
      </c>
      <c r="C1260" s="48" t="str">
        <f>IF(A1260="","",(VLOOKUP(A1260,'Practice Data'!A:C,3,FALSE)))</f>
        <v/>
      </c>
      <c r="D1260" s="49" t="str">
        <f>IF(A1260="","",(VLOOKUP(A1260,'Practice Data'!A:D,4,FALSE)))</f>
        <v/>
      </c>
      <c r="G1260" s="17" t="str">
        <f>IF(F1260="","",VLOOKUP(F1260,Paycodes_List!H:I,2,FALSE))</f>
        <v/>
      </c>
      <c r="I1260">
        <f>IFERROR((VLOOKUP(H1260,Paycodes_List!H:I,2,FALSE)),0)</f>
        <v>0</v>
      </c>
      <c r="J1260" s="45"/>
      <c r="K1260" s="45"/>
      <c r="L1260" s="17" t="str">
        <f t="shared" si="98"/>
        <v>0</v>
      </c>
      <c r="M1260" s="53" t="str">
        <f t="shared" si="96"/>
        <v/>
      </c>
      <c r="P1260" s="30" cm="1">
        <f t="array" ref="P1260">IFERROR(IF(N1260="",(INDEX(Payment_Types!$C$2:$C$4923,MATCH(1,(D1260=Payment_Types!$B$2:$B$4923)*(O1260=Payment_Types!$A$2:$A$4923),0))),N1260),"Error")</f>
        <v>0</v>
      </c>
      <c r="Q1260" s="30" t="str" cm="1">
        <f t="array" ref="Q1260">IFERROR(IF(AND(N1260="",O1260=""),"",(IF(N1260="",O1260,((INDEX(Payment_Types!$D$1:$D$4923,MATCH(1,('Contract Variation'!D1260=Payment_Types!$B$1:$B$4923)*('Contract Variation'!N1260=Payment_Types!$C$1:$C$4923),0))))))),"")</f>
        <v/>
      </c>
      <c r="R1260" s="62">
        <f t="shared" si="97"/>
        <v>0</v>
      </c>
      <c r="V1260" s="46" t="str">
        <f t="shared" si="99"/>
        <v/>
      </c>
      <c r="W1260">
        <f t="shared" si="100"/>
        <v>0</v>
      </c>
    </row>
    <row r="1261" spans="2:23" x14ac:dyDescent="0.35">
      <c r="B1261" s="48" t="str">
        <f>IF(A1261="","",(VLOOKUP(A1261,'Practice Data'!A:B,2,FALSE)))</f>
        <v/>
      </c>
      <c r="C1261" s="48" t="str">
        <f>IF(A1261="","",(VLOOKUP(A1261,'Practice Data'!A:C,3,FALSE)))</f>
        <v/>
      </c>
      <c r="D1261" s="49" t="str">
        <f>IF(A1261="","",(VLOOKUP(A1261,'Practice Data'!A:D,4,FALSE)))</f>
        <v/>
      </c>
      <c r="G1261" s="17" t="str">
        <f>IF(F1261="","",VLOOKUP(F1261,Paycodes_List!H:I,2,FALSE))</f>
        <v/>
      </c>
      <c r="I1261">
        <f>IFERROR((VLOOKUP(H1261,Paycodes_List!H:I,2,FALSE)),0)</f>
        <v>0</v>
      </c>
      <c r="J1261" s="45"/>
      <c r="K1261" s="45"/>
      <c r="L1261" s="17" t="str">
        <f t="shared" si="98"/>
        <v>0</v>
      </c>
      <c r="M1261" s="53" t="str">
        <f t="shared" si="96"/>
        <v/>
      </c>
      <c r="P1261" s="30" cm="1">
        <f t="array" ref="P1261">IFERROR(IF(N1261="",(INDEX(Payment_Types!$C$2:$C$4923,MATCH(1,(D1261=Payment_Types!$B$2:$B$4923)*(O1261=Payment_Types!$A$2:$A$4923),0))),N1261),"Error")</f>
        <v>0</v>
      </c>
      <c r="Q1261" s="30" t="str" cm="1">
        <f t="array" ref="Q1261">IFERROR(IF(AND(N1261="",O1261=""),"",(IF(N1261="",O1261,((INDEX(Payment_Types!$D$1:$D$4923,MATCH(1,('Contract Variation'!D1261=Payment_Types!$B$1:$B$4923)*('Contract Variation'!N1261=Payment_Types!$C$1:$C$4923),0))))))),"")</f>
        <v/>
      </c>
      <c r="R1261" s="62">
        <f t="shared" si="97"/>
        <v>0</v>
      </c>
      <c r="V1261" s="46" t="str">
        <f t="shared" si="99"/>
        <v/>
      </c>
      <c r="W1261">
        <f t="shared" si="100"/>
        <v>0</v>
      </c>
    </row>
    <row r="1262" spans="2:23" x14ac:dyDescent="0.35">
      <c r="B1262" s="48" t="str">
        <f>IF(A1262="","",(VLOOKUP(A1262,'Practice Data'!A:B,2,FALSE)))</f>
        <v/>
      </c>
      <c r="C1262" s="48" t="str">
        <f>IF(A1262="","",(VLOOKUP(A1262,'Practice Data'!A:C,3,FALSE)))</f>
        <v/>
      </c>
      <c r="D1262" s="49" t="str">
        <f>IF(A1262="","",(VLOOKUP(A1262,'Practice Data'!A:D,4,FALSE)))</f>
        <v/>
      </c>
      <c r="G1262" s="17" t="str">
        <f>IF(F1262="","",VLOOKUP(F1262,Paycodes_List!H:I,2,FALSE))</f>
        <v/>
      </c>
      <c r="I1262">
        <f>IFERROR((VLOOKUP(H1262,Paycodes_List!H:I,2,FALSE)),0)</f>
        <v>0</v>
      </c>
      <c r="J1262" s="45"/>
      <c r="K1262" s="45"/>
      <c r="L1262" s="17" t="str">
        <f t="shared" si="98"/>
        <v>0</v>
      </c>
      <c r="M1262" s="53" t="str">
        <f t="shared" si="96"/>
        <v/>
      </c>
      <c r="P1262" s="30" cm="1">
        <f t="array" ref="P1262">IFERROR(IF(N1262="",(INDEX(Payment_Types!$C$2:$C$4923,MATCH(1,(D1262=Payment_Types!$B$2:$B$4923)*(O1262=Payment_Types!$A$2:$A$4923),0))),N1262),"Error")</f>
        <v>0</v>
      </c>
      <c r="Q1262" s="30" t="str" cm="1">
        <f t="array" ref="Q1262">IFERROR(IF(AND(N1262="",O1262=""),"",(IF(N1262="",O1262,((INDEX(Payment_Types!$D$1:$D$4923,MATCH(1,('Contract Variation'!D1262=Payment_Types!$B$1:$B$4923)*('Contract Variation'!N1262=Payment_Types!$C$1:$C$4923),0))))))),"")</f>
        <v/>
      </c>
      <c r="R1262" s="62">
        <f t="shared" si="97"/>
        <v>0</v>
      </c>
      <c r="V1262" s="46" t="str">
        <f t="shared" si="99"/>
        <v/>
      </c>
      <c r="W1262">
        <f t="shared" si="100"/>
        <v>0</v>
      </c>
    </row>
    <row r="1263" spans="2:23" x14ac:dyDescent="0.35">
      <c r="B1263" s="48" t="str">
        <f>IF(A1263="","",(VLOOKUP(A1263,'Practice Data'!A:B,2,FALSE)))</f>
        <v/>
      </c>
      <c r="C1263" s="48" t="str">
        <f>IF(A1263="","",(VLOOKUP(A1263,'Practice Data'!A:C,3,FALSE)))</f>
        <v/>
      </c>
      <c r="D1263" s="49" t="str">
        <f>IF(A1263="","",(VLOOKUP(A1263,'Practice Data'!A:D,4,FALSE)))</f>
        <v/>
      </c>
      <c r="G1263" s="17" t="str">
        <f>IF(F1263="","",VLOOKUP(F1263,Paycodes_List!H:I,2,FALSE))</f>
        <v/>
      </c>
      <c r="I1263">
        <f>IFERROR((VLOOKUP(H1263,Paycodes_List!H:I,2,FALSE)),0)</f>
        <v>0</v>
      </c>
      <c r="J1263" s="45"/>
      <c r="K1263" s="45"/>
      <c r="L1263" s="17" t="str">
        <f t="shared" si="98"/>
        <v>0</v>
      </c>
      <c r="M1263" s="53" t="str">
        <f t="shared" si="96"/>
        <v/>
      </c>
      <c r="P1263" s="30" cm="1">
        <f t="array" ref="P1263">IFERROR(IF(N1263="",(INDEX(Payment_Types!$C$2:$C$4923,MATCH(1,(D1263=Payment_Types!$B$2:$B$4923)*(O1263=Payment_Types!$A$2:$A$4923),0))),N1263),"Error")</f>
        <v>0</v>
      </c>
      <c r="Q1263" s="30" t="str" cm="1">
        <f t="array" ref="Q1263">IFERROR(IF(AND(N1263="",O1263=""),"",(IF(N1263="",O1263,((INDEX(Payment_Types!$D$1:$D$4923,MATCH(1,('Contract Variation'!D1263=Payment_Types!$B$1:$B$4923)*('Contract Variation'!N1263=Payment_Types!$C$1:$C$4923),0))))))),"")</f>
        <v/>
      </c>
      <c r="R1263" s="62">
        <f t="shared" si="97"/>
        <v>0</v>
      </c>
      <c r="V1263" s="46" t="str">
        <f t="shared" si="99"/>
        <v/>
      </c>
      <c r="W1263">
        <f t="shared" si="100"/>
        <v>0</v>
      </c>
    </row>
    <row r="1264" spans="2:23" x14ac:dyDescent="0.35">
      <c r="B1264" s="48" t="str">
        <f>IF(A1264="","",(VLOOKUP(A1264,'Practice Data'!A:B,2,FALSE)))</f>
        <v/>
      </c>
      <c r="C1264" s="48" t="str">
        <f>IF(A1264="","",(VLOOKUP(A1264,'Practice Data'!A:C,3,FALSE)))</f>
        <v/>
      </c>
      <c r="D1264" s="49" t="str">
        <f>IF(A1264="","",(VLOOKUP(A1264,'Practice Data'!A:D,4,FALSE)))</f>
        <v/>
      </c>
      <c r="G1264" s="17" t="str">
        <f>IF(F1264="","",VLOOKUP(F1264,Paycodes_List!H:I,2,FALSE))</f>
        <v/>
      </c>
      <c r="I1264">
        <f>IFERROR((VLOOKUP(H1264,Paycodes_List!H:I,2,FALSE)),0)</f>
        <v>0</v>
      </c>
      <c r="J1264" s="45"/>
      <c r="K1264" s="45"/>
      <c r="L1264" s="17" t="str">
        <f t="shared" si="98"/>
        <v>0</v>
      </c>
      <c r="M1264" s="53" t="str">
        <f t="shared" si="96"/>
        <v/>
      </c>
      <c r="P1264" s="30" cm="1">
        <f t="array" ref="P1264">IFERROR(IF(N1264="",(INDEX(Payment_Types!$C$2:$C$4923,MATCH(1,(D1264=Payment_Types!$B$2:$B$4923)*(O1264=Payment_Types!$A$2:$A$4923),0))),N1264),"Error")</f>
        <v>0</v>
      </c>
      <c r="Q1264" s="30" t="str" cm="1">
        <f t="array" ref="Q1264">IFERROR(IF(AND(N1264="",O1264=""),"",(IF(N1264="",O1264,((INDEX(Payment_Types!$D$1:$D$4923,MATCH(1,('Contract Variation'!D1264=Payment_Types!$B$1:$B$4923)*('Contract Variation'!N1264=Payment_Types!$C$1:$C$4923),0))))))),"")</f>
        <v/>
      </c>
      <c r="R1264" s="62">
        <f t="shared" si="97"/>
        <v>0</v>
      </c>
      <c r="V1264" s="46" t="str">
        <f t="shared" si="99"/>
        <v/>
      </c>
      <c r="W1264">
        <f t="shared" si="100"/>
        <v>0</v>
      </c>
    </row>
    <row r="1265" spans="2:23" x14ac:dyDescent="0.35">
      <c r="B1265" s="48" t="str">
        <f>IF(A1265="","",(VLOOKUP(A1265,'Practice Data'!A:B,2,FALSE)))</f>
        <v/>
      </c>
      <c r="C1265" s="48" t="str">
        <f>IF(A1265="","",(VLOOKUP(A1265,'Practice Data'!A:C,3,FALSE)))</f>
        <v/>
      </c>
      <c r="D1265" s="49" t="str">
        <f>IF(A1265="","",(VLOOKUP(A1265,'Practice Data'!A:D,4,FALSE)))</f>
        <v/>
      </c>
      <c r="G1265" s="17" t="str">
        <f>IF(F1265="","",VLOOKUP(F1265,Paycodes_List!H:I,2,FALSE))</f>
        <v/>
      </c>
      <c r="I1265">
        <f>IFERROR((VLOOKUP(H1265,Paycodes_List!H:I,2,FALSE)),0)</f>
        <v>0</v>
      </c>
      <c r="J1265" s="45"/>
      <c r="K1265" s="45"/>
      <c r="L1265" s="17" t="str">
        <f t="shared" si="98"/>
        <v>0</v>
      </c>
      <c r="M1265" s="53" t="str">
        <f t="shared" si="96"/>
        <v/>
      </c>
      <c r="P1265" s="30" cm="1">
        <f t="array" ref="P1265">IFERROR(IF(N1265="",(INDEX(Payment_Types!$C$2:$C$4923,MATCH(1,(D1265=Payment_Types!$B$2:$B$4923)*(O1265=Payment_Types!$A$2:$A$4923),0))),N1265),"Error")</f>
        <v>0</v>
      </c>
      <c r="Q1265" s="30" t="str" cm="1">
        <f t="array" ref="Q1265">IFERROR(IF(AND(N1265="",O1265=""),"",(IF(N1265="",O1265,((INDEX(Payment_Types!$D$1:$D$4923,MATCH(1,('Contract Variation'!D1265=Payment_Types!$B$1:$B$4923)*('Contract Variation'!N1265=Payment_Types!$C$1:$C$4923),0))))))),"")</f>
        <v/>
      </c>
      <c r="R1265" s="62">
        <f t="shared" si="97"/>
        <v>0</v>
      </c>
      <c r="V1265" s="46" t="str">
        <f t="shared" si="99"/>
        <v/>
      </c>
      <c r="W1265">
        <f t="shared" si="100"/>
        <v>0</v>
      </c>
    </row>
    <row r="1266" spans="2:23" x14ac:dyDescent="0.35">
      <c r="B1266" s="48" t="str">
        <f>IF(A1266="","",(VLOOKUP(A1266,'Practice Data'!A:B,2,FALSE)))</f>
        <v/>
      </c>
      <c r="C1266" s="48" t="str">
        <f>IF(A1266="","",(VLOOKUP(A1266,'Practice Data'!A:C,3,FALSE)))</f>
        <v/>
      </c>
      <c r="D1266" s="49" t="str">
        <f>IF(A1266="","",(VLOOKUP(A1266,'Practice Data'!A:D,4,FALSE)))</f>
        <v/>
      </c>
      <c r="G1266" s="17" t="str">
        <f>IF(F1266="","",VLOOKUP(F1266,Paycodes_List!H:I,2,FALSE))</f>
        <v/>
      </c>
      <c r="I1266">
        <f>IFERROR((VLOOKUP(H1266,Paycodes_List!H:I,2,FALSE)),0)</f>
        <v>0</v>
      </c>
      <c r="J1266" s="45"/>
      <c r="K1266" s="45"/>
      <c r="L1266" s="17" t="str">
        <f t="shared" si="98"/>
        <v>0</v>
      </c>
      <c r="M1266" s="53" t="str">
        <f t="shared" si="96"/>
        <v/>
      </c>
      <c r="P1266" s="30" cm="1">
        <f t="array" ref="P1266">IFERROR(IF(N1266="",(INDEX(Payment_Types!$C$2:$C$4923,MATCH(1,(D1266=Payment_Types!$B$2:$B$4923)*(O1266=Payment_Types!$A$2:$A$4923),0))),N1266),"Error")</f>
        <v>0</v>
      </c>
      <c r="Q1266" s="30" t="str" cm="1">
        <f t="array" ref="Q1266">IFERROR(IF(AND(N1266="",O1266=""),"",(IF(N1266="",O1266,((INDEX(Payment_Types!$D$1:$D$4923,MATCH(1,('Contract Variation'!D1266=Payment_Types!$B$1:$B$4923)*('Contract Variation'!N1266=Payment_Types!$C$1:$C$4923),0))))))),"")</f>
        <v/>
      </c>
      <c r="R1266" s="62">
        <f t="shared" si="97"/>
        <v>0</v>
      </c>
      <c r="V1266" s="46" t="str">
        <f t="shared" si="99"/>
        <v/>
      </c>
      <c r="W1266">
        <f t="shared" si="100"/>
        <v>0</v>
      </c>
    </row>
    <row r="1267" spans="2:23" x14ac:dyDescent="0.35">
      <c r="B1267" s="48" t="str">
        <f>IF(A1267="","",(VLOOKUP(A1267,'Practice Data'!A:B,2,FALSE)))</f>
        <v/>
      </c>
      <c r="C1267" s="48" t="str">
        <f>IF(A1267="","",(VLOOKUP(A1267,'Practice Data'!A:C,3,FALSE)))</f>
        <v/>
      </c>
      <c r="D1267" s="49" t="str">
        <f>IF(A1267="","",(VLOOKUP(A1267,'Practice Data'!A:D,4,FALSE)))</f>
        <v/>
      </c>
      <c r="G1267" s="17" t="str">
        <f>IF(F1267="","",VLOOKUP(F1267,Paycodes_List!H:I,2,FALSE))</f>
        <v/>
      </c>
      <c r="I1267">
        <f>IFERROR((VLOOKUP(H1267,Paycodes_List!H:I,2,FALSE)),0)</f>
        <v>0</v>
      </c>
      <c r="J1267" s="45"/>
      <c r="K1267" s="45"/>
      <c r="L1267" s="17" t="str">
        <f t="shared" si="98"/>
        <v>0</v>
      </c>
      <c r="M1267" s="53" t="str">
        <f t="shared" si="96"/>
        <v/>
      </c>
      <c r="P1267" s="30" cm="1">
        <f t="array" ref="P1267">IFERROR(IF(N1267="",(INDEX(Payment_Types!$C$2:$C$4923,MATCH(1,(D1267=Payment_Types!$B$2:$B$4923)*(O1267=Payment_Types!$A$2:$A$4923),0))),N1267),"Error")</f>
        <v>0</v>
      </c>
      <c r="Q1267" s="30" t="str" cm="1">
        <f t="array" ref="Q1267">IFERROR(IF(AND(N1267="",O1267=""),"",(IF(N1267="",O1267,((INDEX(Payment_Types!$D$1:$D$4923,MATCH(1,('Contract Variation'!D1267=Payment_Types!$B$1:$B$4923)*('Contract Variation'!N1267=Payment_Types!$C$1:$C$4923),0))))))),"")</f>
        <v/>
      </c>
      <c r="R1267" s="62">
        <f t="shared" si="97"/>
        <v>0</v>
      </c>
      <c r="V1267" s="46" t="str">
        <f t="shared" si="99"/>
        <v/>
      </c>
      <c r="W1267">
        <f t="shared" si="100"/>
        <v>0</v>
      </c>
    </row>
    <row r="1268" spans="2:23" x14ac:dyDescent="0.35">
      <c r="B1268" s="48" t="str">
        <f>IF(A1268="","",(VLOOKUP(A1268,'Practice Data'!A:B,2,FALSE)))</f>
        <v/>
      </c>
      <c r="C1268" s="48" t="str">
        <f>IF(A1268="","",(VLOOKUP(A1268,'Practice Data'!A:C,3,FALSE)))</f>
        <v/>
      </c>
      <c r="D1268" s="49" t="str">
        <f>IF(A1268="","",(VLOOKUP(A1268,'Practice Data'!A:D,4,FALSE)))</f>
        <v/>
      </c>
      <c r="G1268" s="17" t="str">
        <f>IF(F1268="","",VLOOKUP(F1268,Paycodes_List!H:I,2,FALSE))</f>
        <v/>
      </c>
      <c r="I1268">
        <f>IFERROR((VLOOKUP(H1268,Paycodes_List!H:I,2,FALSE)),0)</f>
        <v>0</v>
      </c>
      <c r="J1268" s="45"/>
      <c r="K1268" s="45"/>
      <c r="L1268" s="17" t="str">
        <f t="shared" si="98"/>
        <v>0</v>
      </c>
      <c r="M1268" s="53" t="str">
        <f t="shared" si="96"/>
        <v/>
      </c>
      <c r="P1268" s="30" cm="1">
        <f t="array" ref="P1268">IFERROR(IF(N1268="",(INDEX(Payment_Types!$C$2:$C$4923,MATCH(1,(D1268=Payment_Types!$B$2:$B$4923)*(O1268=Payment_Types!$A$2:$A$4923),0))),N1268),"Error")</f>
        <v>0</v>
      </c>
      <c r="Q1268" s="30" t="str" cm="1">
        <f t="array" ref="Q1268">IFERROR(IF(AND(N1268="",O1268=""),"",(IF(N1268="",O1268,((INDEX(Payment_Types!$D$1:$D$4923,MATCH(1,('Contract Variation'!D1268=Payment_Types!$B$1:$B$4923)*('Contract Variation'!N1268=Payment_Types!$C$1:$C$4923),0))))))),"")</f>
        <v/>
      </c>
      <c r="R1268" s="62">
        <f t="shared" si="97"/>
        <v>0</v>
      </c>
      <c r="V1268" s="46" t="str">
        <f t="shared" si="99"/>
        <v/>
      </c>
      <c r="W1268">
        <f t="shared" si="100"/>
        <v>0</v>
      </c>
    </row>
    <row r="1269" spans="2:23" x14ac:dyDescent="0.35">
      <c r="B1269" s="48" t="str">
        <f>IF(A1269="","",(VLOOKUP(A1269,'Practice Data'!A:B,2,FALSE)))</f>
        <v/>
      </c>
      <c r="C1269" s="48" t="str">
        <f>IF(A1269="","",(VLOOKUP(A1269,'Practice Data'!A:C,3,FALSE)))</f>
        <v/>
      </c>
      <c r="D1269" s="49" t="str">
        <f>IF(A1269="","",(VLOOKUP(A1269,'Practice Data'!A:D,4,FALSE)))</f>
        <v/>
      </c>
      <c r="G1269" s="17" t="str">
        <f>IF(F1269="","",VLOOKUP(F1269,Paycodes_List!H:I,2,FALSE))</f>
        <v/>
      </c>
      <c r="I1269">
        <f>IFERROR((VLOOKUP(H1269,Paycodes_List!H:I,2,FALSE)),0)</f>
        <v>0</v>
      </c>
      <c r="J1269" s="45"/>
      <c r="K1269" s="45"/>
      <c r="L1269" s="17" t="str">
        <f t="shared" si="98"/>
        <v>0</v>
      </c>
      <c r="M1269" s="53" t="str">
        <f t="shared" si="96"/>
        <v/>
      </c>
      <c r="P1269" s="30" cm="1">
        <f t="array" ref="P1269">IFERROR(IF(N1269="",(INDEX(Payment_Types!$C$2:$C$4923,MATCH(1,(D1269=Payment_Types!$B$2:$B$4923)*(O1269=Payment_Types!$A$2:$A$4923),0))),N1269),"Error")</f>
        <v>0</v>
      </c>
      <c r="Q1269" s="30" t="str" cm="1">
        <f t="array" ref="Q1269">IFERROR(IF(AND(N1269="",O1269=""),"",(IF(N1269="",O1269,((INDEX(Payment_Types!$D$1:$D$4923,MATCH(1,('Contract Variation'!D1269=Payment_Types!$B$1:$B$4923)*('Contract Variation'!N1269=Payment_Types!$C$1:$C$4923),0))))))),"")</f>
        <v/>
      </c>
      <c r="R1269" s="62">
        <f t="shared" si="97"/>
        <v>0</v>
      </c>
      <c r="V1269" s="46" t="str">
        <f t="shared" si="99"/>
        <v/>
      </c>
      <c r="W1269">
        <f t="shared" si="100"/>
        <v>0</v>
      </c>
    </row>
    <row r="1270" spans="2:23" x14ac:dyDescent="0.35">
      <c r="B1270" s="48" t="str">
        <f>IF(A1270="","",(VLOOKUP(A1270,'Practice Data'!A:B,2,FALSE)))</f>
        <v/>
      </c>
      <c r="C1270" s="48" t="str">
        <f>IF(A1270="","",(VLOOKUP(A1270,'Practice Data'!A:C,3,FALSE)))</f>
        <v/>
      </c>
      <c r="D1270" s="49" t="str">
        <f>IF(A1270="","",(VLOOKUP(A1270,'Practice Data'!A:D,4,FALSE)))</f>
        <v/>
      </c>
      <c r="G1270" s="17" t="str">
        <f>IF(F1270="","",VLOOKUP(F1270,Paycodes_List!H:I,2,FALSE))</f>
        <v/>
      </c>
      <c r="I1270">
        <f>IFERROR((VLOOKUP(H1270,Paycodes_List!H:I,2,FALSE)),0)</f>
        <v>0</v>
      </c>
      <c r="J1270" s="45"/>
      <c r="K1270" s="45"/>
      <c r="L1270" s="17" t="str">
        <f t="shared" si="98"/>
        <v>0</v>
      </c>
      <c r="M1270" s="53" t="str">
        <f t="shared" si="96"/>
        <v/>
      </c>
      <c r="P1270" s="30" cm="1">
        <f t="array" ref="P1270">IFERROR(IF(N1270="",(INDEX(Payment_Types!$C$2:$C$4923,MATCH(1,(D1270=Payment_Types!$B$2:$B$4923)*(O1270=Payment_Types!$A$2:$A$4923),0))),N1270),"Error")</f>
        <v>0</v>
      </c>
      <c r="Q1270" s="30" t="str" cm="1">
        <f t="array" ref="Q1270">IFERROR(IF(AND(N1270="",O1270=""),"",(IF(N1270="",O1270,((INDEX(Payment_Types!$D$1:$D$4923,MATCH(1,('Contract Variation'!D1270=Payment_Types!$B$1:$B$4923)*('Contract Variation'!N1270=Payment_Types!$C$1:$C$4923),0))))))),"")</f>
        <v/>
      </c>
      <c r="R1270" s="62">
        <f t="shared" si="97"/>
        <v>0</v>
      </c>
      <c r="V1270" s="46" t="str">
        <f t="shared" si="99"/>
        <v/>
      </c>
      <c r="W1270">
        <f t="shared" si="100"/>
        <v>0</v>
      </c>
    </row>
    <row r="1271" spans="2:23" x14ac:dyDescent="0.35">
      <c r="B1271" s="48" t="str">
        <f>IF(A1271="","",(VLOOKUP(A1271,'Practice Data'!A:B,2,FALSE)))</f>
        <v/>
      </c>
      <c r="C1271" s="48" t="str">
        <f>IF(A1271="","",(VLOOKUP(A1271,'Practice Data'!A:C,3,FALSE)))</f>
        <v/>
      </c>
      <c r="D1271" s="49" t="str">
        <f>IF(A1271="","",(VLOOKUP(A1271,'Practice Data'!A:D,4,FALSE)))</f>
        <v/>
      </c>
      <c r="G1271" s="17" t="str">
        <f>IF(F1271="","",VLOOKUP(F1271,Paycodes_List!H:I,2,FALSE))</f>
        <v/>
      </c>
      <c r="I1271">
        <f>IFERROR((VLOOKUP(H1271,Paycodes_List!H:I,2,FALSE)),0)</f>
        <v>0</v>
      </c>
      <c r="J1271" s="45"/>
      <c r="K1271" s="45"/>
      <c r="L1271" s="17" t="str">
        <f t="shared" si="98"/>
        <v>0</v>
      </c>
      <c r="M1271" s="53" t="str">
        <f t="shared" si="96"/>
        <v/>
      </c>
      <c r="P1271" s="30" cm="1">
        <f t="array" ref="P1271">IFERROR(IF(N1271="",(INDEX(Payment_Types!$C$2:$C$4923,MATCH(1,(D1271=Payment_Types!$B$2:$B$4923)*(O1271=Payment_Types!$A$2:$A$4923),0))),N1271),"Error")</f>
        <v>0</v>
      </c>
      <c r="Q1271" s="30" t="str" cm="1">
        <f t="array" ref="Q1271">IFERROR(IF(AND(N1271="",O1271=""),"",(IF(N1271="",O1271,((INDEX(Payment_Types!$D$1:$D$4923,MATCH(1,('Contract Variation'!D1271=Payment_Types!$B$1:$B$4923)*('Contract Variation'!N1271=Payment_Types!$C$1:$C$4923),0))))))),"")</f>
        <v/>
      </c>
      <c r="R1271" s="62">
        <f t="shared" si="97"/>
        <v>0</v>
      </c>
      <c r="V1271" s="46" t="str">
        <f t="shared" si="99"/>
        <v/>
      </c>
      <c r="W1271">
        <f t="shared" si="100"/>
        <v>0</v>
      </c>
    </row>
    <row r="1272" spans="2:23" x14ac:dyDescent="0.35">
      <c r="B1272" s="48" t="str">
        <f>IF(A1272="","",(VLOOKUP(A1272,'Practice Data'!A:B,2,FALSE)))</f>
        <v/>
      </c>
      <c r="C1272" s="48" t="str">
        <f>IF(A1272="","",(VLOOKUP(A1272,'Practice Data'!A:C,3,FALSE)))</f>
        <v/>
      </c>
      <c r="D1272" s="49" t="str">
        <f>IF(A1272="","",(VLOOKUP(A1272,'Practice Data'!A:D,4,FALSE)))</f>
        <v/>
      </c>
      <c r="G1272" s="17" t="str">
        <f>IF(F1272="","",VLOOKUP(F1272,Paycodes_List!H:I,2,FALSE))</f>
        <v/>
      </c>
      <c r="I1272">
        <f>IFERROR((VLOOKUP(H1272,Paycodes_List!H:I,2,FALSE)),0)</f>
        <v>0</v>
      </c>
      <c r="J1272" s="45"/>
      <c r="K1272" s="45"/>
      <c r="L1272" s="17" t="str">
        <f t="shared" si="98"/>
        <v>0</v>
      </c>
      <c r="M1272" s="53" t="str">
        <f t="shared" si="96"/>
        <v/>
      </c>
      <c r="P1272" s="30" cm="1">
        <f t="array" ref="P1272">IFERROR(IF(N1272="",(INDEX(Payment_Types!$C$2:$C$4923,MATCH(1,(D1272=Payment_Types!$B$2:$B$4923)*(O1272=Payment_Types!$A$2:$A$4923),0))),N1272),"Error")</f>
        <v>0</v>
      </c>
      <c r="Q1272" s="30" t="str" cm="1">
        <f t="array" ref="Q1272">IFERROR(IF(AND(N1272="",O1272=""),"",(IF(N1272="",O1272,((INDEX(Payment_Types!$D$1:$D$4923,MATCH(1,('Contract Variation'!D1272=Payment_Types!$B$1:$B$4923)*('Contract Variation'!N1272=Payment_Types!$C$1:$C$4923),0))))))),"")</f>
        <v/>
      </c>
      <c r="R1272" s="62">
        <f t="shared" si="97"/>
        <v>0</v>
      </c>
      <c r="V1272" s="46" t="str">
        <f t="shared" si="99"/>
        <v/>
      </c>
      <c r="W1272">
        <f t="shared" si="100"/>
        <v>0</v>
      </c>
    </row>
    <row r="1273" spans="2:23" x14ac:dyDescent="0.35">
      <c r="B1273" s="48" t="str">
        <f>IF(A1273="","",(VLOOKUP(A1273,'Practice Data'!A:B,2,FALSE)))</f>
        <v/>
      </c>
      <c r="C1273" s="48" t="str">
        <f>IF(A1273="","",(VLOOKUP(A1273,'Practice Data'!A:C,3,FALSE)))</f>
        <v/>
      </c>
      <c r="D1273" s="49" t="str">
        <f>IF(A1273="","",(VLOOKUP(A1273,'Practice Data'!A:D,4,FALSE)))</f>
        <v/>
      </c>
      <c r="G1273" s="17" t="str">
        <f>IF(F1273="","",VLOOKUP(F1273,Paycodes_List!H:I,2,FALSE))</f>
        <v/>
      </c>
      <c r="I1273">
        <f>IFERROR((VLOOKUP(H1273,Paycodes_List!H:I,2,FALSE)),0)</f>
        <v>0</v>
      </c>
      <c r="J1273" s="45"/>
      <c r="K1273" s="45"/>
      <c r="L1273" s="17" t="str">
        <f t="shared" si="98"/>
        <v>0</v>
      </c>
      <c r="M1273" s="53" t="str">
        <f t="shared" si="96"/>
        <v/>
      </c>
      <c r="P1273" s="30" cm="1">
        <f t="array" ref="P1273">IFERROR(IF(N1273="",(INDEX(Payment_Types!$C$2:$C$4923,MATCH(1,(D1273=Payment_Types!$B$2:$B$4923)*(O1273=Payment_Types!$A$2:$A$4923),0))),N1273),"Error")</f>
        <v>0</v>
      </c>
      <c r="Q1273" s="30" t="str" cm="1">
        <f t="array" ref="Q1273">IFERROR(IF(AND(N1273="",O1273=""),"",(IF(N1273="",O1273,((INDEX(Payment_Types!$D$1:$D$4923,MATCH(1,('Contract Variation'!D1273=Payment_Types!$B$1:$B$4923)*('Contract Variation'!N1273=Payment_Types!$C$1:$C$4923),0))))))),"")</f>
        <v/>
      </c>
      <c r="R1273" s="62">
        <f t="shared" si="97"/>
        <v>0</v>
      </c>
      <c r="V1273" s="46" t="str">
        <f t="shared" si="99"/>
        <v/>
      </c>
      <c r="W1273">
        <f t="shared" si="100"/>
        <v>0</v>
      </c>
    </row>
    <row r="1274" spans="2:23" x14ac:dyDescent="0.35">
      <c r="B1274" s="48" t="str">
        <f>IF(A1274="","",(VLOOKUP(A1274,'Practice Data'!A:B,2,FALSE)))</f>
        <v/>
      </c>
      <c r="C1274" s="48" t="str">
        <f>IF(A1274="","",(VLOOKUP(A1274,'Practice Data'!A:C,3,FALSE)))</f>
        <v/>
      </c>
      <c r="D1274" s="49" t="str">
        <f>IF(A1274="","",(VLOOKUP(A1274,'Practice Data'!A:D,4,FALSE)))</f>
        <v/>
      </c>
      <c r="G1274" s="17" t="str">
        <f>IF(F1274="","",VLOOKUP(F1274,Paycodes_List!H:I,2,FALSE))</f>
        <v/>
      </c>
      <c r="I1274">
        <f>IFERROR((VLOOKUP(H1274,Paycodes_List!H:I,2,FALSE)),0)</f>
        <v>0</v>
      </c>
      <c r="J1274" s="45"/>
      <c r="K1274" s="45"/>
      <c r="L1274" s="17" t="str">
        <f t="shared" si="98"/>
        <v>0</v>
      </c>
      <c r="M1274" s="53" t="str">
        <f t="shared" si="96"/>
        <v/>
      </c>
      <c r="P1274" s="30" cm="1">
        <f t="array" ref="P1274">IFERROR(IF(N1274="",(INDEX(Payment_Types!$C$2:$C$4923,MATCH(1,(D1274=Payment_Types!$B$2:$B$4923)*(O1274=Payment_Types!$A$2:$A$4923),0))),N1274),"Error")</f>
        <v>0</v>
      </c>
      <c r="Q1274" s="30" t="str" cm="1">
        <f t="array" ref="Q1274">IFERROR(IF(AND(N1274="",O1274=""),"",(IF(N1274="",O1274,((INDEX(Payment_Types!$D$1:$D$4923,MATCH(1,('Contract Variation'!D1274=Payment_Types!$B$1:$B$4923)*('Contract Variation'!N1274=Payment_Types!$C$1:$C$4923),0))))))),"")</f>
        <v/>
      </c>
      <c r="R1274" s="62">
        <f t="shared" si="97"/>
        <v>0</v>
      </c>
      <c r="V1274" s="46" t="str">
        <f t="shared" si="99"/>
        <v/>
      </c>
      <c r="W1274">
        <f t="shared" si="100"/>
        <v>0</v>
      </c>
    </row>
    <row r="1275" spans="2:23" x14ac:dyDescent="0.35">
      <c r="B1275" s="48" t="str">
        <f>IF(A1275="","",(VLOOKUP(A1275,'Practice Data'!A:B,2,FALSE)))</f>
        <v/>
      </c>
      <c r="C1275" s="48" t="str">
        <f>IF(A1275="","",(VLOOKUP(A1275,'Practice Data'!A:C,3,FALSE)))</f>
        <v/>
      </c>
      <c r="D1275" s="49" t="str">
        <f>IF(A1275="","",(VLOOKUP(A1275,'Practice Data'!A:D,4,FALSE)))</f>
        <v/>
      </c>
      <c r="G1275" s="17" t="str">
        <f>IF(F1275="","",VLOOKUP(F1275,Paycodes_List!H:I,2,FALSE))</f>
        <v/>
      </c>
      <c r="I1275">
        <f>IFERROR((VLOOKUP(H1275,Paycodes_List!H:I,2,FALSE)),0)</f>
        <v>0</v>
      </c>
      <c r="J1275" s="45"/>
      <c r="K1275" s="45"/>
      <c r="L1275" s="17" t="str">
        <f t="shared" si="98"/>
        <v>0</v>
      </c>
      <c r="M1275" s="53" t="str">
        <f t="shared" si="96"/>
        <v/>
      </c>
      <c r="P1275" s="30" cm="1">
        <f t="array" ref="P1275">IFERROR(IF(N1275="",(INDEX(Payment_Types!$C$2:$C$4923,MATCH(1,(D1275=Payment_Types!$B$2:$B$4923)*(O1275=Payment_Types!$A$2:$A$4923),0))),N1275),"Error")</f>
        <v>0</v>
      </c>
      <c r="Q1275" s="30" t="str" cm="1">
        <f t="array" ref="Q1275">IFERROR(IF(AND(N1275="",O1275=""),"",(IF(N1275="",O1275,((INDEX(Payment_Types!$D$1:$D$4923,MATCH(1,('Contract Variation'!D1275=Payment_Types!$B$1:$B$4923)*('Contract Variation'!N1275=Payment_Types!$C$1:$C$4923),0))))))),"")</f>
        <v/>
      </c>
      <c r="R1275" s="62">
        <f t="shared" si="97"/>
        <v>0</v>
      </c>
      <c r="V1275" s="46" t="str">
        <f t="shared" si="99"/>
        <v/>
      </c>
      <c r="W1275">
        <f t="shared" si="100"/>
        <v>0</v>
      </c>
    </row>
    <row r="1276" spans="2:23" x14ac:dyDescent="0.35">
      <c r="B1276" s="48" t="str">
        <f>IF(A1276="","",(VLOOKUP(A1276,'Practice Data'!A:B,2,FALSE)))</f>
        <v/>
      </c>
      <c r="C1276" s="48" t="str">
        <f>IF(A1276="","",(VLOOKUP(A1276,'Practice Data'!A:C,3,FALSE)))</f>
        <v/>
      </c>
      <c r="D1276" s="49" t="str">
        <f>IF(A1276="","",(VLOOKUP(A1276,'Practice Data'!A:D,4,FALSE)))</f>
        <v/>
      </c>
      <c r="G1276" s="17" t="str">
        <f>IF(F1276="","",VLOOKUP(F1276,Paycodes_List!H:I,2,FALSE))</f>
        <v/>
      </c>
      <c r="I1276">
        <f>IFERROR((VLOOKUP(H1276,Paycodes_List!H:I,2,FALSE)),0)</f>
        <v>0</v>
      </c>
      <c r="J1276" s="45"/>
      <c r="K1276" s="45"/>
      <c r="L1276" s="17" t="str">
        <f t="shared" si="98"/>
        <v>0</v>
      </c>
      <c r="M1276" s="53" t="str">
        <f t="shared" si="96"/>
        <v/>
      </c>
      <c r="P1276" s="30" cm="1">
        <f t="array" ref="P1276">IFERROR(IF(N1276="",(INDEX(Payment_Types!$C$2:$C$4923,MATCH(1,(D1276=Payment_Types!$B$2:$B$4923)*(O1276=Payment_Types!$A$2:$A$4923),0))),N1276),"Error")</f>
        <v>0</v>
      </c>
      <c r="Q1276" s="30" t="str" cm="1">
        <f t="array" ref="Q1276">IFERROR(IF(AND(N1276="",O1276=""),"",(IF(N1276="",O1276,((INDEX(Payment_Types!$D$1:$D$4923,MATCH(1,('Contract Variation'!D1276=Payment_Types!$B$1:$B$4923)*('Contract Variation'!N1276=Payment_Types!$C$1:$C$4923),0))))))),"")</f>
        <v/>
      </c>
      <c r="R1276" s="62">
        <f t="shared" si="97"/>
        <v>0</v>
      </c>
      <c r="V1276" s="46" t="str">
        <f t="shared" si="99"/>
        <v/>
      </c>
      <c r="W1276">
        <f t="shared" si="100"/>
        <v>0</v>
      </c>
    </row>
    <row r="1277" spans="2:23" x14ac:dyDescent="0.35">
      <c r="B1277" s="48" t="str">
        <f>IF(A1277="","",(VLOOKUP(A1277,'Practice Data'!A:B,2,FALSE)))</f>
        <v/>
      </c>
      <c r="C1277" s="48" t="str">
        <f>IF(A1277="","",(VLOOKUP(A1277,'Practice Data'!A:C,3,FALSE)))</f>
        <v/>
      </c>
      <c r="D1277" s="49" t="str">
        <f>IF(A1277="","",(VLOOKUP(A1277,'Practice Data'!A:D,4,FALSE)))</f>
        <v/>
      </c>
      <c r="G1277" s="17" t="str">
        <f>IF(F1277="","",VLOOKUP(F1277,Paycodes_List!H:I,2,FALSE))</f>
        <v/>
      </c>
      <c r="I1277">
        <f>IFERROR((VLOOKUP(H1277,Paycodes_List!H:I,2,FALSE)),0)</f>
        <v>0</v>
      </c>
      <c r="J1277" s="45"/>
      <c r="K1277" s="45"/>
      <c r="L1277" s="17" t="str">
        <f t="shared" si="98"/>
        <v>0</v>
      </c>
      <c r="M1277" s="53" t="str">
        <f t="shared" si="96"/>
        <v/>
      </c>
      <c r="P1277" s="30" cm="1">
        <f t="array" ref="P1277">IFERROR(IF(N1277="",(INDEX(Payment_Types!$C$2:$C$4923,MATCH(1,(D1277=Payment_Types!$B$2:$B$4923)*(O1277=Payment_Types!$A$2:$A$4923),0))),N1277),"Error")</f>
        <v>0</v>
      </c>
      <c r="Q1277" s="30" t="str" cm="1">
        <f t="array" ref="Q1277">IFERROR(IF(AND(N1277="",O1277=""),"",(IF(N1277="",O1277,((INDEX(Payment_Types!$D$1:$D$4923,MATCH(1,('Contract Variation'!D1277=Payment_Types!$B$1:$B$4923)*('Contract Variation'!N1277=Payment_Types!$C$1:$C$4923),0))))))),"")</f>
        <v/>
      </c>
      <c r="R1277" s="62">
        <f t="shared" si="97"/>
        <v>0</v>
      </c>
      <c r="V1277" s="46" t="str">
        <f t="shared" si="99"/>
        <v/>
      </c>
      <c r="W1277">
        <f t="shared" si="100"/>
        <v>0</v>
      </c>
    </row>
    <row r="1278" spans="2:23" x14ac:dyDescent="0.35">
      <c r="B1278" s="48" t="str">
        <f>IF(A1278="","",(VLOOKUP(A1278,'Practice Data'!A:B,2,FALSE)))</f>
        <v/>
      </c>
      <c r="C1278" s="48" t="str">
        <f>IF(A1278="","",(VLOOKUP(A1278,'Practice Data'!A:C,3,FALSE)))</f>
        <v/>
      </c>
      <c r="D1278" s="49" t="str">
        <f>IF(A1278="","",(VLOOKUP(A1278,'Practice Data'!A:D,4,FALSE)))</f>
        <v/>
      </c>
      <c r="G1278" s="17" t="str">
        <f>IF(F1278="","",VLOOKUP(F1278,Paycodes_List!H:I,2,FALSE))</f>
        <v/>
      </c>
      <c r="I1278">
        <f>IFERROR((VLOOKUP(H1278,Paycodes_List!H:I,2,FALSE)),0)</f>
        <v>0</v>
      </c>
      <c r="J1278" s="45"/>
      <c r="K1278" s="45"/>
      <c r="L1278" s="17" t="str">
        <f t="shared" si="98"/>
        <v>0</v>
      </c>
      <c r="M1278" s="53" t="str">
        <f t="shared" si="96"/>
        <v/>
      </c>
      <c r="P1278" s="30" cm="1">
        <f t="array" ref="P1278">IFERROR(IF(N1278="",(INDEX(Payment_Types!$C$2:$C$4923,MATCH(1,(D1278=Payment_Types!$B$2:$B$4923)*(O1278=Payment_Types!$A$2:$A$4923),0))),N1278),"Error")</f>
        <v>0</v>
      </c>
      <c r="Q1278" s="30" t="str" cm="1">
        <f t="array" ref="Q1278">IFERROR(IF(AND(N1278="",O1278=""),"",(IF(N1278="",O1278,((INDEX(Payment_Types!$D$1:$D$4923,MATCH(1,('Contract Variation'!D1278=Payment_Types!$B$1:$B$4923)*('Contract Variation'!N1278=Payment_Types!$C$1:$C$4923),0))))))),"")</f>
        <v/>
      </c>
      <c r="R1278" s="62">
        <f t="shared" si="97"/>
        <v>0</v>
      </c>
      <c r="V1278" s="46" t="str">
        <f t="shared" si="99"/>
        <v/>
      </c>
      <c r="W1278">
        <f t="shared" si="100"/>
        <v>0</v>
      </c>
    </row>
    <row r="1279" spans="2:23" x14ac:dyDescent="0.35">
      <c r="B1279" s="48" t="str">
        <f>IF(A1279="","",(VLOOKUP(A1279,'Practice Data'!A:B,2,FALSE)))</f>
        <v/>
      </c>
      <c r="C1279" s="48" t="str">
        <f>IF(A1279="","",(VLOOKUP(A1279,'Practice Data'!A:C,3,FALSE)))</f>
        <v/>
      </c>
      <c r="D1279" s="49" t="str">
        <f>IF(A1279="","",(VLOOKUP(A1279,'Practice Data'!A:D,4,FALSE)))</f>
        <v/>
      </c>
      <c r="G1279" s="17" t="str">
        <f>IF(F1279="","",VLOOKUP(F1279,Paycodes_List!H:I,2,FALSE))</f>
        <v/>
      </c>
      <c r="I1279">
        <f>IFERROR((VLOOKUP(H1279,Paycodes_List!H:I,2,FALSE)),0)</f>
        <v>0</v>
      </c>
      <c r="J1279" s="45"/>
      <c r="K1279" s="45"/>
      <c r="L1279" s="17" t="str">
        <f t="shared" si="98"/>
        <v>0</v>
      </c>
      <c r="M1279" s="53" t="str">
        <f t="shared" si="96"/>
        <v/>
      </c>
      <c r="P1279" s="30" cm="1">
        <f t="array" ref="P1279">IFERROR(IF(N1279="",(INDEX(Payment_Types!$C$2:$C$4923,MATCH(1,(D1279=Payment_Types!$B$2:$B$4923)*(O1279=Payment_Types!$A$2:$A$4923),0))),N1279),"Error")</f>
        <v>0</v>
      </c>
      <c r="Q1279" s="30" t="str" cm="1">
        <f t="array" ref="Q1279">IFERROR(IF(AND(N1279="",O1279=""),"",(IF(N1279="",O1279,((INDEX(Payment_Types!$D$1:$D$4923,MATCH(1,('Contract Variation'!D1279=Payment_Types!$B$1:$B$4923)*('Contract Variation'!N1279=Payment_Types!$C$1:$C$4923),0))))))),"")</f>
        <v/>
      </c>
      <c r="R1279" s="62">
        <f t="shared" si="97"/>
        <v>0</v>
      </c>
      <c r="V1279" s="46" t="str">
        <f t="shared" si="99"/>
        <v/>
      </c>
      <c r="W1279">
        <f t="shared" si="100"/>
        <v>0</v>
      </c>
    </row>
    <row r="1280" spans="2:23" x14ac:dyDescent="0.35">
      <c r="B1280" s="48" t="str">
        <f>IF(A1280="","",(VLOOKUP(A1280,'Practice Data'!A:B,2,FALSE)))</f>
        <v/>
      </c>
      <c r="C1280" s="48" t="str">
        <f>IF(A1280="","",(VLOOKUP(A1280,'Practice Data'!A:C,3,FALSE)))</f>
        <v/>
      </c>
      <c r="D1280" s="49" t="str">
        <f>IF(A1280="","",(VLOOKUP(A1280,'Practice Data'!A:D,4,FALSE)))</f>
        <v/>
      </c>
      <c r="G1280" s="17" t="str">
        <f>IF(F1280="","",VLOOKUP(F1280,Paycodes_List!H:I,2,FALSE))</f>
        <v/>
      </c>
      <c r="I1280">
        <f>IFERROR((VLOOKUP(H1280,Paycodes_List!H:I,2,FALSE)),0)</f>
        <v>0</v>
      </c>
      <c r="J1280" s="45"/>
      <c r="K1280" s="45"/>
      <c r="L1280" s="17" t="str">
        <f t="shared" si="98"/>
        <v>0</v>
      </c>
      <c r="M1280" s="53" t="str">
        <f t="shared" si="96"/>
        <v/>
      </c>
      <c r="P1280" s="30" cm="1">
        <f t="array" ref="P1280">IFERROR(IF(N1280="",(INDEX(Payment_Types!$C$2:$C$4923,MATCH(1,(D1280=Payment_Types!$B$2:$B$4923)*(O1280=Payment_Types!$A$2:$A$4923),0))),N1280),"Error")</f>
        <v>0</v>
      </c>
      <c r="Q1280" s="30" t="str" cm="1">
        <f t="array" ref="Q1280">IFERROR(IF(AND(N1280="",O1280=""),"",(IF(N1280="",O1280,((INDEX(Payment_Types!$D$1:$D$4923,MATCH(1,('Contract Variation'!D1280=Payment_Types!$B$1:$B$4923)*('Contract Variation'!N1280=Payment_Types!$C$1:$C$4923),0))))))),"")</f>
        <v/>
      </c>
      <c r="R1280" s="62">
        <f t="shared" si="97"/>
        <v>0</v>
      </c>
      <c r="V1280" s="46" t="str">
        <f t="shared" si="99"/>
        <v/>
      </c>
      <c r="W1280">
        <f t="shared" si="100"/>
        <v>0</v>
      </c>
    </row>
    <row r="1281" spans="2:23" x14ac:dyDescent="0.35">
      <c r="B1281" s="48" t="str">
        <f>IF(A1281="","",(VLOOKUP(A1281,'Practice Data'!A:B,2,FALSE)))</f>
        <v/>
      </c>
      <c r="C1281" s="48" t="str">
        <f>IF(A1281="","",(VLOOKUP(A1281,'Practice Data'!A:C,3,FALSE)))</f>
        <v/>
      </c>
      <c r="D1281" s="49" t="str">
        <f>IF(A1281="","",(VLOOKUP(A1281,'Practice Data'!A:D,4,FALSE)))</f>
        <v/>
      </c>
      <c r="G1281" s="17" t="str">
        <f>IF(F1281="","",VLOOKUP(F1281,Paycodes_List!H:I,2,FALSE))</f>
        <v/>
      </c>
      <c r="I1281">
        <f>IFERROR((VLOOKUP(H1281,Paycodes_List!H:I,2,FALSE)),0)</f>
        <v>0</v>
      </c>
      <c r="J1281" s="45"/>
      <c r="K1281" s="45"/>
      <c r="L1281" s="17" t="str">
        <f t="shared" si="98"/>
        <v>0</v>
      </c>
      <c r="M1281" s="53" t="str">
        <f t="shared" si="96"/>
        <v/>
      </c>
      <c r="P1281" s="30" cm="1">
        <f t="array" ref="P1281">IFERROR(IF(N1281="",(INDEX(Payment_Types!$C$2:$C$4923,MATCH(1,(D1281=Payment_Types!$B$2:$B$4923)*(O1281=Payment_Types!$A$2:$A$4923),0))),N1281),"Error")</f>
        <v>0</v>
      </c>
      <c r="Q1281" s="30" t="str" cm="1">
        <f t="array" ref="Q1281">IFERROR(IF(AND(N1281="",O1281=""),"",(IF(N1281="",O1281,((INDEX(Payment_Types!$D$1:$D$4923,MATCH(1,('Contract Variation'!D1281=Payment_Types!$B$1:$B$4923)*('Contract Variation'!N1281=Payment_Types!$C$1:$C$4923),0))))))),"")</f>
        <v/>
      </c>
      <c r="R1281" s="62">
        <f t="shared" si="97"/>
        <v>0</v>
      </c>
      <c r="V1281" s="46" t="str">
        <f t="shared" si="99"/>
        <v/>
      </c>
      <c r="W1281">
        <f t="shared" si="100"/>
        <v>0</v>
      </c>
    </row>
    <row r="1282" spans="2:23" x14ac:dyDescent="0.35">
      <c r="B1282" s="48" t="str">
        <f>IF(A1282="","",(VLOOKUP(A1282,'Practice Data'!A:B,2,FALSE)))</f>
        <v/>
      </c>
      <c r="C1282" s="48" t="str">
        <f>IF(A1282="","",(VLOOKUP(A1282,'Practice Data'!A:C,3,FALSE)))</f>
        <v/>
      </c>
      <c r="D1282" s="49" t="str">
        <f>IF(A1282="","",(VLOOKUP(A1282,'Practice Data'!A:D,4,FALSE)))</f>
        <v/>
      </c>
      <c r="G1282" s="17" t="str">
        <f>IF(F1282="","",VLOOKUP(F1282,Paycodes_List!H:I,2,FALSE))</f>
        <v/>
      </c>
      <c r="I1282">
        <f>IFERROR((VLOOKUP(H1282,Paycodes_List!H:I,2,FALSE)),0)</f>
        <v>0</v>
      </c>
      <c r="J1282" s="45"/>
      <c r="K1282" s="45"/>
      <c r="L1282" s="17" t="str">
        <f t="shared" si="98"/>
        <v>0</v>
      </c>
      <c r="M1282" s="53" t="str">
        <f t="shared" si="96"/>
        <v/>
      </c>
      <c r="P1282" s="30" cm="1">
        <f t="array" ref="P1282">IFERROR(IF(N1282="",(INDEX(Payment_Types!$C$2:$C$4923,MATCH(1,(D1282=Payment_Types!$B$2:$B$4923)*(O1282=Payment_Types!$A$2:$A$4923),0))),N1282),"Error")</f>
        <v>0</v>
      </c>
      <c r="Q1282" s="30" t="str" cm="1">
        <f t="array" ref="Q1282">IFERROR(IF(AND(N1282="",O1282=""),"",(IF(N1282="",O1282,((INDEX(Payment_Types!$D$1:$D$4923,MATCH(1,('Contract Variation'!D1282=Payment_Types!$B$1:$B$4923)*('Contract Variation'!N1282=Payment_Types!$C$1:$C$4923),0))))))),"")</f>
        <v/>
      </c>
      <c r="R1282" s="62">
        <f t="shared" si="97"/>
        <v>0</v>
      </c>
      <c r="V1282" s="46" t="str">
        <f t="shared" si="99"/>
        <v/>
      </c>
      <c r="W1282">
        <f t="shared" si="100"/>
        <v>0</v>
      </c>
    </row>
    <row r="1283" spans="2:23" x14ac:dyDescent="0.35">
      <c r="B1283" s="48" t="str">
        <f>IF(A1283="","",(VLOOKUP(A1283,'Practice Data'!A:B,2,FALSE)))</f>
        <v/>
      </c>
      <c r="C1283" s="48" t="str">
        <f>IF(A1283="","",(VLOOKUP(A1283,'Practice Data'!A:C,3,FALSE)))</f>
        <v/>
      </c>
      <c r="D1283" s="49" t="str">
        <f>IF(A1283="","",(VLOOKUP(A1283,'Practice Data'!A:D,4,FALSE)))</f>
        <v/>
      </c>
      <c r="G1283" s="17" t="str">
        <f>IF(F1283="","",VLOOKUP(F1283,Paycodes_List!H:I,2,FALSE))</f>
        <v/>
      </c>
      <c r="I1283">
        <f>IFERROR((VLOOKUP(H1283,Paycodes_List!H:I,2,FALSE)),0)</f>
        <v>0</v>
      </c>
      <c r="J1283" s="45"/>
      <c r="K1283" s="45"/>
      <c r="L1283" s="17" t="str">
        <f t="shared" si="98"/>
        <v>0</v>
      </c>
      <c r="M1283" s="53" t="str">
        <f t="shared" si="96"/>
        <v/>
      </c>
      <c r="P1283" s="30" cm="1">
        <f t="array" ref="P1283">IFERROR(IF(N1283="",(INDEX(Payment_Types!$C$2:$C$4923,MATCH(1,(D1283=Payment_Types!$B$2:$B$4923)*(O1283=Payment_Types!$A$2:$A$4923),0))),N1283),"Error")</f>
        <v>0</v>
      </c>
      <c r="Q1283" s="30" t="str" cm="1">
        <f t="array" ref="Q1283">IFERROR(IF(AND(N1283="",O1283=""),"",(IF(N1283="",O1283,((INDEX(Payment_Types!$D$1:$D$4923,MATCH(1,('Contract Variation'!D1283=Payment_Types!$B$1:$B$4923)*('Contract Variation'!N1283=Payment_Types!$C$1:$C$4923),0))))))),"")</f>
        <v/>
      </c>
      <c r="R1283" s="62">
        <f t="shared" si="97"/>
        <v>0</v>
      </c>
      <c r="V1283" s="46" t="str">
        <f t="shared" si="99"/>
        <v/>
      </c>
      <c r="W1283">
        <f t="shared" si="100"/>
        <v>0</v>
      </c>
    </row>
    <row r="1284" spans="2:23" x14ac:dyDescent="0.35">
      <c r="B1284" s="48" t="str">
        <f>IF(A1284="","",(VLOOKUP(A1284,'Practice Data'!A:B,2,FALSE)))</f>
        <v/>
      </c>
      <c r="C1284" s="48" t="str">
        <f>IF(A1284="","",(VLOOKUP(A1284,'Practice Data'!A:C,3,FALSE)))</f>
        <v/>
      </c>
      <c r="D1284" s="49" t="str">
        <f>IF(A1284="","",(VLOOKUP(A1284,'Practice Data'!A:D,4,FALSE)))</f>
        <v/>
      </c>
      <c r="G1284" s="17" t="str">
        <f>IF(F1284="","",VLOOKUP(F1284,Paycodes_List!H:I,2,FALSE))</f>
        <v/>
      </c>
      <c r="I1284">
        <f>IFERROR((VLOOKUP(H1284,Paycodes_List!H:I,2,FALSE)),0)</f>
        <v>0</v>
      </c>
      <c r="J1284" s="45"/>
      <c r="K1284" s="45"/>
      <c r="L1284" s="17" t="str">
        <f t="shared" si="98"/>
        <v>0</v>
      </c>
      <c r="M1284" s="53" t="str">
        <f t="shared" si="96"/>
        <v/>
      </c>
      <c r="P1284" s="30" cm="1">
        <f t="array" ref="P1284">IFERROR(IF(N1284="",(INDEX(Payment_Types!$C$2:$C$4923,MATCH(1,(D1284=Payment_Types!$B$2:$B$4923)*(O1284=Payment_Types!$A$2:$A$4923),0))),N1284),"Error")</f>
        <v>0</v>
      </c>
      <c r="Q1284" s="30" t="str" cm="1">
        <f t="array" ref="Q1284">IFERROR(IF(AND(N1284="",O1284=""),"",(IF(N1284="",O1284,((INDEX(Payment_Types!$D$1:$D$4923,MATCH(1,('Contract Variation'!D1284=Payment_Types!$B$1:$B$4923)*('Contract Variation'!N1284=Payment_Types!$C$1:$C$4923),0))))))),"")</f>
        <v/>
      </c>
      <c r="R1284" s="62">
        <f t="shared" si="97"/>
        <v>0</v>
      </c>
      <c r="V1284" s="46" t="str">
        <f t="shared" si="99"/>
        <v/>
      </c>
      <c r="W1284">
        <f t="shared" si="100"/>
        <v>0</v>
      </c>
    </row>
    <row r="1285" spans="2:23" x14ac:dyDescent="0.35">
      <c r="B1285" s="48" t="str">
        <f>IF(A1285="","",(VLOOKUP(A1285,'Practice Data'!A:B,2,FALSE)))</f>
        <v/>
      </c>
      <c r="C1285" s="48" t="str">
        <f>IF(A1285="","",(VLOOKUP(A1285,'Practice Data'!A:C,3,FALSE)))</f>
        <v/>
      </c>
      <c r="D1285" s="49" t="str">
        <f>IF(A1285="","",(VLOOKUP(A1285,'Practice Data'!A:D,4,FALSE)))</f>
        <v/>
      </c>
      <c r="G1285" s="17" t="str">
        <f>IF(F1285="","",VLOOKUP(F1285,Paycodes_List!H:I,2,FALSE))</f>
        <v/>
      </c>
      <c r="I1285">
        <f>IFERROR((VLOOKUP(H1285,Paycodes_List!H:I,2,FALSE)),0)</f>
        <v>0</v>
      </c>
      <c r="J1285" s="45"/>
      <c r="K1285" s="45"/>
      <c r="L1285" s="17" t="str">
        <f t="shared" si="98"/>
        <v>0</v>
      </c>
      <c r="M1285" s="53" t="str">
        <f t="shared" si="96"/>
        <v/>
      </c>
      <c r="P1285" s="30" cm="1">
        <f t="array" ref="P1285">IFERROR(IF(N1285="",(INDEX(Payment_Types!$C$2:$C$4923,MATCH(1,(D1285=Payment_Types!$B$2:$B$4923)*(O1285=Payment_Types!$A$2:$A$4923),0))),N1285),"Error")</f>
        <v>0</v>
      </c>
      <c r="Q1285" s="30" t="str" cm="1">
        <f t="array" ref="Q1285">IFERROR(IF(AND(N1285="",O1285=""),"",(IF(N1285="",O1285,((INDEX(Payment_Types!$D$1:$D$4923,MATCH(1,('Contract Variation'!D1285=Payment_Types!$B$1:$B$4923)*('Contract Variation'!N1285=Payment_Types!$C$1:$C$4923),0))))))),"")</f>
        <v/>
      </c>
      <c r="R1285" s="62">
        <f t="shared" si="97"/>
        <v>0</v>
      </c>
      <c r="V1285" s="46" t="str">
        <f t="shared" si="99"/>
        <v/>
      </c>
      <c r="W1285">
        <f t="shared" si="100"/>
        <v>0</v>
      </c>
    </row>
    <row r="1286" spans="2:23" x14ac:dyDescent="0.35">
      <c r="B1286" s="48" t="str">
        <f>IF(A1286="","",(VLOOKUP(A1286,'Practice Data'!A:B,2,FALSE)))</f>
        <v/>
      </c>
      <c r="C1286" s="48" t="str">
        <f>IF(A1286="","",(VLOOKUP(A1286,'Practice Data'!A:C,3,FALSE)))</f>
        <v/>
      </c>
      <c r="D1286" s="49" t="str">
        <f>IF(A1286="","",(VLOOKUP(A1286,'Practice Data'!A:D,4,FALSE)))</f>
        <v/>
      </c>
      <c r="G1286" s="17" t="str">
        <f>IF(F1286="","",VLOOKUP(F1286,Paycodes_List!H:I,2,FALSE))</f>
        <v/>
      </c>
      <c r="I1286">
        <f>IFERROR((VLOOKUP(H1286,Paycodes_List!H:I,2,FALSE)),0)</f>
        <v>0</v>
      </c>
      <c r="J1286" s="45"/>
      <c r="K1286" s="45"/>
      <c r="L1286" s="17" t="str">
        <f t="shared" si="98"/>
        <v>0</v>
      </c>
      <c r="M1286" s="53" t="str">
        <f t="shared" ref="M1286:M1349" si="101">IF(J1286="","",IF(S1286="A",J1286,J1286*(I1286-G1286+1)))</f>
        <v/>
      </c>
      <c r="P1286" s="30" cm="1">
        <f t="array" ref="P1286">IFERROR(IF(N1286="",(INDEX(Payment_Types!$C$2:$C$4923,MATCH(1,(D1286=Payment_Types!$B$2:$B$4923)*(O1286=Payment_Types!$A$2:$A$4923),0))),N1286),"Error")</f>
        <v>0</v>
      </c>
      <c r="Q1286" s="30" t="str" cm="1">
        <f t="array" ref="Q1286">IFERROR(IF(AND(N1286="",O1286=""),"",(IF(N1286="",O1286,((INDEX(Payment_Types!$D$1:$D$4923,MATCH(1,('Contract Variation'!D1286=Payment_Types!$B$1:$B$4923)*('Contract Variation'!N1286=Payment_Types!$C$1:$C$4923),0))))))),"")</f>
        <v/>
      </c>
      <c r="R1286" s="62">
        <f t="shared" ref="R1286:R1349" si="102">P1286</f>
        <v>0</v>
      </c>
      <c r="V1286" s="46" t="str">
        <f t="shared" si="99"/>
        <v/>
      </c>
      <c r="W1286">
        <f t="shared" si="100"/>
        <v>0</v>
      </c>
    </row>
    <row r="1287" spans="2:23" x14ac:dyDescent="0.35">
      <c r="B1287" s="48" t="str">
        <f>IF(A1287="","",(VLOOKUP(A1287,'Practice Data'!A:B,2,FALSE)))</f>
        <v/>
      </c>
      <c r="C1287" s="48" t="str">
        <f>IF(A1287="","",(VLOOKUP(A1287,'Practice Data'!A:C,3,FALSE)))</f>
        <v/>
      </c>
      <c r="D1287" s="49" t="str">
        <f>IF(A1287="","",(VLOOKUP(A1287,'Practice Data'!A:D,4,FALSE)))</f>
        <v/>
      </c>
      <c r="G1287" s="17" t="str">
        <f>IF(F1287="","",VLOOKUP(F1287,Paycodes_List!H:I,2,FALSE))</f>
        <v/>
      </c>
      <c r="I1287">
        <f>IFERROR((VLOOKUP(H1287,Paycodes_List!H:I,2,FALSE)),0)</f>
        <v>0</v>
      </c>
      <c r="J1287" s="45"/>
      <c r="K1287" s="45"/>
      <c r="L1287" s="17" t="str">
        <f t="shared" ref="L1287:L1350" si="103">IFERROR(I1287-G1287+1,"0")</f>
        <v>0</v>
      </c>
      <c r="M1287" s="53" t="str">
        <f t="shared" si="101"/>
        <v/>
      </c>
      <c r="P1287" s="30" cm="1">
        <f t="array" ref="P1287">IFERROR(IF(N1287="",(INDEX(Payment_Types!$C$2:$C$4923,MATCH(1,(D1287=Payment_Types!$B$2:$B$4923)*(O1287=Payment_Types!$A$2:$A$4923),0))),N1287),"Error")</f>
        <v>0</v>
      </c>
      <c r="Q1287" s="30" t="str" cm="1">
        <f t="array" ref="Q1287">IFERROR(IF(AND(N1287="",O1287=""),"",(IF(N1287="",O1287,((INDEX(Payment_Types!$D$1:$D$4923,MATCH(1,('Contract Variation'!D1287=Payment_Types!$B$1:$B$4923)*('Contract Variation'!N1287=Payment_Types!$C$1:$C$4923),0))))))),"")</f>
        <v/>
      </c>
      <c r="R1287" s="62">
        <f t="shared" si="102"/>
        <v>0</v>
      </c>
      <c r="V1287" s="46" t="str">
        <f t="shared" si="99"/>
        <v/>
      </c>
      <c r="W1287">
        <f t="shared" si="100"/>
        <v>0</v>
      </c>
    </row>
    <row r="1288" spans="2:23" x14ac:dyDescent="0.35">
      <c r="B1288" s="48" t="str">
        <f>IF(A1288="","",(VLOOKUP(A1288,'Practice Data'!A:B,2,FALSE)))</f>
        <v/>
      </c>
      <c r="C1288" s="48" t="str">
        <f>IF(A1288="","",(VLOOKUP(A1288,'Practice Data'!A:C,3,FALSE)))</f>
        <v/>
      </c>
      <c r="D1288" s="49" t="str">
        <f>IF(A1288="","",(VLOOKUP(A1288,'Practice Data'!A:D,4,FALSE)))</f>
        <v/>
      </c>
      <c r="G1288" s="17" t="str">
        <f>IF(F1288="","",VLOOKUP(F1288,Paycodes_List!H:I,2,FALSE))</f>
        <v/>
      </c>
      <c r="I1288">
        <f>IFERROR((VLOOKUP(H1288,Paycodes_List!H:I,2,FALSE)),0)</f>
        <v>0</v>
      </c>
      <c r="J1288" s="45"/>
      <c r="K1288" s="45"/>
      <c r="L1288" s="17" t="str">
        <f t="shared" si="103"/>
        <v>0</v>
      </c>
      <c r="M1288" s="53" t="str">
        <f t="shared" si="101"/>
        <v/>
      </c>
      <c r="P1288" s="30" cm="1">
        <f t="array" ref="P1288">IFERROR(IF(N1288="",(INDEX(Payment_Types!$C$2:$C$4923,MATCH(1,(D1288=Payment_Types!$B$2:$B$4923)*(O1288=Payment_Types!$A$2:$A$4923),0))),N1288),"Error")</f>
        <v>0</v>
      </c>
      <c r="Q1288" s="30" t="str" cm="1">
        <f t="array" ref="Q1288">IFERROR(IF(AND(N1288="",O1288=""),"",(IF(N1288="",O1288,((INDEX(Payment_Types!$D$1:$D$4923,MATCH(1,('Contract Variation'!D1288=Payment_Types!$B$1:$B$4923)*('Contract Variation'!N1288=Payment_Types!$C$1:$C$4923),0))))))),"")</f>
        <v/>
      </c>
      <c r="R1288" s="62">
        <f t="shared" si="102"/>
        <v>0</v>
      </c>
      <c r="V1288" s="46" t="str">
        <f t="shared" ref="V1288:V1351" si="104">IF(A1288="","",IF((AND(O1288&lt;&gt;"",O1288&lt;&gt;Q1288)),"Error - entered paycode incorrect for payment type",(IF((AND(S1288="M",I1288=0)),"Error - No end month has been specified",(IF((AND(S1288="M",I1288&lt;G1288)),"Error end month before start month",(IF(M1288&lt;&gt;K1288,"Error - Total does not match expected results",(IF(AND(S1288="A",I1288&gt;0),"Error - AdHoc selected and End month entered incorrectly",(IF(AND(N1288="",O1288=""),"Error - no payment details have been selected",IF(D1288="","Error - no contract type has been defined for the practice to allow paycode check to be performed",IF(AND(Q1288&lt;&gt;"",P1288=0),"Error - the paycode entered is not applicable to the practice contract type",IF(AND(P1288&lt;&gt;"",Q1288="Error"),"Error - Payment Type is not applicable to contract type",IF(F1288="","Error - no start month defined",IF(P1288="Error","Error - Paycode selected not applicable for contract type",IF((AND(G1288&lt;$I$1,$I$1&lt;&gt;12)),"Error - Start month is before current month, this must be current month or later",IF(J1288="","Error - no monthly amount entered",IF(AND(S1288="M",L1288=0),"Warning - Monthly selected but only 1 month payment entered",IF(S1288="","Error - No Payment Type Selected",IF(AND(P1288="Aspiration",T1288=""),"Error - Aspiration must have a QOF Financial Year Added",IF(AND(P1288="Achievement",T1288=""),"Error - Achievement must have a QOF Financial Year Added",IF(AND(P1288="DES Participation in the PCN",T1288=""),"Error - DES Payment must have Financial Year Added",IF(AND(P1288="DES Participation in the PCN",U1288=""),"Error - DES Payment must have NPP Payment Month Added",IF(AND(P1288&lt;&gt;"DES Participation in the PCN",U1288&lt;&gt;""),"Error - Financial Month is not required","ok"))))))))))))))))))))))))))</f>
        <v/>
      </c>
      <c r="W1288">
        <f t="shared" si="100"/>
        <v>0</v>
      </c>
    </row>
    <row r="1289" spans="2:23" x14ac:dyDescent="0.35">
      <c r="B1289" s="48" t="str">
        <f>IF(A1289="","",(VLOOKUP(A1289,'Practice Data'!A:B,2,FALSE)))</f>
        <v/>
      </c>
      <c r="C1289" s="48" t="str">
        <f>IF(A1289="","",(VLOOKUP(A1289,'Practice Data'!A:C,3,FALSE)))</f>
        <v/>
      </c>
      <c r="D1289" s="49" t="str">
        <f>IF(A1289="","",(VLOOKUP(A1289,'Practice Data'!A:D,4,FALSE)))</f>
        <v/>
      </c>
      <c r="G1289" s="17" t="str">
        <f>IF(F1289="","",VLOOKUP(F1289,Paycodes_List!H:I,2,FALSE))</f>
        <v/>
      </c>
      <c r="I1289">
        <f>IFERROR((VLOOKUP(H1289,Paycodes_List!H:I,2,FALSE)),0)</f>
        <v>0</v>
      </c>
      <c r="J1289" s="45"/>
      <c r="K1289" s="45"/>
      <c r="L1289" s="17" t="str">
        <f t="shared" si="103"/>
        <v>0</v>
      </c>
      <c r="M1289" s="53" t="str">
        <f t="shared" si="101"/>
        <v/>
      </c>
      <c r="P1289" s="30" cm="1">
        <f t="array" ref="P1289">IFERROR(IF(N1289="",(INDEX(Payment_Types!$C$2:$C$4923,MATCH(1,(D1289=Payment_Types!$B$2:$B$4923)*(O1289=Payment_Types!$A$2:$A$4923),0))),N1289),"Error")</f>
        <v>0</v>
      </c>
      <c r="Q1289" s="30" t="str" cm="1">
        <f t="array" ref="Q1289">IFERROR(IF(AND(N1289="",O1289=""),"",(IF(N1289="",O1289,((INDEX(Payment_Types!$D$1:$D$4923,MATCH(1,('Contract Variation'!D1289=Payment_Types!$B$1:$B$4923)*('Contract Variation'!N1289=Payment_Types!$C$1:$C$4923),0))))))),"")</f>
        <v/>
      </c>
      <c r="R1289" s="62">
        <f t="shared" si="102"/>
        <v>0</v>
      </c>
      <c r="V1289" s="46" t="str">
        <f t="shared" si="104"/>
        <v/>
      </c>
      <c r="W1289">
        <f t="shared" si="100"/>
        <v>0</v>
      </c>
    </row>
    <row r="1290" spans="2:23" x14ac:dyDescent="0.35">
      <c r="B1290" s="48" t="str">
        <f>IF(A1290="","",(VLOOKUP(A1290,'Practice Data'!A:B,2,FALSE)))</f>
        <v/>
      </c>
      <c r="C1290" s="48" t="str">
        <f>IF(A1290="","",(VLOOKUP(A1290,'Practice Data'!A:C,3,FALSE)))</f>
        <v/>
      </c>
      <c r="D1290" s="49" t="str">
        <f>IF(A1290="","",(VLOOKUP(A1290,'Practice Data'!A:D,4,FALSE)))</f>
        <v/>
      </c>
      <c r="G1290" s="17" t="str">
        <f>IF(F1290="","",VLOOKUP(F1290,Paycodes_List!H:I,2,FALSE))</f>
        <v/>
      </c>
      <c r="I1290">
        <f>IFERROR((VLOOKUP(H1290,Paycodes_List!H:I,2,FALSE)),0)</f>
        <v>0</v>
      </c>
      <c r="J1290" s="45"/>
      <c r="K1290" s="45"/>
      <c r="L1290" s="17" t="str">
        <f t="shared" si="103"/>
        <v>0</v>
      </c>
      <c r="M1290" s="53" t="str">
        <f t="shared" si="101"/>
        <v/>
      </c>
      <c r="P1290" s="30" cm="1">
        <f t="array" ref="P1290">IFERROR(IF(N1290="",(INDEX(Payment_Types!$C$2:$C$4923,MATCH(1,(D1290=Payment_Types!$B$2:$B$4923)*(O1290=Payment_Types!$A$2:$A$4923),0))),N1290),"Error")</f>
        <v>0</v>
      </c>
      <c r="Q1290" s="30" t="str" cm="1">
        <f t="array" ref="Q1290">IFERROR(IF(AND(N1290="",O1290=""),"",(IF(N1290="",O1290,((INDEX(Payment_Types!$D$1:$D$4923,MATCH(1,('Contract Variation'!D1290=Payment_Types!$B$1:$B$4923)*('Contract Variation'!N1290=Payment_Types!$C$1:$C$4923),0))))))),"")</f>
        <v/>
      </c>
      <c r="R1290" s="62">
        <f t="shared" si="102"/>
        <v>0</v>
      </c>
      <c r="V1290" s="46" t="str">
        <f t="shared" si="104"/>
        <v/>
      </c>
      <c r="W1290">
        <f t="shared" si="100"/>
        <v>0</v>
      </c>
    </row>
    <row r="1291" spans="2:23" x14ac:dyDescent="0.35">
      <c r="B1291" s="48" t="str">
        <f>IF(A1291="","",(VLOOKUP(A1291,'Practice Data'!A:B,2,FALSE)))</f>
        <v/>
      </c>
      <c r="C1291" s="48" t="str">
        <f>IF(A1291="","",(VLOOKUP(A1291,'Practice Data'!A:C,3,FALSE)))</f>
        <v/>
      </c>
      <c r="D1291" s="49" t="str">
        <f>IF(A1291="","",(VLOOKUP(A1291,'Practice Data'!A:D,4,FALSE)))</f>
        <v/>
      </c>
      <c r="G1291" s="17" t="str">
        <f>IF(F1291="","",VLOOKUP(F1291,Paycodes_List!H:I,2,FALSE))</f>
        <v/>
      </c>
      <c r="I1291">
        <f>IFERROR((VLOOKUP(H1291,Paycodes_List!H:I,2,FALSE)),0)</f>
        <v>0</v>
      </c>
      <c r="J1291" s="45"/>
      <c r="K1291" s="45"/>
      <c r="L1291" s="17" t="str">
        <f t="shared" si="103"/>
        <v>0</v>
      </c>
      <c r="M1291" s="53" t="str">
        <f t="shared" si="101"/>
        <v/>
      </c>
      <c r="P1291" s="30" cm="1">
        <f t="array" ref="P1291">IFERROR(IF(N1291="",(INDEX(Payment_Types!$C$2:$C$4923,MATCH(1,(D1291=Payment_Types!$B$2:$B$4923)*(O1291=Payment_Types!$A$2:$A$4923),0))),N1291),"Error")</f>
        <v>0</v>
      </c>
      <c r="Q1291" s="30" t="str" cm="1">
        <f t="array" ref="Q1291">IFERROR(IF(AND(N1291="",O1291=""),"",(IF(N1291="",O1291,((INDEX(Payment_Types!$D$1:$D$4923,MATCH(1,('Contract Variation'!D1291=Payment_Types!$B$1:$B$4923)*('Contract Variation'!N1291=Payment_Types!$C$1:$C$4923),0))))))),"")</f>
        <v/>
      </c>
      <c r="R1291" s="62">
        <f t="shared" si="102"/>
        <v>0</v>
      </c>
      <c r="V1291" s="46" t="str">
        <f t="shared" si="104"/>
        <v/>
      </c>
      <c r="W1291">
        <f t="shared" si="100"/>
        <v>0</v>
      </c>
    </row>
    <row r="1292" spans="2:23" x14ac:dyDescent="0.35">
      <c r="B1292" s="48" t="str">
        <f>IF(A1292="","",(VLOOKUP(A1292,'Practice Data'!A:B,2,FALSE)))</f>
        <v/>
      </c>
      <c r="C1292" s="48" t="str">
        <f>IF(A1292="","",(VLOOKUP(A1292,'Practice Data'!A:C,3,FALSE)))</f>
        <v/>
      </c>
      <c r="D1292" s="49" t="str">
        <f>IF(A1292="","",(VLOOKUP(A1292,'Practice Data'!A:D,4,FALSE)))</f>
        <v/>
      </c>
      <c r="G1292" s="17" t="str">
        <f>IF(F1292="","",VLOOKUP(F1292,Paycodes_List!H:I,2,FALSE))</f>
        <v/>
      </c>
      <c r="I1292">
        <f>IFERROR((VLOOKUP(H1292,Paycodes_List!H:I,2,FALSE)),0)</f>
        <v>0</v>
      </c>
      <c r="J1292" s="45"/>
      <c r="K1292" s="45"/>
      <c r="L1292" s="17" t="str">
        <f t="shared" si="103"/>
        <v>0</v>
      </c>
      <c r="M1292" s="53" t="str">
        <f t="shared" si="101"/>
        <v/>
      </c>
      <c r="P1292" s="30" cm="1">
        <f t="array" ref="P1292">IFERROR(IF(N1292="",(INDEX(Payment_Types!$C$2:$C$4923,MATCH(1,(D1292=Payment_Types!$B$2:$B$4923)*(O1292=Payment_Types!$A$2:$A$4923),0))),N1292),"Error")</f>
        <v>0</v>
      </c>
      <c r="Q1292" s="30" t="str" cm="1">
        <f t="array" ref="Q1292">IFERROR(IF(AND(N1292="",O1292=""),"",(IF(N1292="",O1292,((INDEX(Payment_Types!$D$1:$D$4923,MATCH(1,('Contract Variation'!D1292=Payment_Types!$B$1:$B$4923)*('Contract Variation'!N1292=Payment_Types!$C$1:$C$4923),0))))))),"")</f>
        <v/>
      </c>
      <c r="R1292" s="62">
        <f t="shared" si="102"/>
        <v>0</v>
      </c>
      <c r="V1292" s="46" t="str">
        <f t="shared" si="104"/>
        <v/>
      </c>
      <c r="W1292">
        <f t="shared" si="100"/>
        <v>0</v>
      </c>
    </row>
    <row r="1293" spans="2:23" x14ac:dyDescent="0.35">
      <c r="B1293" s="48" t="str">
        <f>IF(A1293="","",(VLOOKUP(A1293,'Practice Data'!A:B,2,FALSE)))</f>
        <v/>
      </c>
      <c r="C1293" s="48" t="str">
        <f>IF(A1293="","",(VLOOKUP(A1293,'Practice Data'!A:C,3,FALSE)))</f>
        <v/>
      </c>
      <c r="D1293" s="49" t="str">
        <f>IF(A1293="","",(VLOOKUP(A1293,'Practice Data'!A:D,4,FALSE)))</f>
        <v/>
      </c>
      <c r="G1293" s="17" t="str">
        <f>IF(F1293="","",VLOOKUP(F1293,Paycodes_List!H:I,2,FALSE))</f>
        <v/>
      </c>
      <c r="I1293">
        <f>IFERROR((VLOOKUP(H1293,Paycodes_List!H:I,2,FALSE)),0)</f>
        <v>0</v>
      </c>
      <c r="J1293" s="45"/>
      <c r="K1293" s="45"/>
      <c r="L1293" s="17" t="str">
        <f t="shared" si="103"/>
        <v>0</v>
      </c>
      <c r="M1293" s="53" t="str">
        <f t="shared" si="101"/>
        <v/>
      </c>
      <c r="P1293" s="30" cm="1">
        <f t="array" ref="P1293">IFERROR(IF(N1293="",(INDEX(Payment_Types!$C$2:$C$4923,MATCH(1,(D1293=Payment_Types!$B$2:$B$4923)*(O1293=Payment_Types!$A$2:$A$4923),0))),N1293),"Error")</f>
        <v>0</v>
      </c>
      <c r="Q1293" s="30" t="str" cm="1">
        <f t="array" ref="Q1293">IFERROR(IF(AND(N1293="",O1293=""),"",(IF(N1293="",O1293,((INDEX(Payment_Types!$D$1:$D$4923,MATCH(1,('Contract Variation'!D1293=Payment_Types!$B$1:$B$4923)*('Contract Variation'!N1293=Payment_Types!$C$1:$C$4923),0))))))),"")</f>
        <v/>
      </c>
      <c r="R1293" s="62">
        <f t="shared" si="102"/>
        <v>0</v>
      </c>
      <c r="V1293" s="46" t="str">
        <f t="shared" si="104"/>
        <v/>
      </c>
      <c r="W1293">
        <f t="shared" si="100"/>
        <v>0</v>
      </c>
    </row>
    <row r="1294" spans="2:23" x14ac:dyDescent="0.35">
      <c r="B1294" s="48" t="str">
        <f>IF(A1294="","",(VLOOKUP(A1294,'Practice Data'!A:B,2,FALSE)))</f>
        <v/>
      </c>
      <c r="C1294" s="48" t="str">
        <f>IF(A1294="","",(VLOOKUP(A1294,'Practice Data'!A:C,3,FALSE)))</f>
        <v/>
      </c>
      <c r="D1294" s="49" t="str">
        <f>IF(A1294="","",(VLOOKUP(A1294,'Practice Data'!A:D,4,FALSE)))</f>
        <v/>
      </c>
      <c r="G1294" s="17" t="str">
        <f>IF(F1294="","",VLOOKUP(F1294,Paycodes_List!H:I,2,FALSE))</f>
        <v/>
      </c>
      <c r="I1294">
        <f>IFERROR((VLOOKUP(H1294,Paycodes_List!H:I,2,FALSE)),0)</f>
        <v>0</v>
      </c>
      <c r="J1294" s="45"/>
      <c r="K1294" s="45"/>
      <c r="L1294" s="17" t="str">
        <f t="shared" si="103"/>
        <v>0</v>
      </c>
      <c r="M1294" s="53" t="str">
        <f t="shared" si="101"/>
        <v/>
      </c>
      <c r="P1294" s="30" cm="1">
        <f t="array" ref="P1294">IFERROR(IF(N1294="",(INDEX(Payment_Types!$C$2:$C$4923,MATCH(1,(D1294=Payment_Types!$B$2:$B$4923)*(O1294=Payment_Types!$A$2:$A$4923),0))),N1294),"Error")</f>
        <v>0</v>
      </c>
      <c r="Q1294" s="30" t="str" cm="1">
        <f t="array" ref="Q1294">IFERROR(IF(AND(N1294="",O1294=""),"",(IF(N1294="",O1294,((INDEX(Payment_Types!$D$1:$D$4923,MATCH(1,('Contract Variation'!D1294=Payment_Types!$B$1:$B$4923)*('Contract Variation'!N1294=Payment_Types!$C$1:$C$4923),0))))))),"")</f>
        <v/>
      </c>
      <c r="R1294" s="62">
        <f t="shared" si="102"/>
        <v>0</v>
      </c>
      <c r="V1294" s="46" t="str">
        <f t="shared" si="104"/>
        <v/>
      </c>
      <c r="W1294">
        <f t="shared" si="100"/>
        <v>0</v>
      </c>
    </row>
    <row r="1295" spans="2:23" x14ac:dyDescent="0.35">
      <c r="B1295" s="48" t="str">
        <f>IF(A1295="","",(VLOOKUP(A1295,'Practice Data'!A:B,2,FALSE)))</f>
        <v/>
      </c>
      <c r="C1295" s="48" t="str">
        <f>IF(A1295="","",(VLOOKUP(A1295,'Practice Data'!A:C,3,FALSE)))</f>
        <v/>
      </c>
      <c r="D1295" s="49" t="str">
        <f>IF(A1295="","",(VLOOKUP(A1295,'Practice Data'!A:D,4,FALSE)))</f>
        <v/>
      </c>
      <c r="G1295" s="17" t="str">
        <f>IF(F1295="","",VLOOKUP(F1295,Paycodes_List!H:I,2,FALSE))</f>
        <v/>
      </c>
      <c r="I1295">
        <f>IFERROR((VLOOKUP(H1295,Paycodes_List!H:I,2,FALSE)),0)</f>
        <v>0</v>
      </c>
      <c r="J1295" s="45"/>
      <c r="K1295" s="45"/>
      <c r="L1295" s="17" t="str">
        <f t="shared" si="103"/>
        <v>0</v>
      </c>
      <c r="M1295" s="53" t="str">
        <f t="shared" si="101"/>
        <v/>
      </c>
      <c r="P1295" s="30" cm="1">
        <f t="array" ref="P1295">IFERROR(IF(N1295="",(INDEX(Payment_Types!$C$2:$C$4923,MATCH(1,(D1295=Payment_Types!$B$2:$B$4923)*(O1295=Payment_Types!$A$2:$A$4923),0))),N1295),"Error")</f>
        <v>0</v>
      </c>
      <c r="Q1295" s="30" t="str" cm="1">
        <f t="array" ref="Q1295">IFERROR(IF(AND(N1295="",O1295=""),"",(IF(N1295="",O1295,((INDEX(Payment_Types!$D$1:$D$4923,MATCH(1,('Contract Variation'!D1295=Payment_Types!$B$1:$B$4923)*('Contract Variation'!N1295=Payment_Types!$C$1:$C$4923),0))))))),"")</f>
        <v/>
      </c>
      <c r="R1295" s="62">
        <f t="shared" si="102"/>
        <v>0</v>
      </c>
      <c r="V1295" s="46" t="str">
        <f t="shared" si="104"/>
        <v/>
      </c>
      <c r="W1295">
        <f t="shared" ref="W1295:W1358" si="105">COUNTIF(V1295,"*Error*")</f>
        <v>0</v>
      </c>
    </row>
    <row r="1296" spans="2:23" x14ac:dyDescent="0.35">
      <c r="B1296" s="48" t="str">
        <f>IF(A1296="","",(VLOOKUP(A1296,'Practice Data'!A:B,2,FALSE)))</f>
        <v/>
      </c>
      <c r="C1296" s="48" t="str">
        <f>IF(A1296="","",(VLOOKUP(A1296,'Practice Data'!A:C,3,FALSE)))</f>
        <v/>
      </c>
      <c r="D1296" s="49" t="str">
        <f>IF(A1296="","",(VLOOKUP(A1296,'Practice Data'!A:D,4,FALSE)))</f>
        <v/>
      </c>
      <c r="G1296" s="17" t="str">
        <f>IF(F1296="","",VLOOKUP(F1296,Paycodes_List!H:I,2,FALSE))</f>
        <v/>
      </c>
      <c r="I1296">
        <f>IFERROR((VLOOKUP(H1296,Paycodes_List!H:I,2,FALSE)),0)</f>
        <v>0</v>
      </c>
      <c r="J1296" s="45"/>
      <c r="K1296" s="45"/>
      <c r="L1296" s="17" t="str">
        <f t="shared" si="103"/>
        <v>0</v>
      </c>
      <c r="M1296" s="53" t="str">
        <f t="shared" si="101"/>
        <v/>
      </c>
      <c r="P1296" s="30" cm="1">
        <f t="array" ref="P1296">IFERROR(IF(N1296="",(INDEX(Payment_Types!$C$2:$C$4923,MATCH(1,(D1296=Payment_Types!$B$2:$B$4923)*(O1296=Payment_Types!$A$2:$A$4923),0))),N1296),"Error")</f>
        <v>0</v>
      </c>
      <c r="Q1296" s="30" t="str" cm="1">
        <f t="array" ref="Q1296">IFERROR(IF(AND(N1296="",O1296=""),"",(IF(N1296="",O1296,((INDEX(Payment_Types!$D$1:$D$4923,MATCH(1,('Contract Variation'!D1296=Payment_Types!$B$1:$B$4923)*('Contract Variation'!N1296=Payment_Types!$C$1:$C$4923),0))))))),"")</f>
        <v/>
      </c>
      <c r="R1296" s="62">
        <f t="shared" si="102"/>
        <v>0</v>
      </c>
      <c r="V1296" s="46" t="str">
        <f t="shared" si="104"/>
        <v/>
      </c>
      <c r="W1296">
        <f t="shared" si="105"/>
        <v>0</v>
      </c>
    </row>
    <row r="1297" spans="2:23" x14ac:dyDescent="0.35">
      <c r="B1297" s="48" t="str">
        <f>IF(A1297="","",(VLOOKUP(A1297,'Practice Data'!A:B,2,FALSE)))</f>
        <v/>
      </c>
      <c r="C1297" s="48" t="str">
        <f>IF(A1297="","",(VLOOKUP(A1297,'Practice Data'!A:C,3,FALSE)))</f>
        <v/>
      </c>
      <c r="D1297" s="49" t="str">
        <f>IF(A1297="","",(VLOOKUP(A1297,'Practice Data'!A:D,4,FALSE)))</f>
        <v/>
      </c>
      <c r="G1297" s="17" t="str">
        <f>IF(F1297="","",VLOOKUP(F1297,Paycodes_List!H:I,2,FALSE))</f>
        <v/>
      </c>
      <c r="I1297">
        <f>IFERROR((VLOOKUP(H1297,Paycodes_List!H:I,2,FALSE)),0)</f>
        <v>0</v>
      </c>
      <c r="J1297" s="45"/>
      <c r="K1297" s="45"/>
      <c r="L1297" s="17" t="str">
        <f t="shared" si="103"/>
        <v>0</v>
      </c>
      <c r="M1297" s="53" t="str">
        <f t="shared" si="101"/>
        <v/>
      </c>
      <c r="P1297" s="30" cm="1">
        <f t="array" ref="P1297">IFERROR(IF(N1297="",(INDEX(Payment_Types!$C$2:$C$4923,MATCH(1,(D1297=Payment_Types!$B$2:$B$4923)*(O1297=Payment_Types!$A$2:$A$4923),0))),N1297),"Error")</f>
        <v>0</v>
      </c>
      <c r="Q1297" s="30" t="str" cm="1">
        <f t="array" ref="Q1297">IFERROR(IF(AND(N1297="",O1297=""),"",(IF(N1297="",O1297,((INDEX(Payment_Types!$D$1:$D$4923,MATCH(1,('Contract Variation'!D1297=Payment_Types!$B$1:$B$4923)*('Contract Variation'!N1297=Payment_Types!$C$1:$C$4923),0))))))),"")</f>
        <v/>
      </c>
      <c r="R1297" s="62">
        <f t="shared" si="102"/>
        <v>0</v>
      </c>
      <c r="V1297" s="46" t="str">
        <f t="shared" si="104"/>
        <v/>
      </c>
      <c r="W1297">
        <f t="shared" si="105"/>
        <v>0</v>
      </c>
    </row>
    <row r="1298" spans="2:23" x14ac:dyDescent="0.35">
      <c r="B1298" s="48" t="str">
        <f>IF(A1298="","",(VLOOKUP(A1298,'Practice Data'!A:B,2,FALSE)))</f>
        <v/>
      </c>
      <c r="C1298" s="48" t="str">
        <f>IF(A1298="","",(VLOOKUP(A1298,'Practice Data'!A:C,3,FALSE)))</f>
        <v/>
      </c>
      <c r="D1298" s="49" t="str">
        <f>IF(A1298="","",(VLOOKUP(A1298,'Practice Data'!A:D,4,FALSE)))</f>
        <v/>
      </c>
      <c r="G1298" s="17" t="str">
        <f>IF(F1298="","",VLOOKUP(F1298,Paycodes_List!H:I,2,FALSE))</f>
        <v/>
      </c>
      <c r="I1298">
        <f>IFERROR((VLOOKUP(H1298,Paycodes_List!H:I,2,FALSE)),0)</f>
        <v>0</v>
      </c>
      <c r="J1298" s="45"/>
      <c r="K1298" s="45"/>
      <c r="L1298" s="17" t="str">
        <f t="shared" si="103"/>
        <v>0</v>
      </c>
      <c r="M1298" s="53" t="str">
        <f t="shared" si="101"/>
        <v/>
      </c>
      <c r="P1298" s="30" cm="1">
        <f t="array" ref="P1298">IFERROR(IF(N1298="",(INDEX(Payment_Types!$C$2:$C$4923,MATCH(1,(D1298=Payment_Types!$B$2:$B$4923)*(O1298=Payment_Types!$A$2:$A$4923),0))),N1298),"Error")</f>
        <v>0</v>
      </c>
      <c r="Q1298" s="30" t="str" cm="1">
        <f t="array" ref="Q1298">IFERROR(IF(AND(N1298="",O1298=""),"",(IF(N1298="",O1298,((INDEX(Payment_Types!$D$1:$D$4923,MATCH(1,('Contract Variation'!D1298=Payment_Types!$B$1:$B$4923)*('Contract Variation'!N1298=Payment_Types!$C$1:$C$4923),0))))))),"")</f>
        <v/>
      </c>
      <c r="R1298" s="62">
        <f t="shared" si="102"/>
        <v>0</v>
      </c>
      <c r="V1298" s="46" t="str">
        <f t="shared" si="104"/>
        <v/>
      </c>
      <c r="W1298">
        <f t="shared" si="105"/>
        <v>0</v>
      </c>
    </row>
    <row r="1299" spans="2:23" x14ac:dyDescent="0.35">
      <c r="B1299" s="48" t="str">
        <f>IF(A1299="","",(VLOOKUP(A1299,'Practice Data'!A:B,2,FALSE)))</f>
        <v/>
      </c>
      <c r="C1299" s="48" t="str">
        <f>IF(A1299="","",(VLOOKUP(A1299,'Practice Data'!A:C,3,FALSE)))</f>
        <v/>
      </c>
      <c r="D1299" s="49" t="str">
        <f>IF(A1299="","",(VLOOKUP(A1299,'Practice Data'!A:D,4,FALSE)))</f>
        <v/>
      </c>
      <c r="G1299" s="17" t="str">
        <f>IF(F1299="","",VLOOKUP(F1299,Paycodes_List!H:I,2,FALSE))</f>
        <v/>
      </c>
      <c r="I1299">
        <f>IFERROR((VLOOKUP(H1299,Paycodes_List!H:I,2,FALSE)),0)</f>
        <v>0</v>
      </c>
      <c r="J1299" s="45"/>
      <c r="K1299" s="45"/>
      <c r="L1299" s="17" t="str">
        <f t="shared" si="103"/>
        <v>0</v>
      </c>
      <c r="M1299" s="53" t="str">
        <f t="shared" si="101"/>
        <v/>
      </c>
      <c r="P1299" s="30" cm="1">
        <f t="array" ref="P1299">IFERROR(IF(N1299="",(INDEX(Payment_Types!$C$2:$C$4923,MATCH(1,(D1299=Payment_Types!$B$2:$B$4923)*(O1299=Payment_Types!$A$2:$A$4923),0))),N1299),"Error")</f>
        <v>0</v>
      </c>
      <c r="Q1299" s="30" t="str" cm="1">
        <f t="array" ref="Q1299">IFERROR(IF(AND(N1299="",O1299=""),"",(IF(N1299="",O1299,((INDEX(Payment_Types!$D$1:$D$4923,MATCH(1,('Contract Variation'!D1299=Payment_Types!$B$1:$B$4923)*('Contract Variation'!N1299=Payment_Types!$C$1:$C$4923),0))))))),"")</f>
        <v/>
      </c>
      <c r="R1299" s="62">
        <f t="shared" si="102"/>
        <v>0</v>
      </c>
      <c r="V1299" s="46" t="str">
        <f t="shared" si="104"/>
        <v/>
      </c>
      <c r="W1299">
        <f t="shared" si="105"/>
        <v>0</v>
      </c>
    </row>
    <row r="1300" spans="2:23" x14ac:dyDescent="0.35">
      <c r="B1300" s="48" t="str">
        <f>IF(A1300="","",(VLOOKUP(A1300,'Practice Data'!A:B,2,FALSE)))</f>
        <v/>
      </c>
      <c r="C1300" s="48" t="str">
        <f>IF(A1300="","",(VLOOKUP(A1300,'Practice Data'!A:C,3,FALSE)))</f>
        <v/>
      </c>
      <c r="D1300" s="49" t="str">
        <f>IF(A1300="","",(VLOOKUP(A1300,'Practice Data'!A:D,4,FALSE)))</f>
        <v/>
      </c>
      <c r="G1300" s="17" t="str">
        <f>IF(F1300="","",VLOOKUP(F1300,Paycodes_List!H:I,2,FALSE))</f>
        <v/>
      </c>
      <c r="I1300">
        <f>IFERROR((VLOOKUP(H1300,Paycodes_List!H:I,2,FALSE)),0)</f>
        <v>0</v>
      </c>
      <c r="J1300" s="45"/>
      <c r="K1300" s="45"/>
      <c r="L1300" s="17" t="str">
        <f t="shared" si="103"/>
        <v>0</v>
      </c>
      <c r="M1300" s="53" t="str">
        <f t="shared" si="101"/>
        <v/>
      </c>
      <c r="P1300" s="30" cm="1">
        <f t="array" ref="P1300">IFERROR(IF(N1300="",(INDEX(Payment_Types!$C$2:$C$4923,MATCH(1,(D1300=Payment_Types!$B$2:$B$4923)*(O1300=Payment_Types!$A$2:$A$4923),0))),N1300),"Error")</f>
        <v>0</v>
      </c>
      <c r="Q1300" s="30" t="str" cm="1">
        <f t="array" ref="Q1300">IFERROR(IF(AND(N1300="",O1300=""),"",(IF(N1300="",O1300,((INDEX(Payment_Types!$D$1:$D$4923,MATCH(1,('Contract Variation'!D1300=Payment_Types!$B$1:$B$4923)*('Contract Variation'!N1300=Payment_Types!$C$1:$C$4923),0))))))),"")</f>
        <v/>
      </c>
      <c r="R1300" s="62">
        <f t="shared" si="102"/>
        <v>0</v>
      </c>
      <c r="V1300" s="46" t="str">
        <f t="shared" si="104"/>
        <v/>
      </c>
      <c r="W1300">
        <f t="shared" si="105"/>
        <v>0</v>
      </c>
    </row>
    <row r="1301" spans="2:23" x14ac:dyDescent="0.35">
      <c r="B1301" s="48" t="str">
        <f>IF(A1301="","",(VLOOKUP(A1301,'Practice Data'!A:B,2,FALSE)))</f>
        <v/>
      </c>
      <c r="C1301" s="48" t="str">
        <f>IF(A1301="","",(VLOOKUP(A1301,'Practice Data'!A:C,3,FALSE)))</f>
        <v/>
      </c>
      <c r="D1301" s="49" t="str">
        <f>IF(A1301="","",(VLOOKUP(A1301,'Practice Data'!A:D,4,FALSE)))</f>
        <v/>
      </c>
      <c r="G1301" s="17" t="str">
        <f>IF(F1301="","",VLOOKUP(F1301,Paycodes_List!H:I,2,FALSE))</f>
        <v/>
      </c>
      <c r="I1301">
        <f>IFERROR((VLOOKUP(H1301,Paycodes_List!H:I,2,FALSE)),0)</f>
        <v>0</v>
      </c>
      <c r="J1301" s="45"/>
      <c r="K1301" s="45"/>
      <c r="L1301" s="17" t="str">
        <f t="shared" si="103"/>
        <v>0</v>
      </c>
      <c r="M1301" s="53" t="str">
        <f t="shared" si="101"/>
        <v/>
      </c>
      <c r="P1301" s="30" cm="1">
        <f t="array" ref="P1301">IFERROR(IF(N1301="",(INDEX(Payment_Types!$C$2:$C$4923,MATCH(1,(D1301=Payment_Types!$B$2:$B$4923)*(O1301=Payment_Types!$A$2:$A$4923),0))),N1301),"Error")</f>
        <v>0</v>
      </c>
      <c r="Q1301" s="30" t="str" cm="1">
        <f t="array" ref="Q1301">IFERROR(IF(AND(N1301="",O1301=""),"",(IF(N1301="",O1301,((INDEX(Payment_Types!$D$1:$D$4923,MATCH(1,('Contract Variation'!D1301=Payment_Types!$B$1:$B$4923)*('Contract Variation'!N1301=Payment_Types!$C$1:$C$4923),0))))))),"")</f>
        <v/>
      </c>
      <c r="R1301" s="62">
        <f t="shared" si="102"/>
        <v>0</v>
      </c>
      <c r="V1301" s="46" t="str">
        <f t="shared" si="104"/>
        <v/>
      </c>
      <c r="W1301">
        <f t="shared" si="105"/>
        <v>0</v>
      </c>
    </row>
    <row r="1302" spans="2:23" x14ac:dyDescent="0.35">
      <c r="B1302" s="48" t="str">
        <f>IF(A1302="","",(VLOOKUP(A1302,'Practice Data'!A:B,2,FALSE)))</f>
        <v/>
      </c>
      <c r="C1302" s="48" t="str">
        <f>IF(A1302="","",(VLOOKUP(A1302,'Practice Data'!A:C,3,FALSE)))</f>
        <v/>
      </c>
      <c r="D1302" s="49" t="str">
        <f>IF(A1302="","",(VLOOKUP(A1302,'Practice Data'!A:D,4,FALSE)))</f>
        <v/>
      </c>
      <c r="G1302" s="17" t="str">
        <f>IF(F1302="","",VLOOKUP(F1302,Paycodes_List!H:I,2,FALSE))</f>
        <v/>
      </c>
      <c r="I1302">
        <f>IFERROR((VLOOKUP(H1302,Paycodes_List!H:I,2,FALSE)),0)</f>
        <v>0</v>
      </c>
      <c r="J1302" s="45"/>
      <c r="K1302" s="45"/>
      <c r="L1302" s="17" t="str">
        <f t="shared" si="103"/>
        <v>0</v>
      </c>
      <c r="M1302" s="53" t="str">
        <f t="shared" si="101"/>
        <v/>
      </c>
      <c r="P1302" s="30" cm="1">
        <f t="array" ref="P1302">IFERROR(IF(N1302="",(INDEX(Payment_Types!$C$2:$C$4923,MATCH(1,(D1302=Payment_Types!$B$2:$B$4923)*(O1302=Payment_Types!$A$2:$A$4923),0))),N1302),"Error")</f>
        <v>0</v>
      </c>
      <c r="Q1302" s="30" t="str" cm="1">
        <f t="array" ref="Q1302">IFERROR(IF(AND(N1302="",O1302=""),"",(IF(N1302="",O1302,((INDEX(Payment_Types!$D$1:$D$4923,MATCH(1,('Contract Variation'!D1302=Payment_Types!$B$1:$B$4923)*('Contract Variation'!N1302=Payment_Types!$C$1:$C$4923),0))))))),"")</f>
        <v/>
      </c>
      <c r="R1302" s="62">
        <f t="shared" si="102"/>
        <v>0</v>
      </c>
      <c r="V1302" s="46" t="str">
        <f t="shared" si="104"/>
        <v/>
      </c>
      <c r="W1302">
        <f t="shared" si="105"/>
        <v>0</v>
      </c>
    </row>
    <row r="1303" spans="2:23" x14ac:dyDescent="0.35">
      <c r="B1303" s="48" t="str">
        <f>IF(A1303="","",(VLOOKUP(A1303,'Practice Data'!A:B,2,FALSE)))</f>
        <v/>
      </c>
      <c r="C1303" s="48" t="str">
        <f>IF(A1303="","",(VLOOKUP(A1303,'Practice Data'!A:C,3,FALSE)))</f>
        <v/>
      </c>
      <c r="D1303" s="49" t="str">
        <f>IF(A1303="","",(VLOOKUP(A1303,'Practice Data'!A:D,4,FALSE)))</f>
        <v/>
      </c>
      <c r="G1303" s="17" t="str">
        <f>IF(F1303="","",VLOOKUP(F1303,Paycodes_List!H:I,2,FALSE))</f>
        <v/>
      </c>
      <c r="I1303">
        <f>IFERROR((VLOOKUP(H1303,Paycodes_List!H:I,2,FALSE)),0)</f>
        <v>0</v>
      </c>
      <c r="J1303" s="45"/>
      <c r="K1303" s="45"/>
      <c r="L1303" s="17" t="str">
        <f t="shared" si="103"/>
        <v>0</v>
      </c>
      <c r="M1303" s="53" t="str">
        <f t="shared" si="101"/>
        <v/>
      </c>
      <c r="P1303" s="30" cm="1">
        <f t="array" ref="P1303">IFERROR(IF(N1303="",(INDEX(Payment_Types!$C$2:$C$4923,MATCH(1,(D1303=Payment_Types!$B$2:$B$4923)*(O1303=Payment_Types!$A$2:$A$4923),0))),N1303),"Error")</f>
        <v>0</v>
      </c>
      <c r="Q1303" s="30" t="str" cm="1">
        <f t="array" ref="Q1303">IFERROR(IF(AND(N1303="",O1303=""),"",(IF(N1303="",O1303,((INDEX(Payment_Types!$D$1:$D$4923,MATCH(1,('Contract Variation'!D1303=Payment_Types!$B$1:$B$4923)*('Contract Variation'!N1303=Payment_Types!$C$1:$C$4923),0))))))),"")</f>
        <v/>
      </c>
      <c r="R1303" s="62">
        <f t="shared" si="102"/>
        <v>0</v>
      </c>
      <c r="V1303" s="46" t="str">
        <f t="shared" si="104"/>
        <v/>
      </c>
      <c r="W1303">
        <f t="shared" si="105"/>
        <v>0</v>
      </c>
    </row>
    <row r="1304" spans="2:23" x14ac:dyDescent="0.35">
      <c r="B1304" s="48" t="str">
        <f>IF(A1304="","",(VLOOKUP(A1304,'Practice Data'!A:B,2,FALSE)))</f>
        <v/>
      </c>
      <c r="C1304" s="48" t="str">
        <f>IF(A1304="","",(VLOOKUP(A1304,'Practice Data'!A:C,3,FALSE)))</f>
        <v/>
      </c>
      <c r="D1304" s="49" t="str">
        <f>IF(A1304="","",(VLOOKUP(A1304,'Practice Data'!A:D,4,FALSE)))</f>
        <v/>
      </c>
      <c r="G1304" s="17" t="str">
        <f>IF(F1304="","",VLOOKUP(F1304,Paycodes_List!H:I,2,FALSE))</f>
        <v/>
      </c>
      <c r="I1304">
        <f>IFERROR((VLOOKUP(H1304,Paycodes_List!H:I,2,FALSE)),0)</f>
        <v>0</v>
      </c>
      <c r="J1304" s="45"/>
      <c r="K1304" s="45"/>
      <c r="L1304" s="17" t="str">
        <f t="shared" si="103"/>
        <v>0</v>
      </c>
      <c r="M1304" s="53" t="str">
        <f t="shared" si="101"/>
        <v/>
      </c>
      <c r="P1304" s="30" cm="1">
        <f t="array" ref="P1304">IFERROR(IF(N1304="",(INDEX(Payment_Types!$C$2:$C$4923,MATCH(1,(D1304=Payment_Types!$B$2:$B$4923)*(O1304=Payment_Types!$A$2:$A$4923),0))),N1304),"Error")</f>
        <v>0</v>
      </c>
      <c r="Q1304" s="30" t="str" cm="1">
        <f t="array" ref="Q1304">IFERROR(IF(AND(N1304="",O1304=""),"",(IF(N1304="",O1304,((INDEX(Payment_Types!$D$1:$D$4923,MATCH(1,('Contract Variation'!D1304=Payment_Types!$B$1:$B$4923)*('Contract Variation'!N1304=Payment_Types!$C$1:$C$4923),0))))))),"")</f>
        <v/>
      </c>
      <c r="R1304" s="62">
        <f t="shared" si="102"/>
        <v>0</v>
      </c>
      <c r="V1304" s="46" t="str">
        <f t="shared" si="104"/>
        <v/>
      </c>
      <c r="W1304">
        <f t="shared" si="105"/>
        <v>0</v>
      </c>
    </row>
    <row r="1305" spans="2:23" x14ac:dyDescent="0.35">
      <c r="B1305" s="48" t="str">
        <f>IF(A1305="","",(VLOOKUP(A1305,'Practice Data'!A:B,2,FALSE)))</f>
        <v/>
      </c>
      <c r="C1305" s="48" t="str">
        <f>IF(A1305="","",(VLOOKUP(A1305,'Practice Data'!A:C,3,FALSE)))</f>
        <v/>
      </c>
      <c r="D1305" s="49" t="str">
        <f>IF(A1305="","",(VLOOKUP(A1305,'Practice Data'!A:D,4,FALSE)))</f>
        <v/>
      </c>
      <c r="G1305" s="17" t="str">
        <f>IF(F1305="","",VLOOKUP(F1305,Paycodes_List!H:I,2,FALSE))</f>
        <v/>
      </c>
      <c r="I1305">
        <f>IFERROR((VLOOKUP(H1305,Paycodes_List!H:I,2,FALSE)),0)</f>
        <v>0</v>
      </c>
      <c r="J1305" s="45"/>
      <c r="K1305" s="45"/>
      <c r="L1305" s="17" t="str">
        <f t="shared" si="103"/>
        <v>0</v>
      </c>
      <c r="M1305" s="53" t="str">
        <f t="shared" si="101"/>
        <v/>
      </c>
      <c r="P1305" s="30" cm="1">
        <f t="array" ref="P1305">IFERROR(IF(N1305="",(INDEX(Payment_Types!$C$2:$C$4923,MATCH(1,(D1305=Payment_Types!$B$2:$B$4923)*(O1305=Payment_Types!$A$2:$A$4923),0))),N1305),"Error")</f>
        <v>0</v>
      </c>
      <c r="Q1305" s="30" t="str" cm="1">
        <f t="array" ref="Q1305">IFERROR(IF(AND(N1305="",O1305=""),"",(IF(N1305="",O1305,((INDEX(Payment_Types!$D$1:$D$4923,MATCH(1,('Contract Variation'!D1305=Payment_Types!$B$1:$B$4923)*('Contract Variation'!N1305=Payment_Types!$C$1:$C$4923),0))))))),"")</f>
        <v/>
      </c>
      <c r="R1305" s="62">
        <f t="shared" si="102"/>
        <v>0</v>
      </c>
      <c r="V1305" s="46" t="str">
        <f t="shared" si="104"/>
        <v/>
      </c>
      <c r="W1305">
        <f t="shared" si="105"/>
        <v>0</v>
      </c>
    </row>
    <row r="1306" spans="2:23" x14ac:dyDescent="0.35">
      <c r="B1306" s="48" t="str">
        <f>IF(A1306="","",(VLOOKUP(A1306,'Practice Data'!A:B,2,FALSE)))</f>
        <v/>
      </c>
      <c r="C1306" s="48" t="str">
        <f>IF(A1306="","",(VLOOKUP(A1306,'Practice Data'!A:C,3,FALSE)))</f>
        <v/>
      </c>
      <c r="D1306" s="49" t="str">
        <f>IF(A1306="","",(VLOOKUP(A1306,'Practice Data'!A:D,4,FALSE)))</f>
        <v/>
      </c>
      <c r="G1306" s="17" t="str">
        <f>IF(F1306="","",VLOOKUP(F1306,Paycodes_List!H:I,2,FALSE))</f>
        <v/>
      </c>
      <c r="I1306">
        <f>IFERROR((VLOOKUP(H1306,Paycodes_List!H:I,2,FALSE)),0)</f>
        <v>0</v>
      </c>
      <c r="J1306" s="45"/>
      <c r="K1306" s="45"/>
      <c r="L1306" s="17" t="str">
        <f t="shared" si="103"/>
        <v>0</v>
      </c>
      <c r="M1306" s="53" t="str">
        <f t="shared" si="101"/>
        <v/>
      </c>
      <c r="P1306" s="30" cm="1">
        <f t="array" ref="P1306">IFERROR(IF(N1306="",(INDEX(Payment_Types!$C$2:$C$4923,MATCH(1,(D1306=Payment_Types!$B$2:$B$4923)*(O1306=Payment_Types!$A$2:$A$4923),0))),N1306),"Error")</f>
        <v>0</v>
      </c>
      <c r="Q1306" s="30" t="str" cm="1">
        <f t="array" ref="Q1306">IFERROR(IF(AND(N1306="",O1306=""),"",(IF(N1306="",O1306,((INDEX(Payment_Types!$D$1:$D$4923,MATCH(1,('Contract Variation'!D1306=Payment_Types!$B$1:$B$4923)*('Contract Variation'!N1306=Payment_Types!$C$1:$C$4923),0))))))),"")</f>
        <v/>
      </c>
      <c r="R1306" s="62">
        <f t="shared" si="102"/>
        <v>0</v>
      </c>
      <c r="V1306" s="46" t="str">
        <f t="shared" si="104"/>
        <v/>
      </c>
      <c r="W1306">
        <f t="shared" si="105"/>
        <v>0</v>
      </c>
    </row>
    <row r="1307" spans="2:23" x14ac:dyDescent="0.35">
      <c r="B1307" s="48" t="str">
        <f>IF(A1307="","",(VLOOKUP(A1307,'Practice Data'!A:B,2,FALSE)))</f>
        <v/>
      </c>
      <c r="C1307" s="48" t="str">
        <f>IF(A1307="","",(VLOOKUP(A1307,'Practice Data'!A:C,3,FALSE)))</f>
        <v/>
      </c>
      <c r="D1307" s="49" t="str">
        <f>IF(A1307="","",(VLOOKUP(A1307,'Practice Data'!A:D,4,FALSE)))</f>
        <v/>
      </c>
      <c r="G1307" s="17" t="str">
        <f>IF(F1307="","",VLOOKUP(F1307,Paycodes_List!H:I,2,FALSE))</f>
        <v/>
      </c>
      <c r="I1307">
        <f>IFERROR((VLOOKUP(H1307,Paycodes_List!H:I,2,FALSE)),0)</f>
        <v>0</v>
      </c>
      <c r="J1307" s="45"/>
      <c r="K1307" s="45"/>
      <c r="L1307" s="17" t="str">
        <f t="shared" si="103"/>
        <v>0</v>
      </c>
      <c r="M1307" s="53" t="str">
        <f t="shared" si="101"/>
        <v/>
      </c>
      <c r="P1307" s="30" cm="1">
        <f t="array" ref="P1307">IFERROR(IF(N1307="",(INDEX(Payment_Types!$C$2:$C$4923,MATCH(1,(D1307=Payment_Types!$B$2:$B$4923)*(O1307=Payment_Types!$A$2:$A$4923),0))),N1307),"Error")</f>
        <v>0</v>
      </c>
      <c r="Q1307" s="30" t="str" cm="1">
        <f t="array" ref="Q1307">IFERROR(IF(AND(N1307="",O1307=""),"",(IF(N1307="",O1307,((INDEX(Payment_Types!$D$1:$D$4923,MATCH(1,('Contract Variation'!D1307=Payment_Types!$B$1:$B$4923)*('Contract Variation'!N1307=Payment_Types!$C$1:$C$4923),0))))))),"")</f>
        <v/>
      </c>
      <c r="R1307" s="62">
        <f t="shared" si="102"/>
        <v>0</v>
      </c>
      <c r="V1307" s="46" t="str">
        <f t="shared" si="104"/>
        <v/>
      </c>
      <c r="W1307">
        <f t="shared" si="105"/>
        <v>0</v>
      </c>
    </row>
    <row r="1308" spans="2:23" x14ac:dyDescent="0.35">
      <c r="B1308" s="48" t="str">
        <f>IF(A1308="","",(VLOOKUP(A1308,'Practice Data'!A:B,2,FALSE)))</f>
        <v/>
      </c>
      <c r="C1308" s="48" t="str">
        <f>IF(A1308="","",(VLOOKUP(A1308,'Practice Data'!A:C,3,FALSE)))</f>
        <v/>
      </c>
      <c r="D1308" s="49" t="str">
        <f>IF(A1308="","",(VLOOKUP(A1308,'Practice Data'!A:D,4,FALSE)))</f>
        <v/>
      </c>
      <c r="G1308" s="17" t="str">
        <f>IF(F1308="","",VLOOKUP(F1308,Paycodes_List!H:I,2,FALSE))</f>
        <v/>
      </c>
      <c r="I1308">
        <f>IFERROR((VLOOKUP(H1308,Paycodes_List!H:I,2,FALSE)),0)</f>
        <v>0</v>
      </c>
      <c r="J1308" s="45"/>
      <c r="K1308" s="45"/>
      <c r="L1308" s="17" t="str">
        <f t="shared" si="103"/>
        <v>0</v>
      </c>
      <c r="M1308" s="53" t="str">
        <f t="shared" si="101"/>
        <v/>
      </c>
      <c r="P1308" s="30" cm="1">
        <f t="array" ref="P1308">IFERROR(IF(N1308="",(INDEX(Payment_Types!$C$2:$C$4923,MATCH(1,(D1308=Payment_Types!$B$2:$B$4923)*(O1308=Payment_Types!$A$2:$A$4923),0))),N1308),"Error")</f>
        <v>0</v>
      </c>
      <c r="Q1308" s="30" t="str" cm="1">
        <f t="array" ref="Q1308">IFERROR(IF(AND(N1308="",O1308=""),"",(IF(N1308="",O1308,((INDEX(Payment_Types!$D$1:$D$4923,MATCH(1,('Contract Variation'!D1308=Payment_Types!$B$1:$B$4923)*('Contract Variation'!N1308=Payment_Types!$C$1:$C$4923),0))))))),"")</f>
        <v/>
      </c>
      <c r="R1308" s="62">
        <f t="shared" si="102"/>
        <v>0</v>
      </c>
      <c r="V1308" s="46" t="str">
        <f t="shared" si="104"/>
        <v/>
      </c>
      <c r="W1308">
        <f t="shared" si="105"/>
        <v>0</v>
      </c>
    </row>
    <row r="1309" spans="2:23" x14ac:dyDescent="0.35">
      <c r="B1309" s="48" t="str">
        <f>IF(A1309="","",(VLOOKUP(A1309,'Practice Data'!A:B,2,FALSE)))</f>
        <v/>
      </c>
      <c r="C1309" s="48" t="str">
        <f>IF(A1309="","",(VLOOKUP(A1309,'Practice Data'!A:C,3,FALSE)))</f>
        <v/>
      </c>
      <c r="D1309" s="49" t="str">
        <f>IF(A1309="","",(VLOOKUP(A1309,'Practice Data'!A:D,4,FALSE)))</f>
        <v/>
      </c>
      <c r="G1309" s="17" t="str">
        <f>IF(F1309="","",VLOOKUP(F1309,Paycodes_List!H:I,2,FALSE))</f>
        <v/>
      </c>
      <c r="I1309">
        <f>IFERROR((VLOOKUP(H1309,Paycodes_List!H:I,2,FALSE)),0)</f>
        <v>0</v>
      </c>
      <c r="J1309" s="45"/>
      <c r="K1309" s="45"/>
      <c r="L1309" s="17" t="str">
        <f t="shared" si="103"/>
        <v>0</v>
      </c>
      <c r="M1309" s="53" t="str">
        <f t="shared" si="101"/>
        <v/>
      </c>
      <c r="P1309" s="30" cm="1">
        <f t="array" ref="P1309">IFERROR(IF(N1309="",(INDEX(Payment_Types!$C$2:$C$4923,MATCH(1,(D1309=Payment_Types!$B$2:$B$4923)*(O1309=Payment_Types!$A$2:$A$4923),0))),N1309),"Error")</f>
        <v>0</v>
      </c>
      <c r="Q1309" s="30" t="str" cm="1">
        <f t="array" ref="Q1309">IFERROR(IF(AND(N1309="",O1309=""),"",(IF(N1309="",O1309,((INDEX(Payment_Types!$D$1:$D$4923,MATCH(1,('Contract Variation'!D1309=Payment_Types!$B$1:$B$4923)*('Contract Variation'!N1309=Payment_Types!$C$1:$C$4923),0))))))),"")</f>
        <v/>
      </c>
      <c r="R1309" s="62">
        <f t="shared" si="102"/>
        <v>0</v>
      </c>
      <c r="V1309" s="46" t="str">
        <f t="shared" si="104"/>
        <v/>
      </c>
      <c r="W1309">
        <f t="shared" si="105"/>
        <v>0</v>
      </c>
    </row>
    <row r="1310" spans="2:23" x14ac:dyDescent="0.35">
      <c r="B1310" s="48" t="str">
        <f>IF(A1310="","",(VLOOKUP(A1310,'Practice Data'!A:B,2,FALSE)))</f>
        <v/>
      </c>
      <c r="C1310" s="48" t="str">
        <f>IF(A1310="","",(VLOOKUP(A1310,'Practice Data'!A:C,3,FALSE)))</f>
        <v/>
      </c>
      <c r="D1310" s="49" t="str">
        <f>IF(A1310="","",(VLOOKUP(A1310,'Practice Data'!A:D,4,FALSE)))</f>
        <v/>
      </c>
      <c r="G1310" s="17" t="str">
        <f>IF(F1310="","",VLOOKUP(F1310,Paycodes_List!H:I,2,FALSE))</f>
        <v/>
      </c>
      <c r="I1310">
        <f>IFERROR((VLOOKUP(H1310,Paycodes_List!H:I,2,FALSE)),0)</f>
        <v>0</v>
      </c>
      <c r="J1310" s="45"/>
      <c r="K1310" s="45"/>
      <c r="L1310" s="17" t="str">
        <f t="shared" si="103"/>
        <v>0</v>
      </c>
      <c r="M1310" s="53" t="str">
        <f t="shared" si="101"/>
        <v/>
      </c>
      <c r="P1310" s="30" cm="1">
        <f t="array" ref="P1310">IFERROR(IF(N1310="",(INDEX(Payment_Types!$C$2:$C$4923,MATCH(1,(D1310=Payment_Types!$B$2:$B$4923)*(O1310=Payment_Types!$A$2:$A$4923),0))),N1310),"Error")</f>
        <v>0</v>
      </c>
      <c r="Q1310" s="30" t="str" cm="1">
        <f t="array" ref="Q1310">IFERROR(IF(AND(N1310="",O1310=""),"",(IF(N1310="",O1310,((INDEX(Payment_Types!$D$1:$D$4923,MATCH(1,('Contract Variation'!D1310=Payment_Types!$B$1:$B$4923)*('Contract Variation'!N1310=Payment_Types!$C$1:$C$4923),0))))))),"")</f>
        <v/>
      </c>
      <c r="R1310" s="62">
        <f t="shared" si="102"/>
        <v>0</v>
      </c>
      <c r="V1310" s="46" t="str">
        <f t="shared" si="104"/>
        <v/>
      </c>
      <c r="W1310">
        <f t="shared" si="105"/>
        <v>0</v>
      </c>
    </row>
    <row r="1311" spans="2:23" x14ac:dyDescent="0.35">
      <c r="B1311" s="48" t="str">
        <f>IF(A1311="","",(VLOOKUP(A1311,'Practice Data'!A:B,2,FALSE)))</f>
        <v/>
      </c>
      <c r="C1311" s="48" t="str">
        <f>IF(A1311="","",(VLOOKUP(A1311,'Practice Data'!A:C,3,FALSE)))</f>
        <v/>
      </c>
      <c r="D1311" s="49" t="str">
        <f>IF(A1311="","",(VLOOKUP(A1311,'Practice Data'!A:D,4,FALSE)))</f>
        <v/>
      </c>
      <c r="G1311" s="17" t="str">
        <f>IF(F1311="","",VLOOKUP(F1311,Paycodes_List!H:I,2,FALSE))</f>
        <v/>
      </c>
      <c r="I1311">
        <f>IFERROR((VLOOKUP(H1311,Paycodes_List!H:I,2,FALSE)),0)</f>
        <v>0</v>
      </c>
      <c r="J1311" s="45"/>
      <c r="K1311" s="45"/>
      <c r="L1311" s="17" t="str">
        <f t="shared" si="103"/>
        <v>0</v>
      </c>
      <c r="M1311" s="53" t="str">
        <f t="shared" si="101"/>
        <v/>
      </c>
      <c r="P1311" s="30" cm="1">
        <f t="array" ref="P1311">IFERROR(IF(N1311="",(INDEX(Payment_Types!$C$2:$C$4923,MATCH(1,(D1311=Payment_Types!$B$2:$B$4923)*(O1311=Payment_Types!$A$2:$A$4923),0))),N1311),"Error")</f>
        <v>0</v>
      </c>
      <c r="Q1311" s="30" t="str" cm="1">
        <f t="array" ref="Q1311">IFERROR(IF(AND(N1311="",O1311=""),"",(IF(N1311="",O1311,((INDEX(Payment_Types!$D$1:$D$4923,MATCH(1,('Contract Variation'!D1311=Payment_Types!$B$1:$B$4923)*('Contract Variation'!N1311=Payment_Types!$C$1:$C$4923),0))))))),"")</f>
        <v/>
      </c>
      <c r="R1311" s="62">
        <f t="shared" si="102"/>
        <v>0</v>
      </c>
      <c r="V1311" s="46" t="str">
        <f t="shared" si="104"/>
        <v/>
      </c>
      <c r="W1311">
        <f t="shared" si="105"/>
        <v>0</v>
      </c>
    </row>
    <row r="1312" spans="2:23" x14ac:dyDescent="0.35">
      <c r="B1312" s="48" t="str">
        <f>IF(A1312="","",(VLOOKUP(A1312,'Practice Data'!A:B,2,FALSE)))</f>
        <v/>
      </c>
      <c r="C1312" s="48" t="str">
        <f>IF(A1312="","",(VLOOKUP(A1312,'Practice Data'!A:C,3,FALSE)))</f>
        <v/>
      </c>
      <c r="D1312" s="49" t="str">
        <f>IF(A1312="","",(VLOOKUP(A1312,'Practice Data'!A:D,4,FALSE)))</f>
        <v/>
      </c>
      <c r="G1312" s="17" t="str">
        <f>IF(F1312="","",VLOOKUP(F1312,Paycodes_List!H:I,2,FALSE))</f>
        <v/>
      </c>
      <c r="I1312">
        <f>IFERROR((VLOOKUP(H1312,Paycodes_List!H:I,2,FALSE)),0)</f>
        <v>0</v>
      </c>
      <c r="J1312" s="45"/>
      <c r="K1312" s="45"/>
      <c r="L1312" s="17" t="str">
        <f t="shared" si="103"/>
        <v>0</v>
      </c>
      <c r="M1312" s="53" t="str">
        <f t="shared" si="101"/>
        <v/>
      </c>
      <c r="P1312" s="30" cm="1">
        <f t="array" ref="P1312">IFERROR(IF(N1312="",(INDEX(Payment_Types!$C$2:$C$4923,MATCH(1,(D1312=Payment_Types!$B$2:$B$4923)*(O1312=Payment_Types!$A$2:$A$4923),0))),N1312),"Error")</f>
        <v>0</v>
      </c>
      <c r="Q1312" s="30" t="str" cm="1">
        <f t="array" ref="Q1312">IFERROR(IF(AND(N1312="",O1312=""),"",(IF(N1312="",O1312,((INDEX(Payment_Types!$D$1:$D$4923,MATCH(1,('Contract Variation'!D1312=Payment_Types!$B$1:$B$4923)*('Contract Variation'!N1312=Payment_Types!$C$1:$C$4923),0))))))),"")</f>
        <v/>
      </c>
      <c r="R1312" s="62">
        <f t="shared" si="102"/>
        <v>0</v>
      </c>
      <c r="V1312" s="46" t="str">
        <f t="shared" si="104"/>
        <v/>
      </c>
      <c r="W1312">
        <f t="shared" si="105"/>
        <v>0</v>
      </c>
    </row>
    <row r="1313" spans="2:23" x14ac:dyDescent="0.35">
      <c r="B1313" s="48" t="str">
        <f>IF(A1313="","",(VLOOKUP(A1313,'Practice Data'!A:B,2,FALSE)))</f>
        <v/>
      </c>
      <c r="C1313" s="48" t="str">
        <f>IF(A1313="","",(VLOOKUP(A1313,'Practice Data'!A:C,3,FALSE)))</f>
        <v/>
      </c>
      <c r="D1313" s="49" t="str">
        <f>IF(A1313="","",(VLOOKUP(A1313,'Practice Data'!A:D,4,FALSE)))</f>
        <v/>
      </c>
      <c r="G1313" s="17" t="str">
        <f>IF(F1313="","",VLOOKUP(F1313,Paycodes_List!H:I,2,FALSE))</f>
        <v/>
      </c>
      <c r="I1313">
        <f>IFERROR((VLOOKUP(H1313,Paycodes_List!H:I,2,FALSE)),0)</f>
        <v>0</v>
      </c>
      <c r="J1313" s="45"/>
      <c r="K1313" s="45"/>
      <c r="L1313" s="17" t="str">
        <f t="shared" si="103"/>
        <v>0</v>
      </c>
      <c r="M1313" s="53" t="str">
        <f t="shared" si="101"/>
        <v/>
      </c>
      <c r="P1313" s="30" cm="1">
        <f t="array" ref="P1313">IFERROR(IF(N1313="",(INDEX(Payment_Types!$C$2:$C$4923,MATCH(1,(D1313=Payment_Types!$B$2:$B$4923)*(O1313=Payment_Types!$A$2:$A$4923),0))),N1313),"Error")</f>
        <v>0</v>
      </c>
      <c r="Q1313" s="30" t="str" cm="1">
        <f t="array" ref="Q1313">IFERROR(IF(AND(N1313="",O1313=""),"",(IF(N1313="",O1313,((INDEX(Payment_Types!$D$1:$D$4923,MATCH(1,('Contract Variation'!D1313=Payment_Types!$B$1:$B$4923)*('Contract Variation'!N1313=Payment_Types!$C$1:$C$4923),0))))))),"")</f>
        <v/>
      </c>
      <c r="R1313" s="62">
        <f t="shared" si="102"/>
        <v>0</v>
      </c>
      <c r="V1313" s="46" t="str">
        <f t="shared" si="104"/>
        <v/>
      </c>
      <c r="W1313">
        <f t="shared" si="105"/>
        <v>0</v>
      </c>
    </row>
    <row r="1314" spans="2:23" x14ac:dyDescent="0.35">
      <c r="B1314" s="48" t="str">
        <f>IF(A1314="","",(VLOOKUP(A1314,'Practice Data'!A:B,2,FALSE)))</f>
        <v/>
      </c>
      <c r="C1314" s="48" t="str">
        <f>IF(A1314="","",(VLOOKUP(A1314,'Practice Data'!A:C,3,FALSE)))</f>
        <v/>
      </c>
      <c r="D1314" s="49" t="str">
        <f>IF(A1314="","",(VLOOKUP(A1314,'Practice Data'!A:D,4,FALSE)))</f>
        <v/>
      </c>
      <c r="G1314" s="17" t="str">
        <f>IF(F1314="","",VLOOKUP(F1314,Paycodes_List!H:I,2,FALSE))</f>
        <v/>
      </c>
      <c r="I1314">
        <f>IFERROR((VLOOKUP(H1314,Paycodes_List!H:I,2,FALSE)),0)</f>
        <v>0</v>
      </c>
      <c r="J1314" s="45"/>
      <c r="K1314" s="45"/>
      <c r="L1314" s="17" t="str">
        <f t="shared" si="103"/>
        <v>0</v>
      </c>
      <c r="M1314" s="53" t="str">
        <f t="shared" si="101"/>
        <v/>
      </c>
      <c r="P1314" s="30" cm="1">
        <f t="array" ref="P1314">IFERROR(IF(N1314="",(INDEX(Payment_Types!$C$2:$C$4923,MATCH(1,(D1314=Payment_Types!$B$2:$B$4923)*(O1314=Payment_Types!$A$2:$A$4923),0))),N1314),"Error")</f>
        <v>0</v>
      </c>
      <c r="Q1314" s="30" t="str" cm="1">
        <f t="array" ref="Q1314">IFERROR(IF(AND(N1314="",O1314=""),"",(IF(N1314="",O1314,((INDEX(Payment_Types!$D$1:$D$4923,MATCH(1,('Contract Variation'!D1314=Payment_Types!$B$1:$B$4923)*('Contract Variation'!N1314=Payment_Types!$C$1:$C$4923),0))))))),"")</f>
        <v/>
      </c>
      <c r="R1314" s="62">
        <f t="shared" si="102"/>
        <v>0</v>
      </c>
      <c r="V1314" s="46" t="str">
        <f t="shared" si="104"/>
        <v/>
      </c>
      <c r="W1314">
        <f t="shared" si="105"/>
        <v>0</v>
      </c>
    </row>
    <row r="1315" spans="2:23" x14ac:dyDescent="0.35">
      <c r="B1315" s="48" t="str">
        <f>IF(A1315="","",(VLOOKUP(A1315,'Practice Data'!A:B,2,FALSE)))</f>
        <v/>
      </c>
      <c r="C1315" s="48" t="str">
        <f>IF(A1315="","",(VLOOKUP(A1315,'Practice Data'!A:C,3,FALSE)))</f>
        <v/>
      </c>
      <c r="D1315" s="49" t="str">
        <f>IF(A1315="","",(VLOOKUP(A1315,'Practice Data'!A:D,4,FALSE)))</f>
        <v/>
      </c>
      <c r="G1315" s="17" t="str">
        <f>IF(F1315="","",VLOOKUP(F1315,Paycodes_List!H:I,2,FALSE))</f>
        <v/>
      </c>
      <c r="I1315">
        <f>IFERROR((VLOOKUP(H1315,Paycodes_List!H:I,2,FALSE)),0)</f>
        <v>0</v>
      </c>
      <c r="J1315" s="45"/>
      <c r="K1315" s="45"/>
      <c r="L1315" s="17" t="str">
        <f t="shared" si="103"/>
        <v>0</v>
      </c>
      <c r="M1315" s="53" t="str">
        <f t="shared" si="101"/>
        <v/>
      </c>
      <c r="P1315" s="30" cm="1">
        <f t="array" ref="P1315">IFERROR(IF(N1315="",(INDEX(Payment_Types!$C$2:$C$4923,MATCH(1,(D1315=Payment_Types!$B$2:$B$4923)*(O1315=Payment_Types!$A$2:$A$4923),0))),N1315),"Error")</f>
        <v>0</v>
      </c>
      <c r="Q1315" s="30" t="str" cm="1">
        <f t="array" ref="Q1315">IFERROR(IF(AND(N1315="",O1315=""),"",(IF(N1315="",O1315,((INDEX(Payment_Types!$D$1:$D$4923,MATCH(1,('Contract Variation'!D1315=Payment_Types!$B$1:$B$4923)*('Contract Variation'!N1315=Payment_Types!$C$1:$C$4923),0))))))),"")</f>
        <v/>
      </c>
      <c r="R1315" s="62">
        <f t="shared" si="102"/>
        <v>0</v>
      </c>
      <c r="V1315" s="46" t="str">
        <f t="shared" si="104"/>
        <v/>
      </c>
      <c r="W1315">
        <f t="shared" si="105"/>
        <v>0</v>
      </c>
    </row>
    <row r="1316" spans="2:23" x14ac:dyDescent="0.35">
      <c r="B1316" s="48" t="str">
        <f>IF(A1316="","",(VLOOKUP(A1316,'Practice Data'!A:B,2,FALSE)))</f>
        <v/>
      </c>
      <c r="C1316" s="48" t="str">
        <f>IF(A1316="","",(VLOOKUP(A1316,'Practice Data'!A:C,3,FALSE)))</f>
        <v/>
      </c>
      <c r="D1316" s="49" t="str">
        <f>IF(A1316="","",(VLOOKUP(A1316,'Practice Data'!A:D,4,FALSE)))</f>
        <v/>
      </c>
      <c r="G1316" s="17" t="str">
        <f>IF(F1316="","",VLOOKUP(F1316,Paycodes_List!H:I,2,FALSE))</f>
        <v/>
      </c>
      <c r="I1316">
        <f>IFERROR((VLOOKUP(H1316,Paycodes_List!H:I,2,FALSE)),0)</f>
        <v>0</v>
      </c>
      <c r="J1316" s="45"/>
      <c r="K1316" s="45"/>
      <c r="L1316" s="17" t="str">
        <f t="shared" si="103"/>
        <v>0</v>
      </c>
      <c r="M1316" s="53" t="str">
        <f t="shared" si="101"/>
        <v/>
      </c>
      <c r="P1316" s="30" cm="1">
        <f t="array" ref="P1316">IFERROR(IF(N1316="",(INDEX(Payment_Types!$C$2:$C$4923,MATCH(1,(D1316=Payment_Types!$B$2:$B$4923)*(O1316=Payment_Types!$A$2:$A$4923),0))),N1316),"Error")</f>
        <v>0</v>
      </c>
      <c r="Q1316" s="30" t="str" cm="1">
        <f t="array" ref="Q1316">IFERROR(IF(AND(N1316="",O1316=""),"",(IF(N1316="",O1316,((INDEX(Payment_Types!$D$1:$D$4923,MATCH(1,('Contract Variation'!D1316=Payment_Types!$B$1:$B$4923)*('Contract Variation'!N1316=Payment_Types!$C$1:$C$4923),0))))))),"")</f>
        <v/>
      </c>
      <c r="R1316" s="62">
        <f t="shared" si="102"/>
        <v>0</v>
      </c>
      <c r="V1316" s="46" t="str">
        <f t="shared" si="104"/>
        <v/>
      </c>
      <c r="W1316">
        <f t="shared" si="105"/>
        <v>0</v>
      </c>
    </row>
    <row r="1317" spans="2:23" x14ac:dyDescent="0.35">
      <c r="B1317" s="48" t="str">
        <f>IF(A1317="","",(VLOOKUP(A1317,'Practice Data'!A:B,2,FALSE)))</f>
        <v/>
      </c>
      <c r="C1317" s="48" t="str">
        <f>IF(A1317="","",(VLOOKUP(A1317,'Practice Data'!A:C,3,FALSE)))</f>
        <v/>
      </c>
      <c r="D1317" s="49" t="str">
        <f>IF(A1317="","",(VLOOKUP(A1317,'Practice Data'!A:D,4,FALSE)))</f>
        <v/>
      </c>
      <c r="G1317" s="17" t="str">
        <f>IF(F1317="","",VLOOKUP(F1317,Paycodes_List!H:I,2,FALSE))</f>
        <v/>
      </c>
      <c r="I1317">
        <f>IFERROR((VLOOKUP(H1317,Paycodes_List!H:I,2,FALSE)),0)</f>
        <v>0</v>
      </c>
      <c r="J1317" s="45"/>
      <c r="K1317" s="45"/>
      <c r="L1317" s="17" t="str">
        <f t="shared" si="103"/>
        <v>0</v>
      </c>
      <c r="M1317" s="53" t="str">
        <f t="shared" si="101"/>
        <v/>
      </c>
      <c r="P1317" s="30" cm="1">
        <f t="array" ref="P1317">IFERROR(IF(N1317="",(INDEX(Payment_Types!$C$2:$C$4923,MATCH(1,(D1317=Payment_Types!$B$2:$B$4923)*(O1317=Payment_Types!$A$2:$A$4923),0))),N1317),"Error")</f>
        <v>0</v>
      </c>
      <c r="Q1317" s="30" t="str" cm="1">
        <f t="array" ref="Q1317">IFERROR(IF(AND(N1317="",O1317=""),"",(IF(N1317="",O1317,((INDEX(Payment_Types!$D$1:$D$4923,MATCH(1,('Contract Variation'!D1317=Payment_Types!$B$1:$B$4923)*('Contract Variation'!N1317=Payment_Types!$C$1:$C$4923),0))))))),"")</f>
        <v/>
      </c>
      <c r="R1317" s="62">
        <f t="shared" si="102"/>
        <v>0</v>
      </c>
      <c r="V1317" s="46" t="str">
        <f t="shared" si="104"/>
        <v/>
      </c>
      <c r="W1317">
        <f t="shared" si="105"/>
        <v>0</v>
      </c>
    </row>
    <row r="1318" spans="2:23" x14ac:dyDescent="0.35">
      <c r="B1318" s="48" t="str">
        <f>IF(A1318="","",(VLOOKUP(A1318,'Practice Data'!A:B,2,FALSE)))</f>
        <v/>
      </c>
      <c r="C1318" s="48" t="str">
        <f>IF(A1318="","",(VLOOKUP(A1318,'Practice Data'!A:C,3,FALSE)))</f>
        <v/>
      </c>
      <c r="D1318" s="49" t="str">
        <f>IF(A1318="","",(VLOOKUP(A1318,'Practice Data'!A:D,4,FALSE)))</f>
        <v/>
      </c>
      <c r="G1318" s="17" t="str">
        <f>IF(F1318="","",VLOOKUP(F1318,Paycodes_List!H:I,2,FALSE))</f>
        <v/>
      </c>
      <c r="I1318">
        <f>IFERROR((VLOOKUP(H1318,Paycodes_List!H:I,2,FALSE)),0)</f>
        <v>0</v>
      </c>
      <c r="J1318" s="45"/>
      <c r="K1318" s="45"/>
      <c r="L1318" s="17" t="str">
        <f t="shared" si="103"/>
        <v>0</v>
      </c>
      <c r="M1318" s="53" t="str">
        <f t="shared" si="101"/>
        <v/>
      </c>
      <c r="P1318" s="30" cm="1">
        <f t="array" ref="P1318">IFERROR(IF(N1318="",(INDEX(Payment_Types!$C$2:$C$4923,MATCH(1,(D1318=Payment_Types!$B$2:$B$4923)*(O1318=Payment_Types!$A$2:$A$4923),0))),N1318),"Error")</f>
        <v>0</v>
      </c>
      <c r="Q1318" s="30" t="str" cm="1">
        <f t="array" ref="Q1318">IFERROR(IF(AND(N1318="",O1318=""),"",(IF(N1318="",O1318,((INDEX(Payment_Types!$D$1:$D$4923,MATCH(1,('Contract Variation'!D1318=Payment_Types!$B$1:$B$4923)*('Contract Variation'!N1318=Payment_Types!$C$1:$C$4923),0))))))),"")</f>
        <v/>
      </c>
      <c r="R1318" s="62">
        <f t="shared" si="102"/>
        <v>0</v>
      </c>
      <c r="V1318" s="46" t="str">
        <f t="shared" si="104"/>
        <v/>
      </c>
      <c r="W1318">
        <f t="shared" si="105"/>
        <v>0</v>
      </c>
    </row>
    <row r="1319" spans="2:23" x14ac:dyDescent="0.35">
      <c r="B1319" s="48" t="str">
        <f>IF(A1319="","",(VLOOKUP(A1319,'Practice Data'!A:B,2,FALSE)))</f>
        <v/>
      </c>
      <c r="C1319" s="48" t="str">
        <f>IF(A1319="","",(VLOOKUP(A1319,'Practice Data'!A:C,3,FALSE)))</f>
        <v/>
      </c>
      <c r="D1319" s="49" t="str">
        <f>IF(A1319="","",(VLOOKUP(A1319,'Practice Data'!A:D,4,FALSE)))</f>
        <v/>
      </c>
      <c r="G1319" s="17" t="str">
        <f>IF(F1319="","",VLOOKUP(F1319,Paycodes_List!H:I,2,FALSE))</f>
        <v/>
      </c>
      <c r="I1319">
        <f>IFERROR((VLOOKUP(H1319,Paycodes_List!H:I,2,FALSE)),0)</f>
        <v>0</v>
      </c>
      <c r="J1319" s="45"/>
      <c r="K1319" s="45"/>
      <c r="L1319" s="17" t="str">
        <f t="shared" si="103"/>
        <v>0</v>
      </c>
      <c r="M1319" s="53" t="str">
        <f t="shared" si="101"/>
        <v/>
      </c>
      <c r="P1319" s="30" cm="1">
        <f t="array" ref="P1319">IFERROR(IF(N1319="",(INDEX(Payment_Types!$C$2:$C$4923,MATCH(1,(D1319=Payment_Types!$B$2:$B$4923)*(O1319=Payment_Types!$A$2:$A$4923),0))),N1319),"Error")</f>
        <v>0</v>
      </c>
      <c r="Q1319" s="30" t="str" cm="1">
        <f t="array" ref="Q1319">IFERROR(IF(AND(N1319="",O1319=""),"",(IF(N1319="",O1319,((INDEX(Payment_Types!$D$1:$D$4923,MATCH(1,('Contract Variation'!D1319=Payment_Types!$B$1:$B$4923)*('Contract Variation'!N1319=Payment_Types!$C$1:$C$4923),0))))))),"")</f>
        <v/>
      </c>
      <c r="R1319" s="62">
        <f t="shared" si="102"/>
        <v>0</v>
      </c>
      <c r="V1319" s="46" t="str">
        <f t="shared" si="104"/>
        <v/>
      </c>
      <c r="W1319">
        <f t="shared" si="105"/>
        <v>0</v>
      </c>
    </row>
    <row r="1320" spans="2:23" x14ac:dyDescent="0.35">
      <c r="B1320" s="48" t="str">
        <f>IF(A1320="","",(VLOOKUP(A1320,'Practice Data'!A:B,2,FALSE)))</f>
        <v/>
      </c>
      <c r="C1320" s="48" t="str">
        <f>IF(A1320="","",(VLOOKUP(A1320,'Practice Data'!A:C,3,FALSE)))</f>
        <v/>
      </c>
      <c r="D1320" s="49" t="str">
        <f>IF(A1320="","",(VLOOKUP(A1320,'Practice Data'!A:D,4,FALSE)))</f>
        <v/>
      </c>
      <c r="G1320" s="17" t="str">
        <f>IF(F1320="","",VLOOKUP(F1320,Paycodes_List!H:I,2,FALSE))</f>
        <v/>
      </c>
      <c r="I1320">
        <f>IFERROR((VLOOKUP(H1320,Paycodes_List!H:I,2,FALSE)),0)</f>
        <v>0</v>
      </c>
      <c r="J1320" s="45"/>
      <c r="K1320" s="45"/>
      <c r="L1320" s="17" t="str">
        <f t="shared" si="103"/>
        <v>0</v>
      </c>
      <c r="M1320" s="53" t="str">
        <f t="shared" si="101"/>
        <v/>
      </c>
      <c r="P1320" s="30" cm="1">
        <f t="array" ref="P1320">IFERROR(IF(N1320="",(INDEX(Payment_Types!$C$2:$C$4923,MATCH(1,(D1320=Payment_Types!$B$2:$B$4923)*(O1320=Payment_Types!$A$2:$A$4923),0))),N1320),"Error")</f>
        <v>0</v>
      </c>
      <c r="Q1320" s="30" t="str" cm="1">
        <f t="array" ref="Q1320">IFERROR(IF(AND(N1320="",O1320=""),"",(IF(N1320="",O1320,((INDEX(Payment_Types!$D$1:$D$4923,MATCH(1,('Contract Variation'!D1320=Payment_Types!$B$1:$B$4923)*('Contract Variation'!N1320=Payment_Types!$C$1:$C$4923),0))))))),"")</f>
        <v/>
      </c>
      <c r="R1320" s="62">
        <f t="shared" si="102"/>
        <v>0</v>
      </c>
      <c r="V1320" s="46" t="str">
        <f t="shared" si="104"/>
        <v/>
      </c>
      <c r="W1320">
        <f t="shared" si="105"/>
        <v>0</v>
      </c>
    </row>
    <row r="1321" spans="2:23" x14ac:dyDescent="0.35">
      <c r="B1321" s="48" t="str">
        <f>IF(A1321="","",(VLOOKUP(A1321,'Practice Data'!A:B,2,FALSE)))</f>
        <v/>
      </c>
      <c r="C1321" s="48" t="str">
        <f>IF(A1321="","",(VLOOKUP(A1321,'Practice Data'!A:C,3,FALSE)))</f>
        <v/>
      </c>
      <c r="D1321" s="49" t="str">
        <f>IF(A1321="","",(VLOOKUP(A1321,'Practice Data'!A:D,4,FALSE)))</f>
        <v/>
      </c>
      <c r="G1321" s="17" t="str">
        <f>IF(F1321="","",VLOOKUP(F1321,Paycodes_List!H:I,2,FALSE))</f>
        <v/>
      </c>
      <c r="I1321">
        <f>IFERROR((VLOOKUP(H1321,Paycodes_List!H:I,2,FALSE)),0)</f>
        <v>0</v>
      </c>
      <c r="J1321" s="45"/>
      <c r="K1321" s="45"/>
      <c r="L1321" s="17" t="str">
        <f t="shared" si="103"/>
        <v>0</v>
      </c>
      <c r="M1321" s="53" t="str">
        <f t="shared" si="101"/>
        <v/>
      </c>
      <c r="P1321" s="30" cm="1">
        <f t="array" ref="P1321">IFERROR(IF(N1321="",(INDEX(Payment_Types!$C$2:$C$4923,MATCH(1,(D1321=Payment_Types!$B$2:$B$4923)*(O1321=Payment_Types!$A$2:$A$4923),0))),N1321),"Error")</f>
        <v>0</v>
      </c>
      <c r="Q1321" s="30" t="str" cm="1">
        <f t="array" ref="Q1321">IFERROR(IF(AND(N1321="",O1321=""),"",(IF(N1321="",O1321,((INDEX(Payment_Types!$D$1:$D$4923,MATCH(1,('Contract Variation'!D1321=Payment_Types!$B$1:$B$4923)*('Contract Variation'!N1321=Payment_Types!$C$1:$C$4923),0))))))),"")</f>
        <v/>
      </c>
      <c r="R1321" s="62">
        <f t="shared" si="102"/>
        <v>0</v>
      </c>
      <c r="V1321" s="46" t="str">
        <f t="shared" si="104"/>
        <v/>
      </c>
      <c r="W1321">
        <f t="shared" si="105"/>
        <v>0</v>
      </c>
    </row>
    <row r="1322" spans="2:23" x14ac:dyDescent="0.35">
      <c r="B1322" s="48" t="str">
        <f>IF(A1322="","",(VLOOKUP(A1322,'Practice Data'!A:B,2,FALSE)))</f>
        <v/>
      </c>
      <c r="C1322" s="48" t="str">
        <f>IF(A1322="","",(VLOOKUP(A1322,'Practice Data'!A:C,3,FALSE)))</f>
        <v/>
      </c>
      <c r="D1322" s="49" t="str">
        <f>IF(A1322="","",(VLOOKUP(A1322,'Practice Data'!A:D,4,FALSE)))</f>
        <v/>
      </c>
      <c r="G1322" s="17" t="str">
        <f>IF(F1322="","",VLOOKUP(F1322,Paycodes_List!H:I,2,FALSE))</f>
        <v/>
      </c>
      <c r="I1322">
        <f>IFERROR((VLOOKUP(H1322,Paycodes_List!H:I,2,FALSE)),0)</f>
        <v>0</v>
      </c>
      <c r="J1322" s="45"/>
      <c r="K1322" s="45"/>
      <c r="L1322" s="17" t="str">
        <f t="shared" si="103"/>
        <v>0</v>
      </c>
      <c r="M1322" s="53" t="str">
        <f t="shared" si="101"/>
        <v/>
      </c>
      <c r="P1322" s="30" cm="1">
        <f t="array" ref="P1322">IFERROR(IF(N1322="",(INDEX(Payment_Types!$C$2:$C$4923,MATCH(1,(D1322=Payment_Types!$B$2:$B$4923)*(O1322=Payment_Types!$A$2:$A$4923),0))),N1322),"Error")</f>
        <v>0</v>
      </c>
      <c r="Q1322" s="30" t="str" cm="1">
        <f t="array" ref="Q1322">IFERROR(IF(AND(N1322="",O1322=""),"",(IF(N1322="",O1322,((INDEX(Payment_Types!$D$1:$D$4923,MATCH(1,('Contract Variation'!D1322=Payment_Types!$B$1:$B$4923)*('Contract Variation'!N1322=Payment_Types!$C$1:$C$4923),0))))))),"")</f>
        <v/>
      </c>
      <c r="R1322" s="62">
        <f t="shared" si="102"/>
        <v>0</v>
      </c>
      <c r="V1322" s="46" t="str">
        <f t="shared" si="104"/>
        <v/>
      </c>
      <c r="W1322">
        <f t="shared" si="105"/>
        <v>0</v>
      </c>
    </row>
    <row r="1323" spans="2:23" x14ac:dyDescent="0.35">
      <c r="B1323" s="48" t="str">
        <f>IF(A1323="","",(VLOOKUP(A1323,'Practice Data'!A:B,2,FALSE)))</f>
        <v/>
      </c>
      <c r="C1323" s="48" t="str">
        <f>IF(A1323="","",(VLOOKUP(A1323,'Practice Data'!A:C,3,FALSE)))</f>
        <v/>
      </c>
      <c r="D1323" s="49" t="str">
        <f>IF(A1323="","",(VLOOKUP(A1323,'Practice Data'!A:D,4,FALSE)))</f>
        <v/>
      </c>
      <c r="G1323" s="17" t="str">
        <f>IF(F1323="","",VLOOKUP(F1323,Paycodes_List!H:I,2,FALSE))</f>
        <v/>
      </c>
      <c r="I1323">
        <f>IFERROR((VLOOKUP(H1323,Paycodes_List!H:I,2,FALSE)),0)</f>
        <v>0</v>
      </c>
      <c r="J1323" s="45"/>
      <c r="K1323" s="45"/>
      <c r="L1323" s="17" t="str">
        <f t="shared" si="103"/>
        <v>0</v>
      </c>
      <c r="M1323" s="53" t="str">
        <f t="shared" si="101"/>
        <v/>
      </c>
      <c r="P1323" s="30" cm="1">
        <f t="array" ref="P1323">IFERROR(IF(N1323="",(INDEX(Payment_Types!$C$2:$C$4923,MATCH(1,(D1323=Payment_Types!$B$2:$B$4923)*(O1323=Payment_Types!$A$2:$A$4923),0))),N1323),"Error")</f>
        <v>0</v>
      </c>
      <c r="Q1323" s="30" t="str" cm="1">
        <f t="array" ref="Q1323">IFERROR(IF(AND(N1323="",O1323=""),"",(IF(N1323="",O1323,((INDEX(Payment_Types!$D$1:$D$4923,MATCH(1,('Contract Variation'!D1323=Payment_Types!$B$1:$B$4923)*('Contract Variation'!N1323=Payment_Types!$C$1:$C$4923),0))))))),"")</f>
        <v/>
      </c>
      <c r="R1323" s="62">
        <f t="shared" si="102"/>
        <v>0</v>
      </c>
      <c r="V1323" s="46" t="str">
        <f t="shared" si="104"/>
        <v/>
      </c>
      <c r="W1323">
        <f t="shared" si="105"/>
        <v>0</v>
      </c>
    </row>
    <row r="1324" spans="2:23" x14ac:dyDescent="0.35">
      <c r="B1324" s="48" t="str">
        <f>IF(A1324="","",(VLOOKUP(A1324,'Practice Data'!A:B,2,FALSE)))</f>
        <v/>
      </c>
      <c r="C1324" s="48" t="str">
        <f>IF(A1324="","",(VLOOKUP(A1324,'Practice Data'!A:C,3,FALSE)))</f>
        <v/>
      </c>
      <c r="D1324" s="49" t="str">
        <f>IF(A1324="","",(VLOOKUP(A1324,'Practice Data'!A:D,4,FALSE)))</f>
        <v/>
      </c>
      <c r="G1324" s="17" t="str">
        <f>IF(F1324="","",VLOOKUP(F1324,Paycodes_List!H:I,2,FALSE))</f>
        <v/>
      </c>
      <c r="I1324">
        <f>IFERROR((VLOOKUP(H1324,Paycodes_List!H:I,2,FALSE)),0)</f>
        <v>0</v>
      </c>
      <c r="J1324" s="45"/>
      <c r="K1324" s="45"/>
      <c r="L1324" s="17" t="str">
        <f t="shared" si="103"/>
        <v>0</v>
      </c>
      <c r="M1324" s="53" t="str">
        <f t="shared" si="101"/>
        <v/>
      </c>
      <c r="P1324" s="30" cm="1">
        <f t="array" ref="P1324">IFERROR(IF(N1324="",(INDEX(Payment_Types!$C$2:$C$4923,MATCH(1,(D1324=Payment_Types!$B$2:$B$4923)*(O1324=Payment_Types!$A$2:$A$4923),0))),N1324),"Error")</f>
        <v>0</v>
      </c>
      <c r="Q1324" s="30" t="str" cm="1">
        <f t="array" ref="Q1324">IFERROR(IF(AND(N1324="",O1324=""),"",(IF(N1324="",O1324,((INDEX(Payment_Types!$D$1:$D$4923,MATCH(1,('Contract Variation'!D1324=Payment_Types!$B$1:$B$4923)*('Contract Variation'!N1324=Payment_Types!$C$1:$C$4923),0))))))),"")</f>
        <v/>
      </c>
      <c r="R1324" s="62">
        <f t="shared" si="102"/>
        <v>0</v>
      </c>
      <c r="V1324" s="46" t="str">
        <f t="shared" si="104"/>
        <v/>
      </c>
      <c r="W1324">
        <f t="shared" si="105"/>
        <v>0</v>
      </c>
    </row>
    <row r="1325" spans="2:23" x14ac:dyDescent="0.35">
      <c r="B1325" s="48" t="str">
        <f>IF(A1325="","",(VLOOKUP(A1325,'Practice Data'!A:B,2,FALSE)))</f>
        <v/>
      </c>
      <c r="C1325" s="48" t="str">
        <f>IF(A1325="","",(VLOOKUP(A1325,'Practice Data'!A:C,3,FALSE)))</f>
        <v/>
      </c>
      <c r="D1325" s="49" t="str">
        <f>IF(A1325="","",(VLOOKUP(A1325,'Practice Data'!A:D,4,FALSE)))</f>
        <v/>
      </c>
      <c r="G1325" s="17" t="str">
        <f>IF(F1325="","",VLOOKUP(F1325,Paycodes_List!H:I,2,FALSE))</f>
        <v/>
      </c>
      <c r="I1325">
        <f>IFERROR((VLOOKUP(H1325,Paycodes_List!H:I,2,FALSE)),0)</f>
        <v>0</v>
      </c>
      <c r="J1325" s="45"/>
      <c r="K1325" s="45"/>
      <c r="L1325" s="17" t="str">
        <f t="shared" si="103"/>
        <v>0</v>
      </c>
      <c r="M1325" s="53" t="str">
        <f t="shared" si="101"/>
        <v/>
      </c>
      <c r="P1325" s="30" cm="1">
        <f t="array" ref="P1325">IFERROR(IF(N1325="",(INDEX(Payment_Types!$C$2:$C$4923,MATCH(1,(D1325=Payment_Types!$B$2:$B$4923)*(O1325=Payment_Types!$A$2:$A$4923),0))),N1325),"Error")</f>
        <v>0</v>
      </c>
      <c r="Q1325" s="30" t="str" cm="1">
        <f t="array" ref="Q1325">IFERROR(IF(AND(N1325="",O1325=""),"",(IF(N1325="",O1325,((INDEX(Payment_Types!$D$1:$D$4923,MATCH(1,('Contract Variation'!D1325=Payment_Types!$B$1:$B$4923)*('Contract Variation'!N1325=Payment_Types!$C$1:$C$4923),0))))))),"")</f>
        <v/>
      </c>
      <c r="R1325" s="62">
        <f t="shared" si="102"/>
        <v>0</v>
      </c>
      <c r="V1325" s="46" t="str">
        <f t="shared" si="104"/>
        <v/>
      </c>
      <c r="W1325">
        <f t="shared" si="105"/>
        <v>0</v>
      </c>
    </row>
    <row r="1326" spans="2:23" x14ac:dyDescent="0.35">
      <c r="B1326" s="48" t="str">
        <f>IF(A1326="","",(VLOOKUP(A1326,'Practice Data'!A:B,2,FALSE)))</f>
        <v/>
      </c>
      <c r="C1326" s="48" t="str">
        <f>IF(A1326="","",(VLOOKUP(A1326,'Practice Data'!A:C,3,FALSE)))</f>
        <v/>
      </c>
      <c r="D1326" s="49" t="str">
        <f>IF(A1326="","",(VLOOKUP(A1326,'Practice Data'!A:D,4,FALSE)))</f>
        <v/>
      </c>
      <c r="G1326" s="17" t="str">
        <f>IF(F1326="","",VLOOKUP(F1326,Paycodes_List!H:I,2,FALSE))</f>
        <v/>
      </c>
      <c r="I1326">
        <f>IFERROR((VLOOKUP(H1326,Paycodes_List!H:I,2,FALSE)),0)</f>
        <v>0</v>
      </c>
      <c r="J1326" s="45"/>
      <c r="K1326" s="45"/>
      <c r="L1326" s="17" t="str">
        <f t="shared" si="103"/>
        <v>0</v>
      </c>
      <c r="M1326" s="53" t="str">
        <f t="shared" si="101"/>
        <v/>
      </c>
      <c r="P1326" s="30" cm="1">
        <f t="array" ref="P1326">IFERROR(IF(N1326="",(INDEX(Payment_Types!$C$2:$C$4923,MATCH(1,(D1326=Payment_Types!$B$2:$B$4923)*(O1326=Payment_Types!$A$2:$A$4923),0))),N1326),"Error")</f>
        <v>0</v>
      </c>
      <c r="Q1326" s="30" t="str" cm="1">
        <f t="array" ref="Q1326">IFERROR(IF(AND(N1326="",O1326=""),"",(IF(N1326="",O1326,((INDEX(Payment_Types!$D$1:$D$4923,MATCH(1,('Contract Variation'!D1326=Payment_Types!$B$1:$B$4923)*('Contract Variation'!N1326=Payment_Types!$C$1:$C$4923),0))))))),"")</f>
        <v/>
      </c>
      <c r="R1326" s="62">
        <f t="shared" si="102"/>
        <v>0</v>
      </c>
      <c r="V1326" s="46" t="str">
        <f t="shared" si="104"/>
        <v/>
      </c>
      <c r="W1326">
        <f t="shared" si="105"/>
        <v>0</v>
      </c>
    </row>
    <row r="1327" spans="2:23" x14ac:dyDescent="0.35">
      <c r="B1327" s="48" t="str">
        <f>IF(A1327="","",(VLOOKUP(A1327,'Practice Data'!A:B,2,FALSE)))</f>
        <v/>
      </c>
      <c r="C1327" s="48" t="str">
        <f>IF(A1327="","",(VLOOKUP(A1327,'Practice Data'!A:C,3,FALSE)))</f>
        <v/>
      </c>
      <c r="D1327" s="49" t="str">
        <f>IF(A1327="","",(VLOOKUP(A1327,'Practice Data'!A:D,4,FALSE)))</f>
        <v/>
      </c>
      <c r="G1327" s="17" t="str">
        <f>IF(F1327="","",VLOOKUP(F1327,Paycodes_List!H:I,2,FALSE))</f>
        <v/>
      </c>
      <c r="I1327">
        <f>IFERROR((VLOOKUP(H1327,Paycodes_List!H:I,2,FALSE)),0)</f>
        <v>0</v>
      </c>
      <c r="J1327" s="45"/>
      <c r="K1327" s="45"/>
      <c r="L1327" s="17" t="str">
        <f t="shared" si="103"/>
        <v>0</v>
      </c>
      <c r="M1327" s="53" t="str">
        <f t="shared" si="101"/>
        <v/>
      </c>
      <c r="P1327" s="30" cm="1">
        <f t="array" ref="P1327">IFERROR(IF(N1327="",(INDEX(Payment_Types!$C$2:$C$4923,MATCH(1,(D1327=Payment_Types!$B$2:$B$4923)*(O1327=Payment_Types!$A$2:$A$4923),0))),N1327),"Error")</f>
        <v>0</v>
      </c>
      <c r="Q1327" s="30" t="str" cm="1">
        <f t="array" ref="Q1327">IFERROR(IF(AND(N1327="",O1327=""),"",(IF(N1327="",O1327,((INDEX(Payment_Types!$D$1:$D$4923,MATCH(1,('Contract Variation'!D1327=Payment_Types!$B$1:$B$4923)*('Contract Variation'!N1327=Payment_Types!$C$1:$C$4923),0))))))),"")</f>
        <v/>
      </c>
      <c r="R1327" s="62">
        <f t="shared" si="102"/>
        <v>0</v>
      </c>
      <c r="V1327" s="46" t="str">
        <f t="shared" si="104"/>
        <v/>
      </c>
      <c r="W1327">
        <f t="shared" si="105"/>
        <v>0</v>
      </c>
    </row>
    <row r="1328" spans="2:23" x14ac:dyDescent="0.35">
      <c r="B1328" s="48" t="str">
        <f>IF(A1328="","",(VLOOKUP(A1328,'Practice Data'!A:B,2,FALSE)))</f>
        <v/>
      </c>
      <c r="C1328" s="48" t="str">
        <f>IF(A1328="","",(VLOOKUP(A1328,'Practice Data'!A:C,3,FALSE)))</f>
        <v/>
      </c>
      <c r="D1328" s="49" t="str">
        <f>IF(A1328="","",(VLOOKUP(A1328,'Practice Data'!A:D,4,FALSE)))</f>
        <v/>
      </c>
      <c r="G1328" s="17" t="str">
        <f>IF(F1328="","",VLOOKUP(F1328,Paycodes_List!H:I,2,FALSE))</f>
        <v/>
      </c>
      <c r="I1328">
        <f>IFERROR((VLOOKUP(H1328,Paycodes_List!H:I,2,FALSE)),0)</f>
        <v>0</v>
      </c>
      <c r="J1328" s="45"/>
      <c r="K1328" s="45"/>
      <c r="L1328" s="17" t="str">
        <f t="shared" si="103"/>
        <v>0</v>
      </c>
      <c r="M1328" s="53" t="str">
        <f t="shared" si="101"/>
        <v/>
      </c>
      <c r="P1328" s="30" cm="1">
        <f t="array" ref="P1328">IFERROR(IF(N1328="",(INDEX(Payment_Types!$C$2:$C$4923,MATCH(1,(D1328=Payment_Types!$B$2:$B$4923)*(O1328=Payment_Types!$A$2:$A$4923),0))),N1328),"Error")</f>
        <v>0</v>
      </c>
      <c r="Q1328" s="30" t="str" cm="1">
        <f t="array" ref="Q1328">IFERROR(IF(AND(N1328="",O1328=""),"",(IF(N1328="",O1328,((INDEX(Payment_Types!$D$1:$D$4923,MATCH(1,('Contract Variation'!D1328=Payment_Types!$B$1:$B$4923)*('Contract Variation'!N1328=Payment_Types!$C$1:$C$4923),0))))))),"")</f>
        <v/>
      </c>
      <c r="R1328" s="62">
        <f t="shared" si="102"/>
        <v>0</v>
      </c>
      <c r="V1328" s="46" t="str">
        <f t="shared" si="104"/>
        <v/>
      </c>
      <c r="W1328">
        <f t="shared" si="105"/>
        <v>0</v>
      </c>
    </row>
    <row r="1329" spans="2:23" x14ac:dyDescent="0.35">
      <c r="B1329" s="48" t="str">
        <f>IF(A1329="","",(VLOOKUP(A1329,'Practice Data'!A:B,2,FALSE)))</f>
        <v/>
      </c>
      <c r="C1329" s="48" t="str">
        <f>IF(A1329="","",(VLOOKUP(A1329,'Practice Data'!A:C,3,FALSE)))</f>
        <v/>
      </c>
      <c r="D1329" s="49" t="str">
        <f>IF(A1329="","",(VLOOKUP(A1329,'Practice Data'!A:D,4,FALSE)))</f>
        <v/>
      </c>
      <c r="G1329" s="17" t="str">
        <f>IF(F1329="","",VLOOKUP(F1329,Paycodes_List!H:I,2,FALSE))</f>
        <v/>
      </c>
      <c r="I1329">
        <f>IFERROR((VLOOKUP(H1329,Paycodes_List!H:I,2,FALSE)),0)</f>
        <v>0</v>
      </c>
      <c r="J1329" s="45"/>
      <c r="K1329" s="45"/>
      <c r="L1329" s="17" t="str">
        <f t="shared" si="103"/>
        <v>0</v>
      </c>
      <c r="M1329" s="53" t="str">
        <f t="shared" si="101"/>
        <v/>
      </c>
      <c r="P1329" s="30" cm="1">
        <f t="array" ref="P1329">IFERROR(IF(N1329="",(INDEX(Payment_Types!$C$2:$C$4923,MATCH(1,(D1329=Payment_Types!$B$2:$B$4923)*(O1329=Payment_Types!$A$2:$A$4923),0))),N1329),"Error")</f>
        <v>0</v>
      </c>
      <c r="Q1329" s="30" t="str" cm="1">
        <f t="array" ref="Q1329">IFERROR(IF(AND(N1329="",O1329=""),"",(IF(N1329="",O1329,((INDEX(Payment_Types!$D$1:$D$4923,MATCH(1,('Contract Variation'!D1329=Payment_Types!$B$1:$B$4923)*('Contract Variation'!N1329=Payment_Types!$C$1:$C$4923),0))))))),"")</f>
        <v/>
      </c>
      <c r="R1329" s="62">
        <f t="shared" si="102"/>
        <v>0</v>
      </c>
      <c r="V1329" s="46" t="str">
        <f t="shared" si="104"/>
        <v/>
      </c>
      <c r="W1329">
        <f t="shared" si="105"/>
        <v>0</v>
      </c>
    </row>
    <row r="1330" spans="2:23" x14ac:dyDescent="0.35">
      <c r="B1330" s="48" t="str">
        <f>IF(A1330="","",(VLOOKUP(A1330,'Practice Data'!A:B,2,FALSE)))</f>
        <v/>
      </c>
      <c r="C1330" s="48" t="str">
        <f>IF(A1330="","",(VLOOKUP(A1330,'Practice Data'!A:C,3,FALSE)))</f>
        <v/>
      </c>
      <c r="D1330" s="49" t="str">
        <f>IF(A1330="","",(VLOOKUP(A1330,'Practice Data'!A:D,4,FALSE)))</f>
        <v/>
      </c>
      <c r="G1330" s="17" t="str">
        <f>IF(F1330="","",VLOOKUP(F1330,Paycodes_List!H:I,2,FALSE))</f>
        <v/>
      </c>
      <c r="I1330">
        <f>IFERROR((VLOOKUP(H1330,Paycodes_List!H:I,2,FALSE)),0)</f>
        <v>0</v>
      </c>
      <c r="J1330" s="45"/>
      <c r="K1330" s="45"/>
      <c r="L1330" s="17" t="str">
        <f t="shared" si="103"/>
        <v>0</v>
      </c>
      <c r="M1330" s="53" t="str">
        <f t="shared" si="101"/>
        <v/>
      </c>
      <c r="P1330" s="30" cm="1">
        <f t="array" ref="P1330">IFERROR(IF(N1330="",(INDEX(Payment_Types!$C$2:$C$4923,MATCH(1,(D1330=Payment_Types!$B$2:$B$4923)*(O1330=Payment_Types!$A$2:$A$4923),0))),N1330),"Error")</f>
        <v>0</v>
      </c>
      <c r="Q1330" s="30" t="str" cm="1">
        <f t="array" ref="Q1330">IFERROR(IF(AND(N1330="",O1330=""),"",(IF(N1330="",O1330,((INDEX(Payment_Types!$D$1:$D$4923,MATCH(1,('Contract Variation'!D1330=Payment_Types!$B$1:$B$4923)*('Contract Variation'!N1330=Payment_Types!$C$1:$C$4923),0))))))),"")</f>
        <v/>
      </c>
      <c r="R1330" s="62">
        <f t="shared" si="102"/>
        <v>0</v>
      </c>
      <c r="V1330" s="46" t="str">
        <f t="shared" si="104"/>
        <v/>
      </c>
      <c r="W1330">
        <f t="shared" si="105"/>
        <v>0</v>
      </c>
    </row>
    <row r="1331" spans="2:23" x14ac:dyDescent="0.35">
      <c r="B1331" s="48" t="str">
        <f>IF(A1331="","",(VLOOKUP(A1331,'Practice Data'!A:B,2,FALSE)))</f>
        <v/>
      </c>
      <c r="C1331" s="48" t="str">
        <f>IF(A1331="","",(VLOOKUP(A1331,'Practice Data'!A:C,3,FALSE)))</f>
        <v/>
      </c>
      <c r="D1331" s="49" t="str">
        <f>IF(A1331="","",(VLOOKUP(A1331,'Practice Data'!A:D,4,FALSE)))</f>
        <v/>
      </c>
      <c r="G1331" s="17" t="str">
        <f>IF(F1331="","",VLOOKUP(F1331,Paycodes_List!H:I,2,FALSE))</f>
        <v/>
      </c>
      <c r="I1331">
        <f>IFERROR((VLOOKUP(H1331,Paycodes_List!H:I,2,FALSE)),0)</f>
        <v>0</v>
      </c>
      <c r="J1331" s="45"/>
      <c r="K1331" s="45"/>
      <c r="L1331" s="17" t="str">
        <f t="shared" si="103"/>
        <v>0</v>
      </c>
      <c r="M1331" s="53" t="str">
        <f t="shared" si="101"/>
        <v/>
      </c>
      <c r="P1331" s="30" cm="1">
        <f t="array" ref="P1331">IFERROR(IF(N1331="",(INDEX(Payment_Types!$C$2:$C$4923,MATCH(1,(D1331=Payment_Types!$B$2:$B$4923)*(O1331=Payment_Types!$A$2:$A$4923),0))),N1331),"Error")</f>
        <v>0</v>
      </c>
      <c r="Q1331" s="30" t="str" cm="1">
        <f t="array" ref="Q1331">IFERROR(IF(AND(N1331="",O1331=""),"",(IF(N1331="",O1331,((INDEX(Payment_Types!$D$1:$D$4923,MATCH(1,('Contract Variation'!D1331=Payment_Types!$B$1:$B$4923)*('Contract Variation'!N1331=Payment_Types!$C$1:$C$4923),0))))))),"")</f>
        <v/>
      </c>
      <c r="R1331" s="62">
        <f t="shared" si="102"/>
        <v>0</v>
      </c>
      <c r="V1331" s="46" t="str">
        <f t="shared" si="104"/>
        <v/>
      </c>
      <c r="W1331">
        <f t="shared" si="105"/>
        <v>0</v>
      </c>
    </row>
    <row r="1332" spans="2:23" x14ac:dyDescent="0.35">
      <c r="B1332" s="48" t="str">
        <f>IF(A1332="","",(VLOOKUP(A1332,'Practice Data'!A:B,2,FALSE)))</f>
        <v/>
      </c>
      <c r="C1332" s="48" t="str">
        <f>IF(A1332="","",(VLOOKUP(A1332,'Practice Data'!A:C,3,FALSE)))</f>
        <v/>
      </c>
      <c r="D1332" s="49" t="str">
        <f>IF(A1332="","",(VLOOKUP(A1332,'Practice Data'!A:D,4,FALSE)))</f>
        <v/>
      </c>
      <c r="G1332" s="17" t="str">
        <f>IF(F1332="","",VLOOKUP(F1332,Paycodes_List!H:I,2,FALSE))</f>
        <v/>
      </c>
      <c r="I1332">
        <f>IFERROR((VLOOKUP(H1332,Paycodes_List!H:I,2,FALSE)),0)</f>
        <v>0</v>
      </c>
      <c r="J1332" s="45"/>
      <c r="K1332" s="45"/>
      <c r="L1332" s="17" t="str">
        <f t="shared" si="103"/>
        <v>0</v>
      </c>
      <c r="M1332" s="53" t="str">
        <f t="shared" si="101"/>
        <v/>
      </c>
      <c r="P1332" s="30" cm="1">
        <f t="array" ref="P1332">IFERROR(IF(N1332="",(INDEX(Payment_Types!$C$2:$C$4923,MATCH(1,(D1332=Payment_Types!$B$2:$B$4923)*(O1332=Payment_Types!$A$2:$A$4923),0))),N1332),"Error")</f>
        <v>0</v>
      </c>
      <c r="Q1332" s="30" t="str" cm="1">
        <f t="array" ref="Q1332">IFERROR(IF(AND(N1332="",O1332=""),"",(IF(N1332="",O1332,((INDEX(Payment_Types!$D$1:$D$4923,MATCH(1,('Contract Variation'!D1332=Payment_Types!$B$1:$B$4923)*('Contract Variation'!N1332=Payment_Types!$C$1:$C$4923),0))))))),"")</f>
        <v/>
      </c>
      <c r="R1332" s="62">
        <f t="shared" si="102"/>
        <v>0</v>
      </c>
      <c r="V1332" s="46" t="str">
        <f t="shared" si="104"/>
        <v/>
      </c>
      <c r="W1332">
        <f t="shared" si="105"/>
        <v>0</v>
      </c>
    </row>
    <row r="1333" spans="2:23" x14ac:dyDescent="0.35">
      <c r="B1333" s="48" t="str">
        <f>IF(A1333="","",(VLOOKUP(A1333,'Practice Data'!A:B,2,FALSE)))</f>
        <v/>
      </c>
      <c r="C1333" s="48" t="str">
        <f>IF(A1333="","",(VLOOKUP(A1333,'Practice Data'!A:C,3,FALSE)))</f>
        <v/>
      </c>
      <c r="D1333" s="49" t="str">
        <f>IF(A1333="","",(VLOOKUP(A1333,'Practice Data'!A:D,4,FALSE)))</f>
        <v/>
      </c>
      <c r="G1333" s="17" t="str">
        <f>IF(F1333="","",VLOOKUP(F1333,Paycodes_List!H:I,2,FALSE))</f>
        <v/>
      </c>
      <c r="I1333">
        <f>IFERROR((VLOOKUP(H1333,Paycodes_List!H:I,2,FALSE)),0)</f>
        <v>0</v>
      </c>
      <c r="J1333" s="45"/>
      <c r="K1333" s="45"/>
      <c r="L1333" s="17" t="str">
        <f t="shared" si="103"/>
        <v>0</v>
      </c>
      <c r="M1333" s="53" t="str">
        <f t="shared" si="101"/>
        <v/>
      </c>
      <c r="P1333" s="30" cm="1">
        <f t="array" ref="P1333">IFERROR(IF(N1333="",(INDEX(Payment_Types!$C$2:$C$4923,MATCH(1,(D1333=Payment_Types!$B$2:$B$4923)*(O1333=Payment_Types!$A$2:$A$4923),0))),N1333),"Error")</f>
        <v>0</v>
      </c>
      <c r="Q1333" s="30" t="str" cm="1">
        <f t="array" ref="Q1333">IFERROR(IF(AND(N1333="",O1333=""),"",(IF(N1333="",O1333,((INDEX(Payment_Types!$D$1:$D$4923,MATCH(1,('Contract Variation'!D1333=Payment_Types!$B$1:$B$4923)*('Contract Variation'!N1333=Payment_Types!$C$1:$C$4923),0))))))),"")</f>
        <v/>
      </c>
      <c r="R1333" s="62">
        <f t="shared" si="102"/>
        <v>0</v>
      </c>
      <c r="V1333" s="46" t="str">
        <f t="shared" si="104"/>
        <v/>
      </c>
      <c r="W1333">
        <f t="shared" si="105"/>
        <v>0</v>
      </c>
    </row>
    <row r="1334" spans="2:23" x14ac:dyDescent="0.35">
      <c r="B1334" s="48" t="str">
        <f>IF(A1334="","",(VLOOKUP(A1334,'Practice Data'!A:B,2,FALSE)))</f>
        <v/>
      </c>
      <c r="C1334" s="48" t="str">
        <f>IF(A1334="","",(VLOOKUP(A1334,'Practice Data'!A:C,3,FALSE)))</f>
        <v/>
      </c>
      <c r="D1334" s="49" t="str">
        <f>IF(A1334="","",(VLOOKUP(A1334,'Practice Data'!A:D,4,FALSE)))</f>
        <v/>
      </c>
      <c r="G1334" s="17" t="str">
        <f>IF(F1334="","",VLOOKUP(F1334,Paycodes_List!H:I,2,FALSE))</f>
        <v/>
      </c>
      <c r="I1334">
        <f>IFERROR((VLOOKUP(H1334,Paycodes_List!H:I,2,FALSE)),0)</f>
        <v>0</v>
      </c>
      <c r="J1334" s="45"/>
      <c r="K1334" s="45"/>
      <c r="L1334" s="17" t="str">
        <f t="shared" si="103"/>
        <v>0</v>
      </c>
      <c r="M1334" s="53" t="str">
        <f t="shared" si="101"/>
        <v/>
      </c>
      <c r="P1334" s="30" cm="1">
        <f t="array" ref="P1334">IFERROR(IF(N1334="",(INDEX(Payment_Types!$C$2:$C$4923,MATCH(1,(D1334=Payment_Types!$B$2:$B$4923)*(O1334=Payment_Types!$A$2:$A$4923),0))),N1334),"Error")</f>
        <v>0</v>
      </c>
      <c r="Q1334" s="30" t="str" cm="1">
        <f t="array" ref="Q1334">IFERROR(IF(AND(N1334="",O1334=""),"",(IF(N1334="",O1334,((INDEX(Payment_Types!$D$1:$D$4923,MATCH(1,('Contract Variation'!D1334=Payment_Types!$B$1:$B$4923)*('Contract Variation'!N1334=Payment_Types!$C$1:$C$4923),0))))))),"")</f>
        <v/>
      </c>
      <c r="R1334" s="62">
        <f t="shared" si="102"/>
        <v>0</v>
      </c>
      <c r="V1334" s="46" t="str">
        <f t="shared" si="104"/>
        <v/>
      </c>
      <c r="W1334">
        <f t="shared" si="105"/>
        <v>0</v>
      </c>
    </row>
    <row r="1335" spans="2:23" x14ac:dyDescent="0.35">
      <c r="B1335" s="48" t="str">
        <f>IF(A1335="","",(VLOOKUP(A1335,'Practice Data'!A:B,2,FALSE)))</f>
        <v/>
      </c>
      <c r="C1335" s="48" t="str">
        <f>IF(A1335="","",(VLOOKUP(A1335,'Practice Data'!A:C,3,FALSE)))</f>
        <v/>
      </c>
      <c r="D1335" s="49" t="str">
        <f>IF(A1335="","",(VLOOKUP(A1335,'Practice Data'!A:D,4,FALSE)))</f>
        <v/>
      </c>
      <c r="G1335" s="17" t="str">
        <f>IF(F1335="","",VLOOKUP(F1335,Paycodes_List!H:I,2,FALSE))</f>
        <v/>
      </c>
      <c r="I1335">
        <f>IFERROR((VLOOKUP(H1335,Paycodes_List!H:I,2,FALSE)),0)</f>
        <v>0</v>
      </c>
      <c r="J1335" s="45"/>
      <c r="K1335" s="45"/>
      <c r="L1335" s="17" t="str">
        <f t="shared" si="103"/>
        <v>0</v>
      </c>
      <c r="M1335" s="53" t="str">
        <f t="shared" si="101"/>
        <v/>
      </c>
      <c r="P1335" s="30" cm="1">
        <f t="array" ref="P1335">IFERROR(IF(N1335="",(INDEX(Payment_Types!$C$2:$C$4923,MATCH(1,(D1335=Payment_Types!$B$2:$B$4923)*(O1335=Payment_Types!$A$2:$A$4923),0))),N1335),"Error")</f>
        <v>0</v>
      </c>
      <c r="Q1335" s="30" t="str" cm="1">
        <f t="array" ref="Q1335">IFERROR(IF(AND(N1335="",O1335=""),"",(IF(N1335="",O1335,((INDEX(Payment_Types!$D$1:$D$4923,MATCH(1,('Contract Variation'!D1335=Payment_Types!$B$1:$B$4923)*('Contract Variation'!N1335=Payment_Types!$C$1:$C$4923),0))))))),"")</f>
        <v/>
      </c>
      <c r="R1335" s="62">
        <f t="shared" si="102"/>
        <v>0</v>
      </c>
      <c r="V1335" s="46" t="str">
        <f t="shared" si="104"/>
        <v/>
      </c>
      <c r="W1335">
        <f t="shared" si="105"/>
        <v>0</v>
      </c>
    </row>
    <row r="1336" spans="2:23" x14ac:dyDescent="0.35">
      <c r="B1336" s="48" t="str">
        <f>IF(A1336="","",(VLOOKUP(A1336,'Practice Data'!A:B,2,FALSE)))</f>
        <v/>
      </c>
      <c r="C1336" s="48" t="str">
        <f>IF(A1336="","",(VLOOKUP(A1336,'Practice Data'!A:C,3,FALSE)))</f>
        <v/>
      </c>
      <c r="D1336" s="49" t="str">
        <f>IF(A1336="","",(VLOOKUP(A1336,'Practice Data'!A:D,4,FALSE)))</f>
        <v/>
      </c>
      <c r="G1336" s="17" t="str">
        <f>IF(F1336="","",VLOOKUP(F1336,Paycodes_List!H:I,2,FALSE))</f>
        <v/>
      </c>
      <c r="I1336">
        <f>IFERROR((VLOOKUP(H1336,Paycodes_List!H:I,2,FALSE)),0)</f>
        <v>0</v>
      </c>
      <c r="J1336" s="45"/>
      <c r="K1336" s="45"/>
      <c r="L1336" s="17" t="str">
        <f t="shared" si="103"/>
        <v>0</v>
      </c>
      <c r="M1336" s="53" t="str">
        <f t="shared" si="101"/>
        <v/>
      </c>
      <c r="P1336" s="30" cm="1">
        <f t="array" ref="P1336">IFERROR(IF(N1336="",(INDEX(Payment_Types!$C$2:$C$4923,MATCH(1,(D1336=Payment_Types!$B$2:$B$4923)*(O1336=Payment_Types!$A$2:$A$4923),0))),N1336),"Error")</f>
        <v>0</v>
      </c>
      <c r="Q1336" s="30" t="str" cm="1">
        <f t="array" ref="Q1336">IFERROR(IF(AND(N1336="",O1336=""),"",(IF(N1336="",O1336,((INDEX(Payment_Types!$D$1:$D$4923,MATCH(1,('Contract Variation'!D1336=Payment_Types!$B$1:$B$4923)*('Contract Variation'!N1336=Payment_Types!$C$1:$C$4923),0))))))),"")</f>
        <v/>
      </c>
      <c r="R1336" s="62">
        <f t="shared" si="102"/>
        <v>0</v>
      </c>
      <c r="V1336" s="46" t="str">
        <f t="shared" si="104"/>
        <v/>
      </c>
      <c r="W1336">
        <f t="shared" si="105"/>
        <v>0</v>
      </c>
    </row>
    <row r="1337" spans="2:23" x14ac:dyDescent="0.35">
      <c r="B1337" s="48" t="str">
        <f>IF(A1337="","",(VLOOKUP(A1337,'Practice Data'!A:B,2,FALSE)))</f>
        <v/>
      </c>
      <c r="C1337" s="48" t="str">
        <f>IF(A1337="","",(VLOOKUP(A1337,'Practice Data'!A:C,3,FALSE)))</f>
        <v/>
      </c>
      <c r="D1337" s="49" t="str">
        <f>IF(A1337="","",(VLOOKUP(A1337,'Practice Data'!A:D,4,FALSE)))</f>
        <v/>
      </c>
      <c r="G1337" s="17" t="str">
        <f>IF(F1337="","",VLOOKUP(F1337,Paycodes_List!H:I,2,FALSE))</f>
        <v/>
      </c>
      <c r="I1337">
        <f>IFERROR((VLOOKUP(H1337,Paycodes_List!H:I,2,FALSE)),0)</f>
        <v>0</v>
      </c>
      <c r="J1337" s="45"/>
      <c r="K1337" s="45"/>
      <c r="L1337" s="17" t="str">
        <f t="shared" si="103"/>
        <v>0</v>
      </c>
      <c r="M1337" s="53" t="str">
        <f t="shared" si="101"/>
        <v/>
      </c>
      <c r="P1337" s="30" cm="1">
        <f t="array" ref="P1337">IFERROR(IF(N1337="",(INDEX(Payment_Types!$C$2:$C$4923,MATCH(1,(D1337=Payment_Types!$B$2:$B$4923)*(O1337=Payment_Types!$A$2:$A$4923),0))),N1337),"Error")</f>
        <v>0</v>
      </c>
      <c r="Q1337" s="30" t="str" cm="1">
        <f t="array" ref="Q1337">IFERROR(IF(AND(N1337="",O1337=""),"",(IF(N1337="",O1337,((INDEX(Payment_Types!$D$1:$D$4923,MATCH(1,('Contract Variation'!D1337=Payment_Types!$B$1:$B$4923)*('Contract Variation'!N1337=Payment_Types!$C$1:$C$4923),0))))))),"")</f>
        <v/>
      </c>
      <c r="R1337" s="62">
        <f t="shared" si="102"/>
        <v>0</v>
      </c>
      <c r="V1337" s="46" t="str">
        <f t="shared" si="104"/>
        <v/>
      </c>
      <c r="W1337">
        <f t="shared" si="105"/>
        <v>0</v>
      </c>
    </row>
    <row r="1338" spans="2:23" x14ac:dyDescent="0.35">
      <c r="B1338" s="48" t="str">
        <f>IF(A1338="","",(VLOOKUP(A1338,'Practice Data'!A:B,2,FALSE)))</f>
        <v/>
      </c>
      <c r="C1338" s="48" t="str">
        <f>IF(A1338="","",(VLOOKUP(A1338,'Practice Data'!A:C,3,FALSE)))</f>
        <v/>
      </c>
      <c r="D1338" s="49" t="str">
        <f>IF(A1338="","",(VLOOKUP(A1338,'Practice Data'!A:D,4,FALSE)))</f>
        <v/>
      </c>
      <c r="G1338" s="17" t="str">
        <f>IF(F1338="","",VLOOKUP(F1338,Paycodes_List!H:I,2,FALSE))</f>
        <v/>
      </c>
      <c r="I1338">
        <f>IFERROR((VLOOKUP(H1338,Paycodes_List!H:I,2,FALSE)),0)</f>
        <v>0</v>
      </c>
      <c r="J1338" s="45"/>
      <c r="K1338" s="45"/>
      <c r="L1338" s="17" t="str">
        <f t="shared" si="103"/>
        <v>0</v>
      </c>
      <c r="M1338" s="53" t="str">
        <f t="shared" si="101"/>
        <v/>
      </c>
      <c r="P1338" s="30" cm="1">
        <f t="array" ref="P1338">IFERROR(IF(N1338="",(INDEX(Payment_Types!$C$2:$C$4923,MATCH(1,(D1338=Payment_Types!$B$2:$B$4923)*(O1338=Payment_Types!$A$2:$A$4923),0))),N1338),"Error")</f>
        <v>0</v>
      </c>
      <c r="Q1338" s="30" t="str" cm="1">
        <f t="array" ref="Q1338">IFERROR(IF(AND(N1338="",O1338=""),"",(IF(N1338="",O1338,((INDEX(Payment_Types!$D$1:$D$4923,MATCH(1,('Contract Variation'!D1338=Payment_Types!$B$1:$B$4923)*('Contract Variation'!N1338=Payment_Types!$C$1:$C$4923),0))))))),"")</f>
        <v/>
      </c>
      <c r="R1338" s="62">
        <f t="shared" si="102"/>
        <v>0</v>
      </c>
      <c r="V1338" s="46" t="str">
        <f t="shared" si="104"/>
        <v/>
      </c>
      <c r="W1338">
        <f t="shared" si="105"/>
        <v>0</v>
      </c>
    </row>
    <row r="1339" spans="2:23" x14ac:dyDescent="0.35">
      <c r="B1339" s="48" t="str">
        <f>IF(A1339="","",(VLOOKUP(A1339,'Practice Data'!A:B,2,FALSE)))</f>
        <v/>
      </c>
      <c r="C1339" s="48" t="str">
        <f>IF(A1339="","",(VLOOKUP(A1339,'Practice Data'!A:C,3,FALSE)))</f>
        <v/>
      </c>
      <c r="D1339" s="49" t="str">
        <f>IF(A1339="","",(VLOOKUP(A1339,'Practice Data'!A:D,4,FALSE)))</f>
        <v/>
      </c>
      <c r="G1339" s="17" t="str">
        <f>IF(F1339="","",VLOOKUP(F1339,Paycodes_List!H:I,2,FALSE))</f>
        <v/>
      </c>
      <c r="I1339">
        <f>IFERROR((VLOOKUP(H1339,Paycodes_List!H:I,2,FALSE)),0)</f>
        <v>0</v>
      </c>
      <c r="J1339" s="45"/>
      <c r="K1339" s="45"/>
      <c r="L1339" s="17" t="str">
        <f t="shared" si="103"/>
        <v>0</v>
      </c>
      <c r="M1339" s="53" t="str">
        <f t="shared" si="101"/>
        <v/>
      </c>
      <c r="P1339" s="30" cm="1">
        <f t="array" ref="P1339">IFERROR(IF(N1339="",(INDEX(Payment_Types!$C$2:$C$4923,MATCH(1,(D1339=Payment_Types!$B$2:$B$4923)*(O1339=Payment_Types!$A$2:$A$4923),0))),N1339),"Error")</f>
        <v>0</v>
      </c>
      <c r="Q1339" s="30" t="str" cm="1">
        <f t="array" ref="Q1339">IFERROR(IF(AND(N1339="",O1339=""),"",(IF(N1339="",O1339,((INDEX(Payment_Types!$D$1:$D$4923,MATCH(1,('Contract Variation'!D1339=Payment_Types!$B$1:$B$4923)*('Contract Variation'!N1339=Payment_Types!$C$1:$C$4923),0))))))),"")</f>
        <v/>
      </c>
      <c r="R1339" s="62">
        <f t="shared" si="102"/>
        <v>0</v>
      </c>
      <c r="V1339" s="46" t="str">
        <f t="shared" si="104"/>
        <v/>
      </c>
      <c r="W1339">
        <f t="shared" si="105"/>
        <v>0</v>
      </c>
    </row>
    <row r="1340" spans="2:23" x14ac:dyDescent="0.35">
      <c r="B1340" s="48" t="str">
        <f>IF(A1340="","",(VLOOKUP(A1340,'Practice Data'!A:B,2,FALSE)))</f>
        <v/>
      </c>
      <c r="C1340" s="48" t="str">
        <f>IF(A1340="","",(VLOOKUP(A1340,'Practice Data'!A:C,3,FALSE)))</f>
        <v/>
      </c>
      <c r="D1340" s="49" t="str">
        <f>IF(A1340="","",(VLOOKUP(A1340,'Practice Data'!A:D,4,FALSE)))</f>
        <v/>
      </c>
      <c r="G1340" s="17" t="str">
        <f>IF(F1340="","",VLOOKUP(F1340,Paycodes_List!H:I,2,FALSE))</f>
        <v/>
      </c>
      <c r="I1340">
        <f>IFERROR((VLOOKUP(H1340,Paycodes_List!H:I,2,FALSE)),0)</f>
        <v>0</v>
      </c>
      <c r="J1340" s="45"/>
      <c r="K1340" s="45"/>
      <c r="L1340" s="17" t="str">
        <f t="shared" si="103"/>
        <v>0</v>
      </c>
      <c r="M1340" s="53" t="str">
        <f t="shared" si="101"/>
        <v/>
      </c>
      <c r="P1340" s="30" cm="1">
        <f t="array" ref="P1340">IFERROR(IF(N1340="",(INDEX(Payment_Types!$C$2:$C$4923,MATCH(1,(D1340=Payment_Types!$B$2:$B$4923)*(O1340=Payment_Types!$A$2:$A$4923),0))),N1340),"Error")</f>
        <v>0</v>
      </c>
      <c r="Q1340" s="30" t="str" cm="1">
        <f t="array" ref="Q1340">IFERROR(IF(AND(N1340="",O1340=""),"",(IF(N1340="",O1340,((INDEX(Payment_Types!$D$1:$D$4923,MATCH(1,('Contract Variation'!D1340=Payment_Types!$B$1:$B$4923)*('Contract Variation'!N1340=Payment_Types!$C$1:$C$4923),0))))))),"")</f>
        <v/>
      </c>
      <c r="R1340" s="62">
        <f t="shared" si="102"/>
        <v>0</v>
      </c>
      <c r="V1340" s="46" t="str">
        <f t="shared" si="104"/>
        <v/>
      </c>
      <c r="W1340">
        <f t="shared" si="105"/>
        <v>0</v>
      </c>
    </row>
    <row r="1341" spans="2:23" x14ac:dyDescent="0.35">
      <c r="B1341" s="48" t="str">
        <f>IF(A1341="","",(VLOOKUP(A1341,'Practice Data'!A:B,2,FALSE)))</f>
        <v/>
      </c>
      <c r="C1341" s="48" t="str">
        <f>IF(A1341="","",(VLOOKUP(A1341,'Practice Data'!A:C,3,FALSE)))</f>
        <v/>
      </c>
      <c r="D1341" s="49" t="str">
        <f>IF(A1341="","",(VLOOKUP(A1341,'Practice Data'!A:D,4,FALSE)))</f>
        <v/>
      </c>
      <c r="G1341" s="17" t="str">
        <f>IF(F1341="","",VLOOKUP(F1341,Paycodes_List!H:I,2,FALSE))</f>
        <v/>
      </c>
      <c r="I1341">
        <f>IFERROR((VLOOKUP(H1341,Paycodes_List!H:I,2,FALSE)),0)</f>
        <v>0</v>
      </c>
      <c r="J1341" s="45"/>
      <c r="K1341" s="45"/>
      <c r="L1341" s="17" t="str">
        <f t="shared" si="103"/>
        <v>0</v>
      </c>
      <c r="M1341" s="53" t="str">
        <f t="shared" si="101"/>
        <v/>
      </c>
      <c r="P1341" s="30" cm="1">
        <f t="array" ref="P1341">IFERROR(IF(N1341="",(INDEX(Payment_Types!$C$2:$C$4923,MATCH(1,(D1341=Payment_Types!$B$2:$B$4923)*(O1341=Payment_Types!$A$2:$A$4923),0))),N1341),"Error")</f>
        <v>0</v>
      </c>
      <c r="Q1341" s="30" t="str" cm="1">
        <f t="array" ref="Q1341">IFERROR(IF(AND(N1341="",O1341=""),"",(IF(N1341="",O1341,((INDEX(Payment_Types!$D$1:$D$4923,MATCH(1,('Contract Variation'!D1341=Payment_Types!$B$1:$B$4923)*('Contract Variation'!N1341=Payment_Types!$C$1:$C$4923),0))))))),"")</f>
        <v/>
      </c>
      <c r="R1341" s="62">
        <f t="shared" si="102"/>
        <v>0</v>
      </c>
      <c r="V1341" s="46" t="str">
        <f t="shared" si="104"/>
        <v/>
      </c>
      <c r="W1341">
        <f t="shared" si="105"/>
        <v>0</v>
      </c>
    </row>
    <row r="1342" spans="2:23" x14ac:dyDescent="0.35">
      <c r="B1342" s="48" t="str">
        <f>IF(A1342="","",(VLOOKUP(A1342,'Practice Data'!A:B,2,FALSE)))</f>
        <v/>
      </c>
      <c r="C1342" s="48" t="str">
        <f>IF(A1342="","",(VLOOKUP(A1342,'Practice Data'!A:C,3,FALSE)))</f>
        <v/>
      </c>
      <c r="D1342" s="49" t="str">
        <f>IF(A1342="","",(VLOOKUP(A1342,'Practice Data'!A:D,4,FALSE)))</f>
        <v/>
      </c>
      <c r="G1342" s="17" t="str">
        <f>IF(F1342="","",VLOOKUP(F1342,Paycodes_List!H:I,2,FALSE))</f>
        <v/>
      </c>
      <c r="I1342">
        <f>IFERROR((VLOOKUP(H1342,Paycodes_List!H:I,2,FALSE)),0)</f>
        <v>0</v>
      </c>
      <c r="J1342" s="45"/>
      <c r="K1342" s="45"/>
      <c r="L1342" s="17" t="str">
        <f t="shared" si="103"/>
        <v>0</v>
      </c>
      <c r="M1342" s="53" t="str">
        <f t="shared" si="101"/>
        <v/>
      </c>
      <c r="P1342" s="30" cm="1">
        <f t="array" ref="P1342">IFERROR(IF(N1342="",(INDEX(Payment_Types!$C$2:$C$4923,MATCH(1,(D1342=Payment_Types!$B$2:$B$4923)*(O1342=Payment_Types!$A$2:$A$4923),0))),N1342),"Error")</f>
        <v>0</v>
      </c>
      <c r="Q1342" s="30" t="str" cm="1">
        <f t="array" ref="Q1342">IFERROR(IF(AND(N1342="",O1342=""),"",(IF(N1342="",O1342,((INDEX(Payment_Types!$D$1:$D$4923,MATCH(1,('Contract Variation'!D1342=Payment_Types!$B$1:$B$4923)*('Contract Variation'!N1342=Payment_Types!$C$1:$C$4923),0))))))),"")</f>
        <v/>
      </c>
      <c r="R1342" s="62">
        <f t="shared" si="102"/>
        <v>0</v>
      </c>
      <c r="V1342" s="46" t="str">
        <f t="shared" si="104"/>
        <v/>
      </c>
      <c r="W1342">
        <f t="shared" si="105"/>
        <v>0</v>
      </c>
    </row>
    <row r="1343" spans="2:23" x14ac:dyDescent="0.35">
      <c r="B1343" s="48" t="str">
        <f>IF(A1343="","",(VLOOKUP(A1343,'Practice Data'!A:B,2,FALSE)))</f>
        <v/>
      </c>
      <c r="C1343" s="48" t="str">
        <f>IF(A1343="","",(VLOOKUP(A1343,'Practice Data'!A:C,3,FALSE)))</f>
        <v/>
      </c>
      <c r="D1343" s="49" t="str">
        <f>IF(A1343="","",(VLOOKUP(A1343,'Practice Data'!A:D,4,FALSE)))</f>
        <v/>
      </c>
      <c r="G1343" s="17" t="str">
        <f>IF(F1343="","",VLOOKUP(F1343,Paycodes_List!H:I,2,FALSE))</f>
        <v/>
      </c>
      <c r="I1343">
        <f>IFERROR((VLOOKUP(H1343,Paycodes_List!H:I,2,FALSE)),0)</f>
        <v>0</v>
      </c>
      <c r="J1343" s="45"/>
      <c r="K1343" s="45"/>
      <c r="L1343" s="17" t="str">
        <f t="shared" si="103"/>
        <v>0</v>
      </c>
      <c r="M1343" s="53" t="str">
        <f t="shared" si="101"/>
        <v/>
      </c>
      <c r="P1343" s="30" cm="1">
        <f t="array" ref="P1343">IFERROR(IF(N1343="",(INDEX(Payment_Types!$C$2:$C$4923,MATCH(1,(D1343=Payment_Types!$B$2:$B$4923)*(O1343=Payment_Types!$A$2:$A$4923),0))),N1343),"Error")</f>
        <v>0</v>
      </c>
      <c r="Q1343" s="30" t="str" cm="1">
        <f t="array" ref="Q1343">IFERROR(IF(AND(N1343="",O1343=""),"",(IF(N1343="",O1343,((INDEX(Payment_Types!$D$1:$D$4923,MATCH(1,('Contract Variation'!D1343=Payment_Types!$B$1:$B$4923)*('Contract Variation'!N1343=Payment_Types!$C$1:$C$4923),0))))))),"")</f>
        <v/>
      </c>
      <c r="R1343" s="62">
        <f t="shared" si="102"/>
        <v>0</v>
      </c>
      <c r="V1343" s="46" t="str">
        <f t="shared" si="104"/>
        <v/>
      </c>
      <c r="W1343">
        <f t="shared" si="105"/>
        <v>0</v>
      </c>
    </row>
    <row r="1344" spans="2:23" x14ac:dyDescent="0.35">
      <c r="B1344" s="48" t="str">
        <f>IF(A1344="","",(VLOOKUP(A1344,'Practice Data'!A:B,2,FALSE)))</f>
        <v/>
      </c>
      <c r="C1344" s="48" t="str">
        <f>IF(A1344="","",(VLOOKUP(A1344,'Practice Data'!A:C,3,FALSE)))</f>
        <v/>
      </c>
      <c r="D1344" s="49" t="str">
        <f>IF(A1344="","",(VLOOKUP(A1344,'Practice Data'!A:D,4,FALSE)))</f>
        <v/>
      </c>
      <c r="G1344" s="17" t="str">
        <f>IF(F1344="","",VLOOKUP(F1344,Paycodes_List!H:I,2,FALSE))</f>
        <v/>
      </c>
      <c r="I1344">
        <f>IFERROR((VLOOKUP(H1344,Paycodes_List!H:I,2,FALSE)),0)</f>
        <v>0</v>
      </c>
      <c r="J1344" s="45"/>
      <c r="K1344" s="45"/>
      <c r="L1344" s="17" t="str">
        <f t="shared" si="103"/>
        <v>0</v>
      </c>
      <c r="M1344" s="53" t="str">
        <f t="shared" si="101"/>
        <v/>
      </c>
      <c r="P1344" s="30" cm="1">
        <f t="array" ref="P1344">IFERROR(IF(N1344="",(INDEX(Payment_Types!$C$2:$C$4923,MATCH(1,(D1344=Payment_Types!$B$2:$B$4923)*(O1344=Payment_Types!$A$2:$A$4923),0))),N1344),"Error")</f>
        <v>0</v>
      </c>
      <c r="Q1344" s="30" t="str" cm="1">
        <f t="array" ref="Q1344">IFERROR(IF(AND(N1344="",O1344=""),"",(IF(N1344="",O1344,((INDEX(Payment_Types!$D$1:$D$4923,MATCH(1,('Contract Variation'!D1344=Payment_Types!$B$1:$B$4923)*('Contract Variation'!N1344=Payment_Types!$C$1:$C$4923),0))))))),"")</f>
        <v/>
      </c>
      <c r="R1344" s="62">
        <f t="shared" si="102"/>
        <v>0</v>
      </c>
      <c r="V1344" s="46" t="str">
        <f t="shared" si="104"/>
        <v/>
      </c>
      <c r="W1344">
        <f t="shared" si="105"/>
        <v>0</v>
      </c>
    </row>
    <row r="1345" spans="2:23" x14ac:dyDescent="0.35">
      <c r="B1345" s="48" t="str">
        <f>IF(A1345="","",(VLOOKUP(A1345,'Practice Data'!A:B,2,FALSE)))</f>
        <v/>
      </c>
      <c r="C1345" s="48" t="str">
        <f>IF(A1345="","",(VLOOKUP(A1345,'Practice Data'!A:C,3,FALSE)))</f>
        <v/>
      </c>
      <c r="D1345" s="49" t="str">
        <f>IF(A1345="","",(VLOOKUP(A1345,'Practice Data'!A:D,4,FALSE)))</f>
        <v/>
      </c>
      <c r="G1345" s="17" t="str">
        <f>IF(F1345="","",VLOOKUP(F1345,Paycodes_List!H:I,2,FALSE))</f>
        <v/>
      </c>
      <c r="I1345">
        <f>IFERROR((VLOOKUP(H1345,Paycodes_List!H:I,2,FALSE)),0)</f>
        <v>0</v>
      </c>
      <c r="J1345" s="45"/>
      <c r="K1345" s="45"/>
      <c r="L1345" s="17" t="str">
        <f t="shared" si="103"/>
        <v>0</v>
      </c>
      <c r="M1345" s="53" t="str">
        <f t="shared" si="101"/>
        <v/>
      </c>
      <c r="P1345" s="30" cm="1">
        <f t="array" ref="P1345">IFERROR(IF(N1345="",(INDEX(Payment_Types!$C$2:$C$4923,MATCH(1,(D1345=Payment_Types!$B$2:$B$4923)*(O1345=Payment_Types!$A$2:$A$4923),0))),N1345),"Error")</f>
        <v>0</v>
      </c>
      <c r="Q1345" s="30" t="str" cm="1">
        <f t="array" ref="Q1345">IFERROR(IF(AND(N1345="",O1345=""),"",(IF(N1345="",O1345,((INDEX(Payment_Types!$D$1:$D$4923,MATCH(1,('Contract Variation'!D1345=Payment_Types!$B$1:$B$4923)*('Contract Variation'!N1345=Payment_Types!$C$1:$C$4923),0))))))),"")</f>
        <v/>
      </c>
      <c r="R1345" s="62">
        <f t="shared" si="102"/>
        <v>0</v>
      </c>
      <c r="V1345" s="46" t="str">
        <f t="shared" si="104"/>
        <v/>
      </c>
      <c r="W1345">
        <f t="shared" si="105"/>
        <v>0</v>
      </c>
    </row>
    <row r="1346" spans="2:23" x14ac:dyDescent="0.35">
      <c r="B1346" s="48" t="str">
        <f>IF(A1346="","",(VLOOKUP(A1346,'Practice Data'!A:B,2,FALSE)))</f>
        <v/>
      </c>
      <c r="C1346" s="48" t="str">
        <f>IF(A1346="","",(VLOOKUP(A1346,'Practice Data'!A:C,3,FALSE)))</f>
        <v/>
      </c>
      <c r="D1346" s="49" t="str">
        <f>IF(A1346="","",(VLOOKUP(A1346,'Practice Data'!A:D,4,FALSE)))</f>
        <v/>
      </c>
      <c r="G1346" s="17" t="str">
        <f>IF(F1346="","",VLOOKUP(F1346,Paycodes_List!H:I,2,FALSE))</f>
        <v/>
      </c>
      <c r="I1346">
        <f>IFERROR((VLOOKUP(H1346,Paycodes_List!H:I,2,FALSE)),0)</f>
        <v>0</v>
      </c>
      <c r="J1346" s="45"/>
      <c r="K1346" s="45"/>
      <c r="L1346" s="17" t="str">
        <f t="shared" si="103"/>
        <v>0</v>
      </c>
      <c r="M1346" s="53" t="str">
        <f t="shared" si="101"/>
        <v/>
      </c>
      <c r="P1346" s="30" cm="1">
        <f t="array" ref="P1346">IFERROR(IF(N1346="",(INDEX(Payment_Types!$C$2:$C$4923,MATCH(1,(D1346=Payment_Types!$B$2:$B$4923)*(O1346=Payment_Types!$A$2:$A$4923),0))),N1346),"Error")</f>
        <v>0</v>
      </c>
      <c r="Q1346" s="30" t="str" cm="1">
        <f t="array" ref="Q1346">IFERROR(IF(AND(N1346="",O1346=""),"",(IF(N1346="",O1346,((INDEX(Payment_Types!$D$1:$D$4923,MATCH(1,('Contract Variation'!D1346=Payment_Types!$B$1:$B$4923)*('Contract Variation'!N1346=Payment_Types!$C$1:$C$4923),0))))))),"")</f>
        <v/>
      </c>
      <c r="R1346" s="62">
        <f t="shared" si="102"/>
        <v>0</v>
      </c>
      <c r="V1346" s="46" t="str">
        <f t="shared" si="104"/>
        <v/>
      </c>
      <c r="W1346">
        <f t="shared" si="105"/>
        <v>0</v>
      </c>
    </row>
    <row r="1347" spans="2:23" x14ac:dyDescent="0.35">
      <c r="B1347" s="48" t="str">
        <f>IF(A1347="","",(VLOOKUP(A1347,'Practice Data'!A:B,2,FALSE)))</f>
        <v/>
      </c>
      <c r="C1347" s="48" t="str">
        <f>IF(A1347="","",(VLOOKUP(A1347,'Practice Data'!A:C,3,FALSE)))</f>
        <v/>
      </c>
      <c r="D1347" s="49" t="str">
        <f>IF(A1347="","",(VLOOKUP(A1347,'Practice Data'!A:D,4,FALSE)))</f>
        <v/>
      </c>
      <c r="G1347" s="17" t="str">
        <f>IF(F1347="","",VLOOKUP(F1347,Paycodes_List!H:I,2,FALSE))</f>
        <v/>
      </c>
      <c r="I1347">
        <f>IFERROR((VLOOKUP(H1347,Paycodes_List!H:I,2,FALSE)),0)</f>
        <v>0</v>
      </c>
      <c r="J1347" s="45"/>
      <c r="K1347" s="45"/>
      <c r="L1347" s="17" t="str">
        <f t="shared" si="103"/>
        <v>0</v>
      </c>
      <c r="M1347" s="53" t="str">
        <f t="shared" si="101"/>
        <v/>
      </c>
      <c r="P1347" s="30" cm="1">
        <f t="array" ref="P1347">IFERROR(IF(N1347="",(INDEX(Payment_Types!$C$2:$C$4923,MATCH(1,(D1347=Payment_Types!$B$2:$B$4923)*(O1347=Payment_Types!$A$2:$A$4923),0))),N1347),"Error")</f>
        <v>0</v>
      </c>
      <c r="Q1347" s="30" t="str" cm="1">
        <f t="array" ref="Q1347">IFERROR(IF(AND(N1347="",O1347=""),"",(IF(N1347="",O1347,((INDEX(Payment_Types!$D$1:$D$4923,MATCH(1,('Contract Variation'!D1347=Payment_Types!$B$1:$B$4923)*('Contract Variation'!N1347=Payment_Types!$C$1:$C$4923),0))))))),"")</f>
        <v/>
      </c>
      <c r="R1347" s="62">
        <f t="shared" si="102"/>
        <v>0</v>
      </c>
      <c r="V1347" s="46" t="str">
        <f t="shared" si="104"/>
        <v/>
      </c>
      <c r="W1347">
        <f t="shared" si="105"/>
        <v>0</v>
      </c>
    </row>
    <row r="1348" spans="2:23" x14ac:dyDescent="0.35">
      <c r="B1348" s="48" t="str">
        <f>IF(A1348="","",(VLOOKUP(A1348,'Practice Data'!A:B,2,FALSE)))</f>
        <v/>
      </c>
      <c r="C1348" s="48" t="str">
        <f>IF(A1348="","",(VLOOKUP(A1348,'Practice Data'!A:C,3,FALSE)))</f>
        <v/>
      </c>
      <c r="D1348" s="49" t="str">
        <f>IF(A1348="","",(VLOOKUP(A1348,'Practice Data'!A:D,4,FALSE)))</f>
        <v/>
      </c>
      <c r="G1348" s="17" t="str">
        <f>IF(F1348="","",VLOOKUP(F1348,Paycodes_List!H:I,2,FALSE))</f>
        <v/>
      </c>
      <c r="I1348">
        <f>IFERROR((VLOOKUP(H1348,Paycodes_List!H:I,2,FALSE)),0)</f>
        <v>0</v>
      </c>
      <c r="J1348" s="45"/>
      <c r="K1348" s="45"/>
      <c r="L1348" s="17" t="str">
        <f t="shared" si="103"/>
        <v>0</v>
      </c>
      <c r="M1348" s="53" t="str">
        <f t="shared" si="101"/>
        <v/>
      </c>
      <c r="P1348" s="30" cm="1">
        <f t="array" ref="P1348">IFERROR(IF(N1348="",(INDEX(Payment_Types!$C$2:$C$4923,MATCH(1,(D1348=Payment_Types!$B$2:$B$4923)*(O1348=Payment_Types!$A$2:$A$4923),0))),N1348),"Error")</f>
        <v>0</v>
      </c>
      <c r="Q1348" s="30" t="str" cm="1">
        <f t="array" ref="Q1348">IFERROR(IF(AND(N1348="",O1348=""),"",(IF(N1348="",O1348,((INDEX(Payment_Types!$D$1:$D$4923,MATCH(1,('Contract Variation'!D1348=Payment_Types!$B$1:$B$4923)*('Contract Variation'!N1348=Payment_Types!$C$1:$C$4923),0))))))),"")</f>
        <v/>
      </c>
      <c r="R1348" s="62">
        <f t="shared" si="102"/>
        <v>0</v>
      </c>
      <c r="V1348" s="46" t="str">
        <f t="shared" si="104"/>
        <v/>
      </c>
      <c r="W1348">
        <f t="shared" si="105"/>
        <v>0</v>
      </c>
    </row>
    <row r="1349" spans="2:23" x14ac:dyDescent="0.35">
      <c r="B1349" s="48" t="str">
        <f>IF(A1349="","",(VLOOKUP(A1349,'Practice Data'!A:B,2,FALSE)))</f>
        <v/>
      </c>
      <c r="C1349" s="48" t="str">
        <f>IF(A1349="","",(VLOOKUP(A1349,'Practice Data'!A:C,3,FALSE)))</f>
        <v/>
      </c>
      <c r="D1349" s="49" t="str">
        <f>IF(A1349="","",(VLOOKUP(A1349,'Practice Data'!A:D,4,FALSE)))</f>
        <v/>
      </c>
      <c r="G1349" s="17" t="str">
        <f>IF(F1349="","",VLOOKUP(F1349,Paycodes_List!H:I,2,FALSE))</f>
        <v/>
      </c>
      <c r="I1349">
        <f>IFERROR((VLOOKUP(H1349,Paycodes_List!H:I,2,FALSE)),0)</f>
        <v>0</v>
      </c>
      <c r="J1349" s="45"/>
      <c r="K1349" s="45"/>
      <c r="L1349" s="17" t="str">
        <f t="shared" si="103"/>
        <v>0</v>
      </c>
      <c r="M1349" s="53" t="str">
        <f t="shared" si="101"/>
        <v/>
      </c>
      <c r="P1349" s="30" cm="1">
        <f t="array" ref="P1349">IFERROR(IF(N1349="",(INDEX(Payment_Types!$C$2:$C$4923,MATCH(1,(D1349=Payment_Types!$B$2:$B$4923)*(O1349=Payment_Types!$A$2:$A$4923),0))),N1349),"Error")</f>
        <v>0</v>
      </c>
      <c r="Q1349" s="30" t="str" cm="1">
        <f t="array" ref="Q1349">IFERROR(IF(AND(N1349="",O1349=""),"",(IF(N1349="",O1349,((INDEX(Payment_Types!$D$1:$D$4923,MATCH(1,('Contract Variation'!D1349=Payment_Types!$B$1:$B$4923)*('Contract Variation'!N1349=Payment_Types!$C$1:$C$4923),0))))))),"")</f>
        <v/>
      </c>
      <c r="R1349" s="62">
        <f t="shared" si="102"/>
        <v>0</v>
      </c>
      <c r="V1349" s="46" t="str">
        <f t="shared" si="104"/>
        <v/>
      </c>
      <c r="W1349">
        <f t="shared" si="105"/>
        <v>0</v>
      </c>
    </row>
    <row r="1350" spans="2:23" x14ac:dyDescent="0.35">
      <c r="B1350" s="48" t="str">
        <f>IF(A1350="","",(VLOOKUP(A1350,'Practice Data'!A:B,2,FALSE)))</f>
        <v/>
      </c>
      <c r="C1350" s="48" t="str">
        <f>IF(A1350="","",(VLOOKUP(A1350,'Practice Data'!A:C,3,FALSE)))</f>
        <v/>
      </c>
      <c r="D1350" s="49" t="str">
        <f>IF(A1350="","",(VLOOKUP(A1350,'Practice Data'!A:D,4,FALSE)))</f>
        <v/>
      </c>
      <c r="G1350" s="17" t="str">
        <f>IF(F1350="","",VLOOKUP(F1350,Paycodes_List!H:I,2,FALSE))</f>
        <v/>
      </c>
      <c r="I1350">
        <f>IFERROR((VLOOKUP(H1350,Paycodes_List!H:I,2,FALSE)),0)</f>
        <v>0</v>
      </c>
      <c r="J1350" s="45"/>
      <c r="K1350" s="45"/>
      <c r="L1350" s="17" t="str">
        <f t="shared" si="103"/>
        <v>0</v>
      </c>
      <c r="M1350" s="53" t="str">
        <f t="shared" ref="M1350:M1413" si="106">IF(J1350="","",IF(S1350="A",J1350,J1350*(I1350-G1350+1)))</f>
        <v/>
      </c>
      <c r="P1350" s="30" cm="1">
        <f t="array" ref="P1350">IFERROR(IF(N1350="",(INDEX(Payment_Types!$C$2:$C$4923,MATCH(1,(D1350=Payment_Types!$B$2:$B$4923)*(O1350=Payment_Types!$A$2:$A$4923),0))),N1350),"Error")</f>
        <v>0</v>
      </c>
      <c r="Q1350" s="30" t="str" cm="1">
        <f t="array" ref="Q1350">IFERROR(IF(AND(N1350="",O1350=""),"",(IF(N1350="",O1350,((INDEX(Payment_Types!$D$1:$D$4923,MATCH(1,('Contract Variation'!D1350=Payment_Types!$B$1:$B$4923)*('Contract Variation'!N1350=Payment_Types!$C$1:$C$4923),0))))))),"")</f>
        <v/>
      </c>
      <c r="R1350" s="62">
        <f t="shared" ref="R1350:R1413" si="107">P1350</f>
        <v>0</v>
      </c>
      <c r="V1350" s="46" t="str">
        <f t="shared" si="104"/>
        <v/>
      </c>
      <c r="W1350">
        <f t="shared" si="105"/>
        <v>0</v>
      </c>
    </row>
    <row r="1351" spans="2:23" x14ac:dyDescent="0.35">
      <c r="B1351" s="48" t="str">
        <f>IF(A1351="","",(VLOOKUP(A1351,'Practice Data'!A:B,2,FALSE)))</f>
        <v/>
      </c>
      <c r="C1351" s="48" t="str">
        <f>IF(A1351="","",(VLOOKUP(A1351,'Practice Data'!A:C,3,FALSE)))</f>
        <v/>
      </c>
      <c r="D1351" s="49" t="str">
        <f>IF(A1351="","",(VLOOKUP(A1351,'Practice Data'!A:D,4,FALSE)))</f>
        <v/>
      </c>
      <c r="G1351" s="17" t="str">
        <f>IF(F1351="","",VLOOKUP(F1351,Paycodes_List!H:I,2,FALSE))</f>
        <v/>
      </c>
      <c r="I1351">
        <f>IFERROR((VLOOKUP(H1351,Paycodes_List!H:I,2,FALSE)),0)</f>
        <v>0</v>
      </c>
      <c r="J1351" s="45"/>
      <c r="K1351" s="45"/>
      <c r="L1351" s="17" t="str">
        <f t="shared" ref="L1351:L1414" si="108">IFERROR(I1351-G1351+1,"0")</f>
        <v>0</v>
      </c>
      <c r="M1351" s="53" t="str">
        <f t="shared" si="106"/>
        <v/>
      </c>
      <c r="P1351" s="30" cm="1">
        <f t="array" ref="P1351">IFERROR(IF(N1351="",(INDEX(Payment_Types!$C$2:$C$4923,MATCH(1,(D1351=Payment_Types!$B$2:$B$4923)*(O1351=Payment_Types!$A$2:$A$4923),0))),N1351),"Error")</f>
        <v>0</v>
      </c>
      <c r="Q1351" s="30" t="str" cm="1">
        <f t="array" ref="Q1351">IFERROR(IF(AND(N1351="",O1351=""),"",(IF(N1351="",O1351,((INDEX(Payment_Types!$D$1:$D$4923,MATCH(1,('Contract Variation'!D1351=Payment_Types!$B$1:$B$4923)*('Contract Variation'!N1351=Payment_Types!$C$1:$C$4923),0))))))),"")</f>
        <v/>
      </c>
      <c r="R1351" s="62">
        <f t="shared" si="107"/>
        <v>0</v>
      </c>
      <c r="V1351" s="46" t="str">
        <f t="shared" si="104"/>
        <v/>
      </c>
      <c r="W1351">
        <f t="shared" si="105"/>
        <v>0</v>
      </c>
    </row>
    <row r="1352" spans="2:23" x14ac:dyDescent="0.35">
      <c r="B1352" s="48" t="str">
        <f>IF(A1352="","",(VLOOKUP(A1352,'Practice Data'!A:B,2,FALSE)))</f>
        <v/>
      </c>
      <c r="C1352" s="48" t="str">
        <f>IF(A1352="","",(VLOOKUP(A1352,'Practice Data'!A:C,3,FALSE)))</f>
        <v/>
      </c>
      <c r="D1352" s="49" t="str">
        <f>IF(A1352="","",(VLOOKUP(A1352,'Practice Data'!A:D,4,FALSE)))</f>
        <v/>
      </c>
      <c r="G1352" s="17" t="str">
        <f>IF(F1352="","",VLOOKUP(F1352,Paycodes_List!H:I,2,FALSE))</f>
        <v/>
      </c>
      <c r="I1352">
        <f>IFERROR((VLOOKUP(H1352,Paycodes_List!H:I,2,FALSE)),0)</f>
        <v>0</v>
      </c>
      <c r="J1352" s="45"/>
      <c r="K1352" s="45"/>
      <c r="L1352" s="17" t="str">
        <f t="shared" si="108"/>
        <v>0</v>
      </c>
      <c r="M1352" s="53" t="str">
        <f t="shared" si="106"/>
        <v/>
      </c>
      <c r="P1352" s="30" cm="1">
        <f t="array" ref="P1352">IFERROR(IF(N1352="",(INDEX(Payment_Types!$C$2:$C$4923,MATCH(1,(D1352=Payment_Types!$B$2:$B$4923)*(O1352=Payment_Types!$A$2:$A$4923),0))),N1352),"Error")</f>
        <v>0</v>
      </c>
      <c r="Q1352" s="30" t="str" cm="1">
        <f t="array" ref="Q1352">IFERROR(IF(AND(N1352="",O1352=""),"",(IF(N1352="",O1352,((INDEX(Payment_Types!$D$1:$D$4923,MATCH(1,('Contract Variation'!D1352=Payment_Types!$B$1:$B$4923)*('Contract Variation'!N1352=Payment_Types!$C$1:$C$4923),0))))))),"")</f>
        <v/>
      </c>
      <c r="R1352" s="62">
        <f t="shared" si="107"/>
        <v>0</v>
      </c>
      <c r="V1352" s="46" t="str">
        <f t="shared" ref="V1352:V1415" si="109">IF(A1352="","",IF((AND(O1352&lt;&gt;"",O1352&lt;&gt;Q1352)),"Error - entered paycode incorrect for payment type",(IF((AND(S1352="M",I1352=0)),"Error - No end month has been specified",(IF((AND(S1352="M",I1352&lt;G1352)),"Error end month before start month",(IF(M1352&lt;&gt;K1352,"Error - Total does not match expected results",(IF(AND(S1352="A",I1352&gt;0),"Error - AdHoc selected and End month entered incorrectly",(IF(AND(N1352="",O1352=""),"Error - no payment details have been selected",IF(D1352="","Error - no contract type has been defined for the practice to allow paycode check to be performed",IF(AND(Q1352&lt;&gt;"",P1352=0),"Error - the paycode entered is not applicable to the practice contract type",IF(AND(P1352&lt;&gt;"",Q1352="Error"),"Error - Payment Type is not applicable to contract type",IF(F1352="","Error - no start month defined",IF(P1352="Error","Error - Paycode selected not applicable for contract type",IF((AND(G1352&lt;$I$1,$I$1&lt;&gt;12)),"Error - Start month is before current month, this must be current month or later",IF(J1352="","Error - no monthly amount entered",IF(AND(S1352="M",L1352=0),"Warning - Monthly selected but only 1 month payment entered",IF(S1352="","Error - No Payment Type Selected",IF(AND(P1352="Aspiration",T1352=""),"Error - Aspiration must have a QOF Financial Year Added",IF(AND(P1352="Achievement",T1352=""),"Error - Achievement must have a QOF Financial Year Added",IF(AND(P1352="DES Participation in the PCN",T1352=""),"Error - DES Payment must have Financial Year Added",IF(AND(P1352="DES Participation in the PCN",U1352=""),"Error - DES Payment must have NPP Payment Month Added",IF(AND(P1352&lt;&gt;"DES Participation in the PCN",U1352&lt;&gt;""),"Error - Financial Month is not required","ok"))))))))))))))))))))))))))</f>
        <v/>
      </c>
      <c r="W1352">
        <f t="shared" si="105"/>
        <v>0</v>
      </c>
    </row>
    <row r="1353" spans="2:23" x14ac:dyDescent="0.35">
      <c r="B1353" s="48" t="str">
        <f>IF(A1353="","",(VLOOKUP(A1353,'Practice Data'!A:B,2,FALSE)))</f>
        <v/>
      </c>
      <c r="C1353" s="48" t="str">
        <f>IF(A1353="","",(VLOOKUP(A1353,'Practice Data'!A:C,3,FALSE)))</f>
        <v/>
      </c>
      <c r="D1353" s="49" t="str">
        <f>IF(A1353="","",(VLOOKUP(A1353,'Practice Data'!A:D,4,FALSE)))</f>
        <v/>
      </c>
      <c r="G1353" s="17" t="str">
        <f>IF(F1353="","",VLOOKUP(F1353,Paycodes_List!H:I,2,FALSE))</f>
        <v/>
      </c>
      <c r="I1353">
        <f>IFERROR((VLOOKUP(H1353,Paycodes_List!H:I,2,FALSE)),0)</f>
        <v>0</v>
      </c>
      <c r="J1353" s="45"/>
      <c r="K1353" s="45"/>
      <c r="L1353" s="17" t="str">
        <f t="shared" si="108"/>
        <v>0</v>
      </c>
      <c r="M1353" s="53" t="str">
        <f t="shared" si="106"/>
        <v/>
      </c>
      <c r="P1353" s="30" cm="1">
        <f t="array" ref="P1353">IFERROR(IF(N1353="",(INDEX(Payment_Types!$C$2:$C$4923,MATCH(1,(D1353=Payment_Types!$B$2:$B$4923)*(O1353=Payment_Types!$A$2:$A$4923),0))),N1353),"Error")</f>
        <v>0</v>
      </c>
      <c r="Q1353" s="30" t="str" cm="1">
        <f t="array" ref="Q1353">IFERROR(IF(AND(N1353="",O1353=""),"",(IF(N1353="",O1353,((INDEX(Payment_Types!$D$1:$D$4923,MATCH(1,('Contract Variation'!D1353=Payment_Types!$B$1:$B$4923)*('Contract Variation'!N1353=Payment_Types!$C$1:$C$4923),0))))))),"")</f>
        <v/>
      </c>
      <c r="R1353" s="62">
        <f t="shared" si="107"/>
        <v>0</v>
      </c>
      <c r="V1353" s="46" t="str">
        <f t="shared" si="109"/>
        <v/>
      </c>
      <c r="W1353">
        <f t="shared" si="105"/>
        <v>0</v>
      </c>
    </row>
    <row r="1354" spans="2:23" x14ac:dyDescent="0.35">
      <c r="B1354" s="48" t="str">
        <f>IF(A1354="","",(VLOOKUP(A1354,'Practice Data'!A:B,2,FALSE)))</f>
        <v/>
      </c>
      <c r="C1354" s="48" t="str">
        <f>IF(A1354="","",(VLOOKUP(A1354,'Practice Data'!A:C,3,FALSE)))</f>
        <v/>
      </c>
      <c r="D1354" s="49" t="str">
        <f>IF(A1354="","",(VLOOKUP(A1354,'Practice Data'!A:D,4,FALSE)))</f>
        <v/>
      </c>
      <c r="G1354" s="17" t="str">
        <f>IF(F1354="","",VLOOKUP(F1354,Paycodes_List!H:I,2,FALSE))</f>
        <v/>
      </c>
      <c r="I1354">
        <f>IFERROR((VLOOKUP(H1354,Paycodes_List!H:I,2,FALSE)),0)</f>
        <v>0</v>
      </c>
      <c r="J1354" s="45"/>
      <c r="K1354" s="45"/>
      <c r="L1354" s="17" t="str">
        <f t="shared" si="108"/>
        <v>0</v>
      </c>
      <c r="M1354" s="53" t="str">
        <f t="shared" si="106"/>
        <v/>
      </c>
      <c r="P1354" s="30" cm="1">
        <f t="array" ref="P1354">IFERROR(IF(N1354="",(INDEX(Payment_Types!$C$2:$C$4923,MATCH(1,(D1354=Payment_Types!$B$2:$B$4923)*(O1354=Payment_Types!$A$2:$A$4923),0))),N1354),"Error")</f>
        <v>0</v>
      </c>
      <c r="Q1354" s="30" t="str" cm="1">
        <f t="array" ref="Q1354">IFERROR(IF(AND(N1354="",O1354=""),"",(IF(N1354="",O1354,((INDEX(Payment_Types!$D$1:$D$4923,MATCH(1,('Contract Variation'!D1354=Payment_Types!$B$1:$B$4923)*('Contract Variation'!N1354=Payment_Types!$C$1:$C$4923),0))))))),"")</f>
        <v/>
      </c>
      <c r="R1354" s="62">
        <f t="shared" si="107"/>
        <v>0</v>
      </c>
      <c r="V1354" s="46" t="str">
        <f t="shared" si="109"/>
        <v/>
      </c>
      <c r="W1354">
        <f t="shared" si="105"/>
        <v>0</v>
      </c>
    </row>
    <row r="1355" spans="2:23" x14ac:dyDescent="0.35">
      <c r="B1355" s="48" t="str">
        <f>IF(A1355="","",(VLOOKUP(A1355,'Practice Data'!A:B,2,FALSE)))</f>
        <v/>
      </c>
      <c r="C1355" s="48" t="str">
        <f>IF(A1355="","",(VLOOKUP(A1355,'Practice Data'!A:C,3,FALSE)))</f>
        <v/>
      </c>
      <c r="D1355" s="49" t="str">
        <f>IF(A1355="","",(VLOOKUP(A1355,'Practice Data'!A:D,4,FALSE)))</f>
        <v/>
      </c>
      <c r="G1355" s="17" t="str">
        <f>IF(F1355="","",VLOOKUP(F1355,Paycodes_List!H:I,2,FALSE))</f>
        <v/>
      </c>
      <c r="I1355">
        <f>IFERROR((VLOOKUP(H1355,Paycodes_List!H:I,2,FALSE)),0)</f>
        <v>0</v>
      </c>
      <c r="J1355" s="45"/>
      <c r="K1355" s="45"/>
      <c r="L1355" s="17" t="str">
        <f t="shared" si="108"/>
        <v>0</v>
      </c>
      <c r="M1355" s="53" t="str">
        <f t="shared" si="106"/>
        <v/>
      </c>
      <c r="P1355" s="30" cm="1">
        <f t="array" ref="P1355">IFERROR(IF(N1355="",(INDEX(Payment_Types!$C$2:$C$4923,MATCH(1,(D1355=Payment_Types!$B$2:$B$4923)*(O1355=Payment_Types!$A$2:$A$4923),0))),N1355),"Error")</f>
        <v>0</v>
      </c>
      <c r="Q1355" s="30" t="str" cm="1">
        <f t="array" ref="Q1355">IFERROR(IF(AND(N1355="",O1355=""),"",(IF(N1355="",O1355,((INDEX(Payment_Types!$D$1:$D$4923,MATCH(1,('Contract Variation'!D1355=Payment_Types!$B$1:$B$4923)*('Contract Variation'!N1355=Payment_Types!$C$1:$C$4923),0))))))),"")</f>
        <v/>
      </c>
      <c r="R1355" s="62">
        <f t="shared" si="107"/>
        <v>0</v>
      </c>
      <c r="V1355" s="46" t="str">
        <f t="shared" si="109"/>
        <v/>
      </c>
      <c r="W1355">
        <f t="shared" si="105"/>
        <v>0</v>
      </c>
    </row>
    <row r="1356" spans="2:23" x14ac:dyDescent="0.35">
      <c r="B1356" s="48" t="str">
        <f>IF(A1356="","",(VLOOKUP(A1356,'Practice Data'!A:B,2,FALSE)))</f>
        <v/>
      </c>
      <c r="C1356" s="48" t="str">
        <f>IF(A1356="","",(VLOOKUP(A1356,'Practice Data'!A:C,3,FALSE)))</f>
        <v/>
      </c>
      <c r="D1356" s="49" t="str">
        <f>IF(A1356="","",(VLOOKUP(A1356,'Practice Data'!A:D,4,FALSE)))</f>
        <v/>
      </c>
      <c r="G1356" s="17" t="str">
        <f>IF(F1356="","",VLOOKUP(F1356,Paycodes_List!H:I,2,FALSE))</f>
        <v/>
      </c>
      <c r="I1356">
        <f>IFERROR((VLOOKUP(H1356,Paycodes_List!H:I,2,FALSE)),0)</f>
        <v>0</v>
      </c>
      <c r="J1356" s="45"/>
      <c r="K1356" s="45"/>
      <c r="L1356" s="17" t="str">
        <f t="shared" si="108"/>
        <v>0</v>
      </c>
      <c r="M1356" s="53" t="str">
        <f t="shared" si="106"/>
        <v/>
      </c>
      <c r="P1356" s="30" cm="1">
        <f t="array" ref="P1356">IFERROR(IF(N1356="",(INDEX(Payment_Types!$C$2:$C$4923,MATCH(1,(D1356=Payment_Types!$B$2:$B$4923)*(O1356=Payment_Types!$A$2:$A$4923),0))),N1356),"Error")</f>
        <v>0</v>
      </c>
      <c r="Q1356" s="30" t="str" cm="1">
        <f t="array" ref="Q1356">IFERROR(IF(AND(N1356="",O1356=""),"",(IF(N1356="",O1356,((INDEX(Payment_Types!$D$1:$D$4923,MATCH(1,('Contract Variation'!D1356=Payment_Types!$B$1:$B$4923)*('Contract Variation'!N1356=Payment_Types!$C$1:$C$4923),0))))))),"")</f>
        <v/>
      </c>
      <c r="R1356" s="62">
        <f t="shared" si="107"/>
        <v>0</v>
      </c>
      <c r="V1356" s="46" t="str">
        <f t="shared" si="109"/>
        <v/>
      </c>
      <c r="W1356">
        <f t="shared" si="105"/>
        <v>0</v>
      </c>
    </row>
    <row r="1357" spans="2:23" x14ac:dyDescent="0.35">
      <c r="B1357" s="48" t="str">
        <f>IF(A1357="","",(VLOOKUP(A1357,'Practice Data'!A:B,2,FALSE)))</f>
        <v/>
      </c>
      <c r="C1357" s="48" t="str">
        <f>IF(A1357="","",(VLOOKUP(A1357,'Practice Data'!A:C,3,FALSE)))</f>
        <v/>
      </c>
      <c r="D1357" s="49" t="str">
        <f>IF(A1357="","",(VLOOKUP(A1357,'Practice Data'!A:D,4,FALSE)))</f>
        <v/>
      </c>
      <c r="G1357" s="17" t="str">
        <f>IF(F1357="","",VLOOKUP(F1357,Paycodes_List!H:I,2,FALSE))</f>
        <v/>
      </c>
      <c r="I1357">
        <f>IFERROR((VLOOKUP(H1357,Paycodes_List!H:I,2,FALSE)),0)</f>
        <v>0</v>
      </c>
      <c r="J1357" s="45"/>
      <c r="K1357" s="45"/>
      <c r="L1357" s="17" t="str">
        <f t="shared" si="108"/>
        <v>0</v>
      </c>
      <c r="M1357" s="53" t="str">
        <f t="shared" si="106"/>
        <v/>
      </c>
      <c r="P1357" s="30" cm="1">
        <f t="array" ref="P1357">IFERROR(IF(N1357="",(INDEX(Payment_Types!$C$2:$C$4923,MATCH(1,(D1357=Payment_Types!$B$2:$B$4923)*(O1357=Payment_Types!$A$2:$A$4923),0))),N1357),"Error")</f>
        <v>0</v>
      </c>
      <c r="Q1357" s="30" t="str" cm="1">
        <f t="array" ref="Q1357">IFERROR(IF(AND(N1357="",O1357=""),"",(IF(N1357="",O1357,((INDEX(Payment_Types!$D$1:$D$4923,MATCH(1,('Contract Variation'!D1357=Payment_Types!$B$1:$B$4923)*('Contract Variation'!N1357=Payment_Types!$C$1:$C$4923),0))))))),"")</f>
        <v/>
      </c>
      <c r="R1357" s="62">
        <f t="shared" si="107"/>
        <v>0</v>
      </c>
      <c r="V1357" s="46" t="str">
        <f t="shared" si="109"/>
        <v/>
      </c>
      <c r="W1357">
        <f t="shared" si="105"/>
        <v>0</v>
      </c>
    </row>
    <row r="1358" spans="2:23" x14ac:dyDescent="0.35">
      <c r="B1358" s="48" t="str">
        <f>IF(A1358="","",(VLOOKUP(A1358,'Practice Data'!A:B,2,FALSE)))</f>
        <v/>
      </c>
      <c r="C1358" s="48" t="str">
        <f>IF(A1358="","",(VLOOKUP(A1358,'Practice Data'!A:C,3,FALSE)))</f>
        <v/>
      </c>
      <c r="D1358" s="49" t="str">
        <f>IF(A1358="","",(VLOOKUP(A1358,'Practice Data'!A:D,4,FALSE)))</f>
        <v/>
      </c>
      <c r="G1358" s="17" t="str">
        <f>IF(F1358="","",VLOOKUP(F1358,Paycodes_List!H:I,2,FALSE))</f>
        <v/>
      </c>
      <c r="I1358">
        <f>IFERROR((VLOOKUP(H1358,Paycodes_List!H:I,2,FALSE)),0)</f>
        <v>0</v>
      </c>
      <c r="J1358" s="45"/>
      <c r="K1358" s="45"/>
      <c r="L1358" s="17" t="str">
        <f t="shared" si="108"/>
        <v>0</v>
      </c>
      <c r="M1358" s="53" t="str">
        <f t="shared" si="106"/>
        <v/>
      </c>
      <c r="P1358" s="30" cm="1">
        <f t="array" ref="P1358">IFERROR(IF(N1358="",(INDEX(Payment_Types!$C$2:$C$4923,MATCH(1,(D1358=Payment_Types!$B$2:$B$4923)*(O1358=Payment_Types!$A$2:$A$4923),0))),N1358),"Error")</f>
        <v>0</v>
      </c>
      <c r="Q1358" s="30" t="str" cm="1">
        <f t="array" ref="Q1358">IFERROR(IF(AND(N1358="",O1358=""),"",(IF(N1358="",O1358,((INDEX(Payment_Types!$D$1:$D$4923,MATCH(1,('Contract Variation'!D1358=Payment_Types!$B$1:$B$4923)*('Contract Variation'!N1358=Payment_Types!$C$1:$C$4923),0))))))),"")</f>
        <v/>
      </c>
      <c r="R1358" s="62">
        <f t="shared" si="107"/>
        <v>0</v>
      </c>
      <c r="V1358" s="46" t="str">
        <f t="shared" si="109"/>
        <v/>
      </c>
      <c r="W1358">
        <f t="shared" si="105"/>
        <v>0</v>
      </c>
    </row>
    <row r="1359" spans="2:23" x14ac:dyDescent="0.35">
      <c r="B1359" s="48" t="str">
        <f>IF(A1359="","",(VLOOKUP(A1359,'Practice Data'!A:B,2,FALSE)))</f>
        <v/>
      </c>
      <c r="C1359" s="48" t="str">
        <f>IF(A1359="","",(VLOOKUP(A1359,'Practice Data'!A:C,3,FALSE)))</f>
        <v/>
      </c>
      <c r="D1359" s="49" t="str">
        <f>IF(A1359="","",(VLOOKUP(A1359,'Practice Data'!A:D,4,FALSE)))</f>
        <v/>
      </c>
      <c r="G1359" s="17" t="str">
        <f>IF(F1359="","",VLOOKUP(F1359,Paycodes_List!H:I,2,FALSE))</f>
        <v/>
      </c>
      <c r="I1359">
        <f>IFERROR((VLOOKUP(H1359,Paycodes_List!H:I,2,FALSE)),0)</f>
        <v>0</v>
      </c>
      <c r="J1359" s="45"/>
      <c r="K1359" s="45"/>
      <c r="L1359" s="17" t="str">
        <f t="shared" si="108"/>
        <v>0</v>
      </c>
      <c r="M1359" s="53" t="str">
        <f t="shared" si="106"/>
        <v/>
      </c>
      <c r="P1359" s="30" cm="1">
        <f t="array" ref="P1359">IFERROR(IF(N1359="",(INDEX(Payment_Types!$C$2:$C$4923,MATCH(1,(D1359=Payment_Types!$B$2:$B$4923)*(O1359=Payment_Types!$A$2:$A$4923),0))),N1359),"Error")</f>
        <v>0</v>
      </c>
      <c r="Q1359" s="30" t="str" cm="1">
        <f t="array" ref="Q1359">IFERROR(IF(AND(N1359="",O1359=""),"",(IF(N1359="",O1359,((INDEX(Payment_Types!$D$1:$D$4923,MATCH(1,('Contract Variation'!D1359=Payment_Types!$B$1:$B$4923)*('Contract Variation'!N1359=Payment_Types!$C$1:$C$4923),0))))))),"")</f>
        <v/>
      </c>
      <c r="R1359" s="62">
        <f t="shared" si="107"/>
        <v>0</v>
      </c>
      <c r="V1359" s="46" t="str">
        <f t="shared" si="109"/>
        <v/>
      </c>
      <c r="W1359">
        <f t="shared" ref="W1359:W1422" si="110">COUNTIF(V1359,"*Error*")</f>
        <v>0</v>
      </c>
    </row>
    <row r="1360" spans="2:23" x14ac:dyDescent="0.35">
      <c r="B1360" s="48" t="str">
        <f>IF(A1360="","",(VLOOKUP(A1360,'Practice Data'!A:B,2,FALSE)))</f>
        <v/>
      </c>
      <c r="C1360" s="48" t="str">
        <f>IF(A1360="","",(VLOOKUP(A1360,'Practice Data'!A:C,3,FALSE)))</f>
        <v/>
      </c>
      <c r="D1360" s="49" t="str">
        <f>IF(A1360="","",(VLOOKUP(A1360,'Practice Data'!A:D,4,FALSE)))</f>
        <v/>
      </c>
      <c r="G1360" s="17" t="str">
        <f>IF(F1360="","",VLOOKUP(F1360,Paycodes_List!H:I,2,FALSE))</f>
        <v/>
      </c>
      <c r="I1360">
        <f>IFERROR((VLOOKUP(H1360,Paycodes_List!H:I,2,FALSE)),0)</f>
        <v>0</v>
      </c>
      <c r="J1360" s="45"/>
      <c r="K1360" s="45"/>
      <c r="L1360" s="17" t="str">
        <f t="shared" si="108"/>
        <v>0</v>
      </c>
      <c r="M1360" s="53" t="str">
        <f t="shared" si="106"/>
        <v/>
      </c>
      <c r="P1360" s="30" cm="1">
        <f t="array" ref="P1360">IFERROR(IF(N1360="",(INDEX(Payment_Types!$C$2:$C$4923,MATCH(1,(D1360=Payment_Types!$B$2:$B$4923)*(O1360=Payment_Types!$A$2:$A$4923),0))),N1360),"Error")</f>
        <v>0</v>
      </c>
      <c r="Q1360" s="30" t="str" cm="1">
        <f t="array" ref="Q1360">IFERROR(IF(AND(N1360="",O1360=""),"",(IF(N1360="",O1360,((INDEX(Payment_Types!$D$1:$D$4923,MATCH(1,('Contract Variation'!D1360=Payment_Types!$B$1:$B$4923)*('Contract Variation'!N1360=Payment_Types!$C$1:$C$4923),0))))))),"")</f>
        <v/>
      </c>
      <c r="R1360" s="62">
        <f t="shared" si="107"/>
        <v>0</v>
      </c>
      <c r="V1360" s="46" t="str">
        <f t="shared" si="109"/>
        <v/>
      </c>
      <c r="W1360">
        <f t="shared" si="110"/>
        <v>0</v>
      </c>
    </row>
    <row r="1361" spans="2:23" x14ac:dyDescent="0.35">
      <c r="B1361" s="48" t="str">
        <f>IF(A1361="","",(VLOOKUP(A1361,'Practice Data'!A:B,2,FALSE)))</f>
        <v/>
      </c>
      <c r="C1361" s="48" t="str">
        <f>IF(A1361="","",(VLOOKUP(A1361,'Practice Data'!A:C,3,FALSE)))</f>
        <v/>
      </c>
      <c r="D1361" s="49" t="str">
        <f>IF(A1361="","",(VLOOKUP(A1361,'Practice Data'!A:D,4,FALSE)))</f>
        <v/>
      </c>
      <c r="G1361" s="17" t="str">
        <f>IF(F1361="","",VLOOKUP(F1361,Paycodes_List!H:I,2,FALSE))</f>
        <v/>
      </c>
      <c r="I1361">
        <f>IFERROR((VLOOKUP(H1361,Paycodes_List!H:I,2,FALSE)),0)</f>
        <v>0</v>
      </c>
      <c r="J1361" s="45"/>
      <c r="K1361" s="45"/>
      <c r="L1361" s="17" t="str">
        <f t="shared" si="108"/>
        <v>0</v>
      </c>
      <c r="M1361" s="53" t="str">
        <f t="shared" si="106"/>
        <v/>
      </c>
      <c r="P1361" s="30" cm="1">
        <f t="array" ref="P1361">IFERROR(IF(N1361="",(INDEX(Payment_Types!$C$2:$C$4923,MATCH(1,(D1361=Payment_Types!$B$2:$B$4923)*(O1361=Payment_Types!$A$2:$A$4923),0))),N1361),"Error")</f>
        <v>0</v>
      </c>
      <c r="Q1361" s="30" t="str" cm="1">
        <f t="array" ref="Q1361">IFERROR(IF(AND(N1361="",O1361=""),"",(IF(N1361="",O1361,((INDEX(Payment_Types!$D$1:$D$4923,MATCH(1,('Contract Variation'!D1361=Payment_Types!$B$1:$B$4923)*('Contract Variation'!N1361=Payment_Types!$C$1:$C$4923),0))))))),"")</f>
        <v/>
      </c>
      <c r="R1361" s="62">
        <f t="shared" si="107"/>
        <v>0</v>
      </c>
      <c r="V1361" s="46" t="str">
        <f t="shared" si="109"/>
        <v/>
      </c>
      <c r="W1361">
        <f t="shared" si="110"/>
        <v>0</v>
      </c>
    </row>
    <row r="1362" spans="2:23" x14ac:dyDescent="0.35">
      <c r="B1362" s="48" t="str">
        <f>IF(A1362="","",(VLOOKUP(A1362,'Practice Data'!A:B,2,FALSE)))</f>
        <v/>
      </c>
      <c r="C1362" s="48" t="str">
        <f>IF(A1362="","",(VLOOKUP(A1362,'Practice Data'!A:C,3,FALSE)))</f>
        <v/>
      </c>
      <c r="D1362" s="49" t="str">
        <f>IF(A1362="","",(VLOOKUP(A1362,'Practice Data'!A:D,4,FALSE)))</f>
        <v/>
      </c>
      <c r="G1362" s="17" t="str">
        <f>IF(F1362="","",VLOOKUP(F1362,Paycodes_List!H:I,2,FALSE))</f>
        <v/>
      </c>
      <c r="I1362">
        <f>IFERROR((VLOOKUP(H1362,Paycodes_List!H:I,2,FALSE)),0)</f>
        <v>0</v>
      </c>
      <c r="J1362" s="45"/>
      <c r="K1362" s="45"/>
      <c r="L1362" s="17" t="str">
        <f t="shared" si="108"/>
        <v>0</v>
      </c>
      <c r="M1362" s="53" t="str">
        <f t="shared" si="106"/>
        <v/>
      </c>
      <c r="P1362" s="30" cm="1">
        <f t="array" ref="P1362">IFERROR(IF(N1362="",(INDEX(Payment_Types!$C$2:$C$4923,MATCH(1,(D1362=Payment_Types!$B$2:$B$4923)*(O1362=Payment_Types!$A$2:$A$4923),0))),N1362),"Error")</f>
        <v>0</v>
      </c>
      <c r="Q1362" s="30" t="str" cm="1">
        <f t="array" ref="Q1362">IFERROR(IF(AND(N1362="",O1362=""),"",(IF(N1362="",O1362,((INDEX(Payment_Types!$D$1:$D$4923,MATCH(1,('Contract Variation'!D1362=Payment_Types!$B$1:$B$4923)*('Contract Variation'!N1362=Payment_Types!$C$1:$C$4923),0))))))),"")</f>
        <v/>
      </c>
      <c r="R1362" s="62">
        <f t="shared" si="107"/>
        <v>0</v>
      </c>
      <c r="V1362" s="46" t="str">
        <f t="shared" si="109"/>
        <v/>
      </c>
      <c r="W1362">
        <f t="shared" si="110"/>
        <v>0</v>
      </c>
    </row>
    <row r="1363" spans="2:23" x14ac:dyDescent="0.35">
      <c r="B1363" s="48" t="str">
        <f>IF(A1363="","",(VLOOKUP(A1363,'Practice Data'!A:B,2,FALSE)))</f>
        <v/>
      </c>
      <c r="C1363" s="48" t="str">
        <f>IF(A1363="","",(VLOOKUP(A1363,'Practice Data'!A:C,3,FALSE)))</f>
        <v/>
      </c>
      <c r="D1363" s="49" t="str">
        <f>IF(A1363="","",(VLOOKUP(A1363,'Practice Data'!A:D,4,FALSE)))</f>
        <v/>
      </c>
      <c r="G1363" s="17" t="str">
        <f>IF(F1363="","",VLOOKUP(F1363,Paycodes_List!H:I,2,FALSE))</f>
        <v/>
      </c>
      <c r="I1363">
        <f>IFERROR((VLOOKUP(H1363,Paycodes_List!H:I,2,FALSE)),0)</f>
        <v>0</v>
      </c>
      <c r="J1363" s="45"/>
      <c r="K1363" s="45"/>
      <c r="L1363" s="17" t="str">
        <f t="shared" si="108"/>
        <v>0</v>
      </c>
      <c r="M1363" s="53" t="str">
        <f t="shared" si="106"/>
        <v/>
      </c>
      <c r="P1363" s="30" cm="1">
        <f t="array" ref="P1363">IFERROR(IF(N1363="",(INDEX(Payment_Types!$C$2:$C$4923,MATCH(1,(D1363=Payment_Types!$B$2:$B$4923)*(O1363=Payment_Types!$A$2:$A$4923),0))),N1363),"Error")</f>
        <v>0</v>
      </c>
      <c r="Q1363" s="30" t="str" cm="1">
        <f t="array" ref="Q1363">IFERROR(IF(AND(N1363="",O1363=""),"",(IF(N1363="",O1363,((INDEX(Payment_Types!$D$1:$D$4923,MATCH(1,('Contract Variation'!D1363=Payment_Types!$B$1:$B$4923)*('Contract Variation'!N1363=Payment_Types!$C$1:$C$4923),0))))))),"")</f>
        <v/>
      </c>
      <c r="R1363" s="62">
        <f t="shared" si="107"/>
        <v>0</v>
      </c>
      <c r="V1363" s="46" t="str">
        <f t="shared" si="109"/>
        <v/>
      </c>
      <c r="W1363">
        <f t="shared" si="110"/>
        <v>0</v>
      </c>
    </row>
    <row r="1364" spans="2:23" x14ac:dyDescent="0.35">
      <c r="B1364" s="48" t="str">
        <f>IF(A1364="","",(VLOOKUP(A1364,'Practice Data'!A:B,2,FALSE)))</f>
        <v/>
      </c>
      <c r="C1364" s="48" t="str">
        <f>IF(A1364="","",(VLOOKUP(A1364,'Practice Data'!A:C,3,FALSE)))</f>
        <v/>
      </c>
      <c r="D1364" s="49" t="str">
        <f>IF(A1364="","",(VLOOKUP(A1364,'Practice Data'!A:D,4,FALSE)))</f>
        <v/>
      </c>
      <c r="G1364" s="17" t="str">
        <f>IF(F1364="","",VLOOKUP(F1364,Paycodes_List!H:I,2,FALSE))</f>
        <v/>
      </c>
      <c r="I1364">
        <f>IFERROR((VLOOKUP(H1364,Paycodes_List!H:I,2,FALSE)),0)</f>
        <v>0</v>
      </c>
      <c r="J1364" s="45"/>
      <c r="K1364" s="45"/>
      <c r="L1364" s="17" t="str">
        <f t="shared" si="108"/>
        <v>0</v>
      </c>
      <c r="M1364" s="53" t="str">
        <f t="shared" si="106"/>
        <v/>
      </c>
      <c r="P1364" s="30" cm="1">
        <f t="array" ref="P1364">IFERROR(IF(N1364="",(INDEX(Payment_Types!$C$2:$C$4923,MATCH(1,(D1364=Payment_Types!$B$2:$B$4923)*(O1364=Payment_Types!$A$2:$A$4923),0))),N1364),"Error")</f>
        <v>0</v>
      </c>
      <c r="Q1364" s="30" t="str" cm="1">
        <f t="array" ref="Q1364">IFERROR(IF(AND(N1364="",O1364=""),"",(IF(N1364="",O1364,((INDEX(Payment_Types!$D$1:$D$4923,MATCH(1,('Contract Variation'!D1364=Payment_Types!$B$1:$B$4923)*('Contract Variation'!N1364=Payment_Types!$C$1:$C$4923),0))))))),"")</f>
        <v/>
      </c>
      <c r="R1364" s="62">
        <f t="shared" si="107"/>
        <v>0</v>
      </c>
      <c r="V1364" s="46" t="str">
        <f t="shared" si="109"/>
        <v/>
      </c>
      <c r="W1364">
        <f t="shared" si="110"/>
        <v>0</v>
      </c>
    </row>
    <row r="1365" spans="2:23" x14ac:dyDescent="0.35">
      <c r="B1365" s="48" t="str">
        <f>IF(A1365="","",(VLOOKUP(A1365,'Practice Data'!A:B,2,FALSE)))</f>
        <v/>
      </c>
      <c r="C1365" s="48" t="str">
        <f>IF(A1365="","",(VLOOKUP(A1365,'Practice Data'!A:C,3,FALSE)))</f>
        <v/>
      </c>
      <c r="D1365" s="49" t="str">
        <f>IF(A1365="","",(VLOOKUP(A1365,'Practice Data'!A:D,4,FALSE)))</f>
        <v/>
      </c>
      <c r="G1365" s="17" t="str">
        <f>IF(F1365="","",VLOOKUP(F1365,Paycodes_List!H:I,2,FALSE))</f>
        <v/>
      </c>
      <c r="I1365">
        <f>IFERROR((VLOOKUP(H1365,Paycodes_List!H:I,2,FALSE)),0)</f>
        <v>0</v>
      </c>
      <c r="J1365" s="45"/>
      <c r="K1365" s="45"/>
      <c r="L1365" s="17" t="str">
        <f t="shared" si="108"/>
        <v>0</v>
      </c>
      <c r="M1365" s="53" t="str">
        <f t="shared" si="106"/>
        <v/>
      </c>
      <c r="P1365" s="30" cm="1">
        <f t="array" ref="P1365">IFERROR(IF(N1365="",(INDEX(Payment_Types!$C$2:$C$4923,MATCH(1,(D1365=Payment_Types!$B$2:$B$4923)*(O1365=Payment_Types!$A$2:$A$4923),0))),N1365),"Error")</f>
        <v>0</v>
      </c>
      <c r="Q1365" s="30" t="str" cm="1">
        <f t="array" ref="Q1365">IFERROR(IF(AND(N1365="",O1365=""),"",(IF(N1365="",O1365,((INDEX(Payment_Types!$D$1:$D$4923,MATCH(1,('Contract Variation'!D1365=Payment_Types!$B$1:$B$4923)*('Contract Variation'!N1365=Payment_Types!$C$1:$C$4923),0))))))),"")</f>
        <v/>
      </c>
      <c r="R1365" s="62">
        <f t="shared" si="107"/>
        <v>0</v>
      </c>
      <c r="V1365" s="46" t="str">
        <f t="shared" si="109"/>
        <v/>
      </c>
      <c r="W1365">
        <f t="shared" si="110"/>
        <v>0</v>
      </c>
    </row>
    <row r="1366" spans="2:23" x14ac:dyDescent="0.35">
      <c r="B1366" s="48" t="str">
        <f>IF(A1366="","",(VLOOKUP(A1366,'Practice Data'!A:B,2,FALSE)))</f>
        <v/>
      </c>
      <c r="C1366" s="48" t="str">
        <f>IF(A1366="","",(VLOOKUP(A1366,'Practice Data'!A:C,3,FALSE)))</f>
        <v/>
      </c>
      <c r="D1366" s="49" t="str">
        <f>IF(A1366="","",(VLOOKUP(A1366,'Practice Data'!A:D,4,FALSE)))</f>
        <v/>
      </c>
      <c r="G1366" s="17" t="str">
        <f>IF(F1366="","",VLOOKUP(F1366,Paycodes_List!H:I,2,FALSE))</f>
        <v/>
      </c>
      <c r="I1366">
        <f>IFERROR((VLOOKUP(H1366,Paycodes_List!H:I,2,FALSE)),0)</f>
        <v>0</v>
      </c>
      <c r="J1366" s="45"/>
      <c r="K1366" s="45"/>
      <c r="L1366" s="17" t="str">
        <f t="shared" si="108"/>
        <v>0</v>
      </c>
      <c r="M1366" s="53" t="str">
        <f t="shared" si="106"/>
        <v/>
      </c>
      <c r="P1366" s="30" cm="1">
        <f t="array" ref="P1366">IFERROR(IF(N1366="",(INDEX(Payment_Types!$C$2:$C$4923,MATCH(1,(D1366=Payment_Types!$B$2:$B$4923)*(O1366=Payment_Types!$A$2:$A$4923),0))),N1366),"Error")</f>
        <v>0</v>
      </c>
      <c r="Q1366" s="30" t="str" cm="1">
        <f t="array" ref="Q1366">IFERROR(IF(AND(N1366="",O1366=""),"",(IF(N1366="",O1366,((INDEX(Payment_Types!$D$1:$D$4923,MATCH(1,('Contract Variation'!D1366=Payment_Types!$B$1:$B$4923)*('Contract Variation'!N1366=Payment_Types!$C$1:$C$4923),0))))))),"")</f>
        <v/>
      </c>
      <c r="R1366" s="62">
        <f t="shared" si="107"/>
        <v>0</v>
      </c>
      <c r="V1366" s="46" t="str">
        <f t="shared" si="109"/>
        <v/>
      </c>
      <c r="W1366">
        <f t="shared" si="110"/>
        <v>0</v>
      </c>
    </row>
    <row r="1367" spans="2:23" x14ac:dyDescent="0.35">
      <c r="B1367" s="48" t="str">
        <f>IF(A1367="","",(VLOOKUP(A1367,'Practice Data'!A:B,2,FALSE)))</f>
        <v/>
      </c>
      <c r="C1367" s="48" t="str">
        <f>IF(A1367="","",(VLOOKUP(A1367,'Practice Data'!A:C,3,FALSE)))</f>
        <v/>
      </c>
      <c r="D1367" s="49" t="str">
        <f>IF(A1367="","",(VLOOKUP(A1367,'Practice Data'!A:D,4,FALSE)))</f>
        <v/>
      </c>
      <c r="G1367" s="17" t="str">
        <f>IF(F1367="","",VLOOKUP(F1367,Paycodes_List!H:I,2,FALSE))</f>
        <v/>
      </c>
      <c r="I1367">
        <f>IFERROR((VLOOKUP(H1367,Paycodes_List!H:I,2,FALSE)),0)</f>
        <v>0</v>
      </c>
      <c r="J1367" s="45"/>
      <c r="K1367" s="45"/>
      <c r="L1367" s="17" t="str">
        <f t="shared" si="108"/>
        <v>0</v>
      </c>
      <c r="M1367" s="53" t="str">
        <f t="shared" si="106"/>
        <v/>
      </c>
      <c r="P1367" s="30" cm="1">
        <f t="array" ref="P1367">IFERROR(IF(N1367="",(INDEX(Payment_Types!$C$2:$C$4923,MATCH(1,(D1367=Payment_Types!$B$2:$B$4923)*(O1367=Payment_Types!$A$2:$A$4923),0))),N1367),"Error")</f>
        <v>0</v>
      </c>
      <c r="Q1367" s="30" t="str" cm="1">
        <f t="array" ref="Q1367">IFERROR(IF(AND(N1367="",O1367=""),"",(IF(N1367="",O1367,((INDEX(Payment_Types!$D$1:$D$4923,MATCH(1,('Contract Variation'!D1367=Payment_Types!$B$1:$B$4923)*('Contract Variation'!N1367=Payment_Types!$C$1:$C$4923),0))))))),"")</f>
        <v/>
      </c>
      <c r="R1367" s="62">
        <f t="shared" si="107"/>
        <v>0</v>
      </c>
      <c r="V1367" s="46" t="str">
        <f t="shared" si="109"/>
        <v/>
      </c>
      <c r="W1367">
        <f t="shared" si="110"/>
        <v>0</v>
      </c>
    </row>
    <row r="1368" spans="2:23" x14ac:dyDescent="0.35">
      <c r="B1368" s="48" t="str">
        <f>IF(A1368="","",(VLOOKUP(A1368,'Practice Data'!A:B,2,FALSE)))</f>
        <v/>
      </c>
      <c r="C1368" s="48" t="str">
        <f>IF(A1368="","",(VLOOKUP(A1368,'Practice Data'!A:C,3,FALSE)))</f>
        <v/>
      </c>
      <c r="D1368" s="49" t="str">
        <f>IF(A1368="","",(VLOOKUP(A1368,'Practice Data'!A:D,4,FALSE)))</f>
        <v/>
      </c>
      <c r="G1368" s="17" t="str">
        <f>IF(F1368="","",VLOOKUP(F1368,Paycodes_List!H:I,2,FALSE))</f>
        <v/>
      </c>
      <c r="I1368">
        <f>IFERROR((VLOOKUP(H1368,Paycodes_List!H:I,2,FALSE)),0)</f>
        <v>0</v>
      </c>
      <c r="J1368" s="45"/>
      <c r="K1368" s="45"/>
      <c r="L1368" s="17" t="str">
        <f t="shared" si="108"/>
        <v>0</v>
      </c>
      <c r="M1368" s="53" t="str">
        <f t="shared" si="106"/>
        <v/>
      </c>
      <c r="P1368" s="30" cm="1">
        <f t="array" ref="P1368">IFERROR(IF(N1368="",(INDEX(Payment_Types!$C$2:$C$4923,MATCH(1,(D1368=Payment_Types!$B$2:$B$4923)*(O1368=Payment_Types!$A$2:$A$4923),0))),N1368),"Error")</f>
        <v>0</v>
      </c>
      <c r="Q1368" s="30" t="str" cm="1">
        <f t="array" ref="Q1368">IFERROR(IF(AND(N1368="",O1368=""),"",(IF(N1368="",O1368,((INDEX(Payment_Types!$D$1:$D$4923,MATCH(1,('Contract Variation'!D1368=Payment_Types!$B$1:$B$4923)*('Contract Variation'!N1368=Payment_Types!$C$1:$C$4923),0))))))),"")</f>
        <v/>
      </c>
      <c r="R1368" s="62">
        <f t="shared" si="107"/>
        <v>0</v>
      </c>
      <c r="V1368" s="46" t="str">
        <f t="shared" si="109"/>
        <v/>
      </c>
      <c r="W1368">
        <f t="shared" si="110"/>
        <v>0</v>
      </c>
    </row>
    <row r="1369" spans="2:23" x14ac:dyDescent="0.35">
      <c r="B1369" s="48" t="str">
        <f>IF(A1369="","",(VLOOKUP(A1369,'Practice Data'!A:B,2,FALSE)))</f>
        <v/>
      </c>
      <c r="C1369" s="48" t="str">
        <f>IF(A1369="","",(VLOOKUP(A1369,'Practice Data'!A:C,3,FALSE)))</f>
        <v/>
      </c>
      <c r="D1369" s="49" t="str">
        <f>IF(A1369="","",(VLOOKUP(A1369,'Practice Data'!A:D,4,FALSE)))</f>
        <v/>
      </c>
      <c r="G1369" s="17" t="str">
        <f>IF(F1369="","",VLOOKUP(F1369,Paycodes_List!H:I,2,FALSE))</f>
        <v/>
      </c>
      <c r="I1369">
        <f>IFERROR((VLOOKUP(H1369,Paycodes_List!H:I,2,FALSE)),0)</f>
        <v>0</v>
      </c>
      <c r="J1369" s="45"/>
      <c r="K1369" s="45"/>
      <c r="L1369" s="17" t="str">
        <f t="shared" si="108"/>
        <v>0</v>
      </c>
      <c r="M1369" s="53" t="str">
        <f t="shared" si="106"/>
        <v/>
      </c>
      <c r="P1369" s="30" cm="1">
        <f t="array" ref="P1369">IFERROR(IF(N1369="",(INDEX(Payment_Types!$C$2:$C$4923,MATCH(1,(D1369=Payment_Types!$B$2:$B$4923)*(O1369=Payment_Types!$A$2:$A$4923),0))),N1369),"Error")</f>
        <v>0</v>
      </c>
      <c r="Q1369" s="30" t="str" cm="1">
        <f t="array" ref="Q1369">IFERROR(IF(AND(N1369="",O1369=""),"",(IF(N1369="",O1369,((INDEX(Payment_Types!$D$1:$D$4923,MATCH(1,('Contract Variation'!D1369=Payment_Types!$B$1:$B$4923)*('Contract Variation'!N1369=Payment_Types!$C$1:$C$4923),0))))))),"")</f>
        <v/>
      </c>
      <c r="R1369" s="62">
        <f t="shared" si="107"/>
        <v>0</v>
      </c>
      <c r="V1369" s="46" t="str">
        <f t="shared" si="109"/>
        <v/>
      </c>
      <c r="W1369">
        <f t="shared" si="110"/>
        <v>0</v>
      </c>
    </row>
    <row r="1370" spans="2:23" x14ac:dyDescent="0.35">
      <c r="B1370" s="48" t="str">
        <f>IF(A1370="","",(VLOOKUP(A1370,'Practice Data'!A:B,2,FALSE)))</f>
        <v/>
      </c>
      <c r="C1370" s="48" t="str">
        <f>IF(A1370="","",(VLOOKUP(A1370,'Practice Data'!A:C,3,FALSE)))</f>
        <v/>
      </c>
      <c r="D1370" s="49" t="str">
        <f>IF(A1370="","",(VLOOKUP(A1370,'Practice Data'!A:D,4,FALSE)))</f>
        <v/>
      </c>
      <c r="G1370" s="17" t="str">
        <f>IF(F1370="","",VLOOKUP(F1370,Paycodes_List!H:I,2,FALSE))</f>
        <v/>
      </c>
      <c r="I1370">
        <f>IFERROR((VLOOKUP(H1370,Paycodes_List!H:I,2,FALSE)),0)</f>
        <v>0</v>
      </c>
      <c r="J1370" s="45"/>
      <c r="K1370" s="45"/>
      <c r="L1370" s="17" t="str">
        <f t="shared" si="108"/>
        <v>0</v>
      </c>
      <c r="M1370" s="53" t="str">
        <f t="shared" si="106"/>
        <v/>
      </c>
      <c r="P1370" s="30" cm="1">
        <f t="array" ref="P1370">IFERROR(IF(N1370="",(INDEX(Payment_Types!$C$2:$C$4923,MATCH(1,(D1370=Payment_Types!$B$2:$B$4923)*(O1370=Payment_Types!$A$2:$A$4923),0))),N1370),"Error")</f>
        <v>0</v>
      </c>
      <c r="Q1370" s="30" t="str" cm="1">
        <f t="array" ref="Q1370">IFERROR(IF(AND(N1370="",O1370=""),"",(IF(N1370="",O1370,((INDEX(Payment_Types!$D$1:$D$4923,MATCH(1,('Contract Variation'!D1370=Payment_Types!$B$1:$B$4923)*('Contract Variation'!N1370=Payment_Types!$C$1:$C$4923),0))))))),"")</f>
        <v/>
      </c>
      <c r="R1370" s="62">
        <f t="shared" si="107"/>
        <v>0</v>
      </c>
      <c r="V1370" s="46" t="str">
        <f t="shared" si="109"/>
        <v/>
      </c>
      <c r="W1370">
        <f t="shared" si="110"/>
        <v>0</v>
      </c>
    </row>
    <row r="1371" spans="2:23" x14ac:dyDescent="0.35">
      <c r="B1371" s="48" t="str">
        <f>IF(A1371="","",(VLOOKUP(A1371,'Practice Data'!A:B,2,FALSE)))</f>
        <v/>
      </c>
      <c r="C1371" s="48" t="str">
        <f>IF(A1371="","",(VLOOKUP(A1371,'Practice Data'!A:C,3,FALSE)))</f>
        <v/>
      </c>
      <c r="D1371" s="49" t="str">
        <f>IF(A1371="","",(VLOOKUP(A1371,'Practice Data'!A:D,4,FALSE)))</f>
        <v/>
      </c>
      <c r="G1371" s="17" t="str">
        <f>IF(F1371="","",VLOOKUP(F1371,Paycodes_List!H:I,2,FALSE))</f>
        <v/>
      </c>
      <c r="I1371">
        <f>IFERROR((VLOOKUP(H1371,Paycodes_List!H:I,2,FALSE)),0)</f>
        <v>0</v>
      </c>
      <c r="J1371" s="45"/>
      <c r="K1371" s="45"/>
      <c r="L1371" s="17" t="str">
        <f t="shared" si="108"/>
        <v>0</v>
      </c>
      <c r="M1371" s="53" t="str">
        <f t="shared" si="106"/>
        <v/>
      </c>
      <c r="P1371" s="30" cm="1">
        <f t="array" ref="P1371">IFERROR(IF(N1371="",(INDEX(Payment_Types!$C$2:$C$4923,MATCH(1,(D1371=Payment_Types!$B$2:$B$4923)*(O1371=Payment_Types!$A$2:$A$4923),0))),N1371),"Error")</f>
        <v>0</v>
      </c>
      <c r="Q1371" s="30" t="str" cm="1">
        <f t="array" ref="Q1371">IFERROR(IF(AND(N1371="",O1371=""),"",(IF(N1371="",O1371,((INDEX(Payment_Types!$D$1:$D$4923,MATCH(1,('Contract Variation'!D1371=Payment_Types!$B$1:$B$4923)*('Contract Variation'!N1371=Payment_Types!$C$1:$C$4923),0))))))),"")</f>
        <v/>
      </c>
      <c r="R1371" s="62">
        <f t="shared" si="107"/>
        <v>0</v>
      </c>
      <c r="V1371" s="46" t="str">
        <f t="shared" si="109"/>
        <v/>
      </c>
      <c r="W1371">
        <f t="shared" si="110"/>
        <v>0</v>
      </c>
    </row>
    <row r="1372" spans="2:23" x14ac:dyDescent="0.35">
      <c r="B1372" s="48" t="str">
        <f>IF(A1372="","",(VLOOKUP(A1372,'Practice Data'!A:B,2,FALSE)))</f>
        <v/>
      </c>
      <c r="C1372" s="48" t="str">
        <f>IF(A1372="","",(VLOOKUP(A1372,'Practice Data'!A:C,3,FALSE)))</f>
        <v/>
      </c>
      <c r="D1372" s="49" t="str">
        <f>IF(A1372="","",(VLOOKUP(A1372,'Practice Data'!A:D,4,FALSE)))</f>
        <v/>
      </c>
      <c r="G1372" s="17" t="str">
        <f>IF(F1372="","",VLOOKUP(F1372,Paycodes_List!H:I,2,FALSE))</f>
        <v/>
      </c>
      <c r="I1372">
        <f>IFERROR((VLOOKUP(H1372,Paycodes_List!H:I,2,FALSE)),0)</f>
        <v>0</v>
      </c>
      <c r="J1372" s="45"/>
      <c r="K1372" s="45"/>
      <c r="L1372" s="17" t="str">
        <f t="shared" si="108"/>
        <v>0</v>
      </c>
      <c r="M1372" s="53" t="str">
        <f t="shared" si="106"/>
        <v/>
      </c>
      <c r="P1372" s="30" cm="1">
        <f t="array" ref="P1372">IFERROR(IF(N1372="",(INDEX(Payment_Types!$C$2:$C$4923,MATCH(1,(D1372=Payment_Types!$B$2:$B$4923)*(O1372=Payment_Types!$A$2:$A$4923),0))),N1372),"Error")</f>
        <v>0</v>
      </c>
      <c r="Q1372" s="30" t="str" cm="1">
        <f t="array" ref="Q1372">IFERROR(IF(AND(N1372="",O1372=""),"",(IF(N1372="",O1372,((INDEX(Payment_Types!$D$1:$D$4923,MATCH(1,('Contract Variation'!D1372=Payment_Types!$B$1:$B$4923)*('Contract Variation'!N1372=Payment_Types!$C$1:$C$4923),0))))))),"")</f>
        <v/>
      </c>
      <c r="R1372" s="62">
        <f t="shared" si="107"/>
        <v>0</v>
      </c>
      <c r="V1372" s="46" t="str">
        <f t="shared" si="109"/>
        <v/>
      </c>
      <c r="W1372">
        <f t="shared" si="110"/>
        <v>0</v>
      </c>
    </row>
    <row r="1373" spans="2:23" x14ac:dyDescent="0.35">
      <c r="B1373" s="48" t="str">
        <f>IF(A1373="","",(VLOOKUP(A1373,'Practice Data'!A:B,2,FALSE)))</f>
        <v/>
      </c>
      <c r="C1373" s="48" t="str">
        <f>IF(A1373="","",(VLOOKUP(A1373,'Practice Data'!A:C,3,FALSE)))</f>
        <v/>
      </c>
      <c r="D1373" s="49" t="str">
        <f>IF(A1373="","",(VLOOKUP(A1373,'Practice Data'!A:D,4,FALSE)))</f>
        <v/>
      </c>
      <c r="G1373" s="17" t="str">
        <f>IF(F1373="","",VLOOKUP(F1373,Paycodes_List!H:I,2,FALSE))</f>
        <v/>
      </c>
      <c r="I1373">
        <f>IFERROR((VLOOKUP(H1373,Paycodes_List!H:I,2,FALSE)),0)</f>
        <v>0</v>
      </c>
      <c r="J1373" s="45"/>
      <c r="K1373" s="45"/>
      <c r="L1373" s="17" t="str">
        <f t="shared" si="108"/>
        <v>0</v>
      </c>
      <c r="M1373" s="53" t="str">
        <f t="shared" si="106"/>
        <v/>
      </c>
      <c r="P1373" s="30" cm="1">
        <f t="array" ref="P1373">IFERROR(IF(N1373="",(INDEX(Payment_Types!$C$2:$C$4923,MATCH(1,(D1373=Payment_Types!$B$2:$B$4923)*(O1373=Payment_Types!$A$2:$A$4923),0))),N1373),"Error")</f>
        <v>0</v>
      </c>
      <c r="Q1373" s="30" t="str" cm="1">
        <f t="array" ref="Q1373">IFERROR(IF(AND(N1373="",O1373=""),"",(IF(N1373="",O1373,((INDEX(Payment_Types!$D$1:$D$4923,MATCH(1,('Contract Variation'!D1373=Payment_Types!$B$1:$B$4923)*('Contract Variation'!N1373=Payment_Types!$C$1:$C$4923),0))))))),"")</f>
        <v/>
      </c>
      <c r="R1373" s="62">
        <f t="shared" si="107"/>
        <v>0</v>
      </c>
      <c r="V1373" s="46" t="str">
        <f t="shared" si="109"/>
        <v/>
      </c>
      <c r="W1373">
        <f t="shared" si="110"/>
        <v>0</v>
      </c>
    </row>
    <row r="1374" spans="2:23" x14ac:dyDescent="0.35">
      <c r="B1374" s="48" t="str">
        <f>IF(A1374="","",(VLOOKUP(A1374,'Practice Data'!A:B,2,FALSE)))</f>
        <v/>
      </c>
      <c r="C1374" s="48" t="str">
        <f>IF(A1374="","",(VLOOKUP(A1374,'Practice Data'!A:C,3,FALSE)))</f>
        <v/>
      </c>
      <c r="D1374" s="49" t="str">
        <f>IF(A1374="","",(VLOOKUP(A1374,'Practice Data'!A:D,4,FALSE)))</f>
        <v/>
      </c>
      <c r="G1374" s="17" t="str">
        <f>IF(F1374="","",VLOOKUP(F1374,Paycodes_List!H:I,2,FALSE))</f>
        <v/>
      </c>
      <c r="I1374">
        <f>IFERROR((VLOOKUP(H1374,Paycodes_List!H:I,2,FALSE)),0)</f>
        <v>0</v>
      </c>
      <c r="J1374" s="45"/>
      <c r="K1374" s="45"/>
      <c r="L1374" s="17" t="str">
        <f t="shared" si="108"/>
        <v>0</v>
      </c>
      <c r="M1374" s="53" t="str">
        <f t="shared" si="106"/>
        <v/>
      </c>
      <c r="P1374" s="30" cm="1">
        <f t="array" ref="P1374">IFERROR(IF(N1374="",(INDEX(Payment_Types!$C$2:$C$4923,MATCH(1,(D1374=Payment_Types!$B$2:$B$4923)*(O1374=Payment_Types!$A$2:$A$4923),0))),N1374),"Error")</f>
        <v>0</v>
      </c>
      <c r="Q1374" s="30" t="str" cm="1">
        <f t="array" ref="Q1374">IFERROR(IF(AND(N1374="",O1374=""),"",(IF(N1374="",O1374,((INDEX(Payment_Types!$D$1:$D$4923,MATCH(1,('Contract Variation'!D1374=Payment_Types!$B$1:$B$4923)*('Contract Variation'!N1374=Payment_Types!$C$1:$C$4923),0))))))),"")</f>
        <v/>
      </c>
      <c r="R1374" s="62">
        <f t="shared" si="107"/>
        <v>0</v>
      </c>
      <c r="V1374" s="46" t="str">
        <f t="shared" si="109"/>
        <v/>
      </c>
      <c r="W1374">
        <f t="shared" si="110"/>
        <v>0</v>
      </c>
    </row>
    <row r="1375" spans="2:23" x14ac:dyDescent="0.35">
      <c r="B1375" s="48" t="str">
        <f>IF(A1375="","",(VLOOKUP(A1375,'Practice Data'!A:B,2,FALSE)))</f>
        <v/>
      </c>
      <c r="C1375" s="48" t="str">
        <f>IF(A1375="","",(VLOOKUP(A1375,'Practice Data'!A:C,3,FALSE)))</f>
        <v/>
      </c>
      <c r="D1375" s="49" t="str">
        <f>IF(A1375="","",(VLOOKUP(A1375,'Practice Data'!A:D,4,FALSE)))</f>
        <v/>
      </c>
      <c r="G1375" s="17" t="str">
        <f>IF(F1375="","",VLOOKUP(F1375,Paycodes_List!H:I,2,FALSE))</f>
        <v/>
      </c>
      <c r="I1375">
        <f>IFERROR((VLOOKUP(H1375,Paycodes_List!H:I,2,FALSE)),0)</f>
        <v>0</v>
      </c>
      <c r="J1375" s="45"/>
      <c r="K1375" s="45"/>
      <c r="L1375" s="17" t="str">
        <f t="shared" si="108"/>
        <v>0</v>
      </c>
      <c r="M1375" s="53" t="str">
        <f t="shared" si="106"/>
        <v/>
      </c>
      <c r="P1375" s="30" cm="1">
        <f t="array" ref="P1375">IFERROR(IF(N1375="",(INDEX(Payment_Types!$C$2:$C$4923,MATCH(1,(D1375=Payment_Types!$B$2:$B$4923)*(O1375=Payment_Types!$A$2:$A$4923),0))),N1375),"Error")</f>
        <v>0</v>
      </c>
      <c r="Q1375" s="30" t="str" cm="1">
        <f t="array" ref="Q1375">IFERROR(IF(AND(N1375="",O1375=""),"",(IF(N1375="",O1375,((INDEX(Payment_Types!$D$1:$D$4923,MATCH(1,('Contract Variation'!D1375=Payment_Types!$B$1:$B$4923)*('Contract Variation'!N1375=Payment_Types!$C$1:$C$4923),0))))))),"")</f>
        <v/>
      </c>
      <c r="R1375" s="62">
        <f t="shared" si="107"/>
        <v>0</v>
      </c>
      <c r="V1375" s="46" t="str">
        <f t="shared" si="109"/>
        <v/>
      </c>
      <c r="W1375">
        <f t="shared" si="110"/>
        <v>0</v>
      </c>
    </row>
    <row r="1376" spans="2:23" x14ac:dyDescent="0.35">
      <c r="B1376" s="48" t="str">
        <f>IF(A1376="","",(VLOOKUP(A1376,'Practice Data'!A:B,2,FALSE)))</f>
        <v/>
      </c>
      <c r="C1376" s="48" t="str">
        <f>IF(A1376="","",(VLOOKUP(A1376,'Practice Data'!A:C,3,FALSE)))</f>
        <v/>
      </c>
      <c r="D1376" s="49" t="str">
        <f>IF(A1376="","",(VLOOKUP(A1376,'Practice Data'!A:D,4,FALSE)))</f>
        <v/>
      </c>
      <c r="G1376" s="17" t="str">
        <f>IF(F1376="","",VLOOKUP(F1376,Paycodes_List!H:I,2,FALSE))</f>
        <v/>
      </c>
      <c r="I1376">
        <f>IFERROR((VLOOKUP(H1376,Paycodes_List!H:I,2,FALSE)),0)</f>
        <v>0</v>
      </c>
      <c r="J1376" s="45"/>
      <c r="K1376" s="45"/>
      <c r="L1376" s="17" t="str">
        <f t="shared" si="108"/>
        <v>0</v>
      </c>
      <c r="M1376" s="53" t="str">
        <f t="shared" si="106"/>
        <v/>
      </c>
      <c r="P1376" s="30" cm="1">
        <f t="array" ref="P1376">IFERROR(IF(N1376="",(INDEX(Payment_Types!$C$2:$C$4923,MATCH(1,(D1376=Payment_Types!$B$2:$B$4923)*(O1376=Payment_Types!$A$2:$A$4923),0))),N1376),"Error")</f>
        <v>0</v>
      </c>
      <c r="Q1376" s="30" t="str" cm="1">
        <f t="array" ref="Q1376">IFERROR(IF(AND(N1376="",O1376=""),"",(IF(N1376="",O1376,((INDEX(Payment_Types!$D$1:$D$4923,MATCH(1,('Contract Variation'!D1376=Payment_Types!$B$1:$B$4923)*('Contract Variation'!N1376=Payment_Types!$C$1:$C$4923),0))))))),"")</f>
        <v/>
      </c>
      <c r="R1376" s="62">
        <f t="shared" si="107"/>
        <v>0</v>
      </c>
      <c r="V1376" s="46" t="str">
        <f t="shared" si="109"/>
        <v/>
      </c>
      <c r="W1376">
        <f t="shared" si="110"/>
        <v>0</v>
      </c>
    </row>
    <row r="1377" spans="2:23" x14ac:dyDescent="0.35">
      <c r="B1377" s="48" t="str">
        <f>IF(A1377="","",(VLOOKUP(A1377,'Practice Data'!A:B,2,FALSE)))</f>
        <v/>
      </c>
      <c r="C1377" s="48" t="str">
        <f>IF(A1377="","",(VLOOKUP(A1377,'Practice Data'!A:C,3,FALSE)))</f>
        <v/>
      </c>
      <c r="D1377" s="49" t="str">
        <f>IF(A1377="","",(VLOOKUP(A1377,'Practice Data'!A:D,4,FALSE)))</f>
        <v/>
      </c>
      <c r="G1377" s="17" t="str">
        <f>IF(F1377="","",VLOOKUP(F1377,Paycodes_List!H:I,2,FALSE))</f>
        <v/>
      </c>
      <c r="I1377">
        <f>IFERROR((VLOOKUP(H1377,Paycodes_List!H:I,2,FALSE)),0)</f>
        <v>0</v>
      </c>
      <c r="J1377" s="45"/>
      <c r="K1377" s="45"/>
      <c r="L1377" s="17" t="str">
        <f t="shared" si="108"/>
        <v>0</v>
      </c>
      <c r="M1377" s="53" t="str">
        <f t="shared" si="106"/>
        <v/>
      </c>
      <c r="P1377" s="30" cm="1">
        <f t="array" ref="P1377">IFERROR(IF(N1377="",(INDEX(Payment_Types!$C$2:$C$4923,MATCH(1,(D1377=Payment_Types!$B$2:$B$4923)*(O1377=Payment_Types!$A$2:$A$4923),0))),N1377),"Error")</f>
        <v>0</v>
      </c>
      <c r="Q1377" s="30" t="str" cm="1">
        <f t="array" ref="Q1377">IFERROR(IF(AND(N1377="",O1377=""),"",(IF(N1377="",O1377,((INDEX(Payment_Types!$D$1:$D$4923,MATCH(1,('Contract Variation'!D1377=Payment_Types!$B$1:$B$4923)*('Contract Variation'!N1377=Payment_Types!$C$1:$C$4923),0))))))),"")</f>
        <v/>
      </c>
      <c r="R1377" s="62">
        <f t="shared" si="107"/>
        <v>0</v>
      </c>
      <c r="V1377" s="46" t="str">
        <f t="shared" si="109"/>
        <v/>
      </c>
      <c r="W1377">
        <f t="shared" si="110"/>
        <v>0</v>
      </c>
    </row>
    <row r="1378" spans="2:23" x14ac:dyDescent="0.35">
      <c r="B1378" s="48" t="str">
        <f>IF(A1378="","",(VLOOKUP(A1378,'Practice Data'!A:B,2,FALSE)))</f>
        <v/>
      </c>
      <c r="C1378" s="48" t="str">
        <f>IF(A1378="","",(VLOOKUP(A1378,'Practice Data'!A:C,3,FALSE)))</f>
        <v/>
      </c>
      <c r="D1378" s="49" t="str">
        <f>IF(A1378="","",(VLOOKUP(A1378,'Practice Data'!A:D,4,FALSE)))</f>
        <v/>
      </c>
      <c r="G1378" s="17" t="str">
        <f>IF(F1378="","",VLOOKUP(F1378,Paycodes_List!H:I,2,FALSE))</f>
        <v/>
      </c>
      <c r="I1378">
        <f>IFERROR((VLOOKUP(H1378,Paycodes_List!H:I,2,FALSE)),0)</f>
        <v>0</v>
      </c>
      <c r="J1378" s="45"/>
      <c r="K1378" s="45"/>
      <c r="L1378" s="17" t="str">
        <f t="shared" si="108"/>
        <v>0</v>
      </c>
      <c r="M1378" s="53" t="str">
        <f t="shared" si="106"/>
        <v/>
      </c>
      <c r="P1378" s="30" cm="1">
        <f t="array" ref="P1378">IFERROR(IF(N1378="",(INDEX(Payment_Types!$C$2:$C$4923,MATCH(1,(D1378=Payment_Types!$B$2:$B$4923)*(O1378=Payment_Types!$A$2:$A$4923),0))),N1378),"Error")</f>
        <v>0</v>
      </c>
      <c r="Q1378" s="30" t="str" cm="1">
        <f t="array" ref="Q1378">IFERROR(IF(AND(N1378="",O1378=""),"",(IF(N1378="",O1378,((INDEX(Payment_Types!$D$1:$D$4923,MATCH(1,('Contract Variation'!D1378=Payment_Types!$B$1:$B$4923)*('Contract Variation'!N1378=Payment_Types!$C$1:$C$4923),0))))))),"")</f>
        <v/>
      </c>
      <c r="R1378" s="62">
        <f t="shared" si="107"/>
        <v>0</v>
      </c>
      <c r="V1378" s="46" t="str">
        <f t="shared" si="109"/>
        <v/>
      </c>
      <c r="W1378">
        <f t="shared" si="110"/>
        <v>0</v>
      </c>
    </row>
    <row r="1379" spans="2:23" x14ac:dyDescent="0.35">
      <c r="B1379" s="48" t="str">
        <f>IF(A1379="","",(VLOOKUP(A1379,'Practice Data'!A:B,2,FALSE)))</f>
        <v/>
      </c>
      <c r="C1379" s="48" t="str">
        <f>IF(A1379="","",(VLOOKUP(A1379,'Practice Data'!A:C,3,FALSE)))</f>
        <v/>
      </c>
      <c r="D1379" s="49" t="str">
        <f>IF(A1379="","",(VLOOKUP(A1379,'Practice Data'!A:D,4,FALSE)))</f>
        <v/>
      </c>
      <c r="G1379" s="17" t="str">
        <f>IF(F1379="","",VLOOKUP(F1379,Paycodes_List!H:I,2,FALSE))</f>
        <v/>
      </c>
      <c r="I1379">
        <f>IFERROR((VLOOKUP(H1379,Paycodes_List!H:I,2,FALSE)),0)</f>
        <v>0</v>
      </c>
      <c r="J1379" s="45"/>
      <c r="K1379" s="45"/>
      <c r="L1379" s="17" t="str">
        <f t="shared" si="108"/>
        <v>0</v>
      </c>
      <c r="M1379" s="53" t="str">
        <f t="shared" si="106"/>
        <v/>
      </c>
      <c r="P1379" s="30" cm="1">
        <f t="array" ref="P1379">IFERROR(IF(N1379="",(INDEX(Payment_Types!$C$2:$C$4923,MATCH(1,(D1379=Payment_Types!$B$2:$B$4923)*(O1379=Payment_Types!$A$2:$A$4923),0))),N1379),"Error")</f>
        <v>0</v>
      </c>
      <c r="Q1379" s="30" t="str" cm="1">
        <f t="array" ref="Q1379">IFERROR(IF(AND(N1379="",O1379=""),"",(IF(N1379="",O1379,((INDEX(Payment_Types!$D$1:$D$4923,MATCH(1,('Contract Variation'!D1379=Payment_Types!$B$1:$B$4923)*('Contract Variation'!N1379=Payment_Types!$C$1:$C$4923),0))))))),"")</f>
        <v/>
      </c>
      <c r="R1379" s="62">
        <f t="shared" si="107"/>
        <v>0</v>
      </c>
      <c r="V1379" s="46" t="str">
        <f t="shared" si="109"/>
        <v/>
      </c>
      <c r="W1379">
        <f t="shared" si="110"/>
        <v>0</v>
      </c>
    </row>
    <row r="1380" spans="2:23" x14ac:dyDescent="0.35">
      <c r="B1380" s="48" t="str">
        <f>IF(A1380="","",(VLOOKUP(A1380,'Practice Data'!A:B,2,FALSE)))</f>
        <v/>
      </c>
      <c r="C1380" s="48" t="str">
        <f>IF(A1380="","",(VLOOKUP(A1380,'Practice Data'!A:C,3,FALSE)))</f>
        <v/>
      </c>
      <c r="D1380" s="49" t="str">
        <f>IF(A1380="","",(VLOOKUP(A1380,'Practice Data'!A:D,4,FALSE)))</f>
        <v/>
      </c>
      <c r="G1380" s="17" t="str">
        <f>IF(F1380="","",VLOOKUP(F1380,Paycodes_List!H:I,2,FALSE))</f>
        <v/>
      </c>
      <c r="I1380">
        <f>IFERROR((VLOOKUP(H1380,Paycodes_List!H:I,2,FALSE)),0)</f>
        <v>0</v>
      </c>
      <c r="J1380" s="45"/>
      <c r="K1380" s="45"/>
      <c r="L1380" s="17" t="str">
        <f t="shared" si="108"/>
        <v>0</v>
      </c>
      <c r="M1380" s="53" t="str">
        <f t="shared" si="106"/>
        <v/>
      </c>
      <c r="P1380" s="30" cm="1">
        <f t="array" ref="P1380">IFERROR(IF(N1380="",(INDEX(Payment_Types!$C$2:$C$4923,MATCH(1,(D1380=Payment_Types!$B$2:$B$4923)*(O1380=Payment_Types!$A$2:$A$4923),0))),N1380),"Error")</f>
        <v>0</v>
      </c>
      <c r="Q1380" s="30" t="str" cm="1">
        <f t="array" ref="Q1380">IFERROR(IF(AND(N1380="",O1380=""),"",(IF(N1380="",O1380,((INDEX(Payment_Types!$D$1:$D$4923,MATCH(1,('Contract Variation'!D1380=Payment_Types!$B$1:$B$4923)*('Contract Variation'!N1380=Payment_Types!$C$1:$C$4923),0))))))),"")</f>
        <v/>
      </c>
      <c r="R1380" s="62">
        <f t="shared" si="107"/>
        <v>0</v>
      </c>
      <c r="V1380" s="46" t="str">
        <f t="shared" si="109"/>
        <v/>
      </c>
      <c r="W1380">
        <f t="shared" si="110"/>
        <v>0</v>
      </c>
    </row>
    <row r="1381" spans="2:23" x14ac:dyDescent="0.35">
      <c r="B1381" s="48" t="str">
        <f>IF(A1381="","",(VLOOKUP(A1381,'Practice Data'!A:B,2,FALSE)))</f>
        <v/>
      </c>
      <c r="C1381" s="48" t="str">
        <f>IF(A1381="","",(VLOOKUP(A1381,'Practice Data'!A:C,3,FALSE)))</f>
        <v/>
      </c>
      <c r="D1381" s="49" t="str">
        <f>IF(A1381="","",(VLOOKUP(A1381,'Practice Data'!A:D,4,FALSE)))</f>
        <v/>
      </c>
      <c r="G1381" s="17" t="str">
        <f>IF(F1381="","",VLOOKUP(F1381,Paycodes_List!H:I,2,FALSE))</f>
        <v/>
      </c>
      <c r="I1381">
        <f>IFERROR((VLOOKUP(H1381,Paycodes_List!H:I,2,FALSE)),0)</f>
        <v>0</v>
      </c>
      <c r="J1381" s="45"/>
      <c r="K1381" s="45"/>
      <c r="L1381" s="17" t="str">
        <f t="shared" si="108"/>
        <v>0</v>
      </c>
      <c r="M1381" s="53" t="str">
        <f t="shared" si="106"/>
        <v/>
      </c>
      <c r="P1381" s="30" cm="1">
        <f t="array" ref="P1381">IFERROR(IF(N1381="",(INDEX(Payment_Types!$C$2:$C$4923,MATCH(1,(D1381=Payment_Types!$B$2:$B$4923)*(O1381=Payment_Types!$A$2:$A$4923),0))),N1381),"Error")</f>
        <v>0</v>
      </c>
      <c r="Q1381" s="30" t="str" cm="1">
        <f t="array" ref="Q1381">IFERROR(IF(AND(N1381="",O1381=""),"",(IF(N1381="",O1381,((INDEX(Payment_Types!$D$1:$D$4923,MATCH(1,('Contract Variation'!D1381=Payment_Types!$B$1:$B$4923)*('Contract Variation'!N1381=Payment_Types!$C$1:$C$4923),0))))))),"")</f>
        <v/>
      </c>
      <c r="R1381" s="62">
        <f t="shared" si="107"/>
        <v>0</v>
      </c>
      <c r="V1381" s="46" t="str">
        <f t="shared" si="109"/>
        <v/>
      </c>
      <c r="W1381">
        <f t="shared" si="110"/>
        <v>0</v>
      </c>
    </row>
    <row r="1382" spans="2:23" x14ac:dyDescent="0.35">
      <c r="B1382" s="48" t="str">
        <f>IF(A1382="","",(VLOOKUP(A1382,'Practice Data'!A:B,2,FALSE)))</f>
        <v/>
      </c>
      <c r="C1382" s="48" t="str">
        <f>IF(A1382="","",(VLOOKUP(A1382,'Practice Data'!A:C,3,FALSE)))</f>
        <v/>
      </c>
      <c r="D1382" s="49" t="str">
        <f>IF(A1382="","",(VLOOKUP(A1382,'Practice Data'!A:D,4,FALSE)))</f>
        <v/>
      </c>
      <c r="G1382" s="17" t="str">
        <f>IF(F1382="","",VLOOKUP(F1382,Paycodes_List!H:I,2,FALSE))</f>
        <v/>
      </c>
      <c r="I1382">
        <f>IFERROR((VLOOKUP(H1382,Paycodes_List!H:I,2,FALSE)),0)</f>
        <v>0</v>
      </c>
      <c r="J1382" s="45"/>
      <c r="K1382" s="45"/>
      <c r="L1382" s="17" t="str">
        <f t="shared" si="108"/>
        <v>0</v>
      </c>
      <c r="M1382" s="53" t="str">
        <f t="shared" si="106"/>
        <v/>
      </c>
      <c r="P1382" s="30" cm="1">
        <f t="array" ref="P1382">IFERROR(IF(N1382="",(INDEX(Payment_Types!$C$2:$C$4923,MATCH(1,(D1382=Payment_Types!$B$2:$B$4923)*(O1382=Payment_Types!$A$2:$A$4923),0))),N1382),"Error")</f>
        <v>0</v>
      </c>
      <c r="Q1382" s="30" t="str" cm="1">
        <f t="array" ref="Q1382">IFERROR(IF(AND(N1382="",O1382=""),"",(IF(N1382="",O1382,((INDEX(Payment_Types!$D$1:$D$4923,MATCH(1,('Contract Variation'!D1382=Payment_Types!$B$1:$B$4923)*('Contract Variation'!N1382=Payment_Types!$C$1:$C$4923),0))))))),"")</f>
        <v/>
      </c>
      <c r="R1382" s="62">
        <f t="shared" si="107"/>
        <v>0</v>
      </c>
      <c r="V1382" s="46" t="str">
        <f t="shared" si="109"/>
        <v/>
      </c>
      <c r="W1382">
        <f t="shared" si="110"/>
        <v>0</v>
      </c>
    </row>
    <row r="1383" spans="2:23" x14ac:dyDescent="0.35">
      <c r="B1383" s="48" t="str">
        <f>IF(A1383="","",(VLOOKUP(A1383,'Practice Data'!A:B,2,FALSE)))</f>
        <v/>
      </c>
      <c r="C1383" s="48" t="str">
        <f>IF(A1383="","",(VLOOKUP(A1383,'Practice Data'!A:C,3,FALSE)))</f>
        <v/>
      </c>
      <c r="D1383" s="49" t="str">
        <f>IF(A1383="","",(VLOOKUP(A1383,'Practice Data'!A:D,4,FALSE)))</f>
        <v/>
      </c>
      <c r="G1383" s="17" t="str">
        <f>IF(F1383="","",VLOOKUP(F1383,Paycodes_List!H:I,2,FALSE))</f>
        <v/>
      </c>
      <c r="I1383">
        <f>IFERROR((VLOOKUP(H1383,Paycodes_List!H:I,2,FALSE)),0)</f>
        <v>0</v>
      </c>
      <c r="J1383" s="45"/>
      <c r="K1383" s="45"/>
      <c r="L1383" s="17" t="str">
        <f t="shared" si="108"/>
        <v>0</v>
      </c>
      <c r="M1383" s="53" t="str">
        <f t="shared" si="106"/>
        <v/>
      </c>
      <c r="P1383" s="30" cm="1">
        <f t="array" ref="P1383">IFERROR(IF(N1383="",(INDEX(Payment_Types!$C$2:$C$4923,MATCH(1,(D1383=Payment_Types!$B$2:$B$4923)*(O1383=Payment_Types!$A$2:$A$4923),0))),N1383),"Error")</f>
        <v>0</v>
      </c>
      <c r="Q1383" s="30" t="str" cm="1">
        <f t="array" ref="Q1383">IFERROR(IF(AND(N1383="",O1383=""),"",(IF(N1383="",O1383,((INDEX(Payment_Types!$D$1:$D$4923,MATCH(1,('Contract Variation'!D1383=Payment_Types!$B$1:$B$4923)*('Contract Variation'!N1383=Payment_Types!$C$1:$C$4923),0))))))),"")</f>
        <v/>
      </c>
      <c r="R1383" s="62">
        <f t="shared" si="107"/>
        <v>0</v>
      </c>
      <c r="V1383" s="46" t="str">
        <f t="shared" si="109"/>
        <v/>
      </c>
      <c r="W1383">
        <f t="shared" si="110"/>
        <v>0</v>
      </c>
    </row>
    <row r="1384" spans="2:23" x14ac:dyDescent="0.35">
      <c r="B1384" s="48" t="str">
        <f>IF(A1384="","",(VLOOKUP(A1384,'Practice Data'!A:B,2,FALSE)))</f>
        <v/>
      </c>
      <c r="C1384" s="48" t="str">
        <f>IF(A1384="","",(VLOOKUP(A1384,'Practice Data'!A:C,3,FALSE)))</f>
        <v/>
      </c>
      <c r="D1384" s="49" t="str">
        <f>IF(A1384="","",(VLOOKUP(A1384,'Practice Data'!A:D,4,FALSE)))</f>
        <v/>
      </c>
      <c r="G1384" s="17" t="str">
        <f>IF(F1384="","",VLOOKUP(F1384,Paycodes_List!H:I,2,FALSE))</f>
        <v/>
      </c>
      <c r="I1384">
        <f>IFERROR((VLOOKUP(H1384,Paycodes_List!H:I,2,FALSE)),0)</f>
        <v>0</v>
      </c>
      <c r="J1384" s="45"/>
      <c r="K1384" s="45"/>
      <c r="L1384" s="17" t="str">
        <f t="shared" si="108"/>
        <v>0</v>
      </c>
      <c r="M1384" s="53" t="str">
        <f t="shared" si="106"/>
        <v/>
      </c>
      <c r="P1384" s="30" cm="1">
        <f t="array" ref="P1384">IFERROR(IF(N1384="",(INDEX(Payment_Types!$C$2:$C$4923,MATCH(1,(D1384=Payment_Types!$B$2:$B$4923)*(O1384=Payment_Types!$A$2:$A$4923),0))),N1384),"Error")</f>
        <v>0</v>
      </c>
      <c r="Q1384" s="30" t="str" cm="1">
        <f t="array" ref="Q1384">IFERROR(IF(AND(N1384="",O1384=""),"",(IF(N1384="",O1384,((INDEX(Payment_Types!$D$1:$D$4923,MATCH(1,('Contract Variation'!D1384=Payment_Types!$B$1:$B$4923)*('Contract Variation'!N1384=Payment_Types!$C$1:$C$4923),0))))))),"")</f>
        <v/>
      </c>
      <c r="R1384" s="62">
        <f t="shared" si="107"/>
        <v>0</v>
      </c>
      <c r="V1384" s="46" t="str">
        <f t="shared" si="109"/>
        <v/>
      </c>
      <c r="W1384">
        <f t="shared" si="110"/>
        <v>0</v>
      </c>
    </row>
    <row r="1385" spans="2:23" x14ac:dyDescent="0.35">
      <c r="B1385" s="48" t="str">
        <f>IF(A1385="","",(VLOOKUP(A1385,'Practice Data'!A:B,2,FALSE)))</f>
        <v/>
      </c>
      <c r="C1385" s="48" t="str">
        <f>IF(A1385="","",(VLOOKUP(A1385,'Practice Data'!A:C,3,FALSE)))</f>
        <v/>
      </c>
      <c r="D1385" s="49" t="str">
        <f>IF(A1385="","",(VLOOKUP(A1385,'Practice Data'!A:D,4,FALSE)))</f>
        <v/>
      </c>
      <c r="G1385" s="17" t="str">
        <f>IF(F1385="","",VLOOKUP(F1385,Paycodes_List!H:I,2,FALSE))</f>
        <v/>
      </c>
      <c r="I1385">
        <f>IFERROR((VLOOKUP(H1385,Paycodes_List!H:I,2,FALSE)),0)</f>
        <v>0</v>
      </c>
      <c r="J1385" s="45"/>
      <c r="K1385" s="45"/>
      <c r="L1385" s="17" t="str">
        <f t="shared" si="108"/>
        <v>0</v>
      </c>
      <c r="M1385" s="53" t="str">
        <f t="shared" si="106"/>
        <v/>
      </c>
      <c r="P1385" s="30" cm="1">
        <f t="array" ref="P1385">IFERROR(IF(N1385="",(INDEX(Payment_Types!$C$2:$C$4923,MATCH(1,(D1385=Payment_Types!$B$2:$B$4923)*(O1385=Payment_Types!$A$2:$A$4923),0))),N1385),"Error")</f>
        <v>0</v>
      </c>
      <c r="Q1385" s="30" t="str" cm="1">
        <f t="array" ref="Q1385">IFERROR(IF(AND(N1385="",O1385=""),"",(IF(N1385="",O1385,((INDEX(Payment_Types!$D$1:$D$4923,MATCH(1,('Contract Variation'!D1385=Payment_Types!$B$1:$B$4923)*('Contract Variation'!N1385=Payment_Types!$C$1:$C$4923),0))))))),"")</f>
        <v/>
      </c>
      <c r="R1385" s="62">
        <f t="shared" si="107"/>
        <v>0</v>
      </c>
      <c r="V1385" s="46" t="str">
        <f t="shared" si="109"/>
        <v/>
      </c>
      <c r="W1385">
        <f t="shared" si="110"/>
        <v>0</v>
      </c>
    </row>
    <row r="1386" spans="2:23" x14ac:dyDescent="0.35">
      <c r="B1386" s="48" t="str">
        <f>IF(A1386="","",(VLOOKUP(A1386,'Practice Data'!A:B,2,FALSE)))</f>
        <v/>
      </c>
      <c r="C1386" s="48" t="str">
        <f>IF(A1386="","",(VLOOKUP(A1386,'Practice Data'!A:C,3,FALSE)))</f>
        <v/>
      </c>
      <c r="D1386" s="49" t="str">
        <f>IF(A1386="","",(VLOOKUP(A1386,'Practice Data'!A:D,4,FALSE)))</f>
        <v/>
      </c>
      <c r="G1386" s="17" t="str">
        <f>IF(F1386="","",VLOOKUP(F1386,Paycodes_List!H:I,2,FALSE))</f>
        <v/>
      </c>
      <c r="I1386">
        <f>IFERROR((VLOOKUP(H1386,Paycodes_List!H:I,2,FALSE)),0)</f>
        <v>0</v>
      </c>
      <c r="J1386" s="45"/>
      <c r="K1386" s="45"/>
      <c r="L1386" s="17" t="str">
        <f t="shared" si="108"/>
        <v>0</v>
      </c>
      <c r="M1386" s="53" t="str">
        <f t="shared" si="106"/>
        <v/>
      </c>
      <c r="P1386" s="30" cm="1">
        <f t="array" ref="P1386">IFERROR(IF(N1386="",(INDEX(Payment_Types!$C$2:$C$4923,MATCH(1,(D1386=Payment_Types!$B$2:$B$4923)*(O1386=Payment_Types!$A$2:$A$4923),0))),N1386),"Error")</f>
        <v>0</v>
      </c>
      <c r="Q1386" s="30" t="str" cm="1">
        <f t="array" ref="Q1386">IFERROR(IF(AND(N1386="",O1386=""),"",(IF(N1386="",O1386,((INDEX(Payment_Types!$D$1:$D$4923,MATCH(1,('Contract Variation'!D1386=Payment_Types!$B$1:$B$4923)*('Contract Variation'!N1386=Payment_Types!$C$1:$C$4923),0))))))),"")</f>
        <v/>
      </c>
      <c r="R1386" s="62">
        <f t="shared" si="107"/>
        <v>0</v>
      </c>
      <c r="V1386" s="46" t="str">
        <f t="shared" si="109"/>
        <v/>
      </c>
      <c r="W1386">
        <f t="shared" si="110"/>
        <v>0</v>
      </c>
    </row>
    <row r="1387" spans="2:23" x14ac:dyDescent="0.35">
      <c r="B1387" s="48" t="str">
        <f>IF(A1387="","",(VLOOKUP(A1387,'Practice Data'!A:B,2,FALSE)))</f>
        <v/>
      </c>
      <c r="C1387" s="48" t="str">
        <f>IF(A1387="","",(VLOOKUP(A1387,'Practice Data'!A:C,3,FALSE)))</f>
        <v/>
      </c>
      <c r="D1387" s="49" t="str">
        <f>IF(A1387="","",(VLOOKUP(A1387,'Practice Data'!A:D,4,FALSE)))</f>
        <v/>
      </c>
      <c r="G1387" s="17" t="str">
        <f>IF(F1387="","",VLOOKUP(F1387,Paycodes_List!H:I,2,FALSE))</f>
        <v/>
      </c>
      <c r="I1387">
        <f>IFERROR((VLOOKUP(H1387,Paycodes_List!H:I,2,FALSE)),0)</f>
        <v>0</v>
      </c>
      <c r="J1387" s="45"/>
      <c r="K1387" s="45"/>
      <c r="L1387" s="17" t="str">
        <f t="shared" si="108"/>
        <v>0</v>
      </c>
      <c r="M1387" s="53" t="str">
        <f t="shared" si="106"/>
        <v/>
      </c>
      <c r="P1387" s="30" cm="1">
        <f t="array" ref="P1387">IFERROR(IF(N1387="",(INDEX(Payment_Types!$C$2:$C$4923,MATCH(1,(D1387=Payment_Types!$B$2:$B$4923)*(O1387=Payment_Types!$A$2:$A$4923),0))),N1387),"Error")</f>
        <v>0</v>
      </c>
      <c r="Q1387" s="30" t="str" cm="1">
        <f t="array" ref="Q1387">IFERROR(IF(AND(N1387="",O1387=""),"",(IF(N1387="",O1387,((INDEX(Payment_Types!$D$1:$D$4923,MATCH(1,('Contract Variation'!D1387=Payment_Types!$B$1:$B$4923)*('Contract Variation'!N1387=Payment_Types!$C$1:$C$4923),0))))))),"")</f>
        <v/>
      </c>
      <c r="R1387" s="62">
        <f t="shared" si="107"/>
        <v>0</v>
      </c>
      <c r="V1387" s="46" t="str">
        <f t="shared" si="109"/>
        <v/>
      </c>
      <c r="W1387">
        <f t="shared" si="110"/>
        <v>0</v>
      </c>
    </row>
    <row r="1388" spans="2:23" x14ac:dyDescent="0.35">
      <c r="B1388" s="48" t="str">
        <f>IF(A1388="","",(VLOOKUP(A1388,'Practice Data'!A:B,2,FALSE)))</f>
        <v/>
      </c>
      <c r="C1388" s="48" t="str">
        <f>IF(A1388="","",(VLOOKUP(A1388,'Practice Data'!A:C,3,FALSE)))</f>
        <v/>
      </c>
      <c r="D1388" s="49" t="str">
        <f>IF(A1388="","",(VLOOKUP(A1388,'Practice Data'!A:D,4,FALSE)))</f>
        <v/>
      </c>
      <c r="G1388" s="17" t="str">
        <f>IF(F1388="","",VLOOKUP(F1388,Paycodes_List!H:I,2,FALSE))</f>
        <v/>
      </c>
      <c r="I1388">
        <f>IFERROR((VLOOKUP(H1388,Paycodes_List!H:I,2,FALSE)),0)</f>
        <v>0</v>
      </c>
      <c r="J1388" s="45"/>
      <c r="K1388" s="45"/>
      <c r="L1388" s="17" t="str">
        <f t="shared" si="108"/>
        <v>0</v>
      </c>
      <c r="M1388" s="53" t="str">
        <f t="shared" si="106"/>
        <v/>
      </c>
      <c r="P1388" s="30" cm="1">
        <f t="array" ref="P1388">IFERROR(IF(N1388="",(INDEX(Payment_Types!$C$2:$C$4923,MATCH(1,(D1388=Payment_Types!$B$2:$B$4923)*(O1388=Payment_Types!$A$2:$A$4923),0))),N1388),"Error")</f>
        <v>0</v>
      </c>
      <c r="Q1388" s="30" t="str" cm="1">
        <f t="array" ref="Q1388">IFERROR(IF(AND(N1388="",O1388=""),"",(IF(N1388="",O1388,((INDEX(Payment_Types!$D$1:$D$4923,MATCH(1,('Contract Variation'!D1388=Payment_Types!$B$1:$B$4923)*('Contract Variation'!N1388=Payment_Types!$C$1:$C$4923),0))))))),"")</f>
        <v/>
      </c>
      <c r="R1388" s="62">
        <f t="shared" si="107"/>
        <v>0</v>
      </c>
      <c r="V1388" s="46" t="str">
        <f t="shared" si="109"/>
        <v/>
      </c>
      <c r="W1388">
        <f t="shared" si="110"/>
        <v>0</v>
      </c>
    </row>
    <row r="1389" spans="2:23" x14ac:dyDescent="0.35">
      <c r="B1389" s="48" t="str">
        <f>IF(A1389="","",(VLOOKUP(A1389,'Practice Data'!A:B,2,FALSE)))</f>
        <v/>
      </c>
      <c r="C1389" s="48" t="str">
        <f>IF(A1389="","",(VLOOKUP(A1389,'Practice Data'!A:C,3,FALSE)))</f>
        <v/>
      </c>
      <c r="D1389" s="49" t="str">
        <f>IF(A1389="","",(VLOOKUP(A1389,'Practice Data'!A:D,4,FALSE)))</f>
        <v/>
      </c>
      <c r="G1389" s="17" t="str">
        <f>IF(F1389="","",VLOOKUP(F1389,Paycodes_List!H:I,2,FALSE))</f>
        <v/>
      </c>
      <c r="I1389">
        <f>IFERROR((VLOOKUP(H1389,Paycodes_List!H:I,2,FALSE)),0)</f>
        <v>0</v>
      </c>
      <c r="J1389" s="45"/>
      <c r="K1389" s="45"/>
      <c r="L1389" s="17" t="str">
        <f t="shared" si="108"/>
        <v>0</v>
      </c>
      <c r="M1389" s="53" t="str">
        <f t="shared" si="106"/>
        <v/>
      </c>
      <c r="P1389" s="30" cm="1">
        <f t="array" ref="P1389">IFERROR(IF(N1389="",(INDEX(Payment_Types!$C$2:$C$4923,MATCH(1,(D1389=Payment_Types!$B$2:$B$4923)*(O1389=Payment_Types!$A$2:$A$4923),0))),N1389),"Error")</f>
        <v>0</v>
      </c>
      <c r="Q1389" s="30" t="str" cm="1">
        <f t="array" ref="Q1389">IFERROR(IF(AND(N1389="",O1389=""),"",(IF(N1389="",O1389,((INDEX(Payment_Types!$D$1:$D$4923,MATCH(1,('Contract Variation'!D1389=Payment_Types!$B$1:$B$4923)*('Contract Variation'!N1389=Payment_Types!$C$1:$C$4923),0))))))),"")</f>
        <v/>
      </c>
      <c r="R1389" s="62">
        <f t="shared" si="107"/>
        <v>0</v>
      </c>
      <c r="V1389" s="46" t="str">
        <f t="shared" si="109"/>
        <v/>
      </c>
      <c r="W1389">
        <f t="shared" si="110"/>
        <v>0</v>
      </c>
    </row>
    <row r="1390" spans="2:23" x14ac:dyDescent="0.35">
      <c r="B1390" s="48" t="str">
        <f>IF(A1390="","",(VLOOKUP(A1390,'Practice Data'!A:B,2,FALSE)))</f>
        <v/>
      </c>
      <c r="C1390" s="48" t="str">
        <f>IF(A1390="","",(VLOOKUP(A1390,'Practice Data'!A:C,3,FALSE)))</f>
        <v/>
      </c>
      <c r="D1390" s="49" t="str">
        <f>IF(A1390="","",(VLOOKUP(A1390,'Practice Data'!A:D,4,FALSE)))</f>
        <v/>
      </c>
      <c r="G1390" s="17" t="str">
        <f>IF(F1390="","",VLOOKUP(F1390,Paycodes_List!H:I,2,FALSE))</f>
        <v/>
      </c>
      <c r="I1390">
        <f>IFERROR((VLOOKUP(H1390,Paycodes_List!H:I,2,FALSE)),0)</f>
        <v>0</v>
      </c>
      <c r="J1390" s="45"/>
      <c r="K1390" s="45"/>
      <c r="L1390" s="17" t="str">
        <f t="shared" si="108"/>
        <v>0</v>
      </c>
      <c r="M1390" s="53" t="str">
        <f t="shared" si="106"/>
        <v/>
      </c>
      <c r="P1390" s="30" cm="1">
        <f t="array" ref="P1390">IFERROR(IF(N1390="",(INDEX(Payment_Types!$C$2:$C$4923,MATCH(1,(D1390=Payment_Types!$B$2:$B$4923)*(O1390=Payment_Types!$A$2:$A$4923),0))),N1390),"Error")</f>
        <v>0</v>
      </c>
      <c r="Q1390" s="30" t="str" cm="1">
        <f t="array" ref="Q1390">IFERROR(IF(AND(N1390="",O1390=""),"",(IF(N1390="",O1390,((INDEX(Payment_Types!$D$1:$D$4923,MATCH(1,('Contract Variation'!D1390=Payment_Types!$B$1:$B$4923)*('Contract Variation'!N1390=Payment_Types!$C$1:$C$4923),0))))))),"")</f>
        <v/>
      </c>
      <c r="R1390" s="62">
        <f t="shared" si="107"/>
        <v>0</v>
      </c>
      <c r="V1390" s="46" t="str">
        <f t="shared" si="109"/>
        <v/>
      </c>
      <c r="W1390">
        <f t="shared" si="110"/>
        <v>0</v>
      </c>
    </row>
    <row r="1391" spans="2:23" x14ac:dyDescent="0.35">
      <c r="B1391" s="48" t="str">
        <f>IF(A1391="","",(VLOOKUP(A1391,'Practice Data'!A:B,2,FALSE)))</f>
        <v/>
      </c>
      <c r="C1391" s="48" t="str">
        <f>IF(A1391="","",(VLOOKUP(A1391,'Practice Data'!A:C,3,FALSE)))</f>
        <v/>
      </c>
      <c r="D1391" s="49" t="str">
        <f>IF(A1391="","",(VLOOKUP(A1391,'Practice Data'!A:D,4,FALSE)))</f>
        <v/>
      </c>
      <c r="G1391" s="17" t="str">
        <f>IF(F1391="","",VLOOKUP(F1391,Paycodes_List!H:I,2,FALSE))</f>
        <v/>
      </c>
      <c r="I1391">
        <f>IFERROR((VLOOKUP(H1391,Paycodes_List!H:I,2,FALSE)),0)</f>
        <v>0</v>
      </c>
      <c r="J1391" s="45"/>
      <c r="K1391" s="45"/>
      <c r="L1391" s="17" t="str">
        <f t="shared" si="108"/>
        <v>0</v>
      </c>
      <c r="M1391" s="53" t="str">
        <f t="shared" si="106"/>
        <v/>
      </c>
      <c r="P1391" s="30" cm="1">
        <f t="array" ref="P1391">IFERROR(IF(N1391="",(INDEX(Payment_Types!$C$2:$C$4923,MATCH(1,(D1391=Payment_Types!$B$2:$B$4923)*(O1391=Payment_Types!$A$2:$A$4923),0))),N1391),"Error")</f>
        <v>0</v>
      </c>
      <c r="Q1391" s="30" t="str" cm="1">
        <f t="array" ref="Q1391">IFERROR(IF(AND(N1391="",O1391=""),"",(IF(N1391="",O1391,((INDEX(Payment_Types!$D$1:$D$4923,MATCH(1,('Contract Variation'!D1391=Payment_Types!$B$1:$B$4923)*('Contract Variation'!N1391=Payment_Types!$C$1:$C$4923),0))))))),"")</f>
        <v/>
      </c>
      <c r="R1391" s="62">
        <f t="shared" si="107"/>
        <v>0</v>
      </c>
      <c r="V1391" s="46" t="str">
        <f t="shared" si="109"/>
        <v/>
      </c>
      <c r="W1391">
        <f t="shared" si="110"/>
        <v>0</v>
      </c>
    </row>
    <row r="1392" spans="2:23" x14ac:dyDescent="0.35">
      <c r="B1392" s="48" t="str">
        <f>IF(A1392="","",(VLOOKUP(A1392,'Practice Data'!A:B,2,FALSE)))</f>
        <v/>
      </c>
      <c r="C1392" s="48" t="str">
        <f>IF(A1392="","",(VLOOKUP(A1392,'Practice Data'!A:C,3,FALSE)))</f>
        <v/>
      </c>
      <c r="D1392" s="49" t="str">
        <f>IF(A1392="","",(VLOOKUP(A1392,'Practice Data'!A:D,4,FALSE)))</f>
        <v/>
      </c>
      <c r="G1392" s="17" t="str">
        <f>IF(F1392="","",VLOOKUP(F1392,Paycodes_List!H:I,2,FALSE))</f>
        <v/>
      </c>
      <c r="I1392">
        <f>IFERROR((VLOOKUP(H1392,Paycodes_List!H:I,2,FALSE)),0)</f>
        <v>0</v>
      </c>
      <c r="J1392" s="45"/>
      <c r="K1392" s="45"/>
      <c r="L1392" s="17" t="str">
        <f t="shared" si="108"/>
        <v>0</v>
      </c>
      <c r="M1392" s="53" t="str">
        <f t="shared" si="106"/>
        <v/>
      </c>
      <c r="P1392" s="30" cm="1">
        <f t="array" ref="P1392">IFERROR(IF(N1392="",(INDEX(Payment_Types!$C$2:$C$4923,MATCH(1,(D1392=Payment_Types!$B$2:$B$4923)*(O1392=Payment_Types!$A$2:$A$4923),0))),N1392),"Error")</f>
        <v>0</v>
      </c>
      <c r="Q1392" s="30" t="str" cm="1">
        <f t="array" ref="Q1392">IFERROR(IF(AND(N1392="",O1392=""),"",(IF(N1392="",O1392,((INDEX(Payment_Types!$D$1:$D$4923,MATCH(1,('Contract Variation'!D1392=Payment_Types!$B$1:$B$4923)*('Contract Variation'!N1392=Payment_Types!$C$1:$C$4923),0))))))),"")</f>
        <v/>
      </c>
      <c r="R1392" s="62">
        <f t="shared" si="107"/>
        <v>0</v>
      </c>
      <c r="V1392" s="46" t="str">
        <f t="shared" si="109"/>
        <v/>
      </c>
      <c r="W1392">
        <f t="shared" si="110"/>
        <v>0</v>
      </c>
    </row>
    <row r="1393" spans="2:23" x14ac:dyDescent="0.35">
      <c r="B1393" s="48" t="str">
        <f>IF(A1393="","",(VLOOKUP(A1393,'Practice Data'!A:B,2,FALSE)))</f>
        <v/>
      </c>
      <c r="C1393" s="48" t="str">
        <f>IF(A1393="","",(VLOOKUP(A1393,'Practice Data'!A:C,3,FALSE)))</f>
        <v/>
      </c>
      <c r="D1393" s="49" t="str">
        <f>IF(A1393="","",(VLOOKUP(A1393,'Practice Data'!A:D,4,FALSE)))</f>
        <v/>
      </c>
      <c r="G1393" s="17" t="str">
        <f>IF(F1393="","",VLOOKUP(F1393,Paycodes_List!H:I,2,FALSE))</f>
        <v/>
      </c>
      <c r="I1393">
        <f>IFERROR((VLOOKUP(H1393,Paycodes_List!H:I,2,FALSE)),0)</f>
        <v>0</v>
      </c>
      <c r="J1393" s="45"/>
      <c r="K1393" s="45"/>
      <c r="L1393" s="17" t="str">
        <f t="shared" si="108"/>
        <v>0</v>
      </c>
      <c r="M1393" s="53" t="str">
        <f t="shared" si="106"/>
        <v/>
      </c>
      <c r="P1393" s="30" cm="1">
        <f t="array" ref="P1393">IFERROR(IF(N1393="",(INDEX(Payment_Types!$C$2:$C$4923,MATCH(1,(D1393=Payment_Types!$B$2:$B$4923)*(O1393=Payment_Types!$A$2:$A$4923),0))),N1393),"Error")</f>
        <v>0</v>
      </c>
      <c r="Q1393" s="30" t="str" cm="1">
        <f t="array" ref="Q1393">IFERROR(IF(AND(N1393="",O1393=""),"",(IF(N1393="",O1393,((INDEX(Payment_Types!$D$1:$D$4923,MATCH(1,('Contract Variation'!D1393=Payment_Types!$B$1:$B$4923)*('Contract Variation'!N1393=Payment_Types!$C$1:$C$4923),0))))))),"")</f>
        <v/>
      </c>
      <c r="R1393" s="62">
        <f t="shared" si="107"/>
        <v>0</v>
      </c>
      <c r="V1393" s="46" t="str">
        <f t="shared" si="109"/>
        <v/>
      </c>
      <c r="W1393">
        <f t="shared" si="110"/>
        <v>0</v>
      </c>
    </row>
    <row r="1394" spans="2:23" x14ac:dyDescent="0.35">
      <c r="B1394" s="48" t="str">
        <f>IF(A1394="","",(VLOOKUP(A1394,'Practice Data'!A:B,2,FALSE)))</f>
        <v/>
      </c>
      <c r="C1394" s="48" t="str">
        <f>IF(A1394="","",(VLOOKUP(A1394,'Practice Data'!A:C,3,FALSE)))</f>
        <v/>
      </c>
      <c r="D1394" s="49" t="str">
        <f>IF(A1394="","",(VLOOKUP(A1394,'Practice Data'!A:D,4,FALSE)))</f>
        <v/>
      </c>
      <c r="G1394" s="17" t="str">
        <f>IF(F1394="","",VLOOKUP(F1394,Paycodes_List!H:I,2,FALSE))</f>
        <v/>
      </c>
      <c r="I1394">
        <f>IFERROR((VLOOKUP(H1394,Paycodes_List!H:I,2,FALSE)),0)</f>
        <v>0</v>
      </c>
      <c r="J1394" s="45"/>
      <c r="K1394" s="45"/>
      <c r="L1394" s="17" t="str">
        <f t="shared" si="108"/>
        <v>0</v>
      </c>
      <c r="M1394" s="53" t="str">
        <f t="shared" si="106"/>
        <v/>
      </c>
      <c r="P1394" s="30" cm="1">
        <f t="array" ref="P1394">IFERROR(IF(N1394="",(INDEX(Payment_Types!$C$2:$C$4923,MATCH(1,(D1394=Payment_Types!$B$2:$B$4923)*(O1394=Payment_Types!$A$2:$A$4923),0))),N1394),"Error")</f>
        <v>0</v>
      </c>
      <c r="Q1394" s="30" t="str" cm="1">
        <f t="array" ref="Q1394">IFERROR(IF(AND(N1394="",O1394=""),"",(IF(N1394="",O1394,((INDEX(Payment_Types!$D$1:$D$4923,MATCH(1,('Contract Variation'!D1394=Payment_Types!$B$1:$B$4923)*('Contract Variation'!N1394=Payment_Types!$C$1:$C$4923),0))))))),"")</f>
        <v/>
      </c>
      <c r="R1394" s="62">
        <f t="shared" si="107"/>
        <v>0</v>
      </c>
      <c r="V1394" s="46" t="str">
        <f t="shared" si="109"/>
        <v/>
      </c>
      <c r="W1394">
        <f t="shared" si="110"/>
        <v>0</v>
      </c>
    </row>
    <row r="1395" spans="2:23" x14ac:dyDescent="0.35">
      <c r="B1395" s="48" t="str">
        <f>IF(A1395="","",(VLOOKUP(A1395,'Practice Data'!A:B,2,FALSE)))</f>
        <v/>
      </c>
      <c r="C1395" s="48" t="str">
        <f>IF(A1395="","",(VLOOKUP(A1395,'Practice Data'!A:C,3,FALSE)))</f>
        <v/>
      </c>
      <c r="D1395" s="49" t="str">
        <f>IF(A1395="","",(VLOOKUP(A1395,'Practice Data'!A:D,4,FALSE)))</f>
        <v/>
      </c>
      <c r="G1395" s="17" t="str">
        <f>IF(F1395="","",VLOOKUP(F1395,Paycodes_List!H:I,2,FALSE))</f>
        <v/>
      </c>
      <c r="I1395">
        <f>IFERROR((VLOOKUP(H1395,Paycodes_List!H:I,2,FALSE)),0)</f>
        <v>0</v>
      </c>
      <c r="J1395" s="45"/>
      <c r="K1395" s="45"/>
      <c r="L1395" s="17" t="str">
        <f t="shared" si="108"/>
        <v>0</v>
      </c>
      <c r="M1395" s="53" t="str">
        <f t="shared" si="106"/>
        <v/>
      </c>
      <c r="P1395" s="30" cm="1">
        <f t="array" ref="P1395">IFERROR(IF(N1395="",(INDEX(Payment_Types!$C$2:$C$4923,MATCH(1,(D1395=Payment_Types!$B$2:$B$4923)*(O1395=Payment_Types!$A$2:$A$4923),0))),N1395),"Error")</f>
        <v>0</v>
      </c>
      <c r="Q1395" s="30" t="str" cm="1">
        <f t="array" ref="Q1395">IFERROR(IF(AND(N1395="",O1395=""),"",(IF(N1395="",O1395,((INDEX(Payment_Types!$D$1:$D$4923,MATCH(1,('Contract Variation'!D1395=Payment_Types!$B$1:$B$4923)*('Contract Variation'!N1395=Payment_Types!$C$1:$C$4923),0))))))),"")</f>
        <v/>
      </c>
      <c r="R1395" s="62">
        <f t="shared" si="107"/>
        <v>0</v>
      </c>
      <c r="V1395" s="46" t="str">
        <f t="shared" si="109"/>
        <v/>
      </c>
      <c r="W1395">
        <f t="shared" si="110"/>
        <v>0</v>
      </c>
    </row>
    <row r="1396" spans="2:23" x14ac:dyDescent="0.35">
      <c r="B1396" s="48" t="str">
        <f>IF(A1396="","",(VLOOKUP(A1396,'Practice Data'!A:B,2,FALSE)))</f>
        <v/>
      </c>
      <c r="C1396" s="48" t="str">
        <f>IF(A1396="","",(VLOOKUP(A1396,'Practice Data'!A:C,3,FALSE)))</f>
        <v/>
      </c>
      <c r="D1396" s="49" t="str">
        <f>IF(A1396="","",(VLOOKUP(A1396,'Practice Data'!A:D,4,FALSE)))</f>
        <v/>
      </c>
      <c r="G1396" s="17" t="str">
        <f>IF(F1396="","",VLOOKUP(F1396,Paycodes_List!H:I,2,FALSE))</f>
        <v/>
      </c>
      <c r="I1396">
        <f>IFERROR((VLOOKUP(H1396,Paycodes_List!H:I,2,FALSE)),0)</f>
        <v>0</v>
      </c>
      <c r="J1396" s="45"/>
      <c r="K1396" s="45"/>
      <c r="L1396" s="17" t="str">
        <f t="shared" si="108"/>
        <v>0</v>
      </c>
      <c r="M1396" s="53" t="str">
        <f t="shared" si="106"/>
        <v/>
      </c>
      <c r="P1396" s="30" cm="1">
        <f t="array" ref="P1396">IFERROR(IF(N1396="",(INDEX(Payment_Types!$C$2:$C$4923,MATCH(1,(D1396=Payment_Types!$B$2:$B$4923)*(O1396=Payment_Types!$A$2:$A$4923),0))),N1396),"Error")</f>
        <v>0</v>
      </c>
      <c r="Q1396" s="30" t="str" cm="1">
        <f t="array" ref="Q1396">IFERROR(IF(AND(N1396="",O1396=""),"",(IF(N1396="",O1396,((INDEX(Payment_Types!$D$1:$D$4923,MATCH(1,('Contract Variation'!D1396=Payment_Types!$B$1:$B$4923)*('Contract Variation'!N1396=Payment_Types!$C$1:$C$4923),0))))))),"")</f>
        <v/>
      </c>
      <c r="R1396" s="62">
        <f t="shared" si="107"/>
        <v>0</v>
      </c>
      <c r="V1396" s="46" t="str">
        <f t="shared" si="109"/>
        <v/>
      </c>
      <c r="W1396">
        <f t="shared" si="110"/>
        <v>0</v>
      </c>
    </row>
    <row r="1397" spans="2:23" x14ac:dyDescent="0.35">
      <c r="B1397" s="48" t="str">
        <f>IF(A1397="","",(VLOOKUP(A1397,'Practice Data'!A:B,2,FALSE)))</f>
        <v/>
      </c>
      <c r="C1397" s="48" t="str">
        <f>IF(A1397="","",(VLOOKUP(A1397,'Practice Data'!A:C,3,FALSE)))</f>
        <v/>
      </c>
      <c r="D1397" s="49" t="str">
        <f>IF(A1397="","",(VLOOKUP(A1397,'Practice Data'!A:D,4,FALSE)))</f>
        <v/>
      </c>
      <c r="G1397" s="17" t="str">
        <f>IF(F1397="","",VLOOKUP(F1397,Paycodes_List!H:I,2,FALSE))</f>
        <v/>
      </c>
      <c r="I1397">
        <f>IFERROR((VLOOKUP(H1397,Paycodes_List!H:I,2,FALSE)),0)</f>
        <v>0</v>
      </c>
      <c r="J1397" s="45"/>
      <c r="K1397" s="45"/>
      <c r="L1397" s="17" t="str">
        <f t="shared" si="108"/>
        <v>0</v>
      </c>
      <c r="M1397" s="53" t="str">
        <f t="shared" si="106"/>
        <v/>
      </c>
      <c r="P1397" s="30" cm="1">
        <f t="array" ref="P1397">IFERROR(IF(N1397="",(INDEX(Payment_Types!$C$2:$C$4923,MATCH(1,(D1397=Payment_Types!$B$2:$B$4923)*(O1397=Payment_Types!$A$2:$A$4923),0))),N1397),"Error")</f>
        <v>0</v>
      </c>
      <c r="Q1397" s="30" t="str" cm="1">
        <f t="array" ref="Q1397">IFERROR(IF(AND(N1397="",O1397=""),"",(IF(N1397="",O1397,((INDEX(Payment_Types!$D$1:$D$4923,MATCH(1,('Contract Variation'!D1397=Payment_Types!$B$1:$B$4923)*('Contract Variation'!N1397=Payment_Types!$C$1:$C$4923),0))))))),"")</f>
        <v/>
      </c>
      <c r="R1397" s="62">
        <f t="shared" si="107"/>
        <v>0</v>
      </c>
      <c r="V1397" s="46" t="str">
        <f t="shared" si="109"/>
        <v/>
      </c>
      <c r="W1397">
        <f t="shared" si="110"/>
        <v>0</v>
      </c>
    </row>
    <row r="1398" spans="2:23" x14ac:dyDescent="0.35">
      <c r="B1398" s="48" t="str">
        <f>IF(A1398="","",(VLOOKUP(A1398,'Practice Data'!A:B,2,FALSE)))</f>
        <v/>
      </c>
      <c r="C1398" s="48" t="str">
        <f>IF(A1398="","",(VLOOKUP(A1398,'Practice Data'!A:C,3,FALSE)))</f>
        <v/>
      </c>
      <c r="D1398" s="49" t="str">
        <f>IF(A1398="","",(VLOOKUP(A1398,'Practice Data'!A:D,4,FALSE)))</f>
        <v/>
      </c>
      <c r="G1398" s="17" t="str">
        <f>IF(F1398="","",VLOOKUP(F1398,Paycodes_List!H:I,2,FALSE))</f>
        <v/>
      </c>
      <c r="I1398">
        <f>IFERROR((VLOOKUP(H1398,Paycodes_List!H:I,2,FALSE)),0)</f>
        <v>0</v>
      </c>
      <c r="J1398" s="45"/>
      <c r="K1398" s="45"/>
      <c r="L1398" s="17" t="str">
        <f t="shared" si="108"/>
        <v>0</v>
      </c>
      <c r="M1398" s="53" t="str">
        <f t="shared" si="106"/>
        <v/>
      </c>
      <c r="P1398" s="30" cm="1">
        <f t="array" ref="P1398">IFERROR(IF(N1398="",(INDEX(Payment_Types!$C$2:$C$4923,MATCH(1,(D1398=Payment_Types!$B$2:$B$4923)*(O1398=Payment_Types!$A$2:$A$4923),0))),N1398),"Error")</f>
        <v>0</v>
      </c>
      <c r="Q1398" s="30" t="str" cm="1">
        <f t="array" ref="Q1398">IFERROR(IF(AND(N1398="",O1398=""),"",(IF(N1398="",O1398,((INDEX(Payment_Types!$D$1:$D$4923,MATCH(1,('Contract Variation'!D1398=Payment_Types!$B$1:$B$4923)*('Contract Variation'!N1398=Payment_Types!$C$1:$C$4923),0))))))),"")</f>
        <v/>
      </c>
      <c r="R1398" s="62">
        <f t="shared" si="107"/>
        <v>0</v>
      </c>
      <c r="V1398" s="46" t="str">
        <f t="shared" si="109"/>
        <v/>
      </c>
      <c r="W1398">
        <f t="shared" si="110"/>
        <v>0</v>
      </c>
    </row>
    <row r="1399" spans="2:23" x14ac:dyDescent="0.35">
      <c r="B1399" s="48" t="str">
        <f>IF(A1399="","",(VLOOKUP(A1399,'Practice Data'!A:B,2,FALSE)))</f>
        <v/>
      </c>
      <c r="C1399" s="48" t="str">
        <f>IF(A1399="","",(VLOOKUP(A1399,'Practice Data'!A:C,3,FALSE)))</f>
        <v/>
      </c>
      <c r="D1399" s="49" t="str">
        <f>IF(A1399="","",(VLOOKUP(A1399,'Practice Data'!A:D,4,FALSE)))</f>
        <v/>
      </c>
      <c r="G1399" s="17" t="str">
        <f>IF(F1399="","",VLOOKUP(F1399,Paycodes_List!H:I,2,FALSE))</f>
        <v/>
      </c>
      <c r="I1399">
        <f>IFERROR((VLOOKUP(H1399,Paycodes_List!H:I,2,FALSE)),0)</f>
        <v>0</v>
      </c>
      <c r="J1399" s="45"/>
      <c r="K1399" s="45"/>
      <c r="L1399" s="17" t="str">
        <f t="shared" si="108"/>
        <v>0</v>
      </c>
      <c r="M1399" s="53" t="str">
        <f t="shared" si="106"/>
        <v/>
      </c>
      <c r="P1399" s="30" cm="1">
        <f t="array" ref="P1399">IFERROR(IF(N1399="",(INDEX(Payment_Types!$C$2:$C$4923,MATCH(1,(D1399=Payment_Types!$B$2:$B$4923)*(O1399=Payment_Types!$A$2:$A$4923),0))),N1399),"Error")</f>
        <v>0</v>
      </c>
      <c r="Q1399" s="30" t="str" cm="1">
        <f t="array" ref="Q1399">IFERROR(IF(AND(N1399="",O1399=""),"",(IF(N1399="",O1399,((INDEX(Payment_Types!$D$1:$D$4923,MATCH(1,('Contract Variation'!D1399=Payment_Types!$B$1:$B$4923)*('Contract Variation'!N1399=Payment_Types!$C$1:$C$4923),0))))))),"")</f>
        <v/>
      </c>
      <c r="R1399" s="62">
        <f t="shared" si="107"/>
        <v>0</v>
      </c>
      <c r="V1399" s="46" t="str">
        <f t="shared" si="109"/>
        <v/>
      </c>
      <c r="W1399">
        <f t="shared" si="110"/>
        <v>0</v>
      </c>
    </row>
    <row r="1400" spans="2:23" x14ac:dyDescent="0.35">
      <c r="B1400" s="48" t="str">
        <f>IF(A1400="","",(VLOOKUP(A1400,'Practice Data'!A:B,2,FALSE)))</f>
        <v/>
      </c>
      <c r="C1400" s="48" t="str">
        <f>IF(A1400="","",(VLOOKUP(A1400,'Practice Data'!A:C,3,FALSE)))</f>
        <v/>
      </c>
      <c r="D1400" s="49" t="str">
        <f>IF(A1400="","",(VLOOKUP(A1400,'Practice Data'!A:D,4,FALSE)))</f>
        <v/>
      </c>
      <c r="G1400" s="17" t="str">
        <f>IF(F1400="","",VLOOKUP(F1400,Paycodes_List!H:I,2,FALSE))</f>
        <v/>
      </c>
      <c r="I1400">
        <f>IFERROR((VLOOKUP(H1400,Paycodes_List!H:I,2,FALSE)),0)</f>
        <v>0</v>
      </c>
      <c r="J1400" s="45"/>
      <c r="K1400" s="45"/>
      <c r="L1400" s="17" t="str">
        <f t="shared" si="108"/>
        <v>0</v>
      </c>
      <c r="M1400" s="53" t="str">
        <f t="shared" si="106"/>
        <v/>
      </c>
      <c r="P1400" s="30" cm="1">
        <f t="array" ref="P1400">IFERROR(IF(N1400="",(INDEX(Payment_Types!$C$2:$C$4923,MATCH(1,(D1400=Payment_Types!$B$2:$B$4923)*(O1400=Payment_Types!$A$2:$A$4923),0))),N1400),"Error")</f>
        <v>0</v>
      </c>
      <c r="Q1400" s="30" t="str" cm="1">
        <f t="array" ref="Q1400">IFERROR(IF(AND(N1400="",O1400=""),"",(IF(N1400="",O1400,((INDEX(Payment_Types!$D$1:$D$4923,MATCH(1,('Contract Variation'!D1400=Payment_Types!$B$1:$B$4923)*('Contract Variation'!N1400=Payment_Types!$C$1:$C$4923),0))))))),"")</f>
        <v/>
      </c>
      <c r="R1400" s="62">
        <f t="shared" si="107"/>
        <v>0</v>
      </c>
      <c r="V1400" s="46" t="str">
        <f t="shared" si="109"/>
        <v/>
      </c>
      <c r="W1400">
        <f t="shared" si="110"/>
        <v>0</v>
      </c>
    </row>
    <row r="1401" spans="2:23" x14ac:dyDescent="0.35">
      <c r="B1401" s="48" t="str">
        <f>IF(A1401="","",(VLOOKUP(A1401,'Practice Data'!A:B,2,FALSE)))</f>
        <v/>
      </c>
      <c r="C1401" s="48" t="str">
        <f>IF(A1401="","",(VLOOKUP(A1401,'Practice Data'!A:C,3,FALSE)))</f>
        <v/>
      </c>
      <c r="D1401" s="49" t="str">
        <f>IF(A1401="","",(VLOOKUP(A1401,'Practice Data'!A:D,4,FALSE)))</f>
        <v/>
      </c>
      <c r="G1401" s="17" t="str">
        <f>IF(F1401="","",VLOOKUP(F1401,Paycodes_List!H:I,2,FALSE))</f>
        <v/>
      </c>
      <c r="I1401">
        <f>IFERROR((VLOOKUP(H1401,Paycodes_List!H:I,2,FALSE)),0)</f>
        <v>0</v>
      </c>
      <c r="J1401" s="45"/>
      <c r="K1401" s="45"/>
      <c r="L1401" s="17" t="str">
        <f t="shared" si="108"/>
        <v>0</v>
      </c>
      <c r="M1401" s="53" t="str">
        <f t="shared" si="106"/>
        <v/>
      </c>
      <c r="P1401" s="30" cm="1">
        <f t="array" ref="P1401">IFERROR(IF(N1401="",(INDEX(Payment_Types!$C$2:$C$4923,MATCH(1,(D1401=Payment_Types!$B$2:$B$4923)*(O1401=Payment_Types!$A$2:$A$4923),0))),N1401),"Error")</f>
        <v>0</v>
      </c>
      <c r="Q1401" s="30" t="str" cm="1">
        <f t="array" ref="Q1401">IFERROR(IF(AND(N1401="",O1401=""),"",(IF(N1401="",O1401,((INDEX(Payment_Types!$D$1:$D$4923,MATCH(1,('Contract Variation'!D1401=Payment_Types!$B$1:$B$4923)*('Contract Variation'!N1401=Payment_Types!$C$1:$C$4923),0))))))),"")</f>
        <v/>
      </c>
      <c r="R1401" s="62">
        <f t="shared" si="107"/>
        <v>0</v>
      </c>
      <c r="V1401" s="46" t="str">
        <f t="shared" si="109"/>
        <v/>
      </c>
      <c r="W1401">
        <f t="shared" si="110"/>
        <v>0</v>
      </c>
    </row>
    <row r="1402" spans="2:23" x14ac:dyDescent="0.35">
      <c r="B1402" s="48" t="str">
        <f>IF(A1402="","",(VLOOKUP(A1402,'Practice Data'!A:B,2,FALSE)))</f>
        <v/>
      </c>
      <c r="C1402" s="48" t="str">
        <f>IF(A1402="","",(VLOOKUP(A1402,'Practice Data'!A:C,3,FALSE)))</f>
        <v/>
      </c>
      <c r="D1402" s="49" t="str">
        <f>IF(A1402="","",(VLOOKUP(A1402,'Practice Data'!A:D,4,FALSE)))</f>
        <v/>
      </c>
      <c r="G1402" s="17" t="str">
        <f>IF(F1402="","",VLOOKUP(F1402,Paycodes_List!H:I,2,FALSE))</f>
        <v/>
      </c>
      <c r="I1402">
        <f>IFERROR((VLOOKUP(H1402,Paycodes_List!H:I,2,FALSE)),0)</f>
        <v>0</v>
      </c>
      <c r="J1402" s="45"/>
      <c r="K1402" s="45"/>
      <c r="L1402" s="17" t="str">
        <f t="shared" si="108"/>
        <v>0</v>
      </c>
      <c r="M1402" s="53" t="str">
        <f t="shared" si="106"/>
        <v/>
      </c>
      <c r="P1402" s="30" cm="1">
        <f t="array" ref="P1402">IFERROR(IF(N1402="",(INDEX(Payment_Types!$C$2:$C$4923,MATCH(1,(D1402=Payment_Types!$B$2:$B$4923)*(O1402=Payment_Types!$A$2:$A$4923),0))),N1402),"Error")</f>
        <v>0</v>
      </c>
      <c r="Q1402" s="30" t="str" cm="1">
        <f t="array" ref="Q1402">IFERROR(IF(AND(N1402="",O1402=""),"",(IF(N1402="",O1402,((INDEX(Payment_Types!$D$1:$D$4923,MATCH(1,('Contract Variation'!D1402=Payment_Types!$B$1:$B$4923)*('Contract Variation'!N1402=Payment_Types!$C$1:$C$4923),0))))))),"")</f>
        <v/>
      </c>
      <c r="R1402" s="62">
        <f t="shared" si="107"/>
        <v>0</v>
      </c>
      <c r="V1402" s="46" t="str">
        <f t="shared" si="109"/>
        <v/>
      </c>
      <c r="W1402">
        <f t="shared" si="110"/>
        <v>0</v>
      </c>
    </row>
    <row r="1403" spans="2:23" x14ac:dyDescent="0.35">
      <c r="B1403" s="48" t="str">
        <f>IF(A1403="","",(VLOOKUP(A1403,'Practice Data'!A:B,2,FALSE)))</f>
        <v/>
      </c>
      <c r="C1403" s="48" t="str">
        <f>IF(A1403="","",(VLOOKUP(A1403,'Practice Data'!A:C,3,FALSE)))</f>
        <v/>
      </c>
      <c r="D1403" s="49" t="str">
        <f>IF(A1403="","",(VLOOKUP(A1403,'Practice Data'!A:D,4,FALSE)))</f>
        <v/>
      </c>
      <c r="G1403" s="17" t="str">
        <f>IF(F1403="","",VLOOKUP(F1403,Paycodes_List!H:I,2,FALSE))</f>
        <v/>
      </c>
      <c r="I1403">
        <f>IFERROR((VLOOKUP(H1403,Paycodes_List!H:I,2,FALSE)),0)</f>
        <v>0</v>
      </c>
      <c r="J1403" s="45"/>
      <c r="K1403" s="45"/>
      <c r="L1403" s="17" t="str">
        <f t="shared" si="108"/>
        <v>0</v>
      </c>
      <c r="M1403" s="53" t="str">
        <f t="shared" si="106"/>
        <v/>
      </c>
      <c r="P1403" s="30" cm="1">
        <f t="array" ref="P1403">IFERROR(IF(N1403="",(INDEX(Payment_Types!$C$2:$C$4923,MATCH(1,(D1403=Payment_Types!$B$2:$B$4923)*(O1403=Payment_Types!$A$2:$A$4923),0))),N1403),"Error")</f>
        <v>0</v>
      </c>
      <c r="Q1403" s="30" t="str" cm="1">
        <f t="array" ref="Q1403">IFERROR(IF(AND(N1403="",O1403=""),"",(IF(N1403="",O1403,((INDEX(Payment_Types!$D$1:$D$4923,MATCH(1,('Contract Variation'!D1403=Payment_Types!$B$1:$B$4923)*('Contract Variation'!N1403=Payment_Types!$C$1:$C$4923),0))))))),"")</f>
        <v/>
      </c>
      <c r="R1403" s="62">
        <f t="shared" si="107"/>
        <v>0</v>
      </c>
      <c r="V1403" s="46" t="str">
        <f t="shared" si="109"/>
        <v/>
      </c>
      <c r="W1403">
        <f t="shared" si="110"/>
        <v>0</v>
      </c>
    </row>
    <row r="1404" spans="2:23" x14ac:dyDescent="0.35">
      <c r="B1404" s="48" t="str">
        <f>IF(A1404="","",(VLOOKUP(A1404,'Practice Data'!A:B,2,FALSE)))</f>
        <v/>
      </c>
      <c r="C1404" s="48" t="str">
        <f>IF(A1404="","",(VLOOKUP(A1404,'Practice Data'!A:C,3,FALSE)))</f>
        <v/>
      </c>
      <c r="D1404" s="49" t="str">
        <f>IF(A1404="","",(VLOOKUP(A1404,'Practice Data'!A:D,4,FALSE)))</f>
        <v/>
      </c>
      <c r="G1404" s="17" t="str">
        <f>IF(F1404="","",VLOOKUP(F1404,Paycodes_List!H:I,2,FALSE))</f>
        <v/>
      </c>
      <c r="I1404">
        <f>IFERROR((VLOOKUP(H1404,Paycodes_List!H:I,2,FALSE)),0)</f>
        <v>0</v>
      </c>
      <c r="J1404" s="45"/>
      <c r="K1404" s="45"/>
      <c r="L1404" s="17" t="str">
        <f t="shared" si="108"/>
        <v>0</v>
      </c>
      <c r="M1404" s="53" t="str">
        <f t="shared" si="106"/>
        <v/>
      </c>
      <c r="P1404" s="30" cm="1">
        <f t="array" ref="P1404">IFERROR(IF(N1404="",(INDEX(Payment_Types!$C$2:$C$4923,MATCH(1,(D1404=Payment_Types!$B$2:$B$4923)*(O1404=Payment_Types!$A$2:$A$4923),0))),N1404),"Error")</f>
        <v>0</v>
      </c>
      <c r="Q1404" s="30" t="str" cm="1">
        <f t="array" ref="Q1404">IFERROR(IF(AND(N1404="",O1404=""),"",(IF(N1404="",O1404,((INDEX(Payment_Types!$D$1:$D$4923,MATCH(1,('Contract Variation'!D1404=Payment_Types!$B$1:$B$4923)*('Contract Variation'!N1404=Payment_Types!$C$1:$C$4923),0))))))),"")</f>
        <v/>
      </c>
      <c r="R1404" s="62">
        <f t="shared" si="107"/>
        <v>0</v>
      </c>
      <c r="V1404" s="46" t="str">
        <f t="shared" si="109"/>
        <v/>
      </c>
      <c r="W1404">
        <f t="shared" si="110"/>
        <v>0</v>
      </c>
    </row>
    <row r="1405" spans="2:23" x14ac:dyDescent="0.35">
      <c r="B1405" s="48" t="str">
        <f>IF(A1405="","",(VLOOKUP(A1405,'Practice Data'!A:B,2,FALSE)))</f>
        <v/>
      </c>
      <c r="C1405" s="48" t="str">
        <f>IF(A1405="","",(VLOOKUP(A1405,'Practice Data'!A:C,3,FALSE)))</f>
        <v/>
      </c>
      <c r="D1405" s="49" t="str">
        <f>IF(A1405="","",(VLOOKUP(A1405,'Practice Data'!A:D,4,FALSE)))</f>
        <v/>
      </c>
      <c r="G1405" s="17" t="str">
        <f>IF(F1405="","",VLOOKUP(F1405,Paycodes_List!H:I,2,FALSE))</f>
        <v/>
      </c>
      <c r="I1405">
        <f>IFERROR((VLOOKUP(H1405,Paycodes_List!H:I,2,FALSE)),0)</f>
        <v>0</v>
      </c>
      <c r="J1405" s="45"/>
      <c r="K1405" s="45"/>
      <c r="L1405" s="17" t="str">
        <f t="shared" si="108"/>
        <v>0</v>
      </c>
      <c r="M1405" s="53" t="str">
        <f t="shared" si="106"/>
        <v/>
      </c>
      <c r="P1405" s="30" cm="1">
        <f t="array" ref="P1405">IFERROR(IF(N1405="",(INDEX(Payment_Types!$C$2:$C$4923,MATCH(1,(D1405=Payment_Types!$B$2:$B$4923)*(O1405=Payment_Types!$A$2:$A$4923),0))),N1405),"Error")</f>
        <v>0</v>
      </c>
      <c r="Q1405" s="30" t="str" cm="1">
        <f t="array" ref="Q1405">IFERROR(IF(AND(N1405="",O1405=""),"",(IF(N1405="",O1405,((INDEX(Payment_Types!$D$1:$D$4923,MATCH(1,('Contract Variation'!D1405=Payment_Types!$B$1:$B$4923)*('Contract Variation'!N1405=Payment_Types!$C$1:$C$4923),0))))))),"")</f>
        <v/>
      </c>
      <c r="R1405" s="62">
        <f t="shared" si="107"/>
        <v>0</v>
      </c>
      <c r="V1405" s="46" t="str">
        <f t="shared" si="109"/>
        <v/>
      </c>
      <c r="W1405">
        <f t="shared" si="110"/>
        <v>0</v>
      </c>
    </row>
    <row r="1406" spans="2:23" x14ac:dyDescent="0.35">
      <c r="B1406" s="48" t="str">
        <f>IF(A1406="","",(VLOOKUP(A1406,'Practice Data'!A:B,2,FALSE)))</f>
        <v/>
      </c>
      <c r="C1406" s="48" t="str">
        <f>IF(A1406="","",(VLOOKUP(A1406,'Practice Data'!A:C,3,FALSE)))</f>
        <v/>
      </c>
      <c r="D1406" s="49" t="str">
        <f>IF(A1406="","",(VLOOKUP(A1406,'Practice Data'!A:D,4,FALSE)))</f>
        <v/>
      </c>
      <c r="G1406" s="17" t="str">
        <f>IF(F1406="","",VLOOKUP(F1406,Paycodes_List!H:I,2,FALSE))</f>
        <v/>
      </c>
      <c r="I1406">
        <f>IFERROR((VLOOKUP(H1406,Paycodes_List!H:I,2,FALSE)),0)</f>
        <v>0</v>
      </c>
      <c r="J1406" s="45"/>
      <c r="K1406" s="45"/>
      <c r="L1406" s="17" t="str">
        <f t="shared" si="108"/>
        <v>0</v>
      </c>
      <c r="M1406" s="53" t="str">
        <f t="shared" si="106"/>
        <v/>
      </c>
      <c r="P1406" s="30" cm="1">
        <f t="array" ref="P1406">IFERROR(IF(N1406="",(INDEX(Payment_Types!$C$2:$C$4923,MATCH(1,(D1406=Payment_Types!$B$2:$B$4923)*(O1406=Payment_Types!$A$2:$A$4923),0))),N1406),"Error")</f>
        <v>0</v>
      </c>
      <c r="Q1406" s="30" t="str" cm="1">
        <f t="array" ref="Q1406">IFERROR(IF(AND(N1406="",O1406=""),"",(IF(N1406="",O1406,((INDEX(Payment_Types!$D$1:$D$4923,MATCH(1,('Contract Variation'!D1406=Payment_Types!$B$1:$B$4923)*('Contract Variation'!N1406=Payment_Types!$C$1:$C$4923),0))))))),"")</f>
        <v/>
      </c>
      <c r="R1406" s="62">
        <f t="shared" si="107"/>
        <v>0</v>
      </c>
      <c r="V1406" s="46" t="str">
        <f t="shared" si="109"/>
        <v/>
      </c>
      <c r="W1406">
        <f t="shared" si="110"/>
        <v>0</v>
      </c>
    </row>
    <row r="1407" spans="2:23" x14ac:dyDescent="0.35">
      <c r="B1407" s="48" t="str">
        <f>IF(A1407="","",(VLOOKUP(A1407,'Practice Data'!A:B,2,FALSE)))</f>
        <v/>
      </c>
      <c r="C1407" s="48" t="str">
        <f>IF(A1407="","",(VLOOKUP(A1407,'Practice Data'!A:C,3,FALSE)))</f>
        <v/>
      </c>
      <c r="D1407" s="49" t="str">
        <f>IF(A1407="","",(VLOOKUP(A1407,'Practice Data'!A:D,4,FALSE)))</f>
        <v/>
      </c>
      <c r="G1407" s="17" t="str">
        <f>IF(F1407="","",VLOOKUP(F1407,Paycodes_List!H:I,2,FALSE))</f>
        <v/>
      </c>
      <c r="I1407">
        <f>IFERROR((VLOOKUP(H1407,Paycodes_List!H:I,2,FALSE)),0)</f>
        <v>0</v>
      </c>
      <c r="J1407" s="45"/>
      <c r="K1407" s="45"/>
      <c r="L1407" s="17" t="str">
        <f t="shared" si="108"/>
        <v>0</v>
      </c>
      <c r="M1407" s="53" t="str">
        <f t="shared" si="106"/>
        <v/>
      </c>
      <c r="P1407" s="30" cm="1">
        <f t="array" ref="P1407">IFERROR(IF(N1407="",(INDEX(Payment_Types!$C$2:$C$4923,MATCH(1,(D1407=Payment_Types!$B$2:$B$4923)*(O1407=Payment_Types!$A$2:$A$4923),0))),N1407),"Error")</f>
        <v>0</v>
      </c>
      <c r="Q1407" s="30" t="str" cm="1">
        <f t="array" ref="Q1407">IFERROR(IF(AND(N1407="",O1407=""),"",(IF(N1407="",O1407,((INDEX(Payment_Types!$D$1:$D$4923,MATCH(1,('Contract Variation'!D1407=Payment_Types!$B$1:$B$4923)*('Contract Variation'!N1407=Payment_Types!$C$1:$C$4923),0))))))),"")</f>
        <v/>
      </c>
      <c r="R1407" s="62">
        <f t="shared" si="107"/>
        <v>0</v>
      </c>
      <c r="V1407" s="46" t="str">
        <f t="shared" si="109"/>
        <v/>
      </c>
      <c r="W1407">
        <f t="shared" si="110"/>
        <v>0</v>
      </c>
    </row>
    <row r="1408" spans="2:23" x14ac:dyDescent="0.35">
      <c r="B1408" s="48" t="str">
        <f>IF(A1408="","",(VLOOKUP(A1408,'Practice Data'!A:B,2,FALSE)))</f>
        <v/>
      </c>
      <c r="C1408" s="48" t="str">
        <f>IF(A1408="","",(VLOOKUP(A1408,'Practice Data'!A:C,3,FALSE)))</f>
        <v/>
      </c>
      <c r="D1408" s="49" t="str">
        <f>IF(A1408="","",(VLOOKUP(A1408,'Practice Data'!A:D,4,FALSE)))</f>
        <v/>
      </c>
      <c r="G1408" s="17" t="str">
        <f>IF(F1408="","",VLOOKUP(F1408,Paycodes_List!H:I,2,FALSE))</f>
        <v/>
      </c>
      <c r="I1408">
        <f>IFERROR((VLOOKUP(H1408,Paycodes_List!H:I,2,FALSE)),0)</f>
        <v>0</v>
      </c>
      <c r="J1408" s="45"/>
      <c r="K1408" s="45"/>
      <c r="L1408" s="17" t="str">
        <f t="shared" si="108"/>
        <v>0</v>
      </c>
      <c r="M1408" s="53" t="str">
        <f t="shared" si="106"/>
        <v/>
      </c>
      <c r="P1408" s="30" cm="1">
        <f t="array" ref="P1408">IFERROR(IF(N1408="",(INDEX(Payment_Types!$C$2:$C$4923,MATCH(1,(D1408=Payment_Types!$B$2:$B$4923)*(O1408=Payment_Types!$A$2:$A$4923),0))),N1408),"Error")</f>
        <v>0</v>
      </c>
      <c r="Q1408" s="30" t="str" cm="1">
        <f t="array" ref="Q1408">IFERROR(IF(AND(N1408="",O1408=""),"",(IF(N1408="",O1408,((INDEX(Payment_Types!$D$1:$D$4923,MATCH(1,('Contract Variation'!D1408=Payment_Types!$B$1:$B$4923)*('Contract Variation'!N1408=Payment_Types!$C$1:$C$4923),0))))))),"")</f>
        <v/>
      </c>
      <c r="R1408" s="62">
        <f t="shared" si="107"/>
        <v>0</v>
      </c>
      <c r="V1408" s="46" t="str">
        <f t="shared" si="109"/>
        <v/>
      </c>
      <c r="W1408">
        <f t="shared" si="110"/>
        <v>0</v>
      </c>
    </row>
    <row r="1409" spans="2:23" x14ac:dyDescent="0.35">
      <c r="B1409" s="48" t="str">
        <f>IF(A1409="","",(VLOOKUP(A1409,'Practice Data'!A:B,2,FALSE)))</f>
        <v/>
      </c>
      <c r="C1409" s="48" t="str">
        <f>IF(A1409="","",(VLOOKUP(A1409,'Practice Data'!A:C,3,FALSE)))</f>
        <v/>
      </c>
      <c r="D1409" s="49" t="str">
        <f>IF(A1409="","",(VLOOKUP(A1409,'Practice Data'!A:D,4,FALSE)))</f>
        <v/>
      </c>
      <c r="G1409" s="17" t="str">
        <f>IF(F1409="","",VLOOKUP(F1409,Paycodes_List!H:I,2,FALSE))</f>
        <v/>
      </c>
      <c r="I1409">
        <f>IFERROR((VLOOKUP(H1409,Paycodes_List!H:I,2,FALSE)),0)</f>
        <v>0</v>
      </c>
      <c r="J1409" s="45"/>
      <c r="K1409" s="45"/>
      <c r="L1409" s="17" t="str">
        <f t="shared" si="108"/>
        <v>0</v>
      </c>
      <c r="M1409" s="53" t="str">
        <f t="shared" si="106"/>
        <v/>
      </c>
      <c r="P1409" s="30" cm="1">
        <f t="array" ref="P1409">IFERROR(IF(N1409="",(INDEX(Payment_Types!$C$2:$C$4923,MATCH(1,(D1409=Payment_Types!$B$2:$B$4923)*(O1409=Payment_Types!$A$2:$A$4923),0))),N1409),"Error")</f>
        <v>0</v>
      </c>
      <c r="Q1409" s="30" t="str" cm="1">
        <f t="array" ref="Q1409">IFERROR(IF(AND(N1409="",O1409=""),"",(IF(N1409="",O1409,((INDEX(Payment_Types!$D$1:$D$4923,MATCH(1,('Contract Variation'!D1409=Payment_Types!$B$1:$B$4923)*('Contract Variation'!N1409=Payment_Types!$C$1:$C$4923),0))))))),"")</f>
        <v/>
      </c>
      <c r="R1409" s="62">
        <f t="shared" si="107"/>
        <v>0</v>
      </c>
      <c r="V1409" s="46" t="str">
        <f t="shared" si="109"/>
        <v/>
      </c>
      <c r="W1409">
        <f t="shared" si="110"/>
        <v>0</v>
      </c>
    </row>
    <row r="1410" spans="2:23" x14ac:dyDescent="0.35">
      <c r="B1410" s="48" t="str">
        <f>IF(A1410="","",(VLOOKUP(A1410,'Practice Data'!A:B,2,FALSE)))</f>
        <v/>
      </c>
      <c r="C1410" s="48" t="str">
        <f>IF(A1410="","",(VLOOKUP(A1410,'Practice Data'!A:C,3,FALSE)))</f>
        <v/>
      </c>
      <c r="D1410" s="49" t="str">
        <f>IF(A1410="","",(VLOOKUP(A1410,'Practice Data'!A:D,4,FALSE)))</f>
        <v/>
      </c>
      <c r="G1410" s="17" t="str">
        <f>IF(F1410="","",VLOOKUP(F1410,Paycodes_List!H:I,2,FALSE))</f>
        <v/>
      </c>
      <c r="I1410">
        <f>IFERROR((VLOOKUP(H1410,Paycodes_List!H:I,2,FALSE)),0)</f>
        <v>0</v>
      </c>
      <c r="J1410" s="45"/>
      <c r="K1410" s="45"/>
      <c r="L1410" s="17" t="str">
        <f t="shared" si="108"/>
        <v>0</v>
      </c>
      <c r="M1410" s="53" t="str">
        <f t="shared" si="106"/>
        <v/>
      </c>
      <c r="P1410" s="30" cm="1">
        <f t="array" ref="P1410">IFERROR(IF(N1410="",(INDEX(Payment_Types!$C$2:$C$4923,MATCH(1,(D1410=Payment_Types!$B$2:$B$4923)*(O1410=Payment_Types!$A$2:$A$4923),0))),N1410),"Error")</f>
        <v>0</v>
      </c>
      <c r="Q1410" s="30" t="str" cm="1">
        <f t="array" ref="Q1410">IFERROR(IF(AND(N1410="",O1410=""),"",(IF(N1410="",O1410,((INDEX(Payment_Types!$D$1:$D$4923,MATCH(1,('Contract Variation'!D1410=Payment_Types!$B$1:$B$4923)*('Contract Variation'!N1410=Payment_Types!$C$1:$C$4923),0))))))),"")</f>
        <v/>
      </c>
      <c r="R1410" s="62">
        <f t="shared" si="107"/>
        <v>0</v>
      </c>
      <c r="V1410" s="46" t="str">
        <f t="shared" si="109"/>
        <v/>
      </c>
      <c r="W1410">
        <f t="shared" si="110"/>
        <v>0</v>
      </c>
    </row>
    <row r="1411" spans="2:23" x14ac:dyDescent="0.35">
      <c r="B1411" s="48" t="str">
        <f>IF(A1411="","",(VLOOKUP(A1411,'Practice Data'!A:B,2,FALSE)))</f>
        <v/>
      </c>
      <c r="C1411" s="48" t="str">
        <f>IF(A1411="","",(VLOOKUP(A1411,'Practice Data'!A:C,3,FALSE)))</f>
        <v/>
      </c>
      <c r="D1411" s="49" t="str">
        <f>IF(A1411="","",(VLOOKUP(A1411,'Practice Data'!A:D,4,FALSE)))</f>
        <v/>
      </c>
      <c r="G1411" s="17" t="str">
        <f>IF(F1411="","",VLOOKUP(F1411,Paycodes_List!H:I,2,FALSE))</f>
        <v/>
      </c>
      <c r="I1411">
        <f>IFERROR((VLOOKUP(H1411,Paycodes_List!H:I,2,FALSE)),0)</f>
        <v>0</v>
      </c>
      <c r="J1411" s="45"/>
      <c r="K1411" s="45"/>
      <c r="L1411" s="17" t="str">
        <f t="shared" si="108"/>
        <v>0</v>
      </c>
      <c r="M1411" s="53" t="str">
        <f t="shared" si="106"/>
        <v/>
      </c>
      <c r="P1411" s="30" cm="1">
        <f t="array" ref="P1411">IFERROR(IF(N1411="",(INDEX(Payment_Types!$C$2:$C$4923,MATCH(1,(D1411=Payment_Types!$B$2:$B$4923)*(O1411=Payment_Types!$A$2:$A$4923),0))),N1411),"Error")</f>
        <v>0</v>
      </c>
      <c r="Q1411" s="30" t="str" cm="1">
        <f t="array" ref="Q1411">IFERROR(IF(AND(N1411="",O1411=""),"",(IF(N1411="",O1411,((INDEX(Payment_Types!$D$1:$D$4923,MATCH(1,('Contract Variation'!D1411=Payment_Types!$B$1:$B$4923)*('Contract Variation'!N1411=Payment_Types!$C$1:$C$4923),0))))))),"")</f>
        <v/>
      </c>
      <c r="R1411" s="62">
        <f t="shared" si="107"/>
        <v>0</v>
      </c>
      <c r="V1411" s="46" t="str">
        <f t="shared" si="109"/>
        <v/>
      </c>
      <c r="W1411">
        <f t="shared" si="110"/>
        <v>0</v>
      </c>
    </row>
    <row r="1412" spans="2:23" x14ac:dyDescent="0.35">
      <c r="B1412" s="48" t="str">
        <f>IF(A1412="","",(VLOOKUP(A1412,'Practice Data'!A:B,2,FALSE)))</f>
        <v/>
      </c>
      <c r="C1412" s="48" t="str">
        <f>IF(A1412="","",(VLOOKUP(A1412,'Practice Data'!A:C,3,FALSE)))</f>
        <v/>
      </c>
      <c r="D1412" s="49" t="str">
        <f>IF(A1412="","",(VLOOKUP(A1412,'Practice Data'!A:D,4,FALSE)))</f>
        <v/>
      </c>
      <c r="G1412" s="17" t="str">
        <f>IF(F1412="","",VLOOKUP(F1412,Paycodes_List!H:I,2,FALSE))</f>
        <v/>
      </c>
      <c r="I1412">
        <f>IFERROR((VLOOKUP(H1412,Paycodes_List!H:I,2,FALSE)),0)</f>
        <v>0</v>
      </c>
      <c r="J1412" s="45"/>
      <c r="K1412" s="45"/>
      <c r="L1412" s="17" t="str">
        <f t="shared" si="108"/>
        <v>0</v>
      </c>
      <c r="M1412" s="53" t="str">
        <f t="shared" si="106"/>
        <v/>
      </c>
      <c r="P1412" s="30" cm="1">
        <f t="array" ref="P1412">IFERROR(IF(N1412="",(INDEX(Payment_Types!$C$2:$C$4923,MATCH(1,(D1412=Payment_Types!$B$2:$B$4923)*(O1412=Payment_Types!$A$2:$A$4923),0))),N1412),"Error")</f>
        <v>0</v>
      </c>
      <c r="Q1412" s="30" t="str" cm="1">
        <f t="array" ref="Q1412">IFERROR(IF(AND(N1412="",O1412=""),"",(IF(N1412="",O1412,((INDEX(Payment_Types!$D$1:$D$4923,MATCH(1,('Contract Variation'!D1412=Payment_Types!$B$1:$B$4923)*('Contract Variation'!N1412=Payment_Types!$C$1:$C$4923),0))))))),"")</f>
        <v/>
      </c>
      <c r="R1412" s="62">
        <f t="shared" si="107"/>
        <v>0</v>
      </c>
      <c r="V1412" s="46" t="str">
        <f t="shared" si="109"/>
        <v/>
      </c>
      <c r="W1412">
        <f t="shared" si="110"/>
        <v>0</v>
      </c>
    </row>
    <row r="1413" spans="2:23" x14ac:dyDescent="0.35">
      <c r="B1413" s="48" t="str">
        <f>IF(A1413="","",(VLOOKUP(A1413,'Practice Data'!A:B,2,FALSE)))</f>
        <v/>
      </c>
      <c r="C1413" s="48" t="str">
        <f>IF(A1413="","",(VLOOKUP(A1413,'Practice Data'!A:C,3,FALSE)))</f>
        <v/>
      </c>
      <c r="D1413" s="49" t="str">
        <f>IF(A1413="","",(VLOOKUP(A1413,'Practice Data'!A:D,4,FALSE)))</f>
        <v/>
      </c>
      <c r="G1413" s="17" t="str">
        <f>IF(F1413="","",VLOOKUP(F1413,Paycodes_List!H:I,2,FALSE))</f>
        <v/>
      </c>
      <c r="I1413">
        <f>IFERROR((VLOOKUP(H1413,Paycodes_List!H:I,2,FALSE)),0)</f>
        <v>0</v>
      </c>
      <c r="J1413" s="45"/>
      <c r="K1413" s="45"/>
      <c r="L1413" s="17" t="str">
        <f t="shared" si="108"/>
        <v>0</v>
      </c>
      <c r="M1413" s="53" t="str">
        <f t="shared" si="106"/>
        <v/>
      </c>
      <c r="P1413" s="30" cm="1">
        <f t="array" ref="P1413">IFERROR(IF(N1413="",(INDEX(Payment_Types!$C$2:$C$4923,MATCH(1,(D1413=Payment_Types!$B$2:$B$4923)*(O1413=Payment_Types!$A$2:$A$4923),0))),N1413),"Error")</f>
        <v>0</v>
      </c>
      <c r="Q1413" s="30" t="str" cm="1">
        <f t="array" ref="Q1413">IFERROR(IF(AND(N1413="",O1413=""),"",(IF(N1413="",O1413,((INDEX(Payment_Types!$D$1:$D$4923,MATCH(1,('Contract Variation'!D1413=Payment_Types!$B$1:$B$4923)*('Contract Variation'!N1413=Payment_Types!$C$1:$C$4923),0))))))),"")</f>
        <v/>
      </c>
      <c r="R1413" s="62">
        <f t="shared" si="107"/>
        <v>0</v>
      </c>
      <c r="V1413" s="46" t="str">
        <f t="shared" si="109"/>
        <v/>
      </c>
      <c r="W1413">
        <f t="shared" si="110"/>
        <v>0</v>
      </c>
    </row>
    <row r="1414" spans="2:23" x14ac:dyDescent="0.35">
      <c r="B1414" s="48" t="str">
        <f>IF(A1414="","",(VLOOKUP(A1414,'Practice Data'!A:B,2,FALSE)))</f>
        <v/>
      </c>
      <c r="C1414" s="48" t="str">
        <f>IF(A1414="","",(VLOOKUP(A1414,'Practice Data'!A:C,3,FALSE)))</f>
        <v/>
      </c>
      <c r="D1414" s="49" t="str">
        <f>IF(A1414="","",(VLOOKUP(A1414,'Practice Data'!A:D,4,FALSE)))</f>
        <v/>
      </c>
      <c r="G1414" s="17" t="str">
        <f>IF(F1414="","",VLOOKUP(F1414,Paycodes_List!H:I,2,FALSE))</f>
        <v/>
      </c>
      <c r="I1414">
        <f>IFERROR((VLOOKUP(H1414,Paycodes_List!H:I,2,FALSE)),0)</f>
        <v>0</v>
      </c>
      <c r="J1414" s="45"/>
      <c r="K1414" s="45"/>
      <c r="L1414" s="17" t="str">
        <f t="shared" si="108"/>
        <v>0</v>
      </c>
      <c r="M1414" s="53" t="str">
        <f t="shared" ref="M1414:M1477" si="111">IF(J1414="","",IF(S1414="A",J1414,J1414*(I1414-G1414+1)))</f>
        <v/>
      </c>
      <c r="P1414" s="30" cm="1">
        <f t="array" ref="P1414">IFERROR(IF(N1414="",(INDEX(Payment_Types!$C$2:$C$4923,MATCH(1,(D1414=Payment_Types!$B$2:$B$4923)*(O1414=Payment_Types!$A$2:$A$4923),0))),N1414),"Error")</f>
        <v>0</v>
      </c>
      <c r="Q1414" s="30" t="str" cm="1">
        <f t="array" ref="Q1414">IFERROR(IF(AND(N1414="",O1414=""),"",(IF(N1414="",O1414,((INDEX(Payment_Types!$D$1:$D$4923,MATCH(1,('Contract Variation'!D1414=Payment_Types!$B$1:$B$4923)*('Contract Variation'!N1414=Payment_Types!$C$1:$C$4923),0))))))),"")</f>
        <v/>
      </c>
      <c r="R1414" s="62">
        <f t="shared" ref="R1414:R1477" si="112">P1414</f>
        <v>0</v>
      </c>
      <c r="V1414" s="46" t="str">
        <f t="shared" si="109"/>
        <v/>
      </c>
      <c r="W1414">
        <f t="shared" si="110"/>
        <v>0</v>
      </c>
    </row>
    <row r="1415" spans="2:23" x14ac:dyDescent="0.35">
      <c r="B1415" s="48" t="str">
        <f>IF(A1415="","",(VLOOKUP(A1415,'Practice Data'!A:B,2,FALSE)))</f>
        <v/>
      </c>
      <c r="C1415" s="48" t="str">
        <f>IF(A1415="","",(VLOOKUP(A1415,'Practice Data'!A:C,3,FALSE)))</f>
        <v/>
      </c>
      <c r="D1415" s="49" t="str">
        <f>IF(A1415="","",(VLOOKUP(A1415,'Practice Data'!A:D,4,FALSE)))</f>
        <v/>
      </c>
      <c r="G1415" s="17" t="str">
        <f>IF(F1415="","",VLOOKUP(F1415,Paycodes_List!H:I,2,FALSE))</f>
        <v/>
      </c>
      <c r="I1415">
        <f>IFERROR((VLOOKUP(H1415,Paycodes_List!H:I,2,FALSE)),0)</f>
        <v>0</v>
      </c>
      <c r="J1415" s="45"/>
      <c r="K1415" s="45"/>
      <c r="L1415" s="17" t="str">
        <f t="shared" ref="L1415:L1478" si="113">IFERROR(I1415-G1415+1,"0")</f>
        <v>0</v>
      </c>
      <c r="M1415" s="53" t="str">
        <f t="shared" si="111"/>
        <v/>
      </c>
      <c r="P1415" s="30" cm="1">
        <f t="array" ref="P1415">IFERROR(IF(N1415="",(INDEX(Payment_Types!$C$2:$C$4923,MATCH(1,(D1415=Payment_Types!$B$2:$B$4923)*(O1415=Payment_Types!$A$2:$A$4923),0))),N1415),"Error")</f>
        <v>0</v>
      </c>
      <c r="Q1415" s="30" t="str" cm="1">
        <f t="array" ref="Q1415">IFERROR(IF(AND(N1415="",O1415=""),"",(IF(N1415="",O1415,((INDEX(Payment_Types!$D$1:$D$4923,MATCH(1,('Contract Variation'!D1415=Payment_Types!$B$1:$B$4923)*('Contract Variation'!N1415=Payment_Types!$C$1:$C$4923),0))))))),"")</f>
        <v/>
      </c>
      <c r="R1415" s="62">
        <f t="shared" si="112"/>
        <v>0</v>
      </c>
      <c r="V1415" s="46" t="str">
        <f t="shared" si="109"/>
        <v/>
      </c>
      <c r="W1415">
        <f t="shared" si="110"/>
        <v>0</v>
      </c>
    </row>
    <row r="1416" spans="2:23" x14ac:dyDescent="0.35">
      <c r="B1416" s="48" t="str">
        <f>IF(A1416="","",(VLOOKUP(A1416,'Practice Data'!A:B,2,FALSE)))</f>
        <v/>
      </c>
      <c r="C1416" s="48" t="str">
        <f>IF(A1416="","",(VLOOKUP(A1416,'Practice Data'!A:C,3,FALSE)))</f>
        <v/>
      </c>
      <c r="D1416" s="49" t="str">
        <f>IF(A1416="","",(VLOOKUP(A1416,'Practice Data'!A:D,4,FALSE)))</f>
        <v/>
      </c>
      <c r="G1416" s="17" t="str">
        <f>IF(F1416="","",VLOOKUP(F1416,Paycodes_List!H:I,2,FALSE))</f>
        <v/>
      </c>
      <c r="I1416">
        <f>IFERROR((VLOOKUP(H1416,Paycodes_List!H:I,2,FALSE)),0)</f>
        <v>0</v>
      </c>
      <c r="J1416" s="45"/>
      <c r="K1416" s="45"/>
      <c r="L1416" s="17" t="str">
        <f t="shared" si="113"/>
        <v>0</v>
      </c>
      <c r="M1416" s="53" t="str">
        <f t="shared" si="111"/>
        <v/>
      </c>
      <c r="P1416" s="30" cm="1">
        <f t="array" ref="P1416">IFERROR(IF(N1416="",(INDEX(Payment_Types!$C$2:$C$4923,MATCH(1,(D1416=Payment_Types!$B$2:$B$4923)*(O1416=Payment_Types!$A$2:$A$4923),0))),N1416),"Error")</f>
        <v>0</v>
      </c>
      <c r="Q1416" s="30" t="str" cm="1">
        <f t="array" ref="Q1416">IFERROR(IF(AND(N1416="",O1416=""),"",(IF(N1416="",O1416,((INDEX(Payment_Types!$D$1:$D$4923,MATCH(1,('Contract Variation'!D1416=Payment_Types!$B$1:$B$4923)*('Contract Variation'!N1416=Payment_Types!$C$1:$C$4923),0))))))),"")</f>
        <v/>
      </c>
      <c r="R1416" s="62">
        <f t="shared" si="112"/>
        <v>0</v>
      </c>
      <c r="V1416" s="46" t="str">
        <f t="shared" ref="V1416:V1479" si="114">IF(A1416="","",IF((AND(O1416&lt;&gt;"",O1416&lt;&gt;Q1416)),"Error - entered paycode incorrect for payment type",(IF((AND(S1416="M",I1416=0)),"Error - No end month has been specified",(IF((AND(S1416="M",I1416&lt;G1416)),"Error end month before start month",(IF(M1416&lt;&gt;K1416,"Error - Total does not match expected results",(IF(AND(S1416="A",I1416&gt;0),"Error - AdHoc selected and End month entered incorrectly",(IF(AND(N1416="",O1416=""),"Error - no payment details have been selected",IF(D1416="","Error - no contract type has been defined for the practice to allow paycode check to be performed",IF(AND(Q1416&lt;&gt;"",P1416=0),"Error - the paycode entered is not applicable to the practice contract type",IF(AND(P1416&lt;&gt;"",Q1416="Error"),"Error - Payment Type is not applicable to contract type",IF(F1416="","Error - no start month defined",IF(P1416="Error","Error - Paycode selected not applicable for contract type",IF((AND(G1416&lt;$I$1,$I$1&lt;&gt;12)),"Error - Start month is before current month, this must be current month or later",IF(J1416="","Error - no monthly amount entered",IF(AND(S1416="M",L1416=0),"Warning - Monthly selected but only 1 month payment entered",IF(S1416="","Error - No Payment Type Selected",IF(AND(P1416="Aspiration",T1416=""),"Error - Aspiration must have a QOF Financial Year Added",IF(AND(P1416="Achievement",T1416=""),"Error - Achievement must have a QOF Financial Year Added",IF(AND(P1416="DES Participation in the PCN",T1416=""),"Error - DES Payment must have Financial Year Added",IF(AND(P1416="DES Participation in the PCN",U1416=""),"Error - DES Payment must have NPP Payment Month Added",IF(AND(P1416&lt;&gt;"DES Participation in the PCN",U1416&lt;&gt;""),"Error - Financial Month is not required","ok"))))))))))))))))))))))))))</f>
        <v/>
      </c>
      <c r="W1416">
        <f t="shared" si="110"/>
        <v>0</v>
      </c>
    </row>
    <row r="1417" spans="2:23" x14ac:dyDescent="0.35">
      <c r="B1417" s="48" t="str">
        <f>IF(A1417="","",(VLOOKUP(A1417,'Practice Data'!A:B,2,FALSE)))</f>
        <v/>
      </c>
      <c r="C1417" s="48" t="str">
        <f>IF(A1417="","",(VLOOKUP(A1417,'Practice Data'!A:C,3,FALSE)))</f>
        <v/>
      </c>
      <c r="D1417" s="49" t="str">
        <f>IF(A1417="","",(VLOOKUP(A1417,'Practice Data'!A:D,4,FALSE)))</f>
        <v/>
      </c>
      <c r="G1417" s="17" t="str">
        <f>IF(F1417="","",VLOOKUP(F1417,Paycodes_List!H:I,2,FALSE))</f>
        <v/>
      </c>
      <c r="I1417">
        <f>IFERROR((VLOOKUP(H1417,Paycodes_List!H:I,2,FALSE)),0)</f>
        <v>0</v>
      </c>
      <c r="J1417" s="45"/>
      <c r="K1417" s="45"/>
      <c r="L1417" s="17" t="str">
        <f t="shared" si="113"/>
        <v>0</v>
      </c>
      <c r="M1417" s="53" t="str">
        <f t="shared" si="111"/>
        <v/>
      </c>
      <c r="P1417" s="30" cm="1">
        <f t="array" ref="P1417">IFERROR(IF(N1417="",(INDEX(Payment_Types!$C$2:$C$4923,MATCH(1,(D1417=Payment_Types!$B$2:$B$4923)*(O1417=Payment_Types!$A$2:$A$4923),0))),N1417),"Error")</f>
        <v>0</v>
      </c>
      <c r="Q1417" s="30" t="str" cm="1">
        <f t="array" ref="Q1417">IFERROR(IF(AND(N1417="",O1417=""),"",(IF(N1417="",O1417,((INDEX(Payment_Types!$D$1:$D$4923,MATCH(1,('Contract Variation'!D1417=Payment_Types!$B$1:$B$4923)*('Contract Variation'!N1417=Payment_Types!$C$1:$C$4923),0))))))),"")</f>
        <v/>
      </c>
      <c r="R1417" s="62">
        <f t="shared" si="112"/>
        <v>0</v>
      </c>
      <c r="V1417" s="46" t="str">
        <f t="shared" si="114"/>
        <v/>
      </c>
      <c r="W1417">
        <f t="shared" si="110"/>
        <v>0</v>
      </c>
    </row>
    <row r="1418" spans="2:23" x14ac:dyDescent="0.35">
      <c r="B1418" s="48" t="str">
        <f>IF(A1418="","",(VLOOKUP(A1418,'Practice Data'!A:B,2,FALSE)))</f>
        <v/>
      </c>
      <c r="C1418" s="48" t="str">
        <f>IF(A1418="","",(VLOOKUP(A1418,'Practice Data'!A:C,3,FALSE)))</f>
        <v/>
      </c>
      <c r="D1418" s="49" t="str">
        <f>IF(A1418="","",(VLOOKUP(A1418,'Practice Data'!A:D,4,FALSE)))</f>
        <v/>
      </c>
      <c r="G1418" s="17" t="str">
        <f>IF(F1418="","",VLOOKUP(F1418,Paycodes_List!H:I,2,FALSE))</f>
        <v/>
      </c>
      <c r="I1418">
        <f>IFERROR((VLOOKUP(H1418,Paycodes_List!H:I,2,FALSE)),0)</f>
        <v>0</v>
      </c>
      <c r="J1418" s="45"/>
      <c r="K1418" s="45"/>
      <c r="L1418" s="17" t="str">
        <f t="shared" si="113"/>
        <v>0</v>
      </c>
      <c r="M1418" s="53" t="str">
        <f t="shared" si="111"/>
        <v/>
      </c>
      <c r="P1418" s="30" cm="1">
        <f t="array" ref="P1418">IFERROR(IF(N1418="",(INDEX(Payment_Types!$C$2:$C$4923,MATCH(1,(D1418=Payment_Types!$B$2:$B$4923)*(O1418=Payment_Types!$A$2:$A$4923),0))),N1418),"Error")</f>
        <v>0</v>
      </c>
      <c r="Q1418" s="30" t="str" cm="1">
        <f t="array" ref="Q1418">IFERROR(IF(AND(N1418="",O1418=""),"",(IF(N1418="",O1418,((INDEX(Payment_Types!$D$1:$D$4923,MATCH(1,('Contract Variation'!D1418=Payment_Types!$B$1:$B$4923)*('Contract Variation'!N1418=Payment_Types!$C$1:$C$4923),0))))))),"")</f>
        <v/>
      </c>
      <c r="R1418" s="62">
        <f t="shared" si="112"/>
        <v>0</v>
      </c>
      <c r="V1418" s="46" t="str">
        <f t="shared" si="114"/>
        <v/>
      </c>
      <c r="W1418">
        <f t="shared" si="110"/>
        <v>0</v>
      </c>
    </row>
    <row r="1419" spans="2:23" x14ac:dyDescent="0.35">
      <c r="B1419" s="48" t="str">
        <f>IF(A1419="","",(VLOOKUP(A1419,'Practice Data'!A:B,2,FALSE)))</f>
        <v/>
      </c>
      <c r="C1419" s="48" t="str">
        <f>IF(A1419="","",(VLOOKUP(A1419,'Practice Data'!A:C,3,FALSE)))</f>
        <v/>
      </c>
      <c r="D1419" s="49" t="str">
        <f>IF(A1419="","",(VLOOKUP(A1419,'Practice Data'!A:D,4,FALSE)))</f>
        <v/>
      </c>
      <c r="G1419" s="17" t="str">
        <f>IF(F1419="","",VLOOKUP(F1419,Paycodes_List!H:I,2,FALSE))</f>
        <v/>
      </c>
      <c r="I1419">
        <f>IFERROR((VLOOKUP(H1419,Paycodes_List!H:I,2,FALSE)),0)</f>
        <v>0</v>
      </c>
      <c r="J1419" s="45"/>
      <c r="K1419" s="45"/>
      <c r="L1419" s="17" t="str">
        <f t="shared" si="113"/>
        <v>0</v>
      </c>
      <c r="M1419" s="53" t="str">
        <f t="shared" si="111"/>
        <v/>
      </c>
      <c r="P1419" s="30" cm="1">
        <f t="array" ref="P1419">IFERROR(IF(N1419="",(INDEX(Payment_Types!$C$2:$C$4923,MATCH(1,(D1419=Payment_Types!$B$2:$B$4923)*(O1419=Payment_Types!$A$2:$A$4923),0))),N1419),"Error")</f>
        <v>0</v>
      </c>
      <c r="Q1419" s="30" t="str" cm="1">
        <f t="array" ref="Q1419">IFERROR(IF(AND(N1419="",O1419=""),"",(IF(N1419="",O1419,((INDEX(Payment_Types!$D$1:$D$4923,MATCH(1,('Contract Variation'!D1419=Payment_Types!$B$1:$B$4923)*('Contract Variation'!N1419=Payment_Types!$C$1:$C$4923),0))))))),"")</f>
        <v/>
      </c>
      <c r="R1419" s="62">
        <f t="shared" si="112"/>
        <v>0</v>
      </c>
      <c r="V1419" s="46" t="str">
        <f t="shared" si="114"/>
        <v/>
      </c>
      <c r="W1419">
        <f t="shared" si="110"/>
        <v>0</v>
      </c>
    </row>
    <row r="1420" spans="2:23" x14ac:dyDescent="0.35">
      <c r="B1420" s="48" t="str">
        <f>IF(A1420="","",(VLOOKUP(A1420,'Practice Data'!A:B,2,FALSE)))</f>
        <v/>
      </c>
      <c r="C1420" s="48" t="str">
        <f>IF(A1420="","",(VLOOKUP(A1420,'Practice Data'!A:C,3,FALSE)))</f>
        <v/>
      </c>
      <c r="D1420" s="49" t="str">
        <f>IF(A1420="","",(VLOOKUP(A1420,'Practice Data'!A:D,4,FALSE)))</f>
        <v/>
      </c>
      <c r="G1420" s="17" t="str">
        <f>IF(F1420="","",VLOOKUP(F1420,Paycodes_List!H:I,2,FALSE))</f>
        <v/>
      </c>
      <c r="I1420">
        <f>IFERROR((VLOOKUP(H1420,Paycodes_List!H:I,2,FALSE)),0)</f>
        <v>0</v>
      </c>
      <c r="J1420" s="45"/>
      <c r="K1420" s="45"/>
      <c r="L1420" s="17" t="str">
        <f t="shared" si="113"/>
        <v>0</v>
      </c>
      <c r="M1420" s="53" t="str">
        <f t="shared" si="111"/>
        <v/>
      </c>
      <c r="P1420" s="30" cm="1">
        <f t="array" ref="P1420">IFERROR(IF(N1420="",(INDEX(Payment_Types!$C$2:$C$4923,MATCH(1,(D1420=Payment_Types!$B$2:$B$4923)*(O1420=Payment_Types!$A$2:$A$4923),0))),N1420),"Error")</f>
        <v>0</v>
      </c>
      <c r="Q1420" s="30" t="str" cm="1">
        <f t="array" ref="Q1420">IFERROR(IF(AND(N1420="",O1420=""),"",(IF(N1420="",O1420,((INDEX(Payment_Types!$D$1:$D$4923,MATCH(1,('Contract Variation'!D1420=Payment_Types!$B$1:$B$4923)*('Contract Variation'!N1420=Payment_Types!$C$1:$C$4923),0))))))),"")</f>
        <v/>
      </c>
      <c r="R1420" s="62">
        <f t="shared" si="112"/>
        <v>0</v>
      </c>
      <c r="V1420" s="46" t="str">
        <f t="shared" si="114"/>
        <v/>
      </c>
      <c r="W1420">
        <f t="shared" si="110"/>
        <v>0</v>
      </c>
    </row>
    <row r="1421" spans="2:23" x14ac:dyDescent="0.35">
      <c r="B1421" s="48" t="str">
        <f>IF(A1421="","",(VLOOKUP(A1421,'Practice Data'!A:B,2,FALSE)))</f>
        <v/>
      </c>
      <c r="C1421" s="48" t="str">
        <f>IF(A1421="","",(VLOOKUP(A1421,'Practice Data'!A:C,3,FALSE)))</f>
        <v/>
      </c>
      <c r="D1421" s="49" t="str">
        <f>IF(A1421="","",(VLOOKUP(A1421,'Practice Data'!A:D,4,FALSE)))</f>
        <v/>
      </c>
      <c r="G1421" s="17" t="str">
        <f>IF(F1421="","",VLOOKUP(F1421,Paycodes_List!H:I,2,FALSE))</f>
        <v/>
      </c>
      <c r="I1421">
        <f>IFERROR((VLOOKUP(H1421,Paycodes_List!H:I,2,FALSE)),0)</f>
        <v>0</v>
      </c>
      <c r="J1421" s="45"/>
      <c r="K1421" s="45"/>
      <c r="L1421" s="17" t="str">
        <f t="shared" si="113"/>
        <v>0</v>
      </c>
      <c r="M1421" s="53" t="str">
        <f t="shared" si="111"/>
        <v/>
      </c>
      <c r="P1421" s="30" cm="1">
        <f t="array" ref="P1421">IFERROR(IF(N1421="",(INDEX(Payment_Types!$C$2:$C$4923,MATCH(1,(D1421=Payment_Types!$B$2:$B$4923)*(O1421=Payment_Types!$A$2:$A$4923),0))),N1421),"Error")</f>
        <v>0</v>
      </c>
      <c r="Q1421" s="30" t="str" cm="1">
        <f t="array" ref="Q1421">IFERROR(IF(AND(N1421="",O1421=""),"",(IF(N1421="",O1421,((INDEX(Payment_Types!$D$1:$D$4923,MATCH(1,('Contract Variation'!D1421=Payment_Types!$B$1:$B$4923)*('Contract Variation'!N1421=Payment_Types!$C$1:$C$4923),0))))))),"")</f>
        <v/>
      </c>
      <c r="R1421" s="62">
        <f t="shared" si="112"/>
        <v>0</v>
      </c>
      <c r="V1421" s="46" t="str">
        <f t="shared" si="114"/>
        <v/>
      </c>
      <c r="W1421">
        <f t="shared" si="110"/>
        <v>0</v>
      </c>
    </row>
    <row r="1422" spans="2:23" x14ac:dyDescent="0.35">
      <c r="B1422" s="48" t="str">
        <f>IF(A1422="","",(VLOOKUP(A1422,'Practice Data'!A:B,2,FALSE)))</f>
        <v/>
      </c>
      <c r="C1422" s="48" t="str">
        <f>IF(A1422="","",(VLOOKUP(A1422,'Practice Data'!A:C,3,FALSE)))</f>
        <v/>
      </c>
      <c r="D1422" s="49" t="str">
        <f>IF(A1422="","",(VLOOKUP(A1422,'Practice Data'!A:D,4,FALSE)))</f>
        <v/>
      </c>
      <c r="G1422" s="17" t="str">
        <f>IF(F1422="","",VLOOKUP(F1422,Paycodes_List!H:I,2,FALSE))</f>
        <v/>
      </c>
      <c r="I1422">
        <f>IFERROR((VLOOKUP(H1422,Paycodes_List!H:I,2,FALSE)),0)</f>
        <v>0</v>
      </c>
      <c r="J1422" s="45"/>
      <c r="K1422" s="45"/>
      <c r="L1422" s="17" t="str">
        <f t="shared" si="113"/>
        <v>0</v>
      </c>
      <c r="M1422" s="53" t="str">
        <f t="shared" si="111"/>
        <v/>
      </c>
      <c r="P1422" s="30" cm="1">
        <f t="array" ref="P1422">IFERROR(IF(N1422="",(INDEX(Payment_Types!$C$2:$C$4923,MATCH(1,(D1422=Payment_Types!$B$2:$B$4923)*(O1422=Payment_Types!$A$2:$A$4923),0))),N1422),"Error")</f>
        <v>0</v>
      </c>
      <c r="Q1422" s="30" t="str" cm="1">
        <f t="array" ref="Q1422">IFERROR(IF(AND(N1422="",O1422=""),"",(IF(N1422="",O1422,((INDEX(Payment_Types!$D$1:$D$4923,MATCH(1,('Contract Variation'!D1422=Payment_Types!$B$1:$B$4923)*('Contract Variation'!N1422=Payment_Types!$C$1:$C$4923),0))))))),"")</f>
        <v/>
      </c>
      <c r="R1422" s="62">
        <f t="shared" si="112"/>
        <v>0</v>
      </c>
      <c r="V1422" s="46" t="str">
        <f t="shared" si="114"/>
        <v/>
      </c>
      <c r="W1422">
        <f t="shared" si="110"/>
        <v>0</v>
      </c>
    </row>
    <row r="1423" spans="2:23" x14ac:dyDescent="0.35">
      <c r="B1423" s="48" t="str">
        <f>IF(A1423="","",(VLOOKUP(A1423,'Practice Data'!A:B,2,FALSE)))</f>
        <v/>
      </c>
      <c r="C1423" s="48" t="str">
        <f>IF(A1423="","",(VLOOKUP(A1423,'Practice Data'!A:C,3,FALSE)))</f>
        <v/>
      </c>
      <c r="D1423" s="49" t="str">
        <f>IF(A1423="","",(VLOOKUP(A1423,'Practice Data'!A:D,4,FALSE)))</f>
        <v/>
      </c>
      <c r="G1423" s="17" t="str">
        <f>IF(F1423="","",VLOOKUP(F1423,Paycodes_List!H:I,2,FALSE))</f>
        <v/>
      </c>
      <c r="I1423">
        <f>IFERROR((VLOOKUP(H1423,Paycodes_List!H:I,2,FALSE)),0)</f>
        <v>0</v>
      </c>
      <c r="J1423" s="45"/>
      <c r="K1423" s="45"/>
      <c r="L1423" s="17" t="str">
        <f t="shared" si="113"/>
        <v>0</v>
      </c>
      <c r="M1423" s="53" t="str">
        <f t="shared" si="111"/>
        <v/>
      </c>
      <c r="P1423" s="30" cm="1">
        <f t="array" ref="P1423">IFERROR(IF(N1423="",(INDEX(Payment_Types!$C$2:$C$4923,MATCH(1,(D1423=Payment_Types!$B$2:$B$4923)*(O1423=Payment_Types!$A$2:$A$4923),0))),N1423),"Error")</f>
        <v>0</v>
      </c>
      <c r="Q1423" s="30" t="str" cm="1">
        <f t="array" ref="Q1423">IFERROR(IF(AND(N1423="",O1423=""),"",(IF(N1423="",O1423,((INDEX(Payment_Types!$D$1:$D$4923,MATCH(1,('Contract Variation'!D1423=Payment_Types!$B$1:$B$4923)*('Contract Variation'!N1423=Payment_Types!$C$1:$C$4923),0))))))),"")</f>
        <v/>
      </c>
      <c r="R1423" s="62">
        <f t="shared" si="112"/>
        <v>0</v>
      </c>
      <c r="V1423" s="46" t="str">
        <f t="shared" si="114"/>
        <v/>
      </c>
      <c r="W1423">
        <f t="shared" ref="W1423:W1486" si="115">COUNTIF(V1423,"*Error*")</f>
        <v>0</v>
      </c>
    </row>
    <row r="1424" spans="2:23" x14ac:dyDescent="0.35">
      <c r="B1424" s="48" t="str">
        <f>IF(A1424="","",(VLOOKUP(A1424,'Practice Data'!A:B,2,FALSE)))</f>
        <v/>
      </c>
      <c r="C1424" s="48" t="str">
        <f>IF(A1424="","",(VLOOKUP(A1424,'Practice Data'!A:C,3,FALSE)))</f>
        <v/>
      </c>
      <c r="D1424" s="49" t="str">
        <f>IF(A1424="","",(VLOOKUP(A1424,'Practice Data'!A:D,4,FALSE)))</f>
        <v/>
      </c>
      <c r="G1424" s="17" t="str">
        <f>IF(F1424="","",VLOOKUP(F1424,Paycodes_List!H:I,2,FALSE))</f>
        <v/>
      </c>
      <c r="I1424">
        <f>IFERROR((VLOOKUP(H1424,Paycodes_List!H:I,2,FALSE)),0)</f>
        <v>0</v>
      </c>
      <c r="J1424" s="45"/>
      <c r="K1424" s="45"/>
      <c r="L1424" s="17" t="str">
        <f t="shared" si="113"/>
        <v>0</v>
      </c>
      <c r="M1424" s="53" t="str">
        <f t="shared" si="111"/>
        <v/>
      </c>
      <c r="P1424" s="30" cm="1">
        <f t="array" ref="P1424">IFERROR(IF(N1424="",(INDEX(Payment_Types!$C$2:$C$4923,MATCH(1,(D1424=Payment_Types!$B$2:$B$4923)*(O1424=Payment_Types!$A$2:$A$4923),0))),N1424),"Error")</f>
        <v>0</v>
      </c>
      <c r="Q1424" s="30" t="str" cm="1">
        <f t="array" ref="Q1424">IFERROR(IF(AND(N1424="",O1424=""),"",(IF(N1424="",O1424,((INDEX(Payment_Types!$D$1:$D$4923,MATCH(1,('Contract Variation'!D1424=Payment_Types!$B$1:$B$4923)*('Contract Variation'!N1424=Payment_Types!$C$1:$C$4923),0))))))),"")</f>
        <v/>
      </c>
      <c r="R1424" s="62">
        <f t="shared" si="112"/>
        <v>0</v>
      </c>
      <c r="V1424" s="46" t="str">
        <f t="shared" si="114"/>
        <v/>
      </c>
      <c r="W1424">
        <f t="shared" si="115"/>
        <v>0</v>
      </c>
    </row>
    <row r="1425" spans="2:23" x14ac:dyDescent="0.35">
      <c r="B1425" s="48" t="str">
        <f>IF(A1425="","",(VLOOKUP(A1425,'Practice Data'!A:B,2,FALSE)))</f>
        <v/>
      </c>
      <c r="C1425" s="48" t="str">
        <f>IF(A1425="","",(VLOOKUP(A1425,'Practice Data'!A:C,3,FALSE)))</f>
        <v/>
      </c>
      <c r="D1425" s="49" t="str">
        <f>IF(A1425="","",(VLOOKUP(A1425,'Practice Data'!A:D,4,FALSE)))</f>
        <v/>
      </c>
      <c r="G1425" s="17" t="str">
        <f>IF(F1425="","",VLOOKUP(F1425,Paycodes_List!H:I,2,FALSE))</f>
        <v/>
      </c>
      <c r="I1425">
        <f>IFERROR((VLOOKUP(H1425,Paycodes_List!H:I,2,FALSE)),0)</f>
        <v>0</v>
      </c>
      <c r="J1425" s="45"/>
      <c r="K1425" s="45"/>
      <c r="L1425" s="17" t="str">
        <f t="shared" si="113"/>
        <v>0</v>
      </c>
      <c r="M1425" s="53" t="str">
        <f t="shared" si="111"/>
        <v/>
      </c>
      <c r="P1425" s="30" cm="1">
        <f t="array" ref="P1425">IFERROR(IF(N1425="",(INDEX(Payment_Types!$C$2:$C$4923,MATCH(1,(D1425=Payment_Types!$B$2:$B$4923)*(O1425=Payment_Types!$A$2:$A$4923),0))),N1425),"Error")</f>
        <v>0</v>
      </c>
      <c r="Q1425" s="30" t="str" cm="1">
        <f t="array" ref="Q1425">IFERROR(IF(AND(N1425="",O1425=""),"",(IF(N1425="",O1425,((INDEX(Payment_Types!$D$1:$D$4923,MATCH(1,('Contract Variation'!D1425=Payment_Types!$B$1:$B$4923)*('Contract Variation'!N1425=Payment_Types!$C$1:$C$4923),0))))))),"")</f>
        <v/>
      </c>
      <c r="R1425" s="62">
        <f t="shared" si="112"/>
        <v>0</v>
      </c>
      <c r="V1425" s="46" t="str">
        <f t="shared" si="114"/>
        <v/>
      </c>
      <c r="W1425">
        <f t="shared" si="115"/>
        <v>0</v>
      </c>
    </row>
    <row r="1426" spans="2:23" x14ac:dyDescent="0.35">
      <c r="B1426" s="48" t="str">
        <f>IF(A1426="","",(VLOOKUP(A1426,'Practice Data'!A:B,2,FALSE)))</f>
        <v/>
      </c>
      <c r="C1426" s="48" t="str">
        <f>IF(A1426="","",(VLOOKUP(A1426,'Practice Data'!A:C,3,FALSE)))</f>
        <v/>
      </c>
      <c r="D1426" s="49" t="str">
        <f>IF(A1426="","",(VLOOKUP(A1426,'Practice Data'!A:D,4,FALSE)))</f>
        <v/>
      </c>
      <c r="G1426" s="17" t="str">
        <f>IF(F1426="","",VLOOKUP(F1426,Paycodes_List!H:I,2,FALSE))</f>
        <v/>
      </c>
      <c r="I1426">
        <f>IFERROR((VLOOKUP(H1426,Paycodes_List!H:I,2,FALSE)),0)</f>
        <v>0</v>
      </c>
      <c r="J1426" s="45"/>
      <c r="K1426" s="45"/>
      <c r="L1426" s="17" t="str">
        <f t="shared" si="113"/>
        <v>0</v>
      </c>
      <c r="M1426" s="53" t="str">
        <f t="shared" si="111"/>
        <v/>
      </c>
      <c r="P1426" s="30" cm="1">
        <f t="array" ref="P1426">IFERROR(IF(N1426="",(INDEX(Payment_Types!$C$2:$C$4923,MATCH(1,(D1426=Payment_Types!$B$2:$B$4923)*(O1426=Payment_Types!$A$2:$A$4923),0))),N1426),"Error")</f>
        <v>0</v>
      </c>
      <c r="Q1426" s="30" t="str" cm="1">
        <f t="array" ref="Q1426">IFERROR(IF(AND(N1426="",O1426=""),"",(IF(N1426="",O1426,((INDEX(Payment_Types!$D$1:$D$4923,MATCH(1,('Contract Variation'!D1426=Payment_Types!$B$1:$B$4923)*('Contract Variation'!N1426=Payment_Types!$C$1:$C$4923),0))))))),"")</f>
        <v/>
      </c>
      <c r="R1426" s="62">
        <f t="shared" si="112"/>
        <v>0</v>
      </c>
      <c r="V1426" s="46" t="str">
        <f t="shared" si="114"/>
        <v/>
      </c>
      <c r="W1426">
        <f t="shared" si="115"/>
        <v>0</v>
      </c>
    </row>
    <row r="1427" spans="2:23" x14ac:dyDescent="0.35">
      <c r="B1427" s="48" t="str">
        <f>IF(A1427="","",(VLOOKUP(A1427,'Practice Data'!A:B,2,FALSE)))</f>
        <v/>
      </c>
      <c r="C1427" s="48" t="str">
        <f>IF(A1427="","",(VLOOKUP(A1427,'Practice Data'!A:C,3,FALSE)))</f>
        <v/>
      </c>
      <c r="D1427" s="49" t="str">
        <f>IF(A1427="","",(VLOOKUP(A1427,'Practice Data'!A:D,4,FALSE)))</f>
        <v/>
      </c>
      <c r="G1427" s="17" t="str">
        <f>IF(F1427="","",VLOOKUP(F1427,Paycodes_List!H:I,2,FALSE))</f>
        <v/>
      </c>
      <c r="I1427">
        <f>IFERROR((VLOOKUP(H1427,Paycodes_List!H:I,2,FALSE)),0)</f>
        <v>0</v>
      </c>
      <c r="J1427" s="45"/>
      <c r="K1427" s="45"/>
      <c r="L1427" s="17" t="str">
        <f t="shared" si="113"/>
        <v>0</v>
      </c>
      <c r="M1427" s="53" t="str">
        <f t="shared" si="111"/>
        <v/>
      </c>
      <c r="P1427" s="30" cm="1">
        <f t="array" ref="P1427">IFERROR(IF(N1427="",(INDEX(Payment_Types!$C$2:$C$4923,MATCH(1,(D1427=Payment_Types!$B$2:$B$4923)*(O1427=Payment_Types!$A$2:$A$4923),0))),N1427),"Error")</f>
        <v>0</v>
      </c>
      <c r="Q1427" s="30" t="str" cm="1">
        <f t="array" ref="Q1427">IFERROR(IF(AND(N1427="",O1427=""),"",(IF(N1427="",O1427,((INDEX(Payment_Types!$D$1:$D$4923,MATCH(1,('Contract Variation'!D1427=Payment_Types!$B$1:$B$4923)*('Contract Variation'!N1427=Payment_Types!$C$1:$C$4923),0))))))),"")</f>
        <v/>
      </c>
      <c r="R1427" s="62">
        <f t="shared" si="112"/>
        <v>0</v>
      </c>
      <c r="V1427" s="46" t="str">
        <f t="shared" si="114"/>
        <v/>
      </c>
      <c r="W1427">
        <f t="shared" si="115"/>
        <v>0</v>
      </c>
    </row>
    <row r="1428" spans="2:23" x14ac:dyDescent="0.35">
      <c r="B1428" s="48" t="str">
        <f>IF(A1428="","",(VLOOKUP(A1428,'Practice Data'!A:B,2,FALSE)))</f>
        <v/>
      </c>
      <c r="C1428" s="48" t="str">
        <f>IF(A1428="","",(VLOOKUP(A1428,'Practice Data'!A:C,3,FALSE)))</f>
        <v/>
      </c>
      <c r="D1428" s="49" t="str">
        <f>IF(A1428="","",(VLOOKUP(A1428,'Practice Data'!A:D,4,FALSE)))</f>
        <v/>
      </c>
      <c r="G1428" s="17" t="str">
        <f>IF(F1428="","",VLOOKUP(F1428,Paycodes_List!H:I,2,FALSE))</f>
        <v/>
      </c>
      <c r="I1428">
        <f>IFERROR((VLOOKUP(H1428,Paycodes_List!H:I,2,FALSE)),0)</f>
        <v>0</v>
      </c>
      <c r="J1428" s="45"/>
      <c r="K1428" s="45"/>
      <c r="L1428" s="17" t="str">
        <f t="shared" si="113"/>
        <v>0</v>
      </c>
      <c r="M1428" s="53" t="str">
        <f t="shared" si="111"/>
        <v/>
      </c>
      <c r="P1428" s="30" cm="1">
        <f t="array" ref="P1428">IFERROR(IF(N1428="",(INDEX(Payment_Types!$C$2:$C$4923,MATCH(1,(D1428=Payment_Types!$B$2:$B$4923)*(O1428=Payment_Types!$A$2:$A$4923),0))),N1428),"Error")</f>
        <v>0</v>
      </c>
      <c r="Q1428" s="30" t="str" cm="1">
        <f t="array" ref="Q1428">IFERROR(IF(AND(N1428="",O1428=""),"",(IF(N1428="",O1428,((INDEX(Payment_Types!$D$1:$D$4923,MATCH(1,('Contract Variation'!D1428=Payment_Types!$B$1:$B$4923)*('Contract Variation'!N1428=Payment_Types!$C$1:$C$4923),0))))))),"")</f>
        <v/>
      </c>
      <c r="R1428" s="62">
        <f t="shared" si="112"/>
        <v>0</v>
      </c>
      <c r="V1428" s="46" t="str">
        <f t="shared" si="114"/>
        <v/>
      </c>
      <c r="W1428">
        <f t="shared" si="115"/>
        <v>0</v>
      </c>
    </row>
    <row r="1429" spans="2:23" x14ac:dyDescent="0.35">
      <c r="B1429" s="48" t="str">
        <f>IF(A1429="","",(VLOOKUP(A1429,'Practice Data'!A:B,2,FALSE)))</f>
        <v/>
      </c>
      <c r="C1429" s="48" t="str">
        <f>IF(A1429="","",(VLOOKUP(A1429,'Practice Data'!A:C,3,FALSE)))</f>
        <v/>
      </c>
      <c r="D1429" s="49" t="str">
        <f>IF(A1429="","",(VLOOKUP(A1429,'Practice Data'!A:D,4,FALSE)))</f>
        <v/>
      </c>
      <c r="G1429" s="17" t="str">
        <f>IF(F1429="","",VLOOKUP(F1429,Paycodes_List!H:I,2,FALSE))</f>
        <v/>
      </c>
      <c r="I1429">
        <f>IFERROR((VLOOKUP(H1429,Paycodes_List!H:I,2,FALSE)),0)</f>
        <v>0</v>
      </c>
      <c r="J1429" s="45"/>
      <c r="K1429" s="45"/>
      <c r="L1429" s="17" t="str">
        <f t="shared" si="113"/>
        <v>0</v>
      </c>
      <c r="M1429" s="53" t="str">
        <f t="shared" si="111"/>
        <v/>
      </c>
      <c r="P1429" s="30" cm="1">
        <f t="array" ref="P1429">IFERROR(IF(N1429="",(INDEX(Payment_Types!$C$2:$C$4923,MATCH(1,(D1429=Payment_Types!$B$2:$B$4923)*(O1429=Payment_Types!$A$2:$A$4923),0))),N1429),"Error")</f>
        <v>0</v>
      </c>
      <c r="Q1429" s="30" t="str" cm="1">
        <f t="array" ref="Q1429">IFERROR(IF(AND(N1429="",O1429=""),"",(IF(N1429="",O1429,((INDEX(Payment_Types!$D$1:$D$4923,MATCH(1,('Contract Variation'!D1429=Payment_Types!$B$1:$B$4923)*('Contract Variation'!N1429=Payment_Types!$C$1:$C$4923),0))))))),"")</f>
        <v/>
      </c>
      <c r="R1429" s="62">
        <f t="shared" si="112"/>
        <v>0</v>
      </c>
      <c r="V1429" s="46" t="str">
        <f t="shared" si="114"/>
        <v/>
      </c>
      <c r="W1429">
        <f t="shared" si="115"/>
        <v>0</v>
      </c>
    </row>
    <row r="1430" spans="2:23" x14ac:dyDescent="0.35">
      <c r="B1430" s="48" t="str">
        <f>IF(A1430="","",(VLOOKUP(A1430,'Practice Data'!A:B,2,FALSE)))</f>
        <v/>
      </c>
      <c r="C1430" s="48" t="str">
        <f>IF(A1430="","",(VLOOKUP(A1430,'Practice Data'!A:C,3,FALSE)))</f>
        <v/>
      </c>
      <c r="D1430" s="49" t="str">
        <f>IF(A1430="","",(VLOOKUP(A1430,'Practice Data'!A:D,4,FALSE)))</f>
        <v/>
      </c>
      <c r="G1430" s="17" t="str">
        <f>IF(F1430="","",VLOOKUP(F1430,Paycodes_List!H:I,2,FALSE))</f>
        <v/>
      </c>
      <c r="I1430">
        <f>IFERROR((VLOOKUP(H1430,Paycodes_List!H:I,2,FALSE)),0)</f>
        <v>0</v>
      </c>
      <c r="J1430" s="45"/>
      <c r="K1430" s="45"/>
      <c r="L1430" s="17" t="str">
        <f t="shared" si="113"/>
        <v>0</v>
      </c>
      <c r="M1430" s="53" t="str">
        <f t="shared" si="111"/>
        <v/>
      </c>
      <c r="P1430" s="30" cm="1">
        <f t="array" ref="P1430">IFERROR(IF(N1430="",(INDEX(Payment_Types!$C$2:$C$4923,MATCH(1,(D1430=Payment_Types!$B$2:$B$4923)*(O1430=Payment_Types!$A$2:$A$4923),0))),N1430),"Error")</f>
        <v>0</v>
      </c>
      <c r="Q1430" s="30" t="str" cm="1">
        <f t="array" ref="Q1430">IFERROR(IF(AND(N1430="",O1430=""),"",(IF(N1430="",O1430,((INDEX(Payment_Types!$D$1:$D$4923,MATCH(1,('Contract Variation'!D1430=Payment_Types!$B$1:$B$4923)*('Contract Variation'!N1430=Payment_Types!$C$1:$C$4923),0))))))),"")</f>
        <v/>
      </c>
      <c r="R1430" s="62">
        <f t="shared" si="112"/>
        <v>0</v>
      </c>
      <c r="V1430" s="46" t="str">
        <f t="shared" si="114"/>
        <v/>
      </c>
      <c r="W1430">
        <f t="shared" si="115"/>
        <v>0</v>
      </c>
    </row>
    <row r="1431" spans="2:23" x14ac:dyDescent="0.35">
      <c r="B1431" s="48" t="str">
        <f>IF(A1431="","",(VLOOKUP(A1431,'Practice Data'!A:B,2,FALSE)))</f>
        <v/>
      </c>
      <c r="C1431" s="48" t="str">
        <f>IF(A1431="","",(VLOOKUP(A1431,'Practice Data'!A:C,3,FALSE)))</f>
        <v/>
      </c>
      <c r="D1431" s="49" t="str">
        <f>IF(A1431="","",(VLOOKUP(A1431,'Practice Data'!A:D,4,FALSE)))</f>
        <v/>
      </c>
      <c r="G1431" s="17" t="str">
        <f>IF(F1431="","",VLOOKUP(F1431,Paycodes_List!H:I,2,FALSE))</f>
        <v/>
      </c>
      <c r="I1431">
        <f>IFERROR((VLOOKUP(H1431,Paycodes_List!H:I,2,FALSE)),0)</f>
        <v>0</v>
      </c>
      <c r="J1431" s="45"/>
      <c r="K1431" s="45"/>
      <c r="L1431" s="17" t="str">
        <f t="shared" si="113"/>
        <v>0</v>
      </c>
      <c r="M1431" s="53" t="str">
        <f t="shared" si="111"/>
        <v/>
      </c>
      <c r="P1431" s="30" cm="1">
        <f t="array" ref="P1431">IFERROR(IF(N1431="",(INDEX(Payment_Types!$C$2:$C$4923,MATCH(1,(D1431=Payment_Types!$B$2:$B$4923)*(O1431=Payment_Types!$A$2:$A$4923),0))),N1431),"Error")</f>
        <v>0</v>
      </c>
      <c r="Q1431" s="30" t="str" cm="1">
        <f t="array" ref="Q1431">IFERROR(IF(AND(N1431="",O1431=""),"",(IF(N1431="",O1431,((INDEX(Payment_Types!$D$1:$D$4923,MATCH(1,('Contract Variation'!D1431=Payment_Types!$B$1:$B$4923)*('Contract Variation'!N1431=Payment_Types!$C$1:$C$4923),0))))))),"")</f>
        <v/>
      </c>
      <c r="R1431" s="62">
        <f t="shared" si="112"/>
        <v>0</v>
      </c>
      <c r="V1431" s="46" t="str">
        <f t="shared" si="114"/>
        <v/>
      </c>
      <c r="W1431">
        <f t="shared" si="115"/>
        <v>0</v>
      </c>
    </row>
    <row r="1432" spans="2:23" x14ac:dyDescent="0.35">
      <c r="B1432" s="48" t="str">
        <f>IF(A1432="","",(VLOOKUP(A1432,'Practice Data'!A:B,2,FALSE)))</f>
        <v/>
      </c>
      <c r="C1432" s="48" t="str">
        <f>IF(A1432="","",(VLOOKUP(A1432,'Practice Data'!A:C,3,FALSE)))</f>
        <v/>
      </c>
      <c r="D1432" s="49" t="str">
        <f>IF(A1432="","",(VLOOKUP(A1432,'Practice Data'!A:D,4,FALSE)))</f>
        <v/>
      </c>
      <c r="G1432" s="17" t="str">
        <f>IF(F1432="","",VLOOKUP(F1432,Paycodes_List!H:I,2,FALSE))</f>
        <v/>
      </c>
      <c r="I1432">
        <f>IFERROR((VLOOKUP(H1432,Paycodes_List!H:I,2,FALSE)),0)</f>
        <v>0</v>
      </c>
      <c r="J1432" s="45"/>
      <c r="K1432" s="45"/>
      <c r="L1432" s="17" t="str">
        <f t="shared" si="113"/>
        <v>0</v>
      </c>
      <c r="M1432" s="53" t="str">
        <f t="shared" si="111"/>
        <v/>
      </c>
      <c r="P1432" s="30" cm="1">
        <f t="array" ref="P1432">IFERROR(IF(N1432="",(INDEX(Payment_Types!$C$2:$C$4923,MATCH(1,(D1432=Payment_Types!$B$2:$B$4923)*(O1432=Payment_Types!$A$2:$A$4923),0))),N1432),"Error")</f>
        <v>0</v>
      </c>
      <c r="Q1432" s="30" t="str" cm="1">
        <f t="array" ref="Q1432">IFERROR(IF(AND(N1432="",O1432=""),"",(IF(N1432="",O1432,((INDEX(Payment_Types!$D$1:$D$4923,MATCH(1,('Contract Variation'!D1432=Payment_Types!$B$1:$B$4923)*('Contract Variation'!N1432=Payment_Types!$C$1:$C$4923),0))))))),"")</f>
        <v/>
      </c>
      <c r="R1432" s="62">
        <f t="shared" si="112"/>
        <v>0</v>
      </c>
      <c r="V1432" s="46" t="str">
        <f t="shared" si="114"/>
        <v/>
      </c>
      <c r="W1432">
        <f t="shared" si="115"/>
        <v>0</v>
      </c>
    </row>
    <row r="1433" spans="2:23" x14ac:dyDescent="0.35">
      <c r="B1433" s="48" t="str">
        <f>IF(A1433="","",(VLOOKUP(A1433,'Practice Data'!A:B,2,FALSE)))</f>
        <v/>
      </c>
      <c r="C1433" s="48" t="str">
        <f>IF(A1433="","",(VLOOKUP(A1433,'Practice Data'!A:C,3,FALSE)))</f>
        <v/>
      </c>
      <c r="D1433" s="49" t="str">
        <f>IF(A1433="","",(VLOOKUP(A1433,'Practice Data'!A:D,4,FALSE)))</f>
        <v/>
      </c>
      <c r="G1433" s="17" t="str">
        <f>IF(F1433="","",VLOOKUP(F1433,Paycodes_List!H:I,2,FALSE))</f>
        <v/>
      </c>
      <c r="I1433">
        <f>IFERROR((VLOOKUP(H1433,Paycodes_List!H:I,2,FALSE)),0)</f>
        <v>0</v>
      </c>
      <c r="J1433" s="45"/>
      <c r="K1433" s="45"/>
      <c r="L1433" s="17" t="str">
        <f t="shared" si="113"/>
        <v>0</v>
      </c>
      <c r="M1433" s="53" t="str">
        <f t="shared" si="111"/>
        <v/>
      </c>
      <c r="P1433" s="30" cm="1">
        <f t="array" ref="P1433">IFERROR(IF(N1433="",(INDEX(Payment_Types!$C$2:$C$4923,MATCH(1,(D1433=Payment_Types!$B$2:$B$4923)*(O1433=Payment_Types!$A$2:$A$4923),0))),N1433),"Error")</f>
        <v>0</v>
      </c>
      <c r="Q1433" s="30" t="str" cm="1">
        <f t="array" ref="Q1433">IFERROR(IF(AND(N1433="",O1433=""),"",(IF(N1433="",O1433,((INDEX(Payment_Types!$D$1:$D$4923,MATCH(1,('Contract Variation'!D1433=Payment_Types!$B$1:$B$4923)*('Contract Variation'!N1433=Payment_Types!$C$1:$C$4923),0))))))),"")</f>
        <v/>
      </c>
      <c r="R1433" s="62">
        <f t="shared" si="112"/>
        <v>0</v>
      </c>
      <c r="V1433" s="46" t="str">
        <f t="shared" si="114"/>
        <v/>
      </c>
      <c r="W1433">
        <f t="shared" si="115"/>
        <v>0</v>
      </c>
    </row>
    <row r="1434" spans="2:23" x14ac:dyDescent="0.35">
      <c r="B1434" s="48" t="str">
        <f>IF(A1434="","",(VLOOKUP(A1434,'Practice Data'!A:B,2,FALSE)))</f>
        <v/>
      </c>
      <c r="C1434" s="48" t="str">
        <f>IF(A1434="","",(VLOOKUP(A1434,'Practice Data'!A:C,3,FALSE)))</f>
        <v/>
      </c>
      <c r="D1434" s="49" t="str">
        <f>IF(A1434="","",(VLOOKUP(A1434,'Practice Data'!A:D,4,FALSE)))</f>
        <v/>
      </c>
      <c r="G1434" s="17" t="str">
        <f>IF(F1434="","",VLOOKUP(F1434,Paycodes_List!H:I,2,FALSE))</f>
        <v/>
      </c>
      <c r="I1434">
        <f>IFERROR((VLOOKUP(H1434,Paycodes_List!H:I,2,FALSE)),0)</f>
        <v>0</v>
      </c>
      <c r="J1434" s="45"/>
      <c r="K1434" s="45"/>
      <c r="L1434" s="17" t="str">
        <f t="shared" si="113"/>
        <v>0</v>
      </c>
      <c r="M1434" s="53" t="str">
        <f t="shared" si="111"/>
        <v/>
      </c>
      <c r="P1434" s="30" cm="1">
        <f t="array" ref="P1434">IFERROR(IF(N1434="",(INDEX(Payment_Types!$C$2:$C$4923,MATCH(1,(D1434=Payment_Types!$B$2:$B$4923)*(O1434=Payment_Types!$A$2:$A$4923),0))),N1434),"Error")</f>
        <v>0</v>
      </c>
      <c r="Q1434" s="30" t="str" cm="1">
        <f t="array" ref="Q1434">IFERROR(IF(AND(N1434="",O1434=""),"",(IF(N1434="",O1434,((INDEX(Payment_Types!$D$1:$D$4923,MATCH(1,('Contract Variation'!D1434=Payment_Types!$B$1:$B$4923)*('Contract Variation'!N1434=Payment_Types!$C$1:$C$4923),0))))))),"")</f>
        <v/>
      </c>
      <c r="R1434" s="62">
        <f t="shared" si="112"/>
        <v>0</v>
      </c>
      <c r="V1434" s="46" t="str">
        <f t="shared" si="114"/>
        <v/>
      </c>
      <c r="W1434">
        <f t="shared" si="115"/>
        <v>0</v>
      </c>
    </row>
    <row r="1435" spans="2:23" x14ac:dyDescent="0.35">
      <c r="B1435" s="48" t="str">
        <f>IF(A1435="","",(VLOOKUP(A1435,'Practice Data'!A:B,2,FALSE)))</f>
        <v/>
      </c>
      <c r="C1435" s="48" t="str">
        <f>IF(A1435="","",(VLOOKUP(A1435,'Practice Data'!A:C,3,FALSE)))</f>
        <v/>
      </c>
      <c r="D1435" s="49" t="str">
        <f>IF(A1435="","",(VLOOKUP(A1435,'Practice Data'!A:D,4,FALSE)))</f>
        <v/>
      </c>
      <c r="G1435" s="17" t="str">
        <f>IF(F1435="","",VLOOKUP(F1435,Paycodes_List!H:I,2,FALSE))</f>
        <v/>
      </c>
      <c r="I1435">
        <f>IFERROR((VLOOKUP(H1435,Paycodes_List!H:I,2,FALSE)),0)</f>
        <v>0</v>
      </c>
      <c r="J1435" s="45"/>
      <c r="K1435" s="45"/>
      <c r="L1435" s="17" t="str">
        <f t="shared" si="113"/>
        <v>0</v>
      </c>
      <c r="M1435" s="53" t="str">
        <f t="shared" si="111"/>
        <v/>
      </c>
      <c r="P1435" s="30" cm="1">
        <f t="array" ref="P1435">IFERROR(IF(N1435="",(INDEX(Payment_Types!$C$2:$C$4923,MATCH(1,(D1435=Payment_Types!$B$2:$B$4923)*(O1435=Payment_Types!$A$2:$A$4923),0))),N1435),"Error")</f>
        <v>0</v>
      </c>
      <c r="Q1435" s="30" t="str" cm="1">
        <f t="array" ref="Q1435">IFERROR(IF(AND(N1435="",O1435=""),"",(IF(N1435="",O1435,((INDEX(Payment_Types!$D$1:$D$4923,MATCH(1,('Contract Variation'!D1435=Payment_Types!$B$1:$B$4923)*('Contract Variation'!N1435=Payment_Types!$C$1:$C$4923),0))))))),"")</f>
        <v/>
      </c>
      <c r="R1435" s="62">
        <f t="shared" si="112"/>
        <v>0</v>
      </c>
      <c r="V1435" s="46" t="str">
        <f t="shared" si="114"/>
        <v/>
      </c>
      <c r="W1435">
        <f t="shared" si="115"/>
        <v>0</v>
      </c>
    </row>
    <row r="1436" spans="2:23" x14ac:dyDescent="0.35">
      <c r="B1436" s="48" t="str">
        <f>IF(A1436="","",(VLOOKUP(A1436,'Practice Data'!A:B,2,FALSE)))</f>
        <v/>
      </c>
      <c r="C1436" s="48" t="str">
        <f>IF(A1436="","",(VLOOKUP(A1436,'Practice Data'!A:C,3,FALSE)))</f>
        <v/>
      </c>
      <c r="D1436" s="49" t="str">
        <f>IF(A1436="","",(VLOOKUP(A1436,'Practice Data'!A:D,4,FALSE)))</f>
        <v/>
      </c>
      <c r="G1436" s="17" t="str">
        <f>IF(F1436="","",VLOOKUP(F1436,Paycodes_List!H:I,2,FALSE))</f>
        <v/>
      </c>
      <c r="I1436">
        <f>IFERROR((VLOOKUP(H1436,Paycodes_List!H:I,2,FALSE)),0)</f>
        <v>0</v>
      </c>
      <c r="J1436" s="45"/>
      <c r="K1436" s="45"/>
      <c r="L1436" s="17" t="str">
        <f t="shared" si="113"/>
        <v>0</v>
      </c>
      <c r="M1436" s="53" t="str">
        <f t="shared" si="111"/>
        <v/>
      </c>
      <c r="P1436" s="30" cm="1">
        <f t="array" ref="P1436">IFERROR(IF(N1436="",(INDEX(Payment_Types!$C$2:$C$4923,MATCH(1,(D1436=Payment_Types!$B$2:$B$4923)*(O1436=Payment_Types!$A$2:$A$4923),0))),N1436),"Error")</f>
        <v>0</v>
      </c>
      <c r="Q1436" s="30" t="str" cm="1">
        <f t="array" ref="Q1436">IFERROR(IF(AND(N1436="",O1436=""),"",(IF(N1436="",O1436,((INDEX(Payment_Types!$D$1:$D$4923,MATCH(1,('Contract Variation'!D1436=Payment_Types!$B$1:$B$4923)*('Contract Variation'!N1436=Payment_Types!$C$1:$C$4923),0))))))),"")</f>
        <v/>
      </c>
      <c r="R1436" s="62">
        <f t="shared" si="112"/>
        <v>0</v>
      </c>
      <c r="V1436" s="46" t="str">
        <f t="shared" si="114"/>
        <v/>
      </c>
      <c r="W1436">
        <f t="shared" si="115"/>
        <v>0</v>
      </c>
    </row>
    <row r="1437" spans="2:23" x14ac:dyDescent="0.35">
      <c r="B1437" s="48" t="str">
        <f>IF(A1437="","",(VLOOKUP(A1437,'Practice Data'!A:B,2,FALSE)))</f>
        <v/>
      </c>
      <c r="C1437" s="48" t="str">
        <f>IF(A1437="","",(VLOOKUP(A1437,'Practice Data'!A:C,3,FALSE)))</f>
        <v/>
      </c>
      <c r="D1437" s="49" t="str">
        <f>IF(A1437="","",(VLOOKUP(A1437,'Practice Data'!A:D,4,FALSE)))</f>
        <v/>
      </c>
      <c r="G1437" s="17" t="str">
        <f>IF(F1437="","",VLOOKUP(F1437,Paycodes_List!H:I,2,FALSE))</f>
        <v/>
      </c>
      <c r="I1437">
        <f>IFERROR((VLOOKUP(H1437,Paycodes_List!H:I,2,FALSE)),0)</f>
        <v>0</v>
      </c>
      <c r="J1437" s="45"/>
      <c r="K1437" s="45"/>
      <c r="L1437" s="17" t="str">
        <f t="shared" si="113"/>
        <v>0</v>
      </c>
      <c r="M1437" s="53" t="str">
        <f t="shared" si="111"/>
        <v/>
      </c>
      <c r="P1437" s="30" cm="1">
        <f t="array" ref="P1437">IFERROR(IF(N1437="",(INDEX(Payment_Types!$C$2:$C$4923,MATCH(1,(D1437=Payment_Types!$B$2:$B$4923)*(O1437=Payment_Types!$A$2:$A$4923),0))),N1437),"Error")</f>
        <v>0</v>
      </c>
      <c r="Q1437" s="30" t="str" cm="1">
        <f t="array" ref="Q1437">IFERROR(IF(AND(N1437="",O1437=""),"",(IF(N1437="",O1437,((INDEX(Payment_Types!$D$1:$D$4923,MATCH(1,('Contract Variation'!D1437=Payment_Types!$B$1:$B$4923)*('Contract Variation'!N1437=Payment_Types!$C$1:$C$4923),0))))))),"")</f>
        <v/>
      </c>
      <c r="R1437" s="62">
        <f t="shared" si="112"/>
        <v>0</v>
      </c>
      <c r="V1437" s="46" t="str">
        <f t="shared" si="114"/>
        <v/>
      </c>
      <c r="W1437">
        <f t="shared" si="115"/>
        <v>0</v>
      </c>
    </row>
    <row r="1438" spans="2:23" x14ac:dyDescent="0.35">
      <c r="B1438" s="48" t="str">
        <f>IF(A1438="","",(VLOOKUP(A1438,'Practice Data'!A:B,2,FALSE)))</f>
        <v/>
      </c>
      <c r="C1438" s="48" t="str">
        <f>IF(A1438="","",(VLOOKUP(A1438,'Practice Data'!A:C,3,FALSE)))</f>
        <v/>
      </c>
      <c r="D1438" s="49" t="str">
        <f>IF(A1438="","",(VLOOKUP(A1438,'Practice Data'!A:D,4,FALSE)))</f>
        <v/>
      </c>
      <c r="G1438" s="17" t="str">
        <f>IF(F1438="","",VLOOKUP(F1438,Paycodes_List!H:I,2,FALSE))</f>
        <v/>
      </c>
      <c r="I1438">
        <f>IFERROR((VLOOKUP(H1438,Paycodes_List!H:I,2,FALSE)),0)</f>
        <v>0</v>
      </c>
      <c r="J1438" s="45"/>
      <c r="K1438" s="45"/>
      <c r="L1438" s="17" t="str">
        <f t="shared" si="113"/>
        <v>0</v>
      </c>
      <c r="M1438" s="53" t="str">
        <f t="shared" si="111"/>
        <v/>
      </c>
      <c r="P1438" s="30" cm="1">
        <f t="array" ref="P1438">IFERROR(IF(N1438="",(INDEX(Payment_Types!$C$2:$C$4923,MATCH(1,(D1438=Payment_Types!$B$2:$B$4923)*(O1438=Payment_Types!$A$2:$A$4923),0))),N1438),"Error")</f>
        <v>0</v>
      </c>
      <c r="Q1438" s="30" t="str" cm="1">
        <f t="array" ref="Q1438">IFERROR(IF(AND(N1438="",O1438=""),"",(IF(N1438="",O1438,((INDEX(Payment_Types!$D$1:$D$4923,MATCH(1,('Contract Variation'!D1438=Payment_Types!$B$1:$B$4923)*('Contract Variation'!N1438=Payment_Types!$C$1:$C$4923),0))))))),"")</f>
        <v/>
      </c>
      <c r="R1438" s="62">
        <f t="shared" si="112"/>
        <v>0</v>
      </c>
      <c r="V1438" s="46" t="str">
        <f t="shared" si="114"/>
        <v/>
      </c>
      <c r="W1438">
        <f t="shared" si="115"/>
        <v>0</v>
      </c>
    </row>
    <row r="1439" spans="2:23" x14ac:dyDescent="0.35">
      <c r="B1439" s="48" t="str">
        <f>IF(A1439="","",(VLOOKUP(A1439,'Practice Data'!A:B,2,FALSE)))</f>
        <v/>
      </c>
      <c r="C1439" s="48" t="str">
        <f>IF(A1439="","",(VLOOKUP(A1439,'Practice Data'!A:C,3,FALSE)))</f>
        <v/>
      </c>
      <c r="D1439" s="49" t="str">
        <f>IF(A1439="","",(VLOOKUP(A1439,'Practice Data'!A:D,4,FALSE)))</f>
        <v/>
      </c>
      <c r="G1439" s="17" t="str">
        <f>IF(F1439="","",VLOOKUP(F1439,Paycodes_List!H:I,2,FALSE))</f>
        <v/>
      </c>
      <c r="I1439">
        <f>IFERROR((VLOOKUP(H1439,Paycodes_List!H:I,2,FALSE)),0)</f>
        <v>0</v>
      </c>
      <c r="J1439" s="45"/>
      <c r="K1439" s="45"/>
      <c r="L1439" s="17" t="str">
        <f t="shared" si="113"/>
        <v>0</v>
      </c>
      <c r="M1439" s="53" t="str">
        <f t="shared" si="111"/>
        <v/>
      </c>
      <c r="P1439" s="30" cm="1">
        <f t="array" ref="P1439">IFERROR(IF(N1439="",(INDEX(Payment_Types!$C$2:$C$4923,MATCH(1,(D1439=Payment_Types!$B$2:$B$4923)*(O1439=Payment_Types!$A$2:$A$4923),0))),N1439),"Error")</f>
        <v>0</v>
      </c>
      <c r="Q1439" s="30" t="str" cm="1">
        <f t="array" ref="Q1439">IFERROR(IF(AND(N1439="",O1439=""),"",(IF(N1439="",O1439,((INDEX(Payment_Types!$D$1:$D$4923,MATCH(1,('Contract Variation'!D1439=Payment_Types!$B$1:$B$4923)*('Contract Variation'!N1439=Payment_Types!$C$1:$C$4923),0))))))),"")</f>
        <v/>
      </c>
      <c r="R1439" s="62">
        <f t="shared" si="112"/>
        <v>0</v>
      </c>
      <c r="V1439" s="46" t="str">
        <f t="shared" si="114"/>
        <v/>
      </c>
      <c r="W1439">
        <f t="shared" si="115"/>
        <v>0</v>
      </c>
    </row>
    <row r="1440" spans="2:23" x14ac:dyDescent="0.35">
      <c r="B1440" s="48" t="str">
        <f>IF(A1440="","",(VLOOKUP(A1440,'Practice Data'!A:B,2,FALSE)))</f>
        <v/>
      </c>
      <c r="C1440" s="48" t="str">
        <f>IF(A1440="","",(VLOOKUP(A1440,'Practice Data'!A:C,3,FALSE)))</f>
        <v/>
      </c>
      <c r="D1440" s="49" t="str">
        <f>IF(A1440="","",(VLOOKUP(A1440,'Practice Data'!A:D,4,FALSE)))</f>
        <v/>
      </c>
      <c r="G1440" s="17" t="str">
        <f>IF(F1440="","",VLOOKUP(F1440,Paycodes_List!H:I,2,FALSE))</f>
        <v/>
      </c>
      <c r="I1440">
        <f>IFERROR((VLOOKUP(H1440,Paycodes_List!H:I,2,FALSE)),0)</f>
        <v>0</v>
      </c>
      <c r="J1440" s="45"/>
      <c r="K1440" s="45"/>
      <c r="L1440" s="17" t="str">
        <f t="shared" si="113"/>
        <v>0</v>
      </c>
      <c r="M1440" s="53" t="str">
        <f t="shared" si="111"/>
        <v/>
      </c>
      <c r="P1440" s="30" cm="1">
        <f t="array" ref="P1440">IFERROR(IF(N1440="",(INDEX(Payment_Types!$C$2:$C$4923,MATCH(1,(D1440=Payment_Types!$B$2:$B$4923)*(O1440=Payment_Types!$A$2:$A$4923),0))),N1440),"Error")</f>
        <v>0</v>
      </c>
      <c r="Q1440" s="30" t="str" cm="1">
        <f t="array" ref="Q1440">IFERROR(IF(AND(N1440="",O1440=""),"",(IF(N1440="",O1440,((INDEX(Payment_Types!$D$1:$D$4923,MATCH(1,('Contract Variation'!D1440=Payment_Types!$B$1:$B$4923)*('Contract Variation'!N1440=Payment_Types!$C$1:$C$4923),0))))))),"")</f>
        <v/>
      </c>
      <c r="R1440" s="62">
        <f t="shared" si="112"/>
        <v>0</v>
      </c>
      <c r="V1440" s="46" t="str">
        <f t="shared" si="114"/>
        <v/>
      </c>
      <c r="W1440">
        <f t="shared" si="115"/>
        <v>0</v>
      </c>
    </row>
    <row r="1441" spans="2:23" x14ac:dyDescent="0.35">
      <c r="B1441" s="48" t="str">
        <f>IF(A1441="","",(VLOOKUP(A1441,'Practice Data'!A:B,2,FALSE)))</f>
        <v/>
      </c>
      <c r="C1441" s="48" t="str">
        <f>IF(A1441="","",(VLOOKUP(A1441,'Practice Data'!A:C,3,FALSE)))</f>
        <v/>
      </c>
      <c r="D1441" s="49" t="str">
        <f>IF(A1441="","",(VLOOKUP(A1441,'Practice Data'!A:D,4,FALSE)))</f>
        <v/>
      </c>
      <c r="G1441" s="17" t="str">
        <f>IF(F1441="","",VLOOKUP(F1441,Paycodes_List!H:I,2,FALSE))</f>
        <v/>
      </c>
      <c r="I1441">
        <f>IFERROR((VLOOKUP(H1441,Paycodes_List!H:I,2,FALSE)),0)</f>
        <v>0</v>
      </c>
      <c r="J1441" s="45"/>
      <c r="K1441" s="45"/>
      <c r="L1441" s="17" t="str">
        <f t="shared" si="113"/>
        <v>0</v>
      </c>
      <c r="M1441" s="53" t="str">
        <f t="shared" si="111"/>
        <v/>
      </c>
      <c r="P1441" s="30" cm="1">
        <f t="array" ref="P1441">IFERROR(IF(N1441="",(INDEX(Payment_Types!$C$2:$C$4923,MATCH(1,(D1441=Payment_Types!$B$2:$B$4923)*(O1441=Payment_Types!$A$2:$A$4923),0))),N1441),"Error")</f>
        <v>0</v>
      </c>
      <c r="Q1441" s="30" t="str" cm="1">
        <f t="array" ref="Q1441">IFERROR(IF(AND(N1441="",O1441=""),"",(IF(N1441="",O1441,((INDEX(Payment_Types!$D$1:$D$4923,MATCH(1,('Contract Variation'!D1441=Payment_Types!$B$1:$B$4923)*('Contract Variation'!N1441=Payment_Types!$C$1:$C$4923),0))))))),"")</f>
        <v/>
      </c>
      <c r="R1441" s="62">
        <f t="shared" si="112"/>
        <v>0</v>
      </c>
      <c r="V1441" s="46" t="str">
        <f t="shared" si="114"/>
        <v/>
      </c>
      <c r="W1441">
        <f t="shared" si="115"/>
        <v>0</v>
      </c>
    </row>
    <row r="1442" spans="2:23" x14ac:dyDescent="0.35">
      <c r="B1442" s="48" t="str">
        <f>IF(A1442="","",(VLOOKUP(A1442,'Practice Data'!A:B,2,FALSE)))</f>
        <v/>
      </c>
      <c r="C1442" s="48" t="str">
        <f>IF(A1442="","",(VLOOKUP(A1442,'Practice Data'!A:C,3,FALSE)))</f>
        <v/>
      </c>
      <c r="D1442" s="49" t="str">
        <f>IF(A1442="","",(VLOOKUP(A1442,'Practice Data'!A:D,4,FALSE)))</f>
        <v/>
      </c>
      <c r="G1442" s="17" t="str">
        <f>IF(F1442="","",VLOOKUP(F1442,Paycodes_List!H:I,2,FALSE))</f>
        <v/>
      </c>
      <c r="I1442">
        <f>IFERROR((VLOOKUP(H1442,Paycodes_List!H:I,2,FALSE)),0)</f>
        <v>0</v>
      </c>
      <c r="J1442" s="45"/>
      <c r="K1442" s="45"/>
      <c r="L1442" s="17" t="str">
        <f t="shared" si="113"/>
        <v>0</v>
      </c>
      <c r="M1442" s="53" t="str">
        <f t="shared" si="111"/>
        <v/>
      </c>
      <c r="P1442" s="30" cm="1">
        <f t="array" ref="P1442">IFERROR(IF(N1442="",(INDEX(Payment_Types!$C$2:$C$4923,MATCH(1,(D1442=Payment_Types!$B$2:$B$4923)*(O1442=Payment_Types!$A$2:$A$4923),0))),N1442),"Error")</f>
        <v>0</v>
      </c>
      <c r="Q1442" s="30" t="str" cm="1">
        <f t="array" ref="Q1442">IFERROR(IF(AND(N1442="",O1442=""),"",(IF(N1442="",O1442,((INDEX(Payment_Types!$D$1:$D$4923,MATCH(1,('Contract Variation'!D1442=Payment_Types!$B$1:$B$4923)*('Contract Variation'!N1442=Payment_Types!$C$1:$C$4923),0))))))),"")</f>
        <v/>
      </c>
      <c r="R1442" s="62">
        <f t="shared" si="112"/>
        <v>0</v>
      </c>
      <c r="V1442" s="46" t="str">
        <f t="shared" si="114"/>
        <v/>
      </c>
      <c r="W1442">
        <f t="shared" si="115"/>
        <v>0</v>
      </c>
    </row>
    <row r="1443" spans="2:23" x14ac:dyDescent="0.35">
      <c r="B1443" s="48" t="str">
        <f>IF(A1443="","",(VLOOKUP(A1443,'Practice Data'!A:B,2,FALSE)))</f>
        <v/>
      </c>
      <c r="C1443" s="48" t="str">
        <f>IF(A1443="","",(VLOOKUP(A1443,'Practice Data'!A:C,3,FALSE)))</f>
        <v/>
      </c>
      <c r="D1443" s="49" t="str">
        <f>IF(A1443="","",(VLOOKUP(A1443,'Practice Data'!A:D,4,FALSE)))</f>
        <v/>
      </c>
      <c r="G1443" s="17" t="str">
        <f>IF(F1443="","",VLOOKUP(F1443,Paycodes_List!H:I,2,FALSE))</f>
        <v/>
      </c>
      <c r="I1443">
        <f>IFERROR((VLOOKUP(H1443,Paycodes_List!H:I,2,FALSE)),0)</f>
        <v>0</v>
      </c>
      <c r="J1443" s="45"/>
      <c r="K1443" s="45"/>
      <c r="L1443" s="17" t="str">
        <f t="shared" si="113"/>
        <v>0</v>
      </c>
      <c r="M1443" s="53" t="str">
        <f t="shared" si="111"/>
        <v/>
      </c>
      <c r="P1443" s="30" cm="1">
        <f t="array" ref="P1443">IFERROR(IF(N1443="",(INDEX(Payment_Types!$C$2:$C$4923,MATCH(1,(D1443=Payment_Types!$B$2:$B$4923)*(O1443=Payment_Types!$A$2:$A$4923),0))),N1443),"Error")</f>
        <v>0</v>
      </c>
      <c r="Q1443" s="30" t="str" cm="1">
        <f t="array" ref="Q1443">IFERROR(IF(AND(N1443="",O1443=""),"",(IF(N1443="",O1443,((INDEX(Payment_Types!$D$1:$D$4923,MATCH(1,('Contract Variation'!D1443=Payment_Types!$B$1:$B$4923)*('Contract Variation'!N1443=Payment_Types!$C$1:$C$4923),0))))))),"")</f>
        <v/>
      </c>
      <c r="R1443" s="62">
        <f t="shared" si="112"/>
        <v>0</v>
      </c>
      <c r="V1443" s="46" t="str">
        <f t="shared" si="114"/>
        <v/>
      </c>
      <c r="W1443">
        <f t="shared" si="115"/>
        <v>0</v>
      </c>
    </row>
    <row r="1444" spans="2:23" x14ac:dyDescent="0.35">
      <c r="B1444" s="48" t="str">
        <f>IF(A1444="","",(VLOOKUP(A1444,'Practice Data'!A:B,2,FALSE)))</f>
        <v/>
      </c>
      <c r="C1444" s="48" t="str">
        <f>IF(A1444="","",(VLOOKUP(A1444,'Practice Data'!A:C,3,FALSE)))</f>
        <v/>
      </c>
      <c r="D1444" s="49" t="str">
        <f>IF(A1444="","",(VLOOKUP(A1444,'Practice Data'!A:D,4,FALSE)))</f>
        <v/>
      </c>
      <c r="G1444" s="17" t="str">
        <f>IF(F1444="","",VLOOKUP(F1444,Paycodes_List!H:I,2,FALSE))</f>
        <v/>
      </c>
      <c r="I1444">
        <f>IFERROR((VLOOKUP(H1444,Paycodes_List!H:I,2,FALSE)),0)</f>
        <v>0</v>
      </c>
      <c r="J1444" s="45"/>
      <c r="K1444" s="45"/>
      <c r="L1444" s="17" t="str">
        <f t="shared" si="113"/>
        <v>0</v>
      </c>
      <c r="M1444" s="53" t="str">
        <f t="shared" si="111"/>
        <v/>
      </c>
      <c r="P1444" s="30" cm="1">
        <f t="array" ref="P1444">IFERROR(IF(N1444="",(INDEX(Payment_Types!$C$2:$C$4923,MATCH(1,(D1444=Payment_Types!$B$2:$B$4923)*(O1444=Payment_Types!$A$2:$A$4923),0))),N1444),"Error")</f>
        <v>0</v>
      </c>
      <c r="Q1444" s="30" t="str" cm="1">
        <f t="array" ref="Q1444">IFERROR(IF(AND(N1444="",O1444=""),"",(IF(N1444="",O1444,((INDEX(Payment_Types!$D$1:$D$4923,MATCH(1,('Contract Variation'!D1444=Payment_Types!$B$1:$B$4923)*('Contract Variation'!N1444=Payment_Types!$C$1:$C$4923),0))))))),"")</f>
        <v/>
      </c>
      <c r="R1444" s="62">
        <f t="shared" si="112"/>
        <v>0</v>
      </c>
      <c r="V1444" s="46" t="str">
        <f t="shared" si="114"/>
        <v/>
      </c>
      <c r="W1444">
        <f t="shared" si="115"/>
        <v>0</v>
      </c>
    </row>
    <row r="1445" spans="2:23" x14ac:dyDescent="0.35">
      <c r="B1445" s="48" t="str">
        <f>IF(A1445="","",(VLOOKUP(A1445,'Practice Data'!A:B,2,FALSE)))</f>
        <v/>
      </c>
      <c r="C1445" s="48" t="str">
        <f>IF(A1445="","",(VLOOKUP(A1445,'Practice Data'!A:C,3,FALSE)))</f>
        <v/>
      </c>
      <c r="D1445" s="49" t="str">
        <f>IF(A1445="","",(VLOOKUP(A1445,'Practice Data'!A:D,4,FALSE)))</f>
        <v/>
      </c>
      <c r="G1445" s="17" t="str">
        <f>IF(F1445="","",VLOOKUP(F1445,Paycodes_List!H:I,2,FALSE))</f>
        <v/>
      </c>
      <c r="I1445">
        <f>IFERROR((VLOOKUP(H1445,Paycodes_List!H:I,2,FALSE)),0)</f>
        <v>0</v>
      </c>
      <c r="J1445" s="45"/>
      <c r="K1445" s="45"/>
      <c r="L1445" s="17" t="str">
        <f t="shared" si="113"/>
        <v>0</v>
      </c>
      <c r="M1445" s="53" t="str">
        <f t="shared" si="111"/>
        <v/>
      </c>
      <c r="P1445" s="30" cm="1">
        <f t="array" ref="P1445">IFERROR(IF(N1445="",(INDEX(Payment_Types!$C$2:$C$4923,MATCH(1,(D1445=Payment_Types!$B$2:$B$4923)*(O1445=Payment_Types!$A$2:$A$4923),0))),N1445),"Error")</f>
        <v>0</v>
      </c>
      <c r="Q1445" s="30" t="str" cm="1">
        <f t="array" ref="Q1445">IFERROR(IF(AND(N1445="",O1445=""),"",(IF(N1445="",O1445,((INDEX(Payment_Types!$D$1:$D$4923,MATCH(1,('Contract Variation'!D1445=Payment_Types!$B$1:$B$4923)*('Contract Variation'!N1445=Payment_Types!$C$1:$C$4923),0))))))),"")</f>
        <v/>
      </c>
      <c r="R1445" s="62">
        <f t="shared" si="112"/>
        <v>0</v>
      </c>
      <c r="V1445" s="46" t="str">
        <f t="shared" si="114"/>
        <v/>
      </c>
      <c r="W1445">
        <f t="shared" si="115"/>
        <v>0</v>
      </c>
    </row>
    <row r="1446" spans="2:23" x14ac:dyDescent="0.35">
      <c r="B1446" s="48" t="str">
        <f>IF(A1446="","",(VLOOKUP(A1446,'Practice Data'!A:B,2,FALSE)))</f>
        <v/>
      </c>
      <c r="C1446" s="48" t="str">
        <f>IF(A1446="","",(VLOOKUP(A1446,'Practice Data'!A:C,3,FALSE)))</f>
        <v/>
      </c>
      <c r="D1446" s="49" t="str">
        <f>IF(A1446="","",(VLOOKUP(A1446,'Practice Data'!A:D,4,FALSE)))</f>
        <v/>
      </c>
      <c r="G1446" s="17" t="str">
        <f>IF(F1446="","",VLOOKUP(F1446,Paycodes_List!H:I,2,FALSE))</f>
        <v/>
      </c>
      <c r="I1446">
        <f>IFERROR((VLOOKUP(H1446,Paycodes_List!H:I,2,FALSE)),0)</f>
        <v>0</v>
      </c>
      <c r="J1446" s="45"/>
      <c r="K1446" s="45"/>
      <c r="L1446" s="17" t="str">
        <f t="shared" si="113"/>
        <v>0</v>
      </c>
      <c r="M1446" s="53" t="str">
        <f t="shared" si="111"/>
        <v/>
      </c>
      <c r="P1446" s="30" cm="1">
        <f t="array" ref="P1446">IFERROR(IF(N1446="",(INDEX(Payment_Types!$C$2:$C$4923,MATCH(1,(D1446=Payment_Types!$B$2:$B$4923)*(O1446=Payment_Types!$A$2:$A$4923),0))),N1446),"Error")</f>
        <v>0</v>
      </c>
      <c r="Q1446" s="30" t="str" cm="1">
        <f t="array" ref="Q1446">IFERROR(IF(AND(N1446="",O1446=""),"",(IF(N1446="",O1446,((INDEX(Payment_Types!$D$1:$D$4923,MATCH(1,('Contract Variation'!D1446=Payment_Types!$B$1:$B$4923)*('Contract Variation'!N1446=Payment_Types!$C$1:$C$4923),0))))))),"")</f>
        <v/>
      </c>
      <c r="R1446" s="62">
        <f t="shared" si="112"/>
        <v>0</v>
      </c>
      <c r="V1446" s="46" t="str">
        <f t="shared" si="114"/>
        <v/>
      </c>
      <c r="W1446">
        <f t="shared" si="115"/>
        <v>0</v>
      </c>
    </row>
    <row r="1447" spans="2:23" x14ac:dyDescent="0.35">
      <c r="B1447" s="48" t="str">
        <f>IF(A1447="","",(VLOOKUP(A1447,'Practice Data'!A:B,2,FALSE)))</f>
        <v/>
      </c>
      <c r="C1447" s="48" t="str">
        <f>IF(A1447="","",(VLOOKUP(A1447,'Practice Data'!A:C,3,FALSE)))</f>
        <v/>
      </c>
      <c r="D1447" s="49" t="str">
        <f>IF(A1447="","",(VLOOKUP(A1447,'Practice Data'!A:D,4,FALSE)))</f>
        <v/>
      </c>
      <c r="G1447" s="17" t="str">
        <f>IF(F1447="","",VLOOKUP(F1447,Paycodes_List!H:I,2,FALSE))</f>
        <v/>
      </c>
      <c r="I1447">
        <f>IFERROR((VLOOKUP(H1447,Paycodes_List!H:I,2,FALSE)),0)</f>
        <v>0</v>
      </c>
      <c r="J1447" s="45"/>
      <c r="K1447" s="45"/>
      <c r="L1447" s="17" t="str">
        <f t="shared" si="113"/>
        <v>0</v>
      </c>
      <c r="M1447" s="53" t="str">
        <f t="shared" si="111"/>
        <v/>
      </c>
      <c r="P1447" s="30" cm="1">
        <f t="array" ref="P1447">IFERROR(IF(N1447="",(INDEX(Payment_Types!$C$2:$C$4923,MATCH(1,(D1447=Payment_Types!$B$2:$B$4923)*(O1447=Payment_Types!$A$2:$A$4923),0))),N1447),"Error")</f>
        <v>0</v>
      </c>
      <c r="Q1447" s="30" t="str" cm="1">
        <f t="array" ref="Q1447">IFERROR(IF(AND(N1447="",O1447=""),"",(IF(N1447="",O1447,((INDEX(Payment_Types!$D$1:$D$4923,MATCH(1,('Contract Variation'!D1447=Payment_Types!$B$1:$B$4923)*('Contract Variation'!N1447=Payment_Types!$C$1:$C$4923),0))))))),"")</f>
        <v/>
      </c>
      <c r="R1447" s="62">
        <f t="shared" si="112"/>
        <v>0</v>
      </c>
      <c r="V1447" s="46" t="str">
        <f t="shared" si="114"/>
        <v/>
      </c>
      <c r="W1447">
        <f t="shared" si="115"/>
        <v>0</v>
      </c>
    </row>
    <row r="1448" spans="2:23" x14ac:dyDescent="0.35">
      <c r="B1448" s="48" t="str">
        <f>IF(A1448="","",(VLOOKUP(A1448,'Practice Data'!A:B,2,FALSE)))</f>
        <v/>
      </c>
      <c r="C1448" s="48" t="str">
        <f>IF(A1448="","",(VLOOKUP(A1448,'Practice Data'!A:C,3,FALSE)))</f>
        <v/>
      </c>
      <c r="D1448" s="49" t="str">
        <f>IF(A1448="","",(VLOOKUP(A1448,'Practice Data'!A:D,4,FALSE)))</f>
        <v/>
      </c>
      <c r="G1448" s="17" t="str">
        <f>IF(F1448="","",VLOOKUP(F1448,Paycodes_List!H:I,2,FALSE))</f>
        <v/>
      </c>
      <c r="I1448">
        <f>IFERROR((VLOOKUP(H1448,Paycodes_List!H:I,2,FALSE)),0)</f>
        <v>0</v>
      </c>
      <c r="J1448" s="45"/>
      <c r="K1448" s="45"/>
      <c r="L1448" s="17" t="str">
        <f t="shared" si="113"/>
        <v>0</v>
      </c>
      <c r="M1448" s="53" t="str">
        <f t="shared" si="111"/>
        <v/>
      </c>
      <c r="P1448" s="30" cm="1">
        <f t="array" ref="P1448">IFERROR(IF(N1448="",(INDEX(Payment_Types!$C$2:$C$4923,MATCH(1,(D1448=Payment_Types!$B$2:$B$4923)*(O1448=Payment_Types!$A$2:$A$4923),0))),N1448),"Error")</f>
        <v>0</v>
      </c>
      <c r="Q1448" s="30" t="str" cm="1">
        <f t="array" ref="Q1448">IFERROR(IF(AND(N1448="",O1448=""),"",(IF(N1448="",O1448,((INDEX(Payment_Types!$D$1:$D$4923,MATCH(1,('Contract Variation'!D1448=Payment_Types!$B$1:$B$4923)*('Contract Variation'!N1448=Payment_Types!$C$1:$C$4923),0))))))),"")</f>
        <v/>
      </c>
      <c r="R1448" s="62">
        <f t="shared" si="112"/>
        <v>0</v>
      </c>
      <c r="V1448" s="46" t="str">
        <f t="shared" si="114"/>
        <v/>
      </c>
      <c r="W1448">
        <f t="shared" si="115"/>
        <v>0</v>
      </c>
    </row>
    <row r="1449" spans="2:23" x14ac:dyDescent="0.35">
      <c r="B1449" s="48" t="str">
        <f>IF(A1449="","",(VLOOKUP(A1449,'Practice Data'!A:B,2,FALSE)))</f>
        <v/>
      </c>
      <c r="C1449" s="48" t="str">
        <f>IF(A1449="","",(VLOOKUP(A1449,'Practice Data'!A:C,3,FALSE)))</f>
        <v/>
      </c>
      <c r="D1449" s="49" t="str">
        <f>IF(A1449="","",(VLOOKUP(A1449,'Practice Data'!A:D,4,FALSE)))</f>
        <v/>
      </c>
      <c r="G1449" s="17" t="str">
        <f>IF(F1449="","",VLOOKUP(F1449,Paycodes_List!H:I,2,FALSE))</f>
        <v/>
      </c>
      <c r="I1449">
        <f>IFERROR((VLOOKUP(H1449,Paycodes_List!H:I,2,FALSE)),0)</f>
        <v>0</v>
      </c>
      <c r="J1449" s="45"/>
      <c r="K1449" s="45"/>
      <c r="L1449" s="17" t="str">
        <f t="shared" si="113"/>
        <v>0</v>
      </c>
      <c r="M1449" s="53" t="str">
        <f t="shared" si="111"/>
        <v/>
      </c>
      <c r="P1449" s="30" cm="1">
        <f t="array" ref="P1449">IFERROR(IF(N1449="",(INDEX(Payment_Types!$C$2:$C$4923,MATCH(1,(D1449=Payment_Types!$B$2:$B$4923)*(O1449=Payment_Types!$A$2:$A$4923),0))),N1449),"Error")</f>
        <v>0</v>
      </c>
      <c r="Q1449" s="30" t="str" cm="1">
        <f t="array" ref="Q1449">IFERROR(IF(AND(N1449="",O1449=""),"",(IF(N1449="",O1449,((INDEX(Payment_Types!$D$1:$D$4923,MATCH(1,('Contract Variation'!D1449=Payment_Types!$B$1:$B$4923)*('Contract Variation'!N1449=Payment_Types!$C$1:$C$4923),0))))))),"")</f>
        <v/>
      </c>
      <c r="R1449" s="62">
        <f t="shared" si="112"/>
        <v>0</v>
      </c>
      <c r="V1449" s="46" t="str">
        <f t="shared" si="114"/>
        <v/>
      </c>
      <c r="W1449">
        <f t="shared" si="115"/>
        <v>0</v>
      </c>
    </row>
    <row r="1450" spans="2:23" x14ac:dyDescent="0.35">
      <c r="B1450" s="48" t="str">
        <f>IF(A1450="","",(VLOOKUP(A1450,'Practice Data'!A:B,2,FALSE)))</f>
        <v/>
      </c>
      <c r="C1450" s="48" t="str">
        <f>IF(A1450="","",(VLOOKUP(A1450,'Practice Data'!A:C,3,FALSE)))</f>
        <v/>
      </c>
      <c r="D1450" s="49" t="str">
        <f>IF(A1450="","",(VLOOKUP(A1450,'Practice Data'!A:D,4,FALSE)))</f>
        <v/>
      </c>
      <c r="G1450" s="17" t="str">
        <f>IF(F1450="","",VLOOKUP(F1450,Paycodes_List!H:I,2,FALSE))</f>
        <v/>
      </c>
      <c r="I1450">
        <f>IFERROR((VLOOKUP(H1450,Paycodes_List!H:I,2,FALSE)),0)</f>
        <v>0</v>
      </c>
      <c r="J1450" s="45"/>
      <c r="K1450" s="45"/>
      <c r="L1450" s="17" t="str">
        <f t="shared" si="113"/>
        <v>0</v>
      </c>
      <c r="M1450" s="53" t="str">
        <f t="shared" si="111"/>
        <v/>
      </c>
      <c r="P1450" s="30" cm="1">
        <f t="array" ref="P1450">IFERROR(IF(N1450="",(INDEX(Payment_Types!$C$2:$C$4923,MATCH(1,(D1450=Payment_Types!$B$2:$B$4923)*(O1450=Payment_Types!$A$2:$A$4923),0))),N1450),"Error")</f>
        <v>0</v>
      </c>
      <c r="Q1450" s="30" t="str" cm="1">
        <f t="array" ref="Q1450">IFERROR(IF(AND(N1450="",O1450=""),"",(IF(N1450="",O1450,((INDEX(Payment_Types!$D$1:$D$4923,MATCH(1,('Contract Variation'!D1450=Payment_Types!$B$1:$B$4923)*('Contract Variation'!N1450=Payment_Types!$C$1:$C$4923),0))))))),"")</f>
        <v/>
      </c>
      <c r="R1450" s="62">
        <f t="shared" si="112"/>
        <v>0</v>
      </c>
      <c r="V1450" s="46" t="str">
        <f t="shared" si="114"/>
        <v/>
      </c>
      <c r="W1450">
        <f t="shared" si="115"/>
        <v>0</v>
      </c>
    </row>
    <row r="1451" spans="2:23" x14ac:dyDescent="0.35">
      <c r="B1451" s="48" t="str">
        <f>IF(A1451="","",(VLOOKUP(A1451,'Practice Data'!A:B,2,FALSE)))</f>
        <v/>
      </c>
      <c r="C1451" s="48" t="str">
        <f>IF(A1451="","",(VLOOKUP(A1451,'Practice Data'!A:C,3,FALSE)))</f>
        <v/>
      </c>
      <c r="D1451" s="49" t="str">
        <f>IF(A1451="","",(VLOOKUP(A1451,'Practice Data'!A:D,4,FALSE)))</f>
        <v/>
      </c>
      <c r="G1451" s="17" t="str">
        <f>IF(F1451="","",VLOOKUP(F1451,Paycodes_List!H:I,2,FALSE))</f>
        <v/>
      </c>
      <c r="I1451">
        <f>IFERROR((VLOOKUP(H1451,Paycodes_List!H:I,2,FALSE)),0)</f>
        <v>0</v>
      </c>
      <c r="J1451" s="45"/>
      <c r="K1451" s="45"/>
      <c r="L1451" s="17" t="str">
        <f t="shared" si="113"/>
        <v>0</v>
      </c>
      <c r="M1451" s="53" t="str">
        <f t="shared" si="111"/>
        <v/>
      </c>
      <c r="P1451" s="30" cm="1">
        <f t="array" ref="P1451">IFERROR(IF(N1451="",(INDEX(Payment_Types!$C$2:$C$4923,MATCH(1,(D1451=Payment_Types!$B$2:$B$4923)*(O1451=Payment_Types!$A$2:$A$4923),0))),N1451),"Error")</f>
        <v>0</v>
      </c>
      <c r="Q1451" s="30" t="str" cm="1">
        <f t="array" ref="Q1451">IFERROR(IF(AND(N1451="",O1451=""),"",(IF(N1451="",O1451,((INDEX(Payment_Types!$D$1:$D$4923,MATCH(1,('Contract Variation'!D1451=Payment_Types!$B$1:$B$4923)*('Contract Variation'!N1451=Payment_Types!$C$1:$C$4923),0))))))),"")</f>
        <v/>
      </c>
      <c r="R1451" s="62">
        <f t="shared" si="112"/>
        <v>0</v>
      </c>
      <c r="V1451" s="46" t="str">
        <f t="shared" si="114"/>
        <v/>
      </c>
      <c r="W1451">
        <f t="shared" si="115"/>
        <v>0</v>
      </c>
    </row>
    <row r="1452" spans="2:23" x14ac:dyDescent="0.35">
      <c r="B1452" s="48" t="str">
        <f>IF(A1452="","",(VLOOKUP(A1452,'Practice Data'!A:B,2,FALSE)))</f>
        <v/>
      </c>
      <c r="C1452" s="48" t="str">
        <f>IF(A1452="","",(VLOOKUP(A1452,'Practice Data'!A:C,3,FALSE)))</f>
        <v/>
      </c>
      <c r="D1452" s="49" t="str">
        <f>IF(A1452="","",(VLOOKUP(A1452,'Practice Data'!A:D,4,FALSE)))</f>
        <v/>
      </c>
      <c r="G1452" s="17" t="str">
        <f>IF(F1452="","",VLOOKUP(F1452,Paycodes_List!H:I,2,FALSE))</f>
        <v/>
      </c>
      <c r="I1452">
        <f>IFERROR((VLOOKUP(H1452,Paycodes_List!H:I,2,FALSE)),0)</f>
        <v>0</v>
      </c>
      <c r="J1452" s="45"/>
      <c r="K1452" s="45"/>
      <c r="L1452" s="17" t="str">
        <f t="shared" si="113"/>
        <v>0</v>
      </c>
      <c r="M1452" s="53" t="str">
        <f t="shared" si="111"/>
        <v/>
      </c>
      <c r="P1452" s="30" cm="1">
        <f t="array" ref="P1452">IFERROR(IF(N1452="",(INDEX(Payment_Types!$C$2:$C$4923,MATCH(1,(D1452=Payment_Types!$B$2:$B$4923)*(O1452=Payment_Types!$A$2:$A$4923),0))),N1452),"Error")</f>
        <v>0</v>
      </c>
      <c r="Q1452" s="30" t="str" cm="1">
        <f t="array" ref="Q1452">IFERROR(IF(AND(N1452="",O1452=""),"",(IF(N1452="",O1452,((INDEX(Payment_Types!$D$1:$D$4923,MATCH(1,('Contract Variation'!D1452=Payment_Types!$B$1:$B$4923)*('Contract Variation'!N1452=Payment_Types!$C$1:$C$4923),0))))))),"")</f>
        <v/>
      </c>
      <c r="R1452" s="62">
        <f t="shared" si="112"/>
        <v>0</v>
      </c>
      <c r="V1452" s="46" t="str">
        <f t="shared" si="114"/>
        <v/>
      </c>
      <c r="W1452">
        <f t="shared" si="115"/>
        <v>0</v>
      </c>
    </row>
    <row r="1453" spans="2:23" x14ac:dyDescent="0.35">
      <c r="B1453" s="48" t="str">
        <f>IF(A1453="","",(VLOOKUP(A1453,'Practice Data'!A:B,2,FALSE)))</f>
        <v/>
      </c>
      <c r="C1453" s="48" t="str">
        <f>IF(A1453="","",(VLOOKUP(A1453,'Practice Data'!A:C,3,FALSE)))</f>
        <v/>
      </c>
      <c r="D1453" s="49" t="str">
        <f>IF(A1453="","",(VLOOKUP(A1453,'Practice Data'!A:D,4,FALSE)))</f>
        <v/>
      </c>
      <c r="G1453" s="17" t="str">
        <f>IF(F1453="","",VLOOKUP(F1453,Paycodes_List!H:I,2,FALSE))</f>
        <v/>
      </c>
      <c r="I1453">
        <f>IFERROR((VLOOKUP(H1453,Paycodes_List!H:I,2,FALSE)),0)</f>
        <v>0</v>
      </c>
      <c r="J1453" s="45"/>
      <c r="K1453" s="45"/>
      <c r="L1453" s="17" t="str">
        <f t="shared" si="113"/>
        <v>0</v>
      </c>
      <c r="M1453" s="53" t="str">
        <f t="shared" si="111"/>
        <v/>
      </c>
      <c r="P1453" s="30" cm="1">
        <f t="array" ref="P1453">IFERROR(IF(N1453="",(INDEX(Payment_Types!$C$2:$C$4923,MATCH(1,(D1453=Payment_Types!$B$2:$B$4923)*(O1453=Payment_Types!$A$2:$A$4923),0))),N1453),"Error")</f>
        <v>0</v>
      </c>
      <c r="Q1453" s="30" t="str" cm="1">
        <f t="array" ref="Q1453">IFERROR(IF(AND(N1453="",O1453=""),"",(IF(N1453="",O1453,((INDEX(Payment_Types!$D$1:$D$4923,MATCH(1,('Contract Variation'!D1453=Payment_Types!$B$1:$B$4923)*('Contract Variation'!N1453=Payment_Types!$C$1:$C$4923),0))))))),"")</f>
        <v/>
      </c>
      <c r="R1453" s="62">
        <f t="shared" si="112"/>
        <v>0</v>
      </c>
      <c r="V1453" s="46" t="str">
        <f t="shared" si="114"/>
        <v/>
      </c>
      <c r="W1453">
        <f t="shared" si="115"/>
        <v>0</v>
      </c>
    </row>
    <row r="1454" spans="2:23" x14ac:dyDescent="0.35">
      <c r="B1454" s="48" t="str">
        <f>IF(A1454="","",(VLOOKUP(A1454,'Practice Data'!A:B,2,FALSE)))</f>
        <v/>
      </c>
      <c r="C1454" s="48" t="str">
        <f>IF(A1454="","",(VLOOKUP(A1454,'Practice Data'!A:C,3,FALSE)))</f>
        <v/>
      </c>
      <c r="D1454" s="49" t="str">
        <f>IF(A1454="","",(VLOOKUP(A1454,'Practice Data'!A:D,4,FALSE)))</f>
        <v/>
      </c>
      <c r="G1454" s="17" t="str">
        <f>IF(F1454="","",VLOOKUP(F1454,Paycodes_List!H:I,2,FALSE))</f>
        <v/>
      </c>
      <c r="I1454">
        <f>IFERROR((VLOOKUP(H1454,Paycodes_List!H:I,2,FALSE)),0)</f>
        <v>0</v>
      </c>
      <c r="J1454" s="45"/>
      <c r="K1454" s="45"/>
      <c r="L1454" s="17" t="str">
        <f t="shared" si="113"/>
        <v>0</v>
      </c>
      <c r="M1454" s="53" t="str">
        <f t="shared" si="111"/>
        <v/>
      </c>
      <c r="P1454" s="30" cm="1">
        <f t="array" ref="P1454">IFERROR(IF(N1454="",(INDEX(Payment_Types!$C$2:$C$4923,MATCH(1,(D1454=Payment_Types!$B$2:$B$4923)*(O1454=Payment_Types!$A$2:$A$4923),0))),N1454),"Error")</f>
        <v>0</v>
      </c>
      <c r="Q1454" s="30" t="str" cm="1">
        <f t="array" ref="Q1454">IFERROR(IF(AND(N1454="",O1454=""),"",(IF(N1454="",O1454,((INDEX(Payment_Types!$D$1:$D$4923,MATCH(1,('Contract Variation'!D1454=Payment_Types!$B$1:$B$4923)*('Contract Variation'!N1454=Payment_Types!$C$1:$C$4923),0))))))),"")</f>
        <v/>
      </c>
      <c r="R1454" s="62">
        <f t="shared" si="112"/>
        <v>0</v>
      </c>
      <c r="V1454" s="46" t="str">
        <f t="shared" si="114"/>
        <v/>
      </c>
      <c r="W1454">
        <f t="shared" si="115"/>
        <v>0</v>
      </c>
    </row>
    <row r="1455" spans="2:23" x14ac:dyDescent="0.35">
      <c r="B1455" s="48" t="str">
        <f>IF(A1455="","",(VLOOKUP(A1455,'Practice Data'!A:B,2,FALSE)))</f>
        <v/>
      </c>
      <c r="C1455" s="48" t="str">
        <f>IF(A1455="","",(VLOOKUP(A1455,'Practice Data'!A:C,3,FALSE)))</f>
        <v/>
      </c>
      <c r="D1455" s="49" t="str">
        <f>IF(A1455="","",(VLOOKUP(A1455,'Practice Data'!A:D,4,FALSE)))</f>
        <v/>
      </c>
      <c r="G1455" s="17" t="str">
        <f>IF(F1455="","",VLOOKUP(F1455,Paycodes_List!H:I,2,FALSE))</f>
        <v/>
      </c>
      <c r="I1455">
        <f>IFERROR((VLOOKUP(H1455,Paycodes_List!H:I,2,FALSE)),0)</f>
        <v>0</v>
      </c>
      <c r="J1455" s="45"/>
      <c r="K1455" s="45"/>
      <c r="L1455" s="17" t="str">
        <f t="shared" si="113"/>
        <v>0</v>
      </c>
      <c r="M1455" s="53" t="str">
        <f t="shared" si="111"/>
        <v/>
      </c>
      <c r="P1455" s="30" cm="1">
        <f t="array" ref="P1455">IFERROR(IF(N1455="",(INDEX(Payment_Types!$C$2:$C$4923,MATCH(1,(D1455=Payment_Types!$B$2:$B$4923)*(O1455=Payment_Types!$A$2:$A$4923),0))),N1455),"Error")</f>
        <v>0</v>
      </c>
      <c r="Q1455" s="30" t="str" cm="1">
        <f t="array" ref="Q1455">IFERROR(IF(AND(N1455="",O1455=""),"",(IF(N1455="",O1455,((INDEX(Payment_Types!$D$1:$D$4923,MATCH(1,('Contract Variation'!D1455=Payment_Types!$B$1:$B$4923)*('Contract Variation'!N1455=Payment_Types!$C$1:$C$4923),0))))))),"")</f>
        <v/>
      </c>
      <c r="R1455" s="62">
        <f t="shared" si="112"/>
        <v>0</v>
      </c>
      <c r="V1455" s="46" t="str">
        <f t="shared" si="114"/>
        <v/>
      </c>
      <c r="W1455">
        <f t="shared" si="115"/>
        <v>0</v>
      </c>
    </row>
    <row r="1456" spans="2:23" x14ac:dyDescent="0.35">
      <c r="B1456" s="48" t="str">
        <f>IF(A1456="","",(VLOOKUP(A1456,'Practice Data'!A:B,2,FALSE)))</f>
        <v/>
      </c>
      <c r="C1456" s="48" t="str">
        <f>IF(A1456="","",(VLOOKUP(A1456,'Practice Data'!A:C,3,FALSE)))</f>
        <v/>
      </c>
      <c r="D1456" s="49" t="str">
        <f>IF(A1456="","",(VLOOKUP(A1456,'Practice Data'!A:D,4,FALSE)))</f>
        <v/>
      </c>
      <c r="G1456" s="17" t="str">
        <f>IF(F1456="","",VLOOKUP(F1456,Paycodes_List!H:I,2,FALSE))</f>
        <v/>
      </c>
      <c r="I1456">
        <f>IFERROR((VLOOKUP(H1456,Paycodes_List!H:I,2,FALSE)),0)</f>
        <v>0</v>
      </c>
      <c r="J1456" s="45"/>
      <c r="K1456" s="45"/>
      <c r="L1456" s="17" t="str">
        <f t="shared" si="113"/>
        <v>0</v>
      </c>
      <c r="M1456" s="53" t="str">
        <f t="shared" si="111"/>
        <v/>
      </c>
      <c r="P1456" s="30" cm="1">
        <f t="array" ref="P1456">IFERROR(IF(N1456="",(INDEX(Payment_Types!$C$2:$C$4923,MATCH(1,(D1456=Payment_Types!$B$2:$B$4923)*(O1456=Payment_Types!$A$2:$A$4923),0))),N1456),"Error")</f>
        <v>0</v>
      </c>
      <c r="Q1456" s="30" t="str" cm="1">
        <f t="array" ref="Q1456">IFERROR(IF(AND(N1456="",O1456=""),"",(IF(N1456="",O1456,((INDEX(Payment_Types!$D$1:$D$4923,MATCH(1,('Contract Variation'!D1456=Payment_Types!$B$1:$B$4923)*('Contract Variation'!N1456=Payment_Types!$C$1:$C$4923),0))))))),"")</f>
        <v/>
      </c>
      <c r="R1456" s="62">
        <f t="shared" si="112"/>
        <v>0</v>
      </c>
      <c r="V1456" s="46" t="str">
        <f t="shared" si="114"/>
        <v/>
      </c>
      <c r="W1456">
        <f t="shared" si="115"/>
        <v>0</v>
      </c>
    </row>
    <row r="1457" spans="2:23" x14ac:dyDescent="0.35">
      <c r="B1457" s="48" t="str">
        <f>IF(A1457="","",(VLOOKUP(A1457,'Practice Data'!A:B,2,FALSE)))</f>
        <v/>
      </c>
      <c r="C1457" s="48" t="str">
        <f>IF(A1457="","",(VLOOKUP(A1457,'Practice Data'!A:C,3,FALSE)))</f>
        <v/>
      </c>
      <c r="D1457" s="49" t="str">
        <f>IF(A1457="","",(VLOOKUP(A1457,'Practice Data'!A:D,4,FALSE)))</f>
        <v/>
      </c>
      <c r="G1457" s="17" t="str">
        <f>IF(F1457="","",VLOOKUP(F1457,Paycodes_List!H:I,2,FALSE))</f>
        <v/>
      </c>
      <c r="I1457">
        <f>IFERROR((VLOOKUP(H1457,Paycodes_List!H:I,2,FALSE)),0)</f>
        <v>0</v>
      </c>
      <c r="J1457" s="45"/>
      <c r="K1457" s="45"/>
      <c r="L1457" s="17" t="str">
        <f t="shared" si="113"/>
        <v>0</v>
      </c>
      <c r="M1457" s="53" t="str">
        <f t="shared" si="111"/>
        <v/>
      </c>
      <c r="P1457" s="30" cm="1">
        <f t="array" ref="P1457">IFERROR(IF(N1457="",(INDEX(Payment_Types!$C$2:$C$4923,MATCH(1,(D1457=Payment_Types!$B$2:$B$4923)*(O1457=Payment_Types!$A$2:$A$4923),0))),N1457),"Error")</f>
        <v>0</v>
      </c>
      <c r="Q1457" s="30" t="str" cm="1">
        <f t="array" ref="Q1457">IFERROR(IF(AND(N1457="",O1457=""),"",(IF(N1457="",O1457,((INDEX(Payment_Types!$D$1:$D$4923,MATCH(1,('Contract Variation'!D1457=Payment_Types!$B$1:$B$4923)*('Contract Variation'!N1457=Payment_Types!$C$1:$C$4923),0))))))),"")</f>
        <v/>
      </c>
      <c r="R1457" s="62">
        <f t="shared" si="112"/>
        <v>0</v>
      </c>
      <c r="V1457" s="46" t="str">
        <f t="shared" si="114"/>
        <v/>
      </c>
      <c r="W1457">
        <f t="shared" si="115"/>
        <v>0</v>
      </c>
    </row>
    <row r="1458" spans="2:23" x14ac:dyDescent="0.35">
      <c r="B1458" s="48" t="str">
        <f>IF(A1458="","",(VLOOKUP(A1458,'Practice Data'!A:B,2,FALSE)))</f>
        <v/>
      </c>
      <c r="C1458" s="48" t="str">
        <f>IF(A1458="","",(VLOOKUP(A1458,'Practice Data'!A:C,3,FALSE)))</f>
        <v/>
      </c>
      <c r="D1458" s="49" t="str">
        <f>IF(A1458="","",(VLOOKUP(A1458,'Practice Data'!A:D,4,FALSE)))</f>
        <v/>
      </c>
      <c r="G1458" s="17" t="str">
        <f>IF(F1458="","",VLOOKUP(F1458,Paycodes_List!H:I,2,FALSE))</f>
        <v/>
      </c>
      <c r="I1458">
        <f>IFERROR((VLOOKUP(H1458,Paycodes_List!H:I,2,FALSE)),0)</f>
        <v>0</v>
      </c>
      <c r="J1458" s="45"/>
      <c r="K1458" s="45"/>
      <c r="L1458" s="17" t="str">
        <f t="shared" si="113"/>
        <v>0</v>
      </c>
      <c r="M1458" s="53" t="str">
        <f t="shared" si="111"/>
        <v/>
      </c>
      <c r="P1458" s="30" cm="1">
        <f t="array" ref="P1458">IFERROR(IF(N1458="",(INDEX(Payment_Types!$C$2:$C$4923,MATCH(1,(D1458=Payment_Types!$B$2:$B$4923)*(O1458=Payment_Types!$A$2:$A$4923),0))),N1458),"Error")</f>
        <v>0</v>
      </c>
      <c r="Q1458" s="30" t="str" cm="1">
        <f t="array" ref="Q1458">IFERROR(IF(AND(N1458="",O1458=""),"",(IF(N1458="",O1458,((INDEX(Payment_Types!$D$1:$D$4923,MATCH(1,('Contract Variation'!D1458=Payment_Types!$B$1:$B$4923)*('Contract Variation'!N1458=Payment_Types!$C$1:$C$4923),0))))))),"")</f>
        <v/>
      </c>
      <c r="R1458" s="62">
        <f t="shared" si="112"/>
        <v>0</v>
      </c>
      <c r="V1458" s="46" t="str">
        <f t="shared" si="114"/>
        <v/>
      </c>
      <c r="W1458">
        <f t="shared" si="115"/>
        <v>0</v>
      </c>
    </row>
    <row r="1459" spans="2:23" x14ac:dyDescent="0.35">
      <c r="B1459" s="48" t="str">
        <f>IF(A1459="","",(VLOOKUP(A1459,'Practice Data'!A:B,2,FALSE)))</f>
        <v/>
      </c>
      <c r="C1459" s="48" t="str">
        <f>IF(A1459="","",(VLOOKUP(A1459,'Practice Data'!A:C,3,FALSE)))</f>
        <v/>
      </c>
      <c r="D1459" s="49" t="str">
        <f>IF(A1459="","",(VLOOKUP(A1459,'Practice Data'!A:D,4,FALSE)))</f>
        <v/>
      </c>
      <c r="G1459" s="17" t="str">
        <f>IF(F1459="","",VLOOKUP(F1459,Paycodes_List!H:I,2,FALSE))</f>
        <v/>
      </c>
      <c r="I1459">
        <f>IFERROR((VLOOKUP(H1459,Paycodes_List!H:I,2,FALSE)),0)</f>
        <v>0</v>
      </c>
      <c r="J1459" s="45"/>
      <c r="K1459" s="45"/>
      <c r="L1459" s="17" t="str">
        <f t="shared" si="113"/>
        <v>0</v>
      </c>
      <c r="M1459" s="53" t="str">
        <f t="shared" si="111"/>
        <v/>
      </c>
      <c r="P1459" s="30" cm="1">
        <f t="array" ref="P1459">IFERROR(IF(N1459="",(INDEX(Payment_Types!$C$2:$C$4923,MATCH(1,(D1459=Payment_Types!$B$2:$B$4923)*(O1459=Payment_Types!$A$2:$A$4923),0))),N1459),"Error")</f>
        <v>0</v>
      </c>
      <c r="Q1459" s="30" t="str" cm="1">
        <f t="array" ref="Q1459">IFERROR(IF(AND(N1459="",O1459=""),"",(IF(N1459="",O1459,((INDEX(Payment_Types!$D$1:$D$4923,MATCH(1,('Contract Variation'!D1459=Payment_Types!$B$1:$B$4923)*('Contract Variation'!N1459=Payment_Types!$C$1:$C$4923),0))))))),"")</f>
        <v/>
      </c>
      <c r="R1459" s="62">
        <f t="shared" si="112"/>
        <v>0</v>
      </c>
      <c r="V1459" s="46" t="str">
        <f t="shared" si="114"/>
        <v/>
      </c>
      <c r="W1459">
        <f t="shared" si="115"/>
        <v>0</v>
      </c>
    </row>
    <row r="1460" spans="2:23" x14ac:dyDescent="0.35">
      <c r="B1460" s="48" t="str">
        <f>IF(A1460="","",(VLOOKUP(A1460,'Practice Data'!A:B,2,FALSE)))</f>
        <v/>
      </c>
      <c r="C1460" s="48" t="str">
        <f>IF(A1460="","",(VLOOKUP(A1460,'Practice Data'!A:C,3,FALSE)))</f>
        <v/>
      </c>
      <c r="D1460" s="49" t="str">
        <f>IF(A1460="","",(VLOOKUP(A1460,'Practice Data'!A:D,4,FALSE)))</f>
        <v/>
      </c>
      <c r="G1460" s="17" t="str">
        <f>IF(F1460="","",VLOOKUP(F1460,Paycodes_List!H:I,2,FALSE))</f>
        <v/>
      </c>
      <c r="I1460">
        <f>IFERROR((VLOOKUP(H1460,Paycodes_List!H:I,2,FALSE)),0)</f>
        <v>0</v>
      </c>
      <c r="J1460" s="45"/>
      <c r="K1460" s="45"/>
      <c r="L1460" s="17" t="str">
        <f t="shared" si="113"/>
        <v>0</v>
      </c>
      <c r="M1460" s="53" t="str">
        <f t="shared" si="111"/>
        <v/>
      </c>
      <c r="P1460" s="30" cm="1">
        <f t="array" ref="P1460">IFERROR(IF(N1460="",(INDEX(Payment_Types!$C$2:$C$4923,MATCH(1,(D1460=Payment_Types!$B$2:$B$4923)*(O1460=Payment_Types!$A$2:$A$4923),0))),N1460),"Error")</f>
        <v>0</v>
      </c>
      <c r="Q1460" s="30" t="str" cm="1">
        <f t="array" ref="Q1460">IFERROR(IF(AND(N1460="",O1460=""),"",(IF(N1460="",O1460,((INDEX(Payment_Types!$D$1:$D$4923,MATCH(1,('Contract Variation'!D1460=Payment_Types!$B$1:$B$4923)*('Contract Variation'!N1460=Payment_Types!$C$1:$C$4923),0))))))),"")</f>
        <v/>
      </c>
      <c r="R1460" s="62">
        <f t="shared" si="112"/>
        <v>0</v>
      </c>
      <c r="V1460" s="46" t="str">
        <f t="shared" si="114"/>
        <v/>
      </c>
      <c r="W1460">
        <f t="shared" si="115"/>
        <v>0</v>
      </c>
    </row>
    <row r="1461" spans="2:23" x14ac:dyDescent="0.35">
      <c r="B1461" s="48" t="str">
        <f>IF(A1461="","",(VLOOKUP(A1461,'Practice Data'!A:B,2,FALSE)))</f>
        <v/>
      </c>
      <c r="C1461" s="48" t="str">
        <f>IF(A1461="","",(VLOOKUP(A1461,'Practice Data'!A:C,3,FALSE)))</f>
        <v/>
      </c>
      <c r="D1461" s="49" t="str">
        <f>IF(A1461="","",(VLOOKUP(A1461,'Practice Data'!A:D,4,FALSE)))</f>
        <v/>
      </c>
      <c r="G1461" s="17" t="str">
        <f>IF(F1461="","",VLOOKUP(F1461,Paycodes_List!H:I,2,FALSE))</f>
        <v/>
      </c>
      <c r="I1461">
        <f>IFERROR((VLOOKUP(H1461,Paycodes_List!H:I,2,FALSE)),0)</f>
        <v>0</v>
      </c>
      <c r="J1461" s="45"/>
      <c r="K1461" s="45"/>
      <c r="L1461" s="17" t="str">
        <f t="shared" si="113"/>
        <v>0</v>
      </c>
      <c r="M1461" s="53" t="str">
        <f t="shared" si="111"/>
        <v/>
      </c>
      <c r="P1461" s="30" cm="1">
        <f t="array" ref="P1461">IFERROR(IF(N1461="",(INDEX(Payment_Types!$C$2:$C$4923,MATCH(1,(D1461=Payment_Types!$B$2:$B$4923)*(O1461=Payment_Types!$A$2:$A$4923),0))),N1461),"Error")</f>
        <v>0</v>
      </c>
      <c r="Q1461" s="30" t="str" cm="1">
        <f t="array" ref="Q1461">IFERROR(IF(AND(N1461="",O1461=""),"",(IF(N1461="",O1461,((INDEX(Payment_Types!$D$1:$D$4923,MATCH(1,('Contract Variation'!D1461=Payment_Types!$B$1:$B$4923)*('Contract Variation'!N1461=Payment_Types!$C$1:$C$4923),0))))))),"")</f>
        <v/>
      </c>
      <c r="R1461" s="62">
        <f t="shared" si="112"/>
        <v>0</v>
      </c>
      <c r="V1461" s="46" t="str">
        <f t="shared" si="114"/>
        <v/>
      </c>
      <c r="W1461">
        <f t="shared" si="115"/>
        <v>0</v>
      </c>
    </row>
    <row r="1462" spans="2:23" x14ac:dyDescent="0.35">
      <c r="B1462" s="48" t="str">
        <f>IF(A1462="","",(VLOOKUP(A1462,'Practice Data'!A:B,2,FALSE)))</f>
        <v/>
      </c>
      <c r="C1462" s="48" t="str">
        <f>IF(A1462="","",(VLOOKUP(A1462,'Practice Data'!A:C,3,FALSE)))</f>
        <v/>
      </c>
      <c r="D1462" s="49" t="str">
        <f>IF(A1462="","",(VLOOKUP(A1462,'Practice Data'!A:D,4,FALSE)))</f>
        <v/>
      </c>
      <c r="G1462" s="17" t="str">
        <f>IF(F1462="","",VLOOKUP(F1462,Paycodes_List!H:I,2,FALSE))</f>
        <v/>
      </c>
      <c r="I1462">
        <f>IFERROR((VLOOKUP(H1462,Paycodes_List!H:I,2,FALSE)),0)</f>
        <v>0</v>
      </c>
      <c r="J1462" s="45"/>
      <c r="K1462" s="45"/>
      <c r="L1462" s="17" t="str">
        <f t="shared" si="113"/>
        <v>0</v>
      </c>
      <c r="M1462" s="53" t="str">
        <f t="shared" si="111"/>
        <v/>
      </c>
      <c r="P1462" s="30" cm="1">
        <f t="array" ref="P1462">IFERROR(IF(N1462="",(INDEX(Payment_Types!$C$2:$C$4923,MATCH(1,(D1462=Payment_Types!$B$2:$B$4923)*(O1462=Payment_Types!$A$2:$A$4923),0))),N1462),"Error")</f>
        <v>0</v>
      </c>
      <c r="Q1462" s="30" t="str" cm="1">
        <f t="array" ref="Q1462">IFERROR(IF(AND(N1462="",O1462=""),"",(IF(N1462="",O1462,((INDEX(Payment_Types!$D$1:$D$4923,MATCH(1,('Contract Variation'!D1462=Payment_Types!$B$1:$B$4923)*('Contract Variation'!N1462=Payment_Types!$C$1:$C$4923),0))))))),"")</f>
        <v/>
      </c>
      <c r="R1462" s="62">
        <f t="shared" si="112"/>
        <v>0</v>
      </c>
      <c r="V1462" s="46" t="str">
        <f t="shared" si="114"/>
        <v/>
      </c>
      <c r="W1462">
        <f t="shared" si="115"/>
        <v>0</v>
      </c>
    </row>
    <row r="1463" spans="2:23" x14ac:dyDescent="0.35">
      <c r="B1463" s="48" t="str">
        <f>IF(A1463="","",(VLOOKUP(A1463,'Practice Data'!A:B,2,FALSE)))</f>
        <v/>
      </c>
      <c r="C1463" s="48" t="str">
        <f>IF(A1463="","",(VLOOKUP(A1463,'Practice Data'!A:C,3,FALSE)))</f>
        <v/>
      </c>
      <c r="D1463" s="49" t="str">
        <f>IF(A1463="","",(VLOOKUP(A1463,'Practice Data'!A:D,4,FALSE)))</f>
        <v/>
      </c>
      <c r="G1463" s="17" t="str">
        <f>IF(F1463="","",VLOOKUP(F1463,Paycodes_List!H:I,2,FALSE))</f>
        <v/>
      </c>
      <c r="I1463">
        <f>IFERROR((VLOOKUP(H1463,Paycodes_List!H:I,2,FALSE)),0)</f>
        <v>0</v>
      </c>
      <c r="J1463" s="45"/>
      <c r="K1463" s="45"/>
      <c r="L1463" s="17" t="str">
        <f t="shared" si="113"/>
        <v>0</v>
      </c>
      <c r="M1463" s="53" t="str">
        <f t="shared" si="111"/>
        <v/>
      </c>
      <c r="P1463" s="30" cm="1">
        <f t="array" ref="P1463">IFERROR(IF(N1463="",(INDEX(Payment_Types!$C$2:$C$4923,MATCH(1,(D1463=Payment_Types!$B$2:$B$4923)*(O1463=Payment_Types!$A$2:$A$4923),0))),N1463),"Error")</f>
        <v>0</v>
      </c>
      <c r="Q1463" s="30" t="str" cm="1">
        <f t="array" ref="Q1463">IFERROR(IF(AND(N1463="",O1463=""),"",(IF(N1463="",O1463,((INDEX(Payment_Types!$D$1:$D$4923,MATCH(1,('Contract Variation'!D1463=Payment_Types!$B$1:$B$4923)*('Contract Variation'!N1463=Payment_Types!$C$1:$C$4923),0))))))),"")</f>
        <v/>
      </c>
      <c r="R1463" s="62">
        <f t="shared" si="112"/>
        <v>0</v>
      </c>
      <c r="V1463" s="46" t="str">
        <f t="shared" si="114"/>
        <v/>
      </c>
      <c r="W1463">
        <f t="shared" si="115"/>
        <v>0</v>
      </c>
    </row>
    <row r="1464" spans="2:23" x14ac:dyDescent="0.35">
      <c r="B1464" s="48" t="str">
        <f>IF(A1464="","",(VLOOKUP(A1464,'Practice Data'!A:B,2,FALSE)))</f>
        <v/>
      </c>
      <c r="C1464" s="48" t="str">
        <f>IF(A1464="","",(VLOOKUP(A1464,'Practice Data'!A:C,3,FALSE)))</f>
        <v/>
      </c>
      <c r="D1464" s="49" t="str">
        <f>IF(A1464="","",(VLOOKUP(A1464,'Practice Data'!A:D,4,FALSE)))</f>
        <v/>
      </c>
      <c r="G1464" s="17" t="str">
        <f>IF(F1464="","",VLOOKUP(F1464,Paycodes_List!H:I,2,FALSE))</f>
        <v/>
      </c>
      <c r="I1464">
        <f>IFERROR((VLOOKUP(H1464,Paycodes_List!H:I,2,FALSE)),0)</f>
        <v>0</v>
      </c>
      <c r="J1464" s="45"/>
      <c r="K1464" s="45"/>
      <c r="L1464" s="17" t="str">
        <f t="shared" si="113"/>
        <v>0</v>
      </c>
      <c r="M1464" s="53" t="str">
        <f t="shared" si="111"/>
        <v/>
      </c>
      <c r="P1464" s="30" cm="1">
        <f t="array" ref="P1464">IFERROR(IF(N1464="",(INDEX(Payment_Types!$C$2:$C$4923,MATCH(1,(D1464=Payment_Types!$B$2:$B$4923)*(O1464=Payment_Types!$A$2:$A$4923),0))),N1464),"Error")</f>
        <v>0</v>
      </c>
      <c r="Q1464" s="30" t="str" cm="1">
        <f t="array" ref="Q1464">IFERROR(IF(AND(N1464="",O1464=""),"",(IF(N1464="",O1464,((INDEX(Payment_Types!$D$1:$D$4923,MATCH(1,('Contract Variation'!D1464=Payment_Types!$B$1:$B$4923)*('Contract Variation'!N1464=Payment_Types!$C$1:$C$4923),0))))))),"")</f>
        <v/>
      </c>
      <c r="R1464" s="62">
        <f t="shared" si="112"/>
        <v>0</v>
      </c>
      <c r="V1464" s="46" t="str">
        <f t="shared" si="114"/>
        <v/>
      </c>
      <c r="W1464">
        <f t="shared" si="115"/>
        <v>0</v>
      </c>
    </row>
    <row r="1465" spans="2:23" x14ac:dyDescent="0.35">
      <c r="B1465" s="48" t="str">
        <f>IF(A1465="","",(VLOOKUP(A1465,'Practice Data'!A:B,2,FALSE)))</f>
        <v/>
      </c>
      <c r="C1465" s="48" t="str">
        <f>IF(A1465="","",(VLOOKUP(A1465,'Practice Data'!A:C,3,FALSE)))</f>
        <v/>
      </c>
      <c r="D1465" s="49" t="str">
        <f>IF(A1465="","",(VLOOKUP(A1465,'Practice Data'!A:D,4,FALSE)))</f>
        <v/>
      </c>
      <c r="G1465" s="17" t="str">
        <f>IF(F1465="","",VLOOKUP(F1465,Paycodes_List!H:I,2,FALSE))</f>
        <v/>
      </c>
      <c r="I1465">
        <f>IFERROR((VLOOKUP(H1465,Paycodes_List!H:I,2,FALSE)),0)</f>
        <v>0</v>
      </c>
      <c r="J1465" s="45"/>
      <c r="K1465" s="45"/>
      <c r="L1465" s="17" t="str">
        <f t="shared" si="113"/>
        <v>0</v>
      </c>
      <c r="M1465" s="53" t="str">
        <f t="shared" si="111"/>
        <v/>
      </c>
      <c r="P1465" s="30" cm="1">
        <f t="array" ref="P1465">IFERROR(IF(N1465="",(INDEX(Payment_Types!$C$2:$C$4923,MATCH(1,(D1465=Payment_Types!$B$2:$B$4923)*(O1465=Payment_Types!$A$2:$A$4923),0))),N1465),"Error")</f>
        <v>0</v>
      </c>
      <c r="Q1465" s="30" t="str" cm="1">
        <f t="array" ref="Q1465">IFERROR(IF(AND(N1465="",O1465=""),"",(IF(N1465="",O1465,((INDEX(Payment_Types!$D$1:$D$4923,MATCH(1,('Contract Variation'!D1465=Payment_Types!$B$1:$B$4923)*('Contract Variation'!N1465=Payment_Types!$C$1:$C$4923),0))))))),"")</f>
        <v/>
      </c>
      <c r="R1465" s="62">
        <f t="shared" si="112"/>
        <v>0</v>
      </c>
      <c r="V1465" s="46" t="str">
        <f t="shared" si="114"/>
        <v/>
      </c>
      <c r="W1465">
        <f t="shared" si="115"/>
        <v>0</v>
      </c>
    </row>
    <row r="1466" spans="2:23" x14ac:dyDescent="0.35">
      <c r="B1466" s="48" t="str">
        <f>IF(A1466="","",(VLOOKUP(A1466,'Practice Data'!A:B,2,FALSE)))</f>
        <v/>
      </c>
      <c r="C1466" s="48" t="str">
        <f>IF(A1466="","",(VLOOKUP(A1466,'Practice Data'!A:C,3,FALSE)))</f>
        <v/>
      </c>
      <c r="D1466" s="49" t="str">
        <f>IF(A1466="","",(VLOOKUP(A1466,'Practice Data'!A:D,4,FALSE)))</f>
        <v/>
      </c>
      <c r="G1466" s="17" t="str">
        <f>IF(F1466="","",VLOOKUP(F1466,Paycodes_List!H:I,2,FALSE))</f>
        <v/>
      </c>
      <c r="I1466">
        <f>IFERROR((VLOOKUP(H1466,Paycodes_List!H:I,2,FALSE)),0)</f>
        <v>0</v>
      </c>
      <c r="J1466" s="45"/>
      <c r="K1466" s="45"/>
      <c r="L1466" s="17" t="str">
        <f t="shared" si="113"/>
        <v>0</v>
      </c>
      <c r="M1466" s="53" t="str">
        <f t="shared" si="111"/>
        <v/>
      </c>
      <c r="P1466" s="30" cm="1">
        <f t="array" ref="P1466">IFERROR(IF(N1466="",(INDEX(Payment_Types!$C$2:$C$4923,MATCH(1,(D1466=Payment_Types!$B$2:$B$4923)*(O1466=Payment_Types!$A$2:$A$4923),0))),N1466),"Error")</f>
        <v>0</v>
      </c>
      <c r="Q1466" s="30" t="str" cm="1">
        <f t="array" ref="Q1466">IFERROR(IF(AND(N1466="",O1466=""),"",(IF(N1466="",O1466,((INDEX(Payment_Types!$D$1:$D$4923,MATCH(1,('Contract Variation'!D1466=Payment_Types!$B$1:$B$4923)*('Contract Variation'!N1466=Payment_Types!$C$1:$C$4923),0))))))),"")</f>
        <v/>
      </c>
      <c r="R1466" s="62">
        <f t="shared" si="112"/>
        <v>0</v>
      </c>
      <c r="V1466" s="46" t="str">
        <f t="shared" si="114"/>
        <v/>
      </c>
      <c r="W1466">
        <f t="shared" si="115"/>
        <v>0</v>
      </c>
    </row>
    <row r="1467" spans="2:23" x14ac:dyDescent="0.35">
      <c r="B1467" s="48" t="str">
        <f>IF(A1467="","",(VLOOKUP(A1467,'Practice Data'!A:B,2,FALSE)))</f>
        <v/>
      </c>
      <c r="C1467" s="48" t="str">
        <f>IF(A1467="","",(VLOOKUP(A1467,'Practice Data'!A:C,3,FALSE)))</f>
        <v/>
      </c>
      <c r="D1467" s="49" t="str">
        <f>IF(A1467="","",(VLOOKUP(A1467,'Practice Data'!A:D,4,FALSE)))</f>
        <v/>
      </c>
      <c r="G1467" s="17" t="str">
        <f>IF(F1467="","",VLOOKUP(F1467,Paycodes_List!H:I,2,FALSE))</f>
        <v/>
      </c>
      <c r="I1467">
        <f>IFERROR((VLOOKUP(H1467,Paycodes_List!H:I,2,FALSE)),0)</f>
        <v>0</v>
      </c>
      <c r="J1467" s="45"/>
      <c r="K1467" s="45"/>
      <c r="L1467" s="17" t="str">
        <f t="shared" si="113"/>
        <v>0</v>
      </c>
      <c r="M1467" s="53" t="str">
        <f t="shared" si="111"/>
        <v/>
      </c>
      <c r="P1467" s="30" cm="1">
        <f t="array" ref="P1467">IFERROR(IF(N1467="",(INDEX(Payment_Types!$C$2:$C$4923,MATCH(1,(D1467=Payment_Types!$B$2:$B$4923)*(O1467=Payment_Types!$A$2:$A$4923),0))),N1467),"Error")</f>
        <v>0</v>
      </c>
      <c r="Q1467" s="30" t="str" cm="1">
        <f t="array" ref="Q1467">IFERROR(IF(AND(N1467="",O1467=""),"",(IF(N1467="",O1467,((INDEX(Payment_Types!$D$1:$D$4923,MATCH(1,('Contract Variation'!D1467=Payment_Types!$B$1:$B$4923)*('Contract Variation'!N1467=Payment_Types!$C$1:$C$4923),0))))))),"")</f>
        <v/>
      </c>
      <c r="R1467" s="62">
        <f t="shared" si="112"/>
        <v>0</v>
      </c>
      <c r="V1467" s="46" t="str">
        <f t="shared" si="114"/>
        <v/>
      </c>
      <c r="W1467">
        <f t="shared" si="115"/>
        <v>0</v>
      </c>
    </row>
    <row r="1468" spans="2:23" x14ac:dyDescent="0.35">
      <c r="B1468" s="48" t="str">
        <f>IF(A1468="","",(VLOOKUP(A1468,'Practice Data'!A:B,2,FALSE)))</f>
        <v/>
      </c>
      <c r="C1468" s="48" t="str">
        <f>IF(A1468="","",(VLOOKUP(A1468,'Practice Data'!A:C,3,FALSE)))</f>
        <v/>
      </c>
      <c r="D1468" s="49" t="str">
        <f>IF(A1468="","",(VLOOKUP(A1468,'Practice Data'!A:D,4,FALSE)))</f>
        <v/>
      </c>
      <c r="G1468" s="17" t="str">
        <f>IF(F1468="","",VLOOKUP(F1468,Paycodes_List!H:I,2,FALSE))</f>
        <v/>
      </c>
      <c r="I1468">
        <f>IFERROR((VLOOKUP(H1468,Paycodes_List!H:I,2,FALSE)),0)</f>
        <v>0</v>
      </c>
      <c r="J1468" s="45"/>
      <c r="K1468" s="45"/>
      <c r="L1468" s="17" t="str">
        <f t="shared" si="113"/>
        <v>0</v>
      </c>
      <c r="M1468" s="53" t="str">
        <f t="shared" si="111"/>
        <v/>
      </c>
      <c r="P1468" s="30" cm="1">
        <f t="array" ref="P1468">IFERROR(IF(N1468="",(INDEX(Payment_Types!$C$2:$C$4923,MATCH(1,(D1468=Payment_Types!$B$2:$B$4923)*(O1468=Payment_Types!$A$2:$A$4923),0))),N1468),"Error")</f>
        <v>0</v>
      </c>
      <c r="Q1468" s="30" t="str" cm="1">
        <f t="array" ref="Q1468">IFERROR(IF(AND(N1468="",O1468=""),"",(IF(N1468="",O1468,((INDEX(Payment_Types!$D$1:$D$4923,MATCH(1,('Contract Variation'!D1468=Payment_Types!$B$1:$B$4923)*('Contract Variation'!N1468=Payment_Types!$C$1:$C$4923),0))))))),"")</f>
        <v/>
      </c>
      <c r="R1468" s="62">
        <f t="shared" si="112"/>
        <v>0</v>
      </c>
      <c r="V1468" s="46" t="str">
        <f t="shared" si="114"/>
        <v/>
      </c>
      <c r="W1468">
        <f t="shared" si="115"/>
        <v>0</v>
      </c>
    </row>
    <row r="1469" spans="2:23" x14ac:dyDescent="0.35">
      <c r="B1469" s="48" t="str">
        <f>IF(A1469="","",(VLOOKUP(A1469,'Practice Data'!A:B,2,FALSE)))</f>
        <v/>
      </c>
      <c r="C1469" s="48" t="str">
        <f>IF(A1469="","",(VLOOKUP(A1469,'Practice Data'!A:C,3,FALSE)))</f>
        <v/>
      </c>
      <c r="D1469" s="49" t="str">
        <f>IF(A1469="","",(VLOOKUP(A1469,'Practice Data'!A:D,4,FALSE)))</f>
        <v/>
      </c>
      <c r="G1469" s="17" t="str">
        <f>IF(F1469="","",VLOOKUP(F1469,Paycodes_List!H:I,2,FALSE))</f>
        <v/>
      </c>
      <c r="I1469">
        <f>IFERROR((VLOOKUP(H1469,Paycodes_List!H:I,2,FALSE)),0)</f>
        <v>0</v>
      </c>
      <c r="J1469" s="45"/>
      <c r="K1469" s="45"/>
      <c r="L1469" s="17" t="str">
        <f t="shared" si="113"/>
        <v>0</v>
      </c>
      <c r="M1469" s="53" t="str">
        <f t="shared" si="111"/>
        <v/>
      </c>
      <c r="P1469" s="30" cm="1">
        <f t="array" ref="P1469">IFERROR(IF(N1469="",(INDEX(Payment_Types!$C$2:$C$4923,MATCH(1,(D1469=Payment_Types!$B$2:$B$4923)*(O1469=Payment_Types!$A$2:$A$4923),0))),N1469),"Error")</f>
        <v>0</v>
      </c>
      <c r="Q1469" s="30" t="str" cm="1">
        <f t="array" ref="Q1469">IFERROR(IF(AND(N1469="",O1469=""),"",(IF(N1469="",O1469,((INDEX(Payment_Types!$D$1:$D$4923,MATCH(1,('Contract Variation'!D1469=Payment_Types!$B$1:$B$4923)*('Contract Variation'!N1469=Payment_Types!$C$1:$C$4923),0))))))),"")</f>
        <v/>
      </c>
      <c r="R1469" s="62">
        <f t="shared" si="112"/>
        <v>0</v>
      </c>
      <c r="V1469" s="46" t="str">
        <f t="shared" si="114"/>
        <v/>
      </c>
      <c r="W1469">
        <f t="shared" si="115"/>
        <v>0</v>
      </c>
    </row>
    <row r="1470" spans="2:23" x14ac:dyDescent="0.35">
      <c r="B1470" s="48" t="str">
        <f>IF(A1470="","",(VLOOKUP(A1470,'Practice Data'!A:B,2,FALSE)))</f>
        <v/>
      </c>
      <c r="C1470" s="48" t="str">
        <f>IF(A1470="","",(VLOOKUP(A1470,'Practice Data'!A:C,3,FALSE)))</f>
        <v/>
      </c>
      <c r="D1470" s="49" t="str">
        <f>IF(A1470="","",(VLOOKUP(A1470,'Practice Data'!A:D,4,FALSE)))</f>
        <v/>
      </c>
      <c r="G1470" s="17" t="str">
        <f>IF(F1470="","",VLOOKUP(F1470,Paycodes_List!H:I,2,FALSE))</f>
        <v/>
      </c>
      <c r="I1470">
        <f>IFERROR((VLOOKUP(H1470,Paycodes_List!H:I,2,FALSE)),0)</f>
        <v>0</v>
      </c>
      <c r="J1470" s="45"/>
      <c r="K1470" s="45"/>
      <c r="L1470" s="17" t="str">
        <f t="shared" si="113"/>
        <v>0</v>
      </c>
      <c r="M1470" s="53" t="str">
        <f t="shared" si="111"/>
        <v/>
      </c>
      <c r="P1470" s="30" cm="1">
        <f t="array" ref="P1470">IFERROR(IF(N1470="",(INDEX(Payment_Types!$C$2:$C$4923,MATCH(1,(D1470=Payment_Types!$B$2:$B$4923)*(O1470=Payment_Types!$A$2:$A$4923),0))),N1470),"Error")</f>
        <v>0</v>
      </c>
      <c r="Q1470" s="30" t="str" cm="1">
        <f t="array" ref="Q1470">IFERROR(IF(AND(N1470="",O1470=""),"",(IF(N1470="",O1470,((INDEX(Payment_Types!$D$1:$D$4923,MATCH(1,('Contract Variation'!D1470=Payment_Types!$B$1:$B$4923)*('Contract Variation'!N1470=Payment_Types!$C$1:$C$4923),0))))))),"")</f>
        <v/>
      </c>
      <c r="R1470" s="62">
        <f t="shared" si="112"/>
        <v>0</v>
      </c>
      <c r="V1470" s="46" t="str">
        <f t="shared" si="114"/>
        <v/>
      </c>
      <c r="W1470">
        <f t="shared" si="115"/>
        <v>0</v>
      </c>
    </row>
    <row r="1471" spans="2:23" x14ac:dyDescent="0.35">
      <c r="B1471" s="48" t="str">
        <f>IF(A1471="","",(VLOOKUP(A1471,'Practice Data'!A:B,2,FALSE)))</f>
        <v/>
      </c>
      <c r="C1471" s="48" t="str">
        <f>IF(A1471="","",(VLOOKUP(A1471,'Practice Data'!A:C,3,FALSE)))</f>
        <v/>
      </c>
      <c r="D1471" s="49" t="str">
        <f>IF(A1471="","",(VLOOKUP(A1471,'Practice Data'!A:D,4,FALSE)))</f>
        <v/>
      </c>
      <c r="G1471" s="17" t="str">
        <f>IF(F1471="","",VLOOKUP(F1471,Paycodes_List!H:I,2,FALSE))</f>
        <v/>
      </c>
      <c r="I1471">
        <f>IFERROR((VLOOKUP(H1471,Paycodes_List!H:I,2,FALSE)),0)</f>
        <v>0</v>
      </c>
      <c r="J1471" s="45"/>
      <c r="K1471" s="45"/>
      <c r="L1471" s="17" t="str">
        <f t="shared" si="113"/>
        <v>0</v>
      </c>
      <c r="M1471" s="53" t="str">
        <f t="shared" si="111"/>
        <v/>
      </c>
      <c r="P1471" s="30" cm="1">
        <f t="array" ref="P1471">IFERROR(IF(N1471="",(INDEX(Payment_Types!$C$2:$C$4923,MATCH(1,(D1471=Payment_Types!$B$2:$B$4923)*(O1471=Payment_Types!$A$2:$A$4923),0))),N1471),"Error")</f>
        <v>0</v>
      </c>
      <c r="Q1471" s="30" t="str" cm="1">
        <f t="array" ref="Q1471">IFERROR(IF(AND(N1471="",O1471=""),"",(IF(N1471="",O1471,((INDEX(Payment_Types!$D$1:$D$4923,MATCH(1,('Contract Variation'!D1471=Payment_Types!$B$1:$B$4923)*('Contract Variation'!N1471=Payment_Types!$C$1:$C$4923),0))))))),"")</f>
        <v/>
      </c>
      <c r="R1471" s="62">
        <f t="shared" si="112"/>
        <v>0</v>
      </c>
      <c r="V1471" s="46" t="str">
        <f t="shared" si="114"/>
        <v/>
      </c>
      <c r="W1471">
        <f t="shared" si="115"/>
        <v>0</v>
      </c>
    </row>
    <row r="1472" spans="2:23" x14ac:dyDescent="0.35">
      <c r="B1472" s="48" t="str">
        <f>IF(A1472="","",(VLOOKUP(A1472,'Practice Data'!A:B,2,FALSE)))</f>
        <v/>
      </c>
      <c r="C1472" s="48" t="str">
        <f>IF(A1472="","",(VLOOKUP(A1472,'Practice Data'!A:C,3,FALSE)))</f>
        <v/>
      </c>
      <c r="D1472" s="49" t="str">
        <f>IF(A1472="","",(VLOOKUP(A1472,'Practice Data'!A:D,4,FALSE)))</f>
        <v/>
      </c>
      <c r="G1472" s="17" t="str">
        <f>IF(F1472="","",VLOOKUP(F1472,Paycodes_List!H:I,2,FALSE))</f>
        <v/>
      </c>
      <c r="I1472">
        <f>IFERROR((VLOOKUP(H1472,Paycodes_List!H:I,2,FALSE)),0)</f>
        <v>0</v>
      </c>
      <c r="J1472" s="45"/>
      <c r="K1472" s="45"/>
      <c r="L1472" s="17" t="str">
        <f t="shared" si="113"/>
        <v>0</v>
      </c>
      <c r="M1472" s="53" t="str">
        <f t="shared" si="111"/>
        <v/>
      </c>
      <c r="P1472" s="30" cm="1">
        <f t="array" ref="P1472">IFERROR(IF(N1472="",(INDEX(Payment_Types!$C$2:$C$4923,MATCH(1,(D1472=Payment_Types!$B$2:$B$4923)*(O1472=Payment_Types!$A$2:$A$4923),0))),N1472),"Error")</f>
        <v>0</v>
      </c>
      <c r="Q1472" s="30" t="str" cm="1">
        <f t="array" ref="Q1472">IFERROR(IF(AND(N1472="",O1472=""),"",(IF(N1472="",O1472,((INDEX(Payment_Types!$D$1:$D$4923,MATCH(1,('Contract Variation'!D1472=Payment_Types!$B$1:$B$4923)*('Contract Variation'!N1472=Payment_Types!$C$1:$C$4923),0))))))),"")</f>
        <v/>
      </c>
      <c r="R1472" s="62">
        <f t="shared" si="112"/>
        <v>0</v>
      </c>
      <c r="V1472" s="46" t="str">
        <f t="shared" si="114"/>
        <v/>
      </c>
      <c r="W1472">
        <f t="shared" si="115"/>
        <v>0</v>
      </c>
    </row>
    <row r="1473" spans="2:23" x14ac:dyDescent="0.35">
      <c r="B1473" s="48" t="str">
        <f>IF(A1473="","",(VLOOKUP(A1473,'Practice Data'!A:B,2,FALSE)))</f>
        <v/>
      </c>
      <c r="C1473" s="48" t="str">
        <f>IF(A1473="","",(VLOOKUP(A1473,'Practice Data'!A:C,3,FALSE)))</f>
        <v/>
      </c>
      <c r="D1473" s="49" t="str">
        <f>IF(A1473="","",(VLOOKUP(A1473,'Practice Data'!A:D,4,FALSE)))</f>
        <v/>
      </c>
      <c r="G1473" s="17" t="str">
        <f>IF(F1473="","",VLOOKUP(F1473,Paycodes_List!H:I,2,FALSE))</f>
        <v/>
      </c>
      <c r="I1473">
        <f>IFERROR((VLOOKUP(H1473,Paycodes_List!H:I,2,FALSE)),0)</f>
        <v>0</v>
      </c>
      <c r="J1473" s="45"/>
      <c r="K1473" s="45"/>
      <c r="L1473" s="17" t="str">
        <f t="shared" si="113"/>
        <v>0</v>
      </c>
      <c r="M1473" s="53" t="str">
        <f t="shared" si="111"/>
        <v/>
      </c>
      <c r="P1473" s="30" cm="1">
        <f t="array" ref="P1473">IFERROR(IF(N1473="",(INDEX(Payment_Types!$C$2:$C$4923,MATCH(1,(D1473=Payment_Types!$B$2:$B$4923)*(O1473=Payment_Types!$A$2:$A$4923),0))),N1473),"Error")</f>
        <v>0</v>
      </c>
      <c r="Q1473" s="30" t="str" cm="1">
        <f t="array" ref="Q1473">IFERROR(IF(AND(N1473="",O1473=""),"",(IF(N1473="",O1473,((INDEX(Payment_Types!$D$1:$D$4923,MATCH(1,('Contract Variation'!D1473=Payment_Types!$B$1:$B$4923)*('Contract Variation'!N1473=Payment_Types!$C$1:$C$4923),0))))))),"")</f>
        <v/>
      </c>
      <c r="R1473" s="62">
        <f t="shared" si="112"/>
        <v>0</v>
      </c>
      <c r="V1473" s="46" t="str">
        <f t="shared" si="114"/>
        <v/>
      </c>
      <c r="W1473">
        <f t="shared" si="115"/>
        <v>0</v>
      </c>
    </row>
    <row r="1474" spans="2:23" x14ac:dyDescent="0.35">
      <c r="B1474" s="48" t="str">
        <f>IF(A1474="","",(VLOOKUP(A1474,'Practice Data'!A:B,2,FALSE)))</f>
        <v/>
      </c>
      <c r="C1474" s="48" t="str">
        <f>IF(A1474="","",(VLOOKUP(A1474,'Practice Data'!A:C,3,FALSE)))</f>
        <v/>
      </c>
      <c r="D1474" s="49" t="str">
        <f>IF(A1474="","",(VLOOKUP(A1474,'Practice Data'!A:D,4,FALSE)))</f>
        <v/>
      </c>
      <c r="G1474" s="17" t="str">
        <f>IF(F1474="","",VLOOKUP(F1474,Paycodes_List!H:I,2,FALSE))</f>
        <v/>
      </c>
      <c r="I1474">
        <f>IFERROR((VLOOKUP(H1474,Paycodes_List!H:I,2,FALSE)),0)</f>
        <v>0</v>
      </c>
      <c r="J1474" s="45"/>
      <c r="K1474" s="45"/>
      <c r="L1474" s="17" t="str">
        <f t="shared" si="113"/>
        <v>0</v>
      </c>
      <c r="M1474" s="53" t="str">
        <f t="shared" si="111"/>
        <v/>
      </c>
      <c r="P1474" s="30" cm="1">
        <f t="array" ref="P1474">IFERROR(IF(N1474="",(INDEX(Payment_Types!$C$2:$C$4923,MATCH(1,(D1474=Payment_Types!$B$2:$B$4923)*(O1474=Payment_Types!$A$2:$A$4923),0))),N1474),"Error")</f>
        <v>0</v>
      </c>
      <c r="Q1474" s="30" t="str" cm="1">
        <f t="array" ref="Q1474">IFERROR(IF(AND(N1474="",O1474=""),"",(IF(N1474="",O1474,((INDEX(Payment_Types!$D$1:$D$4923,MATCH(1,('Contract Variation'!D1474=Payment_Types!$B$1:$B$4923)*('Contract Variation'!N1474=Payment_Types!$C$1:$C$4923),0))))))),"")</f>
        <v/>
      </c>
      <c r="R1474" s="62">
        <f t="shared" si="112"/>
        <v>0</v>
      </c>
      <c r="V1474" s="46" t="str">
        <f t="shared" si="114"/>
        <v/>
      </c>
      <c r="W1474">
        <f t="shared" si="115"/>
        <v>0</v>
      </c>
    </row>
    <row r="1475" spans="2:23" x14ac:dyDescent="0.35">
      <c r="B1475" s="48" t="str">
        <f>IF(A1475="","",(VLOOKUP(A1475,'Practice Data'!A:B,2,FALSE)))</f>
        <v/>
      </c>
      <c r="C1475" s="48" t="str">
        <f>IF(A1475="","",(VLOOKUP(A1475,'Practice Data'!A:C,3,FALSE)))</f>
        <v/>
      </c>
      <c r="D1475" s="49" t="str">
        <f>IF(A1475="","",(VLOOKUP(A1475,'Practice Data'!A:D,4,FALSE)))</f>
        <v/>
      </c>
      <c r="G1475" s="17" t="str">
        <f>IF(F1475="","",VLOOKUP(F1475,Paycodes_List!H:I,2,FALSE))</f>
        <v/>
      </c>
      <c r="I1475">
        <f>IFERROR((VLOOKUP(H1475,Paycodes_List!H:I,2,FALSE)),0)</f>
        <v>0</v>
      </c>
      <c r="J1475" s="45"/>
      <c r="K1475" s="45"/>
      <c r="L1475" s="17" t="str">
        <f t="shared" si="113"/>
        <v>0</v>
      </c>
      <c r="M1475" s="53" t="str">
        <f t="shared" si="111"/>
        <v/>
      </c>
      <c r="P1475" s="30" cm="1">
        <f t="array" ref="P1475">IFERROR(IF(N1475="",(INDEX(Payment_Types!$C$2:$C$4923,MATCH(1,(D1475=Payment_Types!$B$2:$B$4923)*(O1475=Payment_Types!$A$2:$A$4923),0))),N1475),"Error")</f>
        <v>0</v>
      </c>
      <c r="Q1475" s="30" t="str" cm="1">
        <f t="array" ref="Q1475">IFERROR(IF(AND(N1475="",O1475=""),"",(IF(N1475="",O1475,((INDEX(Payment_Types!$D$1:$D$4923,MATCH(1,('Contract Variation'!D1475=Payment_Types!$B$1:$B$4923)*('Contract Variation'!N1475=Payment_Types!$C$1:$C$4923),0))))))),"")</f>
        <v/>
      </c>
      <c r="R1475" s="62">
        <f t="shared" si="112"/>
        <v>0</v>
      </c>
      <c r="V1475" s="46" t="str">
        <f t="shared" si="114"/>
        <v/>
      </c>
      <c r="W1475">
        <f t="shared" si="115"/>
        <v>0</v>
      </c>
    </row>
    <row r="1476" spans="2:23" x14ac:dyDescent="0.35">
      <c r="B1476" s="48" t="str">
        <f>IF(A1476="","",(VLOOKUP(A1476,'Practice Data'!A:B,2,FALSE)))</f>
        <v/>
      </c>
      <c r="C1476" s="48" t="str">
        <f>IF(A1476="","",(VLOOKUP(A1476,'Practice Data'!A:C,3,FALSE)))</f>
        <v/>
      </c>
      <c r="D1476" s="49" t="str">
        <f>IF(A1476="","",(VLOOKUP(A1476,'Practice Data'!A:D,4,FALSE)))</f>
        <v/>
      </c>
      <c r="G1476" s="17" t="str">
        <f>IF(F1476="","",VLOOKUP(F1476,Paycodes_List!H:I,2,FALSE))</f>
        <v/>
      </c>
      <c r="I1476">
        <f>IFERROR((VLOOKUP(H1476,Paycodes_List!H:I,2,FALSE)),0)</f>
        <v>0</v>
      </c>
      <c r="J1476" s="45"/>
      <c r="K1476" s="45"/>
      <c r="L1476" s="17" t="str">
        <f t="shared" si="113"/>
        <v>0</v>
      </c>
      <c r="M1476" s="53" t="str">
        <f t="shared" si="111"/>
        <v/>
      </c>
      <c r="P1476" s="30" cm="1">
        <f t="array" ref="P1476">IFERROR(IF(N1476="",(INDEX(Payment_Types!$C$2:$C$4923,MATCH(1,(D1476=Payment_Types!$B$2:$B$4923)*(O1476=Payment_Types!$A$2:$A$4923),0))),N1476),"Error")</f>
        <v>0</v>
      </c>
      <c r="Q1476" s="30" t="str" cm="1">
        <f t="array" ref="Q1476">IFERROR(IF(AND(N1476="",O1476=""),"",(IF(N1476="",O1476,((INDEX(Payment_Types!$D$1:$D$4923,MATCH(1,('Contract Variation'!D1476=Payment_Types!$B$1:$B$4923)*('Contract Variation'!N1476=Payment_Types!$C$1:$C$4923),0))))))),"")</f>
        <v/>
      </c>
      <c r="R1476" s="62">
        <f t="shared" si="112"/>
        <v>0</v>
      </c>
      <c r="V1476" s="46" t="str">
        <f t="shared" si="114"/>
        <v/>
      </c>
      <c r="W1476">
        <f t="shared" si="115"/>
        <v>0</v>
      </c>
    </row>
    <row r="1477" spans="2:23" x14ac:dyDescent="0.35">
      <c r="B1477" s="48" t="str">
        <f>IF(A1477="","",(VLOOKUP(A1477,'Practice Data'!A:B,2,FALSE)))</f>
        <v/>
      </c>
      <c r="C1477" s="48" t="str">
        <f>IF(A1477="","",(VLOOKUP(A1477,'Practice Data'!A:C,3,FALSE)))</f>
        <v/>
      </c>
      <c r="D1477" s="49" t="str">
        <f>IF(A1477="","",(VLOOKUP(A1477,'Practice Data'!A:D,4,FALSE)))</f>
        <v/>
      </c>
      <c r="G1477" s="17" t="str">
        <f>IF(F1477="","",VLOOKUP(F1477,Paycodes_List!H:I,2,FALSE))</f>
        <v/>
      </c>
      <c r="I1477">
        <f>IFERROR((VLOOKUP(H1477,Paycodes_List!H:I,2,FALSE)),0)</f>
        <v>0</v>
      </c>
      <c r="J1477" s="45"/>
      <c r="K1477" s="45"/>
      <c r="L1477" s="17" t="str">
        <f t="shared" si="113"/>
        <v>0</v>
      </c>
      <c r="M1477" s="53" t="str">
        <f t="shared" si="111"/>
        <v/>
      </c>
      <c r="P1477" s="30" cm="1">
        <f t="array" ref="P1477">IFERROR(IF(N1477="",(INDEX(Payment_Types!$C$2:$C$4923,MATCH(1,(D1477=Payment_Types!$B$2:$B$4923)*(O1477=Payment_Types!$A$2:$A$4923),0))),N1477),"Error")</f>
        <v>0</v>
      </c>
      <c r="Q1477" s="30" t="str" cm="1">
        <f t="array" ref="Q1477">IFERROR(IF(AND(N1477="",O1477=""),"",(IF(N1477="",O1477,((INDEX(Payment_Types!$D$1:$D$4923,MATCH(1,('Contract Variation'!D1477=Payment_Types!$B$1:$B$4923)*('Contract Variation'!N1477=Payment_Types!$C$1:$C$4923),0))))))),"")</f>
        <v/>
      </c>
      <c r="R1477" s="62">
        <f t="shared" si="112"/>
        <v>0</v>
      </c>
      <c r="V1477" s="46" t="str">
        <f t="shared" si="114"/>
        <v/>
      </c>
      <c r="W1477">
        <f t="shared" si="115"/>
        <v>0</v>
      </c>
    </row>
    <row r="1478" spans="2:23" x14ac:dyDescent="0.35">
      <c r="B1478" s="48" t="str">
        <f>IF(A1478="","",(VLOOKUP(A1478,'Practice Data'!A:B,2,FALSE)))</f>
        <v/>
      </c>
      <c r="C1478" s="48" t="str">
        <f>IF(A1478="","",(VLOOKUP(A1478,'Practice Data'!A:C,3,FALSE)))</f>
        <v/>
      </c>
      <c r="D1478" s="49" t="str">
        <f>IF(A1478="","",(VLOOKUP(A1478,'Practice Data'!A:D,4,FALSE)))</f>
        <v/>
      </c>
      <c r="G1478" s="17" t="str">
        <f>IF(F1478="","",VLOOKUP(F1478,Paycodes_List!H:I,2,FALSE))</f>
        <v/>
      </c>
      <c r="I1478">
        <f>IFERROR((VLOOKUP(H1478,Paycodes_List!H:I,2,FALSE)),0)</f>
        <v>0</v>
      </c>
      <c r="J1478" s="45"/>
      <c r="K1478" s="45"/>
      <c r="L1478" s="17" t="str">
        <f t="shared" si="113"/>
        <v>0</v>
      </c>
      <c r="M1478" s="53" t="str">
        <f t="shared" ref="M1478:M1541" si="116">IF(J1478="","",IF(S1478="A",J1478,J1478*(I1478-G1478+1)))</f>
        <v/>
      </c>
      <c r="P1478" s="30" cm="1">
        <f t="array" ref="P1478">IFERROR(IF(N1478="",(INDEX(Payment_Types!$C$2:$C$4923,MATCH(1,(D1478=Payment_Types!$B$2:$B$4923)*(O1478=Payment_Types!$A$2:$A$4923),0))),N1478),"Error")</f>
        <v>0</v>
      </c>
      <c r="Q1478" s="30" t="str" cm="1">
        <f t="array" ref="Q1478">IFERROR(IF(AND(N1478="",O1478=""),"",(IF(N1478="",O1478,((INDEX(Payment_Types!$D$1:$D$4923,MATCH(1,('Contract Variation'!D1478=Payment_Types!$B$1:$B$4923)*('Contract Variation'!N1478=Payment_Types!$C$1:$C$4923),0))))))),"")</f>
        <v/>
      </c>
      <c r="R1478" s="62">
        <f t="shared" ref="R1478:R1541" si="117">P1478</f>
        <v>0</v>
      </c>
      <c r="V1478" s="46" t="str">
        <f t="shared" si="114"/>
        <v/>
      </c>
      <c r="W1478">
        <f t="shared" si="115"/>
        <v>0</v>
      </c>
    </row>
    <row r="1479" spans="2:23" x14ac:dyDescent="0.35">
      <c r="B1479" s="48" t="str">
        <f>IF(A1479="","",(VLOOKUP(A1479,'Practice Data'!A:B,2,FALSE)))</f>
        <v/>
      </c>
      <c r="C1479" s="48" t="str">
        <f>IF(A1479="","",(VLOOKUP(A1479,'Practice Data'!A:C,3,FALSE)))</f>
        <v/>
      </c>
      <c r="D1479" s="49" t="str">
        <f>IF(A1479="","",(VLOOKUP(A1479,'Practice Data'!A:D,4,FALSE)))</f>
        <v/>
      </c>
      <c r="G1479" s="17" t="str">
        <f>IF(F1479="","",VLOOKUP(F1479,Paycodes_List!H:I,2,FALSE))</f>
        <v/>
      </c>
      <c r="I1479">
        <f>IFERROR((VLOOKUP(H1479,Paycodes_List!H:I,2,FALSE)),0)</f>
        <v>0</v>
      </c>
      <c r="J1479" s="45"/>
      <c r="K1479" s="45"/>
      <c r="L1479" s="17" t="str">
        <f t="shared" ref="L1479:L1542" si="118">IFERROR(I1479-G1479+1,"0")</f>
        <v>0</v>
      </c>
      <c r="M1479" s="53" t="str">
        <f t="shared" si="116"/>
        <v/>
      </c>
      <c r="P1479" s="30" cm="1">
        <f t="array" ref="P1479">IFERROR(IF(N1479="",(INDEX(Payment_Types!$C$2:$C$4923,MATCH(1,(D1479=Payment_Types!$B$2:$B$4923)*(O1479=Payment_Types!$A$2:$A$4923),0))),N1479),"Error")</f>
        <v>0</v>
      </c>
      <c r="Q1479" s="30" t="str" cm="1">
        <f t="array" ref="Q1479">IFERROR(IF(AND(N1479="",O1479=""),"",(IF(N1479="",O1479,((INDEX(Payment_Types!$D$1:$D$4923,MATCH(1,('Contract Variation'!D1479=Payment_Types!$B$1:$B$4923)*('Contract Variation'!N1479=Payment_Types!$C$1:$C$4923),0))))))),"")</f>
        <v/>
      </c>
      <c r="R1479" s="62">
        <f t="shared" si="117"/>
        <v>0</v>
      </c>
      <c r="V1479" s="46" t="str">
        <f t="shared" si="114"/>
        <v/>
      </c>
      <c r="W1479">
        <f t="shared" si="115"/>
        <v>0</v>
      </c>
    </row>
    <row r="1480" spans="2:23" x14ac:dyDescent="0.35">
      <c r="B1480" s="48" t="str">
        <f>IF(A1480="","",(VLOOKUP(A1480,'Practice Data'!A:B,2,FALSE)))</f>
        <v/>
      </c>
      <c r="C1480" s="48" t="str">
        <f>IF(A1480="","",(VLOOKUP(A1480,'Practice Data'!A:C,3,FALSE)))</f>
        <v/>
      </c>
      <c r="D1480" s="49" t="str">
        <f>IF(A1480="","",(VLOOKUP(A1480,'Practice Data'!A:D,4,FALSE)))</f>
        <v/>
      </c>
      <c r="G1480" s="17" t="str">
        <f>IF(F1480="","",VLOOKUP(F1480,Paycodes_List!H:I,2,FALSE))</f>
        <v/>
      </c>
      <c r="I1480">
        <f>IFERROR((VLOOKUP(H1480,Paycodes_List!H:I,2,FALSE)),0)</f>
        <v>0</v>
      </c>
      <c r="J1480" s="45"/>
      <c r="K1480" s="45"/>
      <c r="L1480" s="17" t="str">
        <f t="shared" si="118"/>
        <v>0</v>
      </c>
      <c r="M1480" s="53" t="str">
        <f t="shared" si="116"/>
        <v/>
      </c>
      <c r="P1480" s="30" cm="1">
        <f t="array" ref="P1480">IFERROR(IF(N1480="",(INDEX(Payment_Types!$C$2:$C$4923,MATCH(1,(D1480=Payment_Types!$B$2:$B$4923)*(O1480=Payment_Types!$A$2:$A$4923),0))),N1480),"Error")</f>
        <v>0</v>
      </c>
      <c r="Q1480" s="30" t="str" cm="1">
        <f t="array" ref="Q1480">IFERROR(IF(AND(N1480="",O1480=""),"",(IF(N1480="",O1480,((INDEX(Payment_Types!$D$1:$D$4923,MATCH(1,('Contract Variation'!D1480=Payment_Types!$B$1:$B$4923)*('Contract Variation'!N1480=Payment_Types!$C$1:$C$4923),0))))))),"")</f>
        <v/>
      </c>
      <c r="R1480" s="62">
        <f t="shared" si="117"/>
        <v>0</v>
      </c>
      <c r="V1480" s="46" t="str">
        <f t="shared" ref="V1480:V1543" si="119">IF(A1480="","",IF((AND(O1480&lt;&gt;"",O1480&lt;&gt;Q1480)),"Error - entered paycode incorrect for payment type",(IF((AND(S1480="M",I1480=0)),"Error - No end month has been specified",(IF((AND(S1480="M",I1480&lt;G1480)),"Error end month before start month",(IF(M1480&lt;&gt;K1480,"Error - Total does not match expected results",(IF(AND(S1480="A",I1480&gt;0),"Error - AdHoc selected and End month entered incorrectly",(IF(AND(N1480="",O1480=""),"Error - no payment details have been selected",IF(D1480="","Error - no contract type has been defined for the practice to allow paycode check to be performed",IF(AND(Q1480&lt;&gt;"",P1480=0),"Error - the paycode entered is not applicable to the practice contract type",IF(AND(P1480&lt;&gt;"",Q1480="Error"),"Error - Payment Type is not applicable to contract type",IF(F1480="","Error - no start month defined",IF(P1480="Error","Error - Paycode selected not applicable for contract type",IF((AND(G1480&lt;$I$1,$I$1&lt;&gt;12)),"Error - Start month is before current month, this must be current month or later",IF(J1480="","Error - no monthly amount entered",IF(AND(S1480="M",L1480=0),"Warning - Monthly selected but only 1 month payment entered",IF(S1480="","Error - No Payment Type Selected",IF(AND(P1480="Aspiration",T1480=""),"Error - Aspiration must have a QOF Financial Year Added",IF(AND(P1480="Achievement",T1480=""),"Error - Achievement must have a QOF Financial Year Added",IF(AND(P1480="DES Participation in the PCN",T1480=""),"Error - DES Payment must have Financial Year Added",IF(AND(P1480="DES Participation in the PCN",U1480=""),"Error - DES Payment must have NPP Payment Month Added",IF(AND(P1480&lt;&gt;"DES Participation in the PCN",U1480&lt;&gt;""),"Error - Financial Month is not required","ok"))))))))))))))))))))))))))</f>
        <v/>
      </c>
      <c r="W1480">
        <f t="shared" si="115"/>
        <v>0</v>
      </c>
    </row>
    <row r="1481" spans="2:23" x14ac:dyDescent="0.35">
      <c r="B1481" s="48" t="str">
        <f>IF(A1481="","",(VLOOKUP(A1481,'Practice Data'!A:B,2,FALSE)))</f>
        <v/>
      </c>
      <c r="C1481" s="48" t="str">
        <f>IF(A1481="","",(VLOOKUP(A1481,'Practice Data'!A:C,3,FALSE)))</f>
        <v/>
      </c>
      <c r="D1481" s="49" t="str">
        <f>IF(A1481="","",(VLOOKUP(A1481,'Practice Data'!A:D,4,FALSE)))</f>
        <v/>
      </c>
      <c r="G1481" s="17" t="str">
        <f>IF(F1481="","",VLOOKUP(F1481,Paycodes_List!H:I,2,FALSE))</f>
        <v/>
      </c>
      <c r="I1481">
        <f>IFERROR((VLOOKUP(H1481,Paycodes_List!H:I,2,FALSE)),0)</f>
        <v>0</v>
      </c>
      <c r="J1481" s="45"/>
      <c r="K1481" s="45"/>
      <c r="L1481" s="17" t="str">
        <f t="shared" si="118"/>
        <v>0</v>
      </c>
      <c r="M1481" s="53" t="str">
        <f t="shared" si="116"/>
        <v/>
      </c>
      <c r="P1481" s="30" cm="1">
        <f t="array" ref="P1481">IFERROR(IF(N1481="",(INDEX(Payment_Types!$C$2:$C$4923,MATCH(1,(D1481=Payment_Types!$B$2:$B$4923)*(O1481=Payment_Types!$A$2:$A$4923),0))),N1481),"Error")</f>
        <v>0</v>
      </c>
      <c r="Q1481" s="30" t="str" cm="1">
        <f t="array" ref="Q1481">IFERROR(IF(AND(N1481="",O1481=""),"",(IF(N1481="",O1481,((INDEX(Payment_Types!$D$1:$D$4923,MATCH(1,('Contract Variation'!D1481=Payment_Types!$B$1:$B$4923)*('Contract Variation'!N1481=Payment_Types!$C$1:$C$4923),0))))))),"")</f>
        <v/>
      </c>
      <c r="R1481" s="62">
        <f t="shared" si="117"/>
        <v>0</v>
      </c>
      <c r="V1481" s="46" t="str">
        <f t="shared" si="119"/>
        <v/>
      </c>
      <c r="W1481">
        <f t="shared" si="115"/>
        <v>0</v>
      </c>
    </row>
    <row r="1482" spans="2:23" x14ac:dyDescent="0.35">
      <c r="B1482" s="48" t="str">
        <f>IF(A1482="","",(VLOOKUP(A1482,'Practice Data'!A:B,2,FALSE)))</f>
        <v/>
      </c>
      <c r="C1482" s="48" t="str">
        <f>IF(A1482="","",(VLOOKUP(A1482,'Practice Data'!A:C,3,FALSE)))</f>
        <v/>
      </c>
      <c r="D1482" s="49" t="str">
        <f>IF(A1482="","",(VLOOKUP(A1482,'Practice Data'!A:D,4,FALSE)))</f>
        <v/>
      </c>
      <c r="G1482" s="17" t="str">
        <f>IF(F1482="","",VLOOKUP(F1482,Paycodes_List!H:I,2,FALSE))</f>
        <v/>
      </c>
      <c r="I1482">
        <f>IFERROR((VLOOKUP(H1482,Paycodes_List!H:I,2,FALSE)),0)</f>
        <v>0</v>
      </c>
      <c r="J1482" s="45"/>
      <c r="K1482" s="45"/>
      <c r="L1482" s="17" t="str">
        <f t="shared" si="118"/>
        <v>0</v>
      </c>
      <c r="M1482" s="53" t="str">
        <f t="shared" si="116"/>
        <v/>
      </c>
      <c r="P1482" s="30" cm="1">
        <f t="array" ref="P1482">IFERROR(IF(N1482="",(INDEX(Payment_Types!$C$2:$C$4923,MATCH(1,(D1482=Payment_Types!$B$2:$B$4923)*(O1482=Payment_Types!$A$2:$A$4923),0))),N1482),"Error")</f>
        <v>0</v>
      </c>
      <c r="Q1482" s="30" t="str" cm="1">
        <f t="array" ref="Q1482">IFERROR(IF(AND(N1482="",O1482=""),"",(IF(N1482="",O1482,((INDEX(Payment_Types!$D$1:$D$4923,MATCH(1,('Contract Variation'!D1482=Payment_Types!$B$1:$B$4923)*('Contract Variation'!N1482=Payment_Types!$C$1:$C$4923),0))))))),"")</f>
        <v/>
      </c>
      <c r="R1482" s="62">
        <f t="shared" si="117"/>
        <v>0</v>
      </c>
      <c r="V1482" s="46" t="str">
        <f t="shared" si="119"/>
        <v/>
      </c>
      <c r="W1482">
        <f t="shared" si="115"/>
        <v>0</v>
      </c>
    </row>
    <row r="1483" spans="2:23" x14ac:dyDescent="0.35">
      <c r="B1483" s="48" t="str">
        <f>IF(A1483="","",(VLOOKUP(A1483,'Practice Data'!A:B,2,FALSE)))</f>
        <v/>
      </c>
      <c r="C1483" s="48" t="str">
        <f>IF(A1483="","",(VLOOKUP(A1483,'Practice Data'!A:C,3,FALSE)))</f>
        <v/>
      </c>
      <c r="D1483" s="49" t="str">
        <f>IF(A1483="","",(VLOOKUP(A1483,'Practice Data'!A:D,4,FALSE)))</f>
        <v/>
      </c>
      <c r="G1483" s="17" t="str">
        <f>IF(F1483="","",VLOOKUP(F1483,Paycodes_List!H:I,2,FALSE))</f>
        <v/>
      </c>
      <c r="I1483">
        <f>IFERROR((VLOOKUP(H1483,Paycodes_List!H:I,2,FALSE)),0)</f>
        <v>0</v>
      </c>
      <c r="J1483" s="45"/>
      <c r="K1483" s="45"/>
      <c r="L1483" s="17" t="str">
        <f t="shared" si="118"/>
        <v>0</v>
      </c>
      <c r="M1483" s="53" t="str">
        <f t="shared" si="116"/>
        <v/>
      </c>
      <c r="P1483" s="30" cm="1">
        <f t="array" ref="P1483">IFERROR(IF(N1483="",(INDEX(Payment_Types!$C$2:$C$4923,MATCH(1,(D1483=Payment_Types!$B$2:$B$4923)*(O1483=Payment_Types!$A$2:$A$4923),0))),N1483),"Error")</f>
        <v>0</v>
      </c>
      <c r="Q1483" s="30" t="str" cm="1">
        <f t="array" ref="Q1483">IFERROR(IF(AND(N1483="",O1483=""),"",(IF(N1483="",O1483,((INDEX(Payment_Types!$D$1:$D$4923,MATCH(1,('Contract Variation'!D1483=Payment_Types!$B$1:$B$4923)*('Contract Variation'!N1483=Payment_Types!$C$1:$C$4923),0))))))),"")</f>
        <v/>
      </c>
      <c r="R1483" s="62">
        <f t="shared" si="117"/>
        <v>0</v>
      </c>
      <c r="V1483" s="46" t="str">
        <f t="shared" si="119"/>
        <v/>
      </c>
      <c r="W1483">
        <f t="shared" si="115"/>
        <v>0</v>
      </c>
    </row>
    <row r="1484" spans="2:23" x14ac:dyDescent="0.35">
      <c r="B1484" s="48" t="str">
        <f>IF(A1484="","",(VLOOKUP(A1484,'Practice Data'!A:B,2,FALSE)))</f>
        <v/>
      </c>
      <c r="C1484" s="48" t="str">
        <f>IF(A1484="","",(VLOOKUP(A1484,'Practice Data'!A:C,3,FALSE)))</f>
        <v/>
      </c>
      <c r="D1484" s="49" t="str">
        <f>IF(A1484="","",(VLOOKUP(A1484,'Practice Data'!A:D,4,FALSE)))</f>
        <v/>
      </c>
      <c r="G1484" s="17" t="str">
        <f>IF(F1484="","",VLOOKUP(F1484,Paycodes_List!H:I,2,FALSE))</f>
        <v/>
      </c>
      <c r="I1484">
        <f>IFERROR((VLOOKUP(H1484,Paycodes_List!H:I,2,FALSE)),0)</f>
        <v>0</v>
      </c>
      <c r="J1484" s="45"/>
      <c r="K1484" s="45"/>
      <c r="L1484" s="17" t="str">
        <f t="shared" si="118"/>
        <v>0</v>
      </c>
      <c r="M1484" s="53" t="str">
        <f t="shared" si="116"/>
        <v/>
      </c>
      <c r="P1484" s="30" cm="1">
        <f t="array" ref="P1484">IFERROR(IF(N1484="",(INDEX(Payment_Types!$C$2:$C$4923,MATCH(1,(D1484=Payment_Types!$B$2:$B$4923)*(O1484=Payment_Types!$A$2:$A$4923),0))),N1484),"Error")</f>
        <v>0</v>
      </c>
      <c r="Q1484" s="30" t="str" cm="1">
        <f t="array" ref="Q1484">IFERROR(IF(AND(N1484="",O1484=""),"",(IF(N1484="",O1484,((INDEX(Payment_Types!$D$1:$D$4923,MATCH(1,('Contract Variation'!D1484=Payment_Types!$B$1:$B$4923)*('Contract Variation'!N1484=Payment_Types!$C$1:$C$4923),0))))))),"")</f>
        <v/>
      </c>
      <c r="R1484" s="62">
        <f t="shared" si="117"/>
        <v>0</v>
      </c>
      <c r="V1484" s="46" t="str">
        <f t="shared" si="119"/>
        <v/>
      </c>
      <c r="W1484">
        <f t="shared" si="115"/>
        <v>0</v>
      </c>
    </row>
    <row r="1485" spans="2:23" x14ac:dyDescent="0.35">
      <c r="B1485" s="48" t="str">
        <f>IF(A1485="","",(VLOOKUP(A1485,'Practice Data'!A:B,2,FALSE)))</f>
        <v/>
      </c>
      <c r="C1485" s="48" t="str">
        <f>IF(A1485="","",(VLOOKUP(A1485,'Practice Data'!A:C,3,FALSE)))</f>
        <v/>
      </c>
      <c r="D1485" s="49" t="str">
        <f>IF(A1485="","",(VLOOKUP(A1485,'Practice Data'!A:D,4,FALSE)))</f>
        <v/>
      </c>
      <c r="G1485" s="17" t="str">
        <f>IF(F1485="","",VLOOKUP(F1485,Paycodes_List!H:I,2,FALSE))</f>
        <v/>
      </c>
      <c r="I1485">
        <f>IFERROR((VLOOKUP(H1485,Paycodes_List!H:I,2,FALSE)),0)</f>
        <v>0</v>
      </c>
      <c r="J1485" s="45"/>
      <c r="K1485" s="45"/>
      <c r="L1485" s="17" t="str">
        <f t="shared" si="118"/>
        <v>0</v>
      </c>
      <c r="M1485" s="53" t="str">
        <f t="shared" si="116"/>
        <v/>
      </c>
      <c r="P1485" s="30" cm="1">
        <f t="array" ref="P1485">IFERROR(IF(N1485="",(INDEX(Payment_Types!$C$2:$C$4923,MATCH(1,(D1485=Payment_Types!$B$2:$B$4923)*(O1485=Payment_Types!$A$2:$A$4923),0))),N1485),"Error")</f>
        <v>0</v>
      </c>
      <c r="Q1485" s="30" t="str" cm="1">
        <f t="array" ref="Q1485">IFERROR(IF(AND(N1485="",O1485=""),"",(IF(N1485="",O1485,((INDEX(Payment_Types!$D$1:$D$4923,MATCH(1,('Contract Variation'!D1485=Payment_Types!$B$1:$B$4923)*('Contract Variation'!N1485=Payment_Types!$C$1:$C$4923),0))))))),"")</f>
        <v/>
      </c>
      <c r="R1485" s="62">
        <f t="shared" si="117"/>
        <v>0</v>
      </c>
      <c r="V1485" s="46" t="str">
        <f t="shared" si="119"/>
        <v/>
      </c>
      <c r="W1485">
        <f t="shared" si="115"/>
        <v>0</v>
      </c>
    </row>
    <row r="1486" spans="2:23" x14ac:dyDescent="0.35">
      <c r="B1486" s="48" t="str">
        <f>IF(A1486="","",(VLOOKUP(A1486,'Practice Data'!A:B,2,FALSE)))</f>
        <v/>
      </c>
      <c r="C1486" s="48" t="str">
        <f>IF(A1486="","",(VLOOKUP(A1486,'Practice Data'!A:C,3,FALSE)))</f>
        <v/>
      </c>
      <c r="D1486" s="49" t="str">
        <f>IF(A1486="","",(VLOOKUP(A1486,'Practice Data'!A:D,4,FALSE)))</f>
        <v/>
      </c>
      <c r="G1486" s="17" t="str">
        <f>IF(F1486="","",VLOOKUP(F1486,Paycodes_List!H:I,2,FALSE))</f>
        <v/>
      </c>
      <c r="I1486">
        <f>IFERROR((VLOOKUP(H1486,Paycodes_List!H:I,2,FALSE)),0)</f>
        <v>0</v>
      </c>
      <c r="J1486" s="45"/>
      <c r="K1486" s="45"/>
      <c r="L1486" s="17" t="str">
        <f t="shared" si="118"/>
        <v>0</v>
      </c>
      <c r="M1486" s="53" t="str">
        <f t="shared" si="116"/>
        <v/>
      </c>
      <c r="P1486" s="30" cm="1">
        <f t="array" ref="P1486">IFERROR(IF(N1486="",(INDEX(Payment_Types!$C$2:$C$4923,MATCH(1,(D1486=Payment_Types!$B$2:$B$4923)*(O1486=Payment_Types!$A$2:$A$4923),0))),N1486),"Error")</f>
        <v>0</v>
      </c>
      <c r="Q1486" s="30" t="str" cm="1">
        <f t="array" ref="Q1486">IFERROR(IF(AND(N1486="",O1486=""),"",(IF(N1486="",O1486,((INDEX(Payment_Types!$D$1:$D$4923,MATCH(1,('Contract Variation'!D1486=Payment_Types!$B$1:$B$4923)*('Contract Variation'!N1486=Payment_Types!$C$1:$C$4923),0))))))),"")</f>
        <v/>
      </c>
      <c r="R1486" s="62">
        <f t="shared" si="117"/>
        <v>0</v>
      </c>
      <c r="V1486" s="46" t="str">
        <f t="shared" si="119"/>
        <v/>
      </c>
      <c r="W1486">
        <f t="shared" si="115"/>
        <v>0</v>
      </c>
    </row>
    <row r="1487" spans="2:23" x14ac:dyDescent="0.35">
      <c r="B1487" s="48" t="str">
        <f>IF(A1487="","",(VLOOKUP(A1487,'Practice Data'!A:B,2,FALSE)))</f>
        <v/>
      </c>
      <c r="C1487" s="48" t="str">
        <f>IF(A1487="","",(VLOOKUP(A1487,'Practice Data'!A:C,3,FALSE)))</f>
        <v/>
      </c>
      <c r="D1487" s="49" t="str">
        <f>IF(A1487="","",(VLOOKUP(A1487,'Practice Data'!A:D,4,FALSE)))</f>
        <v/>
      </c>
      <c r="G1487" s="17" t="str">
        <f>IF(F1487="","",VLOOKUP(F1487,Paycodes_List!H:I,2,FALSE))</f>
        <v/>
      </c>
      <c r="I1487">
        <f>IFERROR((VLOOKUP(H1487,Paycodes_List!H:I,2,FALSE)),0)</f>
        <v>0</v>
      </c>
      <c r="J1487" s="45"/>
      <c r="K1487" s="45"/>
      <c r="L1487" s="17" t="str">
        <f t="shared" si="118"/>
        <v>0</v>
      </c>
      <c r="M1487" s="53" t="str">
        <f t="shared" si="116"/>
        <v/>
      </c>
      <c r="P1487" s="30" cm="1">
        <f t="array" ref="P1487">IFERROR(IF(N1487="",(INDEX(Payment_Types!$C$2:$C$4923,MATCH(1,(D1487=Payment_Types!$B$2:$B$4923)*(O1487=Payment_Types!$A$2:$A$4923),0))),N1487),"Error")</f>
        <v>0</v>
      </c>
      <c r="Q1487" s="30" t="str" cm="1">
        <f t="array" ref="Q1487">IFERROR(IF(AND(N1487="",O1487=""),"",(IF(N1487="",O1487,((INDEX(Payment_Types!$D$1:$D$4923,MATCH(1,('Contract Variation'!D1487=Payment_Types!$B$1:$B$4923)*('Contract Variation'!N1487=Payment_Types!$C$1:$C$4923),0))))))),"")</f>
        <v/>
      </c>
      <c r="R1487" s="62">
        <f t="shared" si="117"/>
        <v>0</v>
      </c>
      <c r="V1487" s="46" t="str">
        <f t="shared" si="119"/>
        <v/>
      </c>
      <c r="W1487">
        <f t="shared" ref="W1487:W1550" si="120">COUNTIF(V1487,"*Error*")</f>
        <v>0</v>
      </c>
    </row>
    <row r="1488" spans="2:23" x14ac:dyDescent="0.35">
      <c r="B1488" s="48" t="str">
        <f>IF(A1488="","",(VLOOKUP(A1488,'Practice Data'!A:B,2,FALSE)))</f>
        <v/>
      </c>
      <c r="C1488" s="48" t="str">
        <f>IF(A1488="","",(VLOOKUP(A1488,'Practice Data'!A:C,3,FALSE)))</f>
        <v/>
      </c>
      <c r="D1488" s="49" t="str">
        <f>IF(A1488="","",(VLOOKUP(A1488,'Practice Data'!A:D,4,FALSE)))</f>
        <v/>
      </c>
      <c r="G1488" s="17" t="str">
        <f>IF(F1488="","",VLOOKUP(F1488,Paycodes_List!H:I,2,FALSE))</f>
        <v/>
      </c>
      <c r="I1488">
        <f>IFERROR((VLOOKUP(H1488,Paycodes_List!H:I,2,FALSE)),0)</f>
        <v>0</v>
      </c>
      <c r="J1488" s="45"/>
      <c r="K1488" s="45"/>
      <c r="L1488" s="17" t="str">
        <f t="shared" si="118"/>
        <v>0</v>
      </c>
      <c r="M1488" s="53" t="str">
        <f t="shared" si="116"/>
        <v/>
      </c>
      <c r="P1488" s="30" cm="1">
        <f t="array" ref="P1488">IFERROR(IF(N1488="",(INDEX(Payment_Types!$C$2:$C$4923,MATCH(1,(D1488=Payment_Types!$B$2:$B$4923)*(O1488=Payment_Types!$A$2:$A$4923),0))),N1488),"Error")</f>
        <v>0</v>
      </c>
      <c r="Q1488" s="30" t="str" cm="1">
        <f t="array" ref="Q1488">IFERROR(IF(AND(N1488="",O1488=""),"",(IF(N1488="",O1488,((INDEX(Payment_Types!$D$1:$D$4923,MATCH(1,('Contract Variation'!D1488=Payment_Types!$B$1:$B$4923)*('Contract Variation'!N1488=Payment_Types!$C$1:$C$4923),0))))))),"")</f>
        <v/>
      </c>
      <c r="R1488" s="62">
        <f t="shared" si="117"/>
        <v>0</v>
      </c>
      <c r="V1488" s="46" t="str">
        <f t="shared" si="119"/>
        <v/>
      </c>
      <c r="W1488">
        <f t="shared" si="120"/>
        <v>0</v>
      </c>
    </row>
    <row r="1489" spans="2:23" x14ac:dyDescent="0.35">
      <c r="B1489" s="48" t="str">
        <f>IF(A1489="","",(VLOOKUP(A1489,'Practice Data'!A:B,2,FALSE)))</f>
        <v/>
      </c>
      <c r="C1489" s="48" t="str">
        <f>IF(A1489="","",(VLOOKUP(A1489,'Practice Data'!A:C,3,FALSE)))</f>
        <v/>
      </c>
      <c r="D1489" s="49" t="str">
        <f>IF(A1489="","",(VLOOKUP(A1489,'Practice Data'!A:D,4,FALSE)))</f>
        <v/>
      </c>
      <c r="G1489" s="17" t="str">
        <f>IF(F1489="","",VLOOKUP(F1489,Paycodes_List!H:I,2,FALSE))</f>
        <v/>
      </c>
      <c r="I1489">
        <f>IFERROR((VLOOKUP(H1489,Paycodes_List!H:I,2,FALSE)),0)</f>
        <v>0</v>
      </c>
      <c r="J1489" s="45"/>
      <c r="K1489" s="45"/>
      <c r="L1489" s="17" t="str">
        <f t="shared" si="118"/>
        <v>0</v>
      </c>
      <c r="M1489" s="53" t="str">
        <f t="shared" si="116"/>
        <v/>
      </c>
      <c r="P1489" s="30" cm="1">
        <f t="array" ref="P1489">IFERROR(IF(N1489="",(INDEX(Payment_Types!$C$2:$C$4923,MATCH(1,(D1489=Payment_Types!$B$2:$B$4923)*(O1489=Payment_Types!$A$2:$A$4923),0))),N1489),"Error")</f>
        <v>0</v>
      </c>
      <c r="Q1489" s="30" t="str" cm="1">
        <f t="array" ref="Q1489">IFERROR(IF(AND(N1489="",O1489=""),"",(IF(N1489="",O1489,((INDEX(Payment_Types!$D$1:$D$4923,MATCH(1,('Contract Variation'!D1489=Payment_Types!$B$1:$B$4923)*('Contract Variation'!N1489=Payment_Types!$C$1:$C$4923),0))))))),"")</f>
        <v/>
      </c>
      <c r="R1489" s="62">
        <f t="shared" si="117"/>
        <v>0</v>
      </c>
      <c r="V1489" s="46" t="str">
        <f t="shared" si="119"/>
        <v/>
      </c>
      <c r="W1489">
        <f t="shared" si="120"/>
        <v>0</v>
      </c>
    </row>
    <row r="1490" spans="2:23" x14ac:dyDescent="0.35">
      <c r="B1490" s="48" t="str">
        <f>IF(A1490="","",(VLOOKUP(A1490,'Practice Data'!A:B,2,FALSE)))</f>
        <v/>
      </c>
      <c r="C1490" s="48" t="str">
        <f>IF(A1490="","",(VLOOKUP(A1490,'Practice Data'!A:C,3,FALSE)))</f>
        <v/>
      </c>
      <c r="D1490" s="49" t="str">
        <f>IF(A1490="","",(VLOOKUP(A1490,'Practice Data'!A:D,4,FALSE)))</f>
        <v/>
      </c>
      <c r="G1490" s="17" t="str">
        <f>IF(F1490="","",VLOOKUP(F1490,Paycodes_List!H:I,2,FALSE))</f>
        <v/>
      </c>
      <c r="I1490">
        <f>IFERROR((VLOOKUP(H1490,Paycodes_List!H:I,2,FALSE)),0)</f>
        <v>0</v>
      </c>
      <c r="J1490" s="45"/>
      <c r="K1490" s="45"/>
      <c r="L1490" s="17" t="str">
        <f t="shared" si="118"/>
        <v>0</v>
      </c>
      <c r="M1490" s="53" t="str">
        <f t="shared" si="116"/>
        <v/>
      </c>
      <c r="P1490" s="30" cm="1">
        <f t="array" ref="P1490">IFERROR(IF(N1490="",(INDEX(Payment_Types!$C$2:$C$4923,MATCH(1,(D1490=Payment_Types!$B$2:$B$4923)*(O1490=Payment_Types!$A$2:$A$4923),0))),N1490),"Error")</f>
        <v>0</v>
      </c>
      <c r="Q1490" s="30" t="str" cm="1">
        <f t="array" ref="Q1490">IFERROR(IF(AND(N1490="",O1490=""),"",(IF(N1490="",O1490,((INDEX(Payment_Types!$D$1:$D$4923,MATCH(1,('Contract Variation'!D1490=Payment_Types!$B$1:$B$4923)*('Contract Variation'!N1490=Payment_Types!$C$1:$C$4923),0))))))),"")</f>
        <v/>
      </c>
      <c r="R1490" s="62">
        <f t="shared" si="117"/>
        <v>0</v>
      </c>
      <c r="V1490" s="46" t="str">
        <f t="shared" si="119"/>
        <v/>
      </c>
      <c r="W1490">
        <f t="shared" si="120"/>
        <v>0</v>
      </c>
    </row>
    <row r="1491" spans="2:23" x14ac:dyDescent="0.35">
      <c r="B1491" s="48" t="str">
        <f>IF(A1491="","",(VLOOKUP(A1491,'Practice Data'!A:B,2,FALSE)))</f>
        <v/>
      </c>
      <c r="C1491" s="48" t="str">
        <f>IF(A1491="","",(VLOOKUP(A1491,'Practice Data'!A:C,3,FALSE)))</f>
        <v/>
      </c>
      <c r="D1491" s="49" t="str">
        <f>IF(A1491="","",(VLOOKUP(A1491,'Practice Data'!A:D,4,FALSE)))</f>
        <v/>
      </c>
      <c r="G1491" s="17" t="str">
        <f>IF(F1491="","",VLOOKUP(F1491,Paycodes_List!H:I,2,FALSE))</f>
        <v/>
      </c>
      <c r="I1491">
        <f>IFERROR((VLOOKUP(H1491,Paycodes_List!H:I,2,FALSE)),0)</f>
        <v>0</v>
      </c>
      <c r="J1491" s="45"/>
      <c r="K1491" s="45"/>
      <c r="L1491" s="17" t="str">
        <f t="shared" si="118"/>
        <v>0</v>
      </c>
      <c r="M1491" s="53" t="str">
        <f t="shared" si="116"/>
        <v/>
      </c>
      <c r="P1491" s="30" cm="1">
        <f t="array" ref="P1491">IFERROR(IF(N1491="",(INDEX(Payment_Types!$C$2:$C$4923,MATCH(1,(D1491=Payment_Types!$B$2:$B$4923)*(O1491=Payment_Types!$A$2:$A$4923),0))),N1491),"Error")</f>
        <v>0</v>
      </c>
      <c r="Q1491" s="30" t="str" cm="1">
        <f t="array" ref="Q1491">IFERROR(IF(AND(N1491="",O1491=""),"",(IF(N1491="",O1491,((INDEX(Payment_Types!$D$1:$D$4923,MATCH(1,('Contract Variation'!D1491=Payment_Types!$B$1:$B$4923)*('Contract Variation'!N1491=Payment_Types!$C$1:$C$4923),0))))))),"")</f>
        <v/>
      </c>
      <c r="R1491" s="62">
        <f t="shared" si="117"/>
        <v>0</v>
      </c>
      <c r="V1491" s="46" t="str">
        <f t="shared" si="119"/>
        <v/>
      </c>
      <c r="W1491">
        <f t="shared" si="120"/>
        <v>0</v>
      </c>
    </row>
    <row r="1492" spans="2:23" x14ac:dyDescent="0.35">
      <c r="B1492" s="48" t="str">
        <f>IF(A1492="","",(VLOOKUP(A1492,'Practice Data'!A:B,2,FALSE)))</f>
        <v/>
      </c>
      <c r="C1492" s="48" t="str">
        <f>IF(A1492="","",(VLOOKUP(A1492,'Practice Data'!A:C,3,FALSE)))</f>
        <v/>
      </c>
      <c r="D1492" s="49" t="str">
        <f>IF(A1492="","",(VLOOKUP(A1492,'Practice Data'!A:D,4,FALSE)))</f>
        <v/>
      </c>
      <c r="G1492" s="17" t="str">
        <f>IF(F1492="","",VLOOKUP(F1492,Paycodes_List!H:I,2,FALSE))</f>
        <v/>
      </c>
      <c r="I1492">
        <f>IFERROR((VLOOKUP(H1492,Paycodes_List!H:I,2,FALSE)),0)</f>
        <v>0</v>
      </c>
      <c r="J1492" s="45"/>
      <c r="K1492" s="45"/>
      <c r="L1492" s="17" t="str">
        <f t="shared" si="118"/>
        <v>0</v>
      </c>
      <c r="M1492" s="53" t="str">
        <f t="shared" si="116"/>
        <v/>
      </c>
      <c r="P1492" s="30" cm="1">
        <f t="array" ref="P1492">IFERROR(IF(N1492="",(INDEX(Payment_Types!$C$2:$C$4923,MATCH(1,(D1492=Payment_Types!$B$2:$B$4923)*(O1492=Payment_Types!$A$2:$A$4923),0))),N1492),"Error")</f>
        <v>0</v>
      </c>
      <c r="Q1492" s="30" t="str" cm="1">
        <f t="array" ref="Q1492">IFERROR(IF(AND(N1492="",O1492=""),"",(IF(N1492="",O1492,((INDEX(Payment_Types!$D$1:$D$4923,MATCH(1,('Contract Variation'!D1492=Payment_Types!$B$1:$B$4923)*('Contract Variation'!N1492=Payment_Types!$C$1:$C$4923),0))))))),"")</f>
        <v/>
      </c>
      <c r="R1492" s="62">
        <f t="shared" si="117"/>
        <v>0</v>
      </c>
      <c r="V1492" s="46" t="str">
        <f t="shared" si="119"/>
        <v/>
      </c>
      <c r="W1492">
        <f t="shared" si="120"/>
        <v>0</v>
      </c>
    </row>
    <row r="1493" spans="2:23" x14ac:dyDescent="0.35">
      <c r="B1493" s="48" t="str">
        <f>IF(A1493="","",(VLOOKUP(A1493,'Practice Data'!A:B,2,FALSE)))</f>
        <v/>
      </c>
      <c r="C1493" s="48" t="str">
        <f>IF(A1493="","",(VLOOKUP(A1493,'Practice Data'!A:C,3,FALSE)))</f>
        <v/>
      </c>
      <c r="D1493" s="49" t="str">
        <f>IF(A1493="","",(VLOOKUP(A1493,'Practice Data'!A:D,4,FALSE)))</f>
        <v/>
      </c>
      <c r="G1493" s="17" t="str">
        <f>IF(F1493="","",VLOOKUP(F1493,Paycodes_List!H:I,2,FALSE))</f>
        <v/>
      </c>
      <c r="I1493">
        <f>IFERROR((VLOOKUP(H1493,Paycodes_List!H:I,2,FALSE)),0)</f>
        <v>0</v>
      </c>
      <c r="J1493" s="45"/>
      <c r="K1493" s="45"/>
      <c r="L1493" s="17" t="str">
        <f t="shared" si="118"/>
        <v>0</v>
      </c>
      <c r="M1493" s="53" t="str">
        <f t="shared" si="116"/>
        <v/>
      </c>
      <c r="P1493" s="30" cm="1">
        <f t="array" ref="P1493">IFERROR(IF(N1493="",(INDEX(Payment_Types!$C$2:$C$4923,MATCH(1,(D1493=Payment_Types!$B$2:$B$4923)*(O1493=Payment_Types!$A$2:$A$4923),0))),N1493),"Error")</f>
        <v>0</v>
      </c>
      <c r="Q1493" s="30" t="str" cm="1">
        <f t="array" ref="Q1493">IFERROR(IF(AND(N1493="",O1493=""),"",(IF(N1493="",O1493,((INDEX(Payment_Types!$D$1:$D$4923,MATCH(1,('Contract Variation'!D1493=Payment_Types!$B$1:$B$4923)*('Contract Variation'!N1493=Payment_Types!$C$1:$C$4923),0))))))),"")</f>
        <v/>
      </c>
      <c r="R1493" s="62">
        <f t="shared" si="117"/>
        <v>0</v>
      </c>
      <c r="V1493" s="46" t="str">
        <f t="shared" si="119"/>
        <v/>
      </c>
      <c r="W1493">
        <f t="shared" si="120"/>
        <v>0</v>
      </c>
    </row>
    <row r="1494" spans="2:23" x14ac:dyDescent="0.35">
      <c r="B1494" s="48" t="str">
        <f>IF(A1494="","",(VLOOKUP(A1494,'Practice Data'!A:B,2,FALSE)))</f>
        <v/>
      </c>
      <c r="C1494" s="48" t="str">
        <f>IF(A1494="","",(VLOOKUP(A1494,'Practice Data'!A:C,3,FALSE)))</f>
        <v/>
      </c>
      <c r="D1494" s="49" t="str">
        <f>IF(A1494="","",(VLOOKUP(A1494,'Practice Data'!A:D,4,FALSE)))</f>
        <v/>
      </c>
      <c r="G1494" s="17" t="str">
        <f>IF(F1494="","",VLOOKUP(F1494,Paycodes_List!H:I,2,FALSE))</f>
        <v/>
      </c>
      <c r="I1494">
        <f>IFERROR((VLOOKUP(H1494,Paycodes_List!H:I,2,FALSE)),0)</f>
        <v>0</v>
      </c>
      <c r="J1494" s="45"/>
      <c r="K1494" s="45"/>
      <c r="L1494" s="17" t="str">
        <f t="shared" si="118"/>
        <v>0</v>
      </c>
      <c r="M1494" s="53" t="str">
        <f t="shared" si="116"/>
        <v/>
      </c>
      <c r="P1494" s="30" cm="1">
        <f t="array" ref="P1494">IFERROR(IF(N1494="",(INDEX(Payment_Types!$C$2:$C$4923,MATCH(1,(D1494=Payment_Types!$B$2:$B$4923)*(O1494=Payment_Types!$A$2:$A$4923),0))),N1494),"Error")</f>
        <v>0</v>
      </c>
      <c r="Q1494" s="30" t="str" cm="1">
        <f t="array" ref="Q1494">IFERROR(IF(AND(N1494="",O1494=""),"",(IF(N1494="",O1494,((INDEX(Payment_Types!$D$1:$D$4923,MATCH(1,('Contract Variation'!D1494=Payment_Types!$B$1:$B$4923)*('Contract Variation'!N1494=Payment_Types!$C$1:$C$4923),0))))))),"")</f>
        <v/>
      </c>
      <c r="R1494" s="62">
        <f t="shared" si="117"/>
        <v>0</v>
      </c>
      <c r="V1494" s="46" t="str">
        <f t="shared" si="119"/>
        <v/>
      </c>
      <c r="W1494">
        <f t="shared" si="120"/>
        <v>0</v>
      </c>
    </row>
    <row r="1495" spans="2:23" x14ac:dyDescent="0.35">
      <c r="B1495" s="48" t="str">
        <f>IF(A1495="","",(VLOOKUP(A1495,'Practice Data'!A:B,2,FALSE)))</f>
        <v/>
      </c>
      <c r="C1495" s="48" t="str">
        <f>IF(A1495="","",(VLOOKUP(A1495,'Practice Data'!A:C,3,FALSE)))</f>
        <v/>
      </c>
      <c r="D1495" s="49" t="str">
        <f>IF(A1495="","",(VLOOKUP(A1495,'Practice Data'!A:D,4,FALSE)))</f>
        <v/>
      </c>
      <c r="G1495" s="17" t="str">
        <f>IF(F1495="","",VLOOKUP(F1495,Paycodes_List!H:I,2,FALSE))</f>
        <v/>
      </c>
      <c r="I1495">
        <f>IFERROR((VLOOKUP(H1495,Paycodes_List!H:I,2,FALSE)),0)</f>
        <v>0</v>
      </c>
      <c r="J1495" s="45"/>
      <c r="K1495" s="45"/>
      <c r="L1495" s="17" t="str">
        <f t="shared" si="118"/>
        <v>0</v>
      </c>
      <c r="M1495" s="53" t="str">
        <f t="shared" si="116"/>
        <v/>
      </c>
      <c r="P1495" s="30" cm="1">
        <f t="array" ref="P1495">IFERROR(IF(N1495="",(INDEX(Payment_Types!$C$2:$C$4923,MATCH(1,(D1495=Payment_Types!$B$2:$B$4923)*(O1495=Payment_Types!$A$2:$A$4923),0))),N1495),"Error")</f>
        <v>0</v>
      </c>
      <c r="Q1495" s="30" t="str" cm="1">
        <f t="array" ref="Q1495">IFERROR(IF(AND(N1495="",O1495=""),"",(IF(N1495="",O1495,((INDEX(Payment_Types!$D$1:$D$4923,MATCH(1,('Contract Variation'!D1495=Payment_Types!$B$1:$B$4923)*('Contract Variation'!N1495=Payment_Types!$C$1:$C$4923),0))))))),"")</f>
        <v/>
      </c>
      <c r="R1495" s="62">
        <f t="shared" si="117"/>
        <v>0</v>
      </c>
      <c r="V1495" s="46" t="str">
        <f t="shared" si="119"/>
        <v/>
      </c>
      <c r="W1495">
        <f t="shared" si="120"/>
        <v>0</v>
      </c>
    </row>
    <row r="1496" spans="2:23" x14ac:dyDescent="0.35">
      <c r="B1496" s="48" t="str">
        <f>IF(A1496="","",(VLOOKUP(A1496,'Practice Data'!A:B,2,FALSE)))</f>
        <v/>
      </c>
      <c r="C1496" s="48" t="str">
        <f>IF(A1496="","",(VLOOKUP(A1496,'Practice Data'!A:C,3,FALSE)))</f>
        <v/>
      </c>
      <c r="D1496" s="49" t="str">
        <f>IF(A1496="","",(VLOOKUP(A1496,'Practice Data'!A:D,4,FALSE)))</f>
        <v/>
      </c>
      <c r="G1496" s="17" t="str">
        <f>IF(F1496="","",VLOOKUP(F1496,Paycodes_List!H:I,2,FALSE))</f>
        <v/>
      </c>
      <c r="I1496">
        <f>IFERROR((VLOOKUP(H1496,Paycodes_List!H:I,2,FALSE)),0)</f>
        <v>0</v>
      </c>
      <c r="J1496" s="45"/>
      <c r="K1496" s="45"/>
      <c r="L1496" s="17" t="str">
        <f t="shared" si="118"/>
        <v>0</v>
      </c>
      <c r="M1496" s="53" t="str">
        <f t="shared" si="116"/>
        <v/>
      </c>
      <c r="P1496" s="30" cm="1">
        <f t="array" ref="P1496">IFERROR(IF(N1496="",(INDEX(Payment_Types!$C$2:$C$4923,MATCH(1,(D1496=Payment_Types!$B$2:$B$4923)*(O1496=Payment_Types!$A$2:$A$4923),0))),N1496),"Error")</f>
        <v>0</v>
      </c>
      <c r="Q1496" s="30" t="str" cm="1">
        <f t="array" ref="Q1496">IFERROR(IF(AND(N1496="",O1496=""),"",(IF(N1496="",O1496,((INDEX(Payment_Types!$D$1:$D$4923,MATCH(1,('Contract Variation'!D1496=Payment_Types!$B$1:$B$4923)*('Contract Variation'!N1496=Payment_Types!$C$1:$C$4923),0))))))),"")</f>
        <v/>
      </c>
      <c r="R1496" s="62">
        <f t="shared" si="117"/>
        <v>0</v>
      </c>
      <c r="V1496" s="46" t="str">
        <f t="shared" si="119"/>
        <v/>
      </c>
      <c r="W1496">
        <f t="shared" si="120"/>
        <v>0</v>
      </c>
    </row>
    <row r="1497" spans="2:23" x14ac:dyDescent="0.35">
      <c r="B1497" s="48" t="str">
        <f>IF(A1497="","",(VLOOKUP(A1497,'Practice Data'!A:B,2,FALSE)))</f>
        <v/>
      </c>
      <c r="C1497" s="48" t="str">
        <f>IF(A1497="","",(VLOOKUP(A1497,'Practice Data'!A:C,3,FALSE)))</f>
        <v/>
      </c>
      <c r="D1497" s="49" t="str">
        <f>IF(A1497="","",(VLOOKUP(A1497,'Practice Data'!A:D,4,FALSE)))</f>
        <v/>
      </c>
      <c r="G1497" s="17" t="str">
        <f>IF(F1497="","",VLOOKUP(F1497,Paycodes_List!H:I,2,FALSE))</f>
        <v/>
      </c>
      <c r="I1497">
        <f>IFERROR((VLOOKUP(H1497,Paycodes_List!H:I,2,FALSE)),0)</f>
        <v>0</v>
      </c>
      <c r="J1497" s="45"/>
      <c r="K1497" s="45"/>
      <c r="L1497" s="17" t="str">
        <f t="shared" si="118"/>
        <v>0</v>
      </c>
      <c r="M1497" s="53" t="str">
        <f t="shared" si="116"/>
        <v/>
      </c>
      <c r="P1497" s="30" cm="1">
        <f t="array" ref="P1497">IFERROR(IF(N1497="",(INDEX(Payment_Types!$C$2:$C$4923,MATCH(1,(D1497=Payment_Types!$B$2:$B$4923)*(O1497=Payment_Types!$A$2:$A$4923),0))),N1497),"Error")</f>
        <v>0</v>
      </c>
      <c r="Q1497" s="30" t="str" cm="1">
        <f t="array" ref="Q1497">IFERROR(IF(AND(N1497="",O1497=""),"",(IF(N1497="",O1497,((INDEX(Payment_Types!$D$1:$D$4923,MATCH(1,('Contract Variation'!D1497=Payment_Types!$B$1:$B$4923)*('Contract Variation'!N1497=Payment_Types!$C$1:$C$4923),0))))))),"")</f>
        <v/>
      </c>
      <c r="R1497" s="62">
        <f t="shared" si="117"/>
        <v>0</v>
      </c>
      <c r="V1497" s="46" t="str">
        <f t="shared" si="119"/>
        <v/>
      </c>
      <c r="W1497">
        <f t="shared" si="120"/>
        <v>0</v>
      </c>
    </row>
    <row r="1498" spans="2:23" x14ac:dyDescent="0.35">
      <c r="B1498" s="48" t="str">
        <f>IF(A1498="","",(VLOOKUP(A1498,'Practice Data'!A:B,2,FALSE)))</f>
        <v/>
      </c>
      <c r="C1498" s="48" t="str">
        <f>IF(A1498="","",(VLOOKUP(A1498,'Practice Data'!A:C,3,FALSE)))</f>
        <v/>
      </c>
      <c r="D1498" s="49" t="str">
        <f>IF(A1498="","",(VLOOKUP(A1498,'Practice Data'!A:D,4,FALSE)))</f>
        <v/>
      </c>
      <c r="G1498" s="17" t="str">
        <f>IF(F1498="","",VLOOKUP(F1498,Paycodes_List!H:I,2,FALSE))</f>
        <v/>
      </c>
      <c r="I1498">
        <f>IFERROR((VLOOKUP(H1498,Paycodes_List!H:I,2,FALSE)),0)</f>
        <v>0</v>
      </c>
      <c r="J1498" s="45"/>
      <c r="K1498" s="45"/>
      <c r="L1498" s="17" t="str">
        <f t="shared" si="118"/>
        <v>0</v>
      </c>
      <c r="M1498" s="53" t="str">
        <f t="shared" si="116"/>
        <v/>
      </c>
      <c r="P1498" s="30" cm="1">
        <f t="array" ref="P1498">IFERROR(IF(N1498="",(INDEX(Payment_Types!$C$2:$C$4923,MATCH(1,(D1498=Payment_Types!$B$2:$B$4923)*(O1498=Payment_Types!$A$2:$A$4923),0))),N1498),"Error")</f>
        <v>0</v>
      </c>
      <c r="Q1498" s="30" t="str" cm="1">
        <f t="array" ref="Q1498">IFERROR(IF(AND(N1498="",O1498=""),"",(IF(N1498="",O1498,((INDEX(Payment_Types!$D$1:$D$4923,MATCH(1,('Contract Variation'!D1498=Payment_Types!$B$1:$B$4923)*('Contract Variation'!N1498=Payment_Types!$C$1:$C$4923),0))))))),"")</f>
        <v/>
      </c>
      <c r="R1498" s="62">
        <f t="shared" si="117"/>
        <v>0</v>
      </c>
      <c r="V1498" s="46" t="str">
        <f t="shared" si="119"/>
        <v/>
      </c>
      <c r="W1498">
        <f t="shared" si="120"/>
        <v>0</v>
      </c>
    </row>
    <row r="1499" spans="2:23" x14ac:dyDescent="0.35">
      <c r="B1499" s="48" t="str">
        <f>IF(A1499="","",(VLOOKUP(A1499,'Practice Data'!A:B,2,FALSE)))</f>
        <v/>
      </c>
      <c r="C1499" s="48" t="str">
        <f>IF(A1499="","",(VLOOKUP(A1499,'Practice Data'!A:C,3,FALSE)))</f>
        <v/>
      </c>
      <c r="D1499" s="49" t="str">
        <f>IF(A1499="","",(VLOOKUP(A1499,'Practice Data'!A:D,4,FALSE)))</f>
        <v/>
      </c>
      <c r="G1499" s="17" t="str">
        <f>IF(F1499="","",VLOOKUP(F1499,Paycodes_List!H:I,2,FALSE))</f>
        <v/>
      </c>
      <c r="I1499">
        <f>IFERROR((VLOOKUP(H1499,Paycodes_List!H:I,2,FALSE)),0)</f>
        <v>0</v>
      </c>
      <c r="J1499" s="45"/>
      <c r="K1499" s="45"/>
      <c r="L1499" s="17" t="str">
        <f t="shared" si="118"/>
        <v>0</v>
      </c>
      <c r="M1499" s="53" t="str">
        <f t="shared" si="116"/>
        <v/>
      </c>
      <c r="P1499" s="30" cm="1">
        <f t="array" ref="P1499">IFERROR(IF(N1499="",(INDEX(Payment_Types!$C$2:$C$4923,MATCH(1,(D1499=Payment_Types!$B$2:$B$4923)*(O1499=Payment_Types!$A$2:$A$4923),0))),N1499),"Error")</f>
        <v>0</v>
      </c>
      <c r="Q1499" s="30" t="str" cm="1">
        <f t="array" ref="Q1499">IFERROR(IF(AND(N1499="",O1499=""),"",(IF(N1499="",O1499,((INDEX(Payment_Types!$D$1:$D$4923,MATCH(1,('Contract Variation'!D1499=Payment_Types!$B$1:$B$4923)*('Contract Variation'!N1499=Payment_Types!$C$1:$C$4923),0))))))),"")</f>
        <v/>
      </c>
      <c r="R1499" s="62">
        <f t="shared" si="117"/>
        <v>0</v>
      </c>
      <c r="V1499" s="46" t="str">
        <f t="shared" si="119"/>
        <v/>
      </c>
      <c r="W1499">
        <f t="shared" si="120"/>
        <v>0</v>
      </c>
    </row>
    <row r="1500" spans="2:23" x14ac:dyDescent="0.35">
      <c r="B1500" s="48" t="str">
        <f>IF(A1500="","",(VLOOKUP(A1500,'Practice Data'!A:B,2,FALSE)))</f>
        <v/>
      </c>
      <c r="C1500" s="48" t="str">
        <f>IF(A1500="","",(VLOOKUP(A1500,'Practice Data'!A:C,3,FALSE)))</f>
        <v/>
      </c>
      <c r="D1500" s="49" t="str">
        <f>IF(A1500="","",(VLOOKUP(A1500,'Practice Data'!A:D,4,FALSE)))</f>
        <v/>
      </c>
      <c r="G1500" s="17" t="str">
        <f>IF(F1500="","",VLOOKUP(F1500,Paycodes_List!H:I,2,FALSE))</f>
        <v/>
      </c>
      <c r="I1500">
        <f>IFERROR((VLOOKUP(H1500,Paycodes_List!H:I,2,FALSE)),0)</f>
        <v>0</v>
      </c>
      <c r="J1500" s="45"/>
      <c r="K1500" s="45"/>
      <c r="L1500" s="17" t="str">
        <f t="shared" si="118"/>
        <v>0</v>
      </c>
      <c r="M1500" s="53" t="str">
        <f t="shared" si="116"/>
        <v/>
      </c>
      <c r="P1500" s="30" cm="1">
        <f t="array" ref="P1500">IFERROR(IF(N1500="",(INDEX(Payment_Types!$C$2:$C$4923,MATCH(1,(D1500=Payment_Types!$B$2:$B$4923)*(O1500=Payment_Types!$A$2:$A$4923),0))),N1500),"Error")</f>
        <v>0</v>
      </c>
      <c r="Q1500" s="30" t="str" cm="1">
        <f t="array" ref="Q1500">IFERROR(IF(AND(N1500="",O1500=""),"",(IF(N1500="",O1500,((INDEX(Payment_Types!$D$1:$D$4923,MATCH(1,('Contract Variation'!D1500=Payment_Types!$B$1:$B$4923)*('Contract Variation'!N1500=Payment_Types!$C$1:$C$4923),0))))))),"")</f>
        <v/>
      </c>
      <c r="R1500" s="62">
        <f t="shared" si="117"/>
        <v>0</v>
      </c>
      <c r="V1500" s="46" t="str">
        <f t="shared" si="119"/>
        <v/>
      </c>
      <c r="W1500">
        <f t="shared" si="120"/>
        <v>0</v>
      </c>
    </row>
    <row r="1501" spans="2:23" x14ac:dyDescent="0.35">
      <c r="B1501" s="48" t="str">
        <f>IF(A1501="","",(VLOOKUP(A1501,'Practice Data'!A:B,2,FALSE)))</f>
        <v/>
      </c>
      <c r="C1501" s="48" t="str">
        <f>IF(A1501="","",(VLOOKUP(A1501,'Practice Data'!A:C,3,FALSE)))</f>
        <v/>
      </c>
      <c r="D1501" s="49" t="str">
        <f>IF(A1501="","",(VLOOKUP(A1501,'Practice Data'!A:D,4,FALSE)))</f>
        <v/>
      </c>
      <c r="G1501" s="17" t="str">
        <f>IF(F1501="","",VLOOKUP(F1501,Paycodes_List!H:I,2,FALSE))</f>
        <v/>
      </c>
      <c r="I1501">
        <f>IFERROR((VLOOKUP(H1501,Paycodes_List!H:I,2,FALSE)),0)</f>
        <v>0</v>
      </c>
      <c r="J1501" s="45"/>
      <c r="K1501" s="45"/>
      <c r="L1501" s="17" t="str">
        <f t="shared" si="118"/>
        <v>0</v>
      </c>
      <c r="M1501" s="53" t="str">
        <f t="shared" si="116"/>
        <v/>
      </c>
      <c r="P1501" s="30" cm="1">
        <f t="array" ref="P1501">IFERROR(IF(N1501="",(INDEX(Payment_Types!$C$2:$C$4923,MATCH(1,(D1501=Payment_Types!$B$2:$B$4923)*(O1501=Payment_Types!$A$2:$A$4923),0))),N1501),"Error")</f>
        <v>0</v>
      </c>
      <c r="Q1501" s="30" t="str" cm="1">
        <f t="array" ref="Q1501">IFERROR(IF(AND(N1501="",O1501=""),"",(IF(N1501="",O1501,((INDEX(Payment_Types!$D$1:$D$4923,MATCH(1,('Contract Variation'!D1501=Payment_Types!$B$1:$B$4923)*('Contract Variation'!N1501=Payment_Types!$C$1:$C$4923),0))))))),"")</f>
        <v/>
      </c>
      <c r="R1501" s="62">
        <f t="shared" si="117"/>
        <v>0</v>
      </c>
      <c r="V1501" s="46" t="str">
        <f t="shared" si="119"/>
        <v/>
      </c>
      <c r="W1501">
        <f t="shared" si="120"/>
        <v>0</v>
      </c>
    </row>
    <row r="1502" spans="2:23" x14ac:dyDescent="0.35">
      <c r="B1502" s="48" t="str">
        <f>IF(A1502="","",(VLOOKUP(A1502,'Practice Data'!A:B,2,FALSE)))</f>
        <v/>
      </c>
      <c r="C1502" s="48" t="str">
        <f>IF(A1502="","",(VLOOKUP(A1502,'Practice Data'!A:C,3,FALSE)))</f>
        <v/>
      </c>
      <c r="D1502" s="49" t="str">
        <f>IF(A1502="","",(VLOOKUP(A1502,'Practice Data'!A:D,4,FALSE)))</f>
        <v/>
      </c>
      <c r="G1502" s="17" t="str">
        <f>IF(F1502="","",VLOOKUP(F1502,Paycodes_List!H:I,2,FALSE))</f>
        <v/>
      </c>
      <c r="I1502">
        <f>IFERROR((VLOOKUP(H1502,Paycodes_List!H:I,2,FALSE)),0)</f>
        <v>0</v>
      </c>
      <c r="J1502" s="45"/>
      <c r="K1502" s="45"/>
      <c r="L1502" s="17" t="str">
        <f t="shared" si="118"/>
        <v>0</v>
      </c>
      <c r="M1502" s="53" t="str">
        <f t="shared" si="116"/>
        <v/>
      </c>
      <c r="P1502" s="30" cm="1">
        <f t="array" ref="P1502">IFERROR(IF(N1502="",(INDEX(Payment_Types!$C$2:$C$4923,MATCH(1,(D1502=Payment_Types!$B$2:$B$4923)*(O1502=Payment_Types!$A$2:$A$4923),0))),N1502),"Error")</f>
        <v>0</v>
      </c>
      <c r="Q1502" s="30" t="str" cm="1">
        <f t="array" ref="Q1502">IFERROR(IF(AND(N1502="",O1502=""),"",(IF(N1502="",O1502,((INDEX(Payment_Types!$D$1:$D$4923,MATCH(1,('Contract Variation'!D1502=Payment_Types!$B$1:$B$4923)*('Contract Variation'!N1502=Payment_Types!$C$1:$C$4923),0))))))),"")</f>
        <v/>
      </c>
      <c r="R1502" s="62">
        <f t="shared" si="117"/>
        <v>0</v>
      </c>
      <c r="V1502" s="46" t="str">
        <f t="shared" si="119"/>
        <v/>
      </c>
      <c r="W1502">
        <f t="shared" si="120"/>
        <v>0</v>
      </c>
    </row>
    <row r="1503" spans="2:23" x14ac:dyDescent="0.35">
      <c r="B1503" s="48" t="str">
        <f>IF(A1503="","",(VLOOKUP(A1503,'Practice Data'!A:B,2,FALSE)))</f>
        <v/>
      </c>
      <c r="C1503" s="48" t="str">
        <f>IF(A1503="","",(VLOOKUP(A1503,'Practice Data'!A:C,3,FALSE)))</f>
        <v/>
      </c>
      <c r="D1503" s="49" t="str">
        <f>IF(A1503="","",(VLOOKUP(A1503,'Practice Data'!A:D,4,FALSE)))</f>
        <v/>
      </c>
      <c r="G1503" s="17" t="str">
        <f>IF(F1503="","",VLOOKUP(F1503,Paycodes_List!H:I,2,FALSE))</f>
        <v/>
      </c>
      <c r="I1503">
        <f>IFERROR((VLOOKUP(H1503,Paycodes_List!H:I,2,FALSE)),0)</f>
        <v>0</v>
      </c>
      <c r="J1503" s="45"/>
      <c r="K1503" s="45"/>
      <c r="L1503" s="17" t="str">
        <f t="shared" si="118"/>
        <v>0</v>
      </c>
      <c r="M1503" s="53" t="str">
        <f t="shared" si="116"/>
        <v/>
      </c>
      <c r="P1503" s="30" cm="1">
        <f t="array" ref="P1503">IFERROR(IF(N1503="",(INDEX(Payment_Types!$C$2:$C$4923,MATCH(1,(D1503=Payment_Types!$B$2:$B$4923)*(O1503=Payment_Types!$A$2:$A$4923),0))),N1503),"Error")</f>
        <v>0</v>
      </c>
      <c r="Q1503" s="30" t="str" cm="1">
        <f t="array" ref="Q1503">IFERROR(IF(AND(N1503="",O1503=""),"",(IF(N1503="",O1503,((INDEX(Payment_Types!$D$1:$D$4923,MATCH(1,('Contract Variation'!D1503=Payment_Types!$B$1:$B$4923)*('Contract Variation'!N1503=Payment_Types!$C$1:$C$4923),0))))))),"")</f>
        <v/>
      </c>
      <c r="R1503" s="62">
        <f t="shared" si="117"/>
        <v>0</v>
      </c>
      <c r="V1503" s="46" t="str">
        <f t="shared" si="119"/>
        <v/>
      </c>
      <c r="W1503">
        <f t="shared" si="120"/>
        <v>0</v>
      </c>
    </row>
    <row r="1504" spans="2:23" x14ac:dyDescent="0.35">
      <c r="B1504" s="48" t="str">
        <f>IF(A1504="","",(VLOOKUP(A1504,'Practice Data'!A:B,2,FALSE)))</f>
        <v/>
      </c>
      <c r="C1504" s="48" t="str">
        <f>IF(A1504="","",(VLOOKUP(A1504,'Practice Data'!A:C,3,FALSE)))</f>
        <v/>
      </c>
      <c r="D1504" s="49" t="str">
        <f>IF(A1504="","",(VLOOKUP(A1504,'Practice Data'!A:D,4,FALSE)))</f>
        <v/>
      </c>
      <c r="G1504" s="17" t="str">
        <f>IF(F1504="","",VLOOKUP(F1504,Paycodes_List!H:I,2,FALSE))</f>
        <v/>
      </c>
      <c r="I1504">
        <f>IFERROR((VLOOKUP(H1504,Paycodes_List!H:I,2,FALSE)),0)</f>
        <v>0</v>
      </c>
      <c r="J1504" s="45"/>
      <c r="K1504" s="45"/>
      <c r="L1504" s="17" t="str">
        <f t="shared" si="118"/>
        <v>0</v>
      </c>
      <c r="M1504" s="53" t="str">
        <f t="shared" si="116"/>
        <v/>
      </c>
      <c r="P1504" s="30" cm="1">
        <f t="array" ref="P1504">IFERROR(IF(N1504="",(INDEX(Payment_Types!$C$2:$C$4923,MATCH(1,(D1504=Payment_Types!$B$2:$B$4923)*(O1504=Payment_Types!$A$2:$A$4923),0))),N1504),"Error")</f>
        <v>0</v>
      </c>
      <c r="Q1504" s="30" t="str" cm="1">
        <f t="array" ref="Q1504">IFERROR(IF(AND(N1504="",O1504=""),"",(IF(N1504="",O1504,((INDEX(Payment_Types!$D$1:$D$4923,MATCH(1,('Contract Variation'!D1504=Payment_Types!$B$1:$B$4923)*('Contract Variation'!N1504=Payment_Types!$C$1:$C$4923),0))))))),"")</f>
        <v/>
      </c>
      <c r="R1504" s="62">
        <f t="shared" si="117"/>
        <v>0</v>
      </c>
      <c r="V1504" s="46" t="str">
        <f t="shared" si="119"/>
        <v/>
      </c>
      <c r="W1504">
        <f t="shared" si="120"/>
        <v>0</v>
      </c>
    </row>
    <row r="1505" spans="2:23" x14ac:dyDescent="0.35">
      <c r="B1505" s="48" t="str">
        <f>IF(A1505="","",(VLOOKUP(A1505,'Practice Data'!A:B,2,FALSE)))</f>
        <v/>
      </c>
      <c r="C1505" s="48" t="str">
        <f>IF(A1505="","",(VLOOKUP(A1505,'Practice Data'!A:C,3,FALSE)))</f>
        <v/>
      </c>
      <c r="D1505" s="49" t="str">
        <f>IF(A1505="","",(VLOOKUP(A1505,'Practice Data'!A:D,4,FALSE)))</f>
        <v/>
      </c>
      <c r="G1505" s="17" t="str">
        <f>IF(F1505="","",VLOOKUP(F1505,Paycodes_List!H:I,2,FALSE))</f>
        <v/>
      </c>
      <c r="I1505">
        <f>IFERROR((VLOOKUP(H1505,Paycodes_List!H:I,2,FALSE)),0)</f>
        <v>0</v>
      </c>
      <c r="J1505" s="45"/>
      <c r="K1505" s="45"/>
      <c r="L1505" s="17" t="str">
        <f t="shared" si="118"/>
        <v>0</v>
      </c>
      <c r="M1505" s="53" t="str">
        <f t="shared" si="116"/>
        <v/>
      </c>
      <c r="P1505" s="30" cm="1">
        <f t="array" ref="P1505">IFERROR(IF(N1505="",(INDEX(Payment_Types!$C$2:$C$4923,MATCH(1,(D1505=Payment_Types!$B$2:$B$4923)*(O1505=Payment_Types!$A$2:$A$4923),0))),N1505),"Error")</f>
        <v>0</v>
      </c>
      <c r="Q1505" s="30" t="str" cm="1">
        <f t="array" ref="Q1505">IFERROR(IF(AND(N1505="",O1505=""),"",(IF(N1505="",O1505,((INDEX(Payment_Types!$D$1:$D$4923,MATCH(1,('Contract Variation'!D1505=Payment_Types!$B$1:$B$4923)*('Contract Variation'!N1505=Payment_Types!$C$1:$C$4923),0))))))),"")</f>
        <v/>
      </c>
      <c r="R1505" s="62">
        <f t="shared" si="117"/>
        <v>0</v>
      </c>
      <c r="V1505" s="46" t="str">
        <f t="shared" si="119"/>
        <v/>
      </c>
      <c r="W1505">
        <f t="shared" si="120"/>
        <v>0</v>
      </c>
    </row>
    <row r="1506" spans="2:23" x14ac:dyDescent="0.35">
      <c r="B1506" s="48" t="str">
        <f>IF(A1506="","",(VLOOKUP(A1506,'Practice Data'!A:B,2,FALSE)))</f>
        <v/>
      </c>
      <c r="C1506" s="48" t="str">
        <f>IF(A1506="","",(VLOOKUP(A1506,'Practice Data'!A:C,3,FALSE)))</f>
        <v/>
      </c>
      <c r="D1506" s="49" t="str">
        <f>IF(A1506="","",(VLOOKUP(A1506,'Practice Data'!A:D,4,FALSE)))</f>
        <v/>
      </c>
      <c r="G1506" s="17" t="str">
        <f>IF(F1506="","",VLOOKUP(F1506,Paycodes_List!H:I,2,FALSE))</f>
        <v/>
      </c>
      <c r="I1506">
        <f>IFERROR((VLOOKUP(H1506,Paycodes_List!H:I,2,FALSE)),0)</f>
        <v>0</v>
      </c>
      <c r="J1506" s="45"/>
      <c r="K1506" s="45"/>
      <c r="L1506" s="17" t="str">
        <f t="shared" si="118"/>
        <v>0</v>
      </c>
      <c r="M1506" s="53" t="str">
        <f t="shared" si="116"/>
        <v/>
      </c>
      <c r="P1506" s="30" cm="1">
        <f t="array" ref="P1506">IFERROR(IF(N1506="",(INDEX(Payment_Types!$C$2:$C$4923,MATCH(1,(D1506=Payment_Types!$B$2:$B$4923)*(O1506=Payment_Types!$A$2:$A$4923),0))),N1506),"Error")</f>
        <v>0</v>
      </c>
      <c r="Q1506" s="30" t="str" cm="1">
        <f t="array" ref="Q1506">IFERROR(IF(AND(N1506="",O1506=""),"",(IF(N1506="",O1506,((INDEX(Payment_Types!$D$1:$D$4923,MATCH(1,('Contract Variation'!D1506=Payment_Types!$B$1:$B$4923)*('Contract Variation'!N1506=Payment_Types!$C$1:$C$4923),0))))))),"")</f>
        <v/>
      </c>
      <c r="R1506" s="62">
        <f t="shared" si="117"/>
        <v>0</v>
      </c>
      <c r="V1506" s="46" t="str">
        <f t="shared" si="119"/>
        <v/>
      </c>
      <c r="W1506">
        <f t="shared" si="120"/>
        <v>0</v>
      </c>
    </row>
    <row r="1507" spans="2:23" x14ac:dyDescent="0.35">
      <c r="B1507" s="48" t="str">
        <f>IF(A1507="","",(VLOOKUP(A1507,'Practice Data'!A:B,2,FALSE)))</f>
        <v/>
      </c>
      <c r="C1507" s="48" t="str">
        <f>IF(A1507="","",(VLOOKUP(A1507,'Practice Data'!A:C,3,FALSE)))</f>
        <v/>
      </c>
      <c r="D1507" s="49" t="str">
        <f>IF(A1507="","",(VLOOKUP(A1507,'Practice Data'!A:D,4,FALSE)))</f>
        <v/>
      </c>
      <c r="G1507" s="17" t="str">
        <f>IF(F1507="","",VLOOKUP(F1507,Paycodes_List!H:I,2,FALSE))</f>
        <v/>
      </c>
      <c r="I1507">
        <f>IFERROR((VLOOKUP(H1507,Paycodes_List!H:I,2,FALSE)),0)</f>
        <v>0</v>
      </c>
      <c r="J1507" s="45"/>
      <c r="K1507" s="45"/>
      <c r="L1507" s="17" t="str">
        <f t="shared" si="118"/>
        <v>0</v>
      </c>
      <c r="M1507" s="53" t="str">
        <f t="shared" si="116"/>
        <v/>
      </c>
      <c r="P1507" s="30" cm="1">
        <f t="array" ref="P1507">IFERROR(IF(N1507="",(INDEX(Payment_Types!$C$2:$C$4923,MATCH(1,(D1507=Payment_Types!$B$2:$B$4923)*(O1507=Payment_Types!$A$2:$A$4923),0))),N1507),"Error")</f>
        <v>0</v>
      </c>
      <c r="Q1507" s="30" t="str" cm="1">
        <f t="array" ref="Q1507">IFERROR(IF(AND(N1507="",O1507=""),"",(IF(N1507="",O1507,((INDEX(Payment_Types!$D$1:$D$4923,MATCH(1,('Contract Variation'!D1507=Payment_Types!$B$1:$B$4923)*('Contract Variation'!N1507=Payment_Types!$C$1:$C$4923),0))))))),"")</f>
        <v/>
      </c>
      <c r="R1507" s="62">
        <f t="shared" si="117"/>
        <v>0</v>
      </c>
      <c r="V1507" s="46" t="str">
        <f t="shared" si="119"/>
        <v/>
      </c>
      <c r="W1507">
        <f t="shared" si="120"/>
        <v>0</v>
      </c>
    </row>
    <row r="1508" spans="2:23" x14ac:dyDescent="0.35">
      <c r="B1508" s="48" t="str">
        <f>IF(A1508="","",(VLOOKUP(A1508,'Practice Data'!A:B,2,FALSE)))</f>
        <v/>
      </c>
      <c r="C1508" s="48" t="str">
        <f>IF(A1508="","",(VLOOKUP(A1508,'Practice Data'!A:C,3,FALSE)))</f>
        <v/>
      </c>
      <c r="D1508" s="49" t="str">
        <f>IF(A1508="","",(VLOOKUP(A1508,'Practice Data'!A:D,4,FALSE)))</f>
        <v/>
      </c>
      <c r="G1508" s="17" t="str">
        <f>IF(F1508="","",VLOOKUP(F1508,Paycodes_List!H:I,2,FALSE))</f>
        <v/>
      </c>
      <c r="I1508">
        <f>IFERROR((VLOOKUP(H1508,Paycodes_List!H:I,2,FALSE)),0)</f>
        <v>0</v>
      </c>
      <c r="J1508" s="45"/>
      <c r="K1508" s="45"/>
      <c r="L1508" s="17" t="str">
        <f t="shared" si="118"/>
        <v>0</v>
      </c>
      <c r="M1508" s="53" t="str">
        <f t="shared" si="116"/>
        <v/>
      </c>
      <c r="P1508" s="30" cm="1">
        <f t="array" ref="P1508">IFERROR(IF(N1508="",(INDEX(Payment_Types!$C$2:$C$4923,MATCH(1,(D1508=Payment_Types!$B$2:$B$4923)*(O1508=Payment_Types!$A$2:$A$4923),0))),N1508),"Error")</f>
        <v>0</v>
      </c>
      <c r="Q1508" s="30" t="str" cm="1">
        <f t="array" ref="Q1508">IFERROR(IF(AND(N1508="",O1508=""),"",(IF(N1508="",O1508,((INDEX(Payment_Types!$D$1:$D$4923,MATCH(1,('Contract Variation'!D1508=Payment_Types!$B$1:$B$4923)*('Contract Variation'!N1508=Payment_Types!$C$1:$C$4923),0))))))),"")</f>
        <v/>
      </c>
      <c r="R1508" s="62">
        <f t="shared" si="117"/>
        <v>0</v>
      </c>
      <c r="V1508" s="46" t="str">
        <f t="shared" si="119"/>
        <v/>
      </c>
      <c r="W1508">
        <f t="shared" si="120"/>
        <v>0</v>
      </c>
    </row>
    <row r="1509" spans="2:23" x14ac:dyDescent="0.35">
      <c r="B1509" s="48" t="str">
        <f>IF(A1509="","",(VLOOKUP(A1509,'Practice Data'!A:B,2,FALSE)))</f>
        <v/>
      </c>
      <c r="C1509" s="48" t="str">
        <f>IF(A1509="","",(VLOOKUP(A1509,'Practice Data'!A:C,3,FALSE)))</f>
        <v/>
      </c>
      <c r="D1509" s="49" t="str">
        <f>IF(A1509="","",(VLOOKUP(A1509,'Practice Data'!A:D,4,FALSE)))</f>
        <v/>
      </c>
      <c r="G1509" s="17" t="str">
        <f>IF(F1509="","",VLOOKUP(F1509,Paycodes_List!H:I,2,FALSE))</f>
        <v/>
      </c>
      <c r="I1509">
        <f>IFERROR((VLOOKUP(H1509,Paycodes_List!H:I,2,FALSE)),0)</f>
        <v>0</v>
      </c>
      <c r="J1509" s="45"/>
      <c r="K1509" s="45"/>
      <c r="L1509" s="17" t="str">
        <f t="shared" si="118"/>
        <v>0</v>
      </c>
      <c r="M1509" s="53" t="str">
        <f t="shared" si="116"/>
        <v/>
      </c>
      <c r="P1509" s="30" cm="1">
        <f t="array" ref="P1509">IFERROR(IF(N1509="",(INDEX(Payment_Types!$C$2:$C$4923,MATCH(1,(D1509=Payment_Types!$B$2:$B$4923)*(O1509=Payment_Types!$A$2:$A$4923),0))),N1509),"Error")</f>
        <v>0</v>
      </c>
      <c r="Q1509" s="30" t="str" cm="1">
        <f t="array" ref="Q1509">IFERROR(IF(AND(N1509="",O1509=""),"",(IF(N1509="",O1509,((INDEX(Payment_Types!$D$1:$D$4923,MATCH(1,('Contract Variation'!D1509=Payment_Types!$B$1:$B$4923)*('Contract Variation'!N1509=Payment_Types!$C$1:$C$4923),0))))))),"")</f>
        <v/>
      </c>
      <c r="R1509" s="62">
        <f t="shared" si="117"/>
        <v>0</v>
      </c>
      <c r="V1509" s="46" t="str">
        <f t="shared" si="119"/>
        <v/>
      </c>
      <c r="W1509">
        <f t="shared" si="120"/>
        <v>0</v>
      </c>
    </row>
    <row r="1510" spans="2:23" x14ac:dyDescent="0.35">
      <c r="B1510" s="48" t="str">
        <f>IF(A1510="","",(VLOOKUP(A1510,'Practice Data'!A:B,2,FALSE)))</f>
        <v/>
      </c>
      <c r="C1510" s="48" t="str">
        <f>IF(A1510="","",(VLOOKUP(A1510,'Practice Data'!A:C,3,FALSE)))</f>
        <v/>
      </c>
      <c r="D1510" s="49" t="str">
        <f>IF(A1510="","",(VLOOKUP(A1510,'Practice Data'!A:D,4,FALSE)))</f>
        <v/>
      </c>
      <c r="G1510" s="17" t="str">
        <f>IF(F1510="","",VLOOKUP(F1510,Paycodes_List!H:I,2,FALSE))</f>
        <v/>
      </c>
      <c r="I1510">
        <f>IFERROR((VLOOKUP(H1510,Paycodes_List!H:I,2,FALSE)),0)</f>
        <v>0</v>
      </c>
      <c r="J1510" s="45"/>
      <c r="K1510" s="45"/>
      <c r="L1510" s="17" t="str">
        <f t="shared" si="118"/>
        <v>0</v>
      </c>
      <c r="M1510" s="53" t="str">
        <f t="shared" si="116"/>
        <v/>
      </c>
      <c r="P1510" s="30" cm="1">
        <f t="array" ref="P1510">IFERROR(IF(N1510="",(INDEX(Payment_Types!$C$2:$C$4923,MATCH(1,(D1510=Payment_Types!$B$2:$B$4923)*(O1510=Payment_Types!$A$2:$A$4923),0))),N1510),"Error")</f>
        <v>0</v>
      </c>
      <c r="Q1510" s="30" t="str" cm="1">
        <f t="array" ref="Q1510">IFERROR(IF(AND(N1510="",O1510=""),"",(IF(N1510="",O1510,((INDEX(Payment_Types!$D$1:$D$4923,MATCH(1,('Contract Variation'!D1510=Payment_Types!$B$1:$B$4923)*('Contract Variation'!N1510=Payment_Types!$C$1:$C$4923),0))))))),"")</f>
        <v/>
      </c>
      <c r="R1510" s="62">
        <f t="shared" si="117"/>
        <v>0</v>
      </c>
      <c r="V1510" s="46" t="str">
        <f t="shared" si="119"/>
        <v/>
      </c>
      <c r="W1510">
        <f t="shared" si="120"/>
        <v>0</v>
      </c>
    </row>
    <row r="1511" spans="2:23" x14ac:dyDescent="0.35">
      <c r="B1511" s="48" t="str">
        <f>IF(A1511="","",(VLOOKUP(A1511,'Practice Data'!A:B,2,FALSE)))</f>
        <v/>
      </c>
      <c r="C1511" s="48" t="str">
        <f>IF(A1511="","",(VLOOKUP(A1511,'Practice Data'!A:C,3,FALSE)))</f>
        <v/>
      </c>
      <c r="D1511" s="49" t="str">
        <f>IF(A1511="","",(VLOOKUP(A1511,'Practice Data'!A:D,4,FALSE)))</f>
        <v/>
      </c>
      <c r="G1511" s="17" t="str">
        <f>IF(F1511="","",VLOOKUP(F1511,Paycodes_List!H:I,2,FALSE))</f>
        <v/>
      </c>
      <c r="I1511">
        <f>IFERROR((VLOOKUP(H1511,Paycodes_List!H:I,2,FALSE)),0)</f>
        <v>0</v>
      </c>
      <c r="J1511" s="45"/>
      <c r="K1511" s="45"/>
      <c r="L1511" s="17" t="str">
        <f t="shared" si="118"/>
        <v>0</v>
      </c>
      <c r="M1511" s="53" t="str">
        <f t="shared" si="116"/>
        <v/>
      </c>
      <c r="P1511" s="30" cm="1">
        <f t="array" ref="P1511">IFERROR(IF(N1511="",(INDEX(Payment_Types!$C$2:$C$4923,MATCH(1,(D1511=Payment_Types!$B$2:$B$4923)*(O1511=Payment_Types!$A$2:$A$4923),0))),N1511),"Error")</f>
        <v>0</v>
      </c>
      <c r="Q1511" s="30" t="str" cm="1">
        <f t="array" ref="Q1511">IFERROR(IF(AND(N1511="",O1511=""),"",(IF(N1511="",O1511,((INDEX(Payment_Types!$D$1:$D$4923,MATCH(1,('Contract Variation'!D1511=Payment_Types!$B$1:$B$4923)*('Contract Variation'!N1511=Payment_Types!$C$1:$C$4923),0))))))),"")</f>
        <v/>
      </c>
      <c r="R1511" s="62">
        <f t="shared" si="117"/>
        <v>0</v>
      </c>
      <c r="V1511" s="46" t="str">
        <f t="shared" si="119"/>
        <v/>
      </c>
      <c r="W1511">
        <f t="shared" si="120"/>
        <v>0</v>
      </c>
    </row>
    <row r="1512" spans="2:23" x14ac:dyDescent="0.35">
      <c r="B1512" s="48" t="str">
        <f>IF(A1512="","",(VLOOKUP(A1512,'Practice Data'!A:B,2,FALSE)))</f>
        <v/>
      </c>
      <c r="C1512" s="48" t="str">
        <f>IF(A1512="","",(VLOOKUP(A1512,'Practice Data'!A:C,3,FALSE)))</f>
        <v/>
      </c>
      <c r="D1512" s="49" t="str">
        <f>IF(A1512="","",(VLOOKUP(A1512,'Practice Data'!A:D,4,FALSE)))</f>
        <v/>
      </c>
      <c r="G1512" s="17" t="str">
        <f>IF(F1512="","",VLOOKUP(F1512,Paycodes_List!H:I,2,FALSE))</f>
        <v/>
      </c>
      <c r="I1512">
        <f>IFERROR((VLOOKUP(H1512,Paycodes_List!H:I,2,FALSE)),0)</f>
        <v>0</v>
      </c>
      <c r="J1512" s="45"/>
      <c r="K1512" s="45"/>
      <c r="L1512" s="17" t="str">
        <f t="shared" si="118"/>
        <v>0</v>
      </c>
      <c r="M1512" s="53" t="str">
        <f t="shared" si="116"/>
        <v/>
      </c>
      <c r="P1512" s="30" cm="1">
        <f t="array" ref="P1512">IFERROR(IF(N1512="",(INDEX(Payment_Types!$C$2:$C$4923,MATCH(1,(D1512=Payment_Types!$B$2:$B$4923)*(O1512=Payment_Types!$A$2:$A$4923),0))),N1512),"Error")</f>
        <v>0</v>
      </c>
      <c r="Q1512" s="30" t="str" cm="1">
        <f t="array" ref="Q1512">IFERROR(IF(AND(N1512="",O1512=""),"",(IF(N1512="",O1512,((INDEX(Payment_Types!$D$1:$D$4923,MATCH(1,('Contract Variation'!D1512=Payment_Types!$B$1:$B$4923)*('Contract Variation'!N1512=Payment_Types!$C$1:$C$4923),0))))))),"")</f>
        <v/>
      </c>
      <c r="R1512" s="62">
        <f t="shared" si="117"/>
        <v>0</v>
      </c>
      <c r="V1512" s="46" t="str">
        <f t="shared" si="119"/>
        <v/>
      </c>
      <c r="W1512">
        <f t="shared" si="120"/>
        <v>0</v>
      </c>
    </row>
    <row r="1513" spans="2:23" x14ac:dyDescent="0.35">
      <c r="B1513" s="48" t="str">
        <f>IF(A1513="","",(VLOOKUP(A1513,'Practice Data'!A:B,2,FALSE)))</f>
        <v/>
      </c>
      <c r="C1513" s="48" t="str">
        <f>IF(A1513="","",(VLOOKUP(A1513,'Practice Data'!A:C,3,FALSE)))</f>
        <v/>
      </c>
      <c r="D1513" s="49" t="str">
        <f>IF(A1513="","",(VLOOKUP(A1513,'Practice Data'!A:D,4,FALSE)))</f>
        <v/>
      </c>
      <c r="G1513" s="17" t="str">
        <f>IF(F1513="","",VLOOKUP(F1513,Paycodes_List!H:I,2,FALSE))</f>
        <v/>
      </c>
      <c r="I1513">
        <f>IFERROR((VLOOKUP(H1513,Paycodes_List!H:I,2,FALSE)),0)</f>
        <v>0</v>
      </c>
      <c r="J1513" s="45"/>
      <c r="K1513" s="45"/>
      <c r="L1513" s="17" t="str">
        <f t="shared" si="118"/>
        <v>0</v>
      </c>
      <c r="M1513" s="53" t="str">
        <f t="shared" si="116"/>
        <v/>
      </c>
      <c r="P1513" s="30" cm="1">
        <f t="array" ref="P1513">IFERROR(IF(N1513="",(INDEX(Payment_Types!$C$2:$C$4923,MATCH(1,(D1513=Payment_Types!$B$2:$B$4923)*(O1513=Payment_Types!$A$2:$A$4923),0))),N1513),"Error")</f>
        <v>0</v>
      </c>
      <c r="Q1513" s="30" t="str" cm="1">
        <f t="array" ref="Q1513">IFERROR(IF(AND(N1513="",O1513=""),"",(IF(N1513="",O1513,((INDEX(Payment_Types!$D$1:$D$4923,MATCH(1,('Contract Variation'!D1513=Payment_Types!$B$1:$B$4923)*('Contract Variation'!N1513=Payment_Types!$C$1:$C$4923),0))))))),"")</f>
        <v/>
      </c>
      <c r="R1513" s="62">
        <f t="shared" si="117"/>
        <v>0</v>
      </c>
      <c r="V1513" s="46" t="str">
        <f t="shared" si="119"/>
        <v/>
      </c>
      <c r="W1513">
        <f t="shared" si="120"/>
        <v>0</v>
      </c>
    </row>
    <row r="1514" spans="2:23" x14ac:dyDescent="0.35">
      <c r="B1514" s="48" t="str">
        <f>IF(A1514="","",(VLOOKUP(A1514,'Practice Data'!A:B,2,FALSE)))</f>
        <v/>
      </c>
      <c r="C1514" s="48" t="str">
        <f>IF(A1514="","",(VLOOKUP(A1514,'Practice Data'!A:C,3,FALSE)))</f>
        <v/>
      </c>
      <c r="D1514" s="49" t="str">
        <f>IF(A1514="","",(VLOOKUP(A1514,'Practice Data'!A:D,4,FALSE)))</f>
        <v/>
      </c>
      <c r="G1514" s="17" t="str">
        <f>IF(F1514="","",VLOOKUP(F1514,Paycodes_List!H:I,2,FALSE))</f>
        <v/>
      </c>
      <c r="I1514">
        <f>IFERROR((VLOOKUP(H1514,Paycodes_List!H:I,2,FALSE)),0)</f>
        <v>0</v>
      </c>
      <c r="J1514" s="45"/>
      <c r="K1514" s="45"/>
      <c r="L1514" s="17" t="str">
        <f t="shared" si="118"/>
        <v>0</v>
      </c>
      <c r="M1514" s="53" t="str">
        <f t="shared" si="116"/>
        <v/>
      </c>
      <c r="P1514" s="30" cm="1">
        <f t="array" ref="P1514">IFERROR(IF(N1514="",(INDEX(Payment_Types!$C$2:$C$4923,MATCH(1,(D1514=Payment_Types!$B$2:$B$4923)*(O1514=Payment_Types!$A$2:$A$4923),0))),N1514),"Error")</f>
        <v>0</v>
      </c>
      <c r="Q1514" s="30" t="str" cm="1">
        <f t="array" ref="Q1514">IFERROR(IF(AND(N1514="",O1514=""),"",(IF(N1514="",O1514,((INDEX(Payment_Types!$D$1:$D$4923,MATCH(1,('Contract Variation'!D1514=Payment_Types!$B$1:$B$4923)*('Contract Variation'!N1514=Payment_Types!$C$1:$C$4923),0))))))),"")</f>
        <v/>
      </c>
      <c r="R1514" s="62">
        <f t="shared" si="117"/>
        <v>0</v>
      </c>
      <c r="V1514" s="46" t="str">
        <f t="shared" si="119"/>
        <v/>
      </c>
      <c r="W1514">
        <f t="shared" si="120"/>
        <v>0</v>
      </c>
    </row>
    <row r="1515" spans="2:23" x14ac:dyDescent="0.35">
      <c r="B1515" s="48" t="str">
        <f>IF(A1515="","",(VLOOKUP(A1515,'Practice Data'!A:B,2,FALSE)))</f>
        <v/>
      </c>
      <c r="C1515" s="48" t="str">
        <f>IF(A1515="","",(VLOOKUP(A1515,'Practice Data'!A:C,3,FALSE)))</f>
        <v/>
      </c>
      <c r="D1515" s="49" t="str">
        <f>IF(A1515="","",(VLOOKUP(A1515,'Practice Data'!A:D,4,FALSE)))</f>
        <v/>
      </c>
      <c r="G1515" s="17" t="str">
        <f>IF(F1515="","",VLOOKUP(F1515,Paycodes_List!H:I,2,FALSE))</f>
        <v/>
      </c>
      <c r="I1515">
        <f>IFERROR((VLOOKUP(H1515,Paycodes_List!H:I,2,FALSE)),0)</f>
        <v>0</v>
      </c>
      <c r="J1515" s="45"/>
      <c r="K1515" s="45"/>
      <c r="L1515" s="17" t="str">
        <f t="shared" si="118"/>
        <v>0</v>
      </c>
      <c r="M1515" s="53" t="str">
        <f t="shared" si="116"/>
        <v/>
      </c>
      <c r="P1515" s="30" cm="1">
        <f t="array" ref="P1515">IFERROR(IF(N1515="",(INDEX(Payment_Types!$C$2:$C$4923,MATCH(1,(D1515=Payment_Types!$B$2:$B$4923)*(O1515=Payment_Types!$A$2:$A$4923),0))),N1515),"Error")</f>
        <v>0</v>
      </c>
      <c r="Q1515" s="30" t="str" cm="1">
        <f t="array" ref="Q1515">IFERROR(IF(AND(N1515="",O1515=""),"",(IF(N1515="",O1515,((INDEX(Payment_Types!$D$1:$D$4923,MATCH(1,('Contract Variation'!D1515=Payment_Types!$B$1:$B$4923)*('Contract Variation'!N1515=Payment_Types!$C$1:$C$4923),0))))))),"")</f>
        <v/>
      </c>
      <c r="R1515" s="62">
        <f t="shared" si="117"/>
        <v>0</v>
      </c>
      <c r="V1515" s="46" t="str">
        <f t="shared" si="119"/>
        <v/>
      </c>
      <c r="W1515">
        <f t="shared" si="120"/>
        <v>0</v>
      </c>
    </row>
    <row r="1516" spans="2:23" x14ac:dyDescent="0.35">
      <c r="B1516" s="48" t="str">
        <f>IF(A1516="","",(VLOOKUP(A1516,'Practice Data'!A:B,2,FALSE)))</f>
        <v/>
      </c>
      <c r="C1516" s="48" t="str">
        <f>IF(A1516="","",(VLOOKUP(A1516,'Practice Data'!A:C,3,FALSE)))</f>
        <v/>
      </c>
      <c r="D1516" s="49" t="str">
        <f>IF(A1516="","",(VLOOKUP(A1516,'Practice Data'!A:D,4,FALSE)))</f>
        <v/>
      </c>
      <c r="G1516" s="17" t="str">
        <f>IF(F1516="","",VLOOKUP(F1516,Paycodes_List!H:I,2,FALSE))</f>
        <v/>
      </c>
      <c r="I1516">
        <f>IFERROR((VLOOKUP(H1516,Paycodes_List!H:I,2,FALSE)),0)</f>
        <v>0</v>
      </c>
      <c r="J1516" s="45"/>
      <c r="K1516" s="45"/>
      <c r="L1516" s="17" t="str">
        <f t="shared" si="118"/>
        <v>0</v>
      </c>
      <c r="M1516" s="53" t="str">
        <f t="shared" si="116"/>
        <v/>
      </c>
      <c r="P1516" s="30" cm="1">
        <f t="array" ref="P1516">IFERROR(IF(N1516="",(INDEX(Payment_Types!$C$2:$C$4923,MATCH(1,(D1516=Payment_Types!$B$2:$B$4923)*(O1516=Payment_Types!$A$2:$A$4923),0))),N1516),"Error")</f>
        <v>0</v>
      </c>
      <c r="Q1516" s="30" t="str" cm="1">
        <f t="array" ref="Q1516">IFERROR(IF(AND(N1516="",O1516=""),"",(IF(N1516="",O1516,((INDEX(Payment_Types!$D$1:$D$4923,MATCH(1,('Contract Variation'!D1516=Payment_Types!$B$1:$B$4923)*('Contract Variation'!N1516=Payment_Types!$C$1:$C$4923),0))))))),"")</f>
        <v/>
      </c>
      <c r="R1516" s="62">
        <f t="shared" si="117"/>
        <v>0</v>
      </c>
      <c r="V1516" s="46" t="str">
        <f t="shared" si="119"/>
        <v/>
      </c>
      <c r="W1516">
        <f t="shared" si="120"/>
        <v>0</v>
      </c>
    </row>
    <row r="1517" spans="2:23" x14ac:dyDescent="0.35">
      <c r="B1517" s="48" t="str">
        <f>IF(A1517="","",(VLOOKUP(A1517,'Practice Data'!A:B,2,FALSE)))</f>
        <v/>
      </c>
      <c r="C1517" s="48" t="str">
        <f>IF(A1517="","",(VLOOKUP(A1517,'Practice Data'!A:C,3,FALSE)))</f>
        <v/>
      </c>
      <c r="D1517" s="49" t="str">
        <f>IF(A1517="","",(VLOOKUP(A1517,'Practice Data'!A:D,4,FALSE)))</f>
        <v/>
      </c>
      <c r="G1517" s="17" t="str">
        <f>IF(F1517="","",VLOOKUP(F1517,Paycodes_List!H:I,2,FALSE))</f>
        <v/>
      </c>
      <c r="I1517">
        <f>IFERROR((VLOOKUP(H1517,Paycodes_List!H:I,2,FALSE)),0)</f>
        <v>0</v>
      </c>
      <c r="J1517" s="45"/>
      <c r="K1517" s="45"/>
      <c r="L1517" s="17" t="str">
        <f t="shared" si="118"/>
        <v>0</v>
      </c>
      <c r="M1517" s="53" t="str">
        <f t="shared" si="116"/>
        <v/>
      </c>
      <c r="P1517" s="30" cm="1">
        <f t="array" ref="P1517">IFERROR(IF(N1517="",(INDEX(Payment_Types!$C$2:$C$4923,MATCH(1,(D1517=Payment_Types!$B$2:$B$4923)*(O1517=Payment_Types!$A$2:$A$4923),0))),N1517),"Error")</f>
        <v>0</v>
      </c>
      <c r="Q1517" s="30" t="str" cm="1">
        <f t="array" ref="Q1517">IFERROR(IF(AND(N1517="",O1517=""),"",(IF(N1517="",O1517,((INDEX(Payment_Types!$D$1:$D$4923,MATCH(1,('Contract Variation'!D1517=Payment_Types!$B$1:$B$4923)*('Contract Variation'!N1517=Payment_Types!$C$1:$C$4923),0))))))),"")</f>
        <v/>
      </c>
      <c r="R1517" s="62">
        <f t="shared" si="117"/>
        <v>0</v>
      </c>
      <c r="V1517" s="46" t="str">
        <f t="shared" si="119"/>
        <v/>
      </c>
      <c r="W1517">
        <f t="shared" si="120"/>
        <v>0</v>
      </c>
    </row>
    <row r="1518" spans="2:23" x14ac:dyDescent="0.35">
      <c r="B1518" s="48" t="str">
        <f>IF(A1518="","",(VLOOKUP(A1518,'Practice Data'!A:B,2,FALSE)))</f>
        <v/>
      </c>
      <c r="C1518" s="48" t="str">
        <f>IF(A1518="","",(VLOOKUP(A1518,'Practice Data'!A:C,3,FALSE)))</f>
        <v/>
      </c>
      <c r="D1518" s="49" t="str">
        <f>IF(A1518="","",(VLOOKUP(A1518,'Practice Data'!A:D,4,FALSE)))</f>
        <v/>
      </c>
      <c r="G1518" s="17" t="str">
        <f>IF(F1518="","",VLOOKUP(F1518,Paycodes_List!H:I,2,FALSE))</f>
        <v/>
      </c>
      <c r="I1518">
        <f>IFERROR((VLOOKUP(H1518,Paycodes_List!H:I,2,FALSE)),0)</f>
        <v>0</v>
      </c>
      <c r="J1518" s="45"/>
      <c r="K1518" s="45"/>
      <c r="L1518" s="17" t="str">
        <f t="shared" si="118"/>
        <v>0</v>
      </c>
      <c r="M1518" s="53" t="str">
        <f t="shared" si="116"/>
        <v/>
      </c>
      <c r="P1518" s="30" cm="1">
        <f t="array" ref="P1518">IFERROR(IF(N1518="",(INDEX(Payment_Types!$C$2:$C$4923,MATCH(1,(D1518=Payment_Types!$B$2:$B$4923)*(O1518=Payment_Types!$A$2:$A$4923),0))),N1518),"Error")</f>
        <v>0</v>
      </c>
      <c r="Q1518" s="30" t="str" cm="1">
        <f t="array" ref="Q1518">IFERROR(IF(AND(N1518="",O1518=""),"",(IF(N1518="",O1518,((INDEX(Payment_Types!$D$1:$D$4923,MATCH(1,('Contract Variation'!D1518=Payment_Types!$B$1:$B$4923)*('Contract Variation'!N1518=Payment_Types!$C$1:$C$4923),0))))))),"")</f>
        <v/>
      </c>
      <c r="R1518" s="62">
        <f t="shared" si="117"/>
        <v>0</v>
      </c>
      <c r="V1518" s="46" t="str">
        <f t="shared" si="119"/>
        <v/>
      </c>
      <c r="W1518">
        <f t="shared" si="120"/>
        <v>0</v>
      </c>
    </row>
    <row r="1519" spans="2:23" x14ac:dyDescent="0.35">
      <c r="B1519" s="48" t="str">
        <f>IF(A1519="","",(VLOOKUP(A1519,'Practice Data'!A:B,2,FALSE)))</f>
        <v/>
      </c>
      <c r="C1519" s="48" t="str">
        <f>IF(A1519="","",(VLOOKUP(A1519,'Practice Data'!A:C,3,FALSE)))</f>
        <v/>
      </c>
      <c r="D1519" s="49" t="str">
        <f>IF(A1519="","",(VLOOKUP(A1519,'Practice Data'!A:D,4,FALSE)))</f>
        <v/>
      </c>
      <c r="G1519" s="17" t="str">
        <f>IF(F1519="","",VLOOKUP(F1519,Paycodes_List!H:I,2,FALSE))</f>
        <v/>
      </c>
      <c r="I1519">
        <f>IFERROR((VLOOKUP(H1519,Paycodes_List!H:I,2,FALSE)),0)</f>
        <v>0</v>
      </c>
      <c r="J1519" s="45"/>
      <c r="K1519" s="45"/>
      <c r="L1519" s="17" t="str">
        <f t="shared" si="118"/>
        <v>0</v>
      </c>
      <c r="M1519" s="53" t="str">
        <f t="shared" si="116"/>
        <v/>
      </c>
      <c r="P1519" s="30" cm="1">
        <f t="array" ref="P1519">IFERROR(IF(N1519="",(INDEX(Payment_Types!$C$2:$C$4923,MATCH(1,(D1519=Payment_Types!$B$2:$B$4923)*(O1519=Payment_Types!$A$2:$A$4923),0))),N1519),"Error")</f>
        <v>0</v>
      </c>
      <c r="Q1519" s="30" t="str" cm="1">
        <f t="array" ref="Q1519">IFERROR(IF(AND(N1519="",O1519=""),"",(IF(N1519="",O1519,((INDEX(Payment_Types!$D$1:$D$4923,MATCH(1,('Contract Variation'!D1519=Payment_Types!$B$1:$B$4923)*('Contract Variation'!N1519=Payment_Types!$C$1:$C$4923),0))))))),"")</f>
        <v/>
      </c>
      <c r="R1519" s="62">
        <f t="shared" si="117"/>
        <v>0</v>
      </c>
      <c r="V1519" s="46" t="str">
        <f t="shared" si="119"/>
        <v/>
      </c>
      <c r="W1519">
        <f t="shared" si="120"/>
        <v>0</v>
      </c>
    </row>
    <row r="1520" spans="2:23" x14ac:dyDescent="0.35">
      <c r="B1520" s="48" t="str">
        <f>IF(A1520="","",(VLOOKUP(A1520,'Practice Data'!A:B,2,FALSE)))</f>
        <v/>
      </c>
      <c r="C1520" s="48" t="str">
        <f>IF(A1520="","",(VLOOKUP(A1520,'Practice Data'!A:C,3,FALSE)))</f>
        <v/>
      </c>
      <c r="D1520" s="49" t="str">
        <f>IF(A1520="","",(VLOOKUP(A1520,'Practice Data'!A:D,4,FALSE)))</f>
        <v/>
      </c>
      <c r="G1520" s="17" t="str">
        <f>IF(F1520="","",VLOOKUP(F1520,Paycodes_List!H:I,2,FALSE))</f>
        <v/>
      </c>
      <c r="I1520">
        <f>IFERROR((VLOOKUP(H1520,Paycodes_List!H:I,2,FALSE)),0)</f>
        <v>0</v>
      </c>
      <c r="J1520" s="45"/>
      <c r="K1520" s="45"/>
      <c r="L1520" s="17" t="str">
        <f t="shared" si="118"/>
        <v>0</v>
      </c>
      <c r="M1520" s="53" t="str">
        <f t="shared" si="116"/>
        <v/>
      </c>
      <c r="P1520" s="30" cm="1">
        <f t="array" ref="P1520">IFERROR(IF(N1520="",(INDEX(Payment_Types!$C$2:$C$4923,MATCH(1,(D1520=Payment_Types!$B$2:$B$4923)*(O1520=Payment_Types!$A$2:$A$4923),0))),N1520),"Error")</f>
        <v>0</v>
      </c>
      <c r="Q1520" s="30" t="str" cm="1">
        <f t="array" ref="Q1520">IFERROR(IF(AND(N1520="",O1520=""),"",(IF(N1520="",O1520,((INDEX(Payment_Types!$D$1:$D$4923,MATCH(1,('Contract Variation'!D1520=Payment_Types!$B$1:$B$4923)*('Contract Variation'!N1520=Payment_Types!$C$1:$C$4923),0))))))),"")</f>
        <v/>
      </c>
      <c r="R1520" s="62">
        <f t="shared" si="117"/>
        <v>0</v>
      </c>
      <c r="V1520" s="46" t="str">
        <f t="shared" si="119"/>
        <v/>
      </c>
      <c r="W1520">
        <f t="shared" si="120"/>
        <v>0</v>
      </c>
    </row>
    <row r="1521" spans="2:23" x14ac:dyDescent="0.35">
      <c r="B1521" s="48" t="str">
        <f>IF(A1521="","",(VLOOKUP(A1521,'Practice Data'!A:B,2,FALSE)))</f>
        <v/>
      </c>
      <c r="C1521" s="48" t="str">
        <f>IF(A1521="","",(VLOOKUP(A1521,'Practice Data'!A:C,3,FALSE)))</f>
        <v/>
      </c>
      <c r="D1521" s="49" t="str">
        <f>IF(A1521="","",(VLOOKUP(A1521,'Practice Data'!A:D,4,FALSE)))</f>
        <v/>
      </c>
      <c r="G1521" s="17" t="str">
        <f>IF(F1521="","",VLOOKUP(F1521,Paycodes_List!H:I,2,FALSE))</f>
        <v/>
      </c>
      <c r="I1521">
        <f>IFERROR((VLOOKUP(H1521,Paycodes_List!H:I,2,FALSE)),0)</f>
        <v>0</v>
      </c>
      <c r="J1521" s="45"/>
      <c r="K1521" s="45"/>
      <c r="L1521" s="17" t="str">
        <f t="shared" si="118"/>
        <v>0</v>
      </c>
      <c r="M1521" s="53" t="str">
        <f t="shared" si="116"/>
        <v/>
      </c>
      <c r="P1521" s="30" cm="1">
        <f t="array" ref="P1521">IFERROR(IF(N1521="",(INDEX(Payment_Types!$C$2:$C$4923,MATCH(1,(D1521=Payment_Types!$B$2:$B$4923)*(O1521=Payment_Types!$A$2:$A$4923),0))),N1521),"Error")</f>
        <v>0</v>
      </c>
      <c r="Q1521" s="30" t="str" cm="1">
        <f t="array" ref="Q1521">IFERROR(IF(AND(N1521="",O1521=""),"",(IF(N1521="",O1521,((INDEX(Payment_Types!$D$1:$D$4923,MATCH(1,('Contract Variation'!D1521=Payment_Types!$B$1:$B$4923)*('Contract Variation'!N1521=Payment_Types!$C$1:$C$4923),0))))))),"")</f>
        <v/>
      </c>
      <c r="R1521" s="62">
        <f t="shared" si="117"/>
        <v>0</v>
      </c>
      <c r="V1521" s="46" t="str">
        <f t="shared" si="119"/>
        <v/>
      </c>
      <c r="W1521">
        <f t="shared" si="120"/>
        <v>0</v>
      </c>
    </row>
    <row r="1522" spans="2:23" x14ac:dyDescent="0.35">
      <c r="B1522" s="48" t="str">
        <f>IF(A1522="","",(VLOOKUP(A1522,'Practice Data'!A:B,2,FALSE)))</f>
        <v/>
      </c>
      <c r="C1522" s="48" t="str">
        <f>IF(A1522="","",(VLOOKUP(A1522,'Practice Data'!A:C,3,FALSE)))</f>
        <v/>
      </c>
      <c r="D1522" s="49" t="str">
        <f>IF(A1522="","",(VLOOKUP(A1522,'Practice Data'!A:D,4,FALSE)))</f>
        <v/>
      </c>
      <c r="G1522" s="17" t="str">
        <f>IF(F1522="","",VLOOKUP(F1522,Paycodes_List!H:I,2,FALSE))</f>
        <v/>
      </c>
      <c r="I1522">
        <f>IFERROR((VLOOKUP(H1522,Paycodes_List!H:I,2,FALSE)),0)</f>
        <v>0</v>
      </c>
      <c r="J1522" s="45"/>
      <c r="K1522" s="45"/>
      <c r="L1522" s="17" t="str">
        <f t="shared" si="118"/>
        <v>0</v>
      </c>
      <c r="M1522" s="53" t="str">
        <f t="shared" si="116"/>
        <v/>
      </c>
      <c r="P1522" s="30" cm="1">
        <f t="array" ref="P1522">IFERROR(IF(N1522="",(INDEX(Payment_Types!$C$2:$C$4923,MATCH(1,(D1522=Payment_Types!$B$2:$B$4923)*(O1522=Payment_Types!$A$2:$A$4923),0))),N1522),"Error")</f>
        <v>0</v>
      </c>
      <c r="Q1522" s="30" t="str" cm="1">
        <f t="array" ref="Q1522">IFERROR(IF(AND(N1522="",O1522=""),"",(IF(N1522="",O1522,((INDEX(Payment_Types!$D$1:$D$4923,MATCH(1,('Contract Variation'!D1522=Payment_Types!$B$1:$B$4923)*('Contract Variation'!N1522=Payment_Types!$C$1:$C$4923),0))))))),"")</f>
        <v/>
      </c>
      <c r="R1522" s="62">
        <f t="shared" si="117"/>
        <v>0</v>
      </c>
      <c r="V1522" s="46" t="str">
        <f t="shared" si="119"/>
        <v/>
      </c>
      <c r="W1522">
        <f t="shared" si="120"/>
        <v>0</v>
      </c>
    </row>
    <row r="1523" spans="2:23" x14ac:dyDescent="0.35">
      <c r="B1523" s="48" t="str">
        <f>IF(A1523="","",(VLOOKUP(A1523,'Practice Data'!A:B,2,FALSE)))</f>
        <v/>
      </c>
      <c r="C1523" s="48" t="str">
        <f>IF(A1523="","",(VLOOKUP(A1523,'Practice Data'!A:C,3,FALSE)))</f>
        <v/>
      </c>
      <c r="D1523" s="49" t="str">
        <f>IF(A1523="","",(VLOOKUP(A1523,'Practice Data'!A:D,4,FALSE)))</f>
        <v/>
      </c>
      <c r="G1523" s="17" t="str">
        <f>IF(F1523="","",VLOOKUP(F1523,Paycodes_List!H:I,2,FALSE))</f>
        <v/>
      </c>
      <c r="I1523">
        <f>IFERROR((VLOOKUP(H1523,Paycodes_List!H:I,2,FALSE)),0)</f>
        <v>0</v>
      </c>
      <c r="J1523" s="45"/>
      <c r="K1523" s="45"/>
      <c r="L1523" s="17" t="str">
        <f t="shared" si="118"/>
        <v>0</v>
      </c>
      <c r="M1523" s="53" t="str">
        <f t="shared" si="116"/>
        <v/>
      </c>
      <c r="P1523" s="30" cm="1">
        <f t="array" ref="P1523">IFERROR(IF(N1523="",(INDEX(Payment_Types!$C$2:$C$4923,MATCH(1,(D1523=Payment_Types!$B$2:$B$4923)*(O1523=Payment_Types!$A$2:$A$4923),0))),N1523),"Error")</f>
        <v>0</v>
      </c>
      <c r="Q1523" s="30" t="str" cm="1">
        <f t="array" ref="Q1523">IFERROR(IF(AND(N1523="",O1523=""),"",(IF(N1523="",O1523,((INDEX(Payment_Types!$D$1:$D$4923,MATCH(1,('Contract Variation'!D1523=Payment_Types!$B$1:$B$4923)*('Contract Variation'!N1523=Payment_Types!$C$1:$C$4923),0))))))),"")</f>
        <v/>
      </c>
      <c r="R1523" s="62">
        <f t="shared" si="117"/>
        <v>0</v>
      </c>
      <c r="V1523" s="46" t="str">
        <f t="shared" si="119"/>
        <v/>
      </c>
      <c r="W1523">
        <f t="shared" si="120"/>
        <v>0</v>
      </c>
    </row>
    <row r="1524" spans="2:23" x14ac:dyDescent="0.35">
      <c r="B1524" s="48" t="str">
        <f>IF(A1524="","",(VLOOKUP(A1524,'Practice Data'!A:B,2,FALSE)))</f>
        <v/>
      </c>
      <c r="C1524" s="48" t="str">
        <f>IF(A1524="","",(VLOOKUP(A1524,'Practice Data'!A:C,3,FALSE)))</f>
        <v/>
      </c>
      <c r="D1524" s="49" t="str">
        <f>IF(A1524="","",(VLOOKUP(A1524,'Practice Data'!A:D,4,FALSE)))</f>
        <v/>
      </c>
      <c r="G1524" s="17" t="str">
        <f>IF(F1524="","",VLOOKUP(F1524,Paycodes_List!H:I,2,FALSE))</f>
        <v/>
      </c>
      <c r="I1524">
        <f>IFERROR((VLOOKUP(H1524,Paycodes_List!H:I,2,FALSE)),0)</f>
        <v>0</v>
      </c>
      <c r="J1524" s="45"/>
      <c r="K1524" s="45"/>
      <c r="L1524" s="17" t="str">
        <f t="shared" si="118"/>
        <v>0</v>
      </c>
      <c r="M1524" s="53" t="str">
        <f t="shared" si="116"/>
        <v/>
      </c>
      <c r="P1524" s="30" cm="1">
        <f t="array" ref="P1524">IFERROR(IF(N1524="",(INDEX(Payment_Types!$C$2:$C$4923,MATCH(1,(D1524=Payment_Types!$B$2:$B$4923)*(O1524=Payment_Types!$A$2:$A$4923),0))),N1524),"Error")</f>
        <v>0</v>
      </c>
      <c r="Q1524" s="30" t="str" cm="1">
        <f t="array" ref="Q1524">IFERROR(IF(AND(N1524="",O1524=""),"",(IF(N1524="",O1524,((INDEX(Payment_Types!$D$1:$D$4923,MATCH(1,('Contract Variation'!D1524=Payment_Types!$B$1:$B$4923)*('Contract Variation'!N1524=Payment_Types!$C$1:$C$4923),0))))))),"")</f>
        <v/>
      </c>
      <c r="R1524" s="62">
        <f t="shared" si="117"/>
        <v>0</v>
      </c>
      <c r="V1524" s="46" t="str">
        <f t="shared" si="119"/>
        <v/>
      </c>
      <c r="W1524">
        <f t="shared" si="120"/>
        <v>0</v>
      </c>
    </row>
    <row r="1525" spans="2:23" x14ac:dyDescent="0.35">
      <c r="B1525" s="48" t="str">
        <f>IF(A1525="","",(VLOOKUP(A1525,'Practice Data'!A:B,2,FALSE)))</f>
        <v/>
      </c>
      <c r="C1525" s="48" t="str">
        <f>IF(A1525="","",(VLOOKUP(A1525,'Practice Data'!A:C,3,FALSE)))</f>
        <v/>
      </c>
      <c r="D1525" s="49" t="str">
        <f>IF(A1525="","",(VLOOKUP(A1525,'Practice Data'!A:D,4,FALSE)))</f>
        <v/>
      </c>
      <c r="G1525" s="17" t="str">
        <f>IF(F1525="","",VLOOKUP(F1525,Paycodes_List!H:I,2,FALSE))</f>
        <v/>
      </c>
      <c r="I1525">
        <f>IFERROR((VLOOKUP(H1525,Paycodes_List!H:I,2,FALSE)),0)</f>
        <v>0</v>
      </c>
      <c r="J1525" s="45"/>
      <c r="K1525" s="45"/>
      <c r="L1525" s="17" t="str">
        <f t="shared" si="118"/>
        <v>0</v>
      </c>
      <c r="M1525" s="53" t="str">
        <f t="shared" si="116"/>
        <v/>
      </c>
      <c r="P1525" s="30" cm="1">
        <f t="array" ref="P1525">IFERROR(IF(N1525="",(INDEX(Payment_Types!$C$2:$C$4923,MATCH(1,(D1525=Payment_Types!$B$2:$B$4923)*(O1525=Payment_Types!$A$2:$A$4923),0))),N1525),"Error")</f>
        <v>0</v>
      </c>
      <c r="Q1525" s="30" t="str" cm="1">
        <f t="array" ref="Q1525">IFERROR(IF(AND(N1525="",O1525=""),"",(IF(N1525="",O1525,((INDEX(Payment_Types!$D$1:$D$4923,MATCH(1,('Contract Variation'!D1525=Payment_Types!$B$1:$B$4923)*('Contract Variation'!N1525=Payment_Types!$C$1:$C$4923),0))))))),"")</f>
        <v/>
      </c>
      <c r="R1525" s="62">
        <f t="shared" si="117"/>
        <v>0</v>
      </c>
      <c r="V1525" s="46" t="str">
        <f t="shared" si="119"/>
        <v/>
      </c>
      <c r="W1525">
        <f t="shared" si="120"/>
        <v>0</v>
      </c>
    </row>
    <row r="1526" spans="2:23" x14ac:dyDescent="0.35">
      <c r="B1526" s="48" t="str">
        <f>IF(A1526="","",(VLOOKUP(A1526,'Practice Data'!A:B,2,FALSE)))</f>
        <v/>
      </c>
      <c r="C1526" s="48" t="str">
        <f>IF(A1526="","",(VLOOKUP(A1526,'Practice Data'!A:C,3,FALSE)))</f>
        <v/>
      </c>
      <c r="D1526" s="49" t="str">
        <f>IF(A1526="","",(VLOOKUP(A1526,'Practice Data'!A:D,4,FALSE)))</f>
        <v/>
      </c>
      <c r="G1526" s="17" t="str">
        <f>IF(F1526="","",VLOOKUP(F1526,Paycodes_List!H:I,2,FALSE))</f>
        <v/>
      </c>
      <c r="I1526">
        <f>IFERROR((VLOOKUP(H1526,Paycodes_List!H:I,2,FALSE)),0)</f>
        <v>0</v>
      </c>
      <c r="J1526" s="45"/>
      <c r="K1526" s="45"/>
      <c r="L1526" s="17" t="str">
        <f t="shared" si="118"/>
        <v>0</v>
      </c>
      <c r="M1526" s="53" t="str">
        <f t="shared" si="116"/>
        <v/>
      </c>
      <c r="P1526" s="30" cm="1">
        <f t="array" ref="P1526">IFERROR(IF(N1526="",(INDEX(Payment_Types!$C$2:$C$4923,MATCH(1,(D1526=Payment_Types!$B$2:$B$4923)*(O1526=Payment_Types!$A$2:$A$4923),0))),N1526),"Error")</f>
        <v>0</v>
      </c>
      <c r="Q1526" s="30" t="str" cm="1">
        <f t="array" ref="Q1526">IFERROR(IF(AND(N1526="",O1526=""),"",(IF(N1526="",O1526,((INDEX(Payment_Types!$D$1:$D$4923,MATCH(1,('Contract Variation'!D1526=Payment_Types!$B$1:$B$4923)*('Contract Variation'!N1526=Payment_Types!$C$1:$C$4923),0))))))),"")</f>
        <v/>
      </c>
      <c r="R1526" s="62">
        <f t="shared" si="117"/>
        <v>0</v>
      </c>
      <c r="V1526" s="46" t="str">
        <f t="shared" si="119"/>
        <v/>
      </c>
      <c r="W1526">
        <f t="shared" si="120"/>
        <v>0</v>
      </c>
    </row>
    <row r="1527" spans="2:23" x14ac:dyDescent="0.35">
      <c r="B1527" s="48" t="str">
        <f>IF(A1527="","",(VLOOKUP(A1527,'Practice Data'!A:B,2,FALSE)))</f>
        <v/>
      </c>
      <c r="C1527" s="48" t="str">
        <f>IF(A1527="","",(VLOOKUP(A1527,'Practice Data'!A:C,3,FALSE)))</f>
        <v/>
      </c>
      <c r="D1527" s="49" t="str">
        <f>IF(A1527="","",(VLOOKUP(A1527,'Practice Data'!A:D,4,FALSE)))</f>
        <v/>
      </c>
      <c r="G1527" s="17" t="str">
        <f>IF(F1527="","",VLOOKUP(F1527,Paycodes_List!H:I,2,FALSE))</f>
        <v/>
      </c>
      <c r="I1527">
        <f>IFERROR((VLOOKUP(H1527,Paycodes_List!H:I,2,FALSE)),0)</f>
        <v>0</v>
      </c>
      <c r="J1527" s="45"/>
      <c r="K1527" s="45"/>
      <c r="L1527" s="17" t="str">
        <f t="shared" si="118"/>
        <v>0</v>
      </c>
      <c r="M1527" s="53" t="str">
        <f t="shared" si="116"/>
        <v/>
      </c>
      <c r="P1527" s="30" cm="1">
        <f t="array" ref="P1527">IFERROR(IF(N1527="",(INDEX(Payment_Types!$C$2:$C$4923,MATCH(1,(D1527=Payment_Types!$B$2:$B$4923)*(O1527=Payment_Types!$A$2:$A$4923),0))),N1527),"Error")</f>
        <v>0</v>
      </c>
      <c r="Q1527" s="30" t="str" cm="1">
        <f t="array" ref="Q1527">IFERROR(IF(AND(N1527="",O1527=""),"",(IF(N1527="",O1527,((INDEX(Payment_Types!$D$1:$D$4923,MATCH(1,('Contract Variation'!D1527=Payment_Types!$B$1:$B$4923)*('Contract Variation'!N1527=Payment_Types!$C$1:$C$4923),0))))))),"")</f>
        <v/>
      </c>
      <c r="R1527" s="62">
        <f t="shared" si="117"/>
        <v>0</v>
      </c>
      <c r="V1527" s="46" t="str">
        <f t="shared" si="119"/>
        <v/>
      </c>
      <c r="W1527">
        <f t="shared" si="120"/>
        <v>0</v>
      </c>
    </row>
    <row r="1528" spans="2:23" x14ac:dyDescent="0.35">
      <c r="B1528" s="48" t="str">
        <f>IF(A1528="","",(VLOOKUP(A1528,'Practice Data'!A:B,2,FALSE)))</f>
        <v/>
      </c>
      <c r="C1528" s="48" t="str">
        <f>IF(A1528="","",(VLOOKUP(A1528,'Practice Data'!A:C,3,FALSE)))</f>
        <v/>
      </c>
      <c r="D1528" s="49" t="str">
        <f>IF(A1528="","",(VLOOKUP(A1528,'Practice Data'!A:D,4,FALSE)))</f>
        <v/>
      </c>
      <c r="G1528" s="17" t="str">
        <f>IF(F1528="","",VLOOKUP(F1528,Paycodes_List!H:I,2,FALSE))</f>
        <v/>
      </c>
      <c r="I1528">
        <f>IFERROR((VLOOKUP(H1528,Paycodes_List!H:I,2,FALSE)),0)</f>
        <v>0</v>
      </c>
      <c r="J1528" s="45"/>
      <c r="K1528" s="45"/>
      <c r="L1528" s="17" t="str">
        <f t="shared" si="118"/>
        <v>0</v>
      </c>
      <c r="M1528" s="53" t="str">
        <f t="shared" si="116"/>
        <v/>
      </c>
      <c r="P1528" s="30" cm="1">
        <f t="array" ref="P1528">IFERROR(IF(N1528="",(INDEX(Payment_Types!$C$2:$C$4923,MATCH(1,(D1528=Payment_Types!$B$2:$B$4923)*(O1528=Payment_Types!$A$2:$A$4923),0))),N1528),"Error")</f>
        <v>0</v>
      </c>
      <c r="Q1528" s="30" t="str" cm="1">
        <f t="array" ref="Q1528">IFERROR(IF(AND(N1528="",O1528=""),"",(IF(N1528="",O1528,((INDEX(Payment_Types!$D$1:$D$4923,MATCH(1,('Contract Variation'!D1528=Payment_Types!$B$1:$B$4923)*('Contract Variation'!N1528=Payment_Types!$C$1:$C$4923),0))))))),"")</f>
        <v/>
      </c>
      <c r="R1528" s="62">
        <f t="shared" si="117"/>
        <v>0</v>
      </c>
      <c r="V1528" s="46" t="str">
        <f t="shared" si="119"/>
        <v/>
      </c>
      <c r="W1528">
        <f t="shared" si="120"/>
        <v>0</v>
      </c>
    </row>
    <row r="1529" spans="2:23" x14ac:dyDescent="0.35">
      <c r="B1529" s="48" t="str">
        <f>IF(A1529="","",(VLOOKUP(A1529,'Practice Data'!A:B,2,FALSE)))</f>
        <v/>
      </c>
      <c r="C1529" s="48" t="str">
        <f>IF(A1529="","",(VLOOKUP(A1529,'Practice Data'!A:C,3,FALSE)))</f>
        <v/>
      </c>
      <c r="D1529" s="49" t="str">
        <f>IF(A1529="","",(VLOOKUP(A1529,'Practice Data'!A:D,4,FALSE)))</f>
        <v/>
      </c>
      <c r="G1529" s="17" t="str">
        <f>IF(F1529="","",VLOOKUP(F1529,Paycodes_List!H:I,2,FALSE))</f>
        <v/>
      </c>
      <c r="I1529">
        <f>IFERROR((VLOOKUP(H1529,Paycodes_List!H:I,2,FALSE)),0)</f>
        <v>0</v>
      </c>
      <c r="J1529" s="45"/>
      <c r="K1529" s="45"/>
      <c r="L1529" s="17" t="str">
        <f t="shared" si="118"/>
        <v>0</v>
      </c>
      <c r="M1529" s="53" t="str">
        <f t="shared" si="116"/>
        <v/>
      </c>
      <c r="P1529" s="30" cm="1">
        <f t="array" ref="P1529">IFERROR(IF(N1529="",(INDEX(Payment_Types!$C$2:$C$4923,MATCH(1,(D1529=Payment_Types!$B$2:$B$4923)*(O1529=Payment_Types!$A$2:$A$4923),0))),N1529),"Error")</f>
        <v>0</v>
      </c>
      <c r="Q1529" s="30" t="str" cm="1">
        <f t="array" ref="Q1529">IFERROR(IF(AND(N1529="",O1529=""),"",(IF(N1529="",O1529,((INDEX(Payment_Types!$D$1:$D$4923,MATCH(1,('Contract Variation'!D1529=Payment_Types!$B$1:$B$4923)*('Contract Variation'!N1529=Payment_Types!$C$1:$C$4923),0))))))),"")</f>
        <v/>
      </c>
      <c r="R1529" s="62">
        <f t="shared" si="117"/>
        <v>0</v>
      </c>
      <c r="V1529" s="46" t="str">
        <f t="shared" si="119"/>
        <v/>
      </c>
      <c r="W1529">
        <f t="shared" si="120"/>
        <v>0</v>
      </c>
    </row>
    <row r="1530" spans="2:23" x14ac:dyDescent="0.35">
      <c r="B1530" s="48" t="str">
        <f>IF(A1530="","",(VLOOKUP(A1530,'Practice Data'!A:B,2,FALSE)))</f>
        <v/>
      </c>
      <c r="C1530" s="48" t="str">
        <f>IF(A1530="","",(VLOOKUP(A1530,'Practice Data'!A:C,3,FALSE)))</f>
        <v/>
      </c>
      <c r="D1530" s="49" t="str">
        <f>IF(A1530="","",(VLOOKUP(A1530,'Practice Data'!A:D,4,FALSE)))</f>
        <v/>
      </c>
      <c r="G1530" s="17" t="str">
        <f>IF(F1530="","",VLOOKUP(F1530,Paycodes_List!H:I,2,FALSE))</f>
        <v/>
      </c>
      <c r="I1530">
        <f>IFERROR((VLOOKUP(H1530,Paycodes_List!H:I,2,FALSE)),0)</f>
        <v>0</v>
      </c>
      <c r="J1530" s="45"/>
      <c r="K1530" s="45"/>
      <c r="L1530" s="17" t="str">
        <f t="shared" si="118"/>
        <v>0</v>
      </c>
      <c r="M1530" s="53" t="str">
        <f t="shared" si="116"/>
        <v/>
      </c>
      <c r="P1530" s="30" cm="1">
        <f t="array" ref="P1530">IFERROR(IF(N1530="",(INDEX(Payment_Types!$C$2:$C$4923,MATCH(1,(D1530=Payment_Types!$B$2:$B$4923)*(O1530=Payment_Types!$A$2:$A$4923),0))),N1530),"Error")</f>
        <v>0</v>
      </c>
      <c r="Q1530" s="30" t="str" cm="1">
        <f t="array" ref="Q1530">IFERROR(IF(AND(N1530="",O1530=""),"",(IF(N1530="",O1530,((INDEX(Payment_Types!$D$1:$D$4923,MATCH(1,('Contract Variation'!D1530=Payment_Types!$B$1:$B$4923)*('Contract Variation'!N1530=Payment_Types!$C$1:$C$4923),0))))))),"")</f>
        <v/>
      </c>
      <c r="R1530" s="62">
        <f t="shared" si="117"/>
        <v>0</v>
      </c>
      <c r="V1530" s="46" t="str">
        <f t="shared" si="119"/>
        <v/>
      </c>
      <c r="W1530">
        <f t="shared" si="120"/>
        <v>0</v>
      </c>
    </row>
    <row r="1531" spans="2:23" x14ac:dyDescent="0.35">
      <c r="B1531" s="48" t="str">
        <f>IF(A1531="","",(VLOOKUP(A1531,'Practice Data'!A:B,2,FALSE)))</f>
        <v/>
      </c>
      <c r="C1531" s="48" t="str">
        <f>IF(A1531="","",(VLOOKUP(A1531,'Practice Data'!A:C,3,FALSE)))</f>
        <v/>
      </c>
      <c r="D1531" s="49" t="str">
        <f>IF(A1531="","",(VLOOKUP(A1531,'Practice Data'!A:D,4,FALSE)))</f>
        <v/>
      </c>
      <c r="G1531" s="17" t="str">
        <f>IF(F1531="","",VLOOKUP(F1531,Paycodes_List!H:I,2,FALSE))</f>
        <v/>
      </c>
      <c r="I1531">
        <f>IFERROR((VLOOKUP(H1531,Paycodes_List!H:I,2,FALSE)),0)</f>
        <v>0</v>
      </c>
      <c r="J1531" s="45"/>
      <c r="K1531" s="45"/>
      <c r="L1531" s="17" t="str">
        <f t="shared" si="118"/>
        <v>0</v>
      </c>
      <c r="M1531" s="53" t="str">
        <f t="shared" si="116"/>
        <v/>
      </c>
      <c r="P1531" s="30" cm="1">
        <f t="array" ref="P1531">IFERROR(IF(N1531="",(INDEX(Payment_Types!$C$2:$C$4923,MATCH(1,(D1531=Payment_Types!$B$2:$B$4923)*(O1531=Payment_Types!$A$2:$A$4923),0))),N1531),"Error")</f>
        <v>0</v>
      </c>
      <c r="Q1531" s="30" t="str" cm="1">
        <f t="array" ref="Q1531">IFERROR(IF(AND(N1531="",O1531=""),"",(IF(N1531="",O1531,((INDEX(Payment_Types!$D$1:$D$4923,MATCH(1,('Contract Variation'!D1531=Payment_Types!$B$1:$B$4923)*('Contract Variation'!N1531=Payment_Types!$C$1:$C$4923),0))))))),"")</f>
        <v/>
      </c>
      <c r="R1531" s="62">
        <f t="shared" si="117"/>
        <v>0</v>
      </c>
      <c r="V1531" s="46" t="str">
        <f t="shared" si="119"/>
        <v/>
      </c>
      <c r="W1531">
        <f t="shared" si="120"/>
        <v>0</v>
      </c>
    </row>
    <row r="1532" spans="2:23" x14ac:dyDescent="0.35">
      <c r="B1532" s="48" t="str">
        <f>IF(A1532="","",(VLOOKUP(A1532,'Practice Data'!A:B,2,FALSE)))</f>
        <v/>
      </c>
      <c r="C1532" s="48" t="str">
        <f>IF(A1532="","",(VLOOKUP(A1532,'Practice Data'!A:C,3,FALSE)))</f>
        <v/>
      </c>
      <c r="D1532" s="49" t="str">
        <f>IF(A1532="","",(VLOOKUP(A1532,'Practice Data'!A:D,4,FALSE)))</f>
        <v/>
      </c>
      <c r="G1532" s="17" t="str">
        <f>IF(F1532="","",VLOOKUP(F1532,Paycodes_List!H:I,2,FALSE))</f>
        <v/>
      </c>
      <c r="I1532">
        <f>IFERROR((VLOOKUP(H1532,Paycodes_List!H:I,2,FALSE)),0)</f>
        <v>0</v>
      </c>
      <c r="J1532" s="45"/>
      <c r="K1532" s="45"/>
      <c r="L1532" s="17" t="str">
        <f t="shared" si="118"/>
        <v>0</v>
      </c>
      <c r="M1532" s="53" t="str">
        <f t="shared" si="116"/>
        <v/>
      </c>
      <c r="P1532" s="30" cm="1">
        <f t="array" ref="P1532">IFERROR(IF(N1532="",(INDEX(Payment_Types!$C$2:$C$4923,MATCH(1,(D1532=Payment_Types!$B$2:$B$4923)*(O1532=Payment_Types!$A$2:$A$4923),0))),N1532),"Error")</f>
        <v>0</v>
      </c>
      <c r="Q1532" s="30" t="str" cm="1">
        <f t="array" ref="Q1532">IFERROR(IF(AND(N1532="",O1532=""),"",(IF(N1532="",O1532,((INDEX(Payment_Types!$D$1:$D$4923,MATCH(1,('Contract Variation'!D1532=Payment_Types!$B$1:$B$4923)*('Contract Variation'!N1532=Payment_Types!$C$1:$C$4923),0))))))),"")</f>
        <v/>
      </c>
      <c r="R1532" s="62">
        <f t="shared" si="117"/>
        <v>0</v>
      </c>
      <c r="V1532" s="46" t="str">
        <f t="shared" si="119"/>
        <v/>
      </c>
      <c r="W1532">
        <f t="shared" si="120"/>
        <v>0</v>
      </c>
    </row>
    <row r="1533" spans="2:23" x14ac:dyDescent="0.35">
      <c r="B1533" s="48" t="str">
        <f>IF(A1533="","",(VLOOKUP(A1533,'Practice Data'!A:B,2,FALSE)))</f>
        <v/>
      </c>
      <c r="C1533" s="48" t="str">
        <f>IF(A1533="","",(VLOOKUP(A1533,'Practice Data'!A:C,3,FALSE)))</f>
        <v/>
      </c>
      <c r="D1533" s="49" t="str">
        <f>IF(A1533="","",(VLOOKUP(A1533,'Practice Data'!A:D,4,FALSE)))</f>
        <v/>
      </c>
      <c r="G1533" s="17" t="str">
        <f>IF(F1533="","",VLOOKUP(F1533,Paycodes_List!H:I,2,FALSE))</f>
        <v/>
      </c>
      <c r="I1533">
        <f>IFERROR((VLOOKUP(H1533,Paycodes_List!H:I,2,FALSE)),0)</f>
        <v>0</v>
      </c>
      <c r="J1533" s="45"/>
      <c r="K1533" s="45"/>
      <c r="L1533" s="17" t="str">
        <f t="shared" si="118"/>
        <v>0</v>
      </c>
      <c r="M1533" s="53" t="str">
        <f t="shared" si="116"/>
        <v/>
      </c>
      <c r="P1533" s="30" cm="1">
        <f t="array" ref="P1533">IFERROR(IF(N1533="",(INDEX(Payment_Types!$C$2:$C$4923,MATCH(1,(D1533=Payment_Types!$B$2:$B$4923)*(O1533=Payment_Types!$A$2:$A$4923),0))),N1533),"Error")</f>
        <v>0</v>
      </c>
      <c r="Q1533" s="30" t="str" cm="1">
        <f t="array" ref="Q1533">IFERROR(IF(AND(N1533="",O1533=""),"",(IF(N1533="",O1533,((INDEX(Payment_Types!$D$1:$D$4923,MATCH(1,('Contract Variation'!D1533=Payment_Types!$B$1:$B$4923)*('Contract Variation'!N1533=Payment_Types!$C$1:$C$4923),0))))))),"")</f>
        <v/>
      </c>
      <c r="R1533" s="62">
        <f t="shared" si="117"/>
        <v>0</v>
      </c>
      <c r="V1533" s="46" t="str">
        <f t="shared" si="119"/>
        <v/>
      </c>
      <c r="W1533">
        <f t="shared" si="120"/>
        <v>0</v>
      </c>
    </row>
    <row r="1534" spans="2:23" x14ac:dyDescent="0.35">
      <c r="B1534" s="48" t="str">
        <f>IF(A1534="","",(VLOOKUP(A1534,'Practice Data'!A:B,2,FALSE)))</f>
        <v/>
      </c>
      <c r="C1534" s="48" t="str">
        <f>IF(A1534="","",(VLOOKUP(A1534,'Practice Data'!A:C,3,FALSE)))</f>
        <v/>
      </c>
      <c r="D1534" s="49" t="str">
        <f>IF(A1534="","",(VLOOKUP(A1534,'Practice Data'!A:D,4,FALSE)))</f>
        <v/>
      </c>
      <c r="G1534" s="17" t="str">
        <f>IF(F1534="","",VLOOKUP(F1534,Paycodes_List!H:I,2,FALSE))</f>
        <v/>
      </c>
      <c r="I1534">
        <f>IFERROR((VLOOKUP(H1534,Paycodes_List!H:I,2,FALSE)),0)</f>
        <v>0</v>
      </c>
      <c r="J1534" s="45"/>
      <c r="K1534" s="45"/>
      <c r="L1534" s="17" t="str">
        <f t="shared" si="118"/>
        <v>0</v>
      </c>
      <c r="M1534" s="53" t="str">
        <f t="shared" si="116"/>
        <v/>
      </c>
      <c r="P1534" s="30" cm="1">
        <f t="array" ref="P1534">IFERROR(IF(N1534="",(INDEX(Payment_Types!$C$2:$C$4923,MATCH(1,(D1534=Payment_Types!$B$2:$B$4923)*(O1534=Payment_Types!$A$2:$A$4923),0))),N1534),"Error")</f>
        <v>0</v>
      </c>
      <c r="Q1534" s="30" t="str" cm="1">
        <f t="array" ref="Q1534">IFERROR(IF(AND(N1534="",O1534=""),"",(IF(N1534="",O1534,((INDEX(Payment_Types!$D$1:$D$4923,MATCH(1,('Contract Variation'!D1534=Payment_Types!$B$1:$B$4923)*('Contract Variation'!N1534=Payment_Types!$C$1:$C$4923),0))))))),"")</f>
        <v/>
      </c>
      <c r="R1534" s="62">
        <f t="shared" si="117"/>
        <v>0</v>
      </c>
      <c r="V1534" s="46" t="str">
        <f t="shared" si="119"/>
        <v/>
      </c>
      <c r="W1534">
        <f t="shared" si="120"/>
        <v>0</v>
      </c>
    </row>
    <row r="1535" spans="2:23" x14ac:dyDescent="0.35">
      <c r="B1535" s="48" t="str">
        <f>IF(A1535="","",(VLOOKUP(A1535,'Practice Data'!A:B,2,FALSE)))</f>
        <v/>
      </c>
      <c r="C1535" s="48" t="str">
        <f>IF(A1535="","",(VLOOKUP(A1535,'Practice Data'!A:C,3,FALSE)))</f>
        <v/>
      </c>
      <c r="D1535" s="49" t="str">
        <f>IF(A1535="","",(VLOOKUP(A1535,'Practice Data'!A:D,4,FALSE)))</f>
        <v/>
      </c>
      <c r="G1535" s="17" t="str">
        <f>IF(F1535="","",VLOOKUP(F1535,Paycodes_List!H:I,2,FALSE))</f>
        <v/>
      </c>
      <c r="I1535">
        <f>IFERROR((VLOOKUP(H1535,Paycodes_List!H:I,2,FALSE)),0)</f>
        <v>0</v>
      </c>
      <c r="J1535" s="45"/>
      <c r="K1535" s="45"/>
      <c r="L1535" s="17" t="str">
        <f t="shared" si="118"/>
        <v>0</v>
      </c>
      <c r="M1535" s="53" t="str">
        <f t="shared" si="116"/>
        <v/>
      </c>
      <c r="P1535" s="30" cm="1">
        <f t="array" ref="P1535">IFERROR(IF(N1535="",(INDEX(Payment_Types!$C$2:$C$4923,MATCH(1,(D1535=Payment_Types!$B$2:$B$4923)*(O1535=Payment_Types!$A$2:$A$4923),0))),N1535),"Error")</f>
        <v>0</v>
      </c>
      <c r="Q1535" s="30" t="str" cm="1">
        <f t="array" ref="Q1535">IFERROR(IF(AND(N1535="",O1535=""),"",(IF(N1535="",O1535,((INDEX(Payment_Types!$D$1:$D$4923,MATCH(1,('Contract Variation'!D1535=Payment_Types!$B$1:$B$4923)*('Contract Variation'!N1535=Payment_Types!$C$1:$C$4923),0))))))),"")</f>
        <v/>
      </c>
      <c r="R1535" s="62">
        <f t="shared" si="117"/>
        <v>0</v>
      </c>
      <c r="V1535" s="46" t="str">
        <f t="shared" si="119"/>
        <v/>
      </c>
      <c r="W1535">
        <f t="shared" si="120"/>
        <v>0</v>
      </c>
    </row>
    <row r="1536" spans="2:23" x14ac:dyDescent="0.35">
      <c r="B1536" s="48" t="str">
        <f>IF(A1536="","",(VLOOKUP(A1536,'Practice Data'!A:B,2,FALSE)))</f>
        <v/>
      </c>
      <c r="C1536" s="48" t="str">
        <f>IF(A1536="","",(VLOOKUP(A1536,'Practice Data'!A:C,3,FALSE)))</f>
        <v/>
      </c>
      <c r="D1536" s="49" t="str">
        <f>IF(A1536="","",(VLOOKUP(A1536,'Practice Data'!A:D,4,FALSE)))</f>
        <v/>
      </c>
      <c r="G1536" s="17" t="str">
        <f>IF(F1536="","",VLOOKUP(F1536,Paycodes_List!H:I,2,FALSE))</f>
        <v/>
      </c>
      <c r="I1536">
        <f>IFERROR((VLOOKUP(H1536,Paycodes_List!H:I,2,FALSE)),0)</f>
        <v>0</v>
      </c>
      <c r="J1536" s="45"/>
      <c r="K1536" s="45"/>
      <c r="L1536" s="17" t="str">
        <f t="shared" si="118"/>
        <v>0</v>
      </c>
      <c r="M1536" s="53" t="str">
        <f t="shared" si="116"/>
        <v/>
      </c>
      <c r="P1536" s="30" cm="1">
        <f t="array" ref="P1536">IFERROR(IF(N1536="",(INDEX(Payment_Types!$C$2:$C$4923,MATCH(1,(D1536=Payment_Types!$B$2:$B$4923)*(O1536=Payment_Types!$A$2:$A$4923),0))),N1536),"Error")</f>
        <v>0</v>
      </c>
      <c r="Q1536" s="30" t="str" cm="1">
        <f t="array" ref="Q1536">IFERROR(IF(AND(N1536="",O1536=""),"",(IF(N1536="",O1536,((INDEX(Payment_Types!$D$1:$D$4923,MATCH(1,('Contract Variation'!D1536=Payment_Types!$B$1:$B$4923)*('Contract Variation'!N1536=Payment_Types!$C$1:$C$4923),0))))))),"")</f>
        <v/>
      </c>
      <c r="R1536" s="62">
        <f t="shared" si="117"/>
        <v>0</v>
      </c>
      <c r="V1536" s="46" t="str">
        <f t="shared" si="119"/>
        <v/>
      </c>
      <c r="W1536">
        <f t="shared" si="120"/>
        <v>0</v>
      </c>
    </row>
    <row r="1537" spans="2:23" x14ac:dyDescent="0.35">
      <c r="B1537" s="48" t="str">
        <f>IF(A1537="","",(VLOOKUP(A1537,'Practice Data'!A:B,2,FALSE)))</f>
        <v/>
      </c>
      <c r="C1537" s="48" t="str">
        <f>IF(A1537="","",(VLOOKUP(A1537,'Practice Data'!A:C,3,FALSE)))</f>
        <v/>
      </c>
      <c r="D1537" s="49" t="str">
        <f>IF(A1537="","",(VLOOKUP(A1537,'Practice Data'!A:D,4,FALSE)))</f>
        <v/>
      </c>
      <c r="G1537" s="17" t="str">
        <f>IF(F1537="","",VLOOKUP(F1537,Paycodes_List!H:I,2,FALSE))</f>
        <v/>
      </c>
      <c r="I1537">
        <f>IFERROR((VLOOKUP(H1537,Paycodes_List!H:I,2,FALSE)),0)</f>
        <v>0</v>
      </c>
      <c r="J1537" s="45"/>
      <c r="K1537" s="45"/>
      <c r="L1537" s="17" t="str">
        <f t="shared" si="118"/>
        <v>0</v>
      </c>
      <c r="M1537" s="53" t="str">
        <f t="shared" si="116"/>
        <v/>
      </c>
      <c r="P1537" s="30" cm="1">
        <f t="array" ref="P1537">IFERROR(IF(N1537="",(INDEX(Payment_Types!$C$2:$C$4923,MATCH(1,(D1537=Payment_Types!$B$2:$B$4923)*(O1537=Payment_Types!$A$2:$A$4923),0))),N1537),"Error")</f>
        <v>0</v>
      </c>
      <c r="Q1537" s="30" t="str" cm="1">
        <f t="array" ref="Q1537">IFERROR(IF(AND(N1537="",O1537=""),"",(IF(N1537="",O1537,((INDEX(Payment_Types!$D$1:$D$4923,MATCH(1,('Contract Variation'!D1537=Payment_Types!$B$1:$B$4923)*('Contract Variation'!N1537=Payment_Types!$C$1:$C$4923),0))))))),"")</f>
        <v/>
      </c>
      <c r="R1537" s="62">
        <f t="shared" si="117"/>
        <v>0</v>
      </c>
      <c r="V1537" s="46" t="str">
        <f t="shared" si="119"/>
        <v/>
      </c>
      <c r="W1537">
        <f t="shared" si="120"/>
        <v>0</v>
      </c>
    </row>
    <row r="1538" spans="2:23" x14ac:dyDescent="0.35">
      <c r="B1538" s="48" t="str">
        <f>IF(A1538="","",(VLOOKUP(A1538,'Practice Data'!A:B,2,FALSE)))</f>
        <v/>
      </c>
      <c r="C1538" s="48" t="str">
        <f>IF(A1538="","",(VLOOKUP(A1538,'Practice Data'!A:C,3,FALSE)))</f>
        <v/>
      </c>
      <c r="D1538" s="49" t="str">
        <f>IF(A1538="","",(VLOOKUP(A1538,'Practice Data'!A:D,4,FALSE)))</f>
        <v/>
      </c>
      <c r="G1538" s="17" t="str">
        <f>IF(F1538="","",VLOOKUP(F1538,Paycodes_List!H:I,2,FALSE))</f>
        <v/>
      </c>
      <c r="I1538">
        <f>IFERROR((VLOOKUP(H1538,Paycodes_List!H:I,2,FALSE)),0)</f>
        <v>0</v>
      </c>
      <c r="J1538" s="45"/>
      <c r="K1538" s="45"/>
      <c r="L1538" s="17" t="str">
        <f t="shared" si="118"/>
        <v>0</v>
      </c>
      <c r="M1538" s="53" t="str">
        <f t="shared" si="116"/>
        <v/>
      </c>
      <c r="P1538" s="30" cm="1">
        <f t="array" ref="P1538">IFERROR(IF(N1538="",(INDEX(Payment_Types!$C$2:$C$4923,MATCH(1,(D1538=Payment_Types!$B$2:$B$4923)*(O1538=Payment_Types!$A$2:$A$4923),0))),N1538),"Error")</f>
        <v>0</v>
      </c>
      <c r="Q1538" s="30" t="str" cm="1">
        <f t="array" ref="Q1538">IFERROR(IF(AND(N1538="",O1538=""),"",(IF(N1538="",O1538,((INDEX(Payment_Types!$D$1:$D$4923,MATCH(1,('Contract Variation'!D1538=Payment_Types!$B$1:$B$4923)*('Contract Variation'!N1538=Payment_Types!$C$1:$C$4923),0))))))),"")</f>
        <v/>
      </c>
      <c r="R1538" s="62">
        <f t="shared" si="117"/>
        <v>0</v>
      </c>
      <c r="V1538" s="46" t="str">
        <f t="shared" si="119"/>
        <v/>
      </c>
      <c r="W1538">
        <f t="shared" si="120"/>
        <v>0</v>
      </c>
    </row>
    <row r="1539" spans="2:23" x14ac:dyDescent="0.35">
      <c r="B1539" s="48" t="str">
        <f>IF(A1539="","",(VLOOKUP(A1539,'Practice Data'!A:B,2,FALSE)))</f>
        <v/>
      </c>
      <c r="C1539" s="48" t="str">
        <f>IF(A1539="","",(VLOOKUP(A1539,'Practice Data'!A:C,3,FALSE)))</f>
        <v/>
      </c>
      <c r="D1539" s="49" t="str">
        <f>IF(A1539="","",(VLOOKUP(A1539,'Practice Data'!A:D,4,FALSE)))</f>
        <v/>
      </c>
      <c r="G1539" s="17" t="str">
        <f>IF(F1539="","",VLOOKUP(F1539,Paycodes_List!H:I,2,FALSE))</f>
        <v/>
      </c>
      <c r="I1539">
        <f>IFERROR((VLOOKUP(H1539,Paycodes_List!H:I,2,FALSE)),0)</f>
        <v>0</v>
      </c>
      <c r="J1539" s="45"/>
      <c r="K1539" s="45"/>
      <c r="L1539" s="17" t="str">
        <f t="shared" si="118"/>
        <v>0</v>
      </c>
      <c r="M1539" s="53" t="str">
        <f t="shared" si="116"/>
        <v/>
      </c>
      <c r="P1539" s="30" cm="1">
        <f t="array" ref="P1539">IFERROR(IF(N1539="",(INDEX(Payment_Types!$C$2:$C$4923,MATCH(1,(D1539=Payment_Types!$B$2:$B$4923)*(O1539=Payment_Types!$A$2:$A$4923),0))),N1539),"Error")</f>
        <v>0</v>
      </c>
      <c r="Q1539" s="30" t="str" cm="1">
        <f t="array" ref="Q1539">IFERROR(IF(AND(N1539="",O1539=""),"",(IF(N1539="",O1539,((INDEX(Payment_Types!$D$1:$D$4923,MATCH(1,('Contract Variation'!D1539=Payment_Types!$B$1:$B$4923)*('Contract Variation'!N1539=Payment_Types!$C$1:$C$4923),0))))))),"")</f>
        <v/>
      </c>
      <c r="R1539" s="62">
        <f t="shared" si="117"/>
        <v>0</v>
      </c>
      <c r="V1539" s="46" t="str">
        <f t="shared" si="119"/>
        <v/>
      </c>
      <c r="W1539">
        <f t="shared" si="120"/>
        <v>0</v>
      </c>
    </row>
    <row r="1540" spans="2:23" x14ac:dyDescent="0.35">
      <c r="B1540" s="48" t="str">
        <f>IF(A1540="","",(VLOOKUP(A1540,'Practice Data'!A:B,2,FALSE)))</f>
        <v/>
      </c>
      <c r="C1540" s="48" t="str">
        <f>IF(A1540="","",(VLOOKUP(A1540,'Practice Data'!A:C,3,FALSE)))</f>
        <v/>
      </c>
      <c r="D1540" s="49" t="str">
        <f>IF(A1540="","",(VLOOKUP(A1540,'Practice Data'!A:D,4,FALSE)))</f>
        <v/>
      </c>
      <c r="G1540" s="17" t="str">
        <f>IF(F1540="","",VLOOKUP(F1540,Paycodes_List!H:I,2,FALSE))</f>
        <v/>
      </c>
      <c r="I1540">
        <f>IFERROR((VLOOKUP(H1540,Paycodes_List!H:I,2,FALSE)),0)</f>
        <v>0</v>
      </c>
      <c r="J1540" s="45"/>
      <c r="K1540" s="45"/>
      <c r="L1540" s="17" t="str">
        <f t="shared" si="118"/>
        <v>0</v>
      </c>
      <c r="M1540" s="53" t="str">
        <f t="shared" si="116"/>
        <v/>
      </c>
      <c r="P1540" s="30" cm="1">
        <f t="array" ref="P1540">IFERROR(IF(N1540="",(INDEX(Payment_Types!$C$2:$C$4923,MATCH(1,(D1540=Payment_Types!$B$2:$B$4923)*(O1540=Payment_Types!$A$2:$A$4923),0))),N1540),"Error")</f>
        <v>0</v>
      </c>
      <c r="Q1540" s="30" t="str" cm="1">
        <f t="array" ref="Q1540">IFERROR(IF(AND(N1540="",O1540=""),"",(IF(N1540="",O1540,((INDEX(Payment_Types!$D$1:$D$4923,MATCH(1,('Contract Variation'!D1540=Payment_Types!$B$1:$B$4923)*('Contract Variation'!N1540=Payment_Types!$C$1:$C$4923),0))))))),"")</f>
        <v/>
      </c>
      <c r="R1540" s="62">
        <f t="shared" si="117"/>
        <v>0</v>
      </c>
      <c r="V1540" s="46" t="str">
        <f t="shared" si="119"/>
        <v/>
      </c>
      <c r="W1540">
        <f t="shared" si="120"/>
        <v>0</v>
      </c>
    </row>
    <row r="1541" spans="2:23" x14ac:dyDescent="0.35">
      <c r="B1541" s="48" t="str">
        <f>IF(A1541="","",(VLOOKUP(A1541,'Practice Data'!A:B,2,FALSE)))</f>
        <v/>
      </c>
      <c r="C1541" s="48" t="str">
        <f>IF(A1541="","",(VLOOKUP(A1541,'Practice Data'!A:C,3,FALSE)))</f>
        <v/>
      </c>
      <c r="D1541" s="49" t="str">
        <f>IF(A1541="","",(VLOOKUP(A1541,'Practice Data'!A:D,4,FALSE)))</f>
        <v/>
      </c>
      <c r="G1541" s="17" t="str">
        <f>IF(F1541="","",VLOOKUP(F1541,Paycodes_List!H:I,2,FALSE))</f>
        <v/>
      </c>
      <c r="I1541">
        <f>IFERROR((VLOOKUP(H1541,Paycodes_List!H:I,2,FALSE)),0)</f>
        <v>0</v>
      </c>
      <c r="J1541" s="45"/>
      <c r="K1541" s="45"/>
      <c r="L1541" s="17" t="str">
        <f t="shared" si="118"/>
        <v>0</v>
      </c>
      <c r="M1541" s="53" t="str">
        <f t="shared" si="116"/>
        <v/>
      </c>
      <c r="P1541" s="30" cm="1">
        <f t="array" ref="P1541">IFERROR(IF(N1541="",(INDEX(Payment_Types!$C$2:$C$4923,MATCH(1,(D1541=Payment_Types!$B$2:$B$4923)*(O1541=Payment_Types!$A$2:$A$4923),0))),N1541),"Error")</f>
        <v>0</v>
      </c>
      <c r="Q1541" s="30" t="str" cm="1">
        <f t="array" ref="Q1541">IFERROR(IF(AND(N1541="",O1541=""),"",(IF(N1541="",O1541,((INDEX(Payment_Types!$D$1:$D$4923,MATCH(1,('Contract Variation'!D1541=Payment_Types!$B$1:$B$4923)*('Contract Variation'!N1541=Payment_Types!$C$1:$C$4923),0))))))),"")</f>
        <v/>
      </c>
      <c r="R1541" s="62">
        <f t="shared" si="117"/>
        <v>0</v>
      </c>
      <c r="V1541" s="46" t="str">
        <f t="shared" si="119"/>
        <v/>
      </c>
      <c r="W1541">
        <f t="shared" si="120"/>
        <v>0</v>
      </c>
    </row>
    <row r="1542" spans="2:23" x14ac:dyDescent="0.35">
      <c r="B1542" s="48" t="str">
        <f>IF(A1542="","",(VLOOKUP(A1542,'Practice Data'!A:B,2,FALSE)))</f>
        <v/>
      </c>
      <c r="C1542" s="48" t="str">
        <f>IF(A1542="","",(VLOOKUP(A1542,'Practice Data'!A:C,3,FALSE)))</f>
        <v/>
      </c>
      <c r="D1542" s="49" t="str">
        <f>IF(A1542="","",(VLOOKUP(A1542,'Practice Data'!A:D,4,FALSE)))</f>
        <v/>
      </c>
      <c r="G1542" s="17" t="str">
        <f>IF(F1542="","",VLOOKUP(F1542,Paycodes_List!H:I,2,FALSE))</f>
        <v/>
      </c>
      <c r="I1542">
        <f>IFERROR((VLOOKUP(H1542,Paycodes_List!H:I,2,FALSE)),0)</f>
        <v>0</v>
      </c>
      <c r="J1542" s="45"/>
      <c r="K1542" s="45"/>
      <c r="L1542" s="17" t="str">
        <f t="shared" si="118"/>
        <v>0</v>
      </c>
      <c r="M1542" s="53" t="str">
        <f t="shared" ref="M1542:M1605" si="121">IF(J1542="","",IF(S1542="A",J1542,J1542*(I1542-G1542+1)))</f>
        <v/>
      </c>
      <c r="P1542" s="30" cm="1">
        <f t="array" ref="P1542">IFERROR(IF(N1542="",(INDEX(Payment_Types!$C$2:$C$4923,MATCH(1,(D1542=Payment_Types!$B$2:$B$4923)*(O1542=Payment_Types!$A$2:$A$4923),0))),N1542),"Error")</f>
        <v>0</v>
      </c>
      <c r="Q1542" s="30" t="str" cm="1">
        <f t="array" ref="Q1542">IFERROR(IF(AND(N1542="",O1542=""),"",(IF(N1542="",O1542,((INDEX(Payment_Types!$D$1:$D$4923,MATCH(1,('Contract Variation'!D1542=Payment_Types!$B$1:$B$4923)*('Contract Variation'!N1542=Payment_Types!$C$1:$C$4923),0))))))),"")</f>
        <v/>
      </c>
      <c r="R1542" s="62">
        <f t="shared" ref="R1542:R1605" si="122">P1542</f>
        <v>0</v>
      </c>
      <c r="V1542" s="46" t="str">
        <f t="shared" si="119"/>
        <v/>
      </c>
      <c r="W1542">
        <f t="shared" si="120"/>
        <v>0</v>
      </c>
    </row>
    <row r="1543" spans="2:23" x14ac:dyDescent="0.35">
      <c r="B1543" s="48" t="str">
        <f>IF(A1543="","",(VLOOKUP(A1543,'Practice Data'!A:B,2,FALSE)))</f>
        <v/>
      </c>
      <c r="C1543" s="48" t="str">
        <f>IF(A1543="","",(VLOOKUP(A1543,'Practice Data'!A:C,3,FALSE)))</f>
        <v/>
      </c>
      <c r="D1543" s="49" t="str">
        <f>IF(A1543="","",(VLOOKUP(A1543,'Practice Data'!A:D,4,FALSE)))</f>
        <v/>
      </c>
      <c r="G1543" s="17" t="str">
        <f>IF(F1543="","",VLOOKUP(F1543,Paycodes_List!H:I,2,FALSE))</f>
        <v/>
      </c>
      <c r="I1543">
        <f>IFERROR((VLOOKUP(H1543,Paycodes_List!H:I,2,FALSE)),0)</f>
        <v>0</v>
      </c>
      <c r="J1543" s="45"/>
      <c r="K1543" s="45"/>
      <c r="L1543" s="17" t="str">
        <f t="shared" ref="L1543:L1606" si="123">IFERROR(I1543-G1543+1,"0")</f>
        <v>0</v>
      </c>
      <c r="M1543" s="53" t="str">
        <f t="shared" si="121"/>
        <v/>
      </c>
      <c r="P1543" s="30" cm="1">
        <f t="array" ref="P1543">IFERROR(IF(N1543="",(INDEX(Payment_Types!$C$2:$C$4923,MATCH(1,(D1543=Payment_Types!$B$2:$B$4923)*(O1543=Payment_Types!$A$2:$A$4923),0))),N1543),"Error")</f>
        <v>0</v>
      </c>
      <c r="Q1543" s="30" t="str" cm="1">
        <f t="array" ref="Q1543">IFERROR(IF(AND(N1543="",O1543=""),"",(IF(N1543="",O1543,((INDEX(Payment_Types!$D$1:$D$4923,MATCH(1,('Contract Variation'!D1543=Payment_Types!$B$1:$B$4923)*('Contract Variation'!N1543=Payment_Types!$C$1:$C$4923),0))))))),"")</f>
        <v/>
      </c>
      <c r="R1543" s="62">
        <f t="shared" si="122"/>
        <v>0</v>
      </c>
      <c r="V1543" s="46" t="str">
        <f t="shared" si="119"/>
        <v/>
      </c>
      <c r="W1543">
        <f t="shared" si="120"/>
        <v>0</v>
      </c>
    </row>
    <row r="1544" spans="2:23" x14ac:dyDescent="0.35">
      <c r="B1544" s="48" t="str">
        <f>IF(A1544="","",(VLOOKUP(A1544,'Practice Data'!A:B,2,FALSE)))</f>
        <v/>
      </c>
      <c r="C1544" s="48" t="str">
        <f>IF(A1544="","",(VLOOKUP(A1544,'Practice Data'!A:C,3,FALSE)))</f>
        <v/>
      </c>
      <c r="D1544" s="49" t="str">
        <f>IF(A1544="","",(VLOOKUP(A1544,'Practice Data'!A:D,4,FALSE)))</f>
        <v/>
      </c>
      <c r="G1544" s="17" t="str">
        <f>IF(F1544="","",VLOOKUP(F1544,Paycodes_List!H:I,2,FALSE))</f>
        <v/>
      </c>
      <c r="I1544">
        <f>IFERROR((VLOOKUP(H1544,Paycodes_List!H:I,2,FALSE)),0)</f>
        <v>0</v>
      </c>
      <c r="J1544" s="45"/>
      <c r="K1544" s="45"/>
      <c r="L1544" s="17" t="str">
        <f t="shared" si="123"/>
        <v>0</v>
      </c>
      <c r="M1544" s="53" t="str">
        <f t="shared" si="121"/>
        <v/>
      </c>
      <c r="P1544" s="30" cm="1">
        <f t="array" ref="P1544">IFERROR(IF(N1544="",(INDEX(Payment_Types!$C$2:$C$4923,MATCH(1,(D1544=Payment_Types!$B$2:$B$4923)*(O1544=Payment_Types!$A$2:$A$4923),0))),N1544),"Error")</f>
        <v>0</v>
      </c>
      <c r="Q1544" s="30" t="str" cm="1">
        <f t="array" ref="Q1544">IFERROR(IF(AND(N1544="",O1544=""),"",(IF(N1544="",O1544,((INDEX(Payment_Types!$D$1:$D$4923,MATCH(1,('Contract Variation'!D1544=Payment_Types!$B$1:$B$4923)*('Contract Variation'!N1544=Payment_Types!$C$1:$C$4923),0))))))),"")</f>
        <v/>
      </c>
      <c r="R1544" s="62">
        <f t="shared" si="122"/>
        <v>0</v>
      </c>
      <c r="V1544" s="46" t="str">
        <f t="shared" ref="V1544:V1607" si="124">IF(A1544="","",IF((AND(O1544&lt;&gt;"",O1544&lt;&gt;Q1544)),"Error - entered paycode incorrect for payment type",(IF((AND(S1544="M",I1544=0)),"Error - No end month has been specified",(IF((AND(S1544="M",I1544&lt;G1544)),"Error end month before start month",(IF(M1544&lt;&gt;K1544,"Error - Total does not match expected results",(IF(AND(S1544="A",I1544&gt;0),"Error - AdHoc selected and End month entered incorrectly",(IF(AND(N1544="",O1544=""),"Error - no payment details have been selected",IF(D1544="","Error - no contract type has been defined for the practice to allow paycode check to be performed",IF(AND(Q1544&lt;&gt;"",P1544=0),"Error - the paycode entered is not applicable to the practice contract type",IF(AND(P1544&lt;&gt;"",Q1544="Error"),"Error - Payment Type is not applicable to contract type",IF(F1544="","Error - no start month defined",IF(P1544="Error","Error - Paycode selected not applicable for contract type",IF((AND(G1544&lt;$I$1,$I$1&lt;&gt;12)),"Error - Start month is before current month, this must be current month or later",IF(J1544="","Error - no monthly amount entered",IF(AND(S1544="M",L1544=0),"Warning - Monthly selected but only 1 month payment entered",IF(S1544="","Error - No Payment Type Selected",IF(AND(P1544="Aspiration",T1544=""),"Error - Aspiration must have a QOF Financial Year Added",IF(AND(P1544="Achievement",T1544=""),"Error - Achievement must have a QOF Financial Year Added",IF(AND(P1544="DES Participation in the PCN",T1544=""),"Error - DES Payment must have Financial Year Added",IF(AND(P1544="DES Participation in the PCN",U1544=""),"Error - DES Payment must have NPP Payment Month Added",IF(AND(P1544&lt;&gt;"DES Participation in the PCN",U1544&lt;&gt;""),"Error - Financial Month is not required","ok"))))))))))))))))))))))))))</f>
        <v/>
      </c>
      <c r="W1544">
        <f t="shared" si="120"/>
        <v>0</v>
      </c>
    </row>
    <row r="1545" spans="2:23" x14ac:dyDescent="0.35">
      <c r="B1545" s="48" t="str">
        <f>IF(A1545="","",(VLOOKUP(A1545,'Practice Data'!A:B,2,FALSE)))</f>
        <v/>
      </c>
      <c r="C1545" s="48" t="str">
        <f>IF(A1545="","",(VLOOKUP(A1545,'Practice Data'!A:C,3,FALSE)))</f>
        <v/>
      </c>
      <c r="D1545" s="49" t="str">
        <f>IF(A1545="","",(VLOOKUP(A1545,'Practice Data'!A:D,4,FALSE)))</f>
        <v/>
      </c>
      <c r="G1545" s="17" t="str">
        <f>IF(F1545="","",VLOOKUP(F1545,Paycodes_List!H:I,2,FALSE))</f>
        <v/>
      </c>
      <c r="I1545">
        <f>IFERROR((VLOOKUP(H1545,Paycodes_List!H:I,2,FALSE)),0)</f>
        <v>0</v>
      </c>
      <c r="J1545" s="45"/>
      <c r="K1545" s="45"/>
      <c r="L1545" s="17" t="str">
        <f t="shared" si="123"/>
        <v>0</v>
      </c>
      <c r="M1545" s="53" t="str">
        <f t="shared" si="121"/>
        <v/>
      </c>
      <c r="P1545" s="30" cm="1">
        <f t="array" ref="P1545">IFERROR(IF(N1545="",(INDEX(Payment_Types!$C$2:$C$4923,MATCH(1,(D1545=Payment_Types!$B$2:$B$4923)*(O1545=Payment_Types!$A$2:$A$4923),0))),N1545),"Error")</f>
        <v>0</v>
      </c>
      <c r="Q1545" s="30" t="str" cm="1">
        <f t="array" ref="Q1545">IFERROR(IF(AND(N1545="",O1545=""),"",(IF(N1545="",O1545,((INDEX(Payment_Types!$D$1:$D$4923,MATCH(1,('Contract Variation'!D1545=Payment_Types!$B$1:$B$4923)*('Contract Variation'!N1545=Payment_Types!$C$1:$C$4923),0))))))),"")</f>
        <v/>
      </c>
      <c r="R1545" s="62">
        <f t="shared" si="122"/>
        <v>0</v>
      </c>
      <c r="V1545" s="46" t="str">
        <f t="shared" si="124"/>
        <v/>
      </c>
      <c r="W1545">
        <f t="shared" si="120"/>
        <v>0</v>
      </c>
    </row>
    <row r="1546" spans="2:23" x14ac:dyDescent="0.35">
      <c r="B1546" s="48" t="str">
        <f>IF(A1546="","",(VLOOKUP(A1546,'Practice Data'!A:B,2,FALSE)))</f>
        <v/>
      </c>
      <c r="C1546" s="48" t="str">
        <f>IF(A1546="","",(VLOOKUP(A1546,'Practice Data'!A:C,3,FALSE)))</f>
        <v/>
      </c>
      <c r="D1546" s="49" t="str">
        <f>IF(A1546="","",(VLOOKUP(A1546,'Practice Data'!A:D,4,FALSE)))</f>
        <v/>
      </c>
      <c r="G1546" s="17" t="str">
        <f>IF(F1546="","",VLOOKUP(F1546,Paycodes_List!H:I,2,FALSE))</f>
        <v/>
      </c>
      <c r="I1546">
        <f>IFERROR((VLOOKUP(H1546,Paycodes_List!H:I,2,FALSE)),0)</f>
        <v>0</v>
      </c>
      <c r="J1546" s="45"/>
      <c r="K1546" s="45"/>
      <c r="L1546" s="17" t="str">
        <f t="shared" si="123"/>
        <v>0</v>
      </c>
      <c r="M1546" s="53" t="str">
        <f t="shared" si="121"/>
        <v/>
      </c>
      <c r="P1546" s="30" cm="1">
        <f t="array" ref="P1546">IFERROR(IF(N1546="",(INDEX(Payment_Types!$C$2:$C$4923,MATCH(1,(D1546=Payment_Types!$B$2:$B$4923)*(O1546=Payment_Types!$A$2:$A$4923),0))),N1546),"Error")</f>
        <v>0</v>
      </c>
      <c r="Q1546" s="30" t="str" cm="1">
        <f t="array" ref="Q1546">IFERROR(IF(AND(N1546="",O1546=""),"",(IF(N1546="",O1546,((INDEX(Payment_Types!$D$1:$D$4923,MATCH(1,('Contract Variation'!D1546=Payment_Types!$B$1:$B$4923)*('Contract Variation'!N1546=Payment_Types!$C$1:$C$4923),0))))))),"")</f>
        <v/>
      </c>
      <c r="R1546" s="62">
        <f t="shared" si="122"/>
        <v>0</v>
      </c>
      <c r="V1546" s="46" t="str">
        <f t="shared" si="124"/>
        <v/>
      </c>
      <c r="W1546">
        <f t="shared" si="120"/>
        <v>0</v>
      </c>
    </row>
    <row r="1547" spans="2:23" x14ac:dyDescent="0.35">
      <c r="B1547" s="48" t="str">
        <f>IF(A1547="","",(VLOOKUP(A1547,'Practice Data'!A:B,2,FALSE)))</f>
        <v/>
      </c>
      <c r="C1547" s="48" t="str">
        <f>IF(A1547="","",(VLOOKUP(A1547,'Practice Data'!A:C,3,FALSE)))</f>
        <v/>
      </c>
      <c r="D1547" s="49" t="str">
        <f>IF(A1547="","",(VLOOKUP(A1547,'Practice Data'!A:D,4,FALSE)))</f>
        <v/>
      </c>
      <c r="G1547" s="17" t="str">
        <f>IF(F1547="","",VLOOKUP(F1547,Paycodes_List!H:I,2,FALSE))</f>
        <v/>
      </c>
      <c r="I1547">
        <f>IFERROR((VLOOKUP(H1547,Paycodes_List!H:I,2,FALSE)),0)</f>
        <v>0</v>
      </c>
      <c r="J1547" s="45"/>
      <c r="K1547" s="45"/>
      <c r="L1547" s="17" t="str">
        <f t="shared" si="123"/>
        <v>0</v>
      </c>
      <c r="M1547" s="53" t="str">
        <f t="shared" si="121"/>
        <v/>
      </c>
      <c r="P1547" s="30" cm="1">
        <f t="array" ref="P1547">IFERROR(IF(N1547="",(INDEX(Payment_Types!$C$2:$C$4923,MATCH(1,(D1547=Payment_Types!$B$2:$B$4923)*(O1547=Payment_Types!$A$2:$A$4923),0))),N1547),"Error")</f>
        <v>0</v>
      </c>
      <c r="Q1547" s="30" t="str" cm="1">
        <f t="array" ref="Q1547">IFERROR(IF(AND(N1547="",O1547=""),"",(IF(N1547="",O1547,((INDEX(Payment_Types!$D$1:$D$4923,MATCH(1,('Contract Variation'!D1547=Payment_Types!$B$1:$B$4923)*('Contract Variation'!N1547=Payment_Types!$C$1:$C$4923),0))))))),"")</f>
        <v/>
      </c>
      <c r="R1547" s="62">
        <f t="shared" si="122"/>
        <v>0</v>
      </c>
      <c r="V1547" s="46" t="str">
        <f t="shared" si="124"/>
        <v/>
      </c>
      <c r="W1547">
        <f t="shared" si="120"/>
        <v>0</v>
      </c>
    </row>
    <row r="1548" spans="2:23" x14ac:dyDescent="0.35">
      <c r="B1548" s="48" t="str">
        <f>IF(A1548="","",(VLOOKUP(A1548,'Practice Data'!A:B,2,FALSE)))</f>
        <v/>
      </c>
      <c r="C1548" s="48" t="str">
        <f>IF(A1548="","",(VLOOKUP(A1548,'Practice Data'!A:C,3,FALSE)))</f>
        <v/>
      </c>
      <c r="D1548" s="49" t="str">
        <f>IF(A1548="","",(VLOOKUP(A1548,'Practice Data'!A:D,4,FALSE)))</f>
        <v/>
      </c>
      <c r="G1548" s="17" t="str">
        <f>IF(F1548="","",VLOOKUP(F1548,Paycodes_List!H:I,2,FALSE))</f>
        <v/>
      </c>
      <c r="I1548">
        <f>IFERROR((VLOOKUP(H1548,Paycodes_List!H:I,2,FALSE)),0)</f>
        <v>0</v>
      </c>
      <c r="J1548" s="45"/>
      <c r="K1548" s="45"/>
      <c r="L1548" s="17" t="str">
        <f t="shared" si="123"/>
        <v>0</v>
      </c>
      <c r="M1548" s="53" t="str">
        <f t="shared" si="121"/>
        <v/>
      </c>
      <c r="P1548" s="30" cm="1">
        <f t="array" ref="P1548">IFERROR(IF(N1548="",(INDEX(Payment_Types!$C$2:$C$4923,MATCH(1,(D1548=Payment_Types!$B$2:$B$4923)*(O1548=Payment_Types!$A$2:$A$4923),0))),N1548),"Error")</f>
        <v>0</v>
      </c>
      <c r="Q1548" s="30" t="str" cm="1">
        <f t="array" ref="Q1548">IFERROR(IF(AND(N1548="",O1548=""),"",(IF(N1548="",O1548,((INDEX(Payment_Types!$D$1:$D$4923,MATCH(1,('Contract Variation'!D1548=Payment_Types!$B$1:$B$4923)*('Contract Variation'!N1548=Payment_Types!$C$1:$C$4923),0))))))),"")</f>
        <v/>
      </c>
      <c r="R1548" s="62">
        <f t="shared" si="122"/>
        <v>0</v>
      </c>
      <c r="V1548" s="46" t="str">
        <f t="shared" si="124"/>
        <v/>
      </c>
      <c r="W1548">
        <f t="shared" si="120"/>
        <v>0</v>
      </c>
    </row>
    <row r="1549" spans="2:23" x14ac:dyDescent="0.35">
      <c r="B1549" s="48" t="str">
        <f>IF(A1549="","",(VLOOKUP(A1549,'Practice Data'!A:B,2,FALSE)))</f>
        <v/>
      </c>
      <c r="C1549" s="48" t="str">
        <f>IF(A1549="","",(VLOOKUP(A1549,'Practice Data'!A:C,3,FALSE)))</f>
        <v/>
      </c>
      <c r="D1549" s="49" t="str">
        <f>IF(A1549="","",(VLOOKUP(A1549,'Practice Data'!A:D,4,FALSE)))</f>
        <v/>
      </c>
      <c r="G1549" s="17" t="str">
        <f>IF(F1549="","",VLOOKUP(F1549,Paycodes_List!H:I,2,FALSE))</f>
        <v/>
      </c>
      <c r="I1549">
        <f>IFERROR((VLOOKUP(H1549,Paycodes_List!H:I,2,FALSE)),0)</f>
        <v>0</v>
      </c>
      <c r="J1549" s="45"/>
      <c r="K1549" s="45"/>
      <c r="L1549" s="17" t="str">
        <f t="shared" si="123"/>
        <v>0</v>
      </c>
      <c r="M1549" s="53" t="str">
        <f t="shared" si="121"/>
        <v/>
      </c>
      <c r="P1549" s="30" cm="1">
        <f t="array" ref="P1549">IFERROR(IF(N1549="",(INDEX(Payment_Types!$C$2:$C$4923,MATCH(1,(D1549=Payment_Types!$B$2:$B$4923)*(O1549=Payment_Types!$A$2:$A$4923),0))),N1549),"Error")</f>
        <v>0</v>
      </c>
      <c r="Q1549" s="30" t="str" cm="1">
        <f t="array" ref="Q1549">IFERROR(IF(AND(N1549="",O1549=""),"",(IF(N1549="",O1549,((INDEX(Payment_Types!$D$1:$D$4923,MATCH(1,('Contract Variation'!D1549=Payment_Types!$B$1:$B$4923)*('Contract Variation'!N1549=Payment_Types!$C$1:$C$4923),0))))))),"")</f>
        <v/>
      </c>
      <c r="R1549" s="62">
        <f t="shared" si="122"/>
        <v>0</v>
      </c>
      <c r="V1549" s="46" t="str">
        <f t="shared" si="124"/>
        <v/>
      </c>
      <c r="W1549">
        <f t="shared" si="120"/>
        <v>0</v>
      </c>
    </row>
    <row r="1550" spans="2:23" x14ac:dyDescent="0.35">
      <c r="B1550" s="48" t="str">
        <f>IF(A1550="","",(VLOOKUP(A1550,'Practice Data'!A:B,2,FALSE)))</f>
        <v/>
      </c>
      <c r="C1550" s="48" t="str">
        <f>IF(A1550="","",(VLOOKUP(A1550,'Practice Data'!A:C,3,FALSE)))</f>
        <v/>
      </c>
      <c r="D1550" s="49" t="str">
        <f>IF(A1550="","",(VLOOKUP(A1550,'Practice Data'!A:D,4,FALSE)))</f>
        <v/>
      </c>
      <c r="G1550" s="17" t="str">
        <f>IF(F1550="","",VLOOKUP(F1550,Paycodes_List!H:I,2,FALSE))</f>
        <v/>
      </c>
      <c r="I1550">
        <f>IFERROR((VLOOKUP(H1550,Paycodes_List!H:I,2,FALSE)),0)</f>
        <v>0</v>
      </c>
      <c r="J1550" s="45"/>
      <c r="K1550" s="45"/>
      <c r="L1550" s="17" t="str">
        <f t="shared" si="123"/>
        <v>0</v>
      </c>
      <c r="M1550" s="53" t="str">
        <f t="shared" si="121"/>
        <v/>
      </c>
      <c r="P1550" s="30" cm="1">
        <f t="array" ref="P1550">IFERROR(IF(N1550="",(INDEX(Payment_Types!$C$2:$C$4923,MATCH(1,(D1550=Payment_Types!$B$2:$B$4923)*(O1550=Payment_Types!$A$2:$A$4923),0))),N1550),"Error")</f>
        <v>0</v>
      </c>
      <c r="Q1550" s="30" t="str" cm="1">
        <f t="array" ref="Q1550">IFERROR(IF(AND(N1550="",O1550=""),"",(IF(N1550="",O1550,((INDEX(Payment_Types!$D$1:$D$4923,MATCH(1,('Contract Variation'!D1550=Payment_Types!$B$1:$B$4923)*('Contract Variation'!N1550=Payment_Types!$C$1:$C$4923),0))))))),"")</f>
        <v/>
      </c>
      <c r="R1550" s="62">
        <f t="shared" si="122"/>
        <v>0</v>
      </c>
      <c r="V1550" s="46" t="str">
        <f t="shared" si="124"/>
        <v/>
      </c>
      <c r="W1550">
        <f t="shared" si="120"/>
        <v>0</v>
      </c>
    </row>
    <row r="1551" spans="2:23" x14ac:dyDescent="0.35">
      <c r="B1551" s="48" t="str">
        <f>IF(A1551="","",(VLOOKUP(A1551,'Practice Data'!A:B,2,FALSE)))</f>
        <v/>
      </c>
      <c r="C1551" s="48" t="str">
        <f>IF(A1551="","",(VLOOKUP(A1551,'Practice Data'!A:C,3,FALSE)))</f>
        <v/>
      </c>
      <c r="D1551" s="49" t="str">
        <f>IF(A1551="","",(VLOOKUP(A1551,'Practice Data'!A:D,4,FALSE)))</f>
        <v/>
      </c>
      <c r="G1551" s="17" t="str">
        <f>IF(F1551="","",VLOOKUP(F1551,Paycodes_List!H:I,2,FALSE))</f>
        <v/>
      </c>
      <c r="I1551">
        <f>IFERROR((VLOOKUP(H1551,Paycodes_List!H:I,2,FALSE)),0)</f>
        <v>0</v>
      </c>
      <c r="J1551" s="45"/>
      <c r="K1551" s="45"/>
      <c r="L1551" s="17" t="str">
        <f t="shared" si="123"/>
        <v>0</v>
      </c>
      <c r="M1551" s="53" t="str">
        <f t="shared" si="121"/>
        <v/>
      </c>
      <c r="P1551" s="30" cm="1">
        <f t="array" ref="P1551">IFERROR(IF(N1551="",(INDEX(Payment_Types!$C$2:$C$4923,MATCH(1,(D1551=Payment_Types!$B$2:$B$4923)*(O1551=Payment_Types!$A$2:$A$4923),0))),N1551),"Error")</f>
        <v>0</v>
      </c>
      <c r="Q1551" s="30" t="str" cm="1">
        <f t="array" ref="Q1551">IFERROR(IF(AND(N1551="",O1551=""),"",(IF(N1551="",O1551,((INDEX(Payment_Types!$D$1:$D$4923,MATCH(1,('Contract Variation'!D1551=Payment_Types!$B$1:$B$4923)*('Contract Variation'!N1551=Payment_Types!$C$1:$C$4923),0))))))),"")</f>
        <v/>
      </c>
      <c r="R1551" s="62">
        <f t="shared" si="122"/>
        <v>0</v>
      </c>
      <c r="V1551" s="46" t="str">
        <f t="shared" si="124"/>
        <v/>
      </c>
      <c r="W1551">
        <f t="shared" ref="W1551:W1614" si="125">COUNTIF(V1551,"*Error*")</f>
        <v>0</v>
      </c>
    </row>
    <row r="1552" spans="2:23" x14ac:dyDescent="0.35">
      <c r="B1552" s="48" t="str">
        <f>IF(A1552="","",(VLOOKUP(A1552,'Practice Data'!A:B,2,FALSE)))</f>
        <v/>
      </c>
      <c r="C1552" s="48" t="str">
        <f>IF(A1552="","",(VLOOKUP(A1552,'Practice Data'!A:C,3,FALSE)))</f>
        <v/>
      </c>
      <c r="D1552" s="49" t="str">
        <f>IF(A1552="","",(VLOOKUP(A1552,'Practice Data'!A:D,4,FALSE)))</f>
        <v/>
      </c>
      <c r="G1552" s="17" t="str">
        <f>IF(F1552="","",VLOOKUP(F1552,Paycodes_List!H:I,2,FALSE))</f>
        <v/>
      </c>
      <c r="I1552">
        <f>IFERROR((VLOOKUP(H1552,Paycodes_List!H:I,2,FALSE)),0)</f>
        <v>0</v>
      </c>
      <c r="J1552" s="45"/>
      <c r="K1552" s="45"/>
      <c r="L1552" s="17" t="str">
        <f t="shared" si="123"/>
        <v>0</v>
      </c>
      <c r="M1552" s="53" t="str">
        <f t="shared" si="121"/>
        <v/>
      </c>
      <c r="P1552" s="30" cm="1">
        <f t="array" ref="P1552">IFERROR(IF(N1552="",(INDEX(Payment_Types!$C$2:$C$4923,MATCH(1,(D1552=Payment_Types!$B$2:$B$4923)*(O1552=Payment_Types!$A$2:$A$4923),0))),N1552),"Error")</f>
        <v>0</v>
      </c>
      <c r="Q1552" s="30" t="str" cm="1">
        <f t="array" ref="Q1552">IFERROR(IF(AND(N1552="",O1552=""),"",(IF(N1552="",O1552,((INDEX(Payment_Types!$D$1:$D$4923,MATCH(1,('Contract Variation'!D1552=Payment_Types!$B$1:$B$4923)*('Contract Variation'!N1552=Payment_Types!$C$1:$C$4923),0))))))),"")</f>
        <v/>
      </c>
      <c r="R1552" s="62">
        <f t="shared" si="122"/>
        <v>0</v>
      </c>
      <c r="V1552" s="46" t="str">
        <f t="shared" si="124"/>
        <v/>
      </c>
      <c r="W1552">
        <f t="shared" si="125"/>
        <v>0</v>
      </c>
    </row>
    <row r="1553" spans="2:23" x14ac:dyDescent="0.35">
      <c r="B1553" s="48" t="str">
        <f>IF(A1553="","",(VLOOKUP(A1553,'Practice Data'!A:B,2,FALSE)))</f>
        <v/>
      </c>
      <c r="C1553" s="48" t="str">
        <f>IF(A1553="","",(VLOOKUP(A1553,'Practice Data'!A:C,3,FALSE)))</f>
        <v/>
      </c>
      <c r="D1553" s="49" t="str">
        <f>IF(A1553="","",(VLOOKUP(A1553,'Practice Data'!A:D,4,FALSE)))</f>
        <v/>
      </c>
      <c r="G1553" s="17" t="str">
        <f>IF(F1553="","",VLOOKUP(F1553,Paycodes_List!H:I,2,FALSE))</f>
        <v/>
      </c>
      <c r="I1553">
        <f>IFERROR((VLOOKUP(H1553,Paycodes_List!H:I,2,FALSE)),0)</f>
        <v>0</v>
      </c>
      <c r="J1553" s="45"/>
      <c r="K1553" s="45"/>
      <c r="L1553" s="17" t="str">
        <f t="shared" si="123"/>
        <v>0</v>
      </c>
      <c r="M1553" s="53" t="str">
        <f t="shared" si="121"/>
        <v/>
      </c>
      <c r="P1553" s="30" cm="1">
        <f t="array" ref="P1553">IFERROR(IF(N1553="",(INDEX(Payment_Types!$C$2:$C$4923,MATCH(1,(D1553=Payment_Types!$B$2:$B$4923)*(O1553=Payment_Types!$A$2:$A$4923),0))),N1553),"Error")</f>
        <v>0</v>
      </c>
      <c r="Q1553" s="30" t="str" cm="1">
        <f t="array" ref="Q1553">IFERROR(IF(AND(N1553="",O1553=""),"",(IF(N1553="",O1553,((INDEX(Payment_Types!$D$1:$D$4923,MATCH(1,('Contract Variation'!D1553=Payment_Types!$B$1:$B$4923)*('Contract Variation'!N1553=Payment_Types!$C$1:$C$4923),0))))))),"")</f>
        <v/>
      </c>
      <c r="R1553" s="62">
        <f t="shared" si="122"/>
        <v>0</v>
      </c>
      <c r="V1553" s="46" t="str">
        <f t="shared" si="124"/>
        <v/>
      </c>
      <c r="W1553">
        <f t="shared" si="125"/>
        <v>0</v>
      </c>
    </row>
    <row r="1554" spans="2:23" x14ac:dyDescent="0.35">
      <c r="B1554" s="48" t="str">
        <f>IF(A1554="","",(VLOOKUP(A1554,'Practice Data'!A:B,2,FALSE)))</f>
        <v/>
      </c>
      <c r="C1554" s="48" t="str">
        <f>IF(A1554="","",(VLOOKUP(A1554,'Practice Data'!A:C,3,FALSE)))</f>
        <v/>
      </c>
      <c r="D1554" s="49" t="str">
        <f>IF(A1554="","",(VLOOKUP(A1554,'Practice Data'!A:D,4,FALSE)))</f>
        <v/>
      </c>
      <c r="G1554" s="17" t="str">
        <f>IF(F1554="","",VLOOKUP(F1554,Paycodes_List!H:I,2,FALSE))</f>
        <v/>
      </c>
      <c r="I1554">
        <f>IFERROR((VLOOKUP(H1554,Paycodes_List!H:I,2,FALSE)),0)</f>
        <v>0</v>
      </c>
      <c r="J1554" s="45"/>
      <c r="K1554" s="45"/>
      <c r="L1554" s="17" t="str">
        <f t="shared" si="123"/>
        <v>0</v>
      </c>
      <c r="M1554" s="53" t="str">
        <f t="shared" si="121"/>
        <v/>
      </c>
      <c r="P1554" s="30" cm="1">
        <f t="array" ref="P1554">IFERROR(IF(N1554="",(INDEX(Payment_Types!$C$2:$C$4923,MATCH(1,(D1554=Payment_Types!$B$2:$B$4923)*(O1554=Payment_Types!$A$2:$A$4923),0))),N1554),"Error")</f>
        <v>0</v>
      </c>
      <c r="Q1554" s="30" t="str" cm="1">
        <f t="array" ref="Q1554">IFERROR(IF(AND(N1554="",O1554=""),"",(IF(N1554="",O1554,((INDEX(Payment_Types!$D$1:$D$4923,MATCH(1,('Contract Variation'!D1554=Payment_Types!$B$1:$B$4923)*('Contract Variation'!N1554=Payment_Types!$C$1:$C$4923),0))))))),"")</f>
        <v/>
      </c>
      <c r="R1554" s="62">
        <f t="shared" si="122"/>
        <v>0</v>
      </c>
      <c r="V1554" s="46" t="str">
        <f t="shared" si="124"/>
        <v/>
      </c>
      <c r="W1554">
        <f t="shared" si="125"/>
        <v>0</v>
      </c>
    </row>
    <row r="1555" spans="2:23" x14ac:dyDescent="0.35">
      <c r="B1555" s="48" t="str">
        <f>IF(A1555="","",(VLOOKUP(A1555,'Practice Data'!A:B,2,FALSE)))</f>
        <v/>
      </c>
      <c r="C1555" s="48" t="str">
        <f>IF(A1555="","",(VLOOKUP(A1555,'Practice Data'!A:C,3,FALSE)))</f>
        <v/>
      </c>
      <c r="D1555" s="49" t="str">
        <f>IF(A1555="","",(VLOOKUP(A1555,'Practice Data'!A:D,4,FALSE)))</f>
        <v/>
      </c>
      <c r="G1555" s="17" t="str">
        <f>IF(F1555="","",VLOOKUP(F1555,Paycodes_List!H:I,2,FALSE))</f>
        <v/>
      </c>
      <c r="I1555">
        <f>IFERROR((VLOOKUP(H1555,Paycodes_List!H:I,2,FALSE)),0)</f>
        <v>0</v>
      </c>
      <c r="J1555" s="45"/>
      <c r="K1555" s="45"/>
      <c r="L1555" s="17" t="str">
        <f t="shared" si="123"/>
        <v>0</v>
      </c>
      <c r="M1555" s="53" t="str">
        <f t="shared" si="121"/>
        <v/>
      </c>
      <c r="P1555" s="30" cm="1">
        <f t="array" ref="P1555">IFERROR(IF(N1555="",(INDEX(Payment_Types!$C$2:$C$4923,MATCH(1,(D1555=Payment_Types!$B$2:$B$4923)*(O1555=Payment_Types!$A$2:$A$4923),0))),N1555),"Error")</f>
        <v>0</v>
      </c>
      <c r="Q1555" s="30" t="str" cm="1">
        <f t="array" ref="Q1555">IFERROR(IF(AND(N1555="",O1555=""),"",(IF(N1555="",O1555,((INDEX(Payment_Types!$D$1:$D$4923,MATCH(1,('Contract Variation'!D1555=Payment_Types!$B$1:$B$4923)*('Contract Variation'!N1555=Payment_Types!$C$1:$C$4923),0))))))),"")</f>
        <v/>
      </c>
      <c r="R1555" s="62">
        <f t="shared" si="122"/>
        <v>0</v>
      </c>
      <c r="V1555" s="46" t="str">
        <f t="shared" si="124"/>
        <v/>
      </c>
      <c r="W1555">
        <f t="shared" si="125"/>
        <v>0</v>
      </c>
    </row>
    <row r="1556" spans="2:23" x14ac:dyDescent="0.35">
      <c r="B1556" s="48" t="str">
        <f>IF(A1556="","",(VLOOKUP(A1556,'Practice Data'!A:B,2,FALSE)))</f>
        <v/>
      </c>
      <c r="C1556" s="48" t="str">
        <f>IF(A1556="","",(VLOOKUP(A1556,'Practice Data'!A:C,3,FALSE)))</f>
        <v/>
      </c>
      <c r="D1556" s="49" t="str">
        <f>IF(A1556="","",(VLOOKUP(A1556,'Practice Data'!A:D,4,FALSE)))</f>
        <v/>
      </c>
      <c r="G1556" s="17" t="str">
        <f>IF(F1556="","",VLOOKUP(F1556,Paycodes_List!H:I,2,FALSE))</f>
        <v/>
      </c>
      <c r="I1556">
        <f>IFERROR((VLOOKUP(H1556,Paycodes_List!H:I,2,FALSE)),0)</f>
        <v>0</v>
      </c>
      <c r="J1556" s="45"/>
      <c r="K1556" s="45"/>
      <c r="L1556" s="17" t="str">
        <f t="shared" si="123"/>
        <v>0</v>
      </c>
      <c r="M1556" s="53" t="str">
        <f t="shared" si="121"/>
        <v/>
      </c>
      <c r="P1556" s="30" cm="1">
        <f t="array" ref="P1556">IFERROR(IF(N1556="",(INDEX(Payment_Types!$C$2:$C$4923,MATCH(1,(D1556=Payment_Types!$B$2:$B$4923)*(O1556=Payment_Types!$A$2:$A$4923),0))),N1556),"Error")</f>
        <v>0</v>
      </c>
      <c r="Q1556" s="30" t="str" cm="1">
        <f t="array" ref="Q1556">IFERROR(IF(AND(N1556="",O1556=""),"",(IF(N1556="",O1556,((INDEX(Payment_Types!$D$1:$D$4923,MATCH(1,('Contract Variation'!D1556=Payment_Types!$B$1:$B$4923)*('Contract Variation'!N1556=Payment_Types!$C$1:$C$4923),0))))))),"")</f>
        <v/>
      </c>
      <c r="R1556" s="62">
        <f t="shared" si="122"/>
        <v>0</v>
      </c>
      <c r="V1556" s="46" t="str">
        <f t="shared" si="124"/>
        <v/>
      </c>
      <c r="W1556">
        <f t="shared" si="125"/>
        <v>0</v>
      </c>
    </row>
    <row r="1557" spans="2:23" x14ac:dyDescent="0.35">
      <c r="B1557" s="48" t="str">
        <f>IF(A1557="","",(VLOOKUP(A1557,'Practice Data'!A:B,2,FALSE)))</f>
        <v/>
      </c>
      <c r="C1557" s="48" t="str">
        <f>IF(A1557="","",(VLOOKUP(A1557,'Practice Data'!A:C,3,FALSE)))</f>
        <v/>
      </c>
      <c r="D1557" s="49" t="str">
        <f>IF(A1557="","",(VLOOKUP(A1557,'Practice Data'!A:D,4,FALSE)))</f>
        <v/>
      </c>
      <c r="G1557" s="17" t="str">
        <f>IF(F1557="","",VLOOKUP(F1557,Paycodes_List!H:I,2,FALSE))</f>
        <v/>
      </c>
      <c r="I1557">
        <f>IFERROR((VLOOKUP(H1557,Paycodes_List!H:I,2,FALSE)),0)</f>
        <v>0</v>
      </c>
      <c r="J1557" s="45"/>
      <c r="K1557" s="45"/>
      <c r="L1557" s="17" t="str">
        <f t="shared" si="123"/>
        <v>0</v>
      </c>
      <c r="M1557" s="53" t="str">
        <f t="shared" si="121"/>
        <v/>
      </c>
      <c r="P1557" s="30" cm="1">
        <f t="array" ref="P1557">IFERROR(IF(N1557="",(INDEX(Payment_Types!$C$2:$C$4923,MATCH(1,(D1557=Payment_Types!$B$2:$B$4923)*(O1557=Payment_Types!$A$2:$A$4923),0))),N1557),"Error")</f>
        <v>0</v>
      </c>
      <c r="Q1557" s="30" t="str" cm="1">
        <f t="array" ref="Q1557">IFERROR(IF(AND(N1557="",O1557=""),"",(IF(N1557="",O1557,((INDEX(Payment_Types!$D$1:$D$4923,MATCH(1,('Contract Variation'!D1557=Payment_Types!$B$1:$B$4923)*('Contract Variation'!N1557=Payment_Types!$C$1:$C$4923),0))))))),"")</f>
        <v/>
      </c>
      <c r="R1557" s="62">
        <f t="shared" si="122"/>
        <v>0</v>
      </c>
      <c r="V1557" s="46" t="str">
        <f t="shared" si="124"/>
        <v/>
      </c>
      <c r="W1557">
        <f t="shared" si="125"/>
        <v>0</v>
      </c>
    </row>
    <row r="1558" spans="2:23" x14ac:dyDescent="0.35">
      <c r="B1558" s="48" t="str">
        <f>IF(A1558="","",(VLOOKUP(A1558,'Practice Data'!A:B,2,FALSE)))</f>
        <v/>
      </c>
      <c r="C1558" s="48" t="str">
        <f>IF(A1558="","",(VLOOKUP(A1558,'Practice Data'!A:C,3,FALSE)))</f>
        <v/>
      </c>
      <c r="D1558" s="49" t="str">
        <f>IF(A1558="","",(VLOOKUP(A1558,'Practice Data'!A:D,4,FALSE)))</f>
        <v/>
      </c>
      <c r="G1558" s="17" t="str">
        <f>IF(F1558="","",VLOOKUP(F1558,Paycodes_List!H:I,2,FALSE))</f>
        <v/>
      </c>
      <c r="I1558">
        <f>IFERROR((VLOOKUP(H1558,Paycodes_List!H:I,2,FALSE)),0)</f>
        <v>0</v>
      </c>
      <c r="J1558" s="45"/>
      <c r="K1558" s="45"/>
      <c r="L1558" s="17" t="str">
        <f t="shared" si="123"/>
        <v>0</v>
      </c>
      <c r="M1558" s="53" t="str">
        <f t="shared" si="121"/>
        <v/>
      </c>
      <c r="P1558" s="30" cm="1">
        <f t="array" ref="P1558">IFERROR(IF(N1558="",(INDEX(Payment_Types!$C$2:$C$4923,MATCH(1,(D1558=Payment_Types!$B$2:$B$4923)*(O1558=Payment_Types!$A$2:$A$4923),0))),N1558),"Error")</f>
        <v>0</v>
      </c>
      <c r="Q1558" s="30" t="str" cm="1">
        <f t="array" ref="Q1558">IFERROR(IF(AND(N1558="",O1558=""),"",(IF(N1558="",O1558,((INDEX(Payment_Types!$D$1:$D$4923,MATCH(1,('Contract Variation'!D1558=Payment_Types!$B$1:$B$4923)*('Contract Variation'!N1558=Payment_Types!$C$1:$C$4923),0))))))),"")</f>
        <v/>
      </c>
      <c r="R1558" s="62">
        <f t="shared" si="122"/>
        <v>0</v>
      </c>
      <c r="V1558" s="46" t="str">
        <f t="shared" si="124"/>
        <v/>
      </c>
      <c r="W1558">
        <f t="shared" si="125"/>
        <v>0</v>
      </c>
    </row>
    <row r="1559" spans="2:23" x14ac:dyDescent="0.35">
      <c r="B1559" s="48" t="str">
        <f>IF(A1559="","",(VLOOKUP(A1559,'Practice Data'!A:B,2,FALSE)))</f>
        <v/>
      </c>
      <c r="C1559" s="48" t="str">
        <f>IF(A1559="","",(VLOOKUP(A1559,'Practice Data'!A:C,3,FALSE)))</f>
        <v/>
      </c>
      <c r="D1559" s="49" t="str">
        <f>IF(A1559="","",(VLOOKUP(A1559,'Practice Data'!A:D,4,FALSE)))</f>
        <v/>
      </c>
      <c r="G1559" s="17" t="str">
        <f>IF(F1559="","",VLOOKUP(F1559,Paycodes_List!H:I,2,FALSE))</f>
        <v/>
      </c>
      <c r="I1559">
        <f>IFERROR((VLOOKUP(H1559,Paycodes_List!H:I,2,FALSE)),0)</f>
        <v>0</v>
      </c>
      <c r="J1559" s="45"/>
      <c r="K1559" s="45"/>
      <c r="L1559" s="17" t="str">
        <f t="shared" si="123"/>
        <v>0</v>
      </c>
      <c r="M1559" s="53" t="str">
        <f t="shared" si="121"/>
        <v/>
      </c>
      <c r="P1559" s="30" cm="1">
        <f t="array" ref="P1559">IFERROR(IF(N1559="",(INDEX(Payment_Types!$C$2:$C$4923,MATCH(1,(D1559=Payment_Types!$B$2:$B$4923)*(O1559=Payment_Types!$A$2:$A$4923),0))),N1559),"Error")</f>
        <v>0</v>
      </c>
      <c r="Q1559" s="30" t="str" cm="1">
        <f t="array" ref="Q1559">IFERROR(IF(AND(N1559="",O1559=""),"",(IF(N1559="",O1559,((INDEX(Payment_Types!$D$1:$D$4923,MATCH(1,('Contract Variation'!D1559=Payment_Types!$B$1:$B$4923)*('Contract Variation'!N1559=Payment_Types!$C$1:$C$4923),0))))))),"")</f>
        <v/>
      </c>
      <c r="R1559" s="62">
        <f t="shared" si="122"/>
        <v>0</v>
      </c>
      <c r="V1559" s="46" t="str">
        <f t="shared" si="124"/>
        <v/>
      </c>
      <c r="W1559">
        <f t="shared" si="125"/>
        <v>0</v>
      </c>
    </row>
    <row r="1560" spans="2:23" x14ac:dyDescent="0.35">
      <c r="B1560" s="48" t="str">
        <f>IF(A1560="","",(VLOOKUP(A1560,'Practice Data'!A:B,2,FALSE)))</f>
        <v/>
      </c>
      <c r="C1560" s="48" t="str">
        <f>IF(A1560="","",(VLOOKUP(A1560,'Practice Data'!A:C,3,FALSE)))</f>
        <v/>
      </c>
      <c r="D1560" s="49" t="str">
        <f>IF(A1560="","",(VLOOKUP(A1560,'Practice Data'!A:D,4,FALSE)))</f>
        <v/>
      </c>
      <c r="G1560" s="17" t="str">
        <f>IF(F1560="","",VLOOKUP(F1560,Paycodes_List!H:I,2,FALSE))</f>
        <v/>
      </c>
      <c r="I1560">
        <f>IFERROR((VLOOKUP(H1560,Paycodes_List!H:I,2,FALSE)),0)</f>
        <v>0</v>
      </c>
      <c r="J1560" s="45"/>
      <c r="K1560" s="45"/>
      <c r="L1560" s="17" t="str">
        <f t="shared" si="123"/>
        <v>0</v>
      </c>
      <c r="M1560" s="53" t="str">
        <f t="shared" si="121"/>
        <v/>
      </c>
      <c r="P1560" s="30" cm="1">
        <f t="array" ref="P1560">IFERROR(IF(N1560="",(INDEX(Payment_Types!$C$2:$C$4923,MATCH(1,(D1560=Payment_Types!$B$2:$B$4923)*(O1560=Payment_Types!$A$2:$A$4923),0))),N1560),"Error")</f>
        <v>0</v>
      </c>
      <c r="Q1560" s="30" t="str" cm="1">
        <f t="array" ref="Q1560">IFERROR(IF(AND(N1560="",O1560=""),"",(IF(N1560="",O1560,((INDEX(Payment_Types!$D$1:$D$4923,MATCH(1,('Contract Variation'!D1560=Payment_Types!$B$1:$B$4923)*('Contract Variation'!N1560=Payment_Types!$C$1:$C$4923),0))))))),"")</f>
        <v/>
      </c>
      <c r="R1560" s="62">
        <f t="shared" si="122"/>
        <v>0</v>
      </c>
      <c r="V1560" s="46" t="str">
        <f t="shared" si="124"/>
        <v/>
      </c>
      <c r="W1560">
        <f t="shared" si="125"/>
        <v>0</v>
      </c>
    </row>
    <row r="1561" spans="2:23" x14ac:dyDescent="0.35">
      <c r="B1561" s="48" t="str">
        <f>IF(A1561="","",(VLOOKUP(A1561,'Practice Data'!A:B,2,FALSE)))</f>
        <v/>
      </c>
      <c r="C1561" s="48" t="str">
        <f>IF(A1561="","",(VLOOKUP(A1561,'Practice Data'!A:C,3,FALSE)))</f>
        <v/>
      </c>
      <c r="D1561" s="49" t="str">
        <f>IF(A1561="","",(VLOOKUP(A1561,'Practice Data'!A:D,4,FALSE)))</f>
        <v/>
      </c>
      <c r="G1561" s="17" t="str">
        <f>IF(F1561="","",VLOOKUP(F1561,Paycodes_List!H:I,2,FALSE))</f>
        <v/>
      </c>
      <c r="I1561">
        <f>IFERROR((VLOOKUP(H1561,Paycodes_List!H:I,2,FALSE)),0)</f>
        <v>0</v>
      </c>
      <c r="J1561" s="45"/>
      <c r="K1561" s="45"/>
      <c r="L1561" s="17" t="str">
        <f t="shared" si="123"/>
        <v>0</v>
      </c>
      <c r="M1561" s="53" t="str">
        <f t="shared" si="121"/>
        <v/>
      </c>
      <c r="P1561" s="30" cm="1">
        <f t="array" ref="P1561">IFERROR(IF(N1561="",(INDEX(Payment_Types!$C$2:$C$4923,MATCH(1,(D1561=Payment_Types!$B$2:$B$4923)*(O1561=Payment_Types!$A$2:$A$4923),0))),N1561),"Error")</f>
        <v>0</v>
      </c>
      <c r="Q1561" s="30" t="str" cm="1">
        <f t="array" ref="Q1561">IFERROR(IF(AND(N1561="",O1561=""),"",(IF(N1561="",O1561,((INDEX(Payment_Types!$D$1:$D$4923,MATCH(1,('Contract Variation'!D1561=Payment_Types!$B$1:$B$4923)*('Contract Variation'!N1561=Payment_Types!$C$1:$C$4923),0))))))),"")</f>
        <v/>
      </c>
      <c r="R1561" s="62">
        <f t="shared" si="122"/>
        <v>0</v>
      </c>
      <c r="V1561" s="46" t="str">
        <f t="shared" si="124"/>
        <v/>
      </c>
      <c r="W1561">
        <f t="shared" si="125"/>
        <v>0</v>
      </c>
    </row>
    <row r="1562" spans="2:23" x14ac:dyDescent="0.35">
      <c r="B1562" s="48" t="str">
        <f>IF(A1562="","",(VLOOKUP(A1562,'Practice Data'!A:B,2,FALSE)))</f>
        <v/>
      </c>
      <c r="C1562" s="48" t="str">
        <f>IF(A1562="","",(VLOOKUP(A1562,'Practice Data'!A:C,3,FALSE)))</f>
        <v/>
      </c>
      <c r="D1562" s="49" t="str">
        <f>IF(A1562="","",(VLOOKUP(A1562,'Practice Data'!A:D,4,FALSE)))</f>
        <v/>
      </c>
      <c r="G1562" s="17" t="str">
        <f>IF(F1562="","",VLOOKUP(F1562,Paycodes_List!H:I,2,FALSE))</f>
        <v/>
      </c>
      <c r="I1562">
        <f>IFERROR((VLOOKUP(H1562,Paycodes_List!H:I,2,FALSE)),0)</f>
        <v>0</v>
      </c>
      <c r="J1562" s="45"/>
      <c r="K1562" s="45"/>
      <c r="L1562" s="17" t="str">
        <f t="shared" si="123"/>
        <v>0</v>
      </c>
      <c r="M1562" s="53" t="str">
        <f t="shared" si="121"/>
        <v/>
      </c>
      <c r="P1562" s="30" cm="1">
        <f t="array" ref="P1562">IFERROR(IF(N1562="",(INDEX(Payment_Types!$C$2:$C$4923,MATCH(1,(D1562=Payment_Types!$B$2:$B$4923)*(O1562=Payment_Types!$A$2:$A$4923),0))),N1562),"Error")</f>
        <v>0</v>
      </c>
      <c r="Q1562" s="30" t="str" cm="1">
        <f t="array" ref="Q1562">IFERROR(IF(AND(N1562="",O1562=""),"",(IF(N1562="",O1562,((INDEX(Payment_Types!$D$1:$D$4923,MATCH(1,('Contract Variation'!D1562=Payment_Types!$B$1:$B$4923)*('Contract Variation'!N1562=Payment_Types!$C$1:$C$4923),0))))))),"")</f>
        <v/>
      </c>
      <c r="R1562" s="62">
        <f t="shared" si="122"/>
        <v>0</v>
      </c>
      <c r="V1562" s="46" t="str">
        <f t="shared" si="124"/>
        <v/>
      </c>
      <c r="W1562">
        <f t="shared" si="125"/>
        <v>0</v>
      </c>
    </row>
    <row r="1563" spans="2:23" x14ac:dyDescent="0.35">
      <c r="B1563" s="48" t="str">
        <f>IF(A1563="","",(VLOOKUP(A1563,'Practice Data'!A:B,2,FALSE)))</f>
        <v/>
      </c>
      <c r="C1563" s="48" t="str">
        <f>IF(A1563="","",(VLOOKUP(A1563,'Practice Data'!A:C,3,FALSE)))</f>
        <v/>
      </c>
      <c r="D1563" s="49" t="str">
        <f>IF(A1563="","",(VLOOKUP(A1563,'Practice Data'!A:D,4,FALSE)))</f>
        <v/>
      </c>
      <c r="G1563" s="17" t="str">
        <f>IF(F1563="","",VLOOKUP(F1563,Paycodes_List!H:I,2,FALSE))</f>
        <v/>
      </c>
      <c r="I1563">
        <f>IFERROR((VLOOKUP(H1563,Paycodes_List!H:I,2,FALSE)),0)</f>
        <v>0</v>
      </c>
      <c r="J1563" s="45"/>
      <c r="K1563" s="45"/>
      <c r="L1563" s="17" t="str">
        <f t="shared" si="123"/>
        <v>0</v>
      </c>
      <c r="M1563" s="53" t="str">
        <f t="shared" si="121"/>
        <v/>
      </c>
      <c r="P1563" s="30" cm="1">
        <f t="array" ref="P1563">IFERROR(IF(N1563="",(INDEX(Payment_Types!$C$2:$C$4923,MATCH(1,(D1563=Payment_Types!$B$2:$B$4923)*(O1563=Payment_Types!$A$2:$A$4923),0))),N1563),"Error")</f>
        <v>0</v>
      </c>
      <c r="Q1563" s="30" t="str" cm="1">
        <f t="array" ref="Q1563">IFERROR(IF(AND(N1563="",O1563=""),"",(IF(N1563="",O1563,((INDEX(Payment_Types!$D$1:$D$4923,MATCH(1,('Contract Variation'!D1563=Payment_Types!$B$1:$B$4923)*('Contract Variation'!N1563=Payment_Types!$C$1:$C$4923),0))))))),"")</f>
        <v/>
      </c>
      <c r="R1563" s="62">
        <f t="shared" si="122"/>
        <v>0</v>
      </c>
      <c r="V1563" s="46" t="str">
        <f t="shared" si="124"/>
        <v/>
      </c>
      <c r="W1563">
        <f t="shared" si="125"/>
        <v>0</v>
      </c>
    </row>
    <row r="1564" spans="2:23" x14ac:dyDescent="0.35">
      <c r="B1564" s="48" t="str">
        <f>IF(A1564="","",(VLOOKUP(A1564,'Practice Data'!A:B,2,FALSE)))</f>
        <v/>
      </c>
      <c r="C1564" s="48" t="str">
        <f>IF(A1564="","",(VLOOKUP(A1564,'Practice Data'!A:C,3,FALSE)))</f>
        <v/>
      </c>
      <c r="D1564" s="49" t="str">
        <f>IF(A1564="","",(VLOOKUP(A1564,'Practice Data'!A:D,4,FALSE)))</f>
        <v/>
      </c>
      <c r="G1564" s="17" t="str">
        <f>IF(F1564="","",VLOOKUP(F1564,Paycodes_List!H:I,2,FALSE))</f>
        <v/>
      </c>
      <c r="I1564">
        <f>IFERROR((VLOOKUP(H1564,Paycodes_List!H:I,2,FALSE)),0)</f>
        <v>0</v>
      </c>
      <c r="J1564" s="45"/>
      <c r="K1564" s="45"/>
      <c r="L1564" s="17" t="str">
        <f t="shared" si="123"/>
        <v>0</v>
      </c>
      <c r="M1564" s="53" t="str">
        <f t="shared" si="121"/>
        <v/>
      </c>
      <c r="P1564" s="30" cm="1">
        <f t="array" ref="P1564">IFERROR(IF(N1564="",(INDEX(Payment_Types!$C$2:$C$4923,MATCH(1,(D1564=Payment_Types!$B$2:$B$4923)*(O1564=Payment_Types!$A$2:$A$4923),0))),N1564),"Error")</f>
        <v>0</v>
      </c>
      <c r="Q1564" s="30" t="str" cm="1">
        <f t="array" ref="Q1564">IFERROR(IF(AND(N1564="",O1564=""),"",(IF(N1564="",O1564,((INDEX(Payment_Types!$D$1:$D$4923,MATCH(1,('Contract Variation'!D1564=Payment_Types!$B$1:$B$4923)*('Contract Variation'!N1564=Payment_Types!$C$1:$C$4923),0))))))),"")</f>
        <v/>
      </c>
      <c r="R1564" s="62">
        <f t="shared" si="122"/>
        <v>0</v>
      </c>
      <c r="V1564" s="46" t="str">
        <f t="shared" si="124"/>
        <v/>
      </c>
      <c r="W1564">
        <f t="shared" si="125"/>
        <v>0</v>
      </c>
    </row>
    <row r="1565" spans="2:23" x14ac:dyDescent="0.35">
      <c r="B1565" s="48" t="str">
        <f>IF(A1565="","",(VLOOKUP(A1565,'Practice Data'!A:B,2,FALSE)))</f>
        <v/>
      </c>
      <c r="C1565" s="48" t="str">
        <f>IF(A1565="","",(VLOOKUP(A1565,'Practice Data'!A:C,3,FALSE)))</f>
        <v/>
      </c>
      <c r="D1565" s="49" t="str">
        <f>IF(A1565="","",(VLOOKUP(A1565,'Practice Data'!A:D,4,FALSE)))</f>
        <v/>
      </c>
      <c r="G1565" s="17" t="str">
        <f>IF(F1565="","",VLOOKUP(F1565,Paycodes_List!H:I,2,FALSE))</f>
        <v/>
      </c>
      <c r="I1565">
        <f>IFERROR((VLOOKUP(H1565,Paycodes_List!H:I,2,FALSE)),0)</f>
        <v>0</v>
      </c>
      <c r="J1565" s="45"/>
      <c r="K1565" s="45"/>
      <c r="L1565" s="17" t="str">
        <f t="shared" si="123"/>
        <v>0</v>
      </c>
      <c r="M1565" s="53" t="str">
        <f t="shared" si="121"/>
        <v/>
      </c>
      <c r="P1565" s="30" cm="1">
        <f t="array" ref="P1565">IFERROR(IF(N1565="",(INDEX(Payment_Types!$C$2:$C$4923,MATCH(1,(D1565=Payment_Types!$B$2:$B$4923)*(O1565=Payment_Types!$A$2:$A$4923),0))),N1565),"Error")</f>
        <v>0</v>
      </c>
      <c r="Q1565" s="30" t="str" cm="1">
        <f t="array" ref="Q1565">IFERROR(IF(AND(N1565="",O1565=""),"",(IF(N1565="",O1565,((INDEX(Payment_Types!$D$1:$D$4923,MATCH(1,('Contract Variation'!D1565=Payment_Types!$B$1:$B$4923)*('Contract Variation'!N1565=Payment_Types!$C$1:$C$4923),0))))))),"")</f>
        <v/>
      </c>
      <c r="R1565" s="62">
        <f t="shared" si="122"/>
        <v>0</v>
      </c>
      <c r="V1565" s="46" t="str">
        <f t="shared" si="124"/>
        <v/>
      </c>
      <c r="W1565">
        <f t="shared" si="125"/>
        <v>0</v>
      </c>
    </row>
    <row r="1566" spans="2:23" x14ac:dyDescent="0.35">
      <c r="B1566" s="48" t="str">
        <f>IF(A1566="","",(VLOOKUP(A1566,'Practice Data'!A:B,2,FALSE)))</f>
        <v/>
      </c>
      <c r="C1566" s="48" t="str">
        <f>IF(A1566="","",(VLOOKUP(A1566,'Practice Data'!A:C,3,FALSE)))</f>
        <v/>
      </c>
      <c r="D1566" s="49" t="str">
        <f>IF(A1566="","",(VLOOKUP(A1566,'Practice Data'!A:D,4,FALSE)))</f>
        <v/>
      </c>
      <c r="G1566" s="17" t="str">
        <f>IF(F1566="","",VLOOKUP(F1566,Paycodes_List!H:I,2,FALSE))</f>
        <v/>
      </c>
      <c r="I1566">
        <f>IFERROR((VLOOKUP(H1566,Paycodes_List!H:I,2,FALSE)),0)</f>
        <v>0</v>
      </c>
      <c r="J1566" s="45"/>
      <c r="K1566" s="45"/>
      <c r="L1566" s="17" t="str">
        <f t="shared" si="123"/>
        <v>0</v>
      </c>
      <c r="M1566" s="53" t="str">
        <f t="shared" si="121"/>
        <v/>
      </c>
      <c r="P1566" s="30" cm="1">
        <f t="array" ref="P1566">IFERROR(IF(N1566="",(INDEX(Payment_Types!$C$2:$C$4923,MATCH(1,(D1566=Payment_Types!$B$2:$B$4923)*(O1566=Payment_Types!$A$2:$A$4923),0))),N1566),"Error")</f>
        <v>0</v>
      </c>
      <c r="Q1566" s="30" t="str" cm="1">
        <f t="array" ref="Q1566">IFERROR(IF(AND(N1566="",O1566=""),"",(IF(N1566="",O1566,((INDEX(Payment_Types!$D$1:$D$4923,MATCH(1,('Contract Variation'!D1566=Payment_Types!$B$1:$B$4923)*('Contract Variation'!N1566=Payment_Types!$C$1:$C$4923),0))))))),"")</f>
        <v/>
      </c>
      <c r="R1566" s="62">
        <f t="shared" si="122"/>
        <v>0</v>
      </c>
      <c r="V1566" s="46" t="str">
        <f t="shared" si="124"/>
        <v/>
      </c>
      <c r="W1566">
        <f t="shared" si="125"/>
        <v>0</v>
      </c>
    </row>
    <row r="1567" spans="2:23" x14ac:dyDescent="0.35">
      <c r="B1567" s="48" t="str">
        <f>IF(A1567="","",(VLOOKUP(A1567,'Practice Data'!A:B,2,FALSE)))</f>
        <v/>
      </c>
      <c r="C1567" s="48" t="str">
        <f>IF(A1567="","",(VLOOKUP(A1567,'Practice Data'!A:C,3,FALSE)))</f>
        <v/>
      </c>
      <c r="D1567" s="49" t="str">
        <f>IF(A1567="","",(VLOOKUP(A1567,'Practice Data'!A:D,4,FALSE)))</f>
        <v/>
      </c>
      <c r="G1567" s="17" t="str">
        <f>IF(F1567="","",VLOOKUP(F1567,Paycodes_List!H:I,2,FALSE))</f>
        <v/>
      </c>
      <c r="I1567">
        <f>IFERROR((VLOOKUP(H1567,Paycodes_List!H:I,2,FALSE)),0)</f>
        <v>0</v>
      </c>
      <c r="J1567" s="45"/>
      <c r="K1567" s="45"/>
      <c r="L1567" s="17" t="str">
        <f t="shared" si="123"/>
        <v>0</v>
      </c>
      <c r="M1567" s="53" t="str">
        <f t="shared" si="121"/>
        <v/>
      </c>
      <c r="P1567" s="30" cm="1">
        <f t="array" ref="P1567">IFERROR(IF(N1567="",(INDEX(Payment_Types!$C$2:$C$4923,MATCH(1,(D1567=Payment_Types!$B$2:$B$4923)*(O1567=Payment_Types!$A$2:$A$4923),0))),N1567),"Error")</f>
        <v>0</v>
      </c>
      <c r="Q1567" s="30" t="str" cm="1">
        <f t="array" ref="Q1567">IFERROR(IF(AND(N1567="",O1567=""),"",(IF(N1567="",O1567,((INDEX(Payment_Types!$D$1:$D$4923,MATCH(1,('Contract Variation'!D1567=Payment_Types!$B$1:$B$4923)*('Contract Variation'!N1567=Payment_Types!$C$1:$C$4923),0))))))),"")</f>
        <v/>
      </c>
      <c r="R1567" s="62">
        <f t="shared" si="122"/>
        <v>0</v>
      </c>
      <c r="V1567" s="46" t="str">
        <f t="shared" si="124"/>
        <v/>
      </c>
      <c r="W1567">
        <f t="shared" si="125"/>
        <v>0</v>
      </c>
    </row>
    <row r="1568" spans="2:23" x14ac:dyDescent="0.35">
      <c r="B1568" s="48" t="str">
        <f>IF(A1568="","",(VLOOKUP(A1568,'Practice Data'!A:B,2,FALSE)))</f>
        <v/>
      </c>
      <c r="C1568" s="48" t="str">
        <f>IF(A1568="","",(VLOOKUP(A1568,'Practice Data'!A:C,3,FALSE)))</f>
        <v/>
      </c>
      <c r="D1568" s="49" t="str">
        <f>IF(A1568="","",(VLOOKUP(A1568,'Practice Data'!A:D,4,FALSE)))</f>
        <v/>
      </c>
      <c r="G1568" s="17" t="str">
        <f>IF(F1568="","",VLOOKUP(F1568,Paycodes_List!H:I,2,FALSE))</f>
        <v/>
      </c>
      <c r="I1568">
        <f>IFERROR((VLOOKUP(H1568,Paycodes_List!H:I,2,FALSE)),0)</f>
        <v>0</v>
      </c>
      <c r="J1568" s="45"/>
      <c r="K1568" s="45"/>
      <c r="L1568" s="17" t="str">
        <f t="shared" si="123"/>
        <v>0</v>
      </c>
      <c r="M1568" s="53" t="str">
        <f t="shared" si="121"/>
        <v/>
      </c>
      <c r="P1568" s="30" cm="1">
        <f t="array" ref="P1568">IFERROR(IF(N1568="",(INDEX(Payment_Types!$C$2:$C$4923,MATCH(1,(D1568=Payment_Types!$B$2:$B$4923)*(O1568=Payment_Types!$A$2:$A$4923),0))),N1568),"Error")</f>
        <v>0</v>
      </c>
      <c r="Q1568" s="30" t="str" cm="1">
        <f t="array" ref="Q1568">IFERROR(IF(AND(N1568="",O1568=""),"",(IF(N1568="",O1568,((INDEX(Payment_Types!$D$1:$D$4923,MATCH(1,('Contract Variation'!D1568=Payment_Types!$B$1:$B$4923)*('Contract Variation'!N1568=Payment_Types!$C$1:$C$4923),0))))))),"")</f>
        <v/>
      </c>
      <c r="R1568" s="62">
        <f t="shared" si="122"/>
        <v>0</v>
      </c>
      <c r="V1568" s="46" t="str">
        <f t="shared" si="124"/>
        <v/>
      </c>
      <c r="W1568">
        <f t="shared" si="125"/>
        <v>0</v>
      </c>
    </row>
    <row r="1569" spans="2:23" x14ac:dyDescent="0.35">
      <c r="B1569" s="48" t="str">
        <f>IF(A1569="","",(VLOOKUP(A1569,'Practice Data'!A:B,2,FALSE)))</f>
        <v/>
      </c>
      <c r="C1569" s="48" t="str">
        <f>IF(A1569="","",(VLOOKUP(A1569,'Practice Data'!A:C,3,FALSE)))</f>
        <v/>
      </c>
      <c r="D1569" s="49" t="str">
        <f>IF(A1569="","",(VLOOKUP(A1569,'Practice Data'!A:D,4,FALSE)))</f>
        <v/>
      </c>
      <c r="G1569" s="17" t="str">
        <f>IF(F1569="","",VLOOKUP(F1569,Paycodes_List!H:I,2,FALSE))</f>
        <v/>
      </c>
      <c r="I1569">
        <f>IFERROR((VLOOKUP(H1569,Paycodes_List!H:I,2,FALSE)),0)</f>
        <v>0</v>
      </c>
      <c r="J1569" s="45"/>
      <c r="K1569" s="45"/>
      <c r="L1569" s="17" t="str">
        <f t="shared" si="123"/>
        <v>0</v>
      </c>
      <c r="M1569" s="53" t="str">
        <f t="shared" si="121"/>
        <v/>
      </c>
      <c r="P1569" s="30" cm="1">
        <f t="array" ref="P1569">IFERROR(IF(N1569="",(INDEX(Payment_Types!$C$2:$C$4923,MATCH(1,(D1569=Payment_Types!$B$2:$B$4923)*(O1569=Payment_Types!$A$2:$A$4923),0))),N1569),"Error")</f>
        <v>0</v>
      </c>
      <c r="Q1569" s="30" t="str" cm="1">
        <f t="array" ref="Q1569">IFERROR(IF(AND(N1569="",O1569=""),"",(IF(N1569="",O1569,((INDEX(Payment_Types!$D$1:$D$4923,MATCH(1,('Contract Variation'!D1569=Payment_Types!$B$1:$B$4923)*('Contract Variation'!N1569=Payment_Types!$C$1:$C$4923),0))))))),"")</f>
        <v/>
      </c>
      <c r="R1569" s="62">
        <f t="shared" si="122"/>
        <v>0</v>
      </c>
      <c r="V1569" s="46" t="str">
        <f t="shared" si="124"/>
        <v/>
      </c>
      <c r="W1569">
        <f t="shared" si="125"/>
        <v>0</v>
      </c>
    </row>
    <row r="1570" spans="2:23" x14ac:dyDescent="0.35">
      <c r="B1570" s="48" t="str">
        <f>IF(A1570="","",(VLOOKUP(A1570,'Practice Data'!A:B,2,FALSE)))</f>
        <v/>
      </c>
      <c r="C1570" s="48" t="str">
        <f>IF(A1570="","",(VLOOKUP(A1570,'Practice Data'!A:C,3,FALSE)))</f>
        <v/>
      </c>
      <c r="D1570" s="49" t="str">
        <f>IF(A1570="","",(VLOOKUP(A1570,'Practice Data'!A:D,4,FALSE)))</f>
        <v/>
      </c>
      <c r="G1570" s="17" t="str">
        <f>IF(F1570="","",VLOOKUP(F1570,Paycodes_List!H:I,2,FALSE))</f>
        <v/>
      </c>
      <c r="I1570">
        <f>IFERROR((VLOOKUP(H1570,Paycodes_List!H:I,2,FALSE)),0)</f>
        <v>0</v>
      </c>
      <c r="J1570" s="45"/>
      <c r="K1570" s="45"/>
      <c r="L1570" s="17" t="str">
        <f t="shared" si="123"/>
        <v>0</v>
      </c>
      <c r="M1570" s="53" t="str">
        <f t="shared" si="121"/>
        <v/>
      </c>
      <c r="P1570" s="30" cm="1">
        <f t="array" ref="P1570">IFERROR(IF(N1570="",(INDEX(Payment_Types!$C$2:$C$4923,MATCH(1,(D1570=Payment_Types!$B$2:$B$4923)*(O1570=Payment_Types!$A$2:$A$4923),0))),N1570),"Error")</f>
        <v>0</v>
      </c>
      <c r="Q1570" s="30" t="str" cm="1">
        <f t="array" ref="Q1570">IFERROR(IF(AND(N1570="",O1570=""),"",(IF(N1570="",O1570,((INDEX(Payment_Types!$D$1:$D$4923,MATCH(1,('Contract Variation'!D1570=Payment_Types!$B$1:$B$4923)*('Contract Variation'!N1570=Payment_Types!$C$1:$C$4923),0))))))),"")</f>
        <v/>
      </c>
      <c r="R1570" s="62">
        <f t="shared" si="122"/>
        <v>0</v>
      </c>
      <c r="V1570" s="46" t="str">
        <f t="shared" si="124"/>
        <v/>
      </c>
      <c r="W1570">
        <f t="shared" si="125"/>
        <v>0</v>
      </c>
    </row>
    <row r="1571" spans="2:23" x14ac:dyDescent="0.35">
      <c r="B1571" s="48" t="str">
        <f>IF(A1571="","",(VLOOKUP(A1571,'Practice Data'!A:B,2,FALSE)))</f>
        <v/>
      </c>
      <c r="C1571" s="48" t="str">
        <f>IF(A1571="","",(VLOOKUP(A1571,'Practice Data'!A:C,3,FALSE)))</f>
        <v/>
      </c>
      <c r="D1571" s="49" t="str">
        <f>IF(A1571="","",(VLOOKUP(A1571,'Practice Data'!A:D,4,FALSE)))</f>
        <v/>
      </c>
      <c r="G1571" s="17" t="str">
        <f>IF(F1571="","",VLOOKUP(F1571,Paycodes_List!H:I,2,FALSE))</f>
        <v/>
      </c>
      <c r="I1571">
        <f>IFERROR((VLOOKUP(H1571,Paycodes_List!H:I,2,FALSE)),0)</f>
        <v>0</v>
      </c>
      <c r="J1571" s="45"/>
      <c r="K1571" s="45"/>
      <c r="L1571" s="17" t="str">
        <f t="shared" si="123"/>
        <v>0</v>
      </c>
      <c r="M1571" s="53" t="str">
        <f t="shared" si="121"/>
        <v/>
      </c>
      <c r="P1571" s="30" cm="1">
        <f t="array" ref="P1571">IFERROR(IF(N1571="",(INDEX(Payment_Types!$C$2:$C$4923,MATCH(1,(D1571=Payment_Types!$B$2:$B$4923)*(O1571=Payment_Types!$A$2:$A$4923),0))),N1571),"Error")</f>
        <v>0</v>
      </c>
      <c r="Q1571" s="30" t="str" cm="1">
        <f t="array" ref="Q1571">IFERROR(IF(AND(N1571="",O1571=""),"",(IF(N1571="",O1571,((INDEX(Payment_Types!$D$1:$D$4923,MATCH(1,('Contract Variation'!D1571=Payment_Types!$B$1:$B$4923)*('Contract Variation'!N1571=Payment_Types!$C$1:$C$4923),0))))))),"")</f>
        <v/>
      </c>
      <c r="R1571" s="62">
        <f t="shared" si="122"/>
        <v>0</v>
      </c>
      <c r="V1571" s="46" t="str">
        <f t="shared" si="124"/>
        <v/>
      </c>
      <c r="W1571">
        <f t="shared" si="125"/>
        <v>0</v>
      </c>
    </row>
    <row r="1572" spans="2:23" x14ac:dyDescent="0.35">
      <c r="B1572" s="48" t="str">
        <f>IF(A1572="","",(VLOOKUP(A1572,'Practice Data'!A:B,2,FALSE)))</f>
        <v/>
      </c>
      <c r="C1572" s="48" t="str">
        <f>IF(A1572="","",(VLOOKUP(A1572,'Practice Data'!A:C,3,FALSE)))</f>
        <v/>
      </c>
      <c r="D1572" s="49" t="str">
        <f>IF(A1572="","",(VLOOKUP(A1572,'Practice Data'!A:D,4,FALSE)))</f>
        <v/>
      </c>
      <c r="G1572" s="17" t="str">
        <f>IF(F1572="","",VLOOKUP(F1572,Paycodes_List!H:I,2,FALSE))</f>
        <v/>
      </c>
      <c r="I1572">
        <f>IFERROR((VLOOKUP(H1572,Paycodes_List!H:I,2,FALSE)),0)</f>
        <v>0</v>
      </c>
      <c r="J1572" s="45"/>
      <c r="K1572" s="45"/>
      <c r="L1572" s="17" t="str">
        <f t="shared" si="123"/>
        <v>0</v>
      </c>
      <c r="M1572" s="53" t="str">
        <f t="shared" si="121"/>
        <v/>
      </c>
      <c r="P1572" s="30" cm="1">
        <f t="array" ref="P1572">IFERROR(IF(N1572="",(INDEX(Payment_Types!$C$2:$C$4923,MATCH(1,(D1572=Payment_Types!$B$2:$B$4923)*(O1572=Payment_Types!$A$2:$A$4923),0))),N1572),"Error")</f>
        <v>0</v>
      </c>
      <c r="Q1572" s="30" t="str" cm="1">
        <f t="array" ref="Q1572">IFERROR(IF(AND(N1572="",O1572=""),"",(IF(N1572="",O1572,((INDEX(Payment_Types!$D$1:$D$4923,MATCH(1,('Contract Variation'!D1572=Payment_Types!$B$1:$B$4923)*('Contract Variation'!N1572=Payment_Types!$C$1:$C$4923),0))))))),"")</f>
        <v/>
      </c>
      <c r="R1572" s="62">
        <f t="shared" si="122"/>
        <v>0</v>
      </c>
      <c r="V1572" s="46" t="str">
        <f t="shared" si="124"/>
        <v/>
      </c>
      <c r="W1572">
        <f t="shared" si="125"/>
        <v>0</v>
      </c>
    </row>
    <row r="1573" spans="2:23" x14ac:dyDescent="0.35">
      <c r="B1573" s="48" t="str">
        <f>IF(A1573="","",(VLOOKUP(A1573,'Practice Data'!A:B,2,FALSE)))</f>
        <v/>
      </c>
      <c r="C1573" s="48" t="str">
        <f>IF(A1573="","",(VLOOKUP(A1573,'Practice Data'!A:C,3,FALSE)))</f>
        <v/>
      </c>
      <c r="D1573" s="49" t="str">
        <f>IF(A1573="","",(VLOOKUP(A1573,'Practice Data'!A:D,4,FALSE)))</f>
        <v/>
      </c>
      <c r="G1573" s="17" t="str">
        <f>IF(F1573="","",VLOOKUP(F1573,Paycodes_List!H:I,2,FALSE))</f>
        <v/>
      </c>
      <c r="I1573">
        <f>IFERROR((VLOOKUP(H1573,Paycodes_List!H:I,2,FALSE)),0)</f>
        <v>0</v>
      </c>
      <c r="J1573" s="45"/>
      <c r="K1573" s="45"/>
      <c r="L1573" s="17" t="str">
        <f t="shared" si="123"/>
        <v>0</v>
      </c>
      <c r="M1573" s="53" t="str">
        <f t="shared" si="121"/>
        <v/>
      </c>
      <c r="P1573" s="30" cm="1">
        <f t="array" ref="P1573">IFERROR(IF(N1573="",(INDEX(Payment_Types!$C$2:$C$4923,MATCH(1,(D1573=Payment_Types!$B$2:$B$4923)*(O1573=Payment_Types!$A$2:$A$4923),0))),N1573),"Error")</f>
        <v>0</v>
      </c>
      <c r="Q1573" s="30" t="str" cm="1">
        <f t="array" ref="Q1573">IFERROR(IF(AND(N1573="",O1573=""),"",(IF(N1573="",O1573,((INDEX(Payment_Types!$D$1:$D$4923,MATCH(1,('Contract Variation'!D1573=Payment_Types!$B$1:$B$4923)*('Contract Variation'!N1573=Payment_Types!$C$1:$C$4923),0))))))),"")</f>
        <v/>
      </c>
      <c r="R1573" s="62">
        <f t="shared" si="122"/>
        <v>0</v>
      </c>
      <c r="V1573" s="46" t="str">
        <f t="shared" si="124"/>
        <v/>
      </c>
      <c r="W1573">
        <f t="shared" si="125"/>
        <v>0</v>
      </c>
    </row>
    <row r="1574" spans="2:23" x14ac:dyDescent="0.35">
      <c r="B1574" s="48" t="str">
        <f>IF(A1574="","",(VLOOKUP(A1574,'Practice Data'!A:B,2,FALSE)))</f>
        <v/>
      </c>
      <c r="C1574" s="48" t="str">
        <f>IF(A1574="","",(VLOOKUP(A1574,'Practice Data'!A:C,3,FALSE)))</f>
        <v/>
      </c>
      <c r="D1574" s="49" t="str">
        <f>IF(A1574="","",(VLOOKUP(A1574,'Practice Data'!A:D,4,FALSE)))</f>
        <v/>
      </c>
      <c r="G1574" s="17" t="str">
        <f>IF(F1574="","",VLOOKUP(F1574,Paycodes_List!H:I,2,FALSE))</f>
        <v/>
      </c>
      <c r="I1574">
        <f>IFERROR((VLOOKUP(H1574,Paycodes_List!H:I,2,FALSE)),0)</f>
        <v>0</v>
      </c>
      <c r="J1574" s="45"/>
      <c r="K1574" s="45"/>
      <c r="L1574" s="17" t="str">
        <f t="shared" si="123"/>
        <v>0</v>
      </c>
      <c r="M1574" s="53" t="str">
        <f t="shared" si="121"/>
        <v/>
      </c>
      <c r="P1574" s="30" cm="1">
        <f t="array" ref="P1574">IFERROR(IF(N1574="",(INDEX(Payment_Types!$C$2:$C$4923,MATCH(1,(D1574=Payment_Types!$B$2:$B$4923)*(O1574=Payment_Types!$A$2:$A$4923),0))),N1574),"Error")</f>
        <v>0</v>
      </c>
      <c r="Q1574" s="30" t="str" cm="1">
        <f t="array" ref="Q1574">IFERROR(IF(AND(N1574="",O1574=""),"",(IF(N1574="",O1574,((INDEX(Payment_Types!$D$1:$D$4923,MATCH(1,('Contract Variation'!D1574=Payment_Types!$B$1:$B$4923)*('Contract Variation'!N1574=Payment_Types!$C$1:$C$4923),0))))))),"")</f>
        <v/>
      </c>
      <c r="R1574" s="62">
        <f t="shared" si="122"/>
        <v>0</v>
      </c>
      <c r="V1574" s="46" t="str">
        <f t="shared" si="124"/>
        <v/>
      </c>
      <c r="W1574">
        <f t="shared" si="125"/>
        <v>0</v>
      </c>
    </row>
    <row r="1575" spans="2:23" x14ac:dyDescent="0.35">
      <c r="B1575" s="48" t="str">
        <f>IF(A1575="","",(VLOOKUP(A1575,'Practice Data'!A:B,2,FALSE)))</f>
        <v/>
      </c>
      <c r="C1575" s="48" t="str">
        <f>IF(A1575="","",(VLOOKUP(A1575,'Practice Data'!A:C,3,FALSE)))</f>
        <v/>
      </c>
      <c r="D1575" s="49" t="str">
        <f>IF(A1575="","",(VLOOKUP(A1575,'Practice Data'!A:D,4,FALSE)))</f>
        <v/>
      </c>
      <c r="G1575" s="17" t="str">
        <f>IF(F1575="","",VLOOKUP(F1575,Paycodes_List!H:I,2,FALSE))</f>
        <v/>
      </c>
      <c r="I1575">
        <f>IFERROR((VLOOKUP(H1575,Paycodes_List!H:I,2,FALSE)),0)</f>
        <v>0</v>
      </c>
      <c r="J1575" s="45"/>
      <c r="K1575" s="45"/>
      <c r="L1575" s="17" t="str">
        <f t="shared" si="123"/>
        <v>0</v>
      </c>
      <c r="M1575" s="53" t="str">
        <f t="shared" si="121"/>
        <v/>
      </c>
      <c r="P1575" s="30" cm="1">
        <f t="array" ref="P1575">IFERROR(IF(N1575="",(INDEX(Payment_Types!$C$2:$C$4923,MATCH(1,(D1575=Payment_Types!$B$2:$B$4923)*(O1575=Payment_Types!$A$2:$A$4923),0))),N1575),"Error")</f>
        <v>0</v>
      </c>
      <c r="Q1575" s="30" t="str" cm="1">
        <f t="array" ref="Q1575">IFERROR(IF(AND(N1575="",O1575=""),"",(IF(N1575="",O1575,((INDEX(Payment_Types!$D$1:$D$4923,MATCH(1,('Contract Variation'!D1575=Payment_Types!$B$1:$B$4923)*('Contract Variation'!N1575=Payment_Types!$C$1:$C$4923),0))))))),"")</f>
        <v/>
      </c>
      <c r="R1575" s="62">
        <f t="shared" si="122"/>
        <v>0</v>
      </c>
      <c r="V1575" s="46" t="str">
        <f t="shared" si="124"/>
        <v/>
      </c>
      <c r="W1575">
        <f t="shared" si="125"/>
        <v>0</v>
      </c>
    </row>
    <row r="1576" spans="2:23" x14ac:dyDescent="0.35">
      <c r="B1576" s="48" t="str">
        <f>IF(A1576="","",(VLOOKUP(A1576,'Practice Data'!A:B,2,FALSE)))</f>
        <v/>
      </c>
      <c r="C1576" s="48" t="str">
        <f>IF(A1576="","",(VLOOKUP(A1576,'Practice Data'!A:C,3,FALSE)))</f>
        <v/>
      </c>
      <c r="D1576" s="49" t="str">
        <f>IF(A1576="","",(VLOOKUP(A1576,'Practice Data'!A:D,4,FALSE)))</f>
        <v/>
      </c>
      <c r="G1576" s="17" t="str">
        <f>IF(F1576="","",VLOOKUP(F1576,Paycodes_List!H:I,2,FALSE))</f>
        <v/>
      </c>
      <c r="I1576">
        <f>IFERROR((VLOOKUP(H1576,Paycodes_List!H:I,2,FALSE)),0)</f>
        <v>0</v>
      </c>
      <c r="J1576" s="45"/>
      <c r="K1576" s="45"/>
      <c r="L1576" s="17" t="str">
        <f t="shared" si="123"/>
        <v>0</v>
      </c>
      <c r="M1576" s="53" t="str">
        <f t="shared" si="121"/>
        <v/>
      </c>
      <c r="P1576" s="30" cm="1">
        <f t="array" ref="P1576">IFERROR(IF(N1576="",(INDEX(Payment_Types!$C$2:$C$4923,MATCH(1,(D1576=Payment_Types!$B$2:$B$4923)*(O1576=Payment_Types!$A$2:$A$4923),0))),N1576),"Error")</f>
        <v>0</v>
      </c>
      <c r="Q1576" s="30" t="str" cm="1">
        <f t="array" ref="Q1576">IFERROR(IF(AND(N1576="",O1576=""),"",(IF(N1576="",O1576,((INDEX(Payment_Types!$D$1:$D$4923,MATCH(1,('Contract Variation'!D1576=Payment_Types!$B$1:$B$4923)*('Contract Variation'!N1576=Payment_Types!$C$1:$C$4923),0))))))),"")</f>
        <v/>
      </c>
      <c r="R1576" s="62">
        <f t="shared" si="122"/>
        <v>0</v>
      </c>
      <c r="V1576" s="46" t="str">
        <f t="shared" si="124"/>
        <v/>
      </c>
      <c r="W1576">
        <f t="shared" si="125"/>
        <v>0</v>
      </c>
    </row>
    <row r="1577" spans="2:23" x14ac:dyDescent="0.35">
      <c r="B1577" s="48" t="str">
        <f>IF(A1577="","",(VLOOKUP(A1577,'Practice Data'!A:B,2,FALSE)))</f>
        <v/>
      </c>
      <c r="C1577" s="48" t="str">
        <f>IF(A1577="","",(VLOOKUP(A1577,'Practice Data'!A:C,3,FALSE)))</f>
        <v/>
      </c>
      <c r="D1577" s="49" t="str">
        <f>IF(A1577="","",(VLOOKUP(A1577,'Practice Data'!A:D,4,FALSE)))</f>
        <v/>
      </c>
      <c r="G1577" s="17" t="str">
        <f>IF(F1577="","",VLOOKUP(F1577,Paycodes_List!H:I,2,FALSE))</f>
        <v/>
      </c>
      <c r="I1577">
        <f>IFERROR((VLOOKUP(H1577,Paycodes_List!H:I,2,FALSE)),0)</f>
        <v>0</v>
      </c>
      <c r="J1577" s="45"/>
      <c r="K1577" s="45"/>
      <c r="L1577" s="17" t="str">
        <f t="shared" si="123"/>
        <v>0</v>
      </c>
      <c r="M1577" s="53" t="str">
        <f t="shared" si="121"/>
        <v/>
      </c>
      <c r="P1577" s="30" cm="1">
        <f t="array" ref="P1577">IFERROR(IF(N1577="",(INDEX(Payment_Types!$C$2:$C$4923,MATCH(1,(D1577=Payment_Types!$B$2:$B$4923)*(O1577=Payment_Types!$A$2:$A$4923),0))),N1577),"Error")</f>
        <v>0</v>
      </c>
      <c r="Q1577" s="30" t="str" cm="1">
        <f t="array" ref="Q1577">IFERROR(IF(AND(N1577="",O1577=""),"",(IF(N1577="",O1577,((INDEX(Payment_Types!$D$1:$D$4923,MATCH(1,('Contract Variation'!D1577=Payment_Types!$B$1:$B$4923)*('Contract Variation'!N1577=Payment_Types!$C$1:$C$4923),0))))))),"")</f>
        <v/>
      </c>
      <c r="R1577" s="62">
        <f t="shared" si="122"/>
        <v>0</v>
      </c>
      <c r="V1577" s="46" t="str">
        <f t="shared" si="124"/>
        <v/>
      </c>
      <c r="W1577">
        <f t="shared" si="125"/>
        <v>0</v>
      </c>
    </row>
    <row r="1578" spans="2:23" x14ac:dyDescent="0.35">
      <c r="B1578" s="48" t="str">
        <f>IF(A1578="","",(VLOOKUP(A1578,'Practice Data'!A:B,2,FALSE)))</f>
        <v/>
      </c>
      <c r="C1578" s="48" t="str">
        <f>IF(A1578="","",(VLOOKUP(A1578,'Practice Data'!A:C,3,FALSE)))</f>
        <v/>
      </c>
      <c r="D1578" s="49" t="str">
        <f>IF(A1578="","",(VLOOKUP(A1578,'Practice Data'!A:D,4,FALSE)))</f>
        <v/>
      </c>
      <c r="G1578" s="17" t="str">
        <f>IF(F1578="","",VLOOKUP(F1578,Paycodes_List!H:I,2,FALSE))</f>
        <v/>
      </c>
      <c r="I1578">
        <f>IFERROR((VLOOKUP(H1578,Paycodes_List!H:I,2,FALSE)),0)</f>
        <v>0</v>
      </c>
      <c r="J1578" s="45"/>
      <c r="K1578" s="45"/>
      <c r="L1578" s="17" t="str">
        <f t="shared" si="123"/>
        <v>0</v>
      </c>
      <c r="M1578" s="53" t="str">
        <f t="shared" si="121"/>
        <v/>
      </c>
      <c r="P1578" s="30" cm="1">
        <f t="array" ref="P1578">IFERROR(IF(N1578="",(INDEX(Payment_Types!$C$2:$C$4923,MATCH(1,(D1578=Payment_Types!$B$2:$B$4923)*(O1578=Payment_Types!$A$2:$A$4923),0))),N1578),"Error")</f>
        <v>0</v>
      </c>
      <c r="Q1578" s="30" t="str" cm="1">
        <f t="array" ref="Q1578">IFERROR(IF(AND(N1578="",O1578=""),"",(IF(N1578="",O1578,((INDEX(Payment_Types!$D$1:$D$4923,MATCH(1,('Contract Variation'!D1578=Payment_Types!$B$1:$B$4923)*('Contract Variation'!N1578=Payment_Types!$C$1:$C$4923),0))))))),"")</f>
        <v/>
      </c>
      <c r="R1578" s="62">
        <f t="shared" si="122"/>
        <v>0</v>
      </c>
      <c r="V1578" s="46" t="str">
        <f t="shared" si="124"/>
        <v/>
      </c>
      <c r="W1578">
        <f t="shared" si="125"/>
        <v>0</v>
      </c>
    </row>
    <row r="1579" spans="2:23" x14ac:dyDescent="0.35">
      <c r="B1579" s="48" t="str">
        <f>IF(A1579="","",(VLOOKUP(A1579,'Practice Data'!A:B,2,FALSE)))</f>
        <v/>
      </c>
      <c r="C1579" s="48" t="str">
        <f>IF(A1579="","",(VLOOKUP(A1579,'Practice Data'!A:C,3,FALSE)))</f>
        <v/>
      </c>
      <c r="D1579" s="49" t="str">
        <f>IF(A1579="","",(VLOOKUP(A1579,'Practice Data'!A:D,4,FALSE)))</f>
        <v/>
      </c>
      <c r="G1579" s="17" t="str">
        <f>IF(F1579="","",VLOOKUP(F1579,Paycodes_List!H:I,2,FALSE))</f>
        <v/>
      </c>
      <c r="I1579">
        <f>IFERROR((VLOOKUP(H1579,Paycodes_List!H:I,2,FALSE)),0)</f>
        <v>0</v>
      </c>
      <c r="J1579" s="45"/>
      <c r="K1579" s="45"/>
      <c r="L1579" s="17" t="str">
        <f t="shared" si="123"/>
        <v>0</v>
      </c>
      <c r="M1579" s="53" t="str">
        <f t="shared" si="121"/>
        <v/>
      </c>
      <c r="P1579" s="30" cm="1">
        <f t="array" ref="P1579">IFERROR(IF(N1579="",(INDEX(Payment_Types!$C$2:$C$4923,MATCH(1,(D1579=Payment_Types!$B$2:$B$4923)*(O1579=Payment_Types!$A$2:$A$4923),0))),N1579),"Error")</f>
        <v>0</v>
      </c>
      <c r="Q1579" s="30" t="str" cm="1">
        <f t="array" ref="Q1579">IFERROR(IF(AND(N1579="",O1579=""),"",(IF(N1579="",O1579,((INDEX(Payment_Types!$D$1:$D$4923,MATCH(1,('Contract Variation'!D1579=Payment_Types!$B$1:$B$4923)*('Contract Variation'!N1579=Payment_Types!$C$1:$C$4923),0))))))),"")</f>
        <v/>
      </c>
      <c r="R1579" s="62">
        <f t="shared" si="122"/>
        <v>0</v>
      </c>
      <c r="V1579" s="46" t="str">
        <f t="shared" si="124"/>
        <v/>
      </c>
      <c r="W1579">
        <f t="shared" si="125"/>
        <v>0</v>
      </c>
    </row>
    <row r="1580" spans="2:23" x14ac:dyDescent="0.35">
      <c r="B1580" s="48" t="str">
        <f>IF(A1580="","",(VLOOKUP(A1580,'Practice Data'!A:B,2,FALSE)))</f>
        <v/>
      </c>
      <c r="C1580" s="48" t="str">
        <f>IF(A1580="","",(VLOOKUP(A1580,'Practice Data'!A:C,3,FALSE)))</f>
        <v/>
      </c>
      <c r="D1580" s="49" t="str">
        <f>IF(A1580="","",(VLOOKUP(A1580,'Practice Data'!A:D,4,FALSE)))</f>
        <v/>
      </c>
      <c r="G1580" s="17" t="str">
        <f>IF(F1580="","",VLOOKUP(F1580,Paycodes_List!H:I,2,FALSE))</f>
        <v/>
      </c>
      <c r="I1580">
        <f>IFERROR((VLOOKUP(H1580,Paycodes_List!H:I,2,FALSE)),0)</f>
        <v>0</v>
      </c>
      <c r="J1580" s="45"/>
      <c r="K1580" s="45"/>
      <c r="L1580" s="17" t="str">
        <f t="shared" si="123"/>
        <v>0</v>
      </c>
      <c r="M1580" s="53" t="str">
        <f t="shared" si="121"/>
        <v/>
      </c>
      <c r="P1580" s="30" cm="1">
        <f t="array" ref="P1580">IFERROR(IF(N1580="",(INDEX(Payment_Types!$C$2:$C$4923,MATCH(1,(D1580=Payment_Types!$B$2:$B$4923)*(O1580=Payment_Types!$A$2:$A$4923),0))),N1580),"Error")</f>
        <v>0</v>
      </c>
      <c r="Q1580" s="30" t="str" cm="1">
        <f t="array" ref="Q1580">IFERROR(IF(AND(N1580="",O1580=""),"",(IF(N1580="",O1580,((INDEX(Payment_Types!$D$1:$D$4923,MATCH(1,('Contract Variation'!D1580=Payment_Types!$B$1:$B$4923)*('Contract Variation'!N1580=Payment_Types!$C$1:$C$4923),0))))))),"")</f>
        <v/>
      </c>
      <c r="R1580" s="62">
        <f t="shared" si="122"/>
        <v>0</v>
      </c>
      <c r="V1580" s="46" t="str">
        <f t="shared" si="124"/>
        <v/>
      </c>
      <c r="W1580">
        <f t="shared" si="125"/>
        <v>0</v>
      </c>
    </row>
    <row r="1581" spans="2:23" x14ac:dyDescent="0.35">
      <c r="B1581" s="48" t="str">
        <f>IF(A1581="","",(VLOOKUP(A1581,'Practice Data'!A:B,2,FALSE)))</f>
        <v/>
      </c>
      <c r="C1581" s="48" t="str">
        <f>IF(A1581="","",(VLOOKUP(A1581,'Practice Data'!A:C,3,FALSE)))</f>
        <v/>
      </c>
      <c r="D1581" s="49" t="str">
        <f>IF(A1581="","",(VLOOKUP(A1581,'Practice Data'!A:D,4,FALSE)))</f>
        <v/>
      </c>
      <c r="G1581" s="17" t="str">
        <f>IF(F1581="","",VLOOKUP(F1581,Paycodes_List!H:I,2,FALSE))</f>
        <v/>
      </c>
      <c r="I1581">
        <f>IFERROR((VLOOKUP(H1581,Paycodes_List!H:I,2,FALSE)),0)</f>
        <v>0</v>
      </c>
      <c r="J1581" s="45"/>
      <c r="K1581" s="45"/>
      <c r="L1581" s="17" t="str">
        <f t="shared" si="123"/>
        <v>0</v>
      </c>
      <c r="M1581" s="53" t="str">
        <f t="shared" si="121"/>
        <v/>
      </c>
      <c r="P1581" s="30" cm="1">
        <f t="array" ref="P1581">IFERROR(IF(N1581="",(INDEX(Payment_Types!$C$2:$C$4923,MATCH(1,(D1581=Payment_Types!$B$2:$B$4923)*(O1581=Payment_Types!$A$2:$A$4923),0))),N1581),"Error")</f>
        <v>0</v>
      </c>
      <c r="Q1581" s="30" t="str" cm="1">
        <f t="array" ref="Q1581">IFERROR(IF(AND(N1581="",O1581=""),"",(IF(N1581="",O1581,((INDEX(Payment_Types!$D$1:$D$4923,MATCH(1,('Contract Variation'!D1581=Payment_Types!$B$1:$B$4923)*('Contract Variation'!N1581=Payment_Types!$C$1:$C$4923),0))))))),"")</f>
        <v/>
      </c>
      <c r="R1581" s="62">
        <f t="shared" si="122"/>
        <v>0</v>
      </c>
      <c r="V1581" s="46" t="str">
        <f t="shared" si="124"/>
        <v/>
      </c>
      <c r="W1581">
        <f t="shared" si="125"/>
        <v>0</v>
      </c>
    </row>
    <row r="1582" spans="2:23" x14ac:dyDescent="0.35">
      <c r="B1582" s="48" t="str">
        <f>IF(A1582="","",(VLOOKUP(A1582,'Practice Data'!A:B,2,FALSE)))</f>
        <v/>
      </c>
      <c r="C1582" s="48" t="str">
        <f>IF(A1582="","",(VLOOKUP(A1582,'Practice Data'!A:C,3,FALSE)))</f>
        <v/>
      </c>
      <c r="D1582" s="49" t="str">
        <f>IF(A1582="","",(VLOOKUP(A1582,'Practice Data'!A:D,4,FALSE)))</f>
        <v/>
      </c>
      <c r="G1582" s="17" t="str">
        <f>IF(F1582="","",VLOOKUP(F1582,Paycodes_List!H:I,2,FALSE))</f>
        <v/>
      </c>
      <c r="I1582">
        <f>IFERROR((VLOOKUP(H1582,Paycodes_List!H:I,2,FALSE)),0)</f>
        <v>0</v>
      </c>
      <c r="J1582" s="45"/>
      <c r="K1582" s="45"/>
      <c r="L1582" s="17" t="str">
        <f t="shared" si="123"/>
        <v>0</v>
      </c>
      <c r="M1582" s="53" t="str">
        <f t="shared" si="121"/>
        <v/>
      </c>
      <c r="P1582" s="30" cm="1">
        <f t="array" ref="P1582">IFERROR(IF(N1582="",(INDEX(Payment_Types!$C$2:$C$4923,MATCH(1,(D1582=Payment_Types!$B$2:$B$4923)*(O1582=Payment_Types!$A$2:$A$4923),0))),N1582),"Error")</f>
        <v>0</v>
      </c>
      <c r="Q1582" s="30" t="str" cm="1">
        <f t="array" ref="Q1582">IFERROR(IF(AND(N1582="",O1582=""),"",(IF(N1582="",O1582,((INDEX(Payment_Types!$D$1:$D$4923,MATCH(1,('Contract Variation'!D1582=Payment_Types!$B$1:$B$4923)*('Contract Variation'!N1582=Payment_Types!$C$1:$C$4923),0))))))),"")</f>
        <v/>
      </c>
      <c r="R1582" s="62">
        <f t="shared" si="122"/>
        <v>0</v>
      </c>
      <c r="V1582" s="46" t="str">
        <f t="shared" si="124"/>
        <v/>
      </c>
      <c r="W1582">
        <f t="shared" si="125"/>
        <v>0</v>
      </c>
    </row>
    <row r="1583" spans="2:23" x14ac:dyDescent="0.35">
      <c r="B1583" s="48" t="str">
        <f>IF(A1583="","",(VLOOKUP(A1583,'Practice Data'!A:B,2,FALSE)))</f>
        <v/>
      </c>
      <c r="C1583" s="48" t="str">
        <f>IF(A1583="","",(VLOOKUP(A1583,'Practice Data'!A:C,3,FALSE)))</f>
        <v/>
      </c>
      <c r="D1583" s="49" t="str">
        <f>IF(A1583="","",(VLOOKUP(A1583,'Practice Data'!A:D,4,FALSE)))</f>
        <v/>
      </c>
      <c r="G1583" s="17" t="str">
        <f>IF(F1583="","",VLOOKUP(F1583,Paycodes_List!H:I,2,FALSE))</f>
        <v/>
      </c>
      <c r="I1583">
        <f>IFERROR((VLOOKUP(H1583,Paycodes_List!H:I,2,FALSE)),0)</f>
        <v>0</v>
      </c>
      <c r="J1583" s="45"/>
      <c r="K1583" s="45"/>
      <c r="L1583" s="17" t="str">
        <f t="shared" si="123"/>
        <v>0</v>
      </c>
      <c r="M1583" s="53" t="str">
        <f t="shared" si="121"/>
        <v/>
      </c>
      <c r="P1583" s="30" cm="1">
        <f t="array" ref="P1583">IFERROR(IF(N1583="",(INDEX(Payment_Types!$C$2:$C$4923,MATCH(1,(D1583=Payment_Types!$B$2:$B$4923)*(O1583=Payment_Types!$A$2:$A$4923),0))),N1583),"Error")</f>
        <v>0</v>
      </c>
      <c r="Q1583" s="30" t="str" cm="1">
        <f t="array" ref="Q1583">IFERROR(IF(AND(N1583="",O1583=""),"",(IF(N1583="",O1583,((INDEX(Payment_Types!$D$1:$D$4923,MATCH(1,('Contract Variation'!D1583=Payment_Types!$B$1:$B$4923)*('Contract Variation'!N1583=Payment_Types!$C$1:$C$4923),0))))))),"")</f>
        <v/>
      </c>
      <c r="R1583" s="62">
        <f t="shared" si="122"/>
        <v>0</v>
      </c>
      <c r="V1583" s="46" t="str">
        <f t="shared" si="124"/>
        <v/>
      </c>
      <c r="W1583">
        <f t="shared" si="125"/>
        <v>0</v>
      </c>
    </row>
    <row r="1584" spans="2:23" x14ac:dyDescent="0.35">
      <c r="B1584" s="48" t="str">
        <f>IF(A1584="","",(VLOOKUP(A1584,'Practice Data'!A:B,2,FALSE)))</f>
        <v/>
      </c>
      <c r="C1584" s="48" t="str">
        <f>IF(A1584="","",(VLOOKUP(A1584,'Practice Data'!A:C,3,FALSE)))</f>
        <v/>
      </c>
      <c r="D1584" s="49" t="str">
        <f>IF(A1584="","",(VLOOKUP(A1584,'Practice Data'!A:D,4,FALSE)))</f>
        <v/>
      </c>
      <c r="G1584" s="17" t="str">
        <f>IF(F1584="","",VLOOKUP(F1584,Paycodes_List!H:I,2,FALSE))</f>
        <v/>
      </c>
      <c r="I1584">
        <f>IFERROR((VLOOKUP(H1584,Paycodes_List!H:I,2,FALSE)),0)</f>
        <v>0</v>
      </c>
      <c r="J1584" s="45"/>
      <c r="K1584" s="45"/>
      <c r="L1584" s="17" t="str">
        <f t="shared" si="123"/>
        <v>0</v>
      </c>
      <c r="M1584" s="53" t="str">
        <f t="shared" si="121"/>
        <v/>
      </c>
      <c r="P1584" s="30" cm="1">
        <f t="array" ref="P1584">IFERROR(IF(N1584="",(INDEX(Payment_Types!$C$2:$C$4923,MATCH(1,(D1584=Payment_Types!$B$2:$B$4923)*(O1584=Payment_Types!$A$2:$A$4923),0))),N1584),"Error")</f>
        <v>0</v>
      </c>
      <c r="Q1584" s="30" t="str" cm="1">
        <f t="array" ref="Q1584">IFERROR(IF(AND(N1584="",O1584=""),"",(IF(N1584="",O1584,((INDEX(Payment_Types!$D$1:$D$4923,MATCH(1,('Contract Variation'!D1584=Payment_Types!$B$1:$B$4923)*('Contract Variation'!N1584=Payment_Types!$C$1:$C$4923),0))))))),"")</f>
        <v/>
      </c>
      <c r="R1584" s="62">
        <f t="shared" si="122"/>
        <v>0</v>
      </c>
      <c r="V1584" s="46" t="str">
        <f t="shared" si="124"/>
        <v/>
      </c>
      <c r="W1584">
        <f t="shared" si="125"/>
        <v>0</v>
      </c>
    </row>
    <row r="1585" spans="2:23" x14ac:dyDescent="0.35">
      <c r="B1585" s="48" t="str">
        <f>IF(A1585="","",(VLOOKUP(A1585,'Practice Data'!A:B,2,FALSE)))</f>
        <v/>
      </c>
      <c r="C1585" s="48" t="str">
        <f>IF(A1585="","",(VLOOKUP(A1585,'Practice Data'!A:C,3,FALSE)))</f>
        <v/>
      </c>
      <c r="D1585" s="49" t="str">
        <f>IF(A1585="","",(VLOOKUP(A1585,'Practice Data'!A:D,4,FALSE)))</f>
        <v/>
      </c>
      <c r="G1585" s="17" t="str">
        <f>IF(F1585="","",VLOOKUP(F1585,Paycodes_List!H:I,2,FALSE))</f>
        <v/>
      </c>
      <c r="I1585">
        <f>IFERROR((VLOOKUP(H1585,Paycodes_List!H:I,2,FALSE)),0)</f>
        <v>0</v>
      </c>
      <c r="J1585" s="45"/>
      <c r="K1585" s="45"/>
      <c r="L1585" s="17" t="str">
        <f t="shared" si="123"/>
        <v>0</v>
      </c>
      <c r="M1585" s="53" t="str">
        <f t="shared" si="121"/>
        <v/>
      </c>
      <c r="P1585" s="30" cm="1">
        <f t="array" ref="P1585">IFERROR(IF(N1585="",(INDEX(Payment_Types!$C$2:$C$4923,MATCH(1,(D1585=Payment_Types!$B$2:$B$4923)*(O1585=Payment_Types!$A$2:$A$4923),0))),N1585),"Error")</f>
        <v>0</v>
      </c>
      <c r="Q1585" s="30" t="str" cm="1">
        <f t="array" ref="Q1585">IFERROR(IF(AND(N1585="",O1585=""),"",(IF(N1585="",O1585,((INDEX(Payment_Types!$D$1:$D$4923,MATCH(1,('Contract Variation'!D1585=Payment_Types!$B$1:$B$4923)*('Contract Variation'!N1585=Payment_Types!$C$1:$C$4923),0))))))),"")</f>
        <v/>
      </c>
      <c r="R1585" s="62">
        <f t="shared" si="122"/>
        <v>0</v>
      </c>
      <c r="V1585" s="46" t="str">
        <f t="shared" si="124"/>
        <v/>
      </c>
      <c r="W1585">
        <f t="shared" si="125"/>
        <v>0</v>
      </c>
    </row>
    <row r="1586" spans="2:23" x14ac:dyDescent="0.35">
      <c r="B1586" s="48" t="str">
        <f>IF(A1586="","",(VLOOKUP(A1586,'Practice Data'!A:B,2,FALSE)))</f>
        <v/>
      </c>
      <c r="C1586" s="48" t="str">
        <f>IF(A1586="","",(VLOOKUP(A1586,'Practice Data'!A:C,3,FALSE)))</f>
        <v/>
      </c>
      <c r="D1586" s="49" t="str">
        <f>IF(A1586="","",(VLOOKUP(A1586,'Practice Data'!A:D,4,FALSE)))</f>
        <v/>
      </c>
      <c r="G1586" s="17" t="str">
        <f>IF(F1586="","",VLOOKUP(F1586,Paycodes_List!H:I,2,FALSE))</f>
        <v/>
      </c>
      <c r="I1586">
        <f>IFERROR((VLOOKUP(H1586,Paycodes_List!H:I,2,FALSE)),0)</f>
        <v>0</v>
      </c>
      <c r="J1586" s="45"/>
      <c r="K1586" s="45"/>
      <c r="L1586" s="17" t="str">
        <f t="shared" si="123"/>
        <v>0</v>
      </c>
      <c r="M1586" s="53" t="str">
        <f t="shared" si="121"/>
        <v/>
      </c>
      <c r="P1586" s="30" cm="1">
        <f t="array" ref="P1586">IFERROR(IF(N1586="",(INDEX(Payment_Types!$C$2:$C$4923,MATCH(1,(D1586=Payment_Types!$B$2:$B$4923)*(O1586=Payment_Types!$A$2:$A$4923),0))),N1586),"Error")</f>
        <v>0</v>
      </c>
      <c r="Q1586" s="30" t="str" cm="1">
        <f t="array" ref="Q1586">IFERROR(IF(AND(N1586="",O1586=""),"",(IF(N1586="",O1586,((INDEX(Payment_Types!$D$1:$D$4923,MATCH(1,('Contract Variation'!D1586=Payment_Types!$B$1:$B$4923)*('Contract Variation'!N1586=Payment_Types!$C$1:$C$4923),0))))))),"")</f>
        <v/>
      </c>
      <c r="R1586" s="62">
        <f t="shared" si="122"/>
        <v>0</v>
      </c>
      <c r="V1586" s="46" t="str">
        <f t="shared" si="124"/>
        <v/>
      </c>
      <c r="W1586">
        <f t="shared" si="125"/>
        <v>0</v>
      </c>
    </row>
    <row r="1587" spans="2:23" x14ac:dyDescent="0.35">
      <c r="B1587" s="48" t="str">
        <f>IF(A1587="","",(VLOOKUP(A1587,'Practice Data'!A:B,2,FALSE)))</f>
        <v/>
      </c>
      <c r="C1587" s="48" t="str">
        <f>IF(A1587="","",(VLOOKUP(A1587,'Practice Data'!A:C,3,FALSE)))</f>
        <v/>
      </c>
      <c r="D1587" s="49" t="str">
        <f>IF(A1587="","",(VLOOKUP(A1587,'Practice Data'!A:D,4,FALSE)))</f>
        <v/>
      </c>
      <c r="G1587" s="17" t="str">
        <f>IF(F1587="","",VLOOKUP(F1587,Paycodes_List!H:I,2,FALSE))</f>
        <v/>
      </c>
      <c r="I1587">
        <f>IFERROR((VLOOKUP(H1587,Paycodes_List!H:I,2,FALSE)),0)</f>
        <v>0</v>
      </c>
      <c r="J1587" s="45"/>
      <c r="K1587" s="45"/>
      <c r="L1587" s="17" t="str">
        <f t="shared" si="123"/>
        <v>0</v>
      </c>
      <c r="M1587" s="53" t="str">
        <f t="shared" si="121"/>
        <v/>
      </c>
      <c r="P1587" s="30" cm="1">
        <f t="array" ref="P1587">IFERROR(IF(N1587="",(INDEX(Payment_Types!$C$2:$C$4923,MATCH(1,(D1587=Payment_Types!$B$2:$B$4923)*(O1587=Payment_Types!$A$2:$A$4923),0))),N1587),"Error")</f>
        <v>0</v>
      </c>
      <c r="Q1587" s="30" t="str" cm="1">
        <f t="array" ref="Q1587">IFERROR(IF(AND(N1587="",O1587=""),"",(IF(N1587="",O1587,((INDEX(Payment_Types!$D$1:$D$4923,MATCH(1,('Contract Variation'!D1587=Payment_Types!$B$1:$B$4923)*('Contract Variation'!N1587=Payment_Types!$C$1:$C$4923),0))))))),"")</f>
        <v/>
      </c>
      <c r="R1587" s="62">
        <f t="shared" si="122"/>
        <v>0</v>
      </c>
      <c r="V1587" s="46" t="str">
        <f t="shared" si="124"/>
        <v/>
      </c>
      <c r="W1587">
        <f t="shared" si="125"/>
        <v>0</v>
      </c>
    </row>
    <row r="1588" spans="2:23" x14ac:dyDescent="0.35">
      <c r="B1588" s="48" t="str">
        <f>IF(A1588="","",(VLOOKUP(A1588,'Practice Data'!A:B,2,FALSE)))</f>
        <v/>
      </c>
      <c r="C1588" s="48" t="str">
        <f>IF(A1588="","",(VLOOKUP(A1588,'Practice Data'!A:C,3,FALSE)))</f>
        <v/>
      </c>
      <c r="D1588" s="49" t="str">
        <f>IF(A1588="","",(VLOOKUP(A1588,'Practice Data'!A:D,4,FALSE)))</f>
        <v/>
      </c>
      <c r="G1588" s="17" t="str">
        <f>IF(F1588="","",VLOOKUP(F1588,Paycodes_List!H:I,2,FALSE))</f>
        <v/>
      </c>
      <c r="I1588">
        <f>IFERROR((VLOOKUP(H1588,Paycodes_List!H:I,2,FALSE)),0)</f>
        <v>0</v>
      </c>
      <c r="J1588" s="45"/>
      <c r="K1588" s="45"/>
      <c r="L1588" s="17" t="str">
        <f t="shared" si="123"/>
        <v>0</v>
      </c>
      <c r="M1588" s="53" t="str">
        <f t="shared" si="121"/>
        <v/>
      </c>
      <c r="P1588" s="30" cm="1">
        <f t="array" ref="P1588">IFERROR(IF(N1588="",(INDEX(Payment_Types!$C$2:$C$4923,MATCH(1,(D1588=Payment_Types!$B$2:$B$4923)*(O1588=Payment_Types!$A$2:$A$4923),0))),N1588),"Error")</f>
        <v>0</v>
      </c>
      <c r="Q1588" s="30" t="str" cm="1">
        <f t="array" ref="Q1588">IFERROR(IF(AND(N1588="",O1588=""),"",(IF(N1588="",O1588,((INDEX(Payment_Types!$D$1:$D$4923,MATCH(1,('Contract Variation'!D1588=Payment_Types!$B$1:$B$4923)*('Contract Variation'!N1588=Payment_Types!$C$1:$C$4923),0))))))),"")</f>
        <v/>
      </c>
      <c r="R1588" s="62">
        <f t="shared" si="122"/>
        <v>0</v>
      </c>
      <c r="V1588" s="46" t="str">
        <f t="shared" si="124"/>
        <v/>
      </c>
      <c r="W1588">
        <f t="shared" si="125"/>
        <v>0</v>
      </c>
    </row>
    <row r="1589" spans="2:23" x14ac:dyDescent="0.35">
      <c r="B1589" s="48" t="str">
        <f>IF(A1589="","",(VLOOKUP(A1589,'Practice Data'!A:B,2,FALSE)))</f>
        <v/>
      </c>
      <c r="C1589" s="48" t="str">
        <f>IF(A1589="","",(VLOOKUP(A1589,'Practice Data'!A:C,3,FALSE)))</f>
        <v/>
      </c>
      <c r="D1589" s="49" t="str">
        <f>IF(A1589="","",(VLOOKUP(A1589,'Practice Data'!A:D,4,FALSE)))</f>
        <v/>
      </c>
      <c r="G1589" s="17" t="str">
        <f>IF(F1589="","",VLOOKUP(F1589,Paycodes_List!H:I,2,FALSE))</f>
        <v/>
      </c>
      <c r="I1589">
        <f>IFERROR((VLOOKUP(H1589,Paycodes_List!H:I,2,FALSE)),0)</f>
        <v>0</v>
      </c>
      <c r="J1589" s="45"/>
      <c r="K1589" s="45"/>
      <c r="L1589" s="17" t="str">
        <f t="shared" si="123"/>
        <v>0</v>
      </c>
      <c r="M1589" s="53" t="str">
        <f t="shared" si="121"/>
        <v/>
      </c>
      <c r="P1589" s="30" cm="1">
        <f t="array" ref="P1589">IFERROR(IF(N1589="",(INDEX(Payment_Types!$C$2:$C$4923,MATCH(1,(D1589=Payment_Types!$B$2:$B$4923)*(O1589=Payment_Types!$A$2:$A$4923),0))),N1589),"Error")</f>
        <v>0</v>
      </c>
      <c r="Q1589" s="30" t="str" cm="1">
        <f t="array" ref="Q1589">IFERROR(IF(AND(N1589="",O1589=""),"",(IF(N1589="",O1589,((INDEX(Payment_Types!$D$1:$D$4923,MATCH(1,('Contract Variation'!D1589=Payment_Types!$B$1:$B$4923)*('Contract Variation'!N1589=Payment_Types!$C$1:$C$4923),0))))))),"")</f>
        <v/>
      </c>
      <c r="R1589" s="62">
        <f t="shared" si="122"/>
        <v>0</v>
      </c>
      <c r="V1589" s="46" t="str">
        <f t="shared" si="124"/>
        <v/>
      </c>
      <c r="W1589">
        <f t="shared" si="125"/>
        <v>0</v>
      </c>
    </row>
    <row r="1590" spans="2:23" x14ac:dyDescent="0.35">
      <c r="B1590" s="48" t="str">
        <f>IF(A1590="","",(VLOOKUP(A1590,'Practice Data'!A:B,2,FALSE)))</f>
        <v/>
      </c>
      <c r="C1590" s="48" t="str">
        <f>IF(A1590="","",(VLOOKUP(A1590,'Practice Data'!A:C,3,FALSE)))</f>
        <v/>
      </c>
      <c r="D1590" s="49" t="str">
        <f>IF(A1590="","",(VLOOKUP(A1590,'Practice Data'!A:D,4,FALSE)))</f>
        <v/>
      </c>
      <c r="G1590" s="17" t="str">
        <f>IF(F1590="","",VLOOKUP(F1590,Paycodes_List!H:I,2,FALSE))</f>
        <v/>
      </c>
      <c r="I1590">
        <f>IFERROR((VLOOKUP(H1590,Paycodes_List!H:I,2,FALSE)),0)</f>
        <v>0</v>
      </c>
      <c r="J1590" s="45"/>
      <c r="K1590" s="45"/>
      <c r="L1590" s="17" t="str">
        <f t="shared" si="123"/>
        <v>0</v>
      </c>
      <c r="M1590" s="53" t="str">
        <f t="shared" si="121"/>
        <v/>
      </c>
      <c r="P1590" s="30" cm="1">
        <f t="array" ref="P1590">IFERROR(IF(N1590="",(INDEX(Payment_Types!$C$2:$C$4923,MATCH(1,(D1590=Payment_Types!$B$2:$B$4923)*(O1590=Payment_Types!$A$2:$A$4923),0))),N1590),"Error")</f>
        <v>0</v>
      </c>
      <c r="Q1590" s="30" t="str" cm="1">
        <f t="array" ref="Q1590">IFERROR(IF(AND(N1590="",O1590=""),"",(IF(N1590="",O1590,((INDEX(Payment_Types!$D$1:$D$4923,MATCH(1,('Contract Variation'!D1590=Payment_Types!$B$1:$B$4923)*('Contract Variation'!N1590=Payment_Types!$C$1:$C$4923),0))))))),"")</f>
        <v/>
      </c>
      <c r="R1590" s="62">
        <f t="shared" si="122"/>
        <v>0</v>
      </c>
      <c r="V1590" s="46" t="str">
        <f t="shared" si="124"/>
        <v/>
      </c>
      <c r="W1590">
        <f t="shared" si="125"/>
        <v>0</v>
      </c>
    </row>
    <row r="1591" spans="2:23" x14ac:dyDescent="0.35">
      <c r="B1591" s="48" t="str">
        <f>IF(A1591="","",(VLOOKUP(A1591,'Practice Data'!A:B,2,FALSE)))</f>
        <v/>
      </c>
      <c r="C1591" s="48" t="str">
        <f>IF(A1591="","",(VLOOKUP(A1591,'Practice Data'!A:C,3,FALSE)))</f>
        <v/>
      </c>
      <c r="D1591" s="49" t="str">
        <f>IF(A1591="","",(VLOOKUP(A1591,'Practice Data'!A:D,4,FALSE)))</f>
        <v/>
      </c>
      <c r="G1591" s="17" t="str">
        <f>IF(F1591="","",VLOOKUP(F1591,Paycodes_List!H:I,2,FALSE))</f>
        <v/>
      </c>
      <c r="I1591">
        <f>IFERROR((VLOOKUP(H1591,Paycodes_List!H:I,2,FALSE)),0)</f>
        <v>0</v>
      </c>
      <c r="J1591" s="45"/>
      <c r="K1591" s="45"/>
      <c r="L1591" s="17" t="str">
        <f t="shared" si="123"/>
        <v>0</v>
      </c>
      <c r="M1591" s="53" t="str">
        <f t="shared" si="121"/>
        <v/>
      </c>
      <c r="P1591" s="30" cm="1">
        <f t="array" ref="P1591">IFERROR(IF(N1591="",(INDEX(Payment_Types!$C$2:$C$4923,MATCH(1,(D1591=Payment_Types!$B$2:$B$4923)*(O1591=Payment_Types!$A$2:$A$4923),0))),N1591),"Error")</f>
        <v>0</v>
      </c>
      <c r="Q1591" s="30" t="str" cm="1">
        <f t="array" ref="Q1591">IFERROR(IF(AND(N1591="",O1591=""),"",(IF(N1591="",O1591,((INDEX(Payment_Types!$D$1:$D$4923,MATCH(1,('Contract Variation'!D1591=Payment_Types!$B$1:$B$4923)*('Contract Variation'!N1591=Payment_Types!$C$1:$C$4923),0))))))),"")</f>
        <v/>
      </c>
      <c r="R1591" s="62">
        <f t="shared" si="122"/>
        <v>0</v>
      </c>
      <c r="V1591" s="46" t="str">
        <f t="shared" si="124"/>
        <v/>
      </c>
      <c r="W1591">
        <f t="shared" si="125"/>
        <v>0</v>
      </c>
    </row>
    <row r="1592" spans="2:23" x14ac:dyDescent="0.35">
      <c r="B1592" s="48" t="str">
        <f>IF(A1592="","",(VLOOKUP(A1592,'Practice Data'!A:B,2,FALSE)))</f>
        <v/>
      </c>
      <c r="C1592" s="48" t="str">
        <f>IF(A1592="","",(VLOOKUP(A1592,'Practice Data'!A:C,3,FALSE)))</f>
        <v/>
      </c>
      <c r="D1592" s="49" t="str">
        <f>IF(A1592="","",(VLOOKUP(A1592,'Practice Data'!A:D,4,FALSE)))</f>
        <v/>
      </c>
      <c r="G1592" s="17" t="str">
        <f>IF(F1592="","",VLOOKUP(F1592,Paycodes_List!H:I,2,FALSE))</f>
        <v/>
      </c>
      <c r="I1592">
        <f>IFERROR((VLOOKUP(H1592,Paycodes_List!H:I,2,FALSE)),0)</f>
        <v>0</v>
      </c>
      <c r="J1592" s="45"/>
      <c r="K1592" s="45"/>
      <c r="L1592" s="17" t="str">
        <f t="shared" si="123"/>
        <v>0</v>
      </c>
      <c r="M1592" s="53" t="str">
        <f t="shared" si="121"/>
        <v/>
      </c>
      <c r="P1592" s="30" cm="1">
        <f t="array" ref="P1592">IFERROR(IF(N1592="",(INDEX(Payment_Types!$C$2:$C$4923,MATCH(1,(D1592=Payment_Types!$B$2:$B$4923)*(O1592=Payment_Types!$A$2:$A$4923),0))),N1592),"Error")</f>
        <v>0</v>
      </c>
      <c r="Q1592" s="30" t="str" cm="1">
        <f t="array" ref="Q1592">IFERROR(IF(AND(N1592="",O1592=""),"",(IF(N1592="",O1592,((INDEX(Payment_Types!$D$1:$D$4923,MATCH(1,('Contract Variation'!D1592=Payment_Types!$B$1:$B$4923)*('Contract Variation'!N1592=Payment_Types!$C$1:$C$4923),0))))))),"")</f>
        <v/>
      </c>
      <c r="R1592" s="62">
        <f t="shared" si="122"/>
        <v>0</v>
      </c>
      <c r="V1592" s="46" t="str">
        <f t="shared" si="124"/>
        <v/>
      </c>
      <c r="W1592">
        <f t="shared" si="125"/>
        <v>0</v>
      </c>
    </row>
    <row r="1593" spans="2:23" x14ac:dyDescent="0.35">
      <c r="B1593" s="48" t="str">
        <f>IF(A1593="","",(VLOOKUP(A1593,'Practice Data'!A:B,2,FALSE)))</f>
        <v/>
      </c>
      <c r="C1593" s="48" t="str">
        <f>IF(A1593="","",(VLOOKUP(A1593,'Practice Data'!A:C,3,FALSE)))</f>
        <v/>
      </c>
      <c r="D1593" s="49" t="str">
        <f>IF(A1593="","",(VLOOKUP(A1593,'Practice Data'!A:D,4,FALSE)))</f>
        <v/>
      </c>
      <c r="G1593" s="17" t="str">
        <f>IF(F1593="","",VLOOKUP(F1593,Paycodes_List!H:I,2,FALSE))</f>
        <v/>
      </c>
      <c r="I1593">
        <f>IFERROR((VLOOKUP(H1593,Paycodes_List!H:I,2,FALSE)),0)</f>
        <v>0</v>
      </c>
      <c r="J1593" s="45"/>
      <c r="K1593" s="45"/>
      <c r="L1593" s="17" t="str">
        <f t="shared" si="123"/>
        <v>0</v>
      </c>
      <c r="M1593" s="53" t="str">
        <f t="shared" si="121"/>
        <v/>
      </c>
      <c r="P1593" s="30" cm="1">
        <f t="array" ref="P1593">IFERROR(IF(N1593="",(INDEX(Payment_Types!$C$2:$C$4923,MATCH(1,(D1593=Payment_Types!$B$2:$B$4923)*(O1593=Payment_Types!$A$2:$A$4923),0))),N1593),"Error")</f>
        <v>0</v>
      </c>
      <c r="Q1593" s="30" t="str" cm="1">
        <f t="array" ref="Q1593">IFERROR(IF(AND(N1593="",O1593=""),"",(IF(N1593="",O1593,((INDEX(Payment_Types!$D$1:$D$4923,MATCH(1,('Contract Variation'!D1593=Payment_Types!$B$1:$B$4923)*('Contract Variation'!N1593=Payment_Types!$C$1:$C$4923),0))))))),"")</f>
        <v/>
      </c>
      <c r="R1593" s="62">
        <f t="shared" si="122"/>
        <v>0</v>
      </c>
      <c r="V1593" s="46" t="str">
        <f t="shared" si="124"/>
        <v/>
      </c>
      <c r="W1593">
        <f t="shared" si="125"/>
        <v>0</v>
      </c>
    </row>
    <row r="1594" spans="2:23" x14ac:dyDescent="0.35">
      <c r="B1594" s="48" t="str">
        <f>IF(A1594="","",(VLOOKUP(A1594,'Practice Data'!A:B,2,FALSE)))</f>
        <v/>
      </c>
      <c r="C1594" s="48" t="str">
        <f>IF(A1594="","",(VLOOKUP(A1594,'Practice Data'!A:C,3,FALSE)))</f>
        <v/>
      </c>
      <c r="D1594" s="49" t="str">
        <f>IF(A1594="","",(VLOOKUP(A1594,'Practice Data'!A:D,4,FALSE)))</f>
        <v/>
      </c>
      <c r="G1594" s="17" t="str">
        <f>IF(F1594="","",VLOOKUP(F1594,Paycodes_List!H:I,2,FALSE))</f>
        <v/>
      </c>
      <c r="I1594">
        <f>IFERROR((VLOOKUP(H1594,Paycodes_List!H:I,2,FALSE)),0)</f>
        <v>0</v>
      </c>
      <c r="J1594" s="45"/>
      <c r="K1594" s="45"/>
      <c r="L1594" s="17" t="str">
        <f t="shared" si="123"/>
        <v>0</v>
      </c>
      <c r="M1594" s="53" t="str">
        <f t="shared" si="121"/>
        <v/>
      </c>
      <c r="P1594" s="30" cm="1">
        <f t="array" ref="P1594">IFERROR(IF(N1594="",(INDEX(Payment_Types!$C$2:$C$4923,MATCH(1,(D1594=Payment_Types!$B$2:$B$4923)*(O1594=Payment_Types!$A$2:$A$4923),0))),N1594),"Error")</f>
        <v>0</v>
      </c>
      <c r="Q1594" s="30" t="str" cm="1">
        <f t="array" ref="Q1594">IFERROR(IF(AND(N1594="",O1594=""),"",(IF(N1594="",O1594,((INDEX(Payment_Types!$D$1:$D$4923,MATCH(1,('Contract Variation'!D1594=Payment_Types!$B$1:$B$4923)*('Contract Variation'!N1594=Payment_Types!$C$1:$C$4923),0))))))),"")</f>
        <v/>
      </c>
      <c r="R1594" s="62">
        <f t="shared" si="122"/>
        <v>0</v>
      </c>
      <c r="V1594" s="46" t="str">
        <f t="shared" si="124"/>
        <v/>
      </c>
      <c r="W1594">
        <f t="shared" si="125"/>
        <v>0</v>
      </c>
    </row>
    <row r="1595" spans="2:23" x14ac:dyDescent="0.35">
      <c r="B1595" s="48" t="str">
        <f>IF(A1595="","",(VLOOKUP(A1595,'Practice Data'!A:B,2,FALSE)))</f>
        <v/>
      </c>
      <c r="C1595" s="48" t="str">
        <f>IF(A1595="","",(VLOOKUP(A1595,'Practice Data'!A:C,3,FALSE)))</f>
        <v/>
      </c>
      <c r="D1595" s="49" t="str">
        <f>IF(A1595="","",(VLOOKUP(A1595,'Practice Data'!A:D,4,FALSE)))</f>
        <v/>
      </c>
      <c r="G1595" s="17" t="str">
        <f>IF(F1595="","",VLOOKUP(F1595,Paycodes_List!H:I,2,FALSE))</f>
        <v/>
      </c>
      <c r="I1595">
        <f>IFERROR((VLOOKUP(H1595,Paycodes_List!H:I,2,FALSE)),0)</f>
        <v>0</v>
      </c>
      <c r="J1595" s="45"/>
      <c r="K1595" s="45"/>
      <c r="L1595" s="17" t="str">
        <f t="shared" si="123"/>
        <v>0</v>
      </c>
      <c r="M1595" s="53" t="str">
        <f t="shared" si="121"/>
        <v/>
      </c>
      <c r="P1595" s="30" cm="1">
        <f t="array" ref="P1595">IFERROR(IF(N1595="",(INDEX(Payment_Types!$C$2:$C$4923,MATCH(1,(D1595=Payment_Types!$B$2:$B$4923)*(O1595=Payment_Types!$A$2:$A$4923),0))),N1595),"Error")</f>
        <v>0</v>
      </c>
      <c r="Q1595" s="30" t="str" cm="1">
        <f t="array" ref="Q1595">IFERROR(IF(AND(N1595="",O1595=""),"",(IF(N1595="",O1595,((INDEX(Payment_Types!$D$1:$D$4923,MATCH(1,('Contract Variation'!D1595=Payment_Types!$B$1:$B$4923)*('Contract Variation'!N1595=Payment_Types!$C$1:$C$4923),0))))))),"")</f>
        <v/>
      </c>
      <c r="R1595" s="62">
        <f t="shared" si="122"/>
        <v>0</v>
      </c>
      <c r="V1595" s="46" t="str">
        <f t="shared" si="124"/>
        <v/>
      </c>
      <c r="W1595">
        <f t="shared" si="125"/>
        <v>0</v>
      </c>
    </row>
    <row r="1596" spans="2:23" x14ac:dyDescent="0.35">
      <c r="B1596" s="48" t="str">
        <f>IF(A1596="","",(VLOOKUP(A1596,'Practice Data'!A:B,2,FALSE)))</f>
        <v/>
      </c>
      <c r="C1596" s="48" t="str">
        <f>IF(A1596="","",(VLOOKUP(A1596,'Practice Data'!A:C,3,FALSE)))</f>
        <v/>
      </c>
      <c r="D1596" s="49" t="str">
        <f>IF(A1596="","",(VLOOKUP(A1596,'Practice Data'!A:D,4,FALSE)))</f>
        <v/>
      </c>
      <c r="G1596" s="17" t="str">
        <f>IF(F1596="","",VLOOKUP(F1596,Paycodes_List!H:I,2,FALSE))</f>
        <v/>
      </c>
      <c r="I1596">
        <f>IFERROR((VLOOKUP(H1596,Paycodes_List!H:I,2,FALSE)),0)</f>
        <v>0</v>
      </c>
      <c r="J1596" s="45"/>
      <c r="K1596" s="45"/>
      <c r="L1596" s="17" t="str">
        <f t="shared" si="123"/>
        <v>0</v>
      </c>
      <c r="M1596" s="53" t="str">
        <f t="shared" si="121"/>
        <v/>
      </c>
      <c r="P1596" s="30" cm="1">
        <f t="array" ref="P1596">IFERROR(IF(N1596="",(INDEX(Payment_Types!$C$2:$C$4923,MATCH(1,(D1596=Payment_Types!$B$2:$B$4923)*(O1596=Payment_Types!$A$2:$A$4923),0))),N1596),"Error")</f>
        <v>0</v>
      </c>
      <c r="Q1596" s="30" t="str" cm="1">
        <f t="array" ref="Q1596">IFERROR(IF(AND(N1596="",O1596=""),"",(IF(N1596="",O1596,((INDEX(Payment_Types!$D$1:$D$4923,MATCH(1,('Contract Variation'!D1596=Payment_Types!$B$1:$B$4923)*('Contract Variation'!N1596=Payment_Types!$C$1:$C$4923),0))))))),"")</f>
        <v/>
      </c>
      <c r="R1596" s="62">
        <f t="shared" si="122"/>
        <v>0</v>
      </c>
      <c r="V1596" s="46" t="str">
        <f t="shared" si="124"/>
        <v/>
      </c>
      <c r="W1596">
        <f t="shared" si="125"/>
        <v>0</v>
      </c>
    </row>
    <row r="1597" spans="2:23" x14ac:dyDescent="0.35">
      <c r="B1597" s="48" t="str">
        <f>IF(A1597="","",(VLOOKUP(A1597,'Practice Data'!A:B,2,FALSE)))</f>
        <v/>
      </c>
      <c r="C1597" s="48" t="str">
        <f>IF(A1597="","",(VLOOKUP(A1597,'Practice Data'!A:C,3,FALSE)))</f>
        <v/>
      </c>
      <c r="D1597" s="49" t="str">
        <f>IF(A1597="","",(VLOOKUP(A1597,'Practice Data'!A:D,4,FALSE)))</f>
        <v/>
      </c>
      <c r="G1597" s="17" t="str">
        <f>IF(F1597="","",VLOOKUP(F1597,Paycodes_List!H:I,2,FALSE))</f>
        <v/>
      </c>
      <c r="I1597">
        <f>IFERROR((VLOOKUP(H1597,Paycodes_List!H:I,2,FALSE)),0)</f>
        <v>0</v>
      </c>
      <c r="J1597" s="45"/>
      <c r="K1597" s="45"/>
      <c r="L1597" s="17" t="str">
        <f t="shared" si="123"/>
        <v>0</v>
      </c>
      <c r="M1597" s="53" t="str">
        <f t="shared" si="121"/>
        <v/>
      </c>
      <c r="P1597" s="30" cm="1">
        <f t="array" ref="P1597">IFERROR(IF(N1597="",(INDEX(Payment_Types!$C$2:$C$4923,MATCH(1,(D1597=Payment_Types!$B$2:$B$4923)*(O1597=Payment_Types!$A$2:$A$4923),0))),N1597),"Error")</f>
        <v>0</v>
      </c>
      <c r="Q1597" s="30" t="str" cm="1">
        <f t="array" ref="Q1597">IFERROR(IF(AND(N1597="",O1597=""),"",(IF(N1597="",O1597,((INDEX(Payment_Types!$D$1:$D$4923,MATCH(1,('Contract Variation'!D1597=Payment_Types!$B$1:$B$4923)*('Contract Variation'!N1597=Payment_Types!$C$1:$C$4923),0))))))),"")</f>
        <v/>
      </c>
      <c r="R1597" s="62">
        <f t="shared" si="122"/>
        <v>0</v>
      </c>
      <c r="V1597" s="46" t="str">
        <f t="shared" si="124"/>
        <v/>
      </c>
      <c r="W1597">
        <f t="shared" si="125"/>
        <v>0</v>
      </c>
    </row>
    <row r="1598" spans="2:23" x14ac:dyDescent="0.35">
      <c r="B1598" s="48" t="str">
        <f>IF(A1598="","",(VLOOKUP(A1598,'Practice Data'!A:B,2,FALSE)))</f>
        <v/>
      </c>
      <c r="C1598" s="48" t="str">
        <f>IF(A1598="","",(VLOOKUP(A1598,'Practice Data'!A:C,3,FALSE)))</f>
        <v/>
      </c>
      <c r="D1598" s="49" t="str">
        <f>IF(A1598="","",(VLOOKUP(A1598,'Practice Data'!A:D,4,FALSE)))</f>
        <v/>
      </c>
      <c r="G1598" s="17" t="str">
        <f>IF(F1598="","",VLOOKUP(F1598,Paycodes_List!H:I,2,FALSE))</f>
        <v/>
      </c>
      <c r="I1598">
        <f>IFERROR((VLOOKUP(H1598,Paycodes_List!H:I,2,FALSE)),0)</f>
        <v>0</v>
      </c>
      <c r="J1598" s="45"/>
      <c r="K1598" s="45"/>
      <c r="L1598" s="17" t="str">
        <f t="shared" si="123"/>
        <v>0</v>
      </c>
      <c r="M1598" s="53" t="str">
        <f t="shared" si="121"/>
        <v/>
      </c>
      <c r="P1598" s="30" cm="1">
        <f t="array" ref="P1598">IFERROR(IF(N1598="",(INDEX(Payment_Types!$C$2:$C$4923,MATCH(1,(D1598=Payment_Types!$B$2:$B$4923)*(O1598=Payment_Types!$A$2:$A$4923),0))),N1598),"Error")</f>
        <v>0</v>
      </c>
      <c r="Q1598" s="30" t="str" cm="1">
        <f t="array" ref="Q1598">IFERROR(IF(AND(N1598="",O1598=""),"",(IF(N1598="",O1598,((INDEX(Payment_Types!$D$1:$D$4923,MATCH(1,('Contract Variation'!D1598=Payment_Types!$B$1:$B$4923)*('Contract Variation'!N1598=Payment_Types!$C$1:$C$4923),0))))))),"")</f>
        <v/>
      </c>
      <c r="R1598" s="62">
        <f t="shared" si="122"/>
        <v>0</v>
      </c>
      <c r="V1598" s="46" t="str">
        <f t="shared" si="124"/>
        <v/>
      </c>
      <c r="W1598">
        <f t="shared" si="125"/>
        <v>0</v>
      </c>
    </row>
    <row r="1599" spans="2:23" x14ac:dyDescent="0.35">
      <c r="B1599" s="48" t="str">
        <f>IF(A1599="","",(VLOOKUP(A1599,'Practice Data'!A:B,2,FALSE)))</f>
        <v/>
      </c>
      <c r="C1599" s="48" t="str">
        <f>IF(A1599="","",(VLOOKUP(A1599,'Practice Data'!A:C,3,FALSE)))</f>
        <v/>
      </c>
      <c r="D1599" s="49" t="str">
        <f>IF(A1599="","",(VLOOKUP(A1599,'Practice Data'!A:D,4,FALSE)))</f>
        <v/>
      </c>
      <c r="G1599" s="17" t="str">
        <f>IF(F1599="","",VLOOKUP(F1599,Paycodes_List!H:I,2,FALSE))</f>
        <v/>
      </c>
      <c r="I1599">
        <f>IFERROR((VLOOKUP(H1599,Paycodes_List!H:I,2,FALSE)),0)</f>
        <v>0</v>
      </c>
      <c r="J1599" s="45"/>
      <c r="K1599" s="45"/>
      <c r="L1599" s="17" t="str">
        <f t="shared" si="123"/>
        <v>0</v>
      </c>
      <c r="M1599" s="53" t="str">
        <f t="shared" si="121"/>
        <v/>
      </c>
      <c r="P1599" s="30" cm="1">
        <f t="array" ref="P1599">IFERROR(IF(N1599="",(INDEX(Payment_Types!$C$2:$C$4923,MATCH(1,(D1599=Payment_Types!$B$2:$B$4923)*(O1599=Payment_Types!$A$2:$A$4923),0))),N1599),"Error")</f>
        <v>0</v>
      </c>
      <c r="Q1599" s="30" t="str" cm="1">
        <f t="array" ref="Q1599">IFERROR(IF(AND(N1599="",O1599=""),"",(IF(N1599="",O1599,((INDEX(Payment_Types!$D$1:$D$4923,MATCH(1,('Contract Variation'!D1599=Payment_Types!$B$1:$B$4923)*('Contract Variation'!N1599=Payment_Types!$C$1:$C$4923),0))))))),"")</f>
        <v/>
      </c>
      <c r="R1599" s="62">
        <f t="shared" si="122"/>
        <v>0</v>
      </c>
      <c r="V1599" s="46" t="str">
        <f t="shared" si="124"/>
        <v/>
      </c>
      <c r="W1599">
        <f t="shared" si="125"/>
        <v>0</v>
      </c>
    </row>
    <row r="1600" spans="2:23" x14ac:dyDescent="0.35">
      <c r="B1600" s="48" t="str">
        <f>IF(A1600="","",(VLOOKUP(A1600,'Practice Data'!A:B,2,FALSE)))</f>
        <v/>
      </c>
      <c r="C1600" s="48" t="str">
        <f>IF(A1600="","",(VLOOKUP(A1600,'Practice Data'!A:C,3,FALSE)))</f>
        <v/>
      </c>
      <c r="D1600" s="49" t="str">
        <f>IF(A1600="","",(VLOOKUP(A1600,'Practice Data'!A:D,4,FALSE)))</f>
        <v/>
      </c>
      <c r="G1600" s="17" t="str">
        <f>IF(F1600="","",VLOOKUP(F1600,Paycodes_List!H:I,2,FALSE))</f>
        <v/>
      </c>
      <c r="I1600">
        <f>IFERROR((VLOOKUP(H1600,Paycodes_List!H:I,2,FALSE)),0)</f>
        <v>0</v>
      </c>
      <c r="J1600" s="45"/>
      <c r="K1600" s="45"/>
      <c r="L1600" s="17" t="str">
        <f t="shared" si="123"/>
        <v>0</v>
      </c>
      <c r="M1600" s="53" t="str">
        <f t="shared" si="121"/>
        <v/>
      </c>
      <c r="P1600" s="30" cm="1">
        <f t="array" ref="P1600">IFERROR(IF(N1600="",(INDEX(Payment_Types!$C$2:$C$4923,MATCH(1,(D1600=Payment_Types!$B$2:$B$4923)*(O1600=Payment_Types!$A$2:$A$4923),0))),N1600),"Error")</f>
        <v>0</v>
      </c>
      <c r="Q1600" s="30" t="str" cm="1">
        <f t="array" ref="Q1600">IFERROR(IF(AND(N1600="",O1600=""),"",(IF(N1600="",O1600,((INDEX(Payment_Types!$D$1:$D$4923,MATCH(1,('Contract Variation'!D1600=Payment_Types!$B$1:$B$4923)*('Contract Variation'!N1600=Payment_Types!$C$1:$C$4923),0))))))),"")</f>
        <v/>
      </c>
      <c r="R1600" s="62">
        <f t="shared" si="122"/>
        <v>0</v>
      </c>
      <c r="V1600" s="46" t="str">
        <f t="shared" si="124"/>
        <v/>
      </c>
      <c r="W1600">
        <f t="shared" si="125"/>
        <v>0</v>
      </c>
    </row>
    <row r="1601" spans="2:23" x14ac:dyDescent="0.35">
      <c r="B1601" s="48" t="str">
        <f>IF(A1601="","",(VLOOKUP(A1601,'Practice Data'!A:B,2,FALSE)))</f>
        <v/>
      </c>
      <c r="C1601" s="48" t="str">
        <f>IF(A1601="","",(VLOOKUP(A1601,'Practice Data'!A:C,3,FALSE)))</f>
        <v/>
      </c>
      <c r="D1601" s="49" t="str">
        <f>IF(A1601="","",(VLOOKUP(A1601,'Practice Data'!A:D,4,FALSE)))</f>
        <v/>
      </c>
      <c r="G1601" s="17" t="str">
        <f>IF(F1601="","",VLOOKUP(F1601,Paycodes_List!H:I,2,FALSE))</f>
        <v/>
      </c>
      <c r="I1601">
        <f>IFERROR((VLOOKUP(H1601,Paycodes_List!H:I,2,FALSE)),0)</f>
        <v>0</v>
      </c>
      <c r="J1601" s="45"/>
      <c r="K1601" s="45"/>
      <c r="L1601" s="17" t="str">
        <f t="shared" si="123"/>
        <v>0</v>
      </c>
      <c r="M1601" s="53" t="str">
        <f t="shared" si="121"/>
        <v/>
      </c>
      <c r="P1601" s="30" cm="1">
        <f t="array" ref="P1601">IFERROR(IF(N1601="",(INDEX(Payment_Types!$C$2:$C$4923,MATCH(1,(D1601=Payment_Types!$B$2:$B$4923)*(O1601=Payment_Types!$A$2:$A$4923),0))),N1601),"Error")</f>
        <v>0</v>
      </c>
      <c r="Q1601" s="30" t="str" cm="1">
        <f t="array" ref="Q1601">IFERROR(IF(AND(N1601="",O1601=""),"",(IF(N1601="",O1601,((INDEX(Payment_Types!$D$1:$D$4923,MATCH(1,('Contract Variation'!D1601=Payment_Types!$B$1:$B$4923)*('Contract Variation'!N1601=Payment_Types!$C$1:$C$4923),0))))))),"")</f>
        <v/>
      </c>
      <c r="R1601" s="62">
        <f t="shared" si="122"/>
        <v>0</v>
      </c>
      <c r="V1601" s="46" t="str">
        <f t="shared" si="124"/>
        <v/>
      </c>
      <c r="W1601">
        <f t="shared" si="125"/>
        <v>0</v>
      </c>
    </row>
    <row r="1602" spans="2:23" x14ac:dyDescent="0.35">
      <c r="B1602" s="48" t="str">
        <f>IF(A1602="","",(VLOOKUP(A1602,'Practice Data'!A:B,2,FALSE)))</f>
        <v/>
      </c>
      <c r="C1602" s="48" t="str">
        <f>IF(A1602="","",(VLOOKUP(A1602,'Practice Data'!A:C,3,FALSE)))</f>
        <v/>
      </c>
      <c r="D1602" s="49" t="str">
        <f>IF(A1602="","",(VLOOKUP(A1602,'Practice Data'!A:D,4,FALSE)))</f>
        <v/>
      </c>
      <c r="G1602" s="17" t="str">
        <f>IF(F1602="","",VLOOKUP(F1602,Paycodes_List!H:I,2,FALSE))</f>
        <v/>
      </c>
      <c r="I1602">
        <f>IFERROR((VLOOKUP(H1602,Paycodes_List!H:I,2,FALSE)),0)</f>
        <v>0</v>
      </c>
      <c r="J1602" s="45"/>
      <c r="K1602" s="45"/>
      <c r="L1602" s="17" t="str">
        <f t="shared" si="123"/>
        <v>0</v>
      </c>
      <c r="M1602" s="53" t="str">
        <f t="shared" si="121"/>
        <v/>
      </c>
      <c r="P1602" s="30" cm="1">
        <f t="array" ref="P1602">IFERROR(IF(N1602="",(INDEX(Payment_Types!$C$2:$C$4923,MATCH(1,(D1602=Payment_Types!$B$2:$B$4923)*(O1602=Payment_Types!$A$2:$A$4923),0))),N1602),"Error")</f>
        <v>0</v>
      </c>
      <c r="Q1602" s="30" t="str" cm="1">
        <f t="array" ref="Q1602">IFERROR(IF(AND(N1602="",O1602=""),"",(IF(N1602="",O1602,((INDEX(Payment_Types!$D$1:$D$4923,MATCH(1,('Contract Variation'!D1602=Payment_Types!$B$1:$B$4923)*('Contract Variation'!N1602=Payment_Types!$C$1:$C$4923),0))))))),"")</f>
        <v/>
      </c>
      <c r="R1602" s="62">
        <f t="shared" si="122"/>
        <v>0</v>
      </c>
      <c r="V1602" s="46" t="str">
        <f t="shared" si="124"/>
        <v/>
      </c>
      <c r="W1602">
        <f t="shared" si="125"/>
        <v>0</v>
      </c>
    </row>
    <row r="1603" spans="2:23" x14ac:dyDescent="0.35">
      <c r="B1603" s="48" t="str">
        <f>IF(A1603="","",(VLOOKUP(A1603,'Practice Data'!A:B,2,FALSE)))</f>
        <v/>
      </c>
      <c r="C1603" s="48" t="str">
        <f>IF(A1603="","",(VLOOKUP(A1603,'Practice Data'!A:C,3,FALSE)))</f>
        <v/>
      </c>
      <c r="D1603" s="49" t="str">
        <f>IF(A1603="","",(VLOOKUP(A1603,'Practice Data'!A:D,4,FALSE)))</f>
        <v/>
      </c>
      <c r="G1603" s="17" t="str">
        <f>IF(F1603="","",VLOOKUP(F1603,Paycodes_List!H:I,2,FALSE))</f>
        <v/>
      </c>
      <c r="I1603">
        <f>IFERROR((VLOOKUP(H1603,Paycodes_List!H:I,2,FALSE)),0)</f>
        <v>0</v>
      </c>
      <c r="J1603" s="45"/>
      <c r="K1603" s="45"/>
      <c r="L1603" s="17" t="str">
        <f t="shared" si="123"/>
        <v>0</v>
      </c>
      <c r="M1603" s="53" t="str">
        <f t="shared" si="121"/>
        <v/>
      </c>
      <c r="P1603" s="30" cm="1">
        <f t="array" ref="P1603">IFERROR(IF(N1603="",(INDEX(Payment_Types!$C$2:$C$4923,MATCH(1,(D1603=Payment_Types!$B$2:$B$4923)*(O1603=Payment_Types!$A$2:$A$4923),0))),N1603),"Error")</f>
        <v>0</v>
      </c>
      <c r="Q1603" s="30" t="str" cm="1">
        <f t="array" ref="Q1603">IFERROR(IF(AND(N1603="",O1603=""),"",(IF(N1603="",O1603,((INDEX(Payment_Types!$D$1:$D$4923,MATCH(1,('Contract Variation'!D1603=Payment_Types!$B$1:$B$4923)*('Contract Variation'!N1603=Payment_Types!$C$1:$C$4923),0))))))),"")</f>
        <v/>
      </c>
      <c r="R1603" s="62">
        <f t="shared" si="122"/>
        <v>0</v>
      </c>
      <c r="V1603" s="46" t="str">
        <f t="shared" si="124"/>
        <v/>
      </c>
      <c r="W1603">
        <f t="shared" si="125"/>
        <v>0</v>
      </c>
    </row>
    <row r="1604" spans="2:23" x14ac:dyDescent="0.35">
      <c r="B1604" s="48" t="str">
        <f>IF(A1604="","",(VLOOKUP(A1604,'Practice Data'!A:B,2,FALSE)))</f>
        <v/>
      </c>
      <c r="C1604" s="48" t="str">
        <f>IF(A1604="","",(VLOOKUP(A1604,'Practice Data'!A:C,3,FALSE)))</f>
        <v/>
      </c>
      <c r="D1604" s="49" t="str">
        <f>IF(A1604="","",(VLOOKUP(A1604,'Practice Data'!A:D,4,FALSE)))</f>
        <v/>
      </c>
      <c r="G1604" s="17" t="str">
        <f>IF(F1604="","",VLOOKUP(F1604,Paycodes_List!H:I,2,FALSE))</f>
        <v/>
      </c>
      <c r="I1604">
        <f>IFERROR((VLOOKUP(H1604,Paycodes_List!H:I,2,FALSE)),0)</f>
        <v>0</v>
      </c>
      <c r="J1604" s="45"/>
      <c r="K1604" s="45"/>
      <c r="L1604" s="17" t="str">
        <f t="shared" si="123"/>
        <v>0</v>
      </c>
      <c r="M1604" s="53" t="str">
        <f t="shared" si="121"/>
        <v/>
      </c>
      <c r="P1604" s="30" cm="1">
        <f t="array" ref="P1604">IFERROR(IF(N1604="",(INDEX(Payment_Types!$C$2:$C$4923,MATCH(1,(D1604=Payment_Types!$B$2:$B$4923)*(O1604=Payment_Types!$A$2:$A$4923),0))),N1604),"Error")</f>
        <v>0</v>
      </c>
      <c r="Q1604" s="30" t="str" cm="1">
        <f t="array" ref="Q1604">IFERROR(IF(AND(N1604="",O1604=""),"",(IF(N1604="",O1604,((INDEX(Payment_Types!$D$1:$D$4923,MATCH(1,('Contract Variation'!D1604=Payment_Types!$B$1:$B$4923)*('Contract Variation'!N1604=Payment_Types!$C$1:$C$4923),0))))))),"")</f>
        <v/>
      </c>
      <c r="R1604" s="62">
        <f t="shared" si="122"/>
        <v>0</v>
      </c>
      <c r="V1604" s="46" t="str">
        <f t="shared" si="124"/>
        <v/>
      </c>
      <c r="W1604">
        <f t="shared" si="125"/>
        <v>0</v>
      </c>
    </row>
    <row r="1605" spans="2:23" x14ac:dyDescent="0.35">
      <c r="B1605" s="48" t="str">
        <f>IF(A1605="","",(VLOOKUP(A1605,'Practice Data'!A:B,2,FALSE)))</f>
        <v/>
      </c>
      <c r="C1605" s="48" t="str">
        <f>IF(A1605="","",(VLOOKUP(A1605,'Practice Data'!A:C,3,FALSE)))</f>
        <v/>
      </c>
      <c r="D1605" s="49" t="str">
        <f>IF(A1605="","",(VLOOKUP(A1605,'Practice Data'!A:D,4,FALSE)))</f>
        <v/>
      </c>
      <c r="G1605" s="17" t="str">
        <f>IF(F1605="","",VLOOKUP(F1605,Paycodes_List!H:I,2,FALSE))</f>
        <v/>
      </c>
      <c r="I1605">
        <f>IFERROR((VLOOKUP(H1605,Paycodes_List!H:I,2,FALSE)),0)</f>
        <v>0</v>
      </c>
      <c r="J1605" s="45"/>
      <c r="K1605" s="45"/>
      <c r="L1605" s="17" t="str">
        <f t="shared" si="123"/>
        <v>0</v>
      </c>
      <c r="M1605" s="53" t="str">
        <f t="shared" si="121"/>
        <v/>
      </c>
      <c r="P1605" s="30" cm="1">
        <f t="array" ref="P1605">IFERROR(IF(N1605="",(INDEX(Payment_Types!$C$2:$C$4923,MATCH(1,(D1605=Payment_Types!$B$2:$B$4923)*(O1605=Payment_Types!$A$2:$A$4923),0))),N1605),"Error")</f>
        <v>0</v>
      </c>
      <c r="Q1605" s="30" t="str" cm="1">
        <f t="array" ref="Q1605">IFERROR(IF(AND(N1605="",O1605=""),"",(IF(N1605="",O1605,((INDEX(Payment_Types!$D$1:$D$4923,MATCH(1,('Contract Variation'!D1605=Payment_Types!$B$1:$B$4923)*('Contract Variation'!N1605=Payment_Types!$C$1:$C$4923),0))))))),"")</f>
        <v/>
      </c>
      <c r="R1605" s="62">
        <f t="shared" si="122"/>
        <v>0</v>
      </c>
      <c r="V1605" s="46" t="str">
        <f t="shared" si="124"/>
        <v/>
      </c>
      <c r="W1605">
        <f t="shared" si="125"/>
        <v>0</v>
      </c>
    </row>
    <row r="1606" spans="2:23" x14ac:dyDescent="0.35">
      <c r="B1606" s="48" t="str">
        <f>IF(A1606="","",(VLOOKUP(A1606,'Practice Data'!A:B,2,FALSE)))</f>
        <v/>
      </c>
      <c r="C1606" s="48" t="str">
        <f>IF(A1606="","",(VLOOKUP(A1606,'Practice Data'!A:C,3,FALSE)))</f>
        <v/>
      </c>
      <c r="D1606" s="49" t="str">
        <f>IF(A1606="","",(VLOOKUP(A1606,'Practice Data'!A:D,4,FALSE)))</f>
        <v/>
      </c>
      <c r="G1606" s="17" t="str">
        <f>IF(F1606="","",VLOOKUP(F1606,Paycodes_List!H:I,2,FALSE))</f>
        <v/>
      </c>
      <c r="I1606">
        <f>IFERROR((VLOOKUP(H1606,Paycodes_List!H:I,2,FALSE)),0)</f>
        <v>0</v>
      </c>
      <c r="J1606" s="45"/>
      <c r="K1606" s="45"/>
      <c r="L1606" s="17" t="str">
        <f t="shared" si="123"/>
        <v>0</v>
      </c>
      <c r="M1606" s="53" t="str">
        <f t="shared" ref="M1606:M1669" si="126">IF(J1606="","",IF(S1606="A",J1606,J1606*(I1606-G1606+1)))</f>
        <v/>
      </c>
      <c r="P1606" s="30" cm="1">
        <f t="array" ref="P1606">IFERROR(IF(N1606="",(INDEX(Payment_Types!$C$2:$C$4923,MATCH(1,(D1606=Payment_Types!$B$2:$B$4923)*(O1606=Payment_Types!$A$2:$A$4923),0))),N1606),"Error")</f>
        <v>0</v>
      </c>
      <c r="Q1606" s="30" t="str" cm="1">
        <f t="array" ref="Q1606">IFERROR(IF(AND(N1606="",O1606=""),"",(IF(N1606="",O1606,((INDEX(Payment_Types!$D$1:$D$4923,MATCH(1,('Contract Variation'!D1606=Payment_Types!$B$1:$B$4923)*('Contract Variation'!N1606=Payment_Types!$C$1:$C$4923),0))))))),"")</f>
        <v/>
      </c>
      <c r="R1606" s="62">
        <f t="shared" ref="R1606:R1669" si="127">P1606</f>
        <v>0</v>
      </c>
      <c r="V1606" s="46" t="str">
        <f t="shared" si="124"/>
        <v/>
      </c>
      <c r="W1606">
        <f t="shared" si="125"/>
        <v>0</v>
      </c>
    </row>
    <row r="1607" spans="2:23" x14ac:dyDescent="0.35">
      <c r="B1607" s="48" t="str">
        <f>IF(A1607="","",(VLOOKUP(A1607,'Practice Data'!A:B,2,FALSE)))</f>
        <v/>
      </c>
      <c r="C1607" s="48" t="str">
        <f>IF(A1607="","",(VLOOKUP(A1607,'Practice Data'!A:C,3,FALSE)))</f>
        <v/>
      </c>
      <c r="D1607" s="49" t="str">
        <f>IF(A1607="","",(VLOOKUP(A1607,'Practice Data'!A:D,4,FALSE)))</f>
        <v/>
      </c>
      <c r="G1607" s="17" t="str">
        <f>IF(F1607="","",VLOOKUP(F1607,Paycodes_List!H:I,2,FALSE))</f>
        <v/>
      </c>
      <c r="I1607">
        <f>IFERROR((VLOOKUP(H1607,Paycodes_List!H:I,2,FALSE)),0)</f>
        <v>0</v>
      </c>
      <c r="J1607" s="45"/>
      <c r="K1607" s="45"/>
      <c r="L1607" s="17" t="str">
        <f t="shared" ref="L1607:L1670" si="128">IFERROR(I1607-G1607+1,"0")</f>
        <v>0</v>
      </c>
      <c r="M1607" s="53" t="str">
        <f t="shared" si="126"/>
        <v/>
      </c>
      <c r="P1607" s="30" cm="1">
        <f t="array" ref="P1607">IFERROR(IF(N1607="",(INDEX(Payment_Types!$C$2:$C$4923,MATCH(1,(D1607=Payment_Types!$B$2:$B$4923)*(O1607=Payment_Types!$A$2:$A$4923),0))),N1607),"Error")</f>
        <v>0</v>
      </c>
      <c r="Q1607" s="30" t="str" cm="1">
        <f t="array" ref="Q1607">IFERROR(IF(AND(N1607="",O1607=""),"",(IF(N1607="",O1607,((INDEX(Payment_Types!$D$1:$D$4923,MATCH(1,('Contract Variation'!D1607=Payment_Types!$B$1:$B$4923)*('Contract Variation'!N1607=Payment_Types!$C$1:$C$4923),0))))))),"")</f>
        <v/>
      </c>
      <c r="R1607" s="62">
        <f t="shared" si="127"/>
        <v>0</v>
      </c>
      <c r="V1607" s="46" t="str">
        <f t="shared" si="124"/>
        <v/>
      </c>
      <c r="W1607">
        <f t="shared" si="125"/>
        <v>0</v>
      </c>
    </row>
    <row r="1608" spans="2:23" x14ac:dyDescent="0.35">
      <c r="B1608" s="48" t="str">
        <f>IF(A1608="","",(VLOOKUP(A1608,'Practice Data'!A:B,2,FALSE)))</f>
        <v/>
      </c>
      <c r="C1608" s="48" t="str">
        <f>IF(A1608="","",(VLOOKUP(A1608,'Practice Data'!A:C,3,FALSE)))</f>
        <v/>
      </c>
      <c r="D1608" s="49" t="str">
        <f>IF(A1608="","",(VLOOKUP(A1608,'Practice Data'!A:D,4,FALSE)))</f>
        <v/>
      </c>
      <c r="G1608" s="17" t="str">
        <f>IF(F1608="","",VLOOKUP(F1608,Paycodes_List!H:I,2,FALSE))</f>
        <v/>
      </c>
      <c r="I1608">
        <f>IFERROR((VLOOKUP(H1608,Paycodes_List!H:I,2,FALSE)),0)</f>
        <v>0</v>
      </c>
      <c r="J1608" s="45"/>
      <c r="K1608" s="45"/>
      <c r="L1608" s="17" t="str">
        <f t="shared" si="128"/>
        <v>0</v>
      </c>
      <c r="M1608" s="53" t="str">
        <f t="shared" si="126"/>
        <v/>
      </c>
      <c r="P1608" s="30" cm="1">
        <f t="array" ref="P1608">IFERROR(IF(N1608="",(INDEX(Payment_Types!$C$2:$C$4923,MATCH(1,(D1608=Payment_Types!$B$2:$B$4923)*(O1608=Payment_Types!$A$2:$A$4923),0))),N1608),"Error")</f>
        <v>0</v>
      </c>
      <c r="Q1608" s="30" t="str" cm="1">
        <f t="array" ref="Q1608">IFERROR(IF(AND(N1608="",O1608=""),"",(IF(N1608="",O1608,((INDEX(Payment_Types!$D$1:$D$4923,MATCH(1,('Contract Variation'!D1608=Payment_Types!$B$1:$B$4923)*('Contract Variation'!N1608=Payment_Types!$C$1:$C$4923),0))))))),"")</f>
        <v/>
      </c>
      <c r="R1608" s="62">
        <f t="shared" si="127"/>
        <v>0</v>
      </c>
      <c r="V1608" s="46" t="str">
        <f t="shared" ref="V1608:V1671" si="129">IF(A1608="","",IF((AND(O1608&lt;&gt;"",O1608&lt;&gt;Q1608)),"Error - entered paycode incorrect for payment type",(IF((AND(S1608="M",I1608=0)),"Error - No end month has been specified",(IF((AND(S1608="M",I1608&lt;G1608)),"Error end month before start month",(IF(M1608&lt;&gt;K1608,"Error - Total does not match expected results",(IF(AND(S1608="A",I1608&gt;0),"Error - AdHoc selected and End month entered incorrectly",(IF(AND(N1608="",O1608=""),"Error - no payment details have been selected",IF(D1608="","Error - no contract type has been defined for the practice to allow paycode check to be performed",IF(AND(Q1608&lt;&gt;"",P1608=0),"Error - the paycode entered is not applicable to the practice contract type",IF(AND(P1608&lt;&gt;"",Q1608="Error"),"Error - Payment Type is not applicable to contract type",IF(F1608="","Error - no start month defined",IF(P1608="Error","Error - Paycode selected not applicable for contract type",IF((AND(G1608&lt;$I$1,$I$1&lt;&gt;12)),"Error - Start month is before current month, this must be current month or later",IF(J1608="","Error - no monthly amount entered",IF(AND(S1608="M",L1608=0),"Warning - Monthly selected but only 1 month payment entered",IF(S1608="","Error - No Payment Type Selected",IF(AND(P1608="Aspiration",T1608=""),"Error - Aspiration must have a QOF Financial Year Added",IF(AND(P1608="Achievement",T1608=""),"Error - Achievement must have a QOF Financial Year Added",IF(AND(P1608="DES Participation in the PCN",T1608=""),"Error - DES Payment must have Financial Year Added",IF(AND(P1608="DES Participation in the PCN",U1608=""),"Error - DES Payment must have NPP Payment Month Added",IF(AND(P1608&lt;&gt;"DES Participation in the PCN",U1608&lt;&gt;""),"Error - Financial Month is not required","ok"))))))))))))))))))))))))))</f>
        <v/>
      </c>
      <c r="W1608">
        <f t="shared" si="125"/>
        <v>0</v>
      </c>
    </row>
    <row r="1609" spans="2:23" x14ac:dyDescent="0.35">
      <c r="B1609" s="48" t="str">
        <f>IF(A1609="","",(VLOOKUP(A1609,'Practice Data'!A:B,2,FALSE)))</f>
        <v/>
      </c>
      <c r="C1609" s="48" t="str">
        <f>IF(A1609="","",(VLOOKUP(A1609,'Practice Data'!A:C,3,FALSE)))</f>
        <v/>
      </c>
      <c r="D1609" s="49" t="str">
        <f>IF(A1609="","",(VLOOKUP(A1609,'Practice Data'!A:D,4,FALSE)))</f>
        <v/>
      </c>
      <c r="G1609" s="17" t="str">
        <f>IF(F1609="","",VLOOKUP(F1609,Paycodes_List!H:I,2,FALSE))</f>
        <v/>
      </c>
      <c r="I1609">
        <f>IFERROR((VLOOKUP(H1609,Paycodes_List!H:I,2,FALSE)),0)</f>
        <v>0</v>
      </c>
      <c r="J1609" s="45"/>
      <c r="K1609" s="45"/>
      <c r="L1609" s="17" t="str">
        <f t="shared" si="128"/>
        <v>0</v>
      </c>
      <c r="M1609" s="53" t="str">
        <f t="shared" si="126"/>
        <v/>
      </c>
      <c r="P1609" s="30" cm="1">
        <f t="array" ref="P1609">IFERROR(IF(N1609="",(INDEX(Payment_Types!$C$2:$C$4923,MATCH(1,(D1609=Payment_Types!$B$2:$B$4923)*(O1609=Payment_Types!$A$2:$A$4923),0))),N1609),"Error")</f>
        <v>0</v>
      </c>
      <c r="Q1609" s="30" t="str" cm="1">
        <f t="array" ref="Q1609">IFERROR(IF(AND(N1609="",O1609=""),"",(IF(N1609="",O1609,((INDEX(Payment_Types!$D$1:$D$4923,MATCH(1,('Contract Variation'!D1609=Payment_Types!$B$1:$B$4923)*('Contract Variation'!N1609=Payment_Types!$C$1:$C$4923),0))))))),"")</f>
        <v/>
      </c>
      <c r="R1609" s="62">
        <f t="shared" si="127"/>
        <v>0</v>
      </c>
      <c r="V1609" s="46" t="str">
        <f t="shared" si="129"/>
        <v/>
      </c>
      <c r="W1609">
        <f t="shared" si="125"/>
        <v>0</v>
      </c>
    </row>
    <row r="1610" spans="2:23" x14ac:dyDescent="0.35">
      <c r="B1610" s="48" t="str">
        <f>IF(A1610="","",(VLOOKUP(A1610,'Practice Data'!A:B,2,FALSE)))</f>
        <v/>
      </c>
      <c r="C1610" s="48" t="str">
        <f>IF(A1610="","",(VLOOKUP(A1610,'Practice Data'!A:C,3,FALSE)))</f>
        <v/>
      </c>
      <c r="D1610" s="49" t="str">
        <f>IF(A1610="","",(VLOOKUP(A1610,'Practice Data'!A:D,4,FALSE)))</f>
        <v/>
      </c>
      <c r="G1610" s="17" t="str">
        <f>IF(F1610="","",VLOOKUP(F1610,Paycodes_List!H:I,2,FALSE))</f>
        <v/>
      </c>
      <c r="I1610">
        <f>IFERROR((VLOOKUP(H1610,Paycodes_List!H:I,2,FALSE)),0)</f>
        <v>0</v>
      </c>
      <c r="J1610" s="45"/>
      <c r="K1610" s="45"/>
      <c r="L1610" s="17" t="str">
        <f t="shared" si="128"/>
        <v>0</v>
      </c>
      <c r="M1610" s="53" t="str">
        <f t="shared" si="126"/>
        <v/>
      </c>
      <c r="P1610" s="30" cm="1">
        <f t="array" ref="P1610">IFERROR(IF(N1610="",(INDEX(Payment_Types!$C$2:$C$4923,MATCH(1,(D1610=Payment_Types!$B$2:$B$4923)*(O1610=Payment_Types!$A$2:$A$4923),0))),N1610),"Error")</f>
        <v>0</v>
      </c>
      <c r="Q1610" s="30" t="str" cm="1">
        <f t="array" ref="Q1610">IFERROR(IF(AND(N1610="",O1610=""),"",(IF(N1610="",O1610,((INDEX(Payment_Types!$D$1:$D$4923,MATCH(1,('Contract Variation'!D1610=Payment_Types!$B$1:$B$4923)*('Contract Variation'!N1610=Payment_Types!$C$1:$C$4923),0))))))),"")</f>
        <v/>
      </c>
      <c r="R1610" s="62">
        <f t="shared" si="127"/>
        <v>0</v>
      </c>
      <c r="V1610" s="46" t="str">
        <f t="shared" si="129"/>
        <v/>
      </c>
      <c r="W1610">
        <f t="shared" si="125"/>
        <v>0</v>
      </c>
    </row>
    <row r="1611" spans="2:23" x14ac:dyDescent="0.35">
      <c r="B1611" s="48" t="str">
        <f>IF(A1611="","",(VLOOKUP(A1611,'Practice Data'!A:B,2,FALSE)))</f>
        <v/>
      </c>
      <c r="C1611" s="48" t="str">
        <f>IF(A1611="","",(VLOOKUP(A1611,'Practice Data'!A:C,3,FALSE)))</f>
        <v/>
      </c>
      <c r="D1611" s="49" t="str">
        <f>IF(A1611="","",(VLOOKUP(A1611,'Practice Data'!A:D,4,FALSE)))</f>
        <v/>
      </c>
      <c r="G1611" s="17" t="str">
        <f>IF(F1611="","",VLOOKUP(F1611,Paycodes_List!H:I,2,FALSE))</f>
        <v/>
      </c>
      <c r="I1611">
        <f>IFERROR((VLOOKUP(H1611,Paycodes_List!H:I,2,FALSE)),0)</f>
        <v>0</v>
      </c>
      <c r="J1611" s="45"/>
      <c r="K1611" s="45"/>
      <c r="L1611" s="17" t="str">
        <f t="shared" si="128"/>
        <v>0</v>
      </c>
      <c r="M1611" s="53" t="str">
        <f t="shared" si="126"/>
        <v/>
      </c>
      <c r="P1611" s="30" cm="1">
        <f t="array" ref="P1611">IFERROR(IF(N1611="",(INDEX(Payment_Types!$C$2:$C$4923,MATCH(1,(D1611=Payment_Types!$B$2:$B$4923)*(O1611=Payment_Types!$A$2:$A$4923),0))),N1611),"Error")</f>
        <v>0</v>
      </c>
      <c r="Q1611" s="30" t="str" cm="1">
        <f t="array" ref="Q1611">IFERROR(IF(AND(N1611="",O1611=""),"",(IF(N1611="",O1611,((INDEX(Payment_Types!$D$1:$D$4923,MATCH(1,('Contract Variation'!D1611=Payment_Types!$B$1:$B$4923)*('Contract Variation'!N1611=Payment_Types!$C$1:$C$4923),0))))))),"")</f>
        <v/>
      </c>
      <c r="R1611" s="62">
        <f t="shared" si="127"/>
        <v>0</v>
      </c>
      <c r="V1611" s="46" t="str">
        <f t="shared" si="129"/>
        <v/>
      </c>
      <c r="W1611">
        <f t="shared" si="125"/>
        <v>0</v>
      </c>
    </row>
    <row r="1612" spans="2:23" x14ac:dyDescent="0.35">
      <c r="B1612" s="48" t="str">
        <f>IF(A1612="","",(VLOOKUP(A1612,'Practice Data'!A:B,2,FALSE)))</f>
        <v/>
      </c>
      <c r="C1612" s="48" t="str">
        <f>IF(A1612="","",(VLOOKUP(A1612,'Practice Data'!A:C,3,FALSE)))</f>
        <v/>
      </c>
      <c r="D1612" s="49" t="str">
        <f>IF(A1612="","",(VLOOKUP(A1612,'Practice Data'!A:D,4,FALSE)))</f>
        <v/>
      </c>
      <c r="G1612" s="17" t="str">
        <f>IF(F1612="","",VLOOKUP(F1612,Paycodes_List!H:I,2,FALSE))</f>
        <v/>
      </c>
      <c r="I1612">
        <f>IFERROR((VLOOKUP(H1612,Paycodes_List!H:I,2,FALSE)),0)</f>
        <v>0</v>
      </c>
      <c r="J1612" s="45"/>
      <c r="K1612" s="45"/>
      <c r="L1612" s="17" t="str">
        <f t="shared" si="128"/>
        <v>0</v>
      </c>
      <c r="M1612" s="53" t="str">
        <f t="shared" si="126"/>
        <v/>
      </c>
      <c r="P1612" s="30" cm="1">
        <f t="array" ref="P1612">IFERROR(IF(N1612="",(INDEX(Payment_Types!$C$2:$C$4923,MATCH(1,(D1612=Payment_Types!$B$2:$B$4923)*(O1612=Payment_Types!$A$2:$A$4923),0))),N1612),"Error")</f>
        <v>0</v>
      </c>
      <c r="Q1612" s="30" t="str" cm="1">
        <f t="array" ref="Q1612">IFERROR(IF(AND(N1612="",O1612=""),"",(IF(N1612="",O1612,((INDEX(Payment_Types!$D$1:$D$4923,MATCH(1,('Contract Variation'!D1612=Payment_Types!$B$1:$B$4923)*('Contract Variation'!N1612=Payment_Types!$C$1:$C$4923),0))))))),"")</f>
        <v/>
      </c>
      <c r="R1612" s="62">
        <f t="shared" si="127"/>
        <v>0</v>
      </c>
      <c r="V1612" s="46" t="str">
        <f t="shared" si="129"/>
        <v/>
      </c>
      <c r="W1612">
        <f t="shared" si="125"/>
        <v>0</v>
      </c>
    </row>
    <row r="1613" spans="2:23" x14ac:dyDescent="0.35">
      <c r="B1613" s="48" t="str">
        <f>IF(A1613="","",(VLOOKUP(A1613,'Practice Data'!A:B,2,FALSE)))</f>
        <v/>
      </c>
      <c r="C1613" s="48" t="str">
        <f>IF(A1613="","",(VLOOKUP(A1613,'Practice Data'!A:C,3,FALSE)))</f>
        <v/>
      </c>
      <c r="D1613" s="49" t="str">
        <f>IF(A1613="","",(VLOOKUP(A1613,'Practice Data'!A:D,4,FALSE)))</f>
        <v/>
      </c>
      <c r="G1613" s="17" t="str">
        <f>IF(F1613="","",VLOOKUP(F1613,Paycodes_List!H:I,2,FALSE))</f>
        <v/>
      </c>
      <c r="I1613">
        <f>IFERROR((VLOOKUP(H1613,Paycodes_List!H:I,2,FALSE)),0)</f>
        <v>0</v>
      </c>
      <c r="J1613" s="45"/>
      <c r="K1613" s="45"/>
      <c r="L1613" s="17" t="str">
        <f t="shared" si="128"/>
        <v>0</v>
      </c>
      <c r="M1613" s="53" t="str">
        <f t="shared" si="126"/>
        <v/>
      </c>
      <c r="P1613" s="30" cm="1">
        <f t="array" ref="P1613">IFERROR(IF(N1613="",(INDEX(Payment_Types!$C$2:$C$4923,MATCH(1,(D1613=Payment_Types!$B$2:$B$4923)*(O1613=Payment_Types!$A$2:$A$4923),0))),N1613),"Error")</f>
        <v>0</v>
      </c>
      <c r="Q1613" s="30" t="str" cm="1">
        <f t="array" ref="Q1613">IFERROR(IF(AND(N1613="",O1613=""),"",(IF(N1613="",O1613,((INDEX(Payment_Types!$D$1:$D$4923,MATCH(1,('Contract Variation'!D1613=Payment_Types!$B$1:$B$4923)*('Contract Variation'!N1613=Payment_Types!$C$1:$C$4923),0))))))),"")</f>
        <v/>
      </c>
      <c r="R1613" s="62">
        <f t="shared" si="127"/>
        <v>0</v>
      </c>
      <c r="V1613" s="46" t="str">
        <f t="shared" si="129"/>
        <v/>
      </c>
      <c r="W1613">
        <f t="shared" si="125"/>
        <v>0</v>
      </c>
    </row>
    <row r="1614" spans="2:23" x14ac:dyDescent="0.35">
      <c r="B1614" s="48" t="str">
        <f>IF(A1614="","",(VLOOKUP(A1614,'Practice Data'!A:B,2,FALSE)))</f>
        <v/>
      </c>
      <c r="C1614" s="48" t="str">
        <f>IF(A1614="","",(VLOOKUP(A1614,'Practice Data'!A:C,3,FALSE)))</f>
        <v/>
      </c>
      <c r="D1614" s="49" t="str">
        <f>IF(A1614="","",(VLOOKUP(A1614,'Practice Data'!A:D,4,FALSE)))</f>
        <v/>
      </c>
      <c r="G1614" s="17" t="str">
        <f>IF(F1614="","",VLOOKUP(F1614,Paycodes_List!H:I,2,FALSE))</f>
        <v/>
      </c>
      <c r="I1614">
        <f>IFERROR((VLOOKUP(H1614,Paycodes_List!H:I,2,FALSE)),0)</f>
        <v>0</v>
      </c>
      <c r="J1614" s="45"/>
      <c r="K1614" s="45"/>
      <c r="L1614" s="17" t="str">
        <f t="shared" si="128"/>
        <v>0</v>
      </c>
      <c r="M1614" s="53" t="str">
        <f t="shared" si="126"/>
        <v/>
      </c>
      <c r="P1614" s="30" cm="1">
        <f t="array" ref="P1614">IFERROR(IF(N1614="",(INDEX(Payment_Types!$C$2:$C$4923,MATCH(1,(D1614=Payment_Types!$B$2:$B$4923)*(O1614=Payment_Types!$A$2:$A$4923),0))),N1614),"Error")</f>
        <v>0</v>
      </c>
      <c r="Q1614" s="30" t="str" cm="1">
        <f t="array" ref="Q1614">IFERROR(IF(AND(N1614="",O1614=""),"",(IF(N1614="",O1614,((INDEX(Payment_Types!$D$1:$D$4923,MATCH(1,('Contract Variation'!D1614=Payment_Types!$B$1:$B$4923)*('Contract Variation'!N1614=Payment_Types!$C$1:$C$4923),0))))))),"")</f>
        <v/>
      </c>
      <c r="R1614" s="62">
        <f t="shared" si="127"/>
        <v>0</v>
      </c>
      <c r="V1614" s="46" t="str">
        <f t="shared" si="129"/>
        <v/>
      </c>
      <c r="W1614">
        <f t="shared" si="125"/>
        <v>0</v>
      </c>
    </row>
    <row r="1615" spans="2:23" x14ac:dyDescent="0.35">
      <c r="B1615" s="48" t="str">
        <f>IF(A1615="","",(VLOOKUP(A1615,'Practice Data'!A:B,2,FALSE)))</f>
        <v/>
      </c>
      <c r="C1615" s="48" t="str">
        <f>IF(A1615="","",(VLOOKUP(A1615,'Practice Data'!A:C,3,FALSE)))</f>
        <v/>
      </c>
      <c r="D1615" s="49" t="str">
        <f>IF(A1615="","",(VLOOKUP(A1615,'Practice Data'!A:D,4,FALSE)))</f>
        <v/>
      </c>
      <c r="G1615" s="17" t="str">
        <f>IF(F1615="","",VLOOKUP(F1615,Paycodes_List!H:I,2,FALSE))</f>
        <v/>
      </c>
      <c r="I1615">
        <f>IFERROR((VLOOKUP(H1615,Paycodes_List!H:I,2,FALSE)),0)</f>
        <v>0</v>
      </c>
      <c r="J1615" s="45"/>
      <c r="K1615" s="45"/>
      <c r="L1615" s="17" t="str">
        <f t="shared" si="128"/>
        <v>0</v>
      </c>
      <c r="M1615" s="53" t="str">
        <f t="shared" si="126"/>
        <v/>
      </c>
      <c r="P1615" s="30" cm="1">
        <f t="array" ref="P1615">IFERROR(IF(N1615="",(INDEX(Payment_Types!$C$2:$C$4923,MATCH(1,(D1615=Payment_Types!$B$2:$B$4923)*(O1615=Payment_Types!$A$2:$A$4923),0))),N1615),"Error")</f>
        <v>0</v>
      </c>
      <c r="Q1615" s="30" t="str" cm="1">
        <f t="array" ref="Q1615">IFERROR(IF(AND(N1615="",O1615=""),"",(IF(N1615="",O1615,((INDEX(Payment_Types!$D$1:$D$4923,MATCH(1,('Contract Variation'!D1615=Payment_Types!$B$1:$B$4923)*('Contract Variation'!N1615=Payment_Types!$C$1:$C$4923),0))))))),"")</f>
        <v/>
      </c>
      <c r="R1615" s="62">
        <f t="shared" si="127"/>
        <v>0</v>
      </c>
      <c r="V1615" s="46" t="str">
        <f t="shared" si="129"/>
        <v/>
      </c>
      <c r="W1615">
        <f t="shared" ref="W1615:W1678" si="130">COUNTIF(V1615,"*Error*")</f>
        <v>0</v>
      </c>
    </row>
    <row r="1616" spans="2:23" x14ac:dyDescent="0.35">
      <c r="B1616" s="48" t="str">
        <f>IF(A1616="","",(VLOOKUP(A1616,'Practice Data'!A:B,2,FALSE)))</f>
        <v/>
      </c>
      <c r="C1616" s="48" t="str">
        <f>IF(A1616="","",(VLOOKUP(A1616,'Practice Data'!A:C,3,FALSE)))</f>
        <v/>
      </c>
      <c r="D1616" s="49" t="str">
        <f>IF(A1616="","",(VLOOKUP(A1616,'Practice Data'!A:D,4,FALSE)))</f>
        <v/>
      </c>
      <c r="G1616" s="17" t="str">
        <f>IF(F1616="","",VLOOKUP(F1616,Paycodes_List!H:I,2,FALSE))</f>
        <v/>
      </c>
      <c r="I1616">
        <f>IFERROR((VLOOKUP(H1616,Paycodes_List!H:I,2,FALSE)),0)</f>
        <v>0</v>
      </c>
      <c r="J1616" s="45"/>
      <c r="K1616" s="45"/>
      <c r="L1616" s="17" t="str">
        <f t="shared" si="128"/>
        <v>0</v>
      </c>
      <c r="M1616" s="53" t="str">
        <f t="shared" si="126"/>
        <v/>
      </c>
      <c r="P1616" s="30" cm="1">
        <f t="array" ref="P1616">IFERROR(IF(N1616="",(INDEX(Payment_Types!$C$2:$C$4923,MATCH(1,(D1616=Payment_Types!$B$2:$B$4923)*(O1616=Payment_Types!$A$2:$A$4923),0))),N1616),"Error")</f>
        <v>0</v>
      </c>
      <c r="Q1616" s="30" t="str" cm="1">
        <f t="array" ref="Q1616">IFERROR(IF(AND(N1616="",O1616=""),"",(IF(N1616="",O1616,((INDEX(Payment_Types!$D$1:$D$4923,MATCH(1,('Contract Variation'!D1616=Payment_Types!$B$1:$B$4923)*('Contract Variation'!N1616=Payment_Types!$C$1:$C$4923),0))))))),"")</f>
        <v/>
      </c>
      <c r="R1616" s="62">
        <f t="shared" si="127"/>
        <v>0</v>
      </c>
      <c r="V1616" s="46" t="str">
        <f t="shared" si="129"/>
        <v/>
      </c>
      <c r="W1616">
        <f t="shared" si="130"/>
        <v>0</v>
      </c>
    </row>
    <row r="1617" spans="2:23" x14ac:dyDescent="0.35">
      <c r="B1617" s="48" t="str">
        <f>IF(A1617="","",(VLOOKUP(A1617,'Practice Data'!A:B,2,FALSE)))</f>
        <v/>
      </c>
      <c r="C1617" s="48" t="str">
        <f>IF(A1617="","",(VLOOKUP(A1617,'Practice Data'!A:C,3,FALSE)))</f>
        <v/>
      </c>
      <c r="D1617" s="49" t="str">
        <f>IF(A1617="","",(VLOOKUP(A1617,'Practice Data'!A:D,4,FALSE)))</f>
        <v/>
      </c>
      <c r="G1617" s="17" t="str">
        <f>IF(F1617="","",VLOOKUP(F1617,Paycodes_List!H:I,2,FALSE))</f>
        <v/>
      </c>
      <c r="I1617">
        <f>IFERROR((VLOOKUP(H1617,Paycodes_List!H:I,2,FALSE)),0)</f>
        <v>0</v>
      </c>
      <c r="J1617" s="45"/>
      <c r="K1617" s="45"/>
      <c r="L1617" s="17" t="str">
        <f t="shared" si="128"/>
        <v>0</v>
      </c>
      <c r="M1617" s="53" t="str">
        <f t="shared" si="126"/>
        <v/>
      </c>
      <c r="P1617" s="30" cm="1">
        <f t="array" ref="P1617">IFERROR(IF(N1617="",(INDEX(Payment_Types!$C$2:$C$4923,MATCH(1,(D1617=Payment_Types!$B$2:$B$4923)*(O1617=Payment_Types!$A$2:$A$4923),0))),N1617),"Error")</f>
        <v>0</v>
      </c>
      <c r="Q1617" s="30" t="str" cm="1">
        <f t="array" ref="Q1617">IFERROR(IF(AND(N1617="",O1617=""),"",(IF(N1617="",O1617,((INDEX(Payment_Types!$D$1:$D$4923,MATCH(1,('Contract Variation'!D1617=Payment_Types!$B$1:$B$4923)*('Contract Variation'!N1617=Payment_Types!$C$1:$C$4923),0))))))),"")</f>
        <v/>
      </c>
      <c r="R1617" s="62">
        <f t="shared" si="127"/>
        <v>0</v>
      </c>
      <c r="V1617" s="46" t="str">
        <f t="shared" si="129"/>
        <v/>
      </c>
      <c r="W1617">
        <f t="shared" si="130"/>
        <v>0</v>
      </c>
    </row>
    <row r="1618" spans="2:23" x14ac:dyDescent="0.35">
      <c r="B1618" s="48" t="str">
        <f>IF(A1618="","",(VLOOKUP(A1618,'Practice Data'!A:B,2,FALSE)))</f>
        <v/>
      </c>
      <c r="C1618" s="48" t="str">
        <f>IF(A1618="","",(VLOOKUP(A1618,'Practice Data'!A:C,3,FALSE)))</f>
        <v/>
      </c>
      <c r="D1618" s="49" t="str">
        <f>IF(A1618="","",(VLOOKUP(A1618,'Practice Data'!A:D,4,FALSE)))</f>
        <v/>
      </c>
      <c r="G1618" s="17" t="str">
        <f>IF(F1618="","",VLOOKUP(F1618,Paycodes_List!H:I,2,FALSE))</f>
        <v/>
      </c>
      <c r="I1618">
        <f>IFERROR((VLOOKUP(H1618,Paycodes_List!H:I,2,FALSE)),0)</f>
        <v>0</v>
      </c>
      <c r="J1618" s="45"/>
      <c r="K1618" s="45"/>
      <c r="L1618" s="17" t="str">
        <f t="shared" si="128"/>
        <v>0</v>
      </c>
      <c r="M1618" s="53" t="str">
        <f t="shared" si="126"/>
        <v/>
      </c>
      <c r="P1618" s="30" cm="1">
        <f t="array" ref="P1618">IFERROR(IF(N1618="",(INDEX(Payment_Types!$C$2:$C$4923,MATCH(1,(D1618=Payment_Types!$B$2:$B$4923)*(O1618=Payment_Types!$A$2:$A$4923),0))),N1618),"Error")</f>
        <v>0</v>
      </c>
      <c r="Q1618" s="30" t="str" cm="1">
        <f t="array" ref="Q1618">IFERROR(IF(AND(N1618="",O1618=""),"",(IF(N1618="",O1618,((INDEX(Payment_Types!$D$1:$D$4923,MATCH(1,('Contract Variation'!D1618=Payment_Types!$B$1:$B$4923)*('Contract Variation'!N1618=Payment_Types!$C$1:$C$4923),0))))))),"")</f>
        <v/>
      </c>
      <c r="R1618" s="62">
        <f t="shared" si="127"/>
        <v>0</v>
      </c>
      <c r="V1618" s="46" t="str">
        <f t="shared" si="129"/>
        <v/>
      </c>
      <c r="W1618">
        <f t="shared" si="130"/>
        <v>0</v>
      </c>
    </row>
    <row r="1619" spans="2:23" x14ac:dyDescent="0.35">
      <c r="B1619" s="48" t="str">
        <f>IF(A1619="","",(VLOOKUP(A1619,'Practice Data'!A:B,2,FALSE)))</f>
        <v/>
      </c>
      <c r="C1619" s="48" t="str">
        <f>IF(A1619="","",(VLOOKUP(A1619,'Practice Data'!A:C,3,FALSE)))</f>
        <v/>
      </c>
      <c r="D1619" s="49" t="str">
        <f>IF(A1619="","",(VLOOKUP(A1619,'Practice Data'!A:D,4,FALSE)))</f>
        <v/>
      </c>
      <c r="G1619" s="17" t="str">
        <f>IF(F1619="","",VLOOKUP(F1619,Paycodes_List!H:I,2,FALSE))</f>
        <v/>
      </c>
      <c r="I1619">
        <f>IFERROR((VLOOKUP(H1619,Paycodes_List!H:I,2,FALSE)),0)</f>
        <v>0</v>
      </c>
      <c r="J1619" s="45"/>
      <c r="K1619" s="45"/>
      <c r="L1619" s="17" t="str">
        <f t="shared" si="128"/>
        <v>0</v>
      </c>
      <c r="M1619" s="53" t="str">
        <f t="shared" si="126"/>
        <v/>
      </c>
      <c r="P1619" s="30" cm="1">
        <f t="array" ref="P1619">IFERROR(IF(N1619="",(INDEX(Payment_Types!$C$2:$C$4923,MATCH(1,(D1619=Payment_Types!$B$2:$B$4923)*(O1619=Payment_Types!$A$2:$A$4923),0))),N1619),"Error")</f>
        <v>0</v>
      </c>
      <c r="Q1619" s="30" t="str" cm="1">
        <f t="array" ref="Q1619">IFERROR(IF(AND(N1619="",O1619=""),"",(IF(N1619="",O1619,((INDEX(Payment_Types!$D$1:$D$4923,MATCH(1,('Contract Variation'!D1619=Payment_Types!$B$1:$B$4923)*('Contract Variation'!N1619=Payment_Types!$C$1:$C$4923),0))))))),"")</f>
        <v/>
      </c>
      <c r="R1619" s="62">
        <f t="shared" si="127"/>
        <v>0</v>
      </c>
      <c r="V1619" s="46" t="str">
        <f t="shared" si="129"/>
        <v/>
      </c>
      <c r="W1619">
        <f t="shared" si="130"/>
        <v>0</v>
      </c>
    </row>
    <row r="1620" spans="2:23" x14ac:dyDescent="0.35">
      <c r="B1620" s="48" t="str">
        <f>IF(A1620="","",(VLOOKUP(A1620,'Practice Data'!A:B,2,FALSE)))</f>
        <v/>
      </c>
      <c r="C1620" s="48" t="str">
        <f>IF(A1620="","",(VLOOKUP(A1620,'Practice Data'!A:C,3,FALSE)))</f>
        <v/>
      </c>
      <c r="D1620" s="49" t="str">
        <f>IF(A1620="","",(VLOOKUP(A1620,'Practice Data'!A:D,4,FALSE)))</f>
        <v/>
      </c>
      <c r="G1620" s="17" t="str">
        <f>IF(F1620="","",VLOOKUP(F1620,Paycodes_List!H:I,2,FALSE))</f>
        <v/>
      </c>
      <c r="I1620">
        <f>IFERROR((VLOOKUP(H1620,Paycodes_List!H:I,2,FALSE)),0)</f>
        <v>0</v>
      </c>
      <c r="J1620" s="45"/>
      <c r="K1620" s="45"/>
      <c r="L1620" s="17" t="str">
        <f t="shared" si="128"/>
        <v>0</v>
      </c>
      <c r="M1620" s="53" t="str">
        <f t="shared" si="126"/>
        <v/>
      </c>
      <c r="P1620" s="30" cm="1">
        <f t="array" ref="P1620">IFERROR(IF(N1620="",(INDEX(Payment_Types!$C$2:$C$4923,MATCH(1,(D1620=Payment_Types!$B$2:$B$4923)*(O1620=Payment_Types!$A$2:$A$4923),0))),N1620),"Error")</f>
        <v>0</v>
      </c>
      <c r="Q1620" s="30" t="str" cm="1">
        <f t="array" ref="Q1620">IFERROR(IF(AND(N1620="",O1620=""),"",(IF(N1620="",O1620,((INDEX(Payment_Types!$D$1:$D$4923,MATCH(1,('Contract Variation'!D1620=Payment_Types!$B$1:$B$4923)*('Contract Variation'!N1620=Payment_Types!$C$1:$C$4923),0))))))),"")</f>
        <v/>
      </c>
      <c r="R1620" s="62">
        <f t="shared" si="127"/>
        <v>0</v>
      </c>
      <c r="V1620" s="46" t="str">
        <f t="shared" si="129"/>
        <v/>
      </c>
      <c r="W1620">
        <f t="shared" si="130"/>
        <v>0</v>
      </c>
    </row>
    <row r="1621" spans="2:23" x14ac:dyDescent="0.35">
      <c r="B1621" s="48" t="str">
        <f>IF(A1621="","",(VLOOKUP(A1621,'Practice Data'!A:B,2,FALSE)))</f>
        <v/>
      </c>
      <c r="C1621" s="48" t="str">
        <f>IF(A1621="","",(VLOOKUP(A1621,'Practice Data'!A:C,3,FALSE)))</f>
        <v/>
      </c>
      <c r="D1621" s="49" t="str">
        <f>IF(A1621="","",(VLOOKUP(A1621,'Practice Data'!A:D,4,FALSE)))</f>
        <v/>
      </c>
      <c r="G1621" s="17" t="str">
        <f>IF(F1621="","",VLOOKUP(F1621,Paycodes_List!H:I,2,FALSE))</f>
        <v/>
      </c>
      <c r="I1621">
        <f>IFERROR((VLOOKUP(H1621,Paycodes_List!H:I,2,FALSE)),0)</f>
        <v>0</v>
      </c>
      <c r="J1621" s="45"/>
      <c r="K1621" s="45"/>
      <c r="L1621" s="17" t="str">
        <f t="shared" si="128"/>
        <v>0</v>
      </c>
      <c r="M1621" s="53" t="str">
        <f t="shared" si="126"/>
        <v/>
      </c>
      <c r="P1621" s="30" cm="1">
        <f t="array" ref="P1621">IFERROR(IF(N1621="",(INDEX(Payment_Types!$C$2:$C$4923,MATCH(1,(D1621=Payment_Types!$B$2:$B$4923)*(O1621=Payment_Types!$A$2:$A$4923),0))),N1621),"Error")</f>
        <v>0</v>
      </c>
      <c r="Q1621" s="30" t="str" cm="1">
        <f t="array" ref="Q1621">IFERROR(IF(AND(N1621="",O1621=""),"",(IF(N1621="",O1621,((INDEX(Payment_Types!$D$1:$D$4923,MATCH(1,('Contract Variation'!D1621=Payment_Types!$B$1:$B$4923)*('Contract Variation'!N1621=Payment_Types!$C$1:$C$4923),0))))))),"")</f>
        <v/>
      </c>
      <c r="R1621" s="62">
        <f t="shared" si="127"/>
        <v>0</v>
      </c>
      <c r="V1621" s="46" t="str">
        <f t="shared" si="129"/>
        <v/>
      </c>
      <c r="W1621">
        <f t="shared" si="130"/>
        <v>0</v>
      </c>
    </row>
    <row r="1622" spans="2:23" x14ac:dyDescent="0.35">
      <c r="B1622" s="48" t="str">
        <f>IF(A1622="","",(VLOOKUP(A1622,'Practice Data'!A:B,2,FALSE)))</f>
        <v/>
      </c>
      <c r="C1622" s="48" t="str">
        <f>IF(A1622="","",(VLOOKUP(A1622,'Practice Data'!A:C,3,FALSE)))</f>
        <v/>
      </c>
      <c r="D1622" s="49" t="str">
        <f>IF(A1622="","",(VLOOKUP(A1622,'Practice Data'!A:D,4,FALSE)))</f>
        <v/>
      </c>
      <c r="G1622" s="17" t="str">
        <f>IF(F1622="","",VLOOKUP(F1622,Paycodes_List!H:I,2,FALSE))</f>
        <v/>
      </c>
      <c r="I1622">
        <f>IFERROR((VLOOKUP(H1622,Paycodes_List!H:I,2,FALSE)),0)</f>
        <v>0</v>
      </c>
      <c r="J1622" s="45"/>
      <c r="K1622" s="45"/>
      <c r="L1622" s="17" t="str">
        <f t="shared" si="128"/>
        <v>0</v>
      </c>
      <c r="M1622" s="53" t="str">
        <f t="shared" si="126"/>
        <v/>
      </c>
      <c r="P1622" s="30" cm="1">
        <f t="array" ref="P1622">IFERROR(IF(N1622="",(INDEX(Payment_Types!$C$2:$C$4923,MATCH(1,(D1622=Payment_Types!$B$2:$B$4923)*(O1622=Payment_Types!$A$2:$A$4923),0))),N1622),"Error")</f>
        <v>0</v>
      </c>
      <c r="Q1622" s="30" t="str" cm="1">
        <f t="array" ref="Q1622">IFERROR(IF(AND(N1622="",O1622=""),"",(IF(N1622="",O1622,((INDEX(Payment_Types!$D$1:$D$4923,MATCH(1,('Contract Variation'!D1622=Payment_Types!$B$1:$B$4923)*('Contract Variation'!N1622=Payment_Types!$C$1:$C$4923),0))))))),"")</f>
        <v/>
      </c>
      <c r="R1622" s="62">
        <f t="shared" si="127"/>
        <v>0</v>
      </c>
      <c r="V1622" s="46" t="str">
        <f t="shared" si="129"/>
        <v/>
      </c>
      <c r="W1622">
        <f t="shared" si="130"/>
        <v>0</v>
      </c>
    </row>
    <row r="1623" spans="2:23" x14ac:dyDescent="0.35">
      <c r="B1623" s="48" t="str">
        <f>IF(A1623="","",(VLOOKUP(A1623,'Practice Data'!A:B,2,FALSE)))</f>
        <v/>
      </c>
      <c r="C1623" s="48" t="str">
        <f>IF(A1623="","",(VLOOKUP(A1623,'Practice Data'!A:C,3,FALSE)))</f>
        <v/>
      </c>
      <c r="D1623" s="49" t="str">
        <f>IF(A1623="","",(VLOOKUP(A1623,'Practice Data'!A:D,4,FALSE)))</f>
        <v/>
      </c>
      <c r="G1623" s="17" t="str">
        <f>IF(F1623="","",VLOOKUP(F1623,Paycodes_List!H:I,2,FALSE))</f>
        <v/>
      </c>
      <c r="I1623">
        <f>IFERROR((VLOOKUP(H1623,Paycodes_List!H:I,2,FALSE)),0)</f>
        <v>0</v>
      </c>
      <c r="J1623" s="45"/>
      <c r="K1623" s="45"/>
      <c r="L1623" s="17" t="str">
        <f t="shared" si="128"/>
        <v>0</v>
      </c>
      <c r="M1623" s="53" t="str">
        <f t="shared" si="126"/>
        <v/>
      </c>
      <c r="P1623" s="30" cm="1">
        <f t="array" ref="P1623">IFERROR(IF(N1623="",(INDEX(Payment_Types!$C$2:$C$4923,MATCH(1,(D1623=Payment_Types!$B$2:$B$4923)*(O1623=Payment_Types!$A$2:$A$4923),0))),N1623),"Error")</f>
        <v>0</v>
      </c>
      <c r="Q1623" s="30" t="str" cm="1">
        <f t="array" ref="Q1623">IFERROR(IF(AND(N1623="",O1623=""),"",(IF(N1623="",O1623,((INDEX(Payment_Types!$D$1:$D$4923,MATCH(1,('Contract Variation'!D1623=Payment_Types!$B$1:$B$4923)*('Contract Variation'!N1623=Payment_Types!$C$1:$C$4923),0))))))),"")</f>
        <v/>
      </c>
      <c r="R1623" s="62">
        <f t="shared" si="127"/>
        <v>0</v>
      </c>
      <c r="V1623" s="46" t="str">
        <f t="shared" si="129"/>
        <v/>
      </c>
      <c r="W1623">
        <f t="shared" si="130"/>
        <v>0</v>
      </c>
    </row>
    <row r="1624" spans="2:23" x14ac:dyDescent="0.35">
      <c r="B1624" s="48" t="str">
        <f>IF(A1624="","",(VLOOKUP(A1624,'Practice Data'!A:B,2,FALSE)))</f>
        <v/>
      </c>
      <c r="C1624" s="48" t="str">
        <f>IF(A1624="","",(VLOOKUP(A1624,'Practice Data'!A:C,3,FALSE)))</f>
        <v/>
      </c>
      <c r="D1624" s="49" t="str">
        <f>IF(A1624="","",(VLOOKUP(A1624,'Practice Data'!A:D,4,FALSE)))</f>
        <v/>
      </c>
      <c r="G1624" s="17" t="str">
        <f>IF(F1624="","",VLOOKUP(F1624,Paycodes_List!H:I,2,FALSE))</f>
        <v/>
      </c>
      <c r="I1624">
        <f>IFERROR((VLOOKUP(H1624,Paycodes_List!H:I,2,FALSE)),0)</f>
        <v>0</v>
      </c>
      <c r="J1624" s="45"/>
      <c r="K1624" s="45"/>
      <c r="L1624" s="17" t="str">
        <f t="shared" si="128"/>
        <v>0</v>
      </c>
      <c r="M1624" s="53" t="str">
        <f t="shared" si="126"/>
        <v/>
      </c>
      <c r="P1624" s="30" cm="1">
        <f t="array" ref="P1624">IFERROR(IF(N1624="",(INDEX(Payment_Types!$C$2:$C$4923,MATCH(1,(D1624=Payment_Types!$B$2:$B$4923)*(O1624=Payment_Types!$A$2:$A$4923),0))),N1624),"Error")</f>
        <v>0</v>
      </c>
      <c r="Q1624" s="30" t="str" cm="1">
        <f t="array" ref="Q1624">IFERROR(IF(AND(N1624="",O1624=""),"",(IF(N1624="",O1624,((INDEX(Payment_Types!$D$1:$D$4923,MATCH(1,('Contract Variation'!D1624=Payment_Types!$B$1:$B$4923)*('Contract Variation'!N1624=Payment_Types!$C$1:$C$4923),0))))))),"")</f>
        <v/>
      </c>
      <c r="R1624" s="62">
        <f t="shared" si="127"/>
        <v>0</v>
      </c>
      <c r="V1624" s="46" t="str">
        <f t="shared" si="129"/>
        <v/>
      </c>
      <c r="W1624">
        <f t="shared" si="130"/>
        <v>0</v>
      </c>
    </row>
    <row r="1625" spans="2:23" x14ac:dyDescent="0.35">
      <c r="B1625" s="48" t="str">
        <f>IF(A1625="","",(VLOOKUP(A1625,'Practice Data'!A:B,2,FALSE)))</f>
        <v/>
      </c>
      <c r="C1625" s="48" t="str">
        <f>IF(A1625="","",(VLOOKUP(A1625,'Practice Data'!A:C,3,FALSE)))</f>
        <v/>
      </c>
      <c r="D1625" s="49" t="str">
        <f>IF(A1625="","",(VLOOKUP(A1625,'Practice Data'!A:D,4,FALSE)))</f>
        <v/>
      </c>
      <c r="G1625" s="17" t="str">
        <f>IF(F1625="","",VLOOKUP(F1625,Paycodes_List!H:I,2,FALSE))</f>
        <v/>
      </c>
      <c r="I1625">
        <f>IFERROR((VLOOKUP(H1625,Paycodes_List!H:I,2,FALSE)),0)</f>
        <v>0</v>
      </c>
      <c r="J1625" s="45"/>
      <c r="K1625" s="45"/>
      <c r="L1625" s="17" t="str">
        <f t="shared" si="128"/>
        <v>0</v>
      </c>
      <c r="M1625" s="53" t="str">
        <f t="shared" si="126"/>
        <v/>
      </c>
      <c r="P1625" s="30" cm="1">
        <f t="array" ref="P1625">IFERROR(IF(N1625="",(INDEX(Payment_Types!$C$2:$C$4923,MATCH(1,(D1625=Payment_Types!$B$2:$B$4923)*(O1625=Payment_Types!$A$2:$A$4923),0))),N1625),"Error")</f>
        <v>0</v>
      </c>
      <c r="Q1625" s="30" t="str" cm="1">
        <f t="array" ref="Q1625">IFERROR(IF(AND(N1625="",O1625=""),"",(IF(N1625="",O1625,((INDEX(Payment_Types!$D$1:$D$4923,MATCH(1,('Contract Variation'!D1625=Payment_Types!$B$1:$B$4923)*('Contract Variation'!N1625=Payment_Types!$C$1:$C$4923),0))))))),"")</f>
        <v/>
      </c>
      <c r="R1625" s="62">
        <f t="shared" si="127"/>
        <v>0</v>
      </c>
      <c r="V1625" s="46" t="str">
        <f t="shared" si="129"/>
        <v/>
      </c>
      <c r="W1625">
        <f t="shared" si="130"/>
        <v>0</v>
      </c>
    </row>
    <row r="1626" spans="2:23" x14ac:dyDescent="0.35">
      <c r="B1626" s="48" t="str">
        <f>IF(A1626="","",(VLOOKUP(A1626,'Practice Data'!A:B,2,FALSE)))</f>
        <v/>
      </c>
      <c r="C1626" s="48" t="str">
        <f>IF(A1626="","",(VLOOKUP(A1626,'Practice Data'!A:C,3,FALSE)))</f>
        <v/>
      </c>
      <c r="D1626" s="49" t="str">
        <f>IF(A1626="","",(VLOOKUP(A1626,'Practice Data'!A:D,4,FALSE)))</f>
        <v/>
      </c>
      <c r="G1626" s="17" t="str">
        <f>IF(F1626="","",VLOOKUP(F1626,Paycodes_List!H:I,2,FALSE))</f>
        <v/>
      </c>
      <c r="I1626">
        <f>IFERROR((VLOOKUP(H1626,Paycodes_List!H:I,2,FALSE)),0)</f>
        <v>0</v>
      </c>
      <c r="J1626" s="45"/>
      <c r="K1626" s="45"/>
      <c r="L1626" s="17" t="str">
        <f t="shared" si="128"/>
        <v>0</v>
      </c>
      <c r="M1626" s="53" t="str">
        <f t="shared" si="126"/>
        <v/>
      </c>
      <c r="P1626" s="30" cm="1">
        <f t="array" ref="P1626">IFERROR(IF(N1626="",(INDEX(Payment_Types!$C$2:$C$4923,MATCH(1,(D1626=Payment_Types!$B$2:$B$4923)*(O1626=Payment_Types!$A$2:$A$4923),0))),N1626),"Error")</f>
        <v>0</v>
      </c>
      <c r="Q1626" s="30" t="str" cm="1">
        <f t="array" ref="Q1626">IFERROR(IF(AND(N1626="",O1626=""),"",(IF(N1626="",O1626,((INDEX(Payment_Types!$D$1:$D$4923,MATCH(1,('Contract Variation'!D1626=Payment_Types!$B$1:$B$4923)*('Contract Variation'!N1626=Payment_Types!$C$1:$C$4923),0))))))),"")</f>
        <v/>
      </c>
      <c r="R1626" s="62">
        <f t="shared" si="127"/>
        <v>0</v>
      </c>
      <c r="V1626" s="46" t="str">
        <f t="shared" si="129"/>
        <v/>
      </c>
      <c r="W1626">
        <f t="shared" si="130"/>
        <v>0</v>
      </c>
    </row>
    <row r="1627" spans="2:23" x14ac:dyDescent="0.35">
      <c r="B1627" s="48" t="str">
        <f>IF(A1627="","",(VLOOKUP(A1627,'Practice Data'!A:B,2,FALSE)))</f>
        <v/>
      </c>
      <c r="C1627" s="48" t="str">
        <f>IF(A1627="","",(VLOOKUP(A1627,'Practice Data'!A:C,3,FALSE)))</f>
        <v/>
      </c>
      <c r="D1627" s="49" t="str">
        <f>IF(A1627="","",(VLOOKUP(A1627,'Practice Data'!A:D,4,FALSE)))</f>
        <v/>
      </c>
      <c r="G1627" s="17" t="str">
        <f>IF(F1627="","",VLOOKUP(F1627,Paycodes_List!H:I,2,FALSE))</f>
        <v/>
      </c>
      <c r="I1627">
        <f>IFERROR((VLOOKUP(H1627,Paycodes_List!H:I,2,FALSE)),0)</f>
        <v>0</v>
      </c>
      <c r="J1627" s="45"/>
      <c r="K1627" s="45"/>
      <c r="L1627" s="17" t="str">
        <f t="shared" si="128"/>
        <v>0</v>
      </c>
      <c r="M1627" s="53" t="str">
        <f t="shared" si="126"/>
        <v/>
      </c>
      <c r="P1627" s="30" cm="1">
        <f t="array" ref="P1627">IFERROR(IF(N1627="",(INDEX(Payment_Types!$C$2:$C$4923,MATCH(1,(D1627=Payment_Types!$B$2:$B$4923)*(O1627=Payment_Types!$A$2:$A$4923),0))),N1627),"Error")</f>
        <v>0</v>
      </c>
      <c r="Q1627" s="30" t="str" cm="1">
        <f t="array" ref="Q1627">IFERROR(IF(AND(N1627="",O1627=""),"",(IF(N1627="",O1627,((INDEX(Payment_Types!$D$1:$D$4923,MATCH(1,('Contract Variation'!D1627=Payment_Types!$B$1:$B$4923)*('Contract Variation'!N1627=Payment_Types!$C$1:$C$4923),0))))))),"")</f>
        <v/>
      </c>
      <c r="R1627" s="62">
        <f t="shared" si="127"/>
        <v>0</v>
      </c>
      <c r="V1627" s="46" t="str">
        <f t="shared" si="129"/>
        <v/>
      </c>
      <c r="W1627">
        <f t="shared" si="130"/>
        <v>0</v>
      </c>
    </row>
    <row r="1628" spans="2:23" x14ac:dyDescent="0.35">
      <c r="B1628" s="48" t="str">
        <f>IF(A1628="","",(VLOOKUP(A1628,'Practice Data'!A:B,2,FALSE)))</f>
        <v/>
      </c>
      <c r="C1628" s="48" t="str">
        <f>IF(A1628="","",(VLOOKUP(A1628,'Practice Data'!A:C,3,FALSE)))</f>
        <v/>
      </c>
      <c r="D1628" s="49" t="str">
        <f>IF(A1628="","",(VLOOKUP(A1628,'Practice Data'!A:D,4,FALSE)))</f>
        <v/>
      </c>
      <c r="G1628" s="17" t="str">
        <f>IF(F1628="","",VLOOKUP(F1628,Paycodes_List!H:I,2,FALSE))</f>
        <v/>
      </c>
      <c r="I1628">
        <f>IFERROR((VLOOKUP(H1628,Paycodes_List!H:I,2,FALSE)),0)</f>
        <v>0</v>
      </c>
      <c r="J1628" s="45"/>
      <c r="K1628" s="45"/>
      <c r="L1628" s="17" t="str">
        <f t="shared" si="128"/>
        <v>0</v>
      </c>
      <c r="M1628" s="53" t="str">
        <f t="shared" si="126"/>
        <v/>
      </c>
      <c r="P1628" s="30" cm="1">
        <f t="array" ref="P1628">IFERROR(IF(N1628="",(INDEX(Payment_Types!$C$2:$C$4923,MATCH(1,(D1628=Payment_Types!$B$2:$B$4923)*(O1628=Payment_Types!$A$2:$A$4923),0))),N1628),"Error")</f>
        <v>0</v>
      </c>
      <c r="Q1628" s="30" t="str" cm="1">
        <f t="array" ref="Q1628">IFERROR(IF(AND(N1628="",O1628=""),"",(IF(N1628="",O1628,((INDEX(Payment_Types!$D$1:$D$4923,MATCH(1,('Contract Variation'!D1628=Payment_Types!$B$1:$B$4923)*('Contract Variation'!N1628=Payment_Types!$C$1:$C$4923),0))))))),"")</f>
        <v/>
      </c>
      <c r="R1628" s="62">
        <f t="shared" si="127"/>
        <v>0</v>
      </c>
      <c r="V1628" s="46" t="str">
        <f t="shared" si="129"/>
        <v/>
      </c>
      <c r="W1628">
        <f t="shared" si="130"/>
        <v>0</v>
      </c>
    </row>
    <row r="1629" spans="2:23" x14ac:dyDescent="0.35">
      <c r="B1629" s="48" t="str">
        <f>IF(A1629="","",(VLOOKUP(A1629,'Practice Data'!A:B,2,FALSE)))</f>
        <v/>
      </c>
      <c r="C1629" s="48" t="str">
        <f>IF(A1629="","",(VLOOKUP(A1629,'Practice Data'!A:C,3,FALSE)))</f>
        <v/>
      </c>
      <c r="D1629" s="49" t="str">
        <f>IF(A1629="","",(VLOOKUP(A1629,'Practice Data'!A:D,4,FALSE)))</f>
        <v/>
      </c>
      <c r="G1629" s="17" t="str">
        <f>IF(F1629="","",VLOOKUP(F1629,Paycodes_List!H:I,2,FALSE))</f>
        <v/>
      </c>
      <c r="I1629">
        <f>IFERROR((VLOOKUP(H1629,Paycodes_List!H:I,2,FALSE)),0)</f>
        <v>0</v>
      </c>
      <c r="J1629" s="45"/>
      <c r="K1629" s="45"/>
      <c r="L1629" s="17" t="str">
        <f t="shared" si="128"/>
        <v>0</v>
      </c>
      <c r="M1629" s="53" t="str">
        <f t="shared" si="126"/>
        <v/>
      </c>
      <c r="P1629" s="30" cm="1">
        <f t="array" ref="P1629">IFERROR(IF(N1629="",(INDEX(Payment_Types!$C$2:$C$4923,MATCH(1,(D1629=Payment_Types!$B$2:$B$4923)*(O1629=Payment_Types!$A$2:$A$4923),0))),N1629),"Error")</f>
        <v>0</v>
      </c>
      <c r="Q1629" s="30" t="str" cm="1">
        <f t="array" ref="Q1629">IFERROR(IF(AND(N1629="",O1629=""),"",(IF(N1629="",O1629,((INDEX(Payment_Types!$D$1:$D$4923,MATCH(1,('Contract Variation'!D1629=Payment_Types!$B$1:$B$4923)*('Contract Variation'!N1629=Payment_Types!$C$1:$C$4923),0))))))),"")</f>
        <v/>
      </c>
      <c r="R1629" s="62">
        <f t="shared" si="127"/>
        <v>0</v>
      </c>
      <c r="V1629" s="46" t="str">
        <f t="shared" si="129"/>
        <v/>
      </c>
      <c r="W1629">
        <f t="shared" si="130"/>
        <v>0</v>
      </c>
    </row>
    <row r="1630" spans="2:23" x14ac:dyDescent="0.35">
      <c r="B1630" s="48" t="str">
        <f>IF(A1630="","",(VLOOKUP(A1630,'Practice Data'!A:B,2,FALSE)))</f>
        <v/>
      </c>
      <c r="C1630" s="48" t="str">
        <f>IF(A1630="","",(VLOOKUP(A1630,'Practice Data'!A:C,3,FALSE)))</f>
        <v/>
      </c>
      <c r="D1630" s="49" t="str">
        <f>IF(A1630="","",(VLOOKUP(A1630,'Practice Data'!A:D,4,FALSE)))</f>
        <v/>
      </c>
      <c r="G1630" s="17" t="str">
        <f>IF(F1630="","",VLOOKUP(F1630,Paycodes_List!H:I,2,FALSE))</f>
        <v/>
      </c>
      <c r="I1630">
        <f>IFERROR((VLOOKUP(H1630,Paycodes_List!H:I,2,FALSE)),0)</f>
        <v>0</v>
      </c>
      <c r="J1630" s="45"/>
      <c r="K1630" s="45"/>
      <c r="L1630" s="17" t="str">
        <f t="shared" si="128"/>
        <v>0</v>
      </c>
      <c r="M1630" s="53" t="str">
        <f t="shared" si="126"/>
        <v/>
      </c>
      <c r="P1630" s="30" cm="1">
        <f t="array" ref="P1630">IFERROR(IF(N1630="",(INDEX(Payment_Types!$C$2:$C$4923,MATCH(1,(D1630=Payment_Types!$B$2:$B$4923)*(O1630=Payment_Types!$A$2:$A$4923),0))),N1630),"Error")</f>
        <v>0</v>
      </c>
      <c r="Q1630" s="30" t="str" cm="1">
        <f t="array" ref="Q1630">IFERROR(IF(AND(N1630="",O1630=""),"",(IF(N1630="",O1630,((INDEX(Payment_Types!$D$1:$D$4923,MATCH(1,('Contract Variation'!D1630=Payment_Types!$B$1:$B$4923)*('Contract Variation'!N1630=Payment_Types!$C$1:$C$4923),0))))))),"")</f>
        <v/>
      </c>
      <c r="R1630" s="62">
        <f t="shared" si="127"/>
        <v>0</v>
      </c>
      <c r="V1630" s="46" t="str">
        <f t="shared" si="129"/>
        <v/>
      </c>
      <c r="W1630">
        <f t="shared" si="130"/>
        <v>0</v>
      </c>
    </row>
    <row r="1631" spans="2:23" x14ac:dyDescent="0.35">
      <c r="B1631" s="48" t="str">
        <f>IF(A1631="","",(VLOOKUP(A1631,'Practice Data'!A:B,2,FALSE)))</f>
        <v/>
      </c>
      <c r="C1631" s="48" t="str">
        <f>IF(A1631="","",(VLOOKUP(A1631,'Practice Data'!A:C,3,FALSE)))</f>
        <v/>
      </c>
      <c r="D1631" s="49" t="str">
        <f>IF(A1631="","",(VLOOKUP(A1631,'Practice Data'!A:D,4,FALSE)))</f>
        <v/>
      </c>
      <c r="G1631" s="17" t="str">
        <f>IF(F1631="","",VLOOKUP(F1631,Paycodes_List!H:I,2,FALSE))</f>
        <v/>
      </c>
      <c r="I1631">
        <f>IFERROR((VLOOKUP(H1631,Paycodes_List!H:I,2,FALSE)),0)</f>
        <v>0</v>
      </c>
      <c r="J1631" s="45"/>
      <c r="K1631" s="45"/>
      <c r="L1631" s="17" t="str">
        <f t="shared" si="128"/>
        <v>0</v>
      </c>
      <c r="M1631" s="53" t="str">
        <f t="shared" si="126"/>
        <v/>
      </c>
      <c r="P1631" s="30" cm="1">
        <f t="array" ref="P1631">IFERROR(IF(N1631="",(INDEX(Payment_Types!$C$2:$C$4923,MATCH(1,(D1631=Payment_Types!$B$2:$B$4923)*(O1631=Payment_Types!$A$2:$A$4923),0))),N1631),"Error")</f>
        <v>0</v>
      </c>
      <c r="Q1631" s="30" t="str" cm="1">
        <f t="array" ref="Q1631">IFERROR(IF(AND(N1631="",O1631=""),"",(IF(N1631="",O1631,((INDEX(Payment_Types!$D$1:$D$4923,MATCH(1,('Contract Variation'!D1631=Payment_Types!$B$1:$B$4923)*('Contract Variation'!N1631=Payment_Types!$C$1:$C$4923),0))))))),"")</f>
        <v/>
      </c>
      <c r="R1631" s="62">
        <f t="shared" si="127"/>
        <v>0</v>
      </c>
      <c r="V1631" s="46" t="str">
        <f t="shared" si="129"/>
        <v/>
      </c>
      <c r="W1631">
        <f t="shared" si="130"/>
        <v>0</v>
      </c>
    </row>
    <row r="1632" spans="2:23" x14ac:dyDescent="0.35">
      <c r="B1632" s="48" t="str">
        <f>IF(A1632="","",(VLOOKUP(A1632,'Practice Data'!A:B,2,FALSE)))</f>
        <v/>
      </c>
      <c r="C1632" s="48" t="str">
        <f>IF(A1632="","",(VLOOKUP(A1632,'Practice Data'!A:C,3,FALSE)))</f>
        <v/>
      </c>
      <c r="D1632" s="49" t="str">
        <f>IF(A1632="","",(VLOOKUP(A1632,'Practice Data'!A:D,4,FALSE)))</f>
        <v/>
      </c>
      <c r="G1632" s="17" t="str">
        <f>IF(F1632="","",VLOOKUP(F1632,Paycodes_List!H:I,2,FALSE))</f>
        <v/>
      </c>
      <c r="I1632">
        <f>IFERROR((VLOOKUP(H1632,Paycodes_List!H:I,2,FALSE)),0)</f>
        <v>0</v>
      </c>
      <c r="J1632" s="45"/>
      <c r="K1632" s="45"/>
      <c r="L1632" s="17" t="str">
        <f t="shared" si="128"/>
        <v>0</v>
      </c>
      <c r="M1632" s="53" t="str">
        <f t="shared" si="126"/>
        <v/>
      </c>
      <c r="P1632" s="30" cm="1">
        <f t="array" ref="P1632">IFERROR(IF(N1632="",(INDEX(Payment_Types!$C$2:$C$4923,MATCH(1,(D1632=Payment_Types!$B$2:$B$4923)*(O1632=Payment_Types!$A$2:$A$4923),0))),N1632),"Error")</f>
        <v>0</v>
      </c>
      <c r="Q1632" s="30" t="str" cm="1">
        <f t="array" ref="Q1632">IFERROR(IF(AND(N1632="",O1632=""),"",(IF(N1632="",O1632,((INDEX(Payment_Types!$D$1:$D$4923,MATCH(1,('Contract Variation'!D1632=Payment_Types!$B$1:$B$4923)*('Contract Variation'!N1632=Payment_Types!$C$1:$C$4923),0))))))),"")</f>
        <v/>
      </c>
      <c r="R1632" s="62">
        <f t="shared" si="127"/>
        <v>0</v>
      </c>
      <c r="V1632" s="46" t="str">
        <f t="shared" si="129"/>
        <v/>
      </c>
      <c r="W1632">
        <f t="shared" si="130"/>
        <v>0</v>
      </c>
    </row>
    <row r="1633" spans="2:23" x14ac:dyDescent="0.35">
      <c r="B1633" s="48" t="str">
        <f>IF(A1633="","",(VLOOKUP(A1633,'Practice Data'!A:B,2,FALSE)))</f>
        <v/>
      </c>
      <c r="C1633" s="48" t="str">
        <f>IF(A1633="","",(VLOOKUP(A1633,'Practice Data'!A:C,3,FALSE)))</f>
        <v/>
      </c>
      <c r="D1633" s="49" t="str">
        <f>IF(A1633="","",(VLOOKUP(A1633,'Practice Data'!A:D,4,FALSE)))</f>
        <v/>
      </c>
      <c r="G1633" s="17" t="str">
        <f>IF(F1633="","",VLOOKUP(F1633,Paycodes_List!H:I,2,FALSE))</f>
        <v/>
      </c>
      <c r="I1633">
        <f>IFERROR((VLOOKUP(H1633,Paycodes_List!H:I,2,FALSE)),0)</f>
        <v>0</v>
      </c>
      <c r="J1633" s="45"/>
      <c r="K1633" s="45"/>
      <c r="L1633" s="17" t="str">
        <f t="shared" si="128"/>
        <v>0</v>
      </c>
      <c r="M1633" s="53" t="str">
        <f t="shared" si="126"/>
        <v/>
      </c>
      <c r="P1633" s="30" cm="1">
        <f t="array" ref="P1633">IFERROR(IF(N1633="",(INDEX(Payment_Types!$C$2:$C$4923,MATCH(1,(D1633=Payment_Types!$B$2:$B$4923)*(O1633=Payment_Types!$A$2:$A$4923),0))),N1633),"Error")</f>
        <v>0</v>
      </c>
      <c r="Q1633" s="30" t="str" cm="1">
        <f t="array" ref="Q1633">IFERROR(IF(AND(N1633="",O1633=""),"",(IF(N1633="",O1633,((INDEX(Payment_Types!$D$1:$D$4923,MATCH(1,('Contract Variation'!D1633=Payment_Types!$B$1:$B$4923)*('Contract Variation'!N1633=Payment_Types!$C$1:$C$4923),0))))))),"")</f>
        <v/>
      </c>
      <c r="R1633" s="62">
        <f t="shared" si="127"/>
        <v>0</v>
      </c>
      <c r="V1633" s="46" t="str">
        <f t="shared" si="129"/>
        <v/>
      </c>
      <c r="W1633">
        <f t="shared" si="130"/>
        <v>0</v>
      </c>
    </row>
    <row r="1634" spans="2:23" x14ac:dyDescent="0.35">
      <c r="B1634" s="48" t="str">
        <f>IF(A1634="","",(VLOOKUP(A1634,'Practice Data'!A:B,2,FALSE)))</f>
        <v/>
      </c>
      <c r="C1634" s="48" t="str">
        <f>IF(A1634="","",(VLOOKUP(A1634,'Practice Data'!A:C,3,FALSE)))</f>
        <v/>
      </c>
      <c r="D1634" s="49" t="str">
        <f>IF(A1634="","",(VLOOKUP(A1634,'Practice Data'!A:D,4,FALSE)))</f>
        <v/>
      </c>
      <c r="G1634" s="17" t="str">
        <f>IF(F1634="","",VLOOKUP(F1634,Paycodes_List!H:I,2,FALSE))</f>
        <v/>
      </c>
      <c r="I1634">
        <f>IFERROR((VLOOKUP(H1634,Paycodes_List!H:I,2,FALSE)),0)</f>
        <v>0</v>
      </c>
      <c r="J1634" s="45"/>
      <c r="K1634" s="45"/>
      <c r="L1634" s="17" t="str">
        <f t="shared" si="128"/>
        <v>0</v>
      </c>
      <c r="M1634" s="53" t="str">
        <f t="shared" si="126"/>
        <v/>
      </c>
      <c r="P1634" s="30" cm="1">
        <f t="array" ref="P1634">IFERROR(IF(N1634="",(INDEX(Payment_Types!$C$2:$C$4923,MATCH(1,(D1634=Payment_Types!$B$2:$B$4923)*(O1634=Payment_Types!$A$2:$A$4923),0))),N1634),"Error")</f>
        <v>0</v>
      </c>
      <c r="Q1634" s="30" t="str" cm="1">
        <f t="array" ref="Q1634">IFERROR(IF(AND(N1634="",O1634=""),"",(IF(N1634="",O1634,((INDEX(Payment_Types!$D$1:$D$4923,MATCH(1,('Contract Variation'!D1634=Payment_Types!$B$1:$B$4923)*('Contract Variation'!N1634=Payment_Types!$C$1:$C$4923),0))))))),"")</f>
        <v/>
      </c>
      <c r="R1634" s="62">
        <f t="shared" si="127"/>
        <v>0</v>
      </c>
      <c r="V1634" s="46" t="str">
        <f t="shared" si="129"/>
        <v/>
      </c>
      <c r="W1634">
        <f t="shared" si="130"/>
        <v>0</v>
      </c>
    </row>
    <row r="1635" spans="2:23" x14ac:dyDescent="0.35">
      <c r="B1635" s="48" t="str">
        <f>IF(A1635="","",(VLOOKUP(A1635,'Practice Data'!A:B,2,FALSE)))</f>
        <v/>
      </c>
      <c r="C1635" s="48" t="str">
        <f>IF(A1635="","",(VLOOKUP(A1635,'Practice Data'!A:C,3,FALSE)))</f>
        <v/>
      </c>
      <c r="D1635" s="49" t="str">
        <f>IF(A1635="","",(VLOOKUP(A1635,'Practice Data'!A:D,4,FALSE)))</f>
        <v/>
      </c>
      <c r="G1635" s="17" t="str">
        <f>IF(F1635="","",VLOOKUP(F1635,Paycodes_List!H:I,2,FALSE))</f>
        <v/>
      </c>
      <c r="I1635">
        <f>IFERROR((VLOOKUP(H1635,Paycodes_List!H:I,2,FALSE)),0)</f>
        <v>0</v>
      </c>
      <c r="J1635" s="45"/>
      <c r="K1635" s="45"/>
      <c r="L1635" s="17" t="str">
        <f t="shared" si="128"/>
        <v>0</v>
      </c>
      <c r="M1635" s="53" t="str">
        <f t="shared" si="126"/>
        <v/>
      </c>
      <c r="P1635" s="30" cm="1">
        <f t="array" ref="P1635">IFERROR(IF(N1635="",(INDEX(Payment_Types!$C$2:$C$4923,MATCH(1,(D1635=Payment_Types!$B$2:$B$4923)*(O1635=Payment_Types!$A$2:$A$4923),0))),N1635),"Error")</f>
        <v>0</v>
      </c>
      <c r="Q1635" s="30" t="str" cm="1">
        <f t="array" ref="Q1635">IFERROR(IF(AND(N1635="",O1635=""),"",(IF(N1635="",O1635,((INDEX(Payment_Types!$D$1:$D$4923,MATCH(1,('Contract Variation'!D1635=Payment_Types!$B$1:$B$4923)*('Contract Variation'!N1635=Payment_Types!$C$1:$C$4923),0))))))),"")</f>
        <v/>
      </c>
      <c r="R1635" s="62">
        <f t="shared" si="127"/>
        <v>0</v>
      </c>
      <c r="V1635" s="46" t="str">
        <f t="shared" si="129"/>
        <v/>
      </c>
      <c r="W1635">
        <f t="shared" si="130"/>
        <v>0</v>
      </c>
    </row>
    <row r="1636" spans="2:23" x14ac:dyDescent="0.35">
      <c r="B1636" s="48" t="str">
        <f>IF(A1636="","",(VLOOKUP(A1636,'Practice Data'!A:B,2,FALSE)))</f>
        <v/>
      </c>
      <c r="C1636" s="48" t="str">
        <f>IF(A1636="","",(VLOOKUP(A1636,'Practice Data'!A:C,3,FALSE)))</f>
        <v/>
      </c>
      <c r="D1636" s="49" t="str">
        <f>IF(A1636="","",(VLOOKUP(A1636,'Practice Data'!A:D,4,FALSE)))</f>
        <v/>
      </c>
      <c r="G1636" s="17" t="str">
        <f>IF(F1636="","",VLOOKUP(F1636,Paycodes_List!H:I,2,FALSE))</f>
        <v/>
      </c>
      <c r="I1636">
        <f>IFERROR((VLOOKUP(H1636,Paycodes_List!H:I,2,FALSE)),0)</f>
        <v>0</v>
      </c>
      <c r="J1636" s="45"/>
      <c r="K1636" s="45"/>
      <c r="L1636" s="17" t="str">
        <f t="shared" si="128"/>
        <v>0</v>
      </c>
      <c r="M1636" s="53" t="str">
        <f t="shared" si="126"/>
        <v/>
      </c>
      <c r="P1636" s="30" cm="1">
        <f t="array" ref="P1636">IFERROR(IF(N1636="",(INDEX(Payment_Types!$C$2:$C$4923,MATCH(1,(D1636=Payment_Types!$B$2:$B$4923)*(O1636=Payment_Types!$A$2:$A$4923),0))),N1636),"Error")</f>
        <v>0</v>
      </c>
      <c r="Q1636" s="30" t="str" cm="1">
        <f t="array" ref="Q1636">IFERROR(IF(AND(N1636="",O1636=""),"",(IF(N1636="",O1636,((INDEX(Payment_Types!$D$1:$D$4923,MATCH(1,('Contract Variation'!D1636=Payment_Types!$B$1:$B$4923)*('Contract Variation'!N1636=Payment_Types!$C$1:$C$4923),0))))))),"")</f>
        <v/>
      </c>
      <c r="R1636" s="62">
        <f t="shared" si="127"/>
        <v>0</v>
      </c>
      <c r="V1636" s="46" t="str">
        <f t="shared" si="129"/>
        <v/>
      </c>
      <c r="W1636">
        <f t="shared" si="130"/>
        <v>0</v>
      </c>
    </row>
    <row r="1637" spans="2:23" x14ac:dyDescent="0.35">
      <c r="B1637" s="48" t="str">
        <f>IF(A1637="","",(VLOOKUP(A1637,'Practice Data'!A:B,2,FALSE)))</f>
        <v/>
      </c>
      <c r="C1637" s="48" t="str">
        <f>IF(A1637="","",(VLOOKUP(A1637,'Practice Data'!A:C,3,FALSE)))</f>
        <v/>
      </c>
      <c r="D1637" s="49" t="str">
        <f>IF(A1637="","",(VLOOKUP(A1637,'Practice Data'!A:D,4,FALSE)))</f>
        <v/>
      </c>
      <c r="G1637" s="17" t="str">
        <f>IF(F1637="","",VLOOKUP(F1637,Paycodes_List!H:I,2,FALSE))</f>
        <v/>
      </c>
      <c r="I1637">
        <f>IFERROR((VLOOKUP(H1637,Paycodes_List!H:I,2,FALSE)),0)</f>
        <v>0</v>
      </c>
      <c r="J1637" s="45"/>
      <c r="K1637" s="45"/>
      <c r="L1637" s="17" t="str">
        <f t="shared" si="128"/>
        <v>0</v>
      </c>
      <c r="M1637" s="53" t="str">
        <f t="shared" si="126"/>
        <v/>
      </c>
      <c r="P1637" s="30" cm="1">
        <f t="array" ref="P1637">IFERROR(IF(N1637="",(INDEX(Payment_Types!$C$2:$C$4923,MATCH(1,(D1637=Payment_Types!$B$2:$B$4923)*(O1637=Payment_Types!$A$2:$A$4923),0))),N1637),"Error")</f>
        <v>0</v>
      </c>
      <c r="Q1637" s="30" t="str" cm="1">
        <f t="array" ref="Q1637">IFERROR(IF(AND(N1637="",O1637=""),"",(IF(N1637="",O1637,((INDEX(Payment_Types!$D$1:$D$4923,MATCH(1,('Contract Variation'!D1637=Payment_Types!$B$1:$B$4923)*('Contract Variation'!N1637=Payment_Types!$C$1:$C$4923),0))))))),"")</f>
        <v/>
      </c>
      <c r="R1637" s="62">
        <f t="shared" si="127"/>
        <v>0</v>
      </c>
      <c r="V1637" s="46" t="str">
        <f t="shared" si="129"/>
        <v/>
      </c>
      <c r="W1637">
        <f t="shared" si="130"/>
        <v>0</v>
      </c>
    </row>
    <row r="1638" spans="2:23" x14ac:dyDescent="0.35">
      <c r="B1638" s="48" t="str">
        <f>IF(A1638="","",(VLOOKUP(A1638,'Practice Data'!A:B,2,FALSE)))</f>
        <v/>
      </c>
      <c r="C1638" s="48" t="str">
        <f>IF(A1638="","",(VLOOKUP(A1638,'Practice Data'!A:C,3,FALSE)))</f>
        <v/>
      </c>
      <c r="D1638" s="49" t="str">
        <f>IF(A1638="","",(VLOOKUP(A1638,'Practice Data'!A:D,4,FALSE)))</f>
        <v/>
      </c>
      <c r="G1638" s="17" t="str">
        <f>IF(F1638="","",VLOOKUP(F1638,Paycodes_List!H:I,2,FALSE))</f>
        <v/>
      </c>
      <c r="I1638">
        <f>IFERROR((VLOOKUP(H1638,Paycodes_List!H:I,2,FALSE)),0)</f>
        <v>0</v>
      </c>
      <c r="J1638" s="45"/>
      <c r="K1638" s="45"/>
      <c r="L1638" s="17" t="str">
        <f t="shared" si="128"/>
        <v>0</v>
      </c>
      <c r="M1638" s="53" t="str">
        <f t="shared" si="126"/>
        <v/>
      </c>
      <c r="P1638" s="30" cm="1">
        <f t="array" ref="P1638">IFERROR(IF(N1638="",(INDEX(Payment_Types!$C$2:$C$4923,MATCH(1,(D1638=Payment_Types!$B$2:$B$4923)*(O1638=Payment_Types!$A$2:$A$4923),0))),N1638),"Error")</f>
        <v>0</v>
      </c>
      <c r="Q1638" s="30" t="str" cm="1">
        <f t="array" ref="Q1638">IFERROR(IF(AND(N1638="",O1638=""),"",(IF(N1638="",O1638,((INDEX(Payment_Types!$D$1:$D$4923,MATCH(1,('Contract Variation'!D1638=Payment_Types!$B$1:$B$4923)*('Contract Variation'!N1638=Payment_Types!$C$1:$C$4923),0))))))),"")</f>
        <v/>
      </c>
      <c r="R1638" s="62">
        <f t="shared" si="127"/>
        <v>0</v>
      </c>
      <c r="V1638" s="46" t="str">
        <f t="shared" si="129"/>
        <v/>
      </c>
      <c r="W1638">
        <f t="shared" si="130"/>
        <v>0</v>
      </c>
    </row>
    <row r="1639" spans="2:23" x14ac:dyDescent="0.35">
      <c r="B1639" s="48" t="str">
        <f>IF(A1639="","",(VLOOKUP(A1639,'Practice Data'!A:B,2,FALSE)))</f>
        <v/>
      </c>
      <c r="C1639" s="48" t="str">
        <f>IF(A1639="","",(VLOOKUP(A1639,'Practice Data'!A:C,3,FALSE)))</f>
        <v/>
      </c>
      <c r="D1639" s="49" t="str">
        <f>IF(A1639="","",(VLOOKUP(A1639,'Practice Data'!A:D,4,FALSE)))</f>
        <v/>
      </c>
      <c r="G1639" s="17" t="str">
        <f>IF(F1639="","",VLOOKUP(F1639,Paycodes_List!H:I,2,FALSE))</f>
        <v/>
      </c>
      <c r="I1639">
        <f>IFERROR((VLOOKUP(H1639,Paycodes_List!H:I,2,FALSE)),0)</f>
        <v>0</v>
      </c>
      <c r="J1639" s="45"/>
      <c r="K1639" s="45"/>
      <c r="L1639" s="17" t="str">
        <f t="shared" si="128"/>
        <v>0</v>
      </c>
      <c r="M1639" s="53" t="str">
        <f t="shared" si="126"/>
        <v/>
      </c>
      <c r="P1639" s="30" cm="1">
        <f t="array" ref="P1639">IFERROR(IF(N1639="",(INDEX(Payment_Types!$C$2:$C$4923,MATCH(1,(D1639=Payment_Types!$B$2:$B$4923)*(O1639=Payment_Types!$A$2:$A$4923),0))),N1639),"Error")</f>
        <v>0</v>
      </c>
      <c r="Q1639" s="30" t="str" cm="1">
        <f t="array" ref="Q1639">IFERROR(IF(AND(N1639="",O1639=""),"",(IF(N1639="",O1639,((INDEX(Payment_Types!$D$1:$D$4923,MATCH(1,('Contract Variation'!D1639=Payment_Types!$B$1:$B$4923)*('Contract Variation'!N1639=Payment_Types!$C$1:$C$4923),0))))))),"")</f>
        <v/>
      </c>
      <c r="R1639" s="62">
        <f t="shared" si="127"/>
        <v>0</v>
      </c>
      <c r="V1639" s="46" t="str">
        <f t="shared" si="129"/>
        <v/>
      </c>
      <c r="W1639">
        <f t="shared" si="130"/>
        <v>0</v>
      </c>
    </row>
    <row r="1640" spans="2:23" x14ac:dyDescent="0.35">
      <c r="B1640" s="48" t="str">
        <f>IF(A1640="","",(VLOOKUP(A1640,'Practice Data'!A:B,2,FALSE)))</f>
        <v/>
      </c>
      <c r="C1640" s="48" t="str">
        <f>IF(A1640="","",(VLOOKUP(A1640,'Practice Data'!A:C,3,FALSE)))</f>
        <v/>
      </c>
      <c r="D1640" s="49" t="str">
        <f>IF(A1640="","",(VLOOKUP(A1640,'Practice Data'!A:D,4,FALSE)))</f>
        <v/>
      </c>
      <c r="G1640" s="17" t="str">
        <f>IF(F1640="","",VLOOKUP(F1640,Paycodes_List!H:I,2,FALSE))</f>
        <v/>
      </c>
      <c r="I1640">
        <f>IFERROR((VLOOKUP(H1640,Paycodes_List!H:I,2,FALSE)),0)</f>
        <v>0</v>
      </c>
      <c r="J1640" s="45"/>
      <c r="K1640" s="45"/>
      <c r="L1640" s="17" t="str">
        <f t="shared" si="128"/>
        <v>0</v>
      </c>
      <c r="M1640" s="53" t="str">
        <f t="shared" si="126"/>
        <v/>
      </c>
      <c r="P1640" s="30" cm="1">
        <f t="array" ref="P1640">IFERROR(IF(N1640="",(INDEX(Payment_Types!$C$2:$C$4923,MATCH(1,(D1640=Payment_Types!$B$2:$B$4923)*(O1640=Payment_Types!$A$2:$A$4923),0))),N1640),"Error")</f>
        <v>0</v>
      </c>
      <c r="Q1640" s="30" t="str" cm="1">
        <f t="array" ref="Q1640">IFERROR(IF(AND(N1640="",O1640=""),"",(IF(N1640="",O1640,((INDEX(Payment_Types!$D$1:$D$4923,MATCH(1,('Contract Variation'!D1640=Payment_Types!$B$1:$B$4923)*('Contract Variation'!N1640=Payment_Types!$C$1:$C$4923),0))))))),"")</f>
        <v/>
      </c>
      <c r="R1640" s="62">
        <f t="shared" si="127"/>
        <v>0</v>
      </c>
      <c r="V1640" s="46" t="str">
        <f t="shared" si="129"/>
        <v/>
      </c>
      <c r="W1640">
        <f t="shared" si="130"/>
        <v>0</v>
      </c>
    </row>
    <row r="1641" spans="2:23" x14ac:dyDescent="0.35">
      <c r="B1641" s="48" t="str">
        <f>IF(A1641="","",(VLOOKUP(A1641,'Practice Data'!A:B,2,FALSE)))</f>
        <v/>
      </c>
      <c r="C1641" s="48" t="str">
        <f>IF(A1641="","",(VLOOKUP(A1641,'Practice Data'!A:C,3,FALSE)))</f>
        <v/>
      </c>
      <c r="D1641" s="49" t="str">
        <f>IF(A1641="","",(VLOOKUP(A1641,'Practice Data'!A:D,4,FALSE)))</f>
        <v/>
      </c>
      <c r="G1641" s="17" t="str">
        <f>IF(F1641="","",VLOOKUP(F1641,Paycodes_List!H:I,2,FALSE))</f>
        <v/>
      </c>
      <c r="I1641">
        <f>IFERROR((VLOOKUP(H1641,Paycodes_List!H:I,2,FALSE)),0)</f>
        <v>0</v>
      </c>
      <c r="J1641" s="45"/>
      <c r="K1641" s="45"/>
      <c r="L1641" s="17" t="str">
        <f t="shared" si="128"/>
        <v>0</v>
      </c>
      <c r="M1641" s="53" t="str">
        <f t="shared" si="126"/>
        <v/>
      </c>
      <c r="P1641" s="30" cm="1">
        <f t="array" ref="P1641">IFERROR(IF(N1641="",(INDEX(Payment_Types!$C$2:$C$4923,MATCH(1,(D1641=Payment_Types!$B$2:$B$4923)*(O1641=Payment_Types!$A$2:$A$4923),0))),N1641),"Error")</f>
        <v>0</v>
      </c>
      <c r="Q1641" s="30" t="str" cm="1">
        <f t="array" ref="Q1641">IFERROR(IF(AND(N1641="",O1641=""),"",(IF(N1641="",O1641,((INDEX(Payment_Types!$D$1:$D$4923,MATCH(1,('Contract Variation'!D1641=Payment_Types!$B$1:$B$4923)*('Contract Variation'!N1641=Payment_Types!$C$1:$C$4923),0))))))),"")</f>
        <v/>
      </c>
      <c r="R1641" s="62">
        <f t="shared" si="127"/>
        <v>0</v>
      </c>
      <c r="V1641" s="46" t="str">
        <f t="shared" si="129"/>
        <v/>
      </c>
      <c r="W1641">
        <f t="shared" si="130"/>
        <v>0</v>
      </c>
    </row>
    <row r="1642" spans="2:23" x14ac:dyDescent="0.35">
      <c r="B1642" s="48" t="str">
        <f>IF(A1642="","",(VLOOKUP(A1642,'Practice Data'!A:B,2,FALSE)))</f>
        <v/>
      </c>
      <c r="C1642" s="48" t="str">
        <f>IF(A1642="","",(VLOOKUP(A1642,'Practice Data'!A:C,3,FALSE)))</f>
        <v/>
      </c>
      <c r="D1642" s="49" t="str">
        <f>IF(A1642="","",(VLOOKUP(A1642,'Practice Data'!A:D,4,FALSE)))</f>
        <v/>
      </c>
      <c r="G1642" s="17" t="str">
        <f>IF(F1642="","",VLOOKUP(F1642,Paycodes_List!H:I,2,FALSE))</f>
        <v/>
      </c>
      <c r="I1642">
        <f>IFERROR((VLOOKUP(H1642,Paycodes_List!H:I,2,FALSE)),0)</f>
        <v>0</v>
      </c>
      <c r="J1642" s="45"/>
      <c r="K1642" s="45"/>
      <c r="L1642" s="17" t="str">
        <f t="shared" si="128"/>
        <v>0</v>
      </c>
      <c r="M1642" s="53" t="str">
        <f t="shared" si="126"/>
        <v/>
      </c>
      <c r="P1642" s="30" cm="1">
        <f t="array" ref="P1642">IFERROR(IF(N1642="",(INDEX(Payment_Types!$C$2:$C$4923,MATCH(1,(D1642=Payment_Types!$B$2:$B$4923)*(O1642=Payment_Types!$A$2:$A$4923),0))),N1642),"Error")</f>
        <v>0</v>
      </c>
      <c r="Q1642" s="30" t="str" cm="1">
        <f t="array" ref="Q1642">IFERROR(IF(AND(N1642="",O1642=""),"",(IF(N1642="",O1642,((INDEX(Payment_Types!$D$1:$D$4923,MATCH(1,('Contract Variation'!D1642=Payment_Types!$B$1:$B$4923)*('Contract Variation'!N1642=Payment_Types!$C$1:$C$4923),0))))))),"")</f>
        <v/>
      </c>
      <c r="R1642" s="62">
        <f t="shared" si="127"/>
        <v>0</v>
      </c>
      <c r="V1642" s="46" t="str">
        <f t="shared" si="129"/>
        <v/>
      </c>
      <c r="W1642">
        <f t="shared" si="130"/>
        <v>0</v>
      </c>
    </row>
    <row r="1643" spans="2:23" x14ac:dyDescent="0.35">
      <c r="B1643" s="48" t="str">
        <f>IF(A1643="","",(VLOOKUP(A1643,'Practice Data'!A:B,2,FALSE)))</f>
        <v/>
      </c>
      <c r="C1643" s="48" t="str">
        <f>IF(A1643="","",(VLOOKUP(A1643,'Practice Data'!A:C,3,FALSE)))</f>
        <v/>
      </c>
      <c r="D1643" s="49" t="str">
        <f>IF(A1643="","",(VLOOKUP(A1643,'Practice Data'!A:D,4,FALSE)))</f>
        <v/>
      </c>
      <c r="G1643" s="17" t="str">
        <f>IF(F1643="","",VLOOKUP(F1643,Paycodes_List!H:I,2,FALSE))</f>
        <v/>
      </c>
      <c r="I1643">
        <f>IFERROR((VLOOKUP(H1643,Paycodes_List!H:I,2,FALSE)),0)</f>
        <v>0</v>
      </c>
      <c r="J1643" s="45"/>
      <c r="K1643" s="45"/>
      <c r="L1643" s="17" t="str">
        <f t="shared" si="128"/>
        <v>0</v>
      </c>
      <c r="M1643" s="53" t="str">
        <f t="shared" si="126"/>
        <v/>
      </c>
      <c r="P1643" s="30" cm="1">
        <f t="array" ref="P1643">IFERROR(IF(N1643="",(INDEX(Payment_Types!$C$2:$C$4923,MATCH(1,(D1643=Payment_Types!$B$2:$B$4923)*(O1643=Payment_Types!$A$2:$A$4923),0))),N1643),"Error")</f>
        <v>0</v>
      </c>
      <c r="Q1643" s="30" t="str" cm="1">
        <f t="array" ref="Q1643">IFERROR(IF(AND(N1643="",O1643=""),"",(IF(N1643="",O1643,((INDEX(Payment_Types!$D$1:$D$4923,MATCH(1,('Contract Variation'!D1643=Payment_Types!$B$1:$B$4923)*('Contract Variation'!N1643=Payment_Types!$C$1:$C$4923),0))))))),"")</f>
        <v/>
      </c>
      <c r="R1643" s="62">
        <f t="shared" si="127"/>
        <v>0</v>
      </c>
      <c r="V1643" s="46" t="str">
        <f t="shared" si="129"/>
        <v/>
      </c>
      <c r="W1643">
        <f t="shared" si="130"/>
        <v>0</v>
      </c>
    </row>
    <row r="1644" spans="2:23" x14ac:dyDescent="0.35">
      <c r="B1644" s="48" t="str">
        <f>IF(A1644="","",(VLOOKUP(A1644,'Practice Data'!A:B,2,FALSE)))</f>
        <v/>
      </c>
      <c r="C1644" s="48" t="str">
        <f>IF(A1644="","",(VLOOKUP(A1644,'Practice Data'!A:C,3,FALSE)))</f>
        <v/>
      </c>
      <c r="D1644" s="49" t="str">
        <f>IF(A1644="","",(VLOOKUP(A1644,'Practice Data'!A:D,4,FALSE)))</f>
        <v/>
      </c>
      <c r="G1644" s="17" t="str">
        <f>IF(F1644="","",VLOOKUP(F1644,Paycodes_List!H:I,2,FALSE))</f>
        <v/>
      </c>
      <c r="I1644">
        <f>IFERROR((VLOOKUP(H1644,Paycodes_List!H:I,2,FALSE)),0)</f>
        <v>0</v>
      </c>
      <c r="J1644" s="45"/>
      <c r="K1644" s="45"/>
      <c r="L1644" s="17" t="str">
        <f t="shared" si="128"/>
        <v>0</v>
      </c>
      <c r="M1644" s="53" t="str">
        <f t="shared" si="126"/>
        <v/>
      </c>
      <c r="P1644" s="30" cm="1">
        <f t="array" ref="P1644">IFERROR(IF(N1644="",(INDEX(Payment_Types!$C$2:$C$4923,MATCH(1,(D1644=Payment_Types!$B$2:$B$4923)*(O1644=Payment_Types!$A$2:$A$4923),0))),N1644),"Error")</f>
        <v>0</v>
      </c>
      <c r="Q1644" s="30" t="str" cm="1">
        <f t="array" ref="Q1644">IFERROR(IF(AND(N1644="",O1644=""),"",(IF(N1644="",O1644,((INDEX(Payment_Types!$D$1:$D$4923,MATCH(1,('Contract Variation'!D1644=Payment_Types!$B$1:$B$4923)*('Contract Variation'!N1644=Payment_Types!$C$1:$C$4923),0))))))),"")</f>
        <v/>
      </c>
      <c r="R1644" s="62">
        <f t="shared" si="127"/>
        <v>0</v>
      </c>
      <c r="V1644" s="46" t="str">
        <f t="shared" si="129"/>
        <v/>
      </c>
      <c r="W1644">
        <f t="shared" si="130"/>
        <v>0</v>
      </c>
    </row>
    <row r="1645" spans="2:23" x14ac:dyDescent="0.35">
      <c r="B1645" s="48" t="str">
        <f>IF(A1645="","",(VLOOKUP(A1645,'Practice Data'!A:B,2,FALSE)))</f>
        <v/>
      </c>
      <c r="C1645" s="48" t="str">
        <f>IF(A1645="","",(VLOOKUP(A1645,'Practice Data'!A:C,3,FALSE)))</f>
        <v/>
      </c>
      <c r="D1645" s="49" t="str">
        <f>IF(A1645="","",(VLOOKUP(A1645,'Practice Data'!A:D,4,FALSE)))</f>
        <v/>
      </c>
      <c r="G1645" s="17" t="str">
        <f>IF(F1645="","",VLOOKUP(F1645,Paycodes_List!H:I,2,FALSE))</f>
        <v/>
      </c>
      <c r="I1645">
        <f>IFERROR((VLOOKUP(H1645,Paycodes_List!H:I,2,FALSE)),0)</f>
        <v>0</v>
      </c>
      <c r="J1645" s="45"/>
      <c r="K1645" s="45"/>
      <c r="L1645" s="17" t="str">
        <f t="shared" si="128"/>
        <v>0</v>
      </c>
      <c r="M1645" s="53" t="str">
        <f t="shared" si="126"/>
        <v/>
      </c>
      <c r="P1645" s="30" cm="1">
        <f t="array" ref="P1645">IFERROR(IF(N1645="",(INDEX(Payment_Types!$C$2:$C$4923,MATCH(1,(D1645=Payment_Types!$B$2:$B$4923)*(O1645=Payment_Types!$A$2:$A$4923),0))),N1645),"Error")</f>
        <v>0</v>
      </c>
      <c r="Q1645" s="30" t="str" cm="1">
        <f t="array" ref="Q1645">IFERROR(IF(AND(N1645="",O1645=""),"",(IF(N1645="",O1645,((INDEX(Payment_Types!$D$1:$D$4923,MATCH(1,('Contract Variation'!D1645=Payment_Types!$B$1:$B$4923)*('Contract Variation'!N1645=Payment_Types!$C$1:$C$4923),0))))))),"")</f>
        <v/>
      </c>
      <c r="R1645" s="62">
        <f t="shared" si="127"/>
        <v>0</v>
      </c>
      <c r="V1645" s="46" t="str">
        <f t="shared" si="129"/>
        <v/>
      </c>
      <c r="W1645">
        <f t="shared" si="130"/>
        <v>0</v>
      </c>
    </row>
    <row r="1646" spans="2:23" x14ac:dyDescent="0.35">
      <c r="B1646" s="48" t="str">
        <f>IF(A1646="","",(VLOOKUP(A1646,'Practice Data'!A:B,2,FALSE)))</f>
        <v/>
      </c>
      <c r="C1646" s="48" t="str">
        <f>IF(A1646="","",(VLOOKUP(A1646,'Practice Data'!A:C,3,FALSE)))</f>
        <v/>
      </c>
      <c r="D1646" s="49" t="str">
        <f>IF(A1646="","",(VLOOKUP(A1646,'Practice Data'!A:D,4,FALSE)))</f>
        <v/>
      </c>
      <c r="G1646" s="17" t="str">
        <f>IF(F1646="","",VLOOKUP(F1646,Paycodes_List!H:I,2,FALSE))</f>
        <v/>
      </c>
      <c r="I1646">
        <f>IFERROR((VLOOKUP(H1646,Paycodes_List!H:I,2,FALSE)),0)</f>
        <v>0</v>
      </c>
      <c r="J1646" s="45"/>
      <c r="K1646" s="45"/>
      <c r="L1646" s="17" t="str">
        <f t="shared" si="128"/>
        <v>0</v>
      </c>
      <c r="M1646" s="53" t="str">
        <f t="shared" si="126"/>
        <v/>
      </c>
      <c r="P1646" s="30" cm="1">
        <f t="array" ref="P1646">IFERROR(IF(N1646="",(INDEX(Payment_Types!$C$2:$C$4923,MATCH(1,(D1646=Payment_Types!$B$2:$B$4923)*(O1646=Payment_Types!$A$2:$A$4923),0))),N1646),"Error")</f>
        <v>0</v>
      </c>
      <c r="Q1646" s="30" t="str" cm="1">
        <f t="array" ref="Q1646">IFERROR(IF(AND(N1646="",O1646=""),"",(IF(N1646="",O1646,((INDEX(Payment_Types!$D$1:$D$4923,MATCH(1,('Contract Variation'!D1646=Payment_Types!$B$1:$B$4923)*('Contract Variation'!N1646=Payment_Types!$C$1:$C$4923),0))))))),"")</f>
        <v/>
      </c>
      <c r="R1646" s="62">
        <f t="shared" si="127"/>
        <v>0</v>
      </c>
      <c r="V1646" s="46" t="str">
        <f t="shared" si="129"/>
        <v/>
      </c>
      <c r="W1646">
        <f t="shared" si="130"/>
        <v>0</v>
      </c>
    </row>
    <row r="1647" spans="2:23" x14ac:dyDescent="0.35">
      <c r="B1647" s="48" t="str">
        <f>IF(A1647="","",(VLOOKUP(A1647,'Practice Data'!A:B,2,FALSE)))</f>
        <v/>
      </c>
      <c r="C1647" s="48" t="str">
        <f>IF(A1647="","",(VLOOKUP(A1647,'Practice Data'!A:C,3,FALSE)))</f>
        <v/>
      </c>
      <c r="D1647" s="49" t="str">
        <f>IF(A1647="","",(VLOOKUP(A1647,'Practice Data'!A:D,4,FALSE)))</f>
        <v/>
      </c>
      <c r="G1647" s="17" t="str">
        <f>IF(F1647="","",VLOOKUP(F1647,Paycodes_List!H:I,2,FALSE))</f>
        <v/>
      </c>
      <c r="I1647">
        <f>IFERROR((VLOOKUP(H1647,Paycodes_List!H:I,2,FALSE)),0)</f>
        <v>0</v>
      </c>
      <c r="J1647" s="45"/>
      <c r="K1647" s="45"/>
      <c r="L1647" s="17" t="str">
        <f t="shared" si="128"/>
        <v>0</v>
      </c>
      <c r="M1647" s="53" t="str">
        <f t="shared" si="126"/>
        <v/>
      </c>
      <c r="P1647" s="30" cm="1">
        <f t="array" ref="P1647">IFERROR(IF(N1647="",(INDEX(Payment_Types!$C$2:$C$4923,MATCH(1,(D1647=Payment_Types!$B$2:$B$4923)*(O1647=Payment_Types!$A$2:$A$4923),0))),N1647),"Error")</f>
        <v>0</v>
      </c>
      <c r="Q1647" s="30" t="str" cm="1">
        <f t="array" ref="Q1647">IFERROR(IF(AND(N1647="",O1647=""),"",(IF(N1647="",O1647,((INDEX(Payment_Types!$D$1:$D$4923,MATCH(1,('Contract Variation'!D1647=Payment_Types!$B$1:$B$4923)*('Contract Variation'!N1647=Payment_Types!$C$1:$C$4923),0))))))),"")</f>
        <v/>
      </c>
      <c r="R1647" s="62">
        <f t="shared" si="127"/>
        <v>0</v>
      </c>
      <c r="V1647" s="46" t="str">
        <f t="shared" si="129"/>
        <v/>
      </c>
      <c r="W1647">
        <f t="shared" si="130"/>
        <v>0</v>
      </c>
    </row>
    <row r="1648" spans="2:23" x14ac:dyDescent="0.35">
      <c r="B1648" s="48" t="str">
        <f>IF(A1648="","",(VLOOKUP(A1648,'Practice Data'!A:B,2,FALSE)))</f>
        <v/>
      </c>
      <c r="C1648" s="48" t="str">
        <f>IF(A1648="","",(VLOOKUP(A1648,'Practice Data'!A:C,3,FALSE)))</f>
        <v/>
      </c>
      <c r="D1648" s="49" t="str">
        <f>IF(A1648="","",(VLOOKUP(A1648,'Practice Data'!A:D,4,FALSE)))</f>
        <v/>
      </c>
      <c r="G1648" s="17" t="str">
        <f>IF(F1648="","",VLOOKUP(F1648,Paycodes_List!H:I,2,FALSE))</f>
        <v/>
      </c>
      <c r="I1648">
        <f>IFERROR((VLOOKUP(H1648,Paycodes_List!H:I,2,FALSE)),0)</f>
        <v>0</v>
      </c>
      <c r="J1648" s="45"/>
      <c r="K1648" s="45"/>
      <c r="L1648" s="17" t="str">
        <f t="shared" si="128"/>
        <v>0</v>
      </c>
      <c r="M1648" s="53" t="str">
        <f t="shared" si="126"/>
        <v/>
      </c>
      <c r="P1648" s="30" cm="1">
        <f t="array" ref="P1648">IFERROR(IF(N1648="",(INDEX(Payment_Types!$C$2:$C$4923,MATCH(1,(D1648=Payment_Types!$B$2:$B$4923)*(O1648=Payment_Types!$A$2:$A$4923),0))),N1648),"Error")</f>
        <v>0</v>
      </c>
      <c r="Q1648" s="30" t="str" cm="1">
        <f t="array" ref="Q1648">IFERROR(IF(AND(N1648="",O1648=""),"",(IF(N1648="",O1648,((INDEX(Payment_Types!$D$1:$D$4923,MATCH(1,('Contract Variation'!D1648=Payment_Types!$B$1:$B$4923)*('Contract Variation'!N1648=Payment_Types!$C$1:$C$4923),0))))))),"")</f>
        <v/>
      </c>
      <c r="R1648" s="62">
        <f t="shared" si="127"/>
        <v>0</v>
      </c>
      <c r="V1648" s="46" t="str">
        <f t="shared" si="129"/>
        <v/>
      </c>
      <c r="W1648">
        <f t="shared" si="130"/>
        <v>0</v>
      </c>
    </row>
    <row r="1649" spans="2:23" x14ac:dyDescent="0.35">
      <c r="B1649" s="48" t="str">
        <f>IF(A1649="","",(VLOOKUP(A1649,'Practice Data'!A:B,2,FALSE)))</f>
        <v/>
      </c>
      <c r="C1649" s="48" t="str">
        <f>IF(A1649="","",(VLOOKUP(A1649,'Practice Data'!A:C,3,FALSE)))</f>
        <v/>
      </c>
      <c r="D1649" s="49" t="str">
        <f>IF(A1649="","",(VLOOKUP(A1649,'Practice Data'!A:D,4,FALSE)))</f>
        <v/>
      </c>
      <c r="G1649" s="17" t="str">
        <f>IF(F1649="","",VLOOKUP(F1649,Paycodes_List!H:I,2,FALSE))</f>
        <v/>
      </c>
      <c r="I1649">
        <f>IFERROR((VLOOKUP(H1649,Paycodes_List!H:I,2,FALSE)),0)</f>
        <v>0</v>
      </c>
      <c r="J1649" s="45"/>
      <c r="K1649" s="45"/>
      <c r="L1649" s="17" t="str">
        <f t="shared" si="128"/>
        <v>0</v>
      </c>
      <c r="M1649" s="53" t="str">
        <f t="shared" si="126"/>
        <v/>
      </c>
      <c r="P1649" s="30" cm="1">
        <f t="array" ref="P1649">IFERROR(IF(N1649="",(INDEX(Payment_Types!$C$2:$C$4923,MATCH(1,(D1649=Payment_Types!$B$2:$B$4923)*(O1649=Payment_Types!$A$2:$A$4923),0))),N1649),"Error")</f>
        <v>0</v>
      </c>
      <c r="Q1649" s="30" t="str" cm="1">
        <f t="array" ref="Q1649">IFERROR(IF(AND(N1649="",O1649=""),"",(IF(N1649="",O1649,((INDEX(Payment_Types!$D$1:$D$4923,MATCH(1,('Contract Variation'!D1649=Payment_Types!$B$1:$B$4923)*('Contract Variation'!N1649=Payment_Types!$C$1:$C$4923),0))))))),"")</f>
        <v/>
      </c>
      <c r="R1649" s="62">
        <f t="shared" si="127"/>
        <v>0</v>
      </c>
      <c r="V1649" s="46" t="str">
        <f t="shared" si="129"/>
        <v/>
      </c>
      <c r="W1649">
        <f t="shared" si="130"/>
        <v>0</v>
      </c>
    </row>
    <row r="1650" spans="2:23" x14ac:dyDescent="0.35">
      <c r="B1650" s="48" t="str">
        <f>IF(A1650="","",(VLOOKUP(A1650,'Practice Data'!A:B,2,FALSE)))</f>
        <v/>
      </c>
      <c r="C1650" s="48" t="str">
        <f>IF(A1650="","",(VLOOKUP(A1650,'Practice Data'!A:C,3,FALSE)))</f>
        <v/>
      </c>
      <c r="D1650" s="49" t="str">
        <f>IF(A1650="","",(VLOOKUP(A1650,'Practice Data'!A:D,4,FALSE)))</f>
        <v/>
      </c>
      <c r="G1650" s="17" t="str">
        <f>IF(F1650="","",VLOOKUP(F1650,Paycodes_List!H:I,2,FALSE))</f>
        <v/>
      </c>
      <c r="I1650">
        <f>IFERROR((VLOOKUP(H1650,Paycodes_List!H:I,2,FALSE)),0)</f>
        <v>0</v>
      </c>
      <c r="J1650" s="45"/>
      <c r="K1650" s="45"/>
      <c r="L1650" s="17" t="str">
        <f t="shared" si="128"/>
        <v>0</v>
      </c>
      <c r="M1650" s="53" t="str">
        <f t="shared" si="126"/>
        <v/>
      </c>
      <c r="P1650" s="30" cm="1">
        <f t="array" ref="P1650">IFERROR(IF(N1650="",(INDEX(Payment_Types!$C$2:$C$4923,MATCH(1,(D1650=Payment_Types!$B$2:$B$4923)*(O1650=Payment_Types!$A$2:$A$4923),0))),N1650),"Error")</f>
        <v>0</v>
      </c>
      <c r="Q1650" s="30" t="str" cm="1">
        <f t="array" ref="Q1650">IFERROR(IF(AND(N1650="",O1650=""),"",(IF(N1650="",O1650,((INDEX(Payment_Types!$D$1:$D$4923,MATCH(1,('Contract Variation'!D1650=Payment_Types!$B$1:$B$4923)*('Contract Variation'!N1650=Payment_Types!$C$1:$C$4923),0))))))),"")</f>
        <v/>
      </c>
      <c r="R1650" s="62">
        <f t="shared" si="127"/>
        <v>0</v>
      </c>
      <c r="V1650" s="46" t="str">
        <f t="shared" si="129"/>
        <v/>
      </c>
      <c r="W1650">
        <f t="shared" si="130"/>
        <v>0</v>
      </c>
    </row>
    <row r="1651" spans="2:23" x14ac:dyDescent="0.35">
      <c r="B1651" s="48" t="str">
        <f>IF(A1651="","",(VLOOKUP(A1651,'Practice Data'!A:B,2,FALSE)))</f>
        <v/>
      </c>
      <c r="C1651" s="48" t="str">
        <f>IF(A1651="","",(VLOOKUP(A1651,'Practice Data'!A:C,3,FALSE)))</f>
        <v/>
      </c>
      <c r="D1651" s="49" t="str">
        <f>IF(A1651="","",(VLOOKUP(A1651,'Practice Data'!A:D,4,FALSE)))</f>
        <v/>
      </c>
      <c r="G1651" s="17" t="str">
        <f>IF(F1651="","",VLOOKUP(F1651,Paycodes_List!H:I,2,FALSE))</f>
        <v/>
      </c>
      <c r="I1651">
        <f>IFERROR((VLOOKUP(H1651,Paycodes_List!H:I,2,FALSE)),0)</f>
        <v>0</v>
      </c>
      <c r="J1651" s="45"/>
      <c r="K1651" s="45"/>
      <c r="L1651" s="17" t="str">
        <f t="shared" si="128"/>
        <v>0</v>
      </c>
      <c r="M1651" s="53" t="str">
        <f t="shared" si="126"/>
        <v/>
      </c>
      <c r="P1651" s="30" cm="1">
        <f t="array" ref="P1651">IFERROR(IF(N1651="",(INDEX(Payment_Types!$C$2:$C$4923,MATCH(1,(D1651=Payment_Types!$B$2:$B$4923)*(O1651=Payment_Types!$A$2:$A$4923),0))),N1651),"Error")</f>
        <v>0</v>
      </c>
      <c r="Q1651" s="30" t="str" cm="1">
        <f t="array" ref="Q1651">IFERROR(IF(AND(N1651="",O1651=""),"",(IF(N1651="",O1651,((INDEX(Payment_Types!$D$1:$D$4923,MATCH(1,('Contract Variation'!D1651=Payment_Types!$B$1:$B$4923)*('Contract Variation'!N1651=Payment_Types!$C$1:$C$4923),0))))))),"")</f>
        <v/>
      </c>
      <c r="R1651" s="62">
        <f t="shared" si="127"/>
        <v>0</v>
      </c>
      <c r="V1651" s="46" t="str">
        <f t="shared" si="129"/>
        <v/>
      </c>
      <c r="W1651">
        <f t="shared" si="130"/>
        <v>0</v>
      </c>
    </row>
    <row r="1652" spans="2:23" x14ac:dyDescent="0.35">
      <c r="B1652" s="48" t="str">
        <f>IF(A1652="","",(VLOOKUP(A1652,'Practice Data'!A:B,2,FALSE)))</f>
        <v/>
      </c>
      <c r="C1652" s="48" t="str">
        <f>IF(A1652="","",(VLOOKUP(A1652,'Practice Data'!A:C,3,FALSE)))</f>
        <v/>
      </c>
      <c r="D1652" s="49" t="str">
        <f>IF(A1652="","",(VLOOKUP(A1652,'Practice Data'!A:D,4,FALSE)))</f>
        <v/>
      </c>
      <c r="G1652" s="17" t="str">
        <f>IF(F1652="","",VLOOKUP(F1652,Paycodes_List!H:I,2,FALSE))</f>
        <v/>
      </c>
      <c r="I1652">
        <f>IFERROR((VLOOKUP(H1652,Paycodes_List!H:I,2,FALSE)),0)</f>
        <v>0</v>
      </c>
      <c r="J1652" s="45"/>
      <c r="K1652" s="45"/>
      <c r="L1652" s="17" t="str">
        <f t="shared" si="128"/>
        <v>0</v>
      </c>
      <c r="M1652" s="53" t="str">
        <f t="shared" si="126"/>
        <v/>
      </c>
      <c r="P1652" s="30" cm="1">
        <f t="array" ref="P1652">IFERROR(IF(N1652="",(INDEX(Payment_Types!$C$2:$C$4923,MATCH(1,(D1652=Payment_Types!$B$2:$B$4923)*(O1652=Payment_Types!$A$2:$A$4923),0))),N1652),"Error")</f>
        <v>0</v>
      </c>
      <c r="Q1652" s="30" t="str" cm="1">
        <f t="array" ref="Q1652">IFERROR(IF(AND(N1652="",O1652=""),"",(IF(N1652="",O1652,((INDEX(Payment_Types!$D$1:$D$4923,MATCH(1,('Contract Variation'!D1652=Payment_Types!$B$1:$B$4923)*('Contract Variation'!N1652=Payment_Types!$C$1:$C$4923),0))))))),"")</f>
        <v/>
      </c>
      <c r="R1652" s="62">
        <f t="shared" si="127"/>
        <v>0</v>
      </c>
      <c r="V1652" s="46" t="str">
        <f t="shared" si="129"/>
        <v/>
      </c>
      <c r="W1652">
        <f t="shared" si="130"/>
        <v>0</v>
      </c>
    </row>
    <row r="1653" spans="2:23" x14ac:dyDescent="0.35">
      <c r="B1653" s="48" t="str">
        <f>IF(A1653="","",(VLOOKUP(A1653,'Practice Data'!A:B,2,FALSE)))</f>
        <v/>
      </c>
      <c r="C1653" s="48" t="str">
        <f>IF(A1653="","",(VLOOKUP(A1653,'Practice Data'!A:C,3,FALSE)))</f>
        <v/>
      </c>
      <c r="D1653" s="49" t="str">
        <f>IF(A1653="","",(VLOOKUP(A1653,'Practice Data'!A:D,4,FALSE)))</f>
        <v/>
      </c>
      <c r="G1653" s="17" t="str">
        <f>IF(F1653="","",VLOOKUP(F1653,Paycodes_List!H:I,2,FALSE))</f>
        <v/>
      </c>
      <c r="I1653">
        <f>IFERROR((VLOOKUP(H1653,Paycodes_List!H:I,2,FALSE)),0)</f>
        <v>0</v>
      </c>
      <c r="J1653" s="45"/>
      <c r="K1653" s="45"/>
      <c r="L1653" s="17" t="str">
        <f t="shared" si="128"/>
        <v>0</v>
      </c>
      <c r="M1653" s="53" t="str">
        <f t="shared" si="126"/>
        <v/>
      </c>
      <c r="P1653" s="30" cm="1">
        <f t="array" ref="P1653">IFERROR(IF(N1653="",(INDEX(Payment_Types!$C$2:$C$4923,MATCH(1,(D1653=Payment_Types!$B$2:$B$4923)*(O1653=Payment_Types!$A$2:$A$4923),0))),N1653),"Error")</f>
        <v>0</v>
      </c>
      <c r="Q1653" s="30" t="str" cm="1">
        <f t="array" ref="Q1653">IFERROR(IF(AND(N1653="",O1653=""),"",(IF(N1653="",O1653,((INDEX(Payment_Types!$D$1:$D$4923,MATCH(1,('Contract Variation'!D1653=Payment_Types!$B$1:$B$4923)*('Contract Variation'!N1653=Payment_Types!$C$1:$C$4923),0))))))),"")</f>
        <v/>
      </c>
      <c r="R1653" s="62">
        <f t="shared" si="127"/>
        <v>0</v>
      </c>
      <c r="V1653" s="46" t="str">
        <f t="shared" si="129"/>
        <v/>
      </c>
      <c r="W1653">
        <f t="shared" si="130"/>
        <v>0</v>
      </c>
    </row>
    <row r="1654" spans="2:23" x14ac:dyDescent="0.35">
      <c r="B1654" s="48" t="str">
        <f>IF(A1654="","",(VLOOKUP(A1654,'Practice Data'!A:B,2,FALSE)))</f>
        <v/>
      </c>
      <c r="C1654" s="48" t="str">
        <f>IF(A1654="","",(VLOOKUP(A1654,'Practice Data'!A:C,3,FALSE)))</f>
        <v/>
      </c>
      <c r="D1654" s="49" t="str">
        <f>IF(A1654="","",(VLOOKUP(A1654,'Practice Data'!A:D,4,FALSE)))</f>
        <v/>
      </c>
      <c r="G1654" s="17" t="str">
        <f>IF(F1654="","",VLOOKUP(F1654,Paycodes_List!H:I,2,FALSE))</f>
        <v/>
      </c>
      <c r="I1654">
        <f>IFERROR((VLOOKUP(H1654,Paycodes_List!H:I,2,FALSE)),0)</f>
        <v>0</v>
      </c>
      <c r="J1654" s="45"/>
      <c r="K1654" s="45"/>
      <c r="L1654" s="17" t="str">
        <f t="shared" si="128"/>
        <v>0</v>
      </c>
      <c r="M1654" s="53" t="str">
        <f t="shared" si="126"/>
        <v/>
      </c>
      <c r="P1654" s="30" cm="1">
        <f t="array" ref="P1654">IFERROR(IF(N1654="",(INDEX(Payment_Types!$C$2:$C$4923,MATCH(1,(D1654=Payment_Types!$B$2:$B$4923)*(O1654=Payment_Types!$A$2:$A$4923),0))),N1654),"Error")</f>
        <v>0</v>
      </c>
      <c r="Q1654" s="30" t="str" cm="1">
        <f t="array" ref="Q1654">IFERROR(IF(AND(N1654="",O1654=""),"",(IF(N1654="",O1654,((INDEX(Payment_Types!$D$1:$D$4923,MATCH(1,('Contract Variation'!D1654=Payment_Types!$B$1:$B$4923)*('Contract Variation'!N1654=Payment_Types!$C$1:$C$4923),0))))))),"")</f>
        <v/>
      </c>
      <c r="R1654" s="62">
        <f t="shared" si="127"/>
        <v>0</v>
      </c>
      <c r="V1654" s="46" t="str">
        <f t="shared" si="129"/>
        <v/>
      </c>
      <c r="W1654">
        <f t="shared" si="130"/>
        <v>0</v>
      </c>
    </row>
    <row r="1655" spans="2:23" x14ac:dyDescent="0.35">
      <c r="B1655" s="48" t="str">
        <f>IF(A1655="","",(VLOOKUP(A1655,'Practice Data'!A:B,2,FALSE)))</f>
        <v/>
      </c>
      <c r="C1655" s="48" t="str">
        <f>IF(A1655="","",(VLOOKUP(A1655,'Practice Data'!A:C,3,FALSE)))</f>
        <v/>
      </c>
      <c r="D1655" s="49" t="str">
        <f>IF(A1655="","",(VLOOKUP(A1655,'Practice Data'!A:D,4,FALSE)))</f>
        <v/>
      </c>
      <c r="G1655" s="17" t="str">
        <f>IF(F1655="","",VLOOKUP(F1655,Paycodes_List!H:I,2,FALSE))</f>
        <v/>
      </c>
      <c r="I1655">
        <f>IFERROR((VLOOKUP(H1655,Paycodes_List!H:I,2,FALSE)),0)</f>
        <v>0</v>
      </c>
      <c r="J1655" s="45"/>
      <c r="K1655" s="45"/>
      <c r="L1655" s="17" t="str">
        <f t="shared" si="128"/>
        <v>0</v>
      </c>
      <c r="M1655" s="53" t="str">
        <f t="shared" si="126"/>
        <v/>
      </c>
      <c r="P1655" s="30" cm="1">
        <f t="array" ref="P1655">IFERROR(IF(N1655="",(INDEX(Payment_Types!$C$2:$C$4923,MATCH(1,(D1655=Payment_Types!$B$2:$B$4923)*(O1655=Payment_Types!$A$2:$A$4923),0))),N1655),"Error")</f>
        <v>0</v>
      </c>
      <c r="Q1655" s="30" t="str" cm="1">
        <f t="array" ref="Q1655">IFERROR(IF(AND(N1655="",O1655=""),"",(IF(N1655="",O1655,((INDEX(Payment_Types!$D$1:$D$4923,MATCH(1,('Contract Variation'!D1655=Payment_Types!$B$1:$B$4923)*('Contract Variation'!N1655=Payment_Types!$C$1:$C$4923),0))))))),"")</f>
        <v/>
      </c>
      <c r="R1655" s="62">
        <f t="shared" si="127"/>
        <v>0</v>
      </c>
      <c r="V1655" s="46" t="str">
        <f t="shared" si="129"/>
        <v/>
      </c>
      <c r="W1655">
        <f t="shared" si="130"/>
        <v>0</v>
      </c>
    </row>
    <row r="1656" spans="2:23" x14ac:dyDescent="0.35">
      <c r="B1656" s="48" t="str">
        <f>IF(A1656="","",(VLOOKUP(A1656,'Practice Data'!A:B,2,FALSE)))</f>
        <v/>
      </c>
      <c r="C1656" s="48" t="str">
        <f>IF(A1656="","",(VLOOKUP(A1656,'Practice Data'!A:C,3,FALSE)))</f>
        <v/>
      </c>
      <c r="D1656" s="49" t="str">
        <f>IF(A1656="","",(VLOOKUP(A1656,'Practice Data'!A:D,4,FALSE)))</f>
        <v/>
      </c>
      <c r="G1656" s="17" t="str">
        <f>IF(F1656="","",VLOOKUP(F1656,Paycodes_List!H:I,2,FALSE))</f>
        <v/>
      </c>
      <c r="I1656">
        <f>IFERROR((VLOOKUP(H1656,Paycodes_List!H:I,2,FALSE)),0)</f>
        <v>0</v>
      </c>
      <c r="J1656" s="45"/>
      <c r="K1656" s="45"/>
      <c r="L1656" s="17" t="str">
        <f t="shared" si="128"/>
        <v>0</v>
      </c>
      <c r="M1656" s="53" t="str">
        <f t="shared" si="126"/>
        <v/>
      </c>
      <c r="P1656" s="30" cm="1">
        <f t="array" ref="P1656">IFERROR(IF(N1656="",(INDEX(Payment_Types!$C$2:$C$4923,MATCH(1,(D1656=Payment_Types!$B$2:$B$4923)*(O1656=Payment_Types!$A$2:$A$4923),0))),N1656),"Error")</f>
        <v>0</v>
      </c>
      <c r="Q1656" s="30" t="str" cm="1">
        <f t="array" ref="Q1656">IFERROR(IF(AND(N1656="",O1656=""),"",(IF(N1656="",O1656,((INDEX(Payment_Types!$D$1:$D$4923,MATCH(1,('Contract Variation'!D1656=Payment_Types!$B$1:$B$4923)*('Contract Variation'!N1656=Payment_Types!$C$1:$C$4923),0))))))),"")</f>
        <v/>
      </c>
      <c r="R1656" s="62">
        <f t="shared" si="127"/>
        <v>0</v>
      </c>
      <c r="V1656" s="46" t="str">
        <f t="shared" si="129"/>
        <v/>
      </c>
      <c r="W1656">
        <f t="shared" si="130"/>
        <v>0</v>
      </c>
    </row>
    <row r="1657" spans="2:23" x14ac:dyDescent="0.35">
      <c r="B1657" s="48" t="str">
        <f>IF(A1657="","",(VLOOKUP(A1657,'Practice Data'!A:B,2,FALSE)))</f>
        <v/>
      </c>
      <c r="C1657" s="48" t="str">
        <f>IF(A1657="","",(VLOOKUP(A1657,'Practice Data'!A:C,3,FALSE)))</f>
        <v/>
      </c>
      <c r="D1657" s="49" t="str">
        <f>IF(A1657="","",(VLOOKUP(A1657,'Practice Data'!A:D,4,FALSE)))</f>
        <v/>
      </c>
      <c r="G1657" s="17" t="str">
        <f>IF(F1657="","",VLOOKUP(F1657,Paycodes_List!H:I,2,FALSE))</f>
        <v/>
      </c>
      <c r="I1657">
        <f>IFERROR((VLOOKUP(H1657,Paycodes_List!H:I,2,FALSE)),0)</f>
        <v>0</v>
      </c>
      <c r="J1657" s="45"/>
      <c r="K1657" s="45"/>
      <c r="L1657" s="17" t="str">
        <f t="shared" si="128"/>
        <v>0</v>
      </c>
      <c r="M1657" s="53" t="str">
        <f t="shared" si="126"/>
        <v/>
      </c>
      <c r="P1657" s="30" cm="1">
        <f t="array" ref="P1657">IFERROR(IF(N1657="",(INDEX(Payment_Types!$C$2:$C$4923,MATCH(1,(D1657=Payment_Types!$B$2:$B$4923)*(O1657=Payment_Types!$A$2:$A$4923),0))),N1657),"Error")</f>
        <v>0</v>
      </c>
      <c r="Q1657" s="30" t="str" cm="1">
        <f t="array" ref="Q1657">IFERROR(IF(AND(N1657="",O1657=""),"",(IF(N1657="",O1657,((INDEX(Payment_Types!$D$1:$D$4923,MATCH(1,('Contract Variation'!D1657=Payment_Types!$B$1:$B$4923)*('Contract Variation'!N1657=Payment_Types!$C$1:$C$4923),0))))))),"")</f>
        <v/>
      </c>
      <c r="R1657" s="62">
        <f t="shared" si="127"/>
        <v>0</v>
      </c>
      <c r="V1657" s="46" t="str">
        <f t="shared" si="129"/>
        <v/>
      </c>
      <c r="W1657">
        <f t="shared" si="130"/>
        <v>0</v>
      </c>
    </row>
    <row r="1658" spans="2:23" x14ac:dyDescent="0.35">
      <c r="B1658" s="48" t="str">
        <f>IF(A1658="","",(VLOOKUP(A1658,'Practice Data'!A:B,2,FALSE)))</f>
        <v/>
      </c>
      <c r="C1658" s="48" t="str">
        <f>IF(A1658="","",(VLOOKUP(A1658,'Practice Data'!A:C,3,FALSE)))</f>
        <v/>
      </c>
      <c r="D1658" s="49" t="str">
        <f>IF(A1658="","",(VLOOKUP(A1658,'Practice Data'!A:D,4,FALSE)))</f>
        <v/>
      </c>
      <c r="G1658" s="17" t="str">
        <f>IF(F1658="","",VLOOKUP(F1658,Paycodes_List!H:I,2,FALSE))</f>
        <v/>
      </c>
      <c r="I1658">
        <f>IFERROR((VLOOKUP(H1658,Paycodes_List!H:I,2,FALSE)),0)</f>
        <v>0</v>
      </c>
      <c r="J1658" s="45"/>
      <c r="K1658" s="45"/>
      <c r="L1658" s="17" t="str">
        <f t="shared" si="128"/>
        <v>0</v>
      </c>
      <c r="M1658" s="53" t="str">
        <f t="shared" si="126"/>
        <v/>
      </c>
      <c r="P1658" s="30" cm="1">
        <f t="array" ref="P1658">IFERROR(IF(N1658="",(INDEX(Payment_Types!$C$2:$C$4923,MATCH(1,(D1658=Payment_Types!$B$2:$B$4923)*(O1658=Payment_Types!$A$2:$A$4923),0))),N1658),"Error")</f>
        <v>0</v>
      </c>
      <c r="Q1658" s="30" t="str" cm="1">
        <f t="array" ref="Q1658">IFERROR(IF(AND(N1658="",O1658=""),"",(IF(N1658="",O1658,((INDEX(Payment_Types!$D$1:$D$4923,MATCH(1,('Contract Variation'!D1658=Payment_Types!$B$1:$B$4923)*('Contract Variation'!N1658=Payment_Types!$C$1:$C$4923),0))))))),"")</f>
        <v/>
      </c>
      <c r="R1658" s="62">
        <f t="shared" si="127"/>
        <v>0</v>
      </c>
      <c r="V1658" s="46" t="str">
        <f t="shared" si="129"/>
        <v/>
      </c>
      <c r="W1658">
        <f t="shared" si="130"/>
        <v>0</v>
      </c>
    </row>
    <row r="1659" spans="2:23" x14ac:dyDescent="0.35">
      <c r="B1659" s="48" t="str">
        <f>IF(A1659="","",(VLOOKUP(A1659,'Practice Data'!A:B,2,FALSE)))</f>
        <v/>
      </c>
      <c r="C1659" s="48" t="str">
        <f>IF(A1659="","",(VLOOKUP(A1659,'Practice Data'!A:C,3,FALSE)))</f>
        <v/>
      </c>
      <c r="D1659" s="49" t="str">
        <f>IF(A1659="","",(VLOOKUP(A1659,'Practice Data'!A:D,4,FALSE)))</f>
        <v/>
      </c>
      <c r="G1659" s="17" t="str">
        <f>IF(F1659="","",VLOOKUP(F1659,Paycodes_List!H:I,2,FALSE))</f>
        <v/>
      </c>
      <c r="I1659">
        <f>IFERROR((VLOOKUP(H1659,Paycodes_List!H:I,2,FALSE)),0)</f>
        <v>0</v>
      </c>
      <c r="J1659" s="45"/>
      <c r="K1659" s="45"/>
      <c r="L1659" s="17" t="str">
        <f t="shared" si="128"/>
        <v>0</v>
      </c>
      <c r="M1659" s="53" t="str">
        <f t="shared" si="126"/>
        <v/>
      </c>
      <c r="P1659" s="30" cm="1">
        <f t="array" ref="P1659">IFERROR(IF(N1659="",(INDEX(Payment_Types!$C$2:$C$4923,MATCH(1,(D1659=Payment_Types!$B$2:$B$4923)*(O1659=Payment_Types!$A$2:$A$4923),0))),N1659),"Error")</f>
        <v>0</v>
      </c>
      <c r="Q1659" s="30" t="str" cm="1">
        <f t="array" ref="Q1659">IFERROR(IF(AND(N1659="",O1659=""),"",(IF(N1659="",O1659,((INDEX(Payment_Types!$D$1:$D$4923,MATCH(1,('Contract Variation'!D1659=Payment_Types!$B$1:$B$4923)*('Contract Variation'!N1659=Payment_Types!$C$1:$C$4923),0))))))),"")</f>
        <v/>
      </c>
      <c r="R1659" s="62">
        <f t="shared" si="127"/>
        <v>0</v>
      </c>
      <c r="V1659" s="46" t="str">
        <f t="shared" si="129"/>
        <v/>
      </c>
      <c r="W1659">
        <f t="shared" si="130"/>
        <v>0</v>
      </c>
    </row>
    <row r="1660" spans="2:23" x14ac:dyDescent="0.35">
      <c r="B1660" s="48" t="str">
        <f>IF(A1660="","",(VLOOKUP(A1660,'Practice Data'!A:B,2,FALSE)))</f>
        <v/>
      </c>
      <c r="C1660" s="48" t="str">
        <f>IF(A1660="","",(VLOOKUP(A1660,'Practice Data'!A:C,3,FALSE)))</f>
        <v/>
      </c>
      <c r="D1660" s="49" t="str">
        <f>IF(A1660="","",(VLOOKUP(A1660,'Practice Data'!A:D,4,FALSE)))</f>
        <v/>
      </c>
      <c r="G1660" s="17" t="str">
        <f>IF(F1660="","",VLOOKUP(F1660,Paycodes_List!H:I,2,FALSE))</f>
        <v/>
      </c>
      <c r="I1660">
        <f>IFERROR((VLOOKUP(H1660,Paycodes_List!H:I,2,FALSE)),0)</f>
        <v>0</v>
      </c>
      <c r="J1660" s="45"/>
      <c r="K1660" s="45"/>
      <c r="L1660" s="17" t="str">
        <f t="shared" si="128"/>
        <v>0</v>
      </c>
      <c r="M1660" s="53" t="str">
        <f t="shared" si="126"/>
        <v/>
      </c>
      <c r="P1660" s="30" cm="1">
        <f t="array" ref="P1660">IFERROR(IF(N1660="",(INDEX(Payment_Types!$C$2:$C$4923,MATCH(1,(D1660=Payment_Types!$B$2:$B$4923)*(O1660=Payment_Types!$A$2:$A$4923),0))),N1660),"Error")</f>
        <v>0</v>
      </c>
      <c r="Q1660" s="30" t="str" cm="1">
        <f t="array" ref="Q1660">IFERROR(IF(AND(N1660="",O1660=""),"",(IF(N1660="",O1660,((INDEX(Payment_Types!$D$1:$D$4923,MATCH(1,('Contract Variation'!D1660=Payment_Types!$B$1:$B$4923)*('Contract Variation'!N1660=Payment_Types!$C$1:$C$4923),0))))))),"")</f>
        <v/>
      </c>
      <c r="R1660" s="62">
        <f t="shared" si="127"/>
        <v>0</v>
      </c>
      <c r="V1660" s="46" t="str">
        <f t="shared" si="129"/>
        <v/>
      </c>
      <c r="W1660">
        <f t="shared" si="130"/>
        <v>0</v>
      </c>
    </row>
    <row r="1661" spans="2:23" x14ac:dyDescent="0.35">
      <c r="B1661" s="48" t="str">
        <f>IF(A1661="","",(VLOOKUP(A1661,'Practice Data'!A:B,2,FALSE)))</f>
        <v/>
      </c>
      <c r="C1661" s="48" t="str">
        <f>IF(A1661="","",(VLOOKUP(A1661,'Practice Data'!A:C,3,FALSE)))</f>
        <v/>
      </c>
      <c r="D1661" s="49" t="str">
        <f>IF(A1661="","",(VLOOKUP(A1661,'Practice Data'!A:D,4,FALSE)))</f>
        <v/>
      </c>
      <c r="G1661" s="17" t="str">
        <f>IF(F1661="","",VLOOKUP(F1661,Paycodes_List!H:I,2,FALSE))</f>
        <v/>
      </c>
      <c r="I1661">
        <f>IFERROR((VLOOKUP(H1661,Paycodes_List!H:I,2,FALSE)),0)</f>
        <v>0</v>
      </c>
      <c r="J1661" s="45"/>
      <c r="K1661" s="45"/>
      <c r="L1661" s="17" t="str">
        <f t="shared" si="128"/>
        <v>0</v>
      </c>
      <c r="M1661" s="53" t="str">
        <f t="shared" si="126"/>
        <v/>
      </c>
      <c r="P1661" s="30" cm="1">
        <f t="array" ref="P1661">IFERROR(IF(N1661="",(INDEX(Payment_Types!$C$2:$C$4923,MATCH(1,(D1661=Payment_Types!$B$2:$B$4923)*(O1661=Payment_Types!$A$2:$A$4923),0))),N1661),"Error")</f>
        <v>0</v>
      </c>
      <c r="Q1661" s="30" t="str" cm="1">
        <f t="array" ref="Q1661">IFERROR(IF(AND(N1661="",O1661=""),"",(IF(N1661="",O1661,((INDEX(Payment_Types!$D$1:$D$4923,MATCH(1,('Contract Variation'!D1661=Payment_Types!$B$1:$B$4923)*('Contract Variation'!N1661=Payment_Types!$C$1:$C$4923),0))))))),"")</f>
        <v/>
      </c>
      <c r="R1661" s="62">
        <f t="shared" si="127"/>
        <v>0</v>
      </c>
      <c r="V1661" s="46" t="str">
        <f t="shared" si="129"/>
        <v/>
      </c>
      <c r="W1661">
        <f t="shared" si="130"/>
        <v>0</v>
      </c>
    </row>
    <row r="1662" spans="2:23" x14ac:dyDescent="0.35">
      <c r="B1662" s="48" t="str">
        <f>IF(A1662="","",(VLOOKUP(A1662,'Practice Data'!A:B,2,FALSE)))</f>
        <v/>
      </c>
      <c r="C1662" s="48" t="str">
        <f>IF(A1662="","",(VLOOKUP(A1662,'Practice Data'!A:C,3,FALSE)))</f>
        <v/>
      </c>
      <c r="D1662" s="49" t="str">
        <f>IF(A1662="","",(VLOOKUP(A1662,'Practice Data'!A:D,4,FALSE)))</f>
        <v/>
      </c>
      <c r="G1662" s="17" t="str">
        <f>IF(F1662="","",VLOOKUP(F1662,Paycodes_List!H:I,2,FALSE))</f>
        <v/>
      </c>
      <c r="I1662">
        <f>IFERROR((VLOOKUP(H1662,Paycodes_List!H:I,2,FALSE)),0)</f>
        <v>0</v>
      </c>
      <c r="J1662" s="45"/>
      <c r="K1662" s="45"/>
      <c r="L1662" s="17" t="str">
        <f t="shared" si="128"/>
        <v>0</v>
      </c>
      <c r="M1662" s="53" t="str">
        <f t="shared" si="126"/>
        <v/>
      </c>
      <c r="P1662" s="30" cm="1">
        <f t="array" ref="P1662">IFERROR(IF(N1662="",(INDEX(Payment_Types!$C$2:$C$4923,MATCH(1,(D1662=Payment_Types!$B$2:$B$4923)*(O1662=Payment_Types!$A$2:$A$4923),0))),N1662),"Error")</f>
        <v>0</v>
      </c>
      <c r="Q1662" s="30" t="str" cm="1">
        <f t="array" ref="Q1662">IFERROR(IF(AND(N1662="",O1662=""),"",(IF(N1662="",O1662,((INDEX(Payment_Types!$D$1:$D$4923,MATCH(1,('Contract Variation'!D1662=Payment_Types!$B$1:$B$4923)*('Contract Variation'!N1662=Payment_Types!$C$1:$C$4923),0))))))),"")</f>
        <v/>
      </c>
      <c r="R1662" s="62">
        <f t="shared" si="127"/>
        <v>0</v>
      </c>
      <c r="V1662" s="46" t="str">
        <f t="shared" si="129"/>
        <v/>
      </c>
      <c r="W1662">
        <f t="shared" si="130"/>
        <v>0</v>
      </c>
    </row>
    <row r="1663" spans="2:23" x14ac:dyDescent="0.35">
      <c r="B1663" s="48" t="str">
        <f>IF(A1663="","",(VLOOKUP(A1663,'Practice Data'!A:B,2,FALSE)))</f>
        <v/>
      </c>
      <c r="C1663" s="48" t="str">
        <f>IF(A1663="","",(VLOOKUP(A1663,'Practice Data'!A:C,3,FALSE)))</f>
        <v/>
      </c>
      <c r="D1663" s="49" t="str">
        <f>IF(A1663="","",(VLOOKUP(A1663,'Practice Data'!A:D,4,FALSE)))</f>
        <v/>
      </c>
      <c r="G1663" s="17" t="str">
        <f>IF(F1663="","",VLOOKUP(F1663,Paycodes_List!H:I,2,FALSE))</f>
        <v/>
      </c>
      <c r="I1663">
        <f>IFERROR((VLOOKUP(H1663,Paycodes_List!H:I,2,FALSE)),0)</f>
        <v>0</v>
      </c>
      <c r="J1663" s="45"/>
      <c r="K1663" s="45"/>
      <c r="L1663" s="17" t="str">
        <f t="shared" si="128"/>
        <v>0</v>
      </c>
      <c r="M1663" s="53" t="str">
        <f t="shared" si="126"/>
        <v/>
      </c>
      <c r="P1663" s="30" cm="1">
        <f t="array" ref="P1663">IFERROR(IF(N1663="",(INDEX(Payment_Types!$C$2:$C$4923,MATCH(1,(D1663=Payment_Types!$B$2:$B$4923)*(O1663=Payment_Types!$A$2:$A$4923),0))),N1663),"Error")</f>
        <v>0</v>
      </c>
      <c r="Q1663" s="30" t="str" cm="1">
        <f t="array" ref="Q1663">IFERROR(IF(AND(N1663="",O1663=""),"",(IF(N1663="",O1663,((INDEX(Payment_Types!$D$1:$D$4923,MATCH(1,('Contract Variation'!D1663=Payment_Types!$B$1:$B$4923)*('Contract Variation'!N1663=Payment_Types!$C$1:$C$4923),0))))))),"")</f>
        <v/>
      </c>
      <c r="R1663" s="62">
        <f t="shared" si="127"/>
        <v>0</v>
      </c>
      <c r="V1663" s="46" t="str">
        <f t="shared" si="129"/>
        <v/>
      </c>
      <c r="W1663">
        <f t="shared" si="130"/>
        <v>0</v>
      </c>
    </row>
    <row r="1664" spans="2:23" x14ac:dyDescent="0.35">
      <c r="B1664" s="48" t="str">
        <f>IF(A1664="","",(VLOOKUP(A1664,'Practice Data'!A:B,2,FALSE)))</f>
        <v/>
      </c>
      <c r="C1664" s="48" t="str">
        <f>IF(A1664="","",(VLOOKUP(A1664,'Practice Data'!A:C,3,FALSE)))</f>
        <v/>
      </c>
      <c r="D1664" s="49" t="str">
        <f>IF(A1664="","",(VLOOKUP(A1664,'Practice Data'!A:D,4,FALSE)))</f>
        <v/>
      </c>
      <c r="G1664" s="17" t="str">
        <f>IF(F1664="","",VLOOKUP(F1664,Paycodes_List!H:I,2,FALSE))</f>
        <v/>
      </c>
      <c r="I1664">
        <f>IFERROR((VLOOKUP(H1664,Paycodes_List!H:I,2,FALSE)),0)</f>
        <v>0</v>
      </c>
      <c r="J1664" s="45"/>
      <c r="K1664" s="45"/>
      <c r="L1664" s="17" t="str">
        <f t="shared" si="128"/>
        <v>0</v>
      </c>
      <c r="M1664" s="53" t="str">
        <f t="shared" si="126"/>
        <v/>
      </c>
      <c r="P1664" s="30" cm="1">
        <f t="array" ref="P1664">IFERROR(IF(N1664="",(INDEX(Payment_Types!$C$2:$C$4923,MATCH(1,(D1664=Payment_Types!$B$2:$B$4923)*(O1664=Payment_Types!$A$2:$A$4923),0))),N1664),"Error")</f>
        <v>0</v>
      </c>
      <c r="Q1664" s="30" t="str" cm="1">
        <f t="array" ref="Q1664">IFERROR(IF(AND(N1664="",O1664=""),"",(IF(N1664="",O1664,((INDEX(Payment_Types!$D$1:$D$4923,MATCH(1,('Contract Variation'!D1664=Payment_Types!$B$1:$B$4923)*('Contract Variation'!N1664=Payment_Types!$C$1:$C$4923),0))))))),"")</f>
        <v/>
      </c>
      <c r="R1664" s="62">
        <f t="shared" si="127"/>
        <v>0</v>
      </c>
      <c r="V1664" s="46" t="str">
        <f t="shared" si="129"/>
        <v/>
      </c>
      <c r="W1664">
        <f t="shared" si="130"/>
        <v>0</v>
      </c>
    </row>
    <row r="1665" spans="2:23" x14ac:dyDescent="0.35">
      <c r="B1665" s="48" t="str">
        <f>IF(A1665="","",(VLOOKUP(A1665,'Practice Data'!A:B,2,FALSE)))</f>
        <v/>
      </c>
      <c r="C1665" s="48" t="str">
        <f>IF(A1665="","",(VLOOKUP(A1665,'Practice Data'!A:C,3,FALSE)))</f>
        <v/>
      </c>
      <c r="D1665" s="49" t="str">
        <f>IF(A1665="","",(VLOOKUP(A1665,'Practice Data'!A:D,4,FALSE)))</f>
        <v/>
      </c>
      <c r="G1665" s="17" t="str">
        <f>IF(F1665="","",VLOOKUP(F1665,Paycodes_List!H:I,2,FALSE))</f>
        <v/>
      </c>
      <c r="I1665">
        <f>IFERROR((VLOOKUP(H1665,Paycodes_List!H:I,2,FALSE)),0)</f>
        <v>0</v>
      </c>
      <c r="J1665" s="45"/>
      <c r="K1665" s="45"/>
      <c r="L1665" s="17" t="str">
        <f t="shared" si="128"/>
        <v>0</v>
      </c>
      <c r="M1665" s="53" t="str">
        <f t="shared" si="126"/>
        <v/>
      </c>
      <c r="P1665" s="30" cm="1">
        <f t="array" ref="P1665">IFERROR(IF(N1665="",(INDEX(Payment_Types!$C$2:$C$4923,MATCH(1,(D1665=Payment_Types!$B$2:$B$4923)*(O1665=Payment_Types!$A$2:$A$4923),0))),N1665),"Error")</f>
        <v>0</v>
      </c>
      <c r="Q1665" s="30" t="str" cm="1">
        <f t="array" ref="Q1665">IFERROR(IF(AND(N1665="",O1665=""),"",(IF(N1665="",O1665,((INDEX(Payment_Types!$D$1:$D$4923,MATCH(1,('Contract Variation'!D1665=Payment_Types!$B$1:$B$4923)*('Contract Variation'!N1665=Payment_Types!$C$1:$C$4923),0))))))),"")</f>
        <v/>
      </c>
      <c r="R1665" s="62">
        <f t="shared" si="127"/>
        <v>0</v>
      </c>
      <c r="V1665" s="46" t="str">
        <f t="shared" si="129"/>
        <v/>
      </c>
      <c r="W1665">
        <f t="shared" si="130"/>
        <v>0</v>
      </c>
    </row>
    <row r="1666" spans="2:23" x14ac:dyDescent="0.35">
      <c r="B1666" s="48" t="str">
        <f>IF(A1666="","",(VLOOKUP(A1666,'Practice Data'!A:B,2,FALSE)))</f>
        <v/>
      </c>
      <c r="C1666" s="48" t="str">
        <f>IF(A1666="","",(VLOOKUP(A1666,'Practice Data'!A:C,3,FALSE)))</f>
        <v/>
      </c>
      <c r="D1666" s="49" t="str">
        <f>IF(A1666="","",(VLOOKUP(A1666,'Practice Data'!A:D,4,FALSE)))</f>
        <v/>
      </c>
      <c r="G1666" s="17" t="str">
        <f>IF(F1666="","",VLOOKUP(F1666,Paycodes_List!H:I,2,FALSE))</f>
        <v/>
      </c>
      <c r="I1666">
        <f>IFERROR((VLOOKUP(H1666,Paycodes_List!H:I,2,FALSE)),0)</f>
        <v>0</v>
      </c>
      <c r="J1666" s="45"/>
      <c r="K1666" s="45"/>
      <c r="L1666" s="17" t="str">
        <f t="shared" si="128"/>
        <v>0</v>
      </c>
      <c r="M1666" s="53" t="str">
        <f t="shared" si="126"/>
        <v/>
      </c>
      <c r="P1666" s="30" cm="1">
        <f t="array" ref="P1666">IFERROR(IF(N1666="",(INDEX(Payment_Types!$C$2:$C$4923,MATCH(1,(D1666=Payment_Types!$B$2:$B$4923)*(O1666=Payment_Types!$A$2:$A$4923),0))),N1666),"Error")</f>
        <v>0</v>
      </c>
      <c r="Q1666" s="30" t="str" cm="1">
        <f t="array" ref="Q1666">IFERROR(IF(AND(N1666="",O1666=""),"",(IF(N1666="",O1666,((INDEX(Payment_Types!$D$1:$D$4923,MATCH(1,('Contract Variation'!D1666=Payment_Types!$B$1:$B$4923)*('Contract Variation'!N1666=Payment_Types!$C$1:$C$4923),0))))))),"")</f>
        <v/>
      </c>
      <c r="R1666" s="62">
        <f t="shared" si="127"/>
        <v>0</v>
      </c>
      <c r="V1666" s="46" t="str">
        <f t="shared" si="129"/>
        <v/>
      </c>
      <c r="W1666">
        <f t="shared" si="130"/>
        <v>0</v>
      </c>
    </row>
    <row r="1667" spans="2:23" x14ac:dyDescent="0.35">
      <c r="B1667" s="48" t="str">
        <f>IF(A1667="","",(VLOOKUP(A1667,'Practice Data'!A:B,2,FALSE)))</f>
        <v/>
      </c>
      <c r="C1667" s="48" t="str">
        <f>IF(A1667="","",(VLOOKUP(A1667,'Practice Data'!A:C,3,FALSE)))</f>
        <v/>
      </c>
      <c r="D1667" s="49" t="str">
        <f>IF(A1667="","",(VLOOKUP(A1667,'Practice Data'!A:D,4,FALSE)))</f>
        <v/>
      </c>
      <c r="G1667" s="17" t="str">
        <f>IF(F1667="","",VLOOKUP(F1667,Paycodes_List!H:I,2,FALSE))</f>
        <v/>
      </c>
      <c r="I1667">
        <f>IFERROR((VLOOKUP(H1667,Paycodes_List!H:I,2,FALSE)),0)</f>
        <v>0</v>
      </c>
      <c r="J1667" s="45"/>
      <c r="K1667" s="45"/>
      <c r="L1667" s="17" t="str">
        <f t="shared" si="128"/>
        <v>0</v>
      </c>
      <c r="M1667" s="53" t="str">
        <f t="shared" si="126"/>
        <v/>
      </c>
      <c r="P1667" s="30" cm="1">
        <f t="array" ref="P1667">IFERROR(IF(N1667="",(INDEX(Payment_Types!$C$2:$C$4923,MATCH(1,(D1667=Payment_Types!$B$2:$B$4923)*(O1667=Payment_Types!$A$2:$A$4923),0))),N1667),"Error")</f>
        <v>0</v>
      </c>
      <c r="Q1667" s="30" t="str" cm="1">
        <f t="array" ref="Q1667">IFERROR(IF(AND(N1667="",O1667=""),"",(IF(N1667="",O1667,((INDEX(Payment_Types!$D$1:$D$4923,MATCH(1,('Contract Variation'!D1667=Payment_Types!$B$1:$B$4923)*('Contract Variation'!N1667=Payment_Types!$C$1:$C$4923),0))))))),"")</f>
        <v/>
      </c>
      <c r="R1667" s="62">
        <f t="shared" si="127"/>
        <v>0</v>
      </c>
      <c r="V1667" s="46" t="str">
        <f t="shared" si="129"/>
        <v/>
      </c>
      <c r="W1667">
        <f t="shared" si="130"/>
        <v>0</v>
      </c>
    </row>
    <row r="1668" spans="2:23" x14ac:dyDescent="0.35">
      <c r="B1668" s="48" t="str">
        <f>IF(A1668="","",(VLOOKUP(A1668,'Practice Data'!A:B,2,FALSE)))</f>
        <v/>
      </c>
      <c r="C1668" s="48" t="str">
        <f>IF(A1668="","",(VLOOKUP(A1668,'Practice Data'!A:C,3,FALSE)))</f>
        <v/>
      </c>
      <c r="D1668" s="49" t="str">
        <f>IF(A1668="","",(VLOOKUP(A1668,'Practice Data'!A:D,4,FALSE)))</f>
        <v/>
      </c>
      <c r="G1668" s="17" t="str">
        <f>IF(F1668="","",VLOOKUP(F1668,Paycodes_List!H:I,2,FALSE))</f>
        <v/>
      </c>
      <c r="I1668">
        <f>IFERROR((VLOOKUP(H1668,Paycodes_List!H:I,2,FALSE)),0)</f>
        <v>0</v>
      </c>
      <c r="J1668" s="45"/>
      <c r="K1668" s="45"/>
      <c r="L1668" s="17" t="str">
        <f t="shared" si="128"/>
        <v>0</v>
      </c>
      <c r="M1668" s="53" t="str">
        <f t="shared" si="126"/>
        <v/>
      </c>
      <c r="P1668" s="30" cm="1">
        <f t="array" ref="P1668">IFERROR(IF(N1668="",(INDEX(Payment_Types!$C$2:$C$4923,MATCH(1,(D1668=Payment_Types!$B$2:$B$4923)*(O1668=Payment_Types!$A$2:$A$4923),0))),N1668),"Error")</f>
        <v>0</v>
      </c>
      <c r="Q1668" s="30" t="str" cm="1">
        <f t="array" ref="Q1668">IFERROR(IF(AND(N1668="",O1668=""),"",(IF(N1668="",O1668,((INDEX(Payment_Types!$D$1:$D$4923,MATCH(1,('Contract Variation'!D1668=Payment_Types!$B$1:$B$4923)*('Contract Variation'!N1668=Payment_Types!$C$1:$C$4923),0))))))),"")</f>
        <v/>
      </c>
      <c r="R1668" s="62">
        <f t="shared" si="127"/>
        <v>0</v>
      </c>
      <c r="V1668" s="46" t="str">
        <f t="shared" si="129"/>
        <v/>
      </c>
      <c r="W1668">
        <f t="shared" si="130"/>
        <v>0</v>
      </c>
    </row>
    <row r="1669" spans="2:23" x14ac:dyDescent="0.35">
      <c r="B1669" s="48" t="str">
        <f>IF(A1669="","",(VLOOKUP(A1669,'Practice Data'!A:B,2,FALSE)))</f>
        <v/>
      </c>
      <c r="C1669" s="48" t="str">
        <f>IF(A1669="","",(VLOOKUP(A1669,'Practice Data'!A:C,3,FALSE)))</f>
        <v/>
      </c>
      <c r="D1669" s="49" t="str">
        <f>IF(A1669="","",(VLOOKUP(A1669,'Practice Data'!A:D,4,FALSE)))</f>
        <v/>
      </c>
      <c r="G1669" s="17" t="str">
        <f>IF(F1669="","",VLOOKUP(F1669,Paycodes_List!H:I,2,FALSE))</f>
        <v/>
      </c>
      <c r="I1669">
        <f>IFERROR((VLOOKUP(H1669,Paycodes_List!H:I,2,FALSE)),0)</f>
        <v>0</v>
      </c>
      <c r="J1669" s="45"/>
      <c r="K1669" s="45"/>
      <c r="L1669" s="17" t="str">
        <f t="shared" si="128"/>
        <v>0</v>
      </c>
      <c r="M1669" s="53" t="str">
        <f t="shared" si="126"/>
        <v/>
      </c>
      <c r="P1669" s="30" cm="1">
        <f t="array" ref="P1669">IFERROR(IF(N1669="",(INDEX(Payment_Types!$C$2:$C$4923,MATCH(1,(D1669=Payment_Types!$B$2:$B$4923)*(O1669=Payment_Types!$A$2:$A$4923),0))),N1669),"Error")</f>
        <v>0</v>
      </c>
      <c r="Q1669" s="30" t="str" cm="1">
        <f t="array" ref="Q1669">IFERROR(IF(AND(N1669="",O1669=""),"",(IF(N1669="",O1669,((INDEX(Payment_Types!$D$1:$D$4923,MATCH(1,('Contract Variation'!D1669=Payment_Types!$B$1:$B$4923)*('Contract Variation'!N1669=Payment_Types!$C$1:$C$4923),0))))))),"")</f>
        <v/>
      </c>
      <c r="R1669" s="62">
        <f t="shared" si="127"/>
        <v>0</v>
      </c>
      <c r="V1669" s="46" t="str">
        <f t="shared" si="129"/>
        <v/>
      </c>
      <c r="W1669">
        <f t="shared" si="130"/>
        <v>0</v>
      </c>
    </row>
    <row r="1670" spans="2:23" x14ac:dyDescent="0.35">
      <c r="B1670" s="48" t="str">
        <f>IF(A1670="","",(VLOOKUP(A1670,'Practice Data'!A:B,2,FALSE)))</f>
        <v/>
      </c>
      <c r="C1670" s="48" t="str">
        <f>IF(A1670="","",(VLOOKUP(A1670,'Practice Data'!A:C,3,FALSE)))</f>
        <v/>
      </c>
      <c r="D1670" s="49" t="str">
        <f>IF(A1670="","",(VLOOKUP(A1670,'Practice Data'!A:D,4,FALSE)))</f>
        <v/>
      </c>
      <c r="G1670" s="17" t="str">
        <f>IF(F1670="","",VLOOKUP(F1670,Paycodes_List!H:I,2,FALSE))</f>
        <v/>
      </c>
      <c r="I1670">
        <f>IFERROR((VLOOKUP(H1670,Paycodes_List!H:I,2,FALSE)),0)</f>
        <v>0</v>
      </c>
      <c r="J1670" s="45"/>
      <c r="K1670" s="45"/>
      <c r="L1670" s="17" t="str">
        <f t="shared" si="128"/>
        <v>0</v>
      </c>
      <c r="M1670" s="53" t="str">
        <f t="shared" ref="M1670:M1733" si="131">IF(J1670="","",IF(S1670="A",J1670,J1670*(I1670-G1670+1)))</f>
        <v/>
      </c>
      <c r="P1670" s="30" cm="1">
        <f t="array" ref="P1670">IFERROR(IF(N1670="",(INDEX(Payment_Types!$C$2:$C$4923,MATCH(1,(D1670=Payment_Types!$B$2:$B$4923)*(O1670=Payment_Types!$A$2:$A$4923),0))),N1670),"Error")</f>
        <v>0</v>
      </c>
      <c r="Q1670" s="30" t="str" cm="1">
        <f t="array" ref="Q1670">IFERROR(IF(AND(N1670="",O1670=""),"",(IF(N1670="",O1670,((INDEX(Payment_Types!$D$1:$D$4923,MATCH(1,('Contract Variation'!D1670=Payment_Types!$B$1:$B$4923)*('Contract Variation'!N1670=Payment_Types!$C$1:$C$4923),0))))))),"")</f>
        <v/>
      </c>
      <c r="R1670" s="62">
        <f t="shared" ref="R1670:R1733" si="132">P1670</f>
        <v>0</v>
      </c>
      <c r="V1670" s="46" t="str">
        <f t="shared" si="129"/>
        <v/>
      </c>
      <c r="W1670">
        <f t="shared" si="130"/>
        <v>0</v>
      </c>
    </row>
    <row r="1671" spans="2:23" x14ac:dyDescent="0.35">
      <c r="B1671" s="48" t="str">
        <f>IF(A1671="","",(VLOOKUP(A1671,'Practice Data'!A:B,2,FALSE)))</f>
        <v/>
      </c>
      <c r="C1671" s="48" t="str">
        <f>IF(A1671="","",(VLOOKUP(A1671,'Practice Data'!A:C,3,FALSE)))</f>
        <v/>
      </c>
      <c r="D1671" s="49" t="str">
        <f>IF(A1671="","",(VLOOKUP(A1671,'Practice Data'!A:D,4,FALSE)))</f>
        <v/>
      </c>
      <c r="G1671" s="17" t="str">
        <f>IF(F1671="","",VLOOKUP(F1671,Paycodes_List!H:I,2,FALSE))</f>
        <v/>
      </c>
      <c r="I1671">
        <f>IFERROR((VLOOKUP(H1671,Paycodes_List!H:I,2,FALSE)),0)</f>
        <v>0</v>
      </c>
      <c r="J1671" s="45"/>
      <c r="K1671" s="45"/>
      <c r="L1671" s="17" t="str">
        <f t="shared" ref="L1671:L1734" si="133">IFERROR(I1671-G1671+1,"0")</f>
        <v>0</v>
      </c>
      <c r="M1671" s="53" t="str">
        <f t="shared" si="131"/>
        <v/>
      </c>
      <c r="P1671" s="30" cm="1">
        <f t="array" ref="P1671">IFERROR(IF(N1671="",(INDEX(Payment_Types!$C$2:$C$4923,MATCH(1,(D1671=Payment_Types!$B$2:$B$4923)*(O1671=Payment_Types!$A$2:$A$4923),0))),N1671),"Error")</f>
        <v>0</v>
      </c>
      <c r="Q1671" s="30" t="str" cm="1">
        <f t="array" ref="Q1671">IFERROR(IF(AND(N1671="",O1671=""),"",(IF(N1671="",O1671,((INDEX(Payment_Types!$D$1:$D$4923,MATCH(1,('Contract Variation'!D1671=Payment_Types!$B$1:$B$4923)*('Contract Variation'!N1671=Payment_Types!$C$1:$C$4923),0))))))),"")</f>
        <v/>
      </c>
      <c r="R1671" s="62">
        <f t="shared" si="132"/>
        <v>0</v>
      </c>
      <c r="V1671" s="46" t="str">
        <f t="shared" si="129"/>
        <v/>
      </c>
      <c r="W1671">
        <f t="shared" si="130"/>
        <v>0</v>
      </c>
    </row>
    <row r="1672" spans="2:23" x14ac:dyDescent="0.35">
      <c r="B1672" s="48" t="str">
        <f>IF(A1672="","",(VLOOKUP(A1672,'Practice Data'!A:B,2,FALSE)))</f>
        <v/>
      </c>
      <c r="C1672" s="48" t="str">
        <f>IF(A1672="","",(VLOOKUP(A1672,'Practice Data'!A:C,3,FALSE)))</f>
        <v/>
      </c>
      <c r="D1672" s="49" t="str">
        <f>IF(A1672="","",(VLOOKUP(A1672,'Practice Data'!A:D,4,FALSE)))</f>
        <v/>
      </c>
      <c r="G1672" s="17" t="str">
        <f>IF(F1672="","",VLOOKUP(F1672,Paycodes_List!H:I,2,FALSE))</f>
        <v/>
      </c>
      <c r="I1672">
        <f>IFERROR((VLOOKUP(H1672,Paycodes_List!H:I,2,FALSE)),0)</f>
        <v>0</v>
      </c>
      <c r="J1672" s="45"/>
      <c r="K1672" s="45"/>
      <c r="L1672" s="17" t="str">
        <f t="shared" si="133"/>
        <v>0</v>
      </c>
      <c r="M1672" s="53" t="str">
        <f t="shared" si="131"/>
        <v/>
      </c>
      <c r="P1672" s="30" cm="1">
        <f t="array" ref="P1672">IFERROR(IF(N1672="",(INDEX(Payment_Types!$C$2:$C$4923,MATCH(1,(D1672=Payment_Types!$B$2:$B$4923)*(O1672=Payment_Types!$A$2:$A$4923),0))),N1672),"Error")</f>
        <v>0</v>
      </c>
      <c r="Q1672" s="30" t="str" cm="1">
        <f t="array" ref="Q1672">IFERROR(IF(AND(N1672="",O1672=""),"",(IF(N1672="",O1672,((INDEX(Payment_Types!$D$1:$D$4923,MATCH(1,('Contract Variation'!D1672=Payment_Types!$B$1:$B$4923)*('Contract Variation'!N1672=Payment_Types!$C$1:$C$4923),0))))))),"")</f>
        <v/>
      </c>
      <c r="R1672" s="62">
        <f t="shared" si="132"/>
        <v>0</v>
      </c>
      <c r="V1672" s="46" t="str">
        <f t="shared" ref="V1672:V1735" si="134">IF(A1672="","",IF((AND(O1672&lt;&gt;"",O1672&lt;&gt;Q1672)),"Error - entered paycode incorrect for payment type",(IF((AND(S1672="M",I1672=0)),"Error - No end month has been specified",(IF((AND(S1672="M",I1672&lt;G1672)),"Error end month before start month",(IF(M1672&lt;&gt;K1672,"Error - Total does not match expected results",(IF(AND(S1672="A",I1672&gt;0),"Error - AdHoc selected and End month entered incorrectly",(IF(AND(N1672="",O1672=""),"Error - no payment details have been selected",IF(D1672="","Error - no contract type has been defined for the practice to allow paycode check to be performed",IF(AND(Q1672&lt;&gt;"",P1672=0),"Error - the paycode entered is not applicable to the practice contract type",IF(AND(P1672&lt;&gt;"",Q1672="Error"),"Error - Payment Type is not applicable to contract type",IF(F1672="","Error - no start month defined",IF(P1672="Error","Error - Paycode selected not applicable for contract type",IF((AND(G1672&lt;$I$1,$I$1&lt;&gt;12)),"Error - Start month is before current month, this must be current month or later",IF(J1672="","Error - no monthly amount entered",IF(AND(S1672="M",L1672=0),"Warning - Monthly selected but only 1 month payment entered",IF(S1672="","Error - No Payment Type Selected",IF(AND(P1672="Aspiration",T1672=""),"Error - Aspiration must have a QOF Financial Year Added",IF(AND(P1672="Achievement",T1672=""),"Error - Achievement must have a QOF Financial Year Added",IF(AND(P1672="DES Participation in the PCN",T1672=""),"Error - DES Payment must have Financial Year Added",IF(AND(P1672="DES Participation in the PCN",U1672=""),"Error - DES Payment must have NPP Payment Month Added",IF(AND(P1672&lt;&gt;"DES Participation in the PCN",U1672&lt;&gt;""),"Error - Financial Month is not required","ok"))))))))))))))))))))))))))</f>
        <v/>
      </c>
      <c r="W1672">
        <f t="shared" si="130"/>
        <v>0</v>
      </c>
    </row>
    <row r="1673" spans="2:23" x14ac:dyDescent="0.35">
      <c r="B1673" s="48" t="str">
        <f>IF(A1673="","",(VLOOKUP(A1673,'Practice Data'!A:B,2,FALSE)))</f>
        <v/>
      </c>
      <c r="C1673" s="48" t="str">
        <f>IF(A1673="","",(VLOOKUP(A1673,'Practice Data'!A:C,3,FALSE)))</f>
        <v/>
      </c>
      <c r="D1673" s="49" t="str">
        <f>IF(A1673="","",(VLOOKUP(A1673,'Practice Data'!A:D,4,FALSE)))</f>
        <v/>
      </c>
      <c r="G1673" s="17" t="str">
        <f>IF(F1673="","",VLOOKUP(F1673,Paycodes_List!H:I,2,FALSE))</f>
        <v/>
      </c>
      <c r="I1673">
        <f>IFERROR((VLOOKUP(H1673,Paycodes_List!H:I,2,FALSE)),0)</f>
        <v>0</v>
      </c>
      <c r="J1673" s="45"/>
      <c r="K1673" s="45"/>
      <c r="L1673" s="17" t="str">
        <f t="shared" si="133"/>
        <v>0</v>
      </c>
      <c r="M1673" s="53" t="str">
        <f t="shared" si="131"/>
        <v/>
      </c>
      <c r="P1673" s="30" cm="1">
        <f t="array" ref="P1673">IFERROR(IF(N1673="",(INDEX(Payment_Types!$C$2:$C$4923,MATCH(1,(D1673=Payment_Types!$B$2:$B$4923)*(O1673=Payment_Types!$A$2:$A$4923),0))),N1673),"Error")</f>
        <v>0</v>
      </c>
      <c r="Q1673" s="30" t="str" cm="1">
        <f t="array" ref="Q1673">IFERROR(IF(AND(N1673="",O1673=""),"",(IF(N1673="",O1673,((INDEX(Payment_Types!$D$1:$D$4923,MATCH(1,('Contract Variation'!D1673=Payment_Types!$B$1:$B$4923)*('Contract Variation'!N1673=Payment_Types!$C$1:$C$4923),0))))))),"")</f>
        <v/>
      </c>
      <c r="R1673" s="62">
        <f t="shared" si="132"/>
        <v>0</v>
      </c>
      <c r="V1673" s="46" t="str">
        <f t="shared" si="134"/>
        <v/>
      </c>
      <c r="W1673">
        <f t="shared" si="130"/>
        <v>0</v>
      </c>
    </row>
    <row r="1674" spans="2:23" x14ac:dyDescent="0.35">
      <c r="B1674" s="48" t="str">
        <f>IF(A1674="","",(VLOOKUP(A1674,'Practice Data'!A:B,2,FALSE)))</f>
        <v/>
      </c>
      <c r="C1674" s="48" t="str">
        <f>IF(A1674="","",(VLOOKUP(A1674,'Practice Data'!A:C,3,FALSE)))</f>
        <v/>
      </c>
      <c r="D1674" s="49" t="str">
        <f>IF(A1674="","",(VLOOKUP(A1674,'Practice Data'!A:D,4,FALSE)))</f>
        <v/>
      </c>
      <c r="G1674" s="17" t="str">
        <f>IF(F1674="","",VLOOKUP(F1674,Paycodes_List!H:I,2,FALSE))</f>
        <v/>
      </c>
      <c r="I1674">
        <f>IFERROR((VLOOKUP(H1674,Paycodes_List!H:I,2,FALSE)),0)</f>
        <v>0</v>
      </c>
      <c r="J1674" s="45"/>
      <c r="K1674" s="45"/>
      <c r="L1674" s="17" t="str">
        <f t="shared" si="133"/>
        <v>0</v>
      </c>
      <c r="M1674" s="53" t="str">
        <f t="shared" si="131"/>
        <v/>
      </c>
      <c r="P1674" s="30" cm="1">
        <f t="array" ref="P1674">IFERROR(IF(N1674="",(INDEX(Payment_Types!$C$2:$C$4923,MATCH(1,(D1674=Payment_Types!$B$2:$B$4923)*(O1674=Payment_Types!$A$2:$A$4923),0))),N1674),"Error")</f>
        <v>0</v>
      </c>
      <c r="Q1674" s="30" t="str" cm="1">
        <f t="array" ref="Q1674">IFERROR(IF(AND(N1674="",O1674=""),"",(IF(N1674="",O1674,((INDEX(Payment_Types!$D$1:$D$4923,MATCH(1,('Contract Variation'!D1674=Payment_Types!$B$1:$B$4923)*('Contract Variation'!N1674=Payment_Types!$C$1:$C$4923),0))))))),"")</f>
        <v/>
      </c>
      <c r="R1674" s="62">
        <f t="shared" si="132"/>
        <v>0</v>
      </c>
      <c r="V1674" s="46" t="str">
        <f t="shared" si="134"/>
        <v/>
      </c>
      <c r="W1674">
        <f t="shared" si="130"/>
        <v>0</v>
      </c>
    </row>
    <row r="1675" spans="2:23" x14ac:dyDescent="0.35">
      <c r="B1675" s="48" t="str">
        <f>IF(A1675="","",(VLOOKUP(A1675,'Practice Data'!A:B,2,FALSE)))</f>
        <v/>
      </c>
      <c r="C1675" s="48" t="str">
        <f>IF(A1675="","",(VLOOKUP(A1675,'Practice Data'!A:C,3,FALSE)))</f>
        <v/>
      </c>
      <c r="D1675" s="49" t="str">
        <f>IF(A1675="","",(VLOOKUP(A1675,'Practice Data'!A:D,4,FALSE)))</f>
        <v/>
      </c>
      <c r="G1675" s="17" t="str">
        <f>IF(F1675="","",VLOOKUP(F1675,Paycodes_List!H:I,2,FALSE))</f>
        <v/>
      </c>
      <c r="I1675">
        <f>IFERROR((VLOOKUP(H1675,Paycodes_List!H:I,2,FALSE)),0)</f>
        <v>0</v>
      </c>
      <c r="J1675" s="45"/>
      <c r="K1675" s="45"/>
      <c r="L1675" s="17" t="str">
        <f t="shared" si="133"/>
        <v>0</v>
      </c>
      <c r="M1675" s="53" t="str">
        <f t="shared" si="131"/>
        <v/>
      </c>
      <c r="P1675" s="30" cm="1">
        <f t="array" ref="P1675">IFERROR(IF(N1675="",(INDEX(Payment_Types!$C$2:$C$4923,MATCH(1,(D1675=Payment_Types!$B$2:$B$4923)*(O1675=Payment_Types!$A$2:$A$4923),0))),N1675),"Error")</f>
        <v>0</v>
      </c>
      <c r="Q1675" s="30" t="str" cm="1">
        <f t="array" ref="Q1675">IFERROR(IF(AND(N1675="",O1675=""),"",(IF(N1675="",O1675,((INDEX(Payment_Types!$D$1:$D$4923,MATCH(1,('Contract Variation'!D1675=Payment_Types!$B$1:$B$4923)*('Contract Variation'!N1675=Payment_Types!$C$1:$C$4923),0))))))),"")</f>
        <v/>
      </c>
      <c r="R1675" s="62">
        <f t="shared" si="132"/>
        <v>0</v>
      </c>
      <c r="V1675" s="46" t="str">
        <f t="shared" si="134"/>
        <v/>
      </c>
      <c r="W1675">
        <f t="shared" si="130"/>
        <v>0</v>
      </c>
    </row>
    <row r="1676" spans="2:23" x14ac:dyDescent="0.35">
      <c r="B1676" s="48" t="str">
        <f>IF(A1676="","",(VLOOKUP(A1676,'Practice Data'!A:B,2,FALSE)))</f>
        <v/>
      </c>
      <c r="C1676" s="48" t="str">
        <f>IF(A1676="","",(VLOOKUP(A1676,'Practice Data'!A:C,3,FALSE)))</f>
        <v/>
      </c>
      <c r="D1676" s="49" t="str">
        <f>IF(A1676="","",(VLOOKUP(A1676,'Practice Data'!A:D,4,FALSE)))</f>
        <v/>
      </c>
      <c r="G1676" s="17" t="str">
        <f>IF(F1676="","",VLOOKUP(F1676,Paycodes_List!H:I,2,FALSE))</f>
        <v/>
      </c>
      <c r="I1676">
        <f>IFERROR((VLOOKUP(H1676,Paycodes_List!H:I,2,FALSE)),0)</f>
        <v>0</v>
      </c>
      <c r="J1676" s="45"/>
      <c r="K1676" s="45"/>
      <c r="L1676" s="17" t="str">
        <f t="shared" si="133"/>
        <v>0</v>
      </c>
      <c r="M1676" s="53" t="str">
        <f t="shared" si="131"/>
        <v/>
      </c>
      <c r="P1676" s="30" cm="1">
        <f t="array" ref="P1676">IFERROR(IF(N1676="",(INDEX(Payment_Types!$C$2:$C$4923,MATCH(1,(D1676=Payment_Types!$B$2:$B$4923)*(O1676=Payment_Types!$A$2:$A$4923),0))),N1676),"Error")</f>
        <v>0</v>
      </c>
      <c r="Q1676" s="30" t="str" cm="1">
        <f t="array" ref="Q1676">IFERROR(IF(AND(N1676="",O1676=""),"",(IF(N1676="",O1676,((INDEX(Payment_Types!$D$1:$D$4923,MATCH(1,('Contract Variation'!D1676=Payment_Types!$B$1:$B$4923)*('Contract Variation'!N1676=Payment_Types!$C$1:$C$4923),0))))))),"")</f>
        <v/>
      </c>
      <c r="R1676" s="62">
        <f t="shared" si="132"/>
        <v>0</v>
      </c>
      <c r="V1676" s="46" t="str">
        <f t="shared" si="134"/>
        <v/>
      </c>
      <c r="W1676">
        <f t="shared" si="130"/>
        <v>0</v>
      </c>
    </row>
    <row r="1677" spans="2:23" x14ac:dyDescent="0.35">
      <c r="B1677" s="48" t="str">
        <f>IF(A1677="","",(VLOOKUP(A1677,'Practice Data'!A:B,2,FALSE)))</f>
        <v/>
      </c>
      <c r="C1677" s="48" t="str">
        <f>IF(A1677="","",(VLOOKUP(A1677,'Practice Data'!A:C,3,FALSE)))</f>
        <v/>
      </c>
      <c r="D1677" s="49" t="str">
        <f>IF(A1677="","",(VLOOKUP(A1677,'Practice Data'!A:D,4,FALSE)))</f>
        <v/>
      </c>
      <c r="G1677" s="17" t="str">
        <f>IF(F1677="","",VLOOKUP(F1677,Paycodes_List!H:I,2,FALSE))</f>
        <v/>
      </c>
      <c r="I1677">
        <f>IFERROR((VLOOKUP(H1677,Paycodes_List!H:I,2,FALSE)),0)</f>
        <v>0</v>
      </c>
      <c r="J1677" s="45"/>
      <c r="K1677" s="45"/>
      <c r="L1677" s="17" t="str">
        <f t="shared" si="133"/>
        <v>0</v>
      </c>
      <c r="M1677" s="53" t="str">
        <f t="shared" si="131"/>
        <v/>
      </c>
      <c r="P1677" s="30" cm="1">
        <f t="array" ref="P1677">IFERROR(IF(N1677="",(INDEX(Payment_Types!$C$2:$C$4923,MATCH(1,(D1677=Payment_Types!$B$2:$B$4923)*(O1677=Payment_Types!$A$2:$A$4923),0))),N1677),"Error")</f>
        <v>0</v>
      </c>
      <c r="Q1677" s="30" t="str" cm="1">
        <f t="array" ref="Q1677">IFERROR(IF(AND(N1677="",O1677=""),"",(IF(N1677="",O1677,((INDEX(Payment_Types!$D$1:$D$4923,MATCH(1,('Contract Variation'!D1677=Payment_Types!$B$1:$B$4923)*('Contract Variation'!N1677=Payment_Types!$C$1:$C$4923),0))))))),"")</f>
        <v/>
      </c>
      <c r="R1677" s="62">
        <f t="shared" si="132"/>
        <v>0</v>
      </c>
      <c r="V1677" s="46" t="str">
        <f t="shared" si="134"/>
        <v/>
      </c>
      <c r="W1677">
        <f t="shared" si="130"/>
        <v>0</v>
      </c>
    </row>
    <row r="1678" spans="2:23" x14ac:dyDescent="0.35">
      <c r="B1678" s="48" t="str">
        <f>IF(A1678="","",(VLOOKUP(A1678,'Practice Data'!A:B,2,FALSE)))</f>
        <v/>
      </c>
      <c r="C1678" s="48" t="str">
        <f>IF(A1678="","",(VLOOKUP(A1678,'Practice Data'!A:C,3,FALSE)))</f>
        <v/>
      </c>
      <c r="D1678" s="49" t="str">
        <f>IF(A1678="","",(VLOOKUP(A1678,'Practice Data'!A:D,4,FALSE)))</f>
        <v/>
      </c>
      <c r="G1678" s="17" t="str">
        <f>IF(F1678="","",VLOOKUP(F1678,Paycodes_List!H:I,2,FALSE))</f>
        <v/>
      </c>
      <c r="I1678">
        <f>IFERROR((VLOOKUP(H1678,Paycodes_List!H:I,2,FALSE)),0)</f>
        <v>0</v>
      </c>
      <c r="J1678" s="45"/>
      <c r="K1678" s="45"/>
      <c r="L1678" s="17" t="str">
        <f t="shared" si="133"/>
        <v>0</v>
      </c>
      <c r="M1678" s="53" t="str">
        <f t="shared" si="131"/>
        <v/>
      </c>
      <c r="P1678" s="30" cm="1">
        <f t="array" ref="P1678">IFERROR(IF(N1678="",(INDEX(Payment_Types!$C$2:$C$4923,MATCH(1,(D1678=Payment_Types!$B$2:$B$4923)*(O1678=Payment_Types!$A$2:$A$4923),0))),N1678),"Error")</f>
        <v>0</v>
      </c>
      <c r="Q1678" s="30" t="str" cm="1">
        <f t="array" ref="Q1678">IFERROR(IF(AND(N1678="",O1678=""),"",(IF(N1678="",O1678,((INDEX(Payment_Types!$D$1:$D$4923,MATCH(1,('Contract Variation'!D1678=Payment_Types!$B$1:$B$4923)*('Contract Variation'!N1678=Payment_Types!$C$1:$C$4923),0))))))),"")</f>
        <v/>
      </c>
      <c r="R1678" s="62">
        <f t="shared" si="132"/>
        <v>0</v>
      </c>
      <c r="V1678" s="46" t="str">
        <f t="shared" si="134"/>
        <v/>
      </c>
      <c r="W1678">
        <f t="shared" si="130"/>
        <v>0</v>
      </c>
    </row>
    <row r="1679" spans="2:23" x14ac:dyDescent="0.35">
      <c r="B1679" s="48" t="str">
        <f>IF(A1679="","",(VLOOKUP(A1679,'Practice Data'!A:B,2,FALSE)))</f>
        <v/>
      </c>
      <c r="C1679" s="48" t="str">
        <f>IF(A1679="","",(VLOOKUP(A1679,'Practice Data'!A:C,3,FALSE)))</f>
        <v/>
      </c>
      <c r="D1679" s="49" t="str">
        <f>IF(A1679="","",(VLOOKUP(A1679,'Practice Data'!A:D,4,FALSE)))</f>
        <v/>
      </c>
      <c r="G1679" s="17" t="str">
        <f>IF(F1679="","",VLOOKUP(F1679,Paycodes_List!H:I,2,FALSE))</f>
        <v/>
      </c>
      <c r="I1679">
        <f>IFERROR((VLOOKUP(H1679,Paycodes_List!H:I,2,FALSE)),0)</f>
        <v>0</v>
      </c>
      <c r="J1679" s="45"/>
      <c r="K1679" s="45"/>
      <c r="L1679" s="17" t="str">
        <f t="shared" si="133"/>
        <v>0</v>
      </c>
      <c r="M1679" s="53" t="str">
        <f t="shared" si="131"/>
        <v/>
      </c>
      <c r="P1679" s="30" cm="1">
        <f t="array" ref="P1679">IFERROR(IF(N1679="",(INDEX(Payment_Types!$C$2:$C$4923,MATCH(1,(D1679=Payment_Types!$B$2:$B$4923)*(O1679=Payment_Types!$A$2:$A$4923),0))),N1679),"Error")</f>
        <v>0</v>
      </c>
      <c r="Q1679" s="30" t="str" cm="1">
        <f t="array" ref="Q1679">IFERROR(IF(AND(N1679="",O1679=""),"",(IF(N1679="",O1679,((INDEX(Payment_Types!$D$1:$D$4923,MATCH(1,('Contract Variation'!D1679=Payment_Types!$B$1:$B$4923)*('Contract Variation'!N1679=Payment_Types!$C$1:$C$4923),0))))))),"")</f>
        <v/>
      </c>
      <c r="R1679" s="62">
        <f t="shared" si="132"/>
        <v>0</v>
      </c>
      <c r="V1679" s="46" t="str">
        <f t="shared" si="134"/>
        <v/>
      </c>
      <c r="W1679">
        <f t="shared" ref="W1679:W1742" si="135">COUNTIF(V1679,"*Error*")</f>
        <v>0</v>
      </c>
    </row>
    <row r="1680" spans="2:23" x14ac:dyDescent="0.35">
      <c r="B1680" s="48" t="str">
        <f>IF(A1680="","",(VLOOKUP(A1680,'Practice Data'!A:B,2,FALSE)))</f>
        <v/>
      </c>
      <c r="C1680" s="48" t="str">
        <f>IF(A1680="","",(VLOOKUP(A1680,'Practice Data'!A:C,3,FALSE)))</f>
        <v/>
      </c>
      <c r="D1680" s="49" t="str">
        <f>IF(A1680="","",(VLOOKUP(A1680,'Practice Data'!A:D,4,FALSE)))</f>
        <v/>
      </c>
      <c r="G1680" s="17" t="str">
        <f>IF(F1680="","",VLOOKUP(F1680,Paycodes_List!H:I,2,FALSE))</f>
        <v/>
      </c>
      <c r="I1680">
        <f>IFERROR((VLOOKUP(H1680,Paycodes_List!H:I,2,FALSE)),0)</f>
        <v>0</v>
      </c>
      <c r="J1680" s="45"/>
      <c r="K1680" s="45"/>
      <c r="L1680" s="17" t="str">
        <f t="shared" si="133"/>
        <v>0</v>
      </c>
      <c r="M1680" s="53" t="str">
        <f t="shared" si="131"/>
        <v/>
      </c>
      <c r="P1680" s="30" cm="1">
        <f t="array" ref="P1680">IFERROR(IF(N1680="",(INDEX(Payment_Types!$C$2:$C$4923,MATCH(1,(D1680=Payment_Types!$B$2:$B$4923)*(O1680=Payment_Types!$A$2:$A$4923),0))),N1680),"Error")</f>
        <v>0</v>
      </c>
      <c r="Q1680" s="30" t="str" cm="1">
        <f t="array" ref="Q1680">IFERROR(IF(AND(N1680="",O1680=""),"",(IF(N1680="",O1680,((INDEX(Payment_Types!$D$1:$D$4923,MATCH(1,('Contract Variation'!D1680=Payment_Types!$B$1:$B$4923)*('Contract Variation'!N1680=Payment_Types!$C$1:$C$4923),0))))))),"")</f>
        <v/>
      </c>
      <c r="R1680" s="62">
        <f t="shared" si="132"/>
        <v>0</v>
      </c>
      <c r="V1680" s="46" t="str">
        <f t="shared" si="134"/>
        <v/>
      </c>
      <c r="W1680">
        <f t="shared" si="135"/>
        <v>0</v>
      </c>
    </row>
    <row r="1681" spans="2:23" x14ac:dyDescent="0.35">
      <c r="B1681" s="48" t="str">
        <f>IF(A1681="","",(VLOOKUP(A1681,'Practice Data'!A:B,2,FALSE)))</f>
        <v/>
      </c>
      <c r="C1681" s="48" t="str">
        <f>IF(A1681="","",(VLOOKUP(A1681,'Practice Data'!A:C,3,FALSE)))</f>
        <v/>
      </c>
      <c r="D1681" s="49" t="str">
        <f>IF(A1681="","",(VLOOKUP(A1681,'Practice Data'!A:D,4,FALSE)))</f>
        <v/>
      </c>
      <c r="G1681" s="17" t="str">
        <f>IF(F1681="","",VLOOKUP(F1681,Paycodes_List!H:I,2,FALSE))</f>
        <v/>
      </c>
      <c r="I1681">
        <f>IFERROR((VLOOKUP(H1681,Paycodes_List!H:I,2,FALSE)),0)</f>
        <v>0</v>
      </c>
      <c r="J1681" s="45"/>
      <c r="K1681" s="45"/>
      <c r="L1681" s="17" t="str">
        <f t="shared" si="133"/>
        <v>0</v>
      </c>
      <c r="M1681" s="53" t="str">
        <f t="shared" si="131"/>
        <v/>
      </c>
      <c r="P1681" s="30" cm="1">
        <f t="array" ref="P1681">IFERROR(IF(N1681="",(INDEX(Payment_Types!$C$2:$C$4923,MATCH(1,(D1681=Payment_Types!$B$2:$B$4923)*(O1681=Payment_Types!$A$2:$A$4923),0))),N1681),"Error")</f>
        <v>0</v>
      </c>
      <c r="Q1681" s="30" t="str" cm="1">
        <f t="array" ref="Q1681">IFERROR(IF(AND(N1681="",O1681=""),"",(IF(N1681="",O1681,((INDEX(Payment_Types!$D$1:$D$4923,MATCH(1,('Contract Variation'!D1681=Payment_Types!$B$1:$B$4923)*('Contract Variation'!N1681=Payment_Types!$C$1:$C$4923),0))))))),"")</f>
        <v/>
      </c>
      <c r="R1681" s="62">
        <f t="shared" si="132"/>
        <v>0</v>
      </c>
      <c r="V1681" s="46" t="str">
        <f t="shared" si="134"/>
        <v/>
      </c>
      <c r="W1681">
        <f t="shared" si="135"/>
        <v>0</v>
      </c>
    </row>
    <row r="1682" spans="2:23" x14ac:dyDescent="0.35">
      <c r="B1682" s="48" t="str">
        <f>IF(A1682="","",(VLOOKUP(A1682,'Practice Data'!A:B,2,FALSE)))</f>
        <v/>
      </c>
      <c r="C1682" s="48" t="str">
        <f>IF(A1682="","",(VLOOKUP(A1682,'Practice Data'!A:C,3,FALSE)))</f>
        <v/>
      </c>
      <c r="D1682" s="49" t="str">
        <f>IF(A1682="","",(VLOOKUP(A1682,'Practice Data'!A:D,4,FALSE)))</f>
        <v/>
      </c>
      <c r="G1682" s="17" t="str">
        <f>IF(F1682="","",VLOOKUP(F1682,Paycodes_List!H:I,2,FALSE))</f>
        <v/>
      </c>
      <c r="I1682">
        <f>IFERROR((VLOOKUP(H1682,Paycodes_List!H:I,2,FALSE)),0)</f>
        <v>0</v>
      </c>
      <c r="J1682" s="45"/>
      <c r="K1682" s="45"/>
      <c r="L1682" s="17" t="str">
        <f t="shared" si="133"/>
        <v>0</v>
      </c>
      <c r="M1682" s="53" t="str">
        <f t="shared" si="131"/>
        <v/>
      </c>
      <c r="P1682" s="30" cm="1">
        <f t="array" ref="P1682">IFERROR(IF(N1682="",(INDEX(Payment_Types!$C$2:$C$4923,MATCH(1,(D1682=Payment_Types!$B$2:$B$4923)*(O1682=Payment_Types!$A$2:$A$4923),0))),N1682),"Error")</f>
        <v>0</v>
      </c>
      <c r="Q1682" s="30" t="str" cm="1">
        <f t="array" ref="Q1682">IFERROR(IF(AND(N1682="",O1682=""),"",(IF(N1682="",O1682,((INDEX(Payment_Types!$D$1:$D$4923,MATCH(1,('Contract Variation'!D1682=Payment_Types!$B$1:$B$4923)*('Contract Variation'!N1682=Payment_Types!$C$1:$C$4923),0))))))),"")</f>
        <v/>
      </c>
      <c r="R1682" s="62">
        <f t="shared" si="132"/>
        <v>0</v>
      </c>
      <c r="V1682" s="46" t="str">
        <f t="shared" si="134"/>
        <v/>
      </c>
      <c r="W1682">
        <f t="shared" si="135"/>
        <v>0</v>
      </c>
    </row>
    <row r="1683" spans="2:23" x14ac:dyDescent="0.35">
      <c r="B1683" s="48" t="str">
        <f>IF(A1683="","",(VLOOKUP(A1683,'Practice Data'!A:B,2,FALSE)))</f>
        <v/>
      </c>
      <c r="C1683" s="48" t="str">
        <f>IF(A1683="","",(VLOOKUP(A1683,'Practice Data'!A:C,3,FALSE)))</f>
        <v/>
      </c>
      <c r="D1683" s="49" t="str">
        <f>IF(A1683="","",(VLOOKUP(A1683,'Practice Data'!A:D,4,FALSE)))</f>
        <v/>
      </c>
      <c r="G1683" s="17" t="str">
        <f>IF(F1683="","",VLOOKUP(F1683,Paycodes_List!H:I,2,FALSE))</f>
        <v/>
      </c>
      <c r="I1683">
        <f>IFERROR((VLOOKUP(H1683,Paycodes_List!H:I,2,FALSE)),0)</f>
        <v>0</v>
      </c>
      <c r="J1683" s="45"/>
      <c r="K1683" s="45"/>
      <c r="L1683" s="17" t="str">
        <f t="shared" si="133"/>
        <v>0</v>
      </c>
      <c r="M1683" s="53" t="str">
        <f t="shared" si="131"/>
        <v/>
      </c>
      <c r="P1683" s="30" cm="1">
        <f t="array" ref="P1683">IFERROR(IF(N1683="",(INDEX(Payment_Types!$C$2:$C$4923,MATCH(1,(D1683=Payment_Types!$B$2:$B$4923)*(O1683=Payment_Types!$A$2:$A$4923),0))),N1683),"Error")</f>
        <v>0</v>
      </c>
      <c r="Q1683" s="30" t="str" cm="1">
        <f t="array" ref="Q1683">IFERROR(IF(AND(N1683="",O1683=""),"",(IF(N1683="",O1683,((INDEX(Payment_Types!$D$1:$D$4923,MATCH(1,('Contract Variation'!D1683=Payment_Types!$B$1:$B$4923)*('Contract Variation'!N1683=Payment_Types!$C$1:$C$4923),0))))))),"")</f>
        <v/>
      </c>
      <c r="R1683" s="62">
        <f t="shared" si="132"/>
        <v>0</v>
      </c>
      <c r="V1683" s="46" t="str">
        <f t="shared" si="134"/>
        <v/>
      </c>
      <c r="W1683">
        <f t="shared" si="135"/>
        <v>0</v>
      </c>
    </row>
    <row r="1684" spans="2:23" x14ac:dyDescent="0.35">
      <c r="B1684" s="48" t="str">
        <f>IF(A1684="","",(VLOOKUP(A1684,'Practice Data'!A:B,2,FALSE)))</f>
        <v/>
      </c>
      <c r="C1684" s="48" t="str">
        <f>IF(A1684="","",(VLOOKUP(A1684,'Practice Data'!A:C,3,FALSE)))</f>
        <v/>
      </c>
      <c r="D1684" s="49" t="str">
        <f>IF(A1684="","",(VLOOKUP(A1684,'Practice Data'!A:D,4,FALSE)))</f>
        <v/>
      </c>
      <c r="G1684" s="17" t="str">
        <f>IF(F1684="","",VLOOKUP(F1684,Paycodes_List!H:I,2,FALSE))</f>
        <v/>
      </c>
      <c r="I1684">
        <f>IFERROR((VLOOKUP(H1684,Paycodes_List!H:I,2,FALSE)),0)</f>
        <v>0</v>
      </c>
      <c r="J1684" s="45"/>
      <c r="K1684" s="45"/>
      <c r="L1684" s="17" t="str">
        <f t="shared" si="133"/>
        <v>0</v>
      </c>
      <c r="M1684" s="53" t="str">
        <f t="shared" si="131"/>
        <v/>
      </c>
      <c r="P1684" s="30" cm="1">
        <f t="array" ref="P1684">IFERROR(IF(N1684="",(INDEX(Payment_Types!$C$2:$C$4923,MATCH(1,(D1684=Payment_Types!$B$2:$B$4923)*(O1684=Payment_Types!$A$2:$A$4923),0))),N1684),"Error")</f>
        <v>0</v>
      </c>
      <c r="Q1684" s="30" t="str" cm="1">
        <f t="array" ref="Q1684">IFERROR(IF(AND(N1684="",O1684=""),"",(IF(N1684="",O1684,((INDEX(Payment_Types!$D$1:$D$4923,MATCH(1,('Contract Variation'!D1684=Payment_Types!$B$1:$B$4923)*('Contract Variation'!N1684=Payment_Types!$C$1:$C$4923),0))))))),"")</f>
        <v/>
      </c>
      <c r="R1684" s="62">
        <f t="shared" si="132"/>
        <v>0</v>
      </c>
      <c r="V1684" s="46" t="str">
        <f t="shared" si="134"/>
        <v/>
      </c>
      <c r="W1684">
        <f t="shared" si="135"/>
        <v>0</v>
      </c>
    </row>
    <row r="1685" spans="2:23" x14ac:dyDescent="0.35">
      <c r="B1685" s="48" t="str">
        <f>IF(A1685="","",(VLOOKUP(A1685,'Practice Data'!A:B,2,FALSE)))</f>
        <v/>
      </c>
      <c r="C1685" s="48" t="str">
        <f>IF(A1685="","",(VLOOKUP(A1685,'Practice Data'!A:C,3,FALSE)))</f>
        <v/>
      </c>
      <c r="D1685" s="49" t="str">
        <f>IF(A1685="","",(VLOOKUP(A1685,'Practice Data'!A:D,4,FALSE)))</f>
        <v/>
      </c>
      <c r="G1685" s="17" t="str">
        <f>IF(F1685="","",VLOOKUP(F1685,Paycodes_List!H:I,2,FALSE))</f>
        <v/>
      </c>
      <c r="I1685">
        <f>IFERROR((VLOOKUP(H1685,Paycodes_List!H:I,2,FALSE)),0)</f>
        <v>0</v>
      </c>
      <c r="J1685" s="45"/>
      <c r="K1685" s="45"/>
      <c r="L1685" s="17" t="str">
        <f t="shared" si="133"/>
        <v>0</v>
      </c>
      <c r="M1685" s="53" t="str">
        <f t="shared" si="131"/>
        <v/>
      </c>
      <c r="P1685" s="30" cm="1">
        <f t="array" ref="P1685">IFERROR(IF(N1685="",(INDEX(Payment_Types!$C$2:$C$4923,MATCH(1,(D1685=Payment_Types!$B$2:$B$4923)*(O1685=Payment_Types!$A$2:$A$4923),0))),N1685),"Error")</f>
        <v>0</v>
      </c>
      <c r="Q1685" s="30" t="str" cm="1">
        <f t="array" ref="Q1685">IFERROR(IF(AND(N1685="",O1685=""),"",(IF(N1685="",O1685,((INDEX(Payment_Types!$D$1:$D$4923,MATCH(1,('Contract Variation'!D1685=Payment_Types!$B$1:$B$4923)*('Contract Variation'!N1685=Payment_Types!$C$1:$C$4923),0))))))),"")</f>
        <v/>
      </c>
      <c r="R1685" s="62">
        <f t="shared" si="132"/>
        <v>0</v>
      </c>
      <c r="V1685" s="46" t="str">
        <f t="shared" si="134"/>
        <v/>
      </c>
      <c r="W1685">
        <f t="shared" si="135"/>
        <v>0</v>
      </c>
    </row>
    <row r="1686" spans="2:23" x14ac:dyDescent="0.35">
      <c r="B1686" s="48" t="str">
        <f>IF(A1686="","",(VLOOKUP(A1686,'Practice Data'!A:B,2,FALSE)))</f>
        <v/>
      </c>
      <c r="C1686" s="48" t="str">
        <f>IF(A1686="","",(VLOOKUP(A1686,'Practice Data'!A:C,3,FALSE)))</f>
        <v/>
      </c>
      <c r="D1686" s="49" t="str">
        <f>IF(A1686="","",(VLOOKUP(A1686,'Practice Data'!A:D,4,FALSE)))</f>
        <v/>
      </c>
      <c r="G1686" s="17" t="str">
        <f>IF(F1686="","",VLOOKUP(F1686,Paycodes_List!H:I,2,FALSE))</f>
        <v/>
      </c>
      <c r="I1686">
        <f>IFERROR((VLOOKUP(H1686,Paycodes_List!H:I,2,FALSE)),0)</f>
        <v>0</v>
      </c>
      <c r="J1686" s="45"/>
      <c r="K1686" s="45"/>
      <c r="L1686" s="17" t="str">
        <f t="shared" si="133"/>
        <v>0</v>
      </c>
      <c r="M1686" s="53" t="str">
        <f t="shared" si="131"/>
        <v/>
      </c>
      <c r="P1686" s="30" cm="1">
        <f t="array" ref="P1686">IFERROR(IF(N1686="",(INDEX(Payment_Types!$C$2:$C$4923,MATCH(1,(D1686=Payment_Types!$B$2:$B$4923)*(O1686=Payment_Types!$A$2:$A$4923),0))),N1686),"Error")</f>
        <v>0</v>
      </c>
      <c r="Q1686" s="30" t="str" cm="1">
        <f t="array" ref="Q1686">IFERROR(IF(AND(N1686="",O1686=""),"",(IF(N1686="",O1686,((INDEX(Payment_Types!$D$1:$D$4923,MATCH(1,('Contract Variation'!D1686=Payment_Types!$B$1:$B$4923)*('Contract Variation'!N1686=Payment_Types!$C$1:$C$4923),0))))))),"")</f>
        <v/>
      </c>
      <c r="R1686" s="62">
        <f t="shared" si="132"/>
        <v>0</v>
      </c>
      <c r="V1686" s="46" t="str">
        <f t="shared" si="134"/>
        <v/>
      </c>
      <c r="W1686">
        <f t="shared" si="135"/>
        <v>0</v>
      </c>
    </row>
    <row r="1687" spans="2:23" x14ac:dyDescent="0.35">
      <c r="B1687" s="48" t="str">
        <f>IF(A1687="","",(VLOOKUP(A1687,'Practice Data'!A:B,2,FALSE)))</f>
        <v/>
      </c>
      <c r="C1687" s="48" t="str">
        <f>IF(A1687="","",(VLOOKUP(A1687,'Practice Data'!A:C,3,FALSE)))</f>
        <v/>
      </c>
      <c r="D1687" s="49" t="str">
        <f>IF(A1687="","",(VLOOKUP(A1687,'Practice Data'!A:D,4,FALSE)))</f>
        <v/>
      </c>
      <c r="G1687" s="17" t="str">
        <f>IF(F1687="","",VLOOKUP(F1687,Paycodes_List!H:I,2,FALSE))</f>
        <v/>
      </c>
      <c r="I1687">
        <f>IFERROR((VLOOKUP(H1687,Paycodes_List!H:I,2,FALSE)),0)</f>
        <v>0</v>
      </c>
      <c r="J1687" s="45"/>
      <c r="K1687" s="45"/>
      <c r="L1687" s="17" t="str">
        <f t="shared" si="133"/>
        <v>0</v>
      </c>
      <c r="M1687" s="53" t="str">
        <f t="shared" si="131"/>
        <v/>
      </c>
      <c r="P1687" s="30" cm="1">
        <f t="array" ref="P1687">IFERROR(IF(N1687="",(INDEX(Payment_Types!$C$2:$C$4923,MATCH(1,(D1687=Payment_Types!$B$2:$B$4923)*(O1687=Payment_Types!$A$2:$A$4923),0))),N1687),"Error")</f>
        <v>0</v>
      </c>
      <c r="Q1687" s="30" t="str" cm="1">
        <f t="array" ref="Q1687">IFERROR(IF(AND(N1687="",O1687=""),"",(IF(N1687="",O1687,((INDEX(Payment_Types!$D$1:$D$4923,MATCH(1,('Contract Variation'!D1687=Payment_Types!$B$1:$B$4923)*('Contract Variation'!N1687=Payment_Types!$C$1:$C$4923),0))))))),"")</f>
        <v/>
      </c>
      <c r="R1687" s="62">
        <f t="shared" si="132"/>
        <v>0</v>
      </c>
      <c r="V1687" s="46" t="str">
        <f t="shared" si="134"/>
        <v/>
      </c>
      <c r="W1687">
        <f t="shared" si="135"/>
        <v>0</v>
      </c>
    </row>
    <row r="1688" spans="2:23" x14ac:dyDescent="0.35">
      <c r="B1688" s="48" t="str">
        <f>IF(A1688="","",(VLOOKUP(A1688,'Practice Data'!A:B,2,FALSE)))</f>
        <v/>
      </c>
      <c r="C1688" s="48" t="str">
        <f>IF(A1688="","",(VLOOKUP(A1688,'Practice Data'!A:C,3,FALSE)))</f>
        <v/>
      </c>
      <c r="D1688" s="49" t="str">
        <f>IF(A1688="","",(VLOOKUP(A1688,'Practice Data'!A:D,4,FALSE)))</f>
        <v/>
      </c>
      <c r="G1688" s="17" t="str">
        <f>IF(F1688="","",VLOOKUP(F1688,Paycodes_List!H:I,2,FALSE))</f>
        <v/>
      </c>
      <c r="I1688">
        <f>IFERROR((VLOOKUP(H1688,Paycodes_List!H:I,2,FALSE)),0)</f>
        <v>0</v>
      </c>
      <c r="J1688" s="45"/>
      <c r="K1688" s="45"/>
      <c r="L1688" s="17" t="str">
        <f t="shared" si="133"/>
        <v>0</v>
      </c>
      <c r="M1688" s="53" t="str">
        <f t="shared" si="131"/>
        <v/>
      </c>
      <c r="P1688" s="30" cm="1">
        <f t="array" ref="P1688">IFERROR(IF(N1688="",(INDEX(Payment_Types!$C$2:$C$4923,MATCH(1,(D1688=Payment_Types!$B$2:$B$4923)*(O1688=Payment_Types!$A$2:$A$4923),0))),N1688),"Error")</f>
        <v>0</v>
      </c>
      <c r="Q1688" s="30" t="str" cm="1">
        <f t="array" ref="Q1688">IFERROR(IF(AND(N1688="",O1688=""),"",(IF(N1688="",O1688,((INDEX(Payment_Types!$D$1:$D$4923,MATCH(1,('Contract Variation'!D1688=Payment_Types!$B$1:$B$4923)*('Contract Variation'!N1688=Payment_Types!$C$1:$C$4923),0))))))),"")</f>
        <v/>
      </c>
      <c r="R1688" s="62">
        <f t="shared" si="132"/>
        <v>0</v>
      </c>
      <c r="V1688" s="46" t="str">
        <f t="shared" si="134"/>
        <v/>
      </c>
      <c r="W1688">
        <f t="shared" si="135"/>
        <v>0</v>
      </c>
    </row>
    <row r="1689" spans="2:23" x14ac:dyDescent="0.35">
      <c r="B1689" s="48" t="str">
        <f>IF(A1689="","",(VLOOKUP(A1689,'Practice Data'!A:B,2,FALSE)))</f>
        <v/>
      </c>
      <c r="C1689" s="48" t="str">
        <f>IF(A1689="","",(VLOOKUP(A1689,'Practice Data'!A:C,3,FALSE)))</f>
        <v/>
      </c>
      <c r="D1689" s="49" t="str">
        <f>IF(A1689="","",(VLOOKUP(A1689,'Practice Data'!A:D,4,FALSE)))</f>
        <v/>
      </c>
      <c r="G1689" s="17" t="str">
        <f>IF(F1689="","",VLOOKUP(F1689,Paycodes_List!H:I,2,FALSE))</f>
        <v/>
      </c>
      <c r="I1689">
        <f>IFERROR((VLOOKUP(H1689,Paycodes_List!H:I,2,FALSE)),0)</f>
        <v>0</v>
      </c>
      <c r="J1689" s="45"/>
      <c r="K1689" s="45"/>
      <c r="L1689" s="17" t="str">
        <f t="shared" si="133"/>
        <v>0</v>
      </c>
      <c r="M1689" s="53" t="str">
        <f t="shared" si="131"/>
        <v/>
      </c>
      <c r="P1689" s="30" cm="1">
        <f t="array" ref="P1689">IFERROR(IF(N1689="",(INDEX(Payment_Types!$C$2:$C$4923,MATCH(1,(D1689=Payment_Types!$B$2:$B$4923)*(O1689=Payment_Types!$A$2:$A$4923),0))),N1689),"Error")</f>
        <v>0</v>
      </c>
      <c r="Q1689" s="30" t="str" cm="1">
        <f t="array" ref="Q1689">IFERROR(IF(AND(N1689="",O1689=""),"",(IF(N1689="",O1689,((INDEX(Payment_Types!$D$1:$D$4923,MATCH(1,('Contract Variation'!D1689=Payment_Types!$B$1:$B$4923)*('Contract Variation'!N1689=Payment_Types!$C$1:$C$4923),0))))))),"")</f>
        <v/>
      </c>
      <c r="R1689" s="62">
        <f t="shared" si="132"/>
        <v>0</v>
      </c>
      <c r="V1689" s="46" t="str">
        <f t="shared" si="134"/>
        <v/>
      </c>
      <c r="W1689">
        <f t="shared" si="135"/>
        <v>0</v>
      </c>
    </row>
    <row r="1690" spans="2:23" x14ac:dyDescent="0.35">
      <c r="B1690" s="48" t="str">
        <f>IF(A1690="","",(VLOOKUP(A1690,'Practice Data'!A:B,2,FALSE)))</f>
        <v/>
      </c>
      <c r="C1690" s="48" t="str">
        <f>IF(A1690="","",(VLOOKUP(A1690,'Practice Data'!A:C,3,FALSE)))</f>
        <v/>
      </c>
      <c r="D1690" s="49" t="str">
        <f>IF(A1690="","",(VLOOKUP(A1690,'Practice Data'!A:D,4,FALSE)))</f>
        <v/>
      </c>
      <c r="G1690" s="17" t="str">
        <f>IF(F1690="","",VLOOKUP(F1690,Paycodes_List!H:I,2,FALSE))</f>
        <v/>
      </c>
      <c r="I1690">
        <f>IFERROR((VLOOKUP(H1690,Paycodes_List!H:I,2,FALSE)),0)</f>
        <v>0</v>
      </c>
      <c r="J1690" s="45"/>
      <c r="K1690" s="45"/>
      <c r="L1690" s="17" t="str">
        <f t="shared" si="133"/>
        <v>0</v>
      </c>
      <c r="M1690" s="53" t="str">
        <f t="shared" si="131"/>
        <v/>
      </c>
      <c r="P1690" s="30" cm="1">
        <f t="array" ref="P1690">IFERROR(IF(N1690="",(INDEX(Payment_Types!$C$2:$C$4923,MATCH(1,(D1690=Payment_Types!$B$2:$B$4923)*(O1690=Payment_Types!$A$2:$A$4923),0))),N1690),"Error")</f>
        <v>0</v>
      </c>
      <c r="Q1690" s="30" t="str" cm="1">
        <f t="array" ref="Q1690">IFERROR(IF(AND(N1690="",O1690=""),"",(IF(N1690="",O1690,((INDEX(Payment_Types!$D$1:$D$4923,MATCH(1,('Contract Variation'!D1690=Payment_Types!$B$1:$B$4923)*('Contract Variation'!N1690=Payment_Types!$C$1:$C$4923),0))))))),"")</f>
        <v/>
      </c>
      <c r="R1690" s="62">
        <f t="shared" si="132"/>
        <v>0</v>
      </c>
      <c r="V1690" s="46" t="str">
        <f t="shared" si="134"/>
        <v/>
      </c>
      <c r="W1690">
        <f t="shared" si="135"/>
        <v>0</v>
      </c>
    </row>
    <row r="1691" spans="2:23" x14ac:dyDescent="0.35">
      <c r="B1691" s="48" t="str">
        <f>IF(A1691="","",(VLOOKUP(A1691,'Practice Data'!A:B,2,FALSE)))</f>
        <v/>
      </c>
      <c r="C1691" s="48" t="str">
        <f>IF(A1691="","",(VLOOKUP(A1691,'Practice Data'!A:C,3,FALSE)))</f>
        <v/>
      </c>
      <c r="D1691" s="49" t="str">
        <f>IF(A1691="","",(VLOOKUP(A1691,'Practice Data'!A:D,4,FALSE)))</f>
        <v/>
      </c>
      <c r="G1691" s="17" t="str">
        <f>IF(F1691="","",VLOOKUP(F1691,Paycodes_List!H:I,2,FALSE))</f>
        <v/>
      </c>
      <c r="I1691">
        <f>IFERROR((VLOOKUP(H1691,Paycodes_List!H:I,2,FALSE)),0)</f>
        <v>0</v>
      </c>
      <c r="J1691" s="45"/>
      <c r="K1691" s="45"/>
      <c r="L1691" s="17" t="str">
        <f t="shared" si="133"/>
        <v>0</v>
      </c>
      <c r="M1691" s="53" t="str">
        <f t="shared" si="131"/>
        <v/>
      </c>
      <c r="P1691" s="30" cm="1">
        <f t="array" ref="P1691">IFERROR(IF(N1691="",(INDEX(Payment_Types!$C$2:$C$4923,MATCH(1,(D1691=Payment_Types!$B$2:$B$4923)*(O1691=Payment_Types!$A$2:$A$4923),0))),N1691),"Error")</f>
        <v>0</v>
      </c>
      <c r="Q1691" s="30" t="str" cm="1">
        <f t="array" ref="Q1691">IFERROR(IF(AND(N1691="",O1691=""),"",(IF(N1691="",O1691,((INDEX(Payment_Types!$D$1:$D$4923,MATCH(1,('Contract Variation'!D1691=Payment_Types!$B$1:$B$4923)*('Contract Variation'!N1691=Payment_Types!$C$1:$C$4923),0))))))),"")</f>
        <v/>
      </c>
      <c r="R1691" s="62">
        <f t="shared" si="132"/>
        <v>0</v>
      </c>
      <c r="V1691" s="46" t="str">
        <f t="shared" si="134"/>
        <v/>
      </c>
      <c r="W1691">
        <f t="shared" si="135"/>
        <v>0</v>
      </c>
    </row>
    <row r="1692" spans="2:23" x14ac:dyDescent="0.35">
      <c r="B1692" s="48" t="str">
        <f>IF(A1692="","",(VLOOKUP(A1692,'Practice Data'!A:B,2,FALSE)))</f>
        <v/>
      </c>
      <c r="C1692" s="48" t="str">
        <f>IF(A1692="","",(VLOOKUP(A1692,'Practice Data'!A:C,3,FALSE)))</f>
        <v/>
      </c>
      <c r="D1692" s="49" t="str">
        <f>IF(A1692="","",(VLOOKUP(A1692,'Practice Data'!A:D,4,FALSE)))</f>
        <v/>
      </c>
      <c r="G1692" s="17" t="str">
        <f>IF(F1692="","",VLOOKUP(F1692,Paycodes_List!H:I,2,FALSE))</f>
        <v/>
      </c>
      <c r="I1692">
        <f>IFERROR((VLOOKUP(H1692,Paycodes_List!H:I,2,FALSE)),0)</f>
        <v>0</v>
      </c>
      <c r="J1692" s="45"/>
      <c r="K1692" s="45"/>
      <c r="L1692" s="17" t="str">
        <f t="shared" si="133"/>
        <v>0</v>
      </c>
      <c r="M1692" s="53" t="str">
        <f t="shared" si="131"/>
        <v/>
      </c>
      <c r="P1692" s="30" cm="1">
        <f t="array" ref="P1692">IFERROR(IF(N1692="",(INDEX(Payment_Types!$C$2:$C$4923,MATCH(1,(D1692=Payment_Types!$B$2:$B$4923)*(O1692=Payment_Types!$A$2:$A$4923),0))),N1692),"Error")</f>
        <v>0</v>
      </c>
      <c r="Q1692" s="30" t="str" cm="1">
        <f t="array" ref="Q1692">IFERROR(IF(AND(N1692="",O1692=""),"",(IF(N1692="",O1692,((INDEX(Payment_Types!$D$1:$D$4923,MATCH(1,('Contract Variation'!D1692=Payment_Types!$B$1:$B$4923)*('Contract Variation'!N1692=Payment_Types!$C$1:$C$4923),0))))))),"")</f>
        <v/>
      </c>
      <c r="R1692" s="62">
        <f t="shared" si="132"/>
        <v>0</v>
      </c>
      <c r="V1692" s="46" t="str">
        <f t="shared" si="134"/>
        <v/>
      </c>
      <c r="W1692">
        <f t="shared" si="135"/>
        <v>0</v>
      </c>
    </row>
    <row r="1693" spans="2:23" x14ac:dyDescent="0.35">
      <c r="B1693" s="48" t="str">
        <f>IF(A1693="","",(VLOOKUP(A1693,'Practice Data'!A:B,2,FALSE)))</f>
        <v/>
      </c>
      <c r="C1693" s="48" t="str">
        <f>IF(A1693="","",(VLOOKUP(A1693,'Practice Data'!A:C,3,FALSE)))</f>
        <v/>
      </c>
      <c r="D1693" s="49" t="str">
        <f>IF(A1693="","",(VLOOKUP(A1693,'Practice Data'!A:D,4,FALSE)))</f>
        <v/>
      </c>
      <c r="G1693" s="17" t="str">
        <f>IF(F1693="","",VLOOKUP(F1693,Paycodes_List!H:I,2,FALSE))</f>
        <v/>
      </c>
      <c r="I1693">
        <f>IFERROR((VLOOKUP(H1693,Paycodes_List!H:I,2,FALSE)),0)</f>
        <v>0</v>
      </c>
      <c r="J1693" s="45"/>
      <c r="K1693" s="45"/>
      <c r="L1693" s="17" t="str">
        <f t="shared" si="133"/>
        <v>0</v>
      </c>
      <c r="M1693" s="53" t="str">
        <f t="shared" si="131"/>
        <v/>
      </c>
      <c r="P1693" s="30" cm="1">
        <f t="array" ref="P1693">IFERROR(IF(N1693="",(INDEX(Payment_Types!$C$2:$C$4923,MATCH(1,(D1693=Payment_Types!$B$2:$B$4923)*(O1693=Payment_Types!$A$2:$A$4923),0))),N1693),"Error")</f>
        <v>0</v>
      </c>
      <c r="Q1693" s="30" t="str" cm="1">
        <f t="array" ref="Q1693">IFERROR(IF(AND(N1693="",O1693=""),"",(IF(N1693="",O1693,((INDEX(Payment_Types!$D$1:$D$4923,MATCH(1,('Contract Variation'!D1693=Payment_Types!$B$1:$B$4923)*('Contract Variation'!N1693=Payment_Types!$C$1:$C$4923),0))))))),"")</f>
        <v/>
      </c>
      <c r="R1693" s="62">
        <f t="shared" si="132"/>
        <v>0</v>
      </c>
      <c r="V1693" s="46" t="str">
        <f t="shared" si="134"/>
        <v/>
      </c>
      <c r="W1693">
        <f t="shared" si="135"/>
        <v>0</v>
      </c>
    </row>
    <row r="1694" spans="2:23" x14ac:dyDescent="0.35">
      <c r="B1694" s="48" t="str">
        <f>IF(A1694="","",(VLOOKUP(A1694,'Practice Data'!A:B,2,FALSE)))</f>
        <v/>
      </c>
      <c r="C1694" s="48" t="str">
        <f>IF(A1694="","",(VLOOKUP(A1694,'Practice Data'!A:C,3,FALSE)))</f>
        <v/>
      </c>
      <c r="D1694" s="49" t="str">
        <f>IF(A1694="","",(VLOOKUP(A1694,'Practice Data'!A:D,4,FALSE)))</f>
        <v/>
      </c>
      <c r="G1694" s="17" t="str">
        <f>IF(F1694="","",VLOOKUP(F1694,Paycodes_List!H:I,2,FALSE))</f>
        <v/>
      </c>
      <c r="I1694">
        <f>IFERROR((VLOOKUP(H1694,Paycodes_List!H:I,2,FALSE)),0)</f>
        <v>0</v>
      </c>
      <c r="J1694" s="45"/>
      <c r="K1694" s="45"/>
      <c r="L1694" s="17" t="str">
        <f t="shared" si="133"/>
        <v>0</v>
      </c>
      <c r="M1694" s="53" t="str">
        <f t="shared" si="131"/>
        <v/>
      </c>
      <c r="P1694" s="30" cm="1">
        <f t="array" ref="P1694">IFERROR(IF(N1694="",(INDEX(Payment_Types!$C$2:$C$4923,MATCH(1,(D1694=Payment_Types!$B$2:$B$4923)*(O1694=Payment_Types!$A$2:$A$4923),0))),N1694),"Error")</f>
        <v>0</v>
      </c>
      <c r="Q1694" s="30" t="str" cm="1">
        <f t="array" ref="Q1694">IFERROR(IF(AND(N1694="",O1694=""),"",(IF(N1694="",O1694,((INDEX(Payment_Types!$D$1:$D$4923,MATCH(1,('Contract Variation'!D1694=Payment_Types!$B$1:$B$4923)*('Contract Variation'!N1694=Payment_Types!$C$1:$C$4923),0))))))),"")</f>
        <v/>
      </c>
      <c r="R1694" s="62">
        <f t="shared" si="132"/>
        <v>0</v>
      </c>
      <c r="V1694" s="46" t="str">
        <f t="shared" si="134"/>
        <v/>
      </c>
      <c r="W1694">
        <f t="shared" si="135"/>
        <v>0</v>
      </c>
    </row>
    <row r="1695" spans="2:23" x14ac:dyDescent="0.35">
      <c r="B1695" s="48" t="str">
        <f>IF(A1695="","",(VLOOKUP(A1695,'Practice Data'!A:B,2,FALSE)))</f>
        <v/>
      </c>
      <c r="C1695" s="48" t="str">
        <f>IF(A1695="","",(VLOOKUP(A1695,'Practice Data'!A:C,3,FALSE)))</f>
        <v/>
      </c>
      <c r="D1695" s="49" t="str">
        <f>IF(A1695="","",(VLOOKUP(A1695,'Practice Data'!A:D,4,FALSE)))</f>
        <v/>
      </c>
      <c r="G1695" s="17" t="str">
        <f>IF(F1695="","",VLOOKUP(F1695,Paycodes_List!H:I,2,FALSE))</f>
        <v/>
      </c>
      <c r="I1695">
        <f>IFERROR((VLOOKUP(H1695,Paycodes_List!H:I,2,FALSE)),0)</f>
        <v>0</v>
      </c>
      <c r="J1695" s="45"/>
      <c r="K1695" s="45"/>
      <c r="L1695" s="17" t="str">
        <f t="shared" si="133"/>
        <v>0</v>
      </c>
      <c r="M1695" s="53" t="str">
        <f t="shared" si="131"/>
        <v/>
      </c>
      <c r="P1695" s="30" cm="1">
        <f t="array" ref="P1695">IFERROR(IF(N1695="",(INDEX(Payment_Types!$C$2:$C$4923,MATCH(1,(D1695=Payment_Types!$B$2:$B$4923)*(O1695=Payment_Types!$A$2:$A$4923),0))),N1695),"Error")</f>
        <v>0</v>
      </c>
      <c r="Q1695" s="30" t="str" cm="1">
        <f t="array" ref="Q1695">IFERROR(IF(AND(N1695="",O1695=""),"",(IF(N1695="",O1695,((INDEX(Payment_Types!$D$1:$D$4923,MATCH(1,('Contract Variation'!D1695=Payment_Types!$B$1:$B$4923)*('Contract Variation'!N1695=Payment_Types!$C$1:$C$4923),0))))))),"")</f>
        <v/>
      </c>
      <c r="R1695" s="62">
        <f t="shared" si="132"/>
        <v>0</v>
      </c>
      <c r="V1695" s="46" t="str">
        <f t="shared" si="134"/>
        <v/>
      </c>
      <c r="W1695">
        <f t="shared" si="135"/>
        <v>0</v>
      </c>
    </row>
    <row r="1696" spans="2:23" x14ac:dyDescent="0.35">
      <c r="B1696" s="48" t="str">
        <f>IF(A1696="","",(VLOOKUP(A1696,'Practice Data'!A:B,2,FALSE)))</f>
        <v/>
      </c>
      <c r="C1696" s="48" t="str">
        <f>IF(A1696="","",(VLOOKUP(A1696,'Practice Data'!A:C,3,FALSE)))</f>
        <v/>
      </c>
      <c r="D1696" s="49" t="str">
        <f>IF(A1696="","",(VLOOKUP(A1696,'Practice Data'!A:D,4,FALSE)))</f>
        <v/>
      </c>
      <c r="G1696" s="17" t="str">
        <f>IF(F1696="","",VLOOKUP(F1696,Paycodes_List!H:I,2,FALSE))</f>
        <v/>
      </c>
      <c r="I1696">
        <f>IFERROR((VLOOKUP(H1696,Paycodes_List!H:I,2,FALSE)),0)</f>
        <v>0</v>
      </c>
      <c r="J1696" s="45"/>
      <c r="K1696" s="45"/>
      <c r="L1696" s="17" t="str">
        <f t="shared" si="133"/>
        <v>0</v>
      </c>
      <c r="M1696" s="53" t="str">
        <f t="shared" si="131"/>
        <v/>
      </c>
      <c r="P1696" s="30" cm="1">
        <f t="array" ref="P1696">IFERROR(IF(N1696="",(INDEX(Payment_Types!$C$2:$C$4923,MATCH(1,(D1696=Payment_Types!$B$2:$B$4923)*(O1696=Payment_Types!$A$2:$A$4923),0))),N1696),"Error")</f>
        <v>0</v>
      </c>
      <c r="Q1696" s="30" t="str" cm="1">
        <f t="array" ref="Q1696">IFERROR(IF(AND(N1696="",O1696=""),"",(IF(N1696="",O1696,((INDEX(Payment_Types!$D$1:$D$4923,MATCH(1,('Contract Variation'!D1696=Payment_Types!$B$1:$B$4923)*('Contract Variation'!N1696=Payment_Types!$C$1:$C$4923),0))))))),"")</f>
        <v/>
      </c>
      <c r="R1696" s="62">
        <f t="shared" si="132"/>
        <v>0</v>
      </c>
      <c r="V1696" s="46" t="str">
        <f t="shared" si="134"/>
        <v/>
      </c>
      <c r="W1696">
        <f t="shared" si="135"/>
        <v>0</v>
      </c>
    </row>
    <row r="1697" spans="2:23" x14ac:dyDescent="0.35">
      <c r="B1697" s="48" t="str">
        <f>IF(A1697="","",(VLOOKUP(A1697,'Practice Data'!A:B,2,FALSE)))</f>
        <v/>
      </c>
      <c r="C1697" s="48" t="str">
        <f>IF(A1697="","",(VLOOKUP(A1697,'Practice Data'!A:C,3,FALSE)))</f>
        <v/>
      </c>
      <c r="D1697" s="49" t="str">
        <f>IF(A1697="","",(VLOOKUP(A1697,'Practice Data'!A:D,4,FALSE)))</f>
        <v/>
      </c>
      <c r="G1697" s="17" t="str">
        <f>IF(F1697="","",VLOOKUP(F1697,Paycodes_List!H:I,2,FALSE))</f>
        <v/>
      </c>
      <c r="I1697">
        <f>IFERROR((VLOOKUP(H1697,Paycodes_List!H:I,2,FALSE)),0)</f>
        <v>0</v>
      </c>
      <c r="J1697" s="45"/>
      <c r="K1697" s="45"/>
      <c r="L1697" s="17" t="str">
        <f t="shared" si="133"/>
        <v>0</v>
      </c>
      <c r="M1697" s="53" t="str">
        <f t="shared" si="131"/>
        <v/>
      </c>
      <c r="P1697" s="30" cm="1">
        <f t="array" ref="P1697">IFERROR(IF(N1697="",(INDEX(Payment_Types!$C$2:$C$4923,MATCH(1,(D1697=Payment_Types!$B$2:$B$4923)*(O1697=Payment_Types!$A$2:$A$4923),0))),N1697),"Error")</f>
        <v>0</v>
      </c>
      <c r="Q1697" s="30" t="str" cm="1">
        <f t="array" ref="Q1697">IFERROR(IF(AND(N1697="",O1697=""),"",(IF(N1697="",O1697,((INDEX(Payment_Types!$D$1:$D$4923,MATCH(1,('Contract Variation'!D1697=Payment_Types!$B$1:$B$4923)*('Contract Variation'!N1697=Payment_Types!$C$1:$C$4923),0))))))),"")</f>
        <v/>
      </c>
      <c r="R1697" s="62">
        <f t="shared" si="132"/>
        <v>0</v>
      </c>
      <c r="V1697" s="46" t="str">
        <f t="shared" si="134"/>
        <v/>
      </c>
      <c r="W1697">
        <f t="shared" si="135"/>
        <v>0</v>
      </c>
    </row>
    <row r="1698" spans="2:23" x14ac:dyDescent="0.35">
      <c r="B1698" s="48" t="str">
        <f>IF(A1698="","",(VLOOKUP(A1698,'Practice Data'!A:B,2,FALSE)))</f>
        <v/>
      </c>
      <c r="C1698" s="48" t="str">
        <f>IF(A1698="","",(VLOOKUP(A1698,'Practice Data'!A:C,3,FALSE)))</f>
        <v/>
      </c>
      <c r="D1698" s="49" t="str">
        <f>IF(A1698="","",(VLOOKUP(A1698,'Practice Data'!A:D,4,FALSE)))</f>
        <v/>
      </c>
      <c r="G1698" s="17" t="str">
        <f>IF(F1698="","",VLOOKUP(F1698,Paycodes_List!H:I,2,FALSE))</f>
        <v/>
      </c>
      <c r="I1698">
        <f>IFERROR((VLOOKUP(H1698,Paycodes_List!H:I,2,FALSE)),0)</f>
        <v>0</v>
      </c>
      <c r="J1698" s="45"/>
      <c r="K1698" s="45"/>
      <c r="L1698" s="17" t="str">
        <f t="shared" si="133"/>
        <v>0</v>
      </c>
      <c r="M1698" s="53" t="str">
        <f t="shared" si="131"/>
        <v/>
      </c>
      <c r="P1698" s="30" cm="1">
        <f t="array" ref="P1698">IFERROR(IF(N1698="",(INDEX(Payment_Types!$C$2:$C$4923,MATCH(1,(D1698=Payment_Types!$B$2:$B$4923)*(O1698=Payment_Types!$A$2:$A$4923),0))),N1698),"Error")</f>
        <v>0</v>
      </c>
      <c r="Q1698" s="30" t="str" cm="1">
        <f t="array" ref="Q1698">IFERROR(IF(AND(N1698="",O1698=""),"",(IF(N1698="",O1698,((INDEX(Payment_Types!$D$1:$D$4923,MATCH(1,('Contract Variation'!D1698=Payment_Types!$B$1:$B$4923)*('Contract Variation'!N1698=Payment_Types!$C$1:$C$4923),0))))))),"")</f>
        <v/>
      </c>
      <c r="R1698" s="62">
        <f t="shared" si="132"/>
        <v>0</v>
      </c>
      <c r="V1698" s="46" t="str">
        <f t="shared" si="134"/>
        <v/>
      </c>
      <c r="W1698">
        <f t="shared" si="135"/>
        <v>0</v>
      </c>
    </row>
    <row r="1699" spans="2:23" x14ac:dyDescent="0.35">
      <c r="B1699" s="48" t="str">
        <f>IF(A1699="","",(VLOOKUP(A1699,'Practice Data'!A:B,2,FALSE)))</f>
        <v/>
      </c>
      <c r="C1699" s="48" t="str">
        <f>IF(A1699="","",(VLOOKUP(A1699,'Practice Data'!A:C,3,FALSE)))</f>
        <v/>
      </c>
      <c r="D1699" s="49" t="str">
        <f>IF(A1699="","",(VLOOKUP(A1699,'Practice Data'!A:D,4,FALSE)))</f>
        <v/>
      </c>
      <c r="G1699" s="17" t="str">
        <f>IF(F1699="","",VLOOKUP(F1699,Paycodes_List!H:I,2,FALSE))</f>
        <v/>
      </c>
      <c r="I1699">
        <f>IFERROR((VLOOKUP(H1699,Paycodes_List!H:I,2,FALSE)),0)</f>
        <v>0</v>
      </c>
      <c r="J1699" s="45"/>
      <c r="K1699" s="45"/>
      <c r="L1699" s="17" t="str">
        <f t="shared" si="133"/>
        <v>0</v>
      </c>
      <c r="M1699" s="53" t="str">
        <f t="shared" si="131"/>
        <v/>
      </c>
      <c r="P1699" s="30" cm="1">
        <f t="array" ref="P1699">IFERROR(IF(N1699="",(INDEX(Payment_Types!$C$2:$C$4923,MATCH(1,(D1699=Payment_Types!$B$2:$B$4923)*(O1699=Payment_Types!$A$2:$A$4923),0))),N1699),"Error")</f>
        <v>0</v>
      </c>
      <c r="Q1699" s="30" t="str" cm="1">
        <f t="array" ref="Q1699">IFERROR(IF(AND(N1699="",O1699=""),"",(IF(N1699="",O1699,((INDEX(Payment_Types!$D$1:$D$4923,MATCH(1,('Contract Variation'!D1699=Payment_Types!$B$1:$B$4923)*('Contract Variation'!N1699=Payment_Types!$C$1:$C$4923),0))))))),"")</f>
        <v/>
      </c>
      <c r="R1699" s="62">
        <f t="shared" si="132"/>
        <v>0</v>
      </c>
      <c r="V1699" s="46" t="str">
        <f t="shared" si="134"/>
        <v/>
      </c>
      <c r="W1699">
        <f t="shared" si="135"/>
        <v>0</v>
      </c>
    </row>
    <row r="1700" spans="2:23" x14ac:dyDescent="0.35">
      <c r="B1700" s="48" t="str">
        <f>IF(A1700="","",(VLOOKUP(A1700,'Practice Data'!A:B,2,FALSE)))</f>
        <v/>
      </c>
      <c r="C1700" s="48" t="str">
        <f>IF(A1700="","",(VLOOKUP(A1700,'Practice Data'!A:C,3,FALSE)))</f>
        <v/>
      </c>
      <c r="D1700" s="49" t="str">
        <f>IF(A1700="","",(VLOOKUP(A1700,'Practice Data'!A:D,4,FALSE)))</f>
        <v/>
      </c>
      <c r="G1700" s="17" t="str">
        <f>IF(F1700="","",VLOOKUP(F1700,Paycodes_List!H:I,2,FALSE))</f>
        <v/>
      </c>
      <c r="I1700">
        <f>IFERROR((VLOOKUP(H1700,Paycodes_List!H:I,2,FALSE)),0)</f>
        <v>0</v>
      </c>
      <c r="J1700" s="45"/>
      <c r="K1700" s="45"/>
      <c r="L1700" s="17" t="str">
        <f t="shared" si="133"/>
        <v>0</v>
      </c>
      <c r="M1700" s="53" t="str">
        <f t="shared" si="131"/>
        <v/>
      </c>
      <c r="P1700" s="30" cm="1">
        <f t="array" ref="P1700">IFERROR(IF(N1700="",(INDEX(Payment_Types!$C$2:$C$4923,MATCH(1,(D1700=Payment_Types!$B$2:$B$4923)*(O1700=Payment_Types!$A$2:$A$4923),0))),N1700),"Error")</f>
        <v>0</v>
      </c>
      <c r="Q1700" s="30" t="str" cm="1">
        <f t="array" ref="Q1700">IFERROR(IF(AND(N1700="",O1700=""),"",(IF(N1700="",O1700,((INDEX(Payment_Types!$D$1:$D$4923,MATCH(1,('Contract Variation'!D1700=Payment_Types!$B$1:$B$4923)*('Contract Variation'!N1700=Payment_Types!$C$1:$C$4923),0))))))),"")</f>
        <v/>
      </c>
      <c r="R1700" s="62">
        <f t="shared" si="132"/>
        <v>0</v>
      </c>
      <c r="V1700" s="46" t="str">
        <f t="shared" si="134"/>
        <v/>
      </c>
      <c r="W1700">
        <f t="shared" si="135"/>
        <v>0</v>
      </c>
    </row>
    <row r="1701" spans="2:23" x14ac:dyDescent="0.35">
      <c r="B1701" s="48" t="str">
        <f>IF(A1701="","",(VLOOKUP(A1701,'Practice Data'!A:B,2,FALSE)))</f>
        <v/>
      </c>
      <c r="C1701" s="48" t="str">
        <f>IF(A1701="","",(VLOOKUP(A1701,'Practice Data'!A:C,3,FALSE)))</f>
        <v/>
      </c>
      <c r="D1701" s="49" t="str">
        <f>IF(A1701="","",(VLOOKUP(A1701,'Practice Data'!A:D,4,FALSE)))</f>
        <v/>
      </c>
      <c r="G1701" s="17" t="str">
        <f>IF(F1701="","",VLOOKUP(F1701,Paycodes_List!H:I,2,FALSE))</f>
        <v/>
      </c>
      <c r="I1701">
        <f>IFERROR((VLOOKUP(H1701,Paycodes_List!H:I,2,FALSE)),0)</f>
        <v>0</v>
      </c>
      <c r="J1701" s="45"/>
      <c r="K1701" s="45"/>
      <c r="L1701" s="17" t="str">
        <f t="shared" si="133"/>
        <v>0</v>
      </c>
      <c r="M1701" s="53" t="str">
        <f t="shared" si="131"/>
        <v/>
      </c>
      <c r="P1701" s="30" cm="1">
        <f t="array" ref="P1701">IFERROR(IF(N1701="",(INDEX(Payment_Types!$C$2:$C$4923,MATCH(1,(D1701=Payment_Types!$B$2:$B$4923)*(O1701=Payment_Types!$A$2:$A$4923),0))),N1701),"Error")</f>
        <v>0</v>
      </c>
      <c r="Q1701" s="30" t="str" cm="1">
        <f t="array" ref="Q1701">IFERROR(IF(AND(N1701="",O1701=""),"",(IF(N1701="",O1701,((INDEX(Payment_Types!$D$1:$D$4923,MATCH(1,('Contract Variation'!D1701=Payment_Types!$B$1:$B$4923)*('Contract Variation'!N1701=Payment_Types!$C$1:$C$4923),0))))))),"")</f>
        <v/>
      </c>
      <c r="R1701" s="62">
        <f t="shared" si="132"/>
        <v>0</v>
      </c>
      <c r="V1701" s="46" t="str">
        <f t="shared" si="134"/>
        <v/>
      </c>
      <c r="W1701">
        <f t="shared" si="135"/>
        <v>0</v>
      </c>
    </row>
    <row r="1702" spans="2:23" x14ac:dyDescent="0.35">
      <c r="B1702" s="48" t="str">
        <f>IF(A1702="","",(VLOOKUP(A1702,'Practice Data'!A:B,2,FALSE)))</f>
        <v/>
      </c>
      <c r="C1702" s="48" t="str">
        <f>IF(A1702="","",(VLOOKUP(A1702,'Practice Data'!A:C,3,FALSE)))</f>
        <v/>
      </c>
      <c r="D1702" s="49" t="str">
        <f>IF(A1702="","",(VLOOKUP(A1702,'Practice Data'!A:D,4,FALSE)))</f>
        <v/>
      </c>
      <c r="G1702" s="17" t="str">
        <f>IF(F1702="","",VLOOKUP(F1702,Paycodes_List!H:I,2,FALSE))</f>
        <v/>
      </c>
      <c r="I1702">
        <f>IFERROR((VLOOKUP(H1702,Paycodes_List!H:I,2,FALSE)),0)</f>
        <v>0</v>
      </c>
      <c r="J1702" s="45"/>
      <c r="K1702" s="45"/>
      <c r="L1702" s="17" t="str">
        <f t="shared" si="133"/>
        <v>0</v>
      </c>
      <c r="M1702" s="53" t="str">
        <f t="shared" si="131"/>
        <v/>
      </c>
      <c r="P1702" s="30" cm="1">
        <f t="array" ref="P1702">IFERROR(IF(N1702="",(INDEX(Payment_Types!$C$2:$C$4923,MATCH(1,(D1702=Payment_Types!$B$2:$B$4923)*(O1702=Payment_Types!$A$2:$A$4923),0))),N1702),"Error")</f>
        <v>0</v>
      </c>
      <c r="Q1702" s="30" t="str" cm="1">
        <f t="array" ref="Q1702">IFERROR(IF(AND(N1702="",O1702=""),"",(IF(N1702="",O1702,((INDEX(Payment_Types!$D$1:$D$4923,MATCH(1,('Contract Variation'!D1702=Payment_Types!$B$1:$B$4923)*('Contract Variation'!N1702=Payment_Types!$C$1:$C$4923),0))))))),"")</f>
        <v/>
      </c>
      <c r="R1702" s="62">
        <f t="shared" si="132"/>
        <v>0</v>
      </c>
      <c r="V1702" s="46" t="str">
        <f t="shared" si="134"/>
        <v/>
      </c>
      <c r="W1702">
        <f t="shared" si="135"/>
        <v>0</v>
      </c>
    </row>
    <row r="1703" spans="2:23" x14ac:dyDescent="0.35">
      <c r="B1703" s="48" t="str">
        <f>IF(A1703="","",(VLOOKUP(A1703,'Practice Data'!A:B,2,FALSE)))</f>
        <v/>
      </c>
      <c r="C1703" s="48" t="str">
        <f>IF(A1703="","",(VLOOKUP(A1703,'Practice Data'!A:C,3,FALSE)))</f>
        <v/>
      </c>
      <c r="D1703" s="49" t="str">
        <f>IF(A1703="","",(VLOOKUP(A1703,'Practice Data'!A:D,4,FALSE)))</f>
        <v/>
      </c>
      <c r="G1703" s="17" t="str">
        <f>IF(F1703="","",VLOOKUP(F1703,Paycodes_List!H:I,2,FALSE))</f>
        <v/>
      </c>
      <c r="I1703">
        <f>IFERROR((VLOOKUP(H1703,Paycodes_List!H:I,2,FALSE)),0)</f>
        <v>0</v>
      </c>
      <c r="J1703" s="45"/>
      <c r="K1703" s="45"/>
      <c r="L1703" s="17" t="str">
        <f t="shared" si="133"/>
        <v>0</v>
      </c>
      <c r="M1703" s="53" t="str">
        <f t="shared" si="131"/>
        <v/>
      </c>
      <c r="P1703" s="30" cm="1">
        <f t="array" ref="P1703">IFERROR(IF(N1703="",(INDEX(Payment_Types!$C$2:$C$4923,MATCH(1,(D1703=Payment_Types!$B$2:$B$4923)*(O1703=Payment_Types!$A$2:$A$4923),0))),N1703),"Error")</f>
        <v>0</v>
      </c>
      <c r="Q1703" s="30" t="str" cm="1">
        <f t="array" ref="Q1703">IFERROR(IF(AND(N1703="",O1703=""),"",(IF(N1703="",O1703,((INDEX(Payment_Types!$D$1:$D$4923,MATCH(1,('Contract Variation'!D1703=Payment_Types!$B$1:$B$4923)*('Contract Variation'!N1703=Payment_Types!$C$1:$C$4923),0))))))),"")</f>
        <v/>
      </c>
      <c r="R1703" s="62">
        <f t="shared" si="132"/>
        <v>0</v>
      </c>
      <c r="V1703" s="46" t="str">
        <f t="shared" si="134"/>
        <v/>
      </c>
      <c r="W1703">
        <f t="shared" si="135"/>
        <v>0</v>
      </c>
    </row>
    <row r="1704" spans="2:23" x14ac:dyDescent="0.35">
      <c r="B1704" s="48" t="str">
        <f>IF(A1704="","",(VLOOKUP(A1704,'Practice Data'!A:B,2,FALSE)))</f>
        <v/>
      </c>
      <c r="C1704" s="48" t="str">
        <f>IF(A1704="","",(VLOOKUP(A1704,'Practice Data'!A:C,3,FALSE)))</f>
        <v/>
      </c>
      <c r="D1704" s="49" t="str">
        <f>IF(A1704="","",(VLOOKUP(A1704,'Practice Data'!A:D,4,FALSE)))</f>
        <v/>
      </c>
      <c r="G1704" s="17" t="str">
        <f>IF(F1704="","",VLOOKUP(F1704,Paycodes_List!H:I,2,FALSE))</f>
        <v/>
      </c>
      <c r="I1704">
        <f>IFERROR((VLOOKUP(H1704,Paycodes_List!H:I,2,FALSE)),0)</f>
        <v>0</v>
      </c>
      <c r="J1704" s="45"/>
      <c r="K1704" s="45"/>
      <c r="L1704" s="17" t="str">
        <f t="shared" si="133"/>
        <v>0</v>
      </c>
      <c r="M1704" s="53" t="str">
        <f t="shared" si="131"/>
        <v/>
      </c>
      <c r="P1704" s="30" cm="1">
        <f t="array" ref="P1704">IFERROR(IF(N1704="",(INDEX(Payment_Types!$C$2:$C$4923,MATCH(1,(D1704=Payment_Types!$B$2:$B$4923)*(O1704=Payment_Types!$A$2:$A$4923),0))),N1704),"Error")</f>
        <v>0</v>
      </c>
      <c r="Q1704" s="30" t="str" cm="1">
        <f t="array" ref="Q1704">IFERROR(IF(AND(N1704="",O1704=""),"",(IF(N1704="",O1704,((INDEX(Payment_Types!$D$1:$D$4923,MATCH(1,('Contract Variation'!D1704=Payment_Types!$B$1:$B$4923)*('Contract Variation'!N1704=Payment_Types!$C$1:$C$4923),0))))))),"")</f>
        <v/>
      </c>
      <c r="R1704" s="62">
        <f t="shared" si="132"/>
        <v>0</v>
      </c>
      <c r="V1704" s="46" t="str">
        <f t="shared" si="134"/>
        <v/>
      </c>
      <c r="W1704">
        <f t="shared" si="135"/>
        <v>0</v>
      </c>
    </row>
    <row r="1705" spans="2:23" x14ac:dyDescent="0.35">
      <c r="B1705" s="48" t="str">
        <f>IF(A1705="","",(VLOOKUP(A1705,'Practice Data'!A:B,2,FALSE)))</f>
        <v/>
      </c>
      <c r="C1705" s="48" t="str">
        <f>IF(A1705="","",(VLOOKUP(A1705,'Practice Data'!A:C,3,FALSE)))</f>
        <v/>
      </c>
      <c r="D1705" s="49" t="str">
        <f>IF(A1705="","",(VLOOKUP(A1705,'Practice Data'!A:D,4,FALSE)))</f>
        <v/>
      </c>
      <c r="G1705" s="17" t="str">
        <f>IF(F1705="","",VLOOKUP(F1705,Paycodes_List!H:I,2,FALSE))</f>
        <v/>
      </c>
      <c r="I1705">
        <f>IFERROR((VLOOKUP(H1705,Paycodes_List!H:I,2,FALSE)),0)</f>
        <v>0</v>
      </c>
      <c r="J1705" s="45"/>
      <c r="K1705" s="45"/>
      <c r="L1705" s="17" t="str">
        <f t="shared" si="133"/>
        <v>0</v>
      </c>
      <c r="M1705" s="53" t="str">
        <f t="shared" si="131"/>
        <v/>
      </c>
      <c r="P1705" s="30" cm="1">
        <f t="array" ref="P1705">IFERROR(IF(N1705="",(INDEX(Payment_Types!$C$2:$C$4923,MATCH(1,(D1705=Payment_Types!$B$2:$B$4923)*(O1705=Payment_Types!$A$2:$A$4923),0))),N1705),"Error")</f>
        <v>0</v>
      </c>
      <c r="Q1705" s="30" t="str" cm="1">
        <f t="array" ref="Q1705">IFERROR(IF(AND(N1705="",O1705=""),"",(IF(N1705="",O1705,((INDEX(Payment_Types!$D$1:$D$4923,MATCH(1,('Contract Variation'!D1705=Payment_Types!$B$1:$B$4923)*('Contract Variation'!N1705=Payment_Types!$C$1:$C$4923),0))))))),"")</f>
        <v/>
      </c>
      <c r="R1705" s="62">
        <f t="shared" si="132"/>
        <v>0</v>
      </c>
      <c r="V1705" s="46" t="str">
        <f t="shared" si="134"/>
        <v/>
      </c>
      <c r="W1705">
        <f t="shared" si="135"/>
        <v>0</v>
      </c>
    </row>
    <row r="1706" spans="2:23" x14ac:dyDescent="0.35">
      <c r="B1706" s="48" t="str">
        <f>IF(A1706="","",(VLOOKUP(A1706,'Practice Data'!A:B,2,FALSE)))</f>
        <v/>
      </c>
      <c r="C1706" s="48" t="str">
        <f>IF(A1706="","",(VLOOKUP(A1706,'Practice Data'!A:C,3,FALSE)))</f>
        <v/>
      </c>
      <c r="D1706" s="49" t="str">
        <f>IF(A1706="","",(VLOOKUP(A1706,'Practice Data'!A:D,4,FALSE)))</f>
        <v/>
      </c>
      <c r="G1706" s="17" t="str">
        <f>IF(F1706="","",VLOOKUP(F1706,Paycodes_List!H:I,2,FALSE))</f>
        <v/>
      </c>
      <c r="I1706">
        <f>IFERROR((VLOOKUP(H1706,Paycodes_List!H:I,2,FALSE)),0)</f>
        <v>0</v>
      </c>
      <c r="J1706" s="45"/>
      <c r="K1706" s="45"/>
      <c r="L1706" s="17" t="str">
        <f t="shared" si="133"/>
        <v>0</v>
      </c>
      <c r="M1706" s="53" t="str">
        <f t="shared" si="131"/>
        <v/>
      </c>
      <c r="P1706" s="30" cm="1">
        <f t="array" ref="P1706">IFERROR(IF(N1706="",(INDEX(Payment_Types!$C$2:$C$4923,MATCH(1,(D1706=Payment_Types!$B$2:$B$4923)*(O1706=Payment_Types!$A$2:$A$4923),0))),N1706),"Error")</f>
        <v>0</v>
      </c>
      <c r="Q1706" s="30" t="str" cm="1">
        <f t="array" ref="Q1706">IFERROR(IF(AND(N1706="",O1706=""),"",(IF(N1706="",O1706,((INDEX(Payment_Types!$D$1:$D$4923,MATCH(1,('Contract Variation'!D1706=Payment_Types!$B$1:$B$4923)*('Contract Variation'!N1706=Payment_Types!$C$1:$C$4923),0))))))),"")</f>
        <v/>
      </c>
      <c r="R1706" s="62">
        <f t="shared" si="132"/>
        <v>0</v>
      </c>
      <c r="V1706" s="46" t="str">
        <f t="shared" si="134"/>
        <v/>
      </c>
      <c r="W1706">
        <f t="shared" si="135"/>
        <v>0</v>
      </c>
    </row>
    <row r="1707" spans="2:23" x14ac:dyDescent="0.35">
      <c r="B1707" s="48" t="str">
        <f>IF(A1707="","",(VLOOKUP(A1707,'Practice Data'!A:B,2,FALSE)))</f>
        <v/>
      </c>
      <c r="C1707" s="48" t="str">
        <f>IF(A1707="","",(VLOOKUP(A1707,'Practice Data'!A:C,3,FALSE)))</f>
        <v/>
      </c>
      <c r="D1707" s="49" t="str">
        <f>IF(A1707="","",(VLOOKUP(A1707,'Practice Data'!A:D,4,FALSE)))</f>
        <v/>
      </c>
      <c r="G1707" s="17" t="str">
        <f>IF(F1707="","",VLOOKUP(F1707,Paycodes_List!H:I,2,FALSE))</f>
        <v/>
      </c>
      <c r="I1707">
        <f>IFERROR((VLOOKUP(H1707,Paycodes_List!H:I,2,FALSE)),0)</f>
        <v>0</v>
      </c>
      <c r="J1707" s="45"/>
      <c r="K1707" s="45"/>
      <c r="L1707" s="17" t="str">
        <f t="shared" si="133"/>
        <v>0</v>
      </c>
      <c r="M1707" s="53" t="str">
        <f t="shared" si="131"/>
        <v/>
      </c>
      <c r="P1707" s="30" cm="1">
        <f t="array" ref="P1707">IFERROR(IF(N1707="",(INDEX(Payment_Types!$C$2:$C$4923,MATCH(1,(D1707=Payment_Types!$B$2:$B$4923)*(O1707=Payment_Types!$A$2:$A$4923),0))),N1707),"Error")</f>
        <v>0</v>
      </c>
      <c r="Q1707" s="30" t="str" cm="1">
        <f t="array" ref="Q1707">IFERROR(IF(AND(N1707="",O1707=""),"",(IF(N1707="",O1707,((INDEX(Payment_Types!$D$1:$D$4923,MATCH(1,('Contract Variation'!D1707=Payment_Types!$B$1:$B$4923)*('Contract Variation'!N1707=Payment_Types!$C$1:$C$4923),0))))))),"")</f>
        <v/>
      </c>
      <c r="R1707" s="62">
        <f t="shared" si="132"/>
        <v>0</v>
      </c>
      <c r="V1707" s="46" t="str">
        <f t="shared" si="134"/>
        <v/>
      </c>
      <c r="W1707">
        <f t="shared" si="135"/>
        <v>0</v>
      </c>
    </row>
    <row r="1708" spans="2:23" x14ac:dyDescent="0.35">
      <c r="B1708" s="48" t="str">
        <f>IF(A1708="","",(VLOOKUP(A1708,'Practice Data'!A:B,2,FALSE)))</f>
        <v/>
      </c>
      <c r="C1708" s="48" t="str">
        <f>IF(A1708="","",(VLOOKUP(A1708,'Practice Data'!A:C,3,FALSE)))</f>
        <v/>
      </c>
      <c r="D1708" s="49" t="str">
        <f>IF(A1708="","",(VLOOKUP(A1708,'Practice Data'!A:D,4,FALSE)))</f>
        <v/>
      </c>
      <c r="G1708" s="17" t="str">
        <f>IF(F1708="","",VLOOKUP(F1708,Paycodes_List!H:I,2,FALSE))</f>
        <v/>
      </c>
      <c r="I1708">
        <f>IFERROR((VLOOKUP(H1708,Paycodes_List!H:I,2,FALSE)),0)</f>
        <v>0</v>
      </c>
      <c r="J1708" s="45"/>
      <c r="K1708" s="45"/>
      <c r="L1708" s="17" t="str">
        <f t="shared" si="133"/>
        <v>0</v>
      </c>
      <c r="M1708" s="53" t="str">
        <f t="shared" si="131"/>
        <v/>
      </c>
      <c r="P1708" s="30" cm="1">
        <f t="array" ref="P1708">IFERROR(IF(N1708="",(INDEX(Payment_Types!$C$2:$C$4923,MATCH(1,(D1708=Payment_Types!$B$2:$B$4923)*(O1708=Payment_Types!$A$2:$A$4923),0))),N1708),"Error")</f>
        <v>0</v>
      </c>
      <c r="Q1708" s="30" t="str" cm="1">
        <f t="array" ref="Q1708">IFERROR(IF(AND(N1708="",O1708=""),"",(IF(N1708="",O1708,((INDEX(Payment_Types!$D$1:$D$4923,MATCH(1,('Contract Variation'!D1708=Payment_Types!$B$1:$B$4923)*('Contract Variation'!N1708=Payment_Types!$C$1:$C$4923),0))))))),"")</f>
        <v/>
      </c>
      <c r="R1708" s="62">
        <f t="shared" si="132"/>
        <v>0</v>
      </c>
      <c r="V1708" s="46" t="str">
        <f t="shared" si="134"/>
        <v/>
      </c>
      <c r="W1708">
        <f t="shared" si="135"/>
        <v>0</v>
      </c>
    </row>
    <row r="1709" spans="2:23" x14ac:dyDescent="0.35">
      <c r="B1709" s="48" t="str">
        <f>IF(A1709="","",(VLOOKUP(A1709,'Practice Data'!A:B,2,FALSE)))</f>
        <v/>
      </c>
      <c r="C1709" s="48" t="str">
        <f>IF(A1709="","",(VLOOKUP(A1709,'Practice Data'!A:C,3,FALSE)))</f>
        <v/>
      </c>
      <c r="D1709" s="49" t="str">
        <f>IF(A1709="","",(VLOOKUP(A1709,'Practice Data'!A:D,4,FALSE)))</f>
        <v/>
      </c>
      <c r="G1709" s="17" t="str">
        <f>IF(F1709="","",VLOOKUP(F1709,Paycodes_List!H:I,2,FALSE))</f>
        <v/>
      </c>
      <c r="I1709">
        <f>IFERROR((VLOOKUP(H1709,Paycodes_List!H:I,2,FALSE)),0)</f>
        <v>0</v>
      </c>
      <c r="J1709" s="45"/>
      <c r="K1709" s="45"/>
      <c r="L1709" s="17" t="str">
        <f t="shared" si="133"/>
        <v>0</v>
      </c>
      <c r="M1709" s="53" t="str">
        <f t="shared" si="131"/>
        <v/>
      </c>
      <c r="P1709" s="30" cm="1">
        <f t="array" ref="P1709">IFERROR(IF(N1709="",(INDEX(Payment_Types!$C$2:$C$4923,MATCH(1,(D1709=Payment_Types!$B$2:$B$4923)*(O1709=Payment_Types!$A$2:$A$4923),0))),N1709),"Error")</f>
        <v>0</v>
      </c>
      <c r="Q1709" s="30" t="str" cm="1">
        <f t="array" ref="Q1709">IFERROR(IF(AND(N1709="",O1709=""),"",(IF(N1709="",O1709,((INDEX(Payment_Types!$D$1:$D$4923,MATCH(1,('Contract Variation'!D1709=Payment_Types!$B$1:$B$4923)*('Contract Variation'!N1709=Payment_Types!$C$1:$C$4923),0))))))),"")</f>
        <v/>
      </c>
      <c r="R1709" s="62">
        <f t="shared" si="132"/>
        <v>0</v>
      </c>
      <c r="V1709" s="46" t="str">
        <f t="shared" si="134"/>
        <v/>
      </c>
      <c r="W1709">
        <f t="shared" si="135"/>
        <v>0</v>
      </c>
    </row>
    <row r="1710" spans="2:23" x14ac:dyDescent="0.35">
      <c r="B1710" s="48" t="str">
        <f>IF(A1710="","",(VLOOKUP(A1710,'Practice Data'!A:B,2,FALSE)))</f>
        <v/>
      </c>
      <c r="C1710" s="48" t="str">
        <f>IF(A1710="","",(VLOOKUP(A1710,'Practice Data'!A:C,3,FALSE)))</f>
        <v/>
      </c>
      <c r="D1710" s="49" t="str">
        <f>IF(A1710="","",(VLOOKUP(A1710,'Practice Data'!A:D,4,FALSE)))</f>
        <v/>
      </c>
      <c r="G1710" s="17" t="str">
        <f>IF(F1710="","",VLOOKUP(F1710,Paycodes_List!H:I,2,FALSE))</f>
        <v/>
      </c>
      <c r="I1710">
        <f>IFERROR((VLOOKUP(H1710,Paycodes_List!H:I,2,FALSE)),0)</f>
        <v>0</v>
      </c>
      <c r="J1710" s="45"/>
      <c r="K1710" s="45"/>
      <c r="L1710" s="17" t="str">
        <f t="shared" si="133"/>
        <v>0</v>
      </c>
      <c r="M1710" s="53" t="str">
        <f t="shared" si="131"/>
        <v/>
      </c>
      <c r="P1710" s="30" cm="1">
        <f t="array" ref="P1710">IFERROR(IF(N1710="",(INDEX(Payment_Types!$C$2:$C$4923,MATCH(1,(D1710=Payment_Types!$B$2:$B$4923)*(O1710=Payment_Types!$A$2:$A$4923),0))),N1710),"Error")</f>
        <v>0</v>
      </c>
      <c r="Q1710" s="30" t="str" cm="1">
        <f t="array" ref="Q1710">IFERROR(IF(AND(N1710="",O1710=""),"",(IF(N1710="",O1710,((INDEX(Payment_Types!$D$1:$D$4923,MATCH(1,('Contract Variation'!D1710=Payment_Types!$B$1:$B$4923)*('Contract Variation'!N1710=Payment_Types!$C$1:$C$4923),0))))))),"")</f>
        <v/>
      </c>
      <c r="R1710" s="62">
        <f t="shared" si="132"/>
        <v>0</v>
      </c>
      <c r="V1710" s="46" t="str">
        <f t="shared" si="134"/>
        <v/>
      </c>
      <c r="W1710">
        <f t="shared" si="135"/>
        <v>0</v>
      </c>
    </row>
    <row r="1711" spans="2:23" x14ac:dyDescent="0.35">
      <c r="B1711" s="48" t="str">
        <f>IF(A1711="","",(VLOOKUP(A1711,'Practice Data'!A:B,2,FALSE)))</f>
        <v/>
      </c>
      <c r="C1711" s="48" t="str">
        <f>IF(A1711="","",(VLOOKUP(A1711,'Practice Data'!A:C,3,FALSE)))</f>
        <v/>
      </c>
      <c r="D1711" s="49" t="str">
        <f>IF(A1711="","",(VLOOKUP(A1711,'Practice Data'!A:D,4,FALSE)))</f>
        <v/>
      </c>
      <c r="G1711" s="17" t="str">
        <f>IF(F1711="","",VLOOKUP(F1711,Paycodes_List!H:I,2,FALSE))</f>
        <v/>
      </c>
      <c r="I1711">
        <f>IFERROR((VLOOKUP(H1711,Paycodes_List!H:I,2,FALSE)),0)</f>
        <v>0</v>
      </c>
      <c r="J1711" s="45"/>
      <c r="K1711" s="45"/>
      <c r="L1711" s="17" t="str">
        <f t="shared" si="133"/>
        <v>0</v>
      </c>
      <c r="M1711" s="53" t="str">
        <f t="shared" si="131"/>
        <v/>
      </c>
      <c r="P1711" s="30" cm="1">
        <f t="array" ref="P1711">IFERROR(IF(N1711="",(INDEX(Payment_Types!$C$2:$C$4923,MATCH(1,(D1711=Payment_Types!$B$2:$B$4923)*(O1711=Payment_Types!$A$2:$A$4923),0))),N1711),"Error")</f>
        <v>0</v>
      </c>
      <c r="Q1711" s="30" t="str" cm="1">
        <f t="array" ref="Q1711">IFERROR(IF(AND(N1711="",O1711=""),"",(IF(N1711="",O1711,((INDEX(Payment_Types!$D$1:$D$4923,MATCH(1,('Contract Variation'!D1711=Payment_Types!$B$1:$B$4923)*('Contract Variation'!N1711=Payment_Types!$C$1:$C$4923),0))))))),"")</f>
        <v/>
      </c>
      <c r="R1711" s="62">
        <f t="shared" si="132"/>
        <v>0</v>
      </c>
      <c r="V1711" s="46" t="str">
        <f t="shared" si="134"/>
        <v/>
      </c>
      <c r="W1711">
        <f t="shared" si="135"/>
        <v>0</v>
      </c>
    </row>
    <row r="1712" spans="2:23" x14ac:dyDescent="0.35">
      <c r="B1712" s="48" t="str">
        <f>IF(A1712="","",(VLOOKUP(A1712,'Practice Data'!A:B,2,FALSE)))</f>
        <v/>
      </c>
      <c r="C1712" s="48" t="str">
        <f>IF(A1712="","",(VLOOKUP(A1712,'Practice Data'!A:C,3,FALSE)))</f>
        <v/>
      </c>
      <c r="D1712" s="49" t="str">
        <f>IF(A1712="","",(VLOOKUP(A1712,'Practice Data'!A:D,4,FALSE)))</f>
        <v/>
      </c>
      <c r="G1712" s="17" t="str">
        <f>IF(F1712="","",VLOOKUP(F1712,Paycodes_List!H:I,2,FALSE))</f>
        <v/>
      </c>
      <c r="I1712">
        <f>IFERROR((VLOOKUP(H1712,Paycodes_List!H:I,2,FALSE)),0)</f>
        <v>0</v>
      </c>
      <c r="J1712" s="45"/>
      <c r="K1712" s="45"/>
      <c r="L1712" s="17" t="str">
        <f t="shared" si="133"/>
        <v>0</v>
      </c>
      <c r="M1712" s="53" t="str">
        <f t="shared" si="131"/>
        <v/>
      </c>
      <c r="P1712" s="30" cm="1">
        <f t="array" ref="P1712">IFERROR(IF(N1712="",(INDEX(Payment_Types!$C$2:$C$4923,MATCH(1,(D1712=Payment_Types!$B$2:$B$4923)*(O1712=Payment_Types!$A$2:$A$4923),0))),N1712),"Error")</f>
        <v>0</v>
      </c>
      <c r="Q1712" s="30" t="str" cm="1">
        <f t="array" ref="Q1712">IFERROR(IF(AND(N1712="",O1712=""),"",(IF(N1712="",O1712,((INDEX(Payment_Types!$D$1:$D$4923,MATCH(1,('Contract Variation'!D1712=Payment_Types!$B$1:$B$4923)*('Contract Variation'!N1712=Payment_Types!$C$1:$C$4923),0))))))),"")</f>
        <v/>
      </c>
      <c r="R1712" s="62">
        <f t="shared" si="132"/>
        <v>0</v>
      </c>
      <c r="V1712" s="46" t="str">
        <f t="shared" si="134"/>
        <v/>
      </c>
      <c r="W1712">
        <f t="shared" si="135"/>
        <v>0</v>
      </c>
    </row>
    <row r="1713" spans="2:23" x14ac:dyDescent="0.35">
      <c r="B1713" s="48" t="str">
        <f>IF(A1713="","",(VLOOKUP(A1713,'Practice Data'!A:B,2,FALSE)))</f>
        <v/>
      </c>
      <c r="C1713" s="48" t="str">
        <f>IF(A1713="","",(VLOOKUP(A1713,'Practice Data'!A:C,3,FALSE)))</f>
        <v/>
      </c>
      <c r="D1713" s="49" t="str">
        <f>IF(A1713="","",(VLOOKUP(A1713,'Practice Data'!A:D,4,FALSE)))</f>
        <v/>
      </c>
      <c r="G1713" s="17" t="str">
        <f>IF(F1713="","",VLOOKUP(F1713,Paycodes_List!H:I,2,FALSE))</f>
        <v/>
      </c>
      <c r="I1713">
        <f>IFERROR((VLOOKUP(H1713,Paycodes_List!H:I,2,FALSE)),0)</f>
        <v>0</v>
      </c>
      <c r="J1713" s="45"/>
      <c r="K1713" s="45"/>
      <c r="L1713" s="17" t="str">
        <f t="shared" si="133"/>
        <v>0</v>
      </c>
      <c r="M1713" s="53" t="str">
        <f t="shared" si="131"/>
        <v/>
      </c>
      <c r="P1713" s="30" cm="1">
        <f t="array" ref="P1713">IFERROR(IF(N1713="",(INDEX(Payment_Types!$C$2:$C$4923,MATCH(1,(D1713=Payment_Types!$B$2:$B$4923)*(O1713=Payment_Types!$A$2:$A$4923),0))),N1713),"Error")</f>
        <v>0</v>
      </c>
      <c r="Q1713" s="30" t="str" cm="1">
        <f t="array" ref="Q1713">IFERROR(IF(AND(N1713="",O1713=""),"",(IF(N1713="",O1713,((INDEX(Payment_Types!$D$1:$D$4923,MATCH(1,('Contract Variation'!D1713=Payment_Types!$B$1:$B$4923)*('Contract Variation'!N1713=Payment_Types!$C$1:$C$4923),0))))))),"")</f>
        <v/>
      </c>
      <c r="R1713" s="62">
        <f t="shared" si="132"/>
        <v>0</v>
      </c>
      <c r="V1713" s="46" t="str">
        <f t="shared" si="134"/>
        <v/>
      </c>
      <c r="W1713">
        <f t="shared" si="135"/>
        <v>0</v>
      </c>
    </row>
    <row r="1714" spans="2:23" x14ac:dyDescent="0.35">
      <c r="B1714" s="48" t="str">
        <f>IF(A1714="","",(VLOOKUP(A1714,'Practice Data'!A:B,2,FALSE)))</f>
        <v/>
      </c>
      <c r="C1714" s="48" t="str">
        <f>IF(A1714="","",(VLOOKUP(A1714,'Practice Data'!A:C,3,FALSE)))</f>
        <v/>
      </c>
      <c r="D1714" s="49" t="str">
        <f>IF(A1714="","",(VLOOKUP(A1714,'Practice Data'!A:D,4,FALSE)))</f>
        <v/>
      </c>
      <c r="G1714" s="17" t="str">
        <f>IF(F1714="","",VLOOKUP(F1714,Paycodes_List!H:I,2,FALSE))</f>
        <v/>
      </c>
      <c r="I1714">
        <f>IFERROR((VLOOKUP(H1714,Paycodes_List!H:I,2,FALSE)),0)</f>
        <v>0</v>
      </c>
      <c r="J1714" s="45"/>
      <c r="K1714" s="45"/>
      <c r="L1714" s="17" t="str">
        <f t="shared" si="133"/>
        <v>0</v>
      </c>
      <c r="M1714" s="53" t="str">
        <f t="shared" si="131"/>
        <v/>
      </c>
      <c r="P1714" s="30" cm="1">
        <f t="array" ref="P1714">IFERROR(IF(N1714="",(INDEX(Payment_Types!$C$2:$C$4923,MATCH(1,(D1714=Payment_Types!$B$2:$B$4923)*(O1714=Payment_Types!$A$2:$A$4923),0))),N1714),"Error")</f>
        <v>0</v>
      </c>
      <c r="Q1714" s="30" t="str" cm="1">
        <f t="array" ref="Q1714">IFERROR(IF(AND(N1714="",O1714=""),"",(IF(N1714="",O1714,((INDEX(Payment_Types!$D$1:$D$4923,MATCH(1,('Contract Variation'!D1714=Payment_Types!$B$1:$B$4923)*('Contract Variation'!N1714=Payment_Types!$C$1:$C$4923),0))))))),"")</f>
        <v/>
      </c>
      <c r="R1714" s="62">
        <f t="shared" si="132"/>
        <v>0</v>
      </c>
      <c r="V1714" s="46" t="str">
        <f t="shared" si="134"/>
        <v/>
      </c>
      <c r="W1714">
        <f t="shared" si="135"/>
        <v>0</v>
      </c>
    </row>
    <row r="1715" spans="2:23" x14ac:dyDescent="0.35">
      <c r="B1715" s="48" t="str">
        <f>IF(A1715="","",(VLOOKUP(A1715,'Practice Data'!A:B,2,FALSE)))</f>
        <v/>
      </c>
      <c r="C1715" s="48" t="str">
        <f>IF(A1715="","",(VLOOKUP(A1715,'Practice Data'!A:C,3,FALSE)))</f>
        <v/>
      </c>
      <c r="D1715" s="49" t="str">
        <f>IF(A1715="","",(VLOOKUP(A1715,'Practice Data'!A:D,4,FALSE)))</f>
        <v/>
      </c>
      <c r="G1715" s="17" t="str">
        <f>IF(F1715="","",VLOOKUP(F1715,Paycodes_List!H:I,2,FALSE))</f>
        <v/>
      </c>
      <c r="I1715">
        <f>IFERROR((VLOOKUP(H1715,Paycodes_List!H:I,2,FALSE)),0)</f>
        <v>0</v>
      </c>
      <c r="J1715" s="45"/>
      <c r="K1715" s="45"/>
      <c r="L1715" s="17" t="str">
        <f t="shared" si="133"/>
        <v>0</v>
      </c>
      <c r="M1715" s="53" t="str">
        <f t="shared" si="131"/>
        <v/>
      </c>
      <c r="P1715" s="30" cm="1">
        <f t="array" ref="P1715">IFERROR(IF(N1715="",(INDEX(Payment_Types!$C$2:$C$4923,MATCH(1,(D1715=Payment_Types!$B$2:$B$4923)*(O1715=Payment_Types!$A$2:$A$4923),0))),N1715),"Error")</f>
        <v>0</v>
      </c>
      <c r="Q1715" s="30" t="str" cm="1">
        <f t="array" ref="Q1715">IFERROR(IF(AND(N1715="",O1715=""),"",(IF(N1715="",O1715,((INDEX(Payment_Types!$D$1:$D$4923,MATCH(1,('Contract Variation'!D1715=Payment_Types!$B$1:$B$4923)*('Contract Variation'!N1715=Payment_Types!$C$1:$C$4923),0))))))),"")</f>
        <v/>
      </c>
      <c r="R1715" s="62">
        <f t="shared" si="132"/>
        <v>0</v>
      </c>
      <c r="V1715" s="46" t="str">
        <f t="shared" si="134"/>
        <v/>
      </c>
      <c r="W1715">
        <f t="shared" si="135"/>
        <v>0</v>
      </c>
    </row>
    <row r="1716" spans="2:23" x14ac:dyDescent="0.35">
      <c r="B1716" s="48" t="str">
        <f>IF(A1716="","",(VLOOKUP(A1716,'Practice Data'!A:B,2,FALSE)))</f>
        <v/>
      </c>
      <c r="C1716" s="48" t="str">
        <f>IF(A1716="","",(VLOOKUP(A1716,'Practice Data'!A:C,3,FALSE)))</f>
        <v/>
      </c>
      <c r="D1716" s="49" t="str">
        <f>IF(A1716="","",(VLOOKUP(A1716,'Practice Data'!A:D,4,FALSE)))</f>
        <v/>
      </c>
      <c r="G1716" s="17" t="str">
        <f>IF(F1716="","",VLOOKUP(F1716,Paycodes_List!H:I,2,FALSE))</f>
        <v/>
      </c>
      <c r="I1716">
        <f>IFERROR((VLOOKUP(H1716,Paycodes_List!H:I,2,FALSE)),0)</f>
        <v>0</v>
      </c>
      <c r="J1716" s="45"/>
      <c r="K1716" s="45"/>
      <c r="L1716" s="17" t="str">
        <f t="shared" si="133"/>
        <v>0</v>
      </c>
      <c r="M1716" s="53" t="str">
        <f t="shared" si="131"/>
        <v/>
      </c>
      <c r="P1716" s="30" cm="1">
        <f t="array" ref="P1716">IFERROR(IF(N1716="",(INDEX(Payment_Types!$C$2:$C$4923,MATCH(1,(D1716=Payment_Types!$B$2:$B$4923)*(O1716=Payment_Types!$A$2:$A$4923),0))),N1716),"Error")</f>
        <v>0</v>
      </c>
      <c r="Q1716" s="30" t="str" cm="1">
        <f t="array" ref="Q1716">IFERROR(IF(AND(N1716="",O1716=""),"",(IF(N1716="",O1716,((INDEX(Payment_Types!$D$1:$D$4923,MATCH(1,('Contract Variation'!D1716=Payment_Types!$B$1:$B$4923)*('Contract Variation'!N1716=Payment_Types!$C$1:$C$4923),0))))))),"")</f>
        <v/>
      </c>
      <c r="R1716" s="62">
        <f t="shared" si="132"/>
        <v>0</v>
      </c>
      <c r="V1716" s="46" t="str">
        <f t="shared" si="134"/>
        <v/>
      </c>
      <c r="W1716">
        <f t="shared" si="135"/>
        <v>0</v>
      </c>
    </row>
    <row r="1717" spans="2:23" x14ac:dyDescent="0.35">
      <c r="B1717" s="48" t="str">
        <f>IF(A1717="","",(VLOOKUP(A1717,'Practice Data'!A:B,2,FALSE)))</f>
        <v/>
      </c>
      <c r="C1717" s="48" t="str">
        <f>IF(A1717="","",(VLOOKUP(A1717,'Practice Data'!A:C,3,FALSE)))</f>
        <v/>
      </c>
      <c r="D1717" s="49" t="str">
        <f>IF(A1717="","",(VLOOKUP(A1717,'Practice Data'!A:D,4,FALSE)))</f>
        <v/>
      </c>
      <c r="G1717" s="17" t="str">
        <f>IF(F1717="","",VLOOKUP(F1717,Paycodes_List!H:I,2,FALSE))</f>
        <v/>
      </c>
      <c r="I1717">
        <f>IFERROR((VLOOKUP(H1717,Paycodes_List!H:I,2,FALSE)),0)</f>
        <v>0</v>
      </c>
      <c r="J1717" s="45"/>
      <c r="K1717" s="45"/>
      <c r="L1717" s="17" t="str">
        <f t="shared" si="133"/>
        <v>0</v>
      </c>
      <c r="M1717" s="53" t="str">
        <f t="shared" si="131"/>
        <v/>
      </c>
      <c r="P1717" s="30" cm="1">
        <f t="array" ref="P1717">IFERROR(IF(N1717="",(INDEX(Payment_Types!$C$2:$C$4923,MATCH(1,(D1717=Payment_Types!$B$2:$B$4923)*(O1717=Payment_Types!$A$2:$A$4923),0))),N1717),"Error")</f>
        <v>0</v>
      </c>
      <c r="Q1717" s="30" t="str" cm="1">
        <f t="array" ref="Q1717">IFERROR(IF(AND(N1717="",O1717=""),"",(IF(N1717="",O1717,((INDEX(Payment_Types!$D$1:$D$4923,MATCH(1,('Contract Variation'!D1717=Payment_Types!$B$1:$B$4923)*('Contract Variation'!N1717=Payment_Types!$C$1:$C$4923),0))))))),"")</f>
        <v/>
      </c>
      <c r="R1717" s="62">
        <f t="shared" si="132"/>
        <v>0</v>
      </c>
      <c r="V1717" s="46" t="str">
        <f t="shared" si="134"/>
        <v/>
      </c>
      <c r="W1717">
        <f t="shared" si="135"/>
        <v>0</v>
      </c>
    </row>
    <row r="1718" spans="2:23" x14ac:dyDescent="0.35">
      <c r="B1718" s="48" t="str">
        <f>IF(A1718="","",(VLOOKUP(A1718,'Practice Data'!A:B,2,FALSE)))</f>
        <v/>
      </c>
      <c r="C1718" s="48" t="str">
        <f>IF(A1718="","",(VLOOKUP(A1718,'Practice Data'!A:C,3,FALSE)))</f>
        <v/>
      </c>
      <c r="D1718" s="49" t="str">
        <f>IF(A1718="","",(VLOOKUP(A1718,'Practice Data'!A:D,4,FALSE)))</f>
        <v/>
      </c>
      <c r="G1718" s="17" t="str">
        <f>IF(F1718="","",VLOOKUP(F1718,Paycodes_List!H:I,2,FALSE))</f>
        <v/>
      </c>
      <c r="I1718">
        <f>IFERROR((VLOOKUP(H1718,Paycodes_List!H:I,2,FALSE)),0)</f>
        <v>0</v>
      </c>
      <c r="J1718" s="45"/>
      <c r="K1718" s="45"/>
      <c r="L1718" s="17" t="str">
        <f t="shared" si="133"/>
        <v>0</v>
      </c>
      <c r="M1718" s="53" t="str">
        <f t="shared" si="131"/>
        <v/>
      </c>
      <c r="P1718" s="30" cm="1">
        <f t="array" ref="P1718">IFERROR(IF(N1718="",(INDEX(Payment_Types!$C$2:$C$4923,MATCH(1,(D1718=Payment_Types!$B$2:$B$4923)*(O1718=Payment_Types!$A$2:$A$4923),0))),N1718),"Error")</f>
        <v>0</v>
      </c>
      <c r="Q1718" s="30" t="str" cm="1">
        <f t="array" ref="Q1718">IFERROR(IF(AND(N1718="",O1718=""),"",(IF(N1718="",O1718,((INDEX(Payment_Types!$D$1:$D$4923,MATCH(1,('Contract Variation'!D1718=Payment_Types!$B$1:$B$4923)*('Contract Variation'!N1718=Payment_Types!$C$1:$C$4923),0))))))),"")</f>
        <v/>
      </c>
      <c r="R1718" s="62">
        <f t="shared" si="132"/>
        <v>0</v>
      </c>
      <c r="V1718" s="46" t="str">
        <f t="shared" si="134"/>
        <v/>
      </c>
      <c r="W1718">
        <f t="shared" si="135"/>
        <v>0</v>
      </c>
    </row>
    <row r="1719" spans="2:23" x14ac:dyDescent="0.35">
      <c r="B1719" s="48" t="str">
        <f>IF(A1719="","",(VLOOKUP(A1719,'Practice Data'!A:B,2,FALSE)))</f>
        <v/>
      </c>
      <c r="C1719" s="48" t="str">
        <f>IF(A1719="","",(VLOOKUP(A1719,'Practice Data'!A:C,3,FALSE)))</f>
        <v/>
      </c>
      <c r="D1719" s="49" t="str">
        <f>IF(A1719="","",(VLOOKUP(A1719,'Practice Data'!A:D,4,FALSE)))</f>
        <v/>
      </c>
      <c r="G1719" s="17" t="str">
        <f>IF(F1719="","",VLOOKUP(F1719,Paycodes_List!H:I,2,FALSE))</f>
        <v/>
      </c>
      <c r="I1719">
        <f>IFERROR((VLOOKUP(H1719,Paycodes_List!H:I,2,FALSE)),0)</f>
        <v>0</v>
      </c>
      <c r="J1719" s="45"/>
      <c r="K1719" s="45"/>
      <c r="L1719" s="17" t="str">
        <f t="shared" si="133"/>
        <v>0</v>
      </c>
      <c r="M1719" s="53" t="str">
        <f t="shared" si="131"/>
        <v/>
      </c>
      <c r="P1719" s="30" cm="1">
        <f t="array" ref="P1719">IFERROR(IF(N1719="",(INDEX(Payment_Types!$C$2:$C$4923,MATCH(1,(D1719=Payment_Types!$B$2:$B$4923)*(O1719=Payment_Types!$A$2:$A$4923),0))),N1719),"Error")</f>
        <v>0</v>
      </c>
      <c r="Q1719" s="30" t="str" cm="1">
        <f t="array" ref="Q1719">IFERROR(IF(AND(N1719="",O1719=""),"",(IF(N1719="",O1719,((INDEX(Payment_Types!$D$1:$D$4923,MATCH(1,('Contract Variation'!D1719=Payment_Types!$B$1:$B$4923)*('Contract Variation'!N1719=Payment_Types!$C$1:$C$4923),0))))))),"")</f>
        <v/>
      </c>
      <c r="R1719" s="62">
        <f t="shared" si="132"/>
        <v>0</v>
      </c>
      <c r="V1719" s="46" t="str">
        <f t="shared" si="134"/>
        <v/>
      </c>
      <c r="W1719">
        <f t="shared" si="135"/>
        <v>0</v>
      </c>
    </row>
    <row r="1720" spans="2:23" x14ac:dyDescent="0.35">
      <c r="B1720" s="48" t="str">
        <f>IF(A1720="","",(VLOOKUP(A1720,'Practice Data'!A:B,2,FALSE)))</f>
        <v/>
      </c>
      <c r="C1720" s="48" t="str">
        <f>IF(A1720="","",(VLOOKUP(A1720,'Practice Data'!A:C,3,FALSE)))</f>
        <v/>
      </c>
      <c r="D1720" s="49" t="str">
        <f>IF(A1720="","",(VLOOKUP(A1720,'Practice Data'!A:D,4,FALSE)))</f>
        <v/>
      </c>
      <c r="G1720" s="17" t="str">
        <f>IF(F1720="","",VLOOKUP(F1720,Paycodes_List!H:I,2,FALSE))</f>
        <v/>
      </c>
      <c r="I1720">
        <f>IFERROR((VLOOKUP(H1720,Paycodes_List!H:I,2,FALSE)),0)</f>
        <v>0</v>
      </c>
      <c r="J1720" s="45"/>
      <c r="K1720" s="45"/>
      <c r="L1720" s="17" t="str">
        <f t="shared" si="133"/>
        <v>0</v>
      </c>
      <c r="M1720" s="53" t="str">
        <f t="shared" si="131"/>
        <v/>
      </c>
      <c r="P1720" s="30" cm="1">
        <f t="array" ref="P1720">IFERROR(IF(N1720="",(INDEX(Payment_Types!$C$2:$C$4923,MATCH(1,(D1720=Payment_Types!$B$2:$B$4923)*(O1720=Payment_Types!$A$2:$A$4923),0))),N1720),"Error")</f>
        <v>0</v>
      </c>
      <c r="Q1720" s="30" t="str" cm="1">
        <f t="array" ref="Q1720">IFERROR(IF(AND(N1720="",O1720=""),"",(IF(N1720="",O1720,((INDEX(Payment_Types!$D$1:$D$4923,MATCH(1,('Contract Variation'!D1720=Payment_Types!$B$1:$B$4923)*('Contract Variation'!N1720=Payment_Types!$C$1:$C$4923),0))))))),"")</f>
        <v/>
      </c>
      <c r="R1720" s="62">
        <f t="shared" si="132"/>
        <v>0</v>
      </c>
      <c r="V1720" s="46" t="str">
        <f t="shared" si="134"/>
        <v/>
      </c>
      <c r="W1720">
        <f t="shared" si="135"/>
        <v>0</v>
      </c>
    </row>
    <row r="1721" spans="2:23" x14ac:dyDescent="0.35">
      <c r="B1721" s="48" t="str">
        <f>IF(A1721="","",(VLOOKUP(A1721,'Practice Data'!A:B,2,FALSE)))</f>
        <v/>
      </c>
      <c r="C1721" s="48" t="str">
        <f>IF(A1721="","",(VLOOKUP(A1721,'Practice Data'!A:C,3,FALSE)))</f>
        <v/>
      </c>
      <c r="D1721" s="49" t="str">
        <f>IF(A1721="","",(VLOOKUP(A1721,'Practice Data'!A:D,4,FALSE)))</f>
        <v/>
      </c>
      <c r="G1721" s="17" t="str">
        <f>IF(F1721="","",VLOOKUP(F1721,Paycodes_List!H:I,2,FALSE))</f>
        <v/>
      </c>
      <c r="I1721">
        <f>IFERROR((VLOOKUP(H1721,Paycodes_List!H:I,2,FALSE)),0)</f>
        <v>0</v>
      </c>
      <c r="J1721" s="45"/>
      <c r="K1721" s="45"/>
      <c r="L1721" s="17" t="str">
        <f t="shared" si="133"/>
        <v>0</v>
      </c>
      <c r="M1721" s="53" t="str">
        <f t="shared" si="131"/>
        <v/>
      </c>
      <c r="P1721" s="30" cm="1">
        <f t="array" ref="P1721">IFERROR(IF(N1721="",(INDEX(Payment_Types!$C$2:$C$4923,MATCH(1,(D1721=Payment_Types!$B$2:$B$4923)*(O1721=Payment_Types!$A$2:$A$4923),0))),N1721),"Error")</f>
        <v>0</v>
      </c>
      <c r="Q1721" s="30" t="str" cm="1">
        <f t="array" ref="Q1721">IFERROR(IF(AND(N1721="",O1721=""),"",(IF(N1721="",O1721,((INDEX(Payment_Types!$D$1:$D$4923,MATCH(1,('Contract Variation'!D1721=Payment_Types!$B$1:$B$4923)*('Contract Variation'!N1721=Payment_Types!$C$1:$C$4923),0))))))),"")</f>
        <v/>
      </c>
      <c r="R1721" s="62">
        <f t="shared" si="132"/>
        <v>0</v>
      </c>
      <c r="V1721" s="46" t="str">
        <f t="shared" si="134"/>
        <v/>
      </c>
      <c r="W1721">
        <f t="shared" si="135"/>
        <v>0</v>
      </c>
    </row>
    <row r="1722" spans="2:23" x14ac:dyDescent="0.35">
      <c r="B1722" s="48" t="str">
        <f>IF(A1722="","",(VLOOKUP(A1722,'Practice Data'!A:B,2,FALSE)))</f>
        <v/>
      </c>
      <c r="C1722" s="48" t="str">
        <f>IF(A1722="","",(VLOOKUP(A1722,'Practice Data'!A:C,3,FALSE)))</f>
        <v/>
      </c>
      <c r="D1722" s="49" t="str">
        <f>IF(A1722="","",(VLOOKUP(A1722,'Practice Data'!A:D,4,FALSE)))</f>
        <v/>
      </c>
      <c r="G1722" s="17" t="str">
        <f>IF(F1722="","",VLOOKUP(F1722,Paycodes_List!H:I,2,FALSE))</f>
        <v/>
      </c>
      <c r="I1722">
        <f>IFERROR((VLOOKUP(H1722,Paycodes_List!H:I,2,FALSE)),0)</f>
        <v>0</v>
      </c>
      <c r="J1722" s="45"/>
      <c r="K1722" s="45"/>
      <c r="L1722" s="17" t="str">
        <f t="shared" si="133"/>
        <v>0</v>
      </c>
      <c r="M1722" s="53" t="str">
        <f t="shared" si="131"/>
        <v/>
      </c>
      <c r="P1722" s="30" cm="1">
        <f t="array" ref="P1722">IFERROR(IF(N1722="",(INDEX(Payment_Types!$C$2:$C$4923,MATCH(1,(D1722=Payment_Types!$B$2:$B$4923)*(O1722=Payment_Types!$A$2:$A$4923),0))),N1722),"Error")</f>
        <v>0</v>
      </c>
      <c r="Q1722" s="30" t="str" cm="1">
        <f t="array" ref="Q1722">IFERROR(IF(AND(N1722="",O1722=""),"",(IF(N1722="",O1722,((INDEX(Payment_Types!$D$1:$D$4923,MATCH(1,('Contract Variation'!D1722=Payment_Types!$B$1:$B$4923)*('Contract Variation'!N1722=Payment_Types!$C$1:$C$4923),0))))))),"")</f>
        <v/>
      </c>
      <c r="R1722" s="62">
        <f t="shared" si="132"/>
        <v>0</v>
      </c>
      <c r="V1722" s="46" t="str">
        <f t="shared" si="134"/>
        <v/>
      </c>
      <c r="W1722">
        <f t="shared" si="135"/>
        <v>0</v>
      </c>
    </row>
    <row r="1723" spans="2:23" x14ac:dyDescent="0.35">
      <c r="B1723" s="48" t="str">
        <f>IF(A1723="","",(VLOOKUP(A1723,'Practice Data'!A:B,2,FALSE)))</f>
        <v/>
      </c>
      <c r="C1723" s="48" t="str">
        <f>IF(A1723="","",(VLOOKUP(A1723,'Practice Data'!A:C,3,FALSE)))</f>
        <v/>
      </c>
      <c r="D1723" s="49" t="str">
        <f>IF(A1723="","",(VLOOKUP(A1723,'Practice Data'!A:D,4,FALSE)))</f>
        <v/>
      </c>
      <c r="G1723" s="17" t="str">
        <f>IF(F1723="","",VLOOKUP(F1723,Paycodes_List!H:I,2,FALSE))</f>
        <v/>
      </c>
      <c r="I1723">
        <f>IFERROR((VLOOKUP(H1723,Paycodes_List!H:I,2,FALSE)),0)</f>
        <v>0</v>
      </c>
      <c r="J1723" s="45"/>
      <c r="K1723" s="45"/>
      <c r="L1723" s="17" t="str">
        <f t="shared" si="133"/>
        <v>0</v>
      </c>
      <c r="M1723" s="53" t="str">
        <f t="shared" si="131"/>
        <v/>
      </c>
      <c r="P1723" s="30" cm="1">
        <f t="array" ref="P1723">IFERROR(IF(N1723="",(INDEX(Payment_Types!$C$2:$C$4923,MATCH(1,(D1723=Payment_Types!$B$2:$B$4923)*(O1723=Payment_Types!$A$2:$A$4923),0))),N1723),"Error")</f>
        <v>0</v>
      </c>
      <c r="Q1723" s="30" t="str" cm="1">
        <f t="array" ref="Q1723">IFERROR(IF(AND(N1723="",O1723=""),"",(IF(N1723="",O1723,((INDEX(Payment_Types!$D$1:$D$4923,MATCH(1,('Contract Variation'!D1723=Payment_Types!$B$1:$B$4923)*('Contract Variation'!N1723=Payment_Types!$C$1:$C$4923),0))))))),"")</f>
        <v/>
      </c>
      <c r="R1723" s="62">
        <f t="shared" si="132"/>
        <v>0</v>
      </c>
      <c r="V1723" s="46" t="str">
        <f t="shared" si="134"/>
        <v/>
      </c>
      <c r="W1723">
        <f t="shared" si="135"/>
        <v>0</v>
      </c>
    </row>
    <row r="1724" spans="2:23" x14ac:dyDescent="0.35">
      <c r="B1724" s="48" t="str">
        <f>IF(A1724="","",(VLOOKUP(A1724,'Practice Data'!A:B,2,FALSE)))</f>
        <v/>
      </c>
      <c r="C1724" s="48" t="str">
        <f>IF(A1724="","",(VLOOKUP(A1724,'Practice Data'!A:C,3,FALSE)))</f>
        <v/>
      </c>
      <c r="D1724" s="49" t="str">
        <f>IF(A1724="","",(VLOOKUP(A1724,'Practice Data'!A:D,4,FALSE)))</f>
        <v/>
      </c>
      <c r="G1724" s="17" t="str">
        <f>IF(F1724="","",VLOOKUP(F1724,Paycodes_List!H:I,2,FALSE))</f>
        <v/>
      </c>
      <c r="I1724">
        <f>IFERROR((VLOOKUP(H1724,Paycodes_List!H:I,2,FALSE)),0)</f>
        <v>0</v>
      </c>
      <c r="J1724" s="45"/>
      <c r="K1724" s="45"/>
      <c r="L1724" s="17" t="str">
        <f t="shared" si="133"/>
        <v>0</v>
      </c>
      <c r="M1724" s="53" t="str">
        <f t="shared" si="131"/>
        <v/>
      </c>
      <c r="P1724" s="30" cm="1">
        <f t="array" ref="P1724">IFERROR(IF(N1724="",(INDEX(Payment_Types!$C$2:$C$4923,MATCH(1,(D1724=Payment_Types!$B$2:$B$4923)*(O1724=Payment_Types!$A$2:$A$4923),0))),N1724),"Error")</f>
        <v>0</v>
      </c>
      <c r="Q1724" s="30" t="str" cm="1">
        <f t="array" ref="Q1724">IFERROR(IF(AND(N1724="",O1724=""),"",(IF(N1724="",O1724,((INDEX(Payment_Types!$D$1:$D$4923,MATCH(1,('Contract Variation'!D1724=Payment_Types!$B$1:$B$4923)*('Contract Variation'!N1724=Payment_Types!$C$1:$C$4923),0))))))),"")</f>
        <v/>
      </c>
      <c r="R1724" s="62">
        <f t="shared" si="132"/>
        <v>0</v>
      </c>
      <c r="V1724" s="46" t="str">
        <f t="shared" si="134"/>
        <v/>
      </c>
      <c r="W1724">
        <f t="shared" si="135"/>
        <v>0</v>
      </c>
    </row>
    <row r="1725" spans="2:23" x14ac:dyDescent="0.35">
      <c r="B1725" s="48" t="str">
        <f>IF(A1725="","",(VLOOKUP(A1725,'Practice Data'!A:B,2,FALSE)))</f>
        <v/>
      </c>
      <c r="C1725" s="48" t="str">
        <f>IF(A1725="","",(VLOOKUP(A1725,'Practice Data'!A:C,3,FALSE)))</f>
        <v/>
      </c>
      <c r="D1725" s="49" t="str">
        <f>IF(A1725="","",(VLOOKUP(A1725,'Practice Data'!A:D,4,FALSE)))</f>
        <v/>
      </c>
      <c r="G1725" s="17" t="str">
        <f>IF(F1725="","",VLOOKUP(F1725,Paycodes_List!H:I,2,FALSE))</f>
        <v/>
      </c>
      <c r="I1725">
        <f>IFERROR((VLOOKUP(H1725,Paycodes_List!H:I,2,FALSE)),0)</f>
        <v>0</v>
      </c>
      <c r="J1725" s="45"/>
      <c r="K1725" s="45"/>
      <c r="L1725" s="17" t="str">
        <f t="shared" si="133"/>
        <v>0</v>
      </c>
      <c r="M1725" s="53" t="str">
        <f t="shared" si="131"/>
        <v/>
      </c>
      <c r="P1725" s="30" cm="1">
        <f t="array" ref="P1725">IFERROR(IF(N1725="",(INDEX(Payment_Types!$C$2:$C$4923,MATCH(1,(D1725=Payment_Types!$B$2:$B$4923)*(O1725=Payment_Types!$A$2:$A$4923),0))),N1725),"Error")</f>
        <v>0</v>
      </c>
      <c r="Q1725" s="30" t="str" cm="1">
        <f t="array" ref="Q1725">IFERROR(IF(AND(N1725="",O1725=""),"",(IF(N1725="",O1725,((INDEX(Payment_Types!$D$1:$D$4923,MATCH(1,('Contract Variation'!D1725=Payment_Types!$B$1:$B$4923)*('Contract Variation'!N1725=Payment_Types!$C$1:$C$4923),0))))))),"")</f>
        <v/>
      </c>
      <c r="R1725" s="62">
        <f t="shared" si="132"/>
        <v>0</v>
      </c>
      <c r="V1725" s="46" t="str">
        <f t="shared" si="134"/>
        <v/>
      </c>
      <c r="W1725">
        <f t="shared" si="135"/>
        <v>0</v>
      </c>
    </row>
    <row r="1726" spans="2:23" x14ac:dyDescent="0.35">
      <c r="B1726" s="48" t="str">
        <f>IF(A1726="","",(VLOOKUP(A1726,'Practice Data'!A:B,2,FALSE)))</f>
        <v/>
      </c>
      <c r="C1726" s="48" t="str">
        <f>IF(A1726="","",(VLOOKUP(A1726,'Practice Data'!A:C,3,FALSE)))</f>
        <v/>
      </c>
      <c r="D1726" s="49" t="str">
        <f>IF(A1726="","",(VLOOKUP(A1726,'Practice Data'!A:D,4,FALSE)))</f>
        <v/>
      </c>
      <c r="G1726" s="17" t="str">
        <f>IF(F1726="","",VLOOKUP(F1726,Paycodes_List!H:I,2,FALSE))</f>
        <v/>
      </c>
      <c r="I1726">
        <f>IFERROR((VLOOKUP(H1726,Paycodes_List!H:I,2,FALSE)),0)</f>
        <v>0</v>
      </c>
      <c r="J1726" s="45"/>
      <c r="K1726" s="45"/>
      <c r="L1726" s="17" t="str">
        <f t="shared" si="133"/>
        <v>0</v>
      </c>
      <c r="M1726" s="53" t="str">
        <f t="shared" si="131"/>
        <v/>
      </c>
      <c r="P1726" s="30" cm="1">
        <f t="array" ref="P1726">IFERROR(IF(N1726="",(INDEX(Payment_Types!$C$2:$C$4923,MATCH(1,(D1726=Payment_Types!$B$2:$B$4923)*(O1726=Payment_Types!$A$2:$A$4923),0))),N1726),"Error")</f>
        <v>0</v>
      </c>
      <c r="Q1726" s="30" t="str" cm="1">
        <f t="array" ref="Q1726">IFERROR(IF(AND(N1726="",O1726=""),"",(IF(N1726="",O1726,((INDEX(Payment_Types!$D$1:$D$4923,MATCH(1,('Contract Variation'!D1726=Payment_Types!$B$1:$B$4923)*('Contract Variation'!N1726=Payment_Types!$C$1:$C$4923),0))))))),"")</f>
        <v/>
      </c>
      <c r="R1726" s="62">
        <f t="shared" si="132"/>
        <v>0</v>
      </c>
      <c r="V1726" s="46" t="str">
        <f t="shared" si="134"/>
        <v/>
      </c>
      <c r="W1726">
        <f t="shared" si="135"/>
        <v>0</v>
      </c>
    </row>
    <row r="1727" spans="2:23" x14ac:dyDescent="0.35">
      <c r="B1727" s="48" t="str">
        <f>IF(A1727="","",(VLOOKUP(A1727,'Practice Data'!A:B,2,FALSE)))</f>
        <v/>
      </c>
      <c r="C1727" s="48" t="str">
        <f>IF(A1727="","",(VLOOKUP(A1727,'Practice Data'!A:C,3,FALSE)))</f>
        <v/>
      </c>
      <c r="D1727" s="49" t="str">
        <f>IF(A1727="","",(VLOOKUP(A1727,'Practice Data'!A:D,4,FALSE)))</f>
        <v/>
      </c>
      <c r="G1727" s="17" t="str">
        <f>IF(F1727="","",VLOOKUP(F1727,Paycodes_List!H:I,2,FALSE))</f>
        <v/>
      </c>
      <c r="I1727">
        <f>IFERROR((VLOOKUP(H1727,Paycodes_List!H:I,2,FALSE)),0)</f>
        <v>0</v>
      </c>
      <c r="J1727" s="45"/>
      <c r="K1727" s="45"/>
      <c r="L1727" s="17" t="str">
        <f t="shared" si="133"/>
        <v>0</v>
      </c>
      <c r="M1727" s="53" t="str">
        <f t="shared" si="131"/>
        <v/>
      </c>
      <c r="P1727" s="30" cm="1">
        <f t="array" ref="P1727">IFERROR(IF(N1727="",(INDEX(Payment_Types!$C$2:$C$4923,MATCH(1,(D1727=Payment_Types!$B$2:$B$4923)*(O1727=Payment_Types!$A$2:$A$4923),0))),N1727),"Error")</f>
        <v>0</v>
      </c>
      <c r="Q1727" s="30" t="str" cm="1">
        <f t="array" ref="Q1727">IFERROR(IF(AND(N1727="",O1727=""),"",(IF(N1727="",O1727,((INDEX(Payment_Types!$D$1:$D$4923,MATCH(1,('Contract Variation'!D1727=Payment_Types!$B$1:$B$4923)*('Contract Variation'!N1727=Payment_Types!$C$1:$C$4923),0))))))),"")</f>
        <v/>
      </c>
      <c r="R1727" s="62">
        <f t="shared" si="132"/>
        <v>0</v>
      </c>
      <c r="V1727" s="46" t="str">
        <f t="shared" si="134"/>
        <v/>
      </c>
      <c r="W1727">
        <f t="shared" si="135"/>
        <v>0</v>
      </c>
    </row>
    <row r="1728" spans="2:23" x14ac:dyDescent="0.35">
      <c r="B1728" s="48" t="str">
        <f>IF(A1728="","",(VLOOKUP(A1728,'Practice Data'!A:B,2,FALSE)))</f>
        <v/>
      </c>
      <c r="C1728" s="48" t="str">
        <f>IF(A1728="","",(VLOOKUP(A1728,'Practice Data'!A:C,3,FALSE)))</f>
        <v/>
      </c>
      <c r="D1728" s="49" t="str">
        <f>IF(A1728="","",(VLOOKUP(A1728,'Practice Data'!A:D,4,FALSE)))</f>
        <v/>
      </c>
      <c r="G1728" s="17" t="str">
        <f>IF(F1728="","",VLOOKUP(F1728,Paycodes_List!H:I,2,FALSE))</f>
        <v/>
      </c>
      <c r="I1728">
        <f>IFERROR((VLOOKUP(H1728,Paycodes_List!H:I,2,FALSE)),0)</f>
        <v>0</v>
      </c>
      <c r="J1728" s="45"/>
      <c r="K1728" s="45"/>
      <c r="L1728" s="17" t="str">
        <f t="shared" si="133"/>
        <v>0</v>
      </c>
      <c r="M1728" s="53" t="str">
        <f t="shared" si="131"/>
        <v/>
      </c>
      <c r="P1728" s="30" cm="1">
        <f t="array" ref="P1728">IFERROR(IF(N1728="",(INDEX(Payment_Types!$C$2:$C$4923,MATCH(1,(D1728=Payment_Types!$B$2:$B$4923)*(O1728=Payment_Types!$A$2:$A$4923),0))),N1728),"Error")</f>
        <v>0</v>
      </c>
      <c r="Q1728" s="30" t="str" cm="1">
        <f t="array" ref="Q1728">IFERROR(IF(AND(N1728="",O1728=""),"",(IF(N1728="",O1728,((INDEX(Payment_Types!$D$1:$D$4923,MATCH(1,('Contract Variation'!D1728=Payment_Types!$B$1:$B$4923)*('Contract Variation'!N1728=Payment_Types!$C$1:$C$4923),0))))))),"")</f>
        <v/>
      </c>
      <c r="R1728" s="62">
        <f t="shared" si="132"/>
        <v>0</v>
      </c>
      <c r="V1728" s="46" t="str">
        <f t="shared" si="134"/>
        <v/>
      </c>
      <c r="W1728">
        <f t="shared" si="135"/>
        <v>0</v>
      </c>
    </row>
    <row r="1729" spans="2:23" x14ac:dyDescent="0.35">
      <c r="B1729" s="48" t="str">
        <f>IF(A1729="","",(VLOOKUP(A1729,'Practice Data'!A:B,2,FALSE)))</f>
        <v/>
      </c>
      <c r="C1729" s="48" t="str">
        <f>IF(A1729="","",(VLOOKUP(A1729,'Practice Data'!A:C,3,FALSE)))</f>
        <v/>
      </c>
      <c r="D1729" s="49" t="str">
        <f>IF(A1729="","",(VLOOKUP(A1729,'Practice Data'!A:D,4,FALSE)))</f>
        <v/>
      </c>
      <c r="G1729" s="17" t="str">
        <f>IF(F1729="","",VLOOKUP(F1729,Paycodes_List!H:I,2,FALSE))</f>
        <v/>
      </c>
      <c r="I1729">
        <f>IFERROR((VLOOKUP(H1729,Paycodes_List!H:I,2,FALSE)),0)</f>
        <v>0</v>
      </c>
      <c r="J1729" s="45"/>
      <c r="K1729" s="45"/>
      <c r="L1729" s="17" t="str">
        <f t="shared" si="133"/>
        <v>0</v>
      </c>
      <c r="M1729" s="53" t="str">
        <f t="shared" si="131"/>
        <v/>
      </c>
      <c r="P1729" s="30" cm="1">
        <f t="array" ref="P1729">IFERROR(IF(N1729="",(INDEX(Payment_Types!$C$2:$C$4923,MATCH(1,(D1729=Payment_Types!$B$2:$B$4923)*(O1729=Payment_Types!$A$2:$A$4923),0))),N1729),"Error")</f>
        <v>0</v>
      </c>
      <c r="Q1729" s="30" t="str" cm="1">
        <f t="array" ref="Q1729">IFERROR(IF(AND(N1729="",O1729=""),"",(IF(N1729="",O1729,((INDEX(Payment_Types!$D$1:$D$4923,MATCH(1,('Contract Variation'!D1729=Payment_Types!$B$1:$B$4923)*('Contract Variation'!N1729=Payment_Types!$C$1:$C$4923),0))))))),"")</f>
        <v/>
      </c>
      <c r="R1729" s="62">
        <f t="shared" si="132"/>
        <v>0</v>
      </c>
      <c r="V1729" s="46" t="str">
        <f t="shared" si="134"/>
        <v/>
      </c>
      <c r="W1729">
        <f t="shared" si="135"/>
        <v>0</v>
      </c>
    </row>
    <row r="1730" spans="2:23" x14ac:dyDescent="0.35">
      <c r="B1730" s="48" t="str">
        <f>IF(A1730="","",(VLOOKUP(A1730,'Practice Data'!A:B,2,FALSE)))</f>
        <v/>
      </c>
      <c r="C1730" s="48" t="str">
        <f>IF(A1730="","",(VLOOKUP(A1730,'Practice Data'!A:C,3,FALSE)))</f>
        <v/>
      </c>
      <c r="D1730" s="49" t="str">
        <f>IF(A1730="","",(VLOOKUP(A1730,'Practice Data'!A:D,4,FALSE)))</f>
        <v/>
      </c>
      <c r="G1730" s="17" t="str">
        <f>IF(F1730="","",VLOOKUP(F1730,Paycodes_List!H:I,2,FALSE))</f>
        <v/>
      </c>
      <c r="I1730">
        <f>IFERROR((VLOOKUP(H1730,Paycodes_List!H:I,2,FALSE)),0)</f>
        <v>0</v>
      </c>
      <c r="J1730" s="45"/>
      <c r="K1730" s="45"/>
      <c r="L1730" s="17" t="str">
        <f t="shared" si="133"/>
        <v>0</v>
      </c>
      <c r="M1730" s="53" t="str">
        <f t="shared" si="131"/>
        <v/>
      </c>
      <c r="P1730" s="30" cm="1">
        <f t="array" ref="P1730">IFERROR(IF(N1730="",(INDEX(Payment_Types!$C$2:$C$4923,MATCH(1,(D1730=Payment_Types!$B$2:$B$4923)*(O1730=Payment_Types!$A$2:$A$4923),0))),N1730),"Error")</f>
        <v>0</v>
      </c>
      <c r="Q1730" s="30" t="str" cm="1">
        <f t="array" ref="Q1730">IFERROR(IF(AND(N1730="",O1730=""),"",(IF(N1730="",O1730,((INDEX(Payment_Types!$D$1:$D$4923,MATCH(1,('Contract Variation'!D1730=Payment_Types!$B$1:$B$4923)*('Contract Variation'!N1730=Payment_Types!$C$1:$C$4923),0))))))),"")</f>
        <v/>
      </c>
      <c r="R1730" s="62">
        <f t="shared" si="132"/>
        <v>0</v>
      </c>
      <c r="V1730" s="46" t="str">
        <f t="shared" si="134"/>
        <v/>
      </c>
      <c r="W1730">
        <f t="shared" si="135"/>
        <v>0</v>
      </c>
    </row>
    <row r="1731" spans="2:23" x14ac:dyDescent="0.35">
      <c r="B1731" s="48" t="str">
        <f>IF(A1731="","",(VLOOKUP(A1731,'Practice Data'!A:B,2,FALSE)))</f>
        <v/>
      </c>
      <c r="C1731" s="48" t="str">
        <f>IF(A1731="","",(VLOOKUP(A1731,'Practice Data'!A:C,3,FALSE)))</f>
        <v/>
      </c>
      <c r="D1731" s="49" t="str">
        <f>IF(A1731="","",(VLOOKUP(A1731,'Practice Data'!A:D,4,FALSE)))</f>
        <v/>
      </c>
      <c r="G1731" s="17" t="str">
        <f>IF(F1731="","",VLOOKUP(F1731,Paycodes_List!H:I,2,FALSE))</f>
        <v/>
      </c>
      <c r="I1731">
        <f>IFERROR((VLOOKUP(H1731,Paycodes_List!H:I,2,FALSE)),0)</f>
        <v>0</v>
      </c>
      <c r="J1731" s="45"/>
      <c r="K1731" s="45"/>
      <c r="L1731" s="17" t="str">
        <f t="shared" si="133"/>
        <v>0</v>
      </c>
      <c r="M1731" s="53" t="str">
        <f t="shared" si="131"/>
        <v/>
      </c>
      <c r="P1731" s="30" cm="1">
        <f t="array" ref="P1731">IFERROR(IF(N1731="",(INDEX(Payment_Types!$C$2:$C$4923,MATCH(1,(D1731=Payment_Types!$B$2:$B$4923)*(O1731=Payment_Types!$A$2:$A$4923),0))),N1731),"Error")</f>
        <v>0</v>
      </c>
      <c r="Q1731" s="30" t="str" cm="1">
        <f t="array" ref="Q1731">IFERROR(IF(AND(N1731="",O1731=""),"",(IF(N1731="",O1731,((INDEX(Payment_Types!$D$1:$D$4923,MATCH(1,('Contract Variation'!D1731=Payment_Types!$B$1:$B$4923)*('Contract Variation'!N1731=Payment_Types!$C$1:$C$4923),0))))))),"")</f>
        <v/>
      </c>
      <c r="R1731" s="62">
        <f t="shared" si="132"/>
        <v>0</v>
      </c>
      <c r="V1731" s="46" t="str">
        <f t="shared" si="134"/>
        <v/>
      </c>
      <c r="W1731">
        <f t="shared" si="135"/>
        <v>0</v>
      </c>
    </row>
    <row r="1732" spans="2:23" x14ac:dyDescent="0.35">
      <c r="B1732" s="48" t="str">
        <f>IF(A1732="","",(VLOOKUP(A1732,'Practice Data'!A:B,2,FALSE)))</f>
        <v/>
      </c>
      <c r="C1732" s="48" t="str">
        <f>IF(A1732="","",(VLOOKUP(A1732,'Practice Data'!A:C,3,FALSE)))</f>
        <v/>
      </c>
      <c r="D1732" s="49" t="str">
        <f>IF(A1732="","",(VLOOKUP(A1732,'Practice Data'!A:D,4,FALSE)))</f>
        <v/>
      </c>
      <c r="G1732" s="17" t="str">
        <f>IF(F1732="","",VLOOKUP(F1732,Paycodes_List!H:I,2,FALSE))</f>
        <v/>
      </c>
      <c r="I1732">
        <f>IFERROR((VLOOKUP(H1732,Paycodes_List!H:I,2,FALSE)),0)</f>
        <v>0</v>
      </c>
      <c r="J1732" s="45"/>
      <c r="K1732" s="45"/>
      <c r="L1732" s="17" t="str">
        <f t="shared" si="133"/>
        <v>0</v>
      </c>
      <c r="M1732" s="53" t="str">
        <f t="shared" si="131"/>
        <v/>
      </c>
      <c r="P1732" s="30" cm="1">
        <f t="array" ref="P1732">IFERROR(IF(N1732="",(INDEX(Payment_Types!$C$2:$C$4923,MATCH(1,(D1732=Payment_Types!$B$2:$B$4923)*(O1732=Payment_Types!$A$2:$A$4923),0))),N1732),"Error")</f>
        <v>0</v>
      </c>
      <c r="Q1732" s="30" t="str" cm="1">
        <f t="array" ref="Q1732">IFERROR(IF(AND(N1732="",O1732=""),"",(IF(N1732="",O1732,((INDEX(Payment_Types!$D$1:$D$4923,MATCH(1,('Contract Variation'!D1732=Payment_Types!$B$1:$B$4923)*('Contract Variation'!N1732=Payment_Types!$C$1:$C$4923),0))))))),"")</f>
        <v/>
      </c>
      <c r="R1732" s="62">
        <f t="shared" si="132"/>
        <v>0</v>
      </c>
      <c r="V1732" s="46" t="str">
        <f t="shared" si="134"/>
        <v/>
      </c>
      <c r="W1732">
        <f t="shared" si="135"/>
        <v>0</v>
      </c>
    </row>
    <row r="1733" spans="2:23" x14ac:dyDescent="0.35">
      <c r="B1733" s="48" t="str">
        <f>IF(A1733="","",(VLOOKUP(A1733,'Practice Data'!A:B,2,FALSE)))</f>
        <v/>
      </c>
      <c r="C1733" s="48" t="str">
        <f>IF(A1733="","",(VLOOKUP(A1733,'Practice Data'!A:C,3,FALSE)))</f>
        <v/>
      </c>
      <c r="D1733" s="49" t="str">
        <f>IF(A1733="","",(VLOOKUP(A1733,'Practice Data'!A:D,4,FALSE)))</f>
        <v/>
      </c>
      <c r="G1733" s="17" t="str">
        <f>IF(F1733="","",VLOOKUP(F1733,Paycodes_List!H:I,2,FALSE))</f>
        <v/>
      </c>
      <c r="I1733">
        <f>IFERROR((VLOOKUP(H1733,Paycodes_List!H:I,2,FALSE)),0)</f>
        <v>0</v>
      </c>
      <c r="J1733" s="45"/>
      <c r="K1733" s="45"/>
      <c r="L1733" s="17" t="str">
        <f t="shared" si="133"/>
        <v>0</v>
      </c>
      <c r="M1733" s="53" t="str">
        <f t="shared" si="131"/>
        <v/>
      </c>
      <c r="P1733" s="30" cm="1">
        <f t="array" ref="P1733">IFERROR(IF(N1733="",(INDEX(Payment_Types!$C$2:$C$4923,MATCH(1,(D1733=Payment_Types!$B$2:$B$4923)*(O1733=Payment_Types!$A$2:$A$4923),0))),N1733),"Error")</f>
        <v>0</v>
      </c>
      <c r="Q1733" s="30" t="str" cm="1">
        <f t="array" ref="Q1733">IFERROR(IF(AND(N1733="",O1733=""),"",(IF(N1733="",O1733,((INDEX(Payment_Types!$D$1:$D$4923,MATCH(1,('Contract Variation'!D1733=Payment_Types!$B$1:$B$4923)*('Contract Variation'!N1733=Payment_Types!$C$1:$C$4923),0))))))),"")</f>
        <v/>
      </c>
      <c r="R1733" s="62">
        <f t="shared" si="132"/>
        <v>0</v>
      </c>
      <c r="V1733" s="46" t="str">
        <f t="shared" si="134"/>
        <v/>
      </c>
      <c r="W1733">
        <f t="shared" si="135"/>
        <v>0</v>
      </c>
    </row>
    <row r="1734" spans="2:23" x14ac:dyDescent="0.35">
      <c r="B1734" s="48" t="str">
        <f>IF(A1734="","",(VLOOKUP(A1734,'Practice Data'!A:B,2,FALSE)))</f>
        <v/>
      </c>
      <c r="C1734" s="48" t="str">
        <f>IF(A1734="","",(VLOOKUP(A1734,'Practice Data'!A:C,3,FALSE)))</f>
        <v/>
      </c>
      <c r="D1734" s="49" t="str">
        <f>IF(A1734="","",(VLOOKUP(A1734,'Practice Data'!A:D,4,FALSE)))</f>
        <v/>
      </c>
      <c r="G1734" s="17" t="str">
        <f>IF(F1734="","",VLOOKUP(F1734,Paycodes_List!H:I,2,FALSE))</f>
        <v/>
      </c>
      <c r="I1734">
        <f>IFERROR((VLOOKUP(H1734,Paycodes_List!H:I,2,FALSE)),0)</f>
        <v>0</v>
      </c>
      <c r="J1734" s="45"/>
      <c r="K1734" s="45"/>
      <c r="L1734" s="17" t="str">
        <f t="shared" si="133"/>
        <v>0</v>
      </c>
      <c r="M1734" s="53" t="str">
        <f t="shared" ref="M1734:M1797" si="136">IF(J1734="","",IF(S1734="A",J1734,J1734*(I1734-G1734+1)))</f>
        <v/>
      </c>
      <c r="P1734" s="30" cm="1">
        <f t="array" ref="P1734">IFERROR(IF(N1734="",(INDEX(Payment_Types!$C$2:$C$4923,MATCH(1,(D1734=Payment_Types!$B$2:$B$4923)*(O1734=Payment_Types!$A$2:$A$4923),0))),N1734),"Error")</f>
        <v>0</v>
      </c>
      <c r="Q1734" s="30" t="str" cm="1">
        <f t="array" ref="Q1734">IFERROR(IF(AND(N1734="",O1734=""),"",(IF(N1734="",O1734,((INDEX(Payment_Types!$D$1:$D$4923,MATCH(1,('Contract Variation'!D1734=Payment_Types!$B$1:$B$4923)*('Contract Variation'!N1734=Payment_Types!$C$1:$C$4923),0))))))),"")</f>
        <v/>
      </c>
      <c r="R1734" s="62">
        <f t="shared" ref="R1734:R1797" si="137">P1734</f>
        <v>0</v>
      </c>
      <c r="V1734" s="46" t="str">
        <f t="shared" si="134"/>
        <v/>
      </c>
      <c r="W1734">
        <f t="shared" si="135"/>
        <v>0</v>
      </c>
    </row>
    <row r="1735" spans="2:23" x14ac:dyDescent="0.35">
      <c r="B1735" s="48" t="str">
        <f>IF(A1735="","",(VLOOKUP(A1735,'Practice Data'!A:B,2,FALSE)))</f>
        <v/>
      </c>
      <c r="C1735" s="48" t="str">
        <f>IF(A1735="","",(VLOOKUP(A1735,'Practice Data'!A:C,3,FALSE)))</f>
        <v/>
      </c>
      <c r="D1735" s="49" t="str">
        <f>IF(A1735="","",(VLOOKUP(A1735,'Practice Data'!A:D,4,FALSE)))</f>
        <v/>
      </c>
      <c r="G1735" s="17" t="str">
        <f>IF(F1735="","",VLOOKUP(F1735,Paycodes_List!H:I,2,FALSE))</f>
        <v/>
      </c>
      <c r="I1735">
        <f>IFERROR((VLOOKUP(H1735,Paycodes_List!H:I,2,FALSE)),0)</f>
        <v>0</v>
      </c>
      <c r="J1735" s="45"/>
      <c r="K1735" s="45"/>
      <c r="L1735" s="17" t="str">
        <f t="shared" ref="L1735:L1798" si="138">IFERROR(I1735-G1735+1,"0")</f>
        <v>0</v>
      </c>
      <c r="M1735" s="53" t="str">
        <f t="shared" si="136"/>
        <v/>
      </c>
      <c r="P1735" s="30" cm="1">
        <f t="array" ref="P1735">IFERROR(IF(N1735="",(INDEX(Payment_Types!$C$2:$C$4923,MATCH(1,(D1735=Payment_Types!$B$2:$B$4923)*(O1735=Payment_Types!$A$2:$A$4923),0))),N1735),"Error")</f>
        <v>0</v>
      </c>
      <c r="Q1735" s="30" t="str" cm="1">
        <f t="array" ref="Q1735">IFERROR(IF(AND(N1735="",O1735=""),"",(IF(N1735="",O1735,((INDEX(Payment_Types!$D$1:$D$4923,MATCH(1,('Contract Variation'!D1735=Payment_Types!$B$1:$B$4923)*('Contract Variation'!N1735=Payment_Types!$C$1:$C$4923),0))))))),"")</f>
        <v/>
      </c>
      <c r="R1735" s="62">
        <f t="shared" si="137"/>
        <v>0</v>
      </c>
      <c r="V1735" s="46" t="str">
        <f t="shared" si="134"/>
        <v/>
      </c>
      <c r="W1735">
        <f t="shared" si="135"/>
        <v>0</v>
      </c>
    </row>
    <row r="1736" spans="2:23" x14ac:dyDescent="0.35">
      <c r="B1736" s="48" t="str">
        <f>IF(A1736="","",(VLOOKUP(A1736,'Practice Data'!A:B,2,FALSE)))</f>
        <v/>
      </c>
      <c r="C1736" s="48" t="str">
        <f>IF(A1736="","",(VLOOKUP(A1736,'Practice Data'!A:C,3,FALSE)))</f>
        <v/>
      </c>
      <c r="D1736" s="49" t="str">
        <f>IF(A1736="","",(VLOOKUP(A1736,'Practice Data'!A:D,4,FALSE)))</f>
        <v/>
      </c>
      <c r="G1736" s="17" t="str">
        <f>IF(F1736="","",VLOOKUP(F1736,Paycodes_List!H:I,2,FALSE))</f>
        <v/>
      </c>
      <c r="I1736">
        <f>IFERROR((VLOOKUP(H1736,Paycodes_List!H:I,2,FALSE)),0)</f>
        <v>0</v>
      </c>
      <c r="J1736" s="45"/>
      <c r="K1736" s="45"/>
      <c r="L1736" s="17" t="str">
        <f t="shared" si="138"/>
        <v>0</v>
      </c>
      <c r="M1736" s="53" t="str">
        <f t="shared" si="136"/>
        <v/>
      </c>
      <c r="P1736" s="30" cm="1">
        <f t="array" ref="P1736">IFERROR(IF(N1736="",(INDEX(Payment_Types!$C$2:$C$4923,MATCH(1,(D1736=Payment_Types!$B$2:$B$4923)*(O1736=Payment_Types!$A$2:$A$4923),0))),N1736),"Error")</f>
        <v>0</v>
      </c>
      <c r="Q1736" s="30" t="str" cm="1">
        <f t="array" ref="Q1736">IFERROR(IF(AND(N1736="",O1736=""),"",(IF(N1736="",O1736,((INDEX(Payment_Types!$D$1:$D$4923,MATCH(1,('Contract Variation'!D1736=Payment_Types!$B$1:$B$4923)*('Contract Variation'!N1736=Payment_Types!$C$1:$C$4923),0))))))),"")</f>
        <v/>
      </c>
      <c r="R1736" s="62">
        <f t="shared" si="137"/>
        <v>0</v>
      </c>
      <c r="V1736" s="46" t="str">
        <f t="shared" ref="V1736:V1799" si="139">IF(A1736="","",IF((AND(O1736&lt;&gt;"",O1736&lt;&gt;Q1736)),"Error - entered paycode incorrect for payment type",(IF((AND(S1736="M",I1736=0)),"Error - No end month has been specified",(IF((AND(S1736="M",I1736&lt;G1736)),"Error end month before start month",(IF(M1736&lt;&gt;K1736,"Error - Total does not match expected results",(IF(AND(S1736="A",I1736&gt;0),"Error - AdHoc selected and End month entered incorrectly",(IF(AND(N1736="",O1736=""),"Error - no payment details have been selected",IF(D1736="","Error - no contract type has been defined for the practice to allow paycode check to be performed",IF(AND(Q1736&lt;&gt;"",P1736=0),"Error - the paycode entered is not applicable to the practice contract type",IF(AND(P1736&lt;&gt;"",Q1736="Error"),"Error - Payment Type is not applicable to contract type",IF(F1736="","Error - no start month defined",IF(P1736="Error","Error - Paycode selected not applicable for contract type",IF((AND(G1736&lt;$I$1,$I$1&lt;&gt;12)),"Error - Start month is before current month, this must be current month or later",IF(J1736="","Error - no monthly amount entered",IF(AND(S1736="M",L1736=0),"Warning - Monthly selected but only 1 month payment entered",IF(S1736="","Error - No Payment Type Selected",IF(AND(P1736="Aspiration",T1736=""),"Error - Aspiration must have a QOF Financial Year Added",IF(AND(P1736="Achievement",T1736=""),"Error - Achievement must have a QOF Financial Year Added",IF(AND(P1736="DES Participation in the PCN",T1736=""),"Error - DES Payment must have Financial Year Added",IF(AND(P1736="DES Participation in the PCN",U1736=""),"Error - DES Payment must have NPP Payment Month Added",IF(AND(P1736&lt;&gt;"DES Participation in the PCN",U1736&lt;&gt;""),"Error - Financial Month is not required","ok"))))))))))))))))))))))))))</f>
        <v/>
      </c>
      <c r="W1736">
        <f t="shared" si="135"/>
        <v>0</v>
      </c>
    </row>
    <row r="1737" spans="2:23" x14ac:dyDescent="0.35">
      <c r="B1737" s="48" t="str">
        <f>IF(A1737="","",(VLOOKUP(A1737,'Practice Data'!A:B,2,FALSE)))</f>
        <v/>
      </c>
      <c r="C1737" s="48" t="str">
        <f>IF(A1737="","",(VLOOKUP(A1737,'Practice Data'!A:C,3,FALSE)))</f>
        <v/>
      </c>
      <c r="D1737" s="49" t="str">
        <f>IF(A1737="","",(VLOOKUP(A1737,'Practice Data'!A:D,4,FALSE)))</f>
        <v/>
      </c>
      <c r="G1737" s="17" t="str">
        <f>IF(F1737="","",VLOOKUP(F1737,Paycodes_List!H:I,2,FALSE))</f>
        <v/>
      </c>
      <c r="I1737">
        <f>IFERROR((VLOOKUP(H1737,Paycodes_List!H:I,2,FALSE)),0)</f>
        <v>0</v>
      </c>
      <c r="J1737" s="45"/>
      <c r="K1737" s="45"/>
      <c r="L1737" s="17" t="str">
        <f t="shared" si="138"/>
        <v>0</v>
      </c>
      <c r="M1737" s="53" t="str">
        <f t="shared" si="136"/>
        <v/>
      </c>
      <c r="P1737" s="30" cm="1">
        <f t="array" ref="P1737">IFERROR(IF(N1737="",(INDEX(Payment_Types!$C$2:$C$4923,MATCH(1,(D1737=Payment_Types!$B$2:$B$4923)*(O1737=Payment_Types!$A$2:$A$4923),0))),N1737),"Error")</f>
        <v>0</v>
      </c>
      <c r="Q1737" s="30" t="str" cm="1">
        <f t="array" ref="Q1737">IFERROR(IF(AND(N1737="",O1737=""),"",(IF(N1737="",O1737,((INDEX(Payment_Types!$D$1:$D$4923,MATCH(1,('Contract Variation'!D1737=Payment_Types!$B$1:$B$4923)*('Contract Variation'!N1737=Payment_Types!$C$1:$C$4923),0))))))),"")</f>
        <v/>
      </c>
      <c r="R1737" s="62">
        <f t="shared" si="137"/>
        <v>0</v>
      </c>
      <c r="V1737" s="46" t="str">
        <f t="shared" si="139"/>
        <v/>
      </c>
      <c r="W1737">
        <f t="shared" si="135"/>
        <v>0</v>
      </c>
    </row>
    <row r="1738" spans="2:23" x14ac:dyDescent="0.35">
      <c r="B1738" s="48" t="str">
        <f>IF(A1738="","",(VLOOKUP(A1738,'Practice Data'!A:B,2,FALSE)))</f>
        <v/>
      </c>
      <c r="C1738" s="48" t="str">
        <f>IF(A1738="","",(VLOOKUP(A1738,'Practice Data'!A:C,3,FALSE)))</f>
        <v/>
      </c>
      <c r="D1738" s="49" t="str">
        <f>IF(A1738="","",(VLOOKUP(A1738,'Practice Data'!A:D,4,FALSE)))</f>
        <v/>
      </c>
      <c r="G1738" s="17" t="str">
        <f>IF(F1738="","",VLOOKUP(F1738,Paycodes_List!H:I,2,FALSE))</f>
        <v/>
      </c>
      <c r="I1738">
        <f>IFERROR((VLOOKUP(H1738,Paycodes_List!H:I,2,FALSE)),0)</f>
        <v>0</v>
      </c>
      <c r="J1738" s="45"/>
      <c r="K1738" s="45"/>
      <c r="L1738" s="17" t="str">
        <f t="shared" si="138"/>
        <v>0</v>
      </c>
      <c r="M1738" s="53" t="str">
        <f t="shared" si="136"/>
        <v/>
      </c>
      <c r="P1738" s="30" cm="1">
        <f t="array" ref="P1738">IFERROR(IF(N1738="",(INDEX(Payment_Types!$C$2:$C$4923,MATCH(1,(D1738=Payment_Types!$B$2:$B$4923)*(O1738=Payment_Types!$A$2:$A$4923),0))),N1738),"Error")</f>
        <v>0</v>
      </c>
      <c r="Q1738" s="30" t="str" cm="1">
        <f t="array" ref="Q1738">IFERROR(IF(AND(N1738="",O1738=""),"",(IF(N1738="",O1738,((INDEX(Payment_Types!$D$1:$D$4923,MATCH(1,('Contract Variation'!D1738=Payment_Types!$B$1:$B$4923)*('Contract Variation'!N1738=Payment_Types!$C$1:$C$4923),0))))))),"")</f>
        <v/>
      </c>
      <c r="R1738" s="62">
        <f t="shared" si="137"/>
        <v>0</v>
      </c>
      <c r="V1738" s="46" t="str">
        <f t="shared" si="139"/>
        <v/>
      </c>
      <c r="W1738">
        <f t="shared" si="135"/>
        <v>0</v>
      </c>
    </row>
    <row r="1739" spans="2:23" x14ac:dyDescent="0.35">
      <c r="B1739" s="48" t="str">
        <f>IF(A1739="","",(VLOOKUP(A1739,'Practice Data'!A:B,2,FALSE)))</f>
        <v/>
      </c>
      <c r="C1739" s="48" t="str">
        <f>IF(A1739="","",(VLOOKUP(A1739,'Practice Data'!A:C,3,FALSE)))</f>
        <v/>
      </c>
      <c r="D1739" s="49" t="str">
        <f>IF(A1739="","",(VLOOKUP(A1739,'Practice Data'!A:D,4,FALSE)))</f>
        <v/>
      </c>
      <c r="G1739" s="17" t="str">
        <f>IF(F1739="","",VLOOKUP(F1739,Paycodes_List!H:I,2,FALSE))</f>
        <v/>
      </c>
      <c r="I1739">
        <f>IFERROR((VLOOKUP(H1739,Paycodes_List!H:I,2,FALSE)),0)</f>
        <v>0</v>
      </c>
      <c r="J1739" s="45"/>
      <c r="K1739" s="45"/>
      <c r="L1739" s="17" t="str">
        <f t="shared" si="138"/>
        <v>0</v>
      </c>
      <c r="M1739" s="53" t="str">
        <f t="shared" si="136"/>
        <v/>
      </c>
      <c r="P1739" s="30" cm="1">
        <f t="array" ref="P1739">IFERROR(IF(N1739="",(INDEX(Payment_Types!$C$2:$C$4923,MATCH(1,(D1739=Payment_Types!$B$2:$B$4923)*(O1739=Payment_Types!$A$2:$A$4923),0))),N1739),"Error")</f>
        <v>0</v>
      </c>
      <c r="Q1739" s="30" t="str" cm="1">
        <f t="array" ref="Q1739">IFERROR(IF(AND(N1739="",O1739=""),"",(IF(N1739="",O1739,((INDEX(Payment_Types!$D$1:$D$4923,MATCH(1,('Contract Variation'!D1739=Payment_Types!$B$1:$B$4923)*('Contract Variation'!N1739=Payment_Types!$C$1:$C$4923),0))))))),"")</f>
        <v/>
      </c>
      <c r="R1739" s="62">
        <f t="shared" si="137"/>
        <v>0</v>
      </c>
      <c r="V1739" s="46" t="str">
        <f t="shared" si="139"/>
        <v/>
      </c>
      <c r="W1739">
        <f t="shared" si="135"/>
        <v>0</v>
      </c>
    </row>
    <row r="1740" spans="2:23" x14ac:dyDescent="0.35">
      <c r="B1740" s="48" t="str">
        <f>IF(A1740="","",(VLOOKUP(A1740,'Practice Data'!A:B,2,FALSE)))</f>
        <v/>
      </c>
      <c r="C1740" s="48" t="str">
        <f>IF(A1740="","",(VLOOKUP(A1740,'Practice Data'!A:C,3,FALSE)))</f>
        <v/>
      </c>
      <c r="D1740" s="49" t="str">
        <f>IF(A1740="","",(VLOOKUP(A1740,'Practice Data'!A:D,4,FALSE)))</f>
        <v/>
      </c>
      <c r="G1740" s="17" t="str">
        <f>IF(F1740="","",VLOOKUP(F1740,Paycodes_List!H:I,2,FALSE))</f>
        <v/>
      </c>
      <c r="I1740">
        <f>IFERROR((VLOOKUP(H1740,Paycodes_List!H:I,2,FALSE)),0)</f>
        <v>0</v>
      </c>
      <c r="J1740" s="45"/>
      <c r="K1740" s="45"/>
      <c r="L1740" s="17" t="str">
        <f t="shared" si="138"/>
        <v>0</v>
      </c>
      <c r="M1740" s="53" t="str">
        <f t="shared" si="136"/>
        <v/>
      </c>
      <c r="P1740" s="30" cm="1">
        <f t="array" ref="P1740">IFERROR(IF(N1740="",(INDEX(Payment_Types!$C$2:$C$4923,MATCH(1,(D1740=Payment_Types!$B$2:$B$4923)*(O1740=Payment_Types!$A$2:$A$4923),0))),N1740),"Error")</f>
        <v>0</v>
      </c>
      <c r="Q1740" s="30" t="str" cm="1">
        <f t="array" ref="Q1740">IFERROR(IF(AND(N1740="",O1740=""),"",(IF(N1740="",O1740,((INDEX(Payment_Types!$D$1:$D$4923,MATCH(1,('Contract Variation'!D1740=Payment_Types!$B$1:$B$4923)*('Contract Variation'!N1740=Payment_Types!$C$1:$C$4923),0))))))),"")</f>
        <v/>
      </c>
      <c r="R1740" s="62">
        <f t="shared" si="137"/>
        <v>0</v>
      </c>
      <c r="V1740" s="46" t="str">
        <f t="shared" si="139"/>
        <v/>
      </c>
      <c r="W1740">
        <f t="shared" si="135"/>
        <v>0</v>
      </c>
    </row>
    <row r="1741" spans="2:23" x14ac:dyDescent="0.35">
      <c r="B1741" s="48" t="str">
        <f>IF(A1741="","",(VLOOKUP(A1741,'Practice Data'!A:B,2,FALSE)))</f>
        <v/>
      </c>
      <c r="C1741" s="48" t="str">
        <f>IF(A1741="","",(VLOOKUP(A1741,'Practice Data'!A:C,3,FALSE)))</f>
        <v/>
      </c>
      <c r="D1741" s="49" t="str">
        <f>IF(A1741="","",(VLOOKUP(A1741,'Practice Data'!A:D,4,FALSE)))</f>
        <v/>
      </c>
      <c r="G1741" s="17" t="str">
        <f>IF(F1741="","",VLOOKUP(F1741,Paycodes_List!H:I,2,FALSE))</f>
        <v/>
      </c>
      <c r="I1741">
        <f>IFERROR((VLOOKUP(H1741,Paycodes_List!H:I,2,FALSE)),0)</f>
        <v>0</v>
      </c>
      <c r="J1741" s="45"/>
      <c r="K1741" s="45"/>
      <c r="L1741" s="17" t="str">
        <f t="shared" si="138"/>
        <v>0</v>
      </c>
      <c r="M1741" s="53" t="str">
        <f t="shared" si="136"/>
        <v/>
      </c>
      <c r="P1741" s="30" cm="1">
        <f t="array" ref="P1741">IFERROR(IF(N1741="",(INDEX(Payment_Types!$C$2:$C$4923,MATCH(1,(D1741=Payment_Types!$B$2:$B$4923)*(O1741=Payment_Types!$A$2:$A$4923),0))),N1741),"Error")</f>
        <v>0</v>
      </c>
      <c r="Q1741" s="30" t="str" cm="1">
        <f t="array" ref="Q1741">IFERROR(IF(AND(N1741="",O1741=""),"",(IF(N1741="",O1741,((INDEX(Payment_Types!$D$1:$D$4923,MATCH(1,('Contract Variation'!D1741=Payment_Types!$B$1:$B$4923)*('Contract Variation'!N1741=Payment_Types!$C$1:$C$4923),0))))))),"")</f>
        <v/>
      </c>
      <c r="R1741" s="62">
        <f t="shared" si="137"/>
        <v>0</v>
      </c>
      <c r="V1741" s="46" t="str">
        <f t="shared" si="139"/>
        <v/>
      </c>
      <c r="W1741">
        <f t="shared" si="135"/>
        <v>0</v>
      </c>
    </row>
    <row r="1742" spans="2:23" x14ac:dyDescent="0.35">
      <c r="B1742" s="48" t="str">
        <f>IF(A1742="","",(VLOOKUP(A1742,'Practice Data'!A:B,2,FALSE)))</f>
        <v/>
      </c>
      <c r="C1742" s="48" t="str">
        <f>IF(A1742="","",(VLOOKUP(A1742,'Practice Data'!A:C,3,FALSE)))</f>
        <v/>
      </c>
      <c r="D1742" s="49" t="str">
        <f>IF(A1742="","",(VLOOKUP(A1742,'Practice Data'!A:D,4,FALSE)))</f>
        <v/>
      </c>
      <c r="G1742" s="17" t="str">
        <f>IF(F1742="","",VLOOKUP(F1742,Paycodes_List!H:I,2,FALSE))</f>
        <v/>
      </c>
      <c r="I1742">
        <f>IFERROR((VLOOKUP(H1742,Paycodes_List!H:I,2,FALSE)),0)</f>
        <v>0</v>
      </c>
      <c r="J1742" s="45"/>
      <c r="K1742" s="45"/>
      <c r="L1742" s="17" t="str">
        <f t="shared" si="138"/>
        <v>0</v>
      </c>
      <c r="M1742" s="53" t="str">
        <f t="shared" si="136"/>
        <v/>
      </c>
      <c r="P1742" s="30" cm="1">
        <f t="array" ref="P1742">IFERROR(IF(N1742="",(INDEX(Payment_Types!$C$2:$C$4923,MATCH(1,(D1742=Payment_Types!$B$2:$B$4923)*(O1742=Payment_Types!$A$2:$A$4923),0))),N1742),"Error")</f>
        <v>0</v>
      </c>
      <c r="Q1742" s="30" t="str" cm="1">
        <f t="array" ref="Q1742">IFERROR(IF(AND(N1742="",O1742=""),"",(IF(N1742="",O1742,((INDEX(Payment_Types!$D$1:$D$4923,MATCH(1,('Contract Variation'!D1742=Payment_Types!$B$1:$B$4923)*('Contract Variation'!N1742=Payment_Types!$C$1:$C$4923),0))))))),"")</f>
        <v/>
      </c>
      <c r="R1742" s="62">
        <f t="shared" si="137"/>
        <v>0</v>
      </c>
      <c r="V1742" s="46" t="str">
        <f t="shared" si="139"/>
        <v/>
      </c>
      <c r="W1742">
        <f t="shared" si="135"/>
        <v>0</v>
      </c>
    </row>
    <row r="1743" spans="2:23" x14ac:dyDescent="0.35">
      <c r="B1743" s="48" t="str">
        <f>IF(A1743="","",(VLOOKUP(A1743,'Practice Data'!A:B,2,FALSE)))</f>
        <v/>
      </c>
      <c r="C1743" s="48" t="str">
        <f>IF(A1743="","",(VLOOKUP(A1743,'Practice Data'!A:C,3,FALSE)))</f>
        <v/>
      </c>
      <c r="D1743" s="49" t="str">
        <f>IF(A1743="","",(VLOOKUP(A1743,'Practice Data'!A:D,4,FALSE)))</f>
        <v/>
      </c>
      <c r="G1743" s="17" t="str">
        <f>IF(F1743="","",VLOOKUP(F1743,Paycodes_List!H:I,2,FALSE))</f>
        <v/>
      </c>
      <c r="I1743">
        <f>IFERROR((VLOOKUP(H1743,Paycodes_List!H:I,2,FALSE)),0)</f>
        <v>0</v>
      </c>
      <c r="J1743" s="45"/>
      <c r="K1743" s="45"/>
      <c r="L1743" s="17" t="str">
        <f t="shared" si="138"/>
        <v>0</v>
      </c>
      <c r="M1743" s="53" t="str">
        <f t="shared" si="136"/>
        <v/>
      </c>
      <c r="P1743" s="30" cm="1">
        <f t="array" ref="P1743">IFERROR(IF(N1743="",(INDEX(Payment_Types!$C$2:$C$4923,MATCH(1,(D1743=Payment_Types!$B$2:$B$4923)*(O1743=Payment_Types!$A$2:$A$4923),0))),N1743),"Error")</f>
        <v>0</v>
      </c>
      <c r="Q1743" s="30" t="str" cm="1">
        <f t="array" ref="Q1743">IFERROR(IF(AND(N1743="",O1743=""),"",(IF(N1743="",O1743,((INDEX(Payment_Types!$D$1:$D$4923,MATCH(1,('Contract Variation'!D1743=Payment_Types!$B$1:$B$4923)*('Contract Variation'!N1743=Payment_Types!$C$1:$C$4923),0))))))),"")</f>
        <v/>
      </c>
      <c r="R1743" s="62">
        <f t="shared" si="137"/>
        <v>0</v>
      </c>
      <c r="V1743" s="46" t="str">
        <f t="shared" si="139"/>
        <v/>
      </c>
      <c r="W1743">
        <f t="shared" ref="W1743:W1806" si="140">COUNTIF(V1743,"*Error*")</f>
        <v>0</v>
      </c>
    </row>
    <row r="1744" spans="2:23" x14ac:dyDescent="0.35">
      <c r="B1744" s="48" t="str">
        <f>IF(A1744="","",(VLOOKUP(A1744,'Practice Data'!A:B,2,FALSE)))</f>
        <v/>
      </c>
      <c r="C1744" s="48" t="str">
        <f>IF(A1744="","",(VLOOKUP(A1744,'Practice Data'!A:C,3,FALSE)))</f>
        <v/>
      </c>
      <c r="D1744" s="49" t="str">
        <f>IF(A1744="","",(VLOOKUP(A1744,'Practice Data'!A:D,4,FALSE)))</f>
        <v/>
      </c>
      <c r="G1744" s="17" t="str">
        <f>IF(F1744="","",VLOOKUP(F1744,Paycodes_List!H:I,2,FALSE))</f>
        <v/>
      </c>
      <c r="I1744">
        <f>IFERROR((VLOOKUP(H1744,Paycodes_List!H:I,2,FALSE)),0)</f>
        <v>0</v>
      </c>
      <c r="J1744" s="45"/>
      <c r="K1744" s="45"/>
      <c r="L1744" s="17" t="str">
        <f t="shared" si="138"/>
        <v>0</v>
      </c>
      <c r="M1744" s="53" t="str">
        <f t="shared" si="136"/>
        <v/>
      </c>
      <c r="P1744" s="30" cm="1">
        <f t="array" ref="P1744">IFERROR(IF(N1744="",(INDEX(Payment_Types!$C$2:$C$4923,MATCH(1,(D1744=Payment_Types!$B$2:$B$4923)*(O1744=Payment_Types!$A$2:$A$4923),0))),N1744),"Error")</f>
        <v>0</v>
      </c>
      <c r="Q1744" s="30" t="str" cm="1">
        <f t="array" ref="Q1744">IFERROR(IF(AND(N1744="",O1744=""),"",(IF(N1744="",O1744,((INDEX(Payment_Types!$D$1:$D$4923,MATCH(1,('Contract Variation'!D1744=Payment_Types!$B$1:$B$4923)*('Contract Variation'!N1744=Payment_Types!$C$1:$C$4923),0))))))),"")</f>
        <v/>
      </c>
      <c r="R1744" s="62">
        <f t="shared" si="137"/>
        <v>0</v>
      </c>
      <c r="V1744" s="46" t="str">
        <f t="shared" si="139"/>
        <v/>
      </c>
      <c r="W1744">
        <f t="shared" si="140"/>
        <v>0</v>
      </c>
    </row>
    <row r="1745" spans="2:23" x14ac:dyDescent="0.35">
      <c r="B1745" s="48" t="str">
        <f>IF(A1745="","",(VLOOKUP(A1745,'Practice Data'!A:B,2,FALSE)))</f>
        <v/>
      </c>
      <c r="C1745" s="48" t="str">
        <f>IF(A1745="","",(VLOOKUP(A1745,'Practice Data'!A:C,3,FALSE)))</f>
        <v/>
      </c>
      <c r="D1745" s="49" t="str">
        <f>IF(A1745="","",(VLOOKUP(A1745,'Practice Data'!A:D,4,FALSE)))</f>
        <v/>
      </c>
      <c r="G1745" s="17" t="str">
        <f>IF(F1745="","",VLOOKUP(F1745,Paycodes_List!H:I,2,FALSE))</f>
        <v/>
      </c>
      <c r="I1745">
        <f>IFERROR((VLOOKUP(H1745,Paycodes_List!H:I,2,FALSE)),0)</f>
        <v>0</v>
      </c>
      <c r="J1745" s="45"/>
      <c r="K1745" s="45"/>
      <c r="L1745" s="17" t="str">
        <f t="shared" si="138"/>
        <v>0</v>
      </c>
      <c r="M1745" s="53" t="str">
        <f t="shared" si="136"/>
        <v/>
      </c>
      <c r="P1745" s="30" cm="1">
        <f t="array" ref="P1745">IFERROR(IF(N1745="",(INDEX(Payment_Types!$C$2:$C$4923,MATCH(1,(D1745=Payment_Types!$B$2:$B$4923)*(O1745=Payment_Types!$A$2:$A$4923),0))),N1745),"Error")</f>
        <v>0</v>
      </c>
      <c r="Q1745" s="30" t="str" cm="1">
        <f t="array" ref="Q1745">IFERROR(IF(AND(N1745="",O1745=""),"",(IF(N1745="",O1745,((INDEX(Payment_Types!$D$1:$D$4923,MATCH(1,('Contract Variation'!D1745=Payment_Types!$B$1:$B$4923)*('Contract Variation'!N1745=Payment_Types!$C$1:$C$4923),0))))))),"")</f>
        <v/>
      </c>
      <c r="R1745" s="62">
        <f t="shared" si="137"/>
        <v>0</v>
      </c>
      <c r="V1745" s="46" t="str">
        <f t="shared" si="139"/>
        <v/>
      </c>
      <c r="W1745">
        <f t="shared" si="140"/>
        <v>0</v>
      </c>
    </row>
    <row r="1746" spans="2:23" x14ac:dyDescent="0.35">
      <c r="B1746" s="48" t="str">
        <f>IF(A1746="","",(VLOOKUP(A1746,'Practice Data'!A:B,2,FALSE)))</f>
        <v/>
      </c>
      <c r="C1746" s="48" t="str">
        <f>IF(A1746="","",(VLOOKUP(A1746,'Practice Data'!A:C,3,FALSE)))</f>
        <v/>
      </c>
      <c r="D1746" s="49" t="str">
        <f>IF(A1746="","",(VLOOKUP(A1746,'Practice Data'!A:D,4,FALSE)))</f>
        <v/>
      </c>
      <c r="G1746" s="17" t="str">
        <f>IF(F1746="","",VLOOKUP(F1746,Paycodes_List!H:I,2,FALSE))</f>
        <v/>
      </c>
      <c r="I1746">
        <f>IFERROR((VLOOKUP(H1746,Paycodes_List!H:I,2,FALSE)),0)</f>
        <v>0</v>
      </c>
      <c r="J1746" s="45"/>
      <c r="K1746" s="45"/>
      <c r="L1746" s="17" t="str">
        <f t="shared" si="138"/>
        <v>0</v>
      </c>
      <c r="M1746" s="53" t="str">
        <f t="shared" si="136"/>
        <v/>
      </c>
      <c r="P1746" s="30" cm="1">
        <f t="array" ref="P1746">IFERROR(IF(N1746="",(INDEX(Payment_Types!$C$2:$C$4923,MATCH(1,(D1746=Payment_Types!$B$2:$B$4923)*(O1746=Payment_Types!$A$2:$A$4923),0))),N1746),"Error")</f>
        <v>0</v>
      </c>
      <c r="Q1746" s="30" t="str" cm="1">
        <f t="array" ref="Q1746">IFERROR(IF(AND(N1746="",O1746=""),"",(IF(N1746="",O1746,((INDEX(Payment_Types!$D$1:$D$4923,MATCH(1,('Contract Variation'!D1746=Payment_Types!$B$1:$B$4923)*('Contract Variation'!N1746=Payment_Types!$C$1:$C$4923),0))))))),"")</f>
        <v/>
      </c>
      <c r="R1746" s="62">
        <f t="shared" si="137"/>
        <v>0</v>
      </c>
      <c r="V1746" s="46" t="str">
        <f t="shared" si="139"/>
        <v/>
      </c>
      <c r="W1746">
        <f t="shared" si="140"/>
        <v>0</v>
      </c>
    </row>
    <row r="1747" spans="2:23" x14ac:dyDescent="0.35">
      <c r="B1747" s="48" t="str">
        <f>IF(A1747="","",(VLOOKUP(A1747,'Practice Data'!A:B,2,FALSE)))</f>
        <v/>
      </c>
      <c r="C1747" s="48" t="str">
        <f>IF(A1747="","",(VLOOKUP(A1747,'Practice Data'!A:C,3,FALSE)))</f>
        <v/>
      </c>
      <c r="D1747" s="49" t="str">
        <f>IF(A1747="","",(VLOOKUP(A1747,'Practice Data'!A:D,4,FALSE)))</f>
        <v/>
      </c>
      <c r="G1747" s="17" t="str">
        <f>IF(F1747="","",VLOOKUP(F1747,Paycodes_List!H:I,2,FALSE))</f>
        <v/>
      </c>
      <c r="I1747">
        <f>IFERROR((VLOOKUP(H1747,Paycodes_List!H:I,2,FALSE)),0)</f>
        <v>0</v>
      </c>
      <c r="J1747" s="45"/>
      <c r="K1747" s="45"/>
      <c r="L1747" s="17" t="str">
        <f t="shared" si="138"/>
        <v>0</v>
      </c>
      <c r="M1747" s="53" t="str">
        <f t="shared" si="136"/>
        <v/>
      </c>
      <c r="P1747" s="30" cm="1">
        <f t="array" ref="P1747">IFERROR(IF(N1747="",(INDEX(Payment_Types!$C$2:$C$4923,MATCH(1,(D1747=Payment_Types!$B$2:$B$4923)*(O1747=Payment_Types!$A$2:$A$4923),0))),N1747),"Error")</f>
        <v>0</v>
      </c>
      <c r="Q1747" s="30" t="str" cm="1">
        <f t="array" ref="Q1747">IFERROR(IF(AND(N1747="",O1747=""),"",(IF(N1747="",O1747,((INDEX(Payment_Types!$D$1:$D$4923,MATCH(1,('Contract Variation'!D1747=Payment_Types!$B$1:$B$4923)*('Contract Variation'!N1747=Payment_Types!$C$1:$C$4923),0))))))),"")</f>
        <v/>
      </c>
      <c r="R1747" s="62">
        <f t="shared" si="137"/>
        <v>0</v>
      </c>
      <c r="V1747" s="46" t="str">
        <f t="shared" si="139"/>
        <v/>
      </c>
      <c r="W1747">
        <f t="shared" si="140"/>
        <v>0</v>
      </c>
    </row>
    <row r="1748" spans="2:23" x14ac:dyDescent="0.35">
      <c r="B1748" s="48" t="str">
        <f>IF(A1748="","",(VLOOKUP(A1748,'Practice Data'!A:B,2,FALSE)))</f>
        <v/>
      </c>
      <c r="C1748" s="48" t="str">
        <f>IF(A1748="","",(VLOOKUP(A1748,'Practice Data'!A:C,3,FALSE)))</f>
        <v/>
      </c>
      <c r="D1748" s="49" t="str">
        <f>IF(A1748="","",(VLOOKUP(A1748,'Practice Data'!A:D,4,FALSE)))</f>
        <v/>
      </c>
      <c r="G1748" s="17" t="str">
        <f>IF(F1748="","",VLOOKUP(F1748,Paycodes_List!H:I,2,FALSE))</f>
        <v/>
      </c>
      <c r="I1748">
        <f>IFERROR((VLOOKUP(H1748,Paycodes_List!H:I,2,FALSE)),0)</f>
        <v>0</v>
      </c>
      <c r="J1748" s="45"/>
      <c r="K1748" s="45"/>
      <c r="L1748" s="17" t="str">
        <f t="shared" si="138"/>
        <v>0</v>
      </c>
      <c r="M1748" s="53" t="str">
        <f t="shared" si="136"/>
        <v/>
      </c>
      <c r="P1748" s="30" cm="1">
        <f t="array" ref="P1748">IFERROR(IF(N1748="",(INDEX(Payment_Types!$C$2:$C$4923,MATCH(1,(D1748=Payment_Types!$B$2:$B$4923)*(O1748=Payment_Types!$A$2:$A$4923),0))),N1748),"Error")</f>
        <v>0</v>
      </c>
      <c r="Q1748" s="30" t="str" cm="1">
        <f t="array" ref="Q1748">IFERROR(IF(AND(N1748="",O1748=""),"",(IF(N1748="",O1748,((INDEX(Payment_Types!$D$1:$D$4923,MATCH(1,('Contract Variation'!D1748=Payment_Types!$B$1:$B$4923)*('Contract Variation'!N1748=Payment_Types!$C$1:$C$4923),0))))))),"")</f>
        <v/>
      </c>
      <c r="R1748" s="62">
        <f t="shared" si="137"/>
        <v>0</v>
      </c>
      <c r="V1748" s="46" t="str">
        <f t="shared" si="139"/>
        <v/>
      </c>
      <c r="W1748">
        <f t="shared" si="140"/>
        <v>0</v>
      </c>
    </row>
    <row r="1749" spans="2:23" x14ac:dyDescent="0.35">
      <c r="B1749" s="48" t="str">
        <f>IF(A1749="","",(VLOOKUP(A1749,'Practice Data'!A:B,2,FALSE)))</f>
        <v/>
      </c>
      <c r="C1749" s="48" t="str">
        <f>IF(A1749="","",(VLOOKUP(A1749,'Practice Data'!A:C,3,FALSE)))</f>
        <v/>
      </c>
      <c r="D1749" s="49" t="str">
        <f>IF(A1749="","",(VLOOKUP(A1749,'Practice Data'!A:D,4,FALSE)))</f>
        <v/>
      </c>
      <c r="G1749" s="17" t="str">
        <f>IF(F1749="","",VLOOKUP(F1749,Paycodes_List!H:I,2,FALSE))</f>
        <v/>
      </c>
      <c r="I1749">
        <f>IFERROR((VLOOKUP(H1749,Paycodes_List!H:I,2,FALSE)),0)</f>
        <v>0</v>
      </c>
      <c r="J1749" s="45"/>
      <c r="K1749" s="45"/>
      <c r="L1749" s="17" t="str">
        <f t="shared" si="138"/>
        <v>0</v>
      </c>
      <c r="M1749" s="53" t="str">
        <f t="shared" si="136"/>
        <v/>
      </c>
      <c r="P1749" s="30" cm="1">
        <f t="array" ref="P1749">IFERROR(IF(N1749="",(INDEX(Payment_Types!$C$2:$C$4923,MATCH(1,(D1749=Payment_Types!$B$2:$B$4923)*(O1749=Payment_Types!$A$2:$A$4923),0))),N1749),"Error")</f>
        <v>0</v>
      </c>
      <c r="Q1749" s="30" t="str" cm="1">
        <f t="array" ref="Q1749">IFERROR(IF(AND(N1749="",O1749=""),"",(IF(N1749="",O1749,((INDEX(Payment_Types!$D$1:$D$4923,MATCH(1,('Contract Variation'!D1749=Payment_Types!$B$1:$B$4923)*('Contract Variation'!N1749=Payment_Types!$C$1:$C$4923),0))))))),"")</f>
        <v/>
      </c>
      <c r="R1749" s="62">
        <f t="shared" si="137"/>
        <v>0</v>
      </c>
      <c r="V1749" s="46" t="str">
        <f t="shared" si="139"/>
        <v/>
      </c>
      <c r="W1749">
        <f t="shared" si="140"/>
        <v>0</v>
      </c>
    </row>
    <row r="1750" spans="2:23" x14ac:dyDescent="0.35">
      <c r="B1750" s="48" t="str">
        <f>IF(A1750="","",(VLOOKUP(A1750,'Practice Data'!A:B,2,FALSE)))</f>
        <v/>
      </c>
      <c r="C1750" s="48" t="str">
        <f>IF(A1750="","",(VLOOKUP(A1750,'Practice Data'!A:C,3,FALSE)))</f>
        <v/>
      </c>
      <c r="D1750" s="49" t="str">
        <f>IF(A1750="","",(VLOOKUP(A1750,'Practice Data'!A:D,4,FALSE)))</f>
        <v/>
      </c>
      <c r="G1750" s="17" t="str">
        <f>IF(F1750="","",VLOOKUP(F1750,Paycodes_List!H:I,2,FALSE))</f>
        <v/>
      </c>
      <c r="I1750">
        <f>IFERROR((VLOOKUP(H1750,Paycodes_List!H:I,2,FALSE)),0)</f>
        <v>0</v>
      </c>
      <c r="J1750" s="45"/>
      <c r="K1750" s="45"/>
      <c r="L1750" s="17" t="str">
        <f t="shared" si="138"/>
        <v>0</v>
      </c>
      <c r="M1750" s="53" t="str">
        <f t="shared" si="136"/>
        <v/>
      </c>
      <c r="P1750" s="30" cm="1">
        <f t="array" ref="P1750">IFERROR(IF(N1750="",(INDEX(Payment_Types!$C$2:$C$4923,MATCH(1,(D1750=Payment_Types!$B$2:$B$4923)*(O1750=Payment_Types!$A$2:$A$4923),0))),N1750),"Error")</f>
        <v>0</v>
      </c>
      <c r="Q1750" s="30" t="str" cm="1">
        <f t="array" ref="Q1750">IFERROR(IF(AND(N1750="",O1750=""),"",(IF(N1750="",O1750,((INDEX(Payment_Types!$D$1:$D$4923,MATCH(1,('Contract Variation'!D1750=Payment_Types!$B$1:$B$4923)*('Contract Variation'!N1750=Payment_Types!$C$1:$C$4923),0))))))),"")</f>
        <v/>
      </c>
      <c r="R1750" s="62">
        <f t="shared" si="137"/>
        <v>0</v>
      </c>
      <c r="V1750" s="46" t="str">
        <f t="shared" si="139"/>
        <v/>
      </c>
      <c r="W1750">
        <f t="shared" si="140"/>
        <v>0</v>
      </c>
    </row>
    <row r="1751" spans="2:23" x14ac:dyDescent="0.35">
      <c r="B1751" s="48" t="str">
        <f>IF(A1751="","",(VLOOKUP(A1751,'Practice Data'!A:B,2,FALSE)))</f>
        <v/>
      </c>
      <c r="C1751" s="48" t="str">
        <f>IF(A1751="","",(VLOOKUP(A1751,'Practice Data'!A:C,3,FALSE)))</f>
        <v/>
      </c>
      <c r="D1751" s="49" t="str">
        <f>IF(A1751="","",(VLOOKUP(A1751,'Practice Data'!A:D,4,FALSE)))</f>
        <v/>
      </c>
      <c r="G1751" s="17" t="str">
        <f>IF(F1751="","",VLOOKUP(F1751,Paycodes_List!H:I,2,FALSE))</f>
        <v/>
      </c>
      <c r="I1751">
        <f>IFERROR((VLOOKUP(H1751,Paycodes_List!H:I,2,FALSE)),0)</f>
        <v>0</v>
      </c>
      <c r="J1751" s="45"/>
      <c r="K1751" s="45"/>
      <c r="L1751" s="17" t="str">
        <f t="shared" si="138"/>
        <v>0</v>
      </c>
      <c r="M1751" s="53" t="str">
        <f t="shared" si="136"/>
        <v/>
      </c>
      <c r="P1751" s="30" cm="1">
        <f t="array" ref="P1751">IFERROR(IF(N1751="",(INDEX(Payment_Types!$C$2:$C$4923,MATCH(1,(D1751=Payment_Types!$B$2:$B$4923)*(O1751=Payment_Types!$A$2:$A$4923),0))),N1751),"Error")</f>
        <v>0</v>
      </c>
      <c r="Q1751" s="30" t="str" cm="1">
        <f t="array" ref="Q1751">IFERROR(IF(AND(N1751="",O1751=""),"",(IF(N1751="",O1751,((INDEX(Payment_Types!$D$1:$D$4923,MATCH(1,('Contract Variation'!D1751=Payment_Types!$B$1:$B$4923)*('Contract Variation'!N1751=Payment_Types!$C$1:$C$4923),0))))))),"")</f>
        <v/>
      </c>
      <c r="R1751" s="62">
        <f t="shared" si="137"/>
        <v>0</v>
      </c>
      <c r="V1751" s="46" t="str">
        <f t="shared" si="139"/>
        <v/>
      </c>
      <c r="W1751">
        <f t="shared" si="140"/>
        <v>0</v>
      </c>
    </row>
    <row r="1752" spans="2:23" x14ac:dyDescent="0.35">
      <c r="B1752" s="48" t="str">
        <f>IF(A1752="","",(VLOOKUP(A1752,'Practice Data'!A:B,2,FALSE)))</f>
        <v/>
      </c>
      <c r="C1752" s="48" t="str">
        <f>IF(A1752="","",(VLOOKUP(A1752,'Practice Data'!A:C,3,FALSE)))</f>
        <v/>
      </c>
      <c r="D1752" s="49" t="str">
        <f>IF(A1752="","",(VLOOKUP(A1752,'Practice Data'!A:D,4,FALSE)))</f>
        <v/>
      </c>
      <c r="G1752" s="17" t="str">
        <f>IF(F1752="","",VLOOKUP(F1752,Paycodes_List!H:I,2,FALSE))</f>
        <v/>
      </c>
      <c r="I1752">
        <f>IFERROR((VLOOKUP(H1752,Paycodes_List!H:I,2,FALSE)),0)</f>
        <v>0</v>
      </c>
      <c r="J1752" s="45"/>
      <c r="K1752" s="45"/>
      <c r="L1752" s="17" t="str">
        <f t="shared" si="138"/>
        <v>0</v>
      </c>
      <c r="M1752" s="53" t="str">
        <f t="shared" si="136"/>
        <v/>
      </c>
      <c r="P1752" s="30" cm="1">
        <f t="array" ref="P1752">IFERROR(IF(N1752="",(INDEX(Payment_Types!$C$2:$C$4923,MATCH(1,(D1752=Payment_Types!$B$2:$B$4923)*(O1752=Payment_Types!$A$2:$A$4923),0))),N1752),"Error")</f>
        <v>0</v>
      </c>
      <c r="Q1752" s="30" t="str" cm="1">
        <f t="array" ref="Q1752">IFERROR(IF(AND(N1752="",O1752=""),"",(IF(N1752="",O1752,((INDEX(Payment_Types!$D$1:$D$4923,MATCH(1,('Contract Variation'!D1752=Payment_Types!$B$1:$B$4923)*('Contract Variation'!N1752=Payment_Types!$C$1:$C$4923),0))))))),"")</f>
        <v/>
      </c>
      <c r="R1752" s="62">
        <f t="shared" si="137"/>
        <v>0</v>
      </c>
      <c r="V1752" s="46" t="str">
        <f t="shared" si="139"/>
        <v/>
      </c>
      <c r="W1752">
        <f t="shared" si="140"/>
        <v>0</v>
      </c>
    </row>
    <row r="1753" spans="2:23" x14ac:dyDescent="0.35">
      <c r="B1753" s="48" t="str">
        <f>IF(A1753="","",(VLOOKUP(A1753,'Practice Data'!A:B,2,FALSE)))</f>
        <v/>
      </c>
      <c r="C1753" s="48" t="str">
        <f>IF(A1753="","",(VLOOKUP(A1753,'Practice Data'!A:C,3,FALSE)))</f>
        <v/>
      </c>
      <c r="D1753" s="49" t="str">
        <f>IF(A1753="","",(VLOOKUP(A1753,'Practice Data'!A:D,4,FALSE)))</f>
        <v/>
      </c>
      <c r="G1753" s="17" t="str">
        <f>IF(F1753="","",VLOOKUP(F1753,Paycodes_List!H:I,2,FALSE))</f>
        <v/>
      </c>
      <c r="I1753">
        <f>IFERROR((VLOOKUP(H1753,Paycodes_List!H:I,2,FALSE)),0)</f>
        <v>0</v>
      </c>
      <c r="J1753" s="45"/>
      <c r="K1753" s="45"/>
      <c r="L1753" s="17" t="str">
        <f t="shared" si="138"/>
        <v>0</v>
      </c>
      <c r="M1753" s="53" t="str">
        <f t="shared" si="136"/>
        <v/>
      </c>
      <c r="P1753" s="30" cm="1">
        <f t="array" ref="P1753">IFERROR(IF(N1753="",(INDEX(Payment_Types!$C$2:$C$4923,MATCH(1,(D1753=Payment_Types!$B$2:$B$4923)*(O1753=Payment_Types!$A$2:$A$4923),0))),N1753),"Error")</f>
        <v>0</v>
      </c>
      <c r="Q1753" s="30" t="str" cm="1">
        <f t="array" ref="Q1753">IFERROR(IF(AND(N1753="",O1753=""),"",(IF(N1753="",O1753,((INDEX(Payment_Types!$D$1:$D$4923,MATCH(1,('Contract Variation'!D1753=Payment_Types!$B$1:$B$4923)*('Contract Variation'!N1753=Payment_Types!$C$1:$C$4923),0))))))),"")</f>
        <v/>
      </c>
      <c r="R1753" s="62">
        <f t="shared" si="137"/>
        <v>0</v>
      </c>
      <c r="V1753" s="46" t="str">
        <f t="shared" si="139"/>
        <v/>
      </c>
      <c r="W1753">
        <f t="shared" si="140"/>
        <v>0</v>
      </c>
    </row>
    <row r="1754" spans="2:23" x14ac:dyDescent="0.35">
      <c r="B1754" s="48" t="str">
        <f>IF(A1754="","",(VLOOKUP(A1754,'Practice Data'!A:B,2,FALSE)))</f>
        <v/>
      </c>
      <c r="C1754" s="48" t="str">
        <f>IF(A1754="","",(VLOOKUP(A1754,'Practice Data'!A:C,3,FALSE)))</f>
        <v/>
      </c>
      <c r="D1754" s="49" t="str">
        <f>IF(A1754="","",(VLOOKUP(A1754,'Practice Data'!A:D,4,FALSE)))</f>
        <v/>
      </c>
      <c r="G1754" s="17" t="str">
        <f>IF(F1754="","",VLOOKUP(F1754,Paycodes_List!H:I,2,FALSE))</f>
        <v/>
      </c>
      <c r="I1754">
        <f>IFERROR((VLOOKUP(H1754,Paycodes_List!H:I,2,FALSE)),0)</f>
        <v>0</v>
      </c>
      <c r="J1754" s="45"/>
      <c r="K1754" s="45"/>
      <c r="L1754" s="17" t="str">
        <f t="shared" si="138"/>
        <v>0</v>
      </c>
      <c r="M1754" s="53" t="str">
        <f t="shared" si="136"/>
        <v/>
      </c>
      <c r="P1754" s="30" cm="1">
        <f t="array" ref="P1754">IFERROR(IF(N1754="",(INDEX(Payment_Types!$C$2:$C$4923,MATCH(1,(D1754=Payment_Types!$B$2:$B$4923)*(O1754=Payment_Types!$A$2:$A$4923),0))),N1754),"Error")</f>
        <v>0</v>
      </c>
      <c r="Q1754" s="30" t="str" cm="1">
        <f t="array" ref="Q1754">IFERROR(IF(AND(N1754="",O1754=""),"",(IF(N1754="",O1754,((INDEX(Payment_Types!$D$1:$D$4923,MATCH(1,('Contract Variation'!D1754=Payment_Types!$B$1:$B$4923)*('Contract Variation'!N1754=Payment_Types!$C$1:$C$4923),0))))))),"")</f>
        <v/>
      </c>
      <c r="R1754" s="62">
        <f t="shared" si="137"/>
        <v>0</v>
      </c>
      <c r="V1754" s="46" t="str">
        <f t="shared" si="139"/>
        <v/>
      </c>
      <c r="W1754">
        <f t="shared" si="140"/>
        <v>0</v>
      </c>
    </row>
    <row r="1755" spans="2:23" x14ac:dyDescent="0.35">
      <c r="B1755" s="48" t="str">
        <f>IF(A1755="","",(VLOOKUP(A1755,'Practice Data'!A:B,2,FALSE)))</f>
        <v/>
      </c>
      <c r="C1755" s="48" t="str">
        <f>IF(A1755="","",(VLOOKUP(A1755,'Practice Data'!A:C,3,FALSE)))</f>
        <v/>
      </c>
      <c r="D1755" s="49" t="str">
        <f>IF(A1755="","",(VLOOKUP(A1755,'Practice Data'!A:D,4,FALSE)))</f>
        <v/>
      </c>
      <c r="G1755" s="17" t="str">
        <f>IF(F1755="","",VLOOKUP(F1755,Paycodes_List!H:I,2,FALSE))</f>
        <v/>
      </c>
      <c r="I1755">
        <f>IFERROR((VLOOKUP(H1755,Paycodes_List!H:I,2,FALSE)),0)</f>
        <v>0</v>
      </c>
      <c r="J1755" s="45"/>
      <c r="K1755" s="45"/>
      <c r="L1755" s="17" t="str">
        <f t="shared" si="138"/>
        <v>0</v>
      </c>
      <c r="M1755" s="53" t="str">
        <f t="shared" si="136"/>
        <v/>
      </c>
      <c r="P1755" s="30" cm="1">
        <f t="array" ref="P1755">IFERROR(IF(N1755="",(INDEX(Payment_Types!$C$2:$C$4923,MATCH(1,(D1755=Payment_Types!$B$2:$B$4923)*(O1755=Payment_Types!$A$2:$A$4923),0))),N1755),"Error")</f>
        <v>0</v>
      </c>
      <c r="Q1755" s="30" t="str" cm="1">
        <f t="array" ref="Q1755">IFERROR(IF(AND(N1755="",O1755=""),"",(IF(N1755="",O1755,((INDEX(Payment_Types!$D$1:$D$4923,MATCH(1,('Contract Variation'!D1755=Payment_Types!$B$1:$B$4923)*('Contract Variation'!N1755=Payment_Types!$C$1:$C$4923),0))))))),"")</f>
        <v/>
      </c>
      <c r="R1755" s="62">
        <f t="shared" si="137"/>
        <v>0</v>
      </c>
      <c r="V1755" s="46" t="str">
        <f t="shared" si="139"/>
        <v/>
      </c>
      <c r="W1755">
        <f t="shared" si="140"/>
        <v>0</v>
      </c>
    </row>
    <row r="1756" spans="2:23" x14ac:dyDescent="0.35">
      <c r="B1756" s="48" t="str">
        <f>IF(A1756="","",(VLOOKUP(A1756,'Practice Data'!A:B,2,FALSE)))</f>
        <v/>
      </c>
      <c r="C1756" s="48" t="str">
        <f>IF(A1756="","",(VLOOKUP(A1756,'Practice Data'!A:C,3,FALSE)))</f>
        <v/>
      </c>
      <c r="D1756" s="49" t="str">
        <f>IF(A1756="","",(VLOOKUP(A1756,'Practice Data'!A:D,4,FALSE)))</f>
        <v/>
      </c>
      <c r="G1756" s="17" t="str">
        <f>IF(F1756="","",VLOOKUP(F1756,Paycodes_List!H:I,2,FALSE))</f>
        <v/>
      </c>
      <c r="I1756">
        <f>IFERROR((VLOOKUP(H1756,Paycodes_List!H:I,2,FALSE)),0)</f>
        <v>0</v>
      </c>
      <c r="J1756" s="45"/>
      <c r="K1756" s="45"/>
      <c r="L1756" s="17" t="str">
        <f t="shared" si="138"/>
        <v>0</v>
      </c>
      <c r="M1756" s="53" t="str">
        <f t="shared" si="136"/>
        <v/>
      </c>
      <c r="P1756" s="30" cm="1">
        <f t="array" ref="P1756">IFERROR(IF(N1756="",(INDEX(Payment_Types!$C$2:$C$4923,MATCH(1,(D1756=Payment_Types!$B$2:$B$4923)*(O1756=Payment_Types!$A$2:$A$4923),0))),N1756),"Error")</f>
        <v>0</v>
      </c>
      <c r="Q1756" s="30" t="str" cm="1">
        <f t="array" ref="Q1756">IFERROR(IF(AND(N1756="",O1756=""),"",(IF(N1756="",O1756,((INDEX(Payment_Types!$D$1:$D$4923,MATCH(1,('Contract Variation'!D1756=Payment_Types!$B$1:$B$4923)*('Contract Variation'!N1756=Payment_Types!$C$1:$C$4923),0))))))),"")</f>
        <v/>
      </c>
      <c r="R1756" s="62">
        <f t="shared" si="137"/>
        <v>0</v>
      </c>
      <c r="V1756" s="46" t="str">
        <f t="shared" si="139"/>
        <v/>
      </c>
      <c r="W1756">
        <f t="shared" si="140"/>
        <v>0</v>
      </c>
    </row>
    <row r="1757" spans="2:23" x14ac:dyDescent="0.35">
      <c r="B1757" s="48" t="str">
        <f>IF(A1757="","",(VLOOKUP(A1757,'Practice Data'!A:B,2,FALSE)))</f>
        <v/>
      </c>
      <c r="C1757" s="48" t="str">
        <f>IF(A1757="","",(VLOOKUP(A1757,'Practice Data'!A:C,3,FALSE)))</f>
        <v/>
      </c>
      <c r="D1757" s="49" t="str">
        <f>IF(A1757="","",(VLOOKUP(A1757,'Practice Data'!A:D,4,FALSE)))</f>
        <v/>
      </c>
      <c r="G1757" s="17" t="str">
        <f>IF(F1757="","",VLOOKUP(F1757,Paycodes_List!H:I,2,FALSE))</f>
        <v/>
      </c>
      <c r="I1757">
        <f>IFERROR((VLOOKUP(H1757,Paycodes_List!H:I,2,FALSE)),0)</f>
        <v>0</v>
      </c>
      <c r="J1757" s="45"/>
      <c r="K1757" s="45"/>
      <c r="L1757" s="17" t="str">
        <f t="shared" si="138"/>
        <v>0</v>
      </c>
      <c r="M1757" s="53" t="str">
        <f t="shared" si="136"/>
        <v/>
      </c>
      <c r="P1757" s="30" cm="1">
        <f t="array" ref="P1757">IFERROR(IF(N1757="",(INDEX(Payment_Types!$C$2:$C$4923,MATCH(1,(D1757=Payment_Types!$B$2:$B$4923)*(O1757=Payment_Types!$A$2:$A$4923),0))),N1757),"Error")</f>
        <v>0</v>
      </c>
      <c r="Q1757" s="30" t="str" cm="1">
        <f t="array" ref="Q1757">IFERROR(IF(AND(N1757="",O1757=""),"",(IF(N1757="",O1757,((INDEX(Payment_Types!$D$1:$D$4923,MATCH(1,('Contract Variation'!D1757=Payment_Types!$B$1:$B$4923)*('Contract Variation'!N1757=Payment_Types!$C$1:$C$4923),0))))))),"")</f>
        <v/>
      </c>
      <c r="R1757" s="62">
        <f t="shared" si="137"/>
        <v>0</v>
      </c>
      <c r="V1757" s="46" t="str">
        <f t="shared" si="139"/>
        <v/>
      </c>
      <c r="W1757">
        <f t="shared" si="140"/>
        <v>0</v>
      </c>
    </row>
    <row r="1758" spans="2:23" x14ac:dyDescent="0.35">
      <c r="B1758" s="48" t="str">
        <f>IF(A1758="","",(VLOOKUP(A1758,'Practice Data'!A:B,2,FALSE)))</f>
        <v/>
      </c>
      <c r="C1758" s="48" t="str">
        <f>IF(A1758="","",(VLOOKUP(A1758,'Practice Data'!A:C,3,FALSE)))</f>
        <v/>
      </c>
      <c r="D1758" s="49" t="str">
        <f>IF(A1758="","",(VLOOKUP(A1758,'Practice Data'!A:D,4,FALSE)))</f>
        <v/>
      </c>
      <c r="G1758" s="17" t="str">
        <f>IF(F1758="","",VLOOKUP(F1758,Paycodes_List!H:I,2,FALSE))</f>
        <v/>
      </c>
      <c r="I1758">
        <f>IFERROR((VLOOKUP(H1758,Paycodes_List!H:I,2,FALSE)),0)</f>
        <v>0</v>
      </c>
      <c r="J1758" s="45"/>
      <c r="K1758" s="45"/>
      <c r="L1758" s="17" t="str">
        <f t="shared" si="138"/>
        <v>0</v>
      </c>
      <c r="M1758" s="53" t="str">
        <f t="shared" si="136"/>
        <v/>
      </c>
      <c r="P1758" s="30" cm="1">
        <f t="array" ref="P1758">IFERROR(IF(N1758="",(INDEX(Payment_Types!$C$2:$C$4923,MATCH(1,(D1758=Payment_Types!$B$2:$B$4923)*(O1758=Payment_Types!$A$2:$A$4923),0))),N1758),"Error")</f>
        <v>0</v>
      </c>
      <c r="Q1758" s="30" t="str" cm="1">
        <f t="array" ref="Q1758">IFERROR(IF(AND(N1758="",O1758=""),"",(IF(N1758="",O1758,((INDEX(Payment_Types!$D$1:$D$4923,MATCH(1,('Contract Variation'!D1758=Payment_Types!$B$1:$B$4923)*('Contract Variation'!N1758=Payment_Types!$C$1:$C$4923),0))))))),"")</f>
        <v/>
      </c>
      <c r="R1758" s="62">
        <f t="shared" si="137"/>
        <v>0</v>
      </c>
      <c r="V1758" s="46" t="str">
        <f t="shared" si="139"/>
        <v/>
      </c>
      <c r="W1758">
        <f t="shared" si="140"/>
        <v>0</v>
      </c>
    </row>
    <row r="1759" spans="2:23" x14ac:dyDescent="0.35">
      <c r="B1759" s="48" t="str">
        <f>IF(A1759="","",(VLOOKUP(A1759,'Practice Data'!A:B,2,FALSE)))</f>
        <v/>
      </c>
      <c r="C1759" s="48" t="str">
        <f>IF(A1759="","",(VLOOKUP(A1759,'Practice Data'!A:C,3,FALSE)))</f>
        <v/>
      </c>
      <c r="D1759" s="49" t="str">
        <f>IF(A1759="","",(VLOOKUP(A1759,'Practice Data'!A:D,4,FALSE)))</f>
        <v/>
      </c>
      <c r="G1759" s="17" t="str">
        <f>IF(F1759="","",VLOOKUP(F1759,Paycodes_List!H:I,2,FALSE))</f>
        <v/>
      </c>
      <c r="I1759">
        <f>IFERROR((VLOOKUP(H1759,Paycodes_List!H:I,2,FALSE)),0)</f>
        <v>0</v>
      </c>
      <c r="J1759" s="45"/>
      <c r="K1759" s="45"/>
      <c r="L1759" s="17" t="str">
        <f t="shared" si="138"/>
        <v>0</v>
      </c>
      <c r="M1759" s="53" t="str">
        <f t="shared" si="136"/>
        <v/>
      </c>
      <c r="P1759" s="30" cm="1">
        <f t="array" ref="P1759">IFERROR(IF(N1759="",(INDEX(Payment_Types!$C$2:$C$4923,MATCH(1,(D1759=Payment_Types!$B$2:$B$4923)*(O1759=Payment_Types!$A$2:$A$4923),0))),N1759),"Error")</f>
        <v>0</v>
      </c>
      <c r="Q1759" s="30" t="str" cm="1">
        <f t="array" ref="Q1759">IFERROR(IF(AND(N1759="",O1759=""),"",(IF(N1759="",O1759,((INDEX(Payment_Types!$D$1:$D$4923,MATCH(1,('Contract Variation'!D1759=Payment_Types!$B$1:$B$4923)*('Contract Variation'!N1759=Payment_Types!$C$1:$C$4923),0))))))),"")</f>
        <v/>
      </c>
      <c r="R1759" s="62">
        <f t="shared" si="137"/>
        <v>0</v>
      </c>
      <c r="V1759" s="46" t="str">
        <f t="shared" si="139"/>
        <v/>
      </c>
      <c r="W1759">
        <f t="shared" si="140"/>
        <v>0</v>
      </c>
    </row>
    <row r="1760" spans="2:23" x14ac:dyDescent="0.35">
      <c r="B1760" s="48" t="str">
        <f>IF(A1760="","",(VLOOKUP(A1760,'Practice Data'!A:B,2,FALSE)))</f>
        <v/>
      </c>
      <c r="C1760" s="48" t="str">
        <f>IF(A1760="","",(VLOOKUP(A1760,'Practice Data'!A:C,3,FALSE)))</f>
        <v/>
      </c>
      <c r="D1760" s="49" t="str">
        <f>IF(A1760="","",(VLOOKUP(A1760,'Practice Data'!A:D,4,FALSE)))</f>
        <v/>
      </c>
      <c r="G1760" s="17" t="str">
        <f>IF(F1760="","",VLOOKUP(F1760,Paycodes_List!H:I,2,FALSE))</f>
        <v/>
      </c>
      <c r="I1760">
        <f>IFERROR((VLOOKUP(H1760,Paycodes_List!H:I,2,FALSE)),0)</f>
        <v>0</v>
      </c>
      <c r="J1760" s="45"/>
      <c r="K1760" s="45"/>
      <c r="L1760" s="17" t="str">
        <f t="shared" si="138"/>
        <v>0</v>
      </c>
      <c r="M1760" s="53" t="str">
        <f t="shared" si="136"/>
        <v/>
      </c>
      <c r="P1760" s="30" cm="1">
        <f t="array" ref="P1760">IFERROR(IF(N1760="",(INDEX(Payment_Types!$C$2:$C$4923,MATCH(1,(D1760=Payment_Types!$B$2:$B$4923)*(O1760=Payment_Types!$A$2:$A$4923),0))),N1760),"Error")</f>
        <v>0</v>
      </c>
      <c r="Q1760" s="30" t="str" cm="1">
        <f t="array" ref="Q1760">IFERROR(IF(AND(N1760="",O1760=""),"",(IF(N1760="",O1760,((INDEX(Payment_Types!$D$1:$D$4923,MATCH(1,('Contract Variation'!D1760=Payment_Types!$B$1:$B$4923)*('Contract Variation'!N1760=Payment_Types!$C$1:$C$4923),0))))))),"")</f>
        <v/>
      </c>
      <c r="R1760" s="62">
        <f t="shared" si="137"/>
        <v>0</v>
      </c>
      <c r="V1760" s="46" t="str">
        <f t="shared" si="139"/>
        <v/>
      </c>
      <c r="W1760">
        <f t="shared" si="140"/>
        <v>0</v>
      </c>
    </row>
    <row r="1761" spans="2:23" x14ac:dyDescent="0.35">
      <c r="B1761" s="48" t="str">
        <f>IF(A1761="","",(VLOOKUP(A1761,'Practice Data'!A:B,2,FALSE)))</f>
        <v/>
      </c>
      <c r="C1761" s="48" t="str">
        <f>IF(A1761="","",(VLOOKUP(A1761,'Practice Data'!A:C,3,FALSE)))</f>
        <v/>
      </c>
      <c r="D1761" s="49" t="str">
        <f>IF(A1761="","",(VLOOKUP(A1761,'Practice Data'!A:D,4,FALSE)))</f>
        <v/>
      </c>
      <c r="G1761" s="17" t="str">
        <f>IF(F1761="","",VLOOKUP(F1761,Paycodes_List!H:I,2,FALSE))</f>
        <v/>
      </c>
      <c r="I1761">
        <f>IFERROR((VLOOKUP(H1761,Paycodes_List!H:I,2,FALSE)),0)</f>
        <v>0</v>
      </c>
      <c r="J1761" s="45"/>
      <c r="K1761" s="45"/>
      <c r="L1761" s="17" t="str">
        <f t="shared" si="138"/>
        <v>0</v>
      </c>
      <c r="M1761" s="53" t="str">
        <f t="shared" si="136"/>
        <v/>
      </c>
      <c r="P1761" s="30" cm="1">
        <f t="array" ref="P1761">IFERROR(IF(N1761="",(INDEX(Payment_Types!$C$2:$C$4923,MATCH(1,(D1761=Payment_Types!$B$2:$B$4923)*(O1761=Payment_Types!$A$2:$A$4923),0))),N1761),"Error")</f>
        <v>0</v>
      </c>
      <c r="Q1761" s="30" t="str" cm="1">
        <f t="array" ref="Q1761">IFERROR(IF(AND(N1761="",O1761=""),"",(IF(N1761="",O1761,((INDEX(Payment_Types!$D$1:$D$4923,MATCH(1,('Contract Variation'!D1761=Payment_Types!$B$1:$B$4923)*('Contract Variation'!N1761=Payment_Types!$C$1:$C$4923),0))))))),"")</f>
        <v/>
      </c>
      <c r="R1761" s="62">
        <f t="shared" si="137"/>
        <v>0</v>
      </c>
      <c r="V1761" s="46" t="str">
        <f t="shared" si="139"/>
        <v/>
      </c>
      <c r="W1761">
        <f t="shared" si="140"/>
        <v>0</v>
      </c>
    </row>
    <row r="1762" spans="2:23" x14ac:dyDescent="0.35">
      <c r="B1762" s="48" t="str">
        <f>IF(A1762="","",(VLOOKUP(A1762,'Practice Data'!A:B,2,FALSE)))</f>
        <v/>
      </c>
      <c r="C1762" s="48" t="str">
        <f>IF(A1762="","",(VLOOKUP(A1762,'Practice Data'!A:C,3,FALSE)))</f>
        <v/>
      </c>
      <c r="D1762" s="49" t="str">
        <f>IF(A1762="","",(VLOOKUP(A1762,'Practice Data'!A:D,4,FALSE)))</f>
        <v/>
      </c>
      <c r="G1762" s="17" t="str">
        <f>IF(F1762="","",VLOOKUP(F1762,Paycodes_List!H:I,2,FALSE))</f>
        <v/>
      </c>
      <c r="I1762">
        <f>IFERROR((VLOOKUP(H1762,Paycodes_List!H:I,2,FALSE)),0)</f>
        <v>0</v>
      </c>
      <c r="J1762" s="45"/>
      <c r="K1762" s="45"/>
      <c r="L1762" s="17" t="str">
        <f t="shared" si="138"/>
        <v>0</v>
      </c>
      <c r="M1762" s="53" t="str">
        <f t="shared" si="136"/>
        <v/>
      </c>
      <c r="P1762" s="30" cm="1">
        <f t="array" ref="P1762">IFERROR(IF(N1762="",(INDEX(Payment_Types!$C$2:$C$4923,MATCH(1,(D1762=Payment_Types!$B$2:$B$4923)*(O1762=Payment_Types!$A$2:$A$4923),0))),N1762),"Error")</f>
        <v>0</v>
      </c>
      <c r="Q1762" s="30" t="str" cm="1">
        <f t="array" ref="Q1762">IFERROR(IF(AND(N1762="",O1762=""),"",(IF(N1762="",O1762,((INDEX(Payment_Types!$D$1:$D$4923,MATCH(1,('Contract Variation'!D1762=Payment_Types!$B$1:$B$4923)*('Contract Variation'!N1762=Payment_Types!$C$1:$C$4923),0))))))),"")</f>
        <v/>
      </c>
      <c r="R1762" s="62">
        <f t="shared" si="137"/>
        <v>0</v>
      </c>
      <c r="V1762" s="46" t="str">
        <f t="shared" si="139"/>
        <v/>
      </c>
      <c r="W1762">
        <f t="shared" si="140"/>
        <v>0</v>
      </c>
    </row>
    <row r="1763" spans="2:23" x14ac:dyDescent="0.35">
      <c r="B1763" s="48" t="str">
        <f>IF(A1763="","",(VLOOKUP(A1763,'Practice Data'!A:B,2,FALSE)))</f>
        <v/>
      </c>
      <c r="C1763" s="48" t="str">
        <f>IF(A1763="","",(VLOOKUP(A1763,'Practice Data'!A:C,3,FALSE)))</f>
        <v/>
      </c>
      <c r="D1763" s="49" t="str">
        <f>IF(A1763="","",(VLOOKUP(A1763,'Practice Data'!A:D,4,FALSE)))</f>
        <v/>
      </c>
      <c r="G1763" s="17" t="str">
        <f>IF(F1763="","",VLOOKUP(F1763,Paycodes_List!H:I,2,FALSE))</f>
        <v/>
      </c>
      <c r="I1763">
        <f>IFERROR((VLOOKUP(H1763,Paycodes_List!H:I,2,FALSE)),0)</f>
        <v>0</v>
      </c>
      <c r="J1763" s="45"/>
      <c r="K1763" s="45"/>
      <c r="L1763" s="17" t="str">
        <f t="shared" si="138"/>
        <v>0</v>
      </c>
      <c r="M1763" s="53" t="str">
        <f t="shared" si="136"/>
        <v/>
      </c>
      <c r="P1763" s="30" cm="1">
        <f t="array" ref="P1763">IFERROR(IF(N1763="",(INDEX(Payment_Types!$C$2:$C$4923,MATCH(1,(D1763=Payment_Types!$B$2:$B$4923)*(O1763=Payment_Types!$A$2:$A$4923),0))),N1763),"Error")</f>
        <v>0</v>
      </c>
      <c r="Q1763" s="30" t="str" cm="1">
        <f t="array" ref="Q1763">IFERROR(IF(AND(N1763="",O1763=""),"",(IF(N1763="",O1763,((INDEX(Payment_Types!$D$1:$D$4923,MATCH(1,('Contract Variation'!D1763=Payment_Types!$B$1:$B$4923)*('Contract Variation'!N1763=Payment_Types!$C$1:$C$4923),0))))))),"")</f>
        <v/>
      </c>
      <c r="R1763" s="62">
        <f t="shared" si="137"/>
        <v>0</v>
      </c>
      <c r="V1763" s="46" t="str">
        <f t="shared" si="139"/>
        <v/>
      </c>
      <c r="W1763">
        <f t="shared" si="140"/>
        <v>0</v>
      </c>
    </row>
    <row r="1764" spans="2:23" x14ac:dyDescent="0.35">
      <c r="B1764" s="48" t="str">
        <f>IF(A1764="","",(VLOOKUP(A1764,'Practice Data'!A:B,2,FALSE)))</f>
        <v/>
      </c>
      <c r="C1764" s="48" t="str">
        <f>IF(A1764="","",(VLOOKUP(A1764,'Practice Data'!A:C,3,FALSE)))</f>
        <v/>
      </c>
      <c r="D1764" s="49" t="str">
        <f>IF(A1764="","",(VLOOKUP(A1764,'Practice Data'!A:D,4,FALSE)))</f>
        <v/>
      </c>
      <c r="G1764" s="17" t="str">
        <f>IF(F1764="","",VLOOKUP(F1764,Paycodes_List!H:I,2,FALSE))</f>
        <v/>
      </c>
      <c r="I1764">
        <f>IFERROR((VLOOKUP(H1764,Paycodes_List!H:I,2,FALSE)),0)</f>
        <v>0</v>
      </c>
      <c r="J1764" s="45"/>
      <c r="K1764" s="45"/>
      <c r="L1764" s="17" t="str">
        <f t="shared" si="138"/>
        <v>0</v>
      </c>
      <c r="M1764" s="53" t="str">
        <f t="shared" si="136"/>
        <v/>
      </c>
      <c r="P1764" s="30" cm="1">
        <f t="array" ref="P1764">IFERROR(IF(N1764="",(INDEX(Payment_Types!$C$2:$C$4923,MATCH(1,(D1764=Payment_Types!$B$2:$B$4923)*(O1764=Payment_Types!$A$2:$A$4923),0))),N1764),"Error")</f>
        <v>0</v>
      </c>
      <c r="Q1764" s="30" t="str" cm="1">
        <f t="array" ref="Q1764">IFERROR(IF(AND(N1764="",O1764=""),"",(IF(N1764="",O1764,((INDEX(Payment_Types!$D$1:$D$4923,MATCH(1,('Contract Variation'!D1764=Payment_Types!$B$1:$B$4923)*('Contract Variation'!N1764=Payment_Types!$C$1:$C$4923),0))))))),"")</f>
        <v/>
      </c>
      <c r="R1764" s="62">
        <f t="shared" si="137"/>
        <v>0</v>
      </c>
      <c r="V1764" s="46" t="str">
        <f t="shared" si="139"/>
        <v/>
      </c>
      <c r="W1764">
        <f t="shared" si="140"/>
        <v>0</v>
      </c>
    </row>
    <row r="1765" spans="2:23" x14ac:dyDescent="0.35">
      <c r="B1765" s="48" t="str">
        <f>IF(A1765="","",(VLOOKUP(A1765,'Practice Data'!A:B,2,FALSE)))</f>
        <v/>
      </c>
      <c r="C1765" s="48" t="str">
        <f>IF(A1765="","",(VLOOKUP(A1765,'Practice Data'!A:C,3,FALSE)))</f>
        <v/>
      </c>
      <c r="D1765" s="49" t="str">
        <f>IF(A1765="","",(VLOOKUP(A1765,'Practice Data'!A:D,4,FALSE)))</f>
        <v/>
      </c>
      <c r="G1765" s="17" t="str">
        <f>IF(F1765="","",VLOOKUP(F1765,Paycodes_List!H:I,2,FALSE))</f>
        <v/>
      </c>
      <c r="I1765">
        <f>IFERROR((VLOOKUP(H1765,Paycodes_List!H:I,2,FALSE)),0)</f>
        <v>0</v>
      </c>
      <c r="J1765" s="45"/>
      <c r="K1765" s="45"/>
      <c r="L1765" s="17" t="str">
        <f t="shared" si="138"/>
        <v>0</v>
      </c>
      <c r="M1765" s="53" t="str">
        <f t="shared" si="136"/>
        <v/>
      </c>
      <c r="P1765" s="30" cm="1">
        <f t="array" ref="P1765">IFERROR(IF(N1765="",(INDEX(Payment_Types!$C$2:$C$4923,MATCH(1,(D1765=Payment_Types!$B$2:$B$4923)*(O1765=Payment_Types!$A$2:$A$4923),0))),N1765),"Error")</f>
        <v>0</v>
      </c>
      <c r="Q1765" s="30" t="str" cm="1">
        <f t="array" ref="Q1765">IFERROR(IF(AND(N1765="",O1765=""),"",(IF(N1765="",O1765,((INDEX(Payment_Types!$D$1:$D$4923,MATCH(1,('Contract Variation'!D1765=Payment_Types!$B$1:$B$4923)*('Contract Variation'!N1765=Payment_Types!$C$1:$C$4923),0))))))),"")</f>
        <v/>
      </c>
      <c r="R1765" s="62">
        <f t="shared" si="137"/>
        <v>0</v>
      </c>
      <c r="V1765" s="46" t="str">
        <f t="shared" si="139"/>
        <v/>
      </c>
      <c r="W1765">
        <f t="shared" si="140"/>
        <v>0</v>
      </c>
    </row>
    <row r="1766" spans="2:23" x14ac:dyDescent="0.35">
      <c r="B1766" s="48" t="str">
        <f>IF(A1766="","",(VLOOKUP(A1766,'Practice Data'!A:B,2,FALSE)))</f>
        <v/>
      </c>
      <c r="C1766" s="48" t="str">
        <f>IF(A1766="","",(VLOOKUP(A1766,'Practice Data'!A:C,3,FALSE)))</f>
        <v/>
      </c>
      <c r="D1766" s="49" t="str">
        <f>IF(A1766="","",(VLOOKUP(A1766,'Practice Data'!A:D,4,FALSE)))</f>
        <v/>
      </c>
      <c r="G1766" s="17" t="str">
        <f>IF(F1766="","",VLOOKUP(F1766,Paycodes_List!H:I,2,FALSE))</f>
        <v/>
      </c>
      <c r="I1766">
        <f>IFERROR((VLOOKUP(H1766,Paycodes_List!H:I,2,FALSE)),0)</f>
        <v>0</v>
      </c>
      <c r="J1766" s="45"/>
      <c r="K1766" s="45"/>
      <c r="L1766" s="17" t="str">
        <f t="shared" si="138"/>
        <v>0</v>
      </c>
      <c r="M1766" s="53" t="str">
        <f t="shared" si="136"/>
        <v/>
      </c>
      <c r="P1766" s="30" cm="1">
        <f t="array" ref="P1766">IFERROR(IF(N1766="",(INDEX(Payment_Types!$C$2:$C$4923,MATCH(1,(D1766=Payment_Types!$B$2:$B$4923)*(O1766=Payment_Types!$A$2:$A$4923),0))),N1766),"Error")</f>
        <v>0</v>
      </c>
      <c r="Q1766" s="30" t="str" cm="1">
        <f t="array" ref="Q1766">IFERROR(IF(AND(N1766="",O1766=""),"",(IF(N1766="",O1766,((INDEX(Payment_Types!$D$1:$D$4923,MATCH(1,('Contract Variation'!D1766=Payment_Types!$B$1:$B$4923)*('Contract Variation'!N1766=Payment_Types!$C$1:$C$4923),0))))))),"")</f>
        <v/>
      </c>
      <c r="R1766" s="62">
        <f t="shared" si="137"/>
        <v>0</v>
      </c>
      <c r="V1766" s="46" t="str">
        <f t="shared" si="139"/>
        <v/>
      </c>
      <c r="W1766">
        <f t="shared" si="140"/>
        <v>0</v>
      </c>
    </row>
    <row r="1767" spans="2:23" x14ac:dyDescent="0.35">
      <c r="B1767" s="48" t="str">
        <f>IF(A1767="","",(VLOOKUP(A1767,'Practice Data'!A:B,2,FALSE)))</f>
        <v/>
      </c>
      <c r="C1767" s="48" t="str">
        <f>IF(A1767="","",(VLOOKUP(A1767,'Practice Data'!A:C,3,FALSE)))</f>
        <v/>
      </c>
      <c r="D1767" s="49" t="str">
        <f>IF(A1767="","",(VLOOKUP(A1767,'Practice Data'!A:D,4,FALSE)))</f>
        <v/>
      </c>
      <c r="G1767" s="17" t="str">
        <f>IF(F1767="","",VLOOKUP(F1767,Paycodes_List!H:I,2,FALSE))</f>
        <v/>
      </c>
      <c r="I1767">
        <f>IFERROR((VLOOKUP(H1767,Paycodes_List!H:I,2,FALSE)),0)</f>
        <v>0</v>
      </c>
      <c r="J1767" s="45"/>
      <c r="K1767" s="45"/>
      <c r="L1767" s="17" t="str">
        <f t="shared" si="138"/>
        <v>0</v>
      </c>
      <c r="M1767" s="53" t="str">
        <f t="shared" si="136"/>
        <v/>
      </c>
      <c r="P1767" s="30" cm="1">
        <f t="array" ref="P1767">IFERROR(IF(N1767="",(INDEX(Payment_Types!$C$2:$C$4923,MATCH(1,(D1767=Payment_Types!$B$2:$B$4923)*(O1767=Payment_Types!$A$2:$A$4923),0))),N1767),"Error")</f>
        <v>0</v>
      </c>
      <c r="Q1767" s="30" t="str" cm="1">
        <f t="array" ref="Q1767">IFERROR(IF(AND(N1767="",O1767=""),"",(IF(N1767="",O1767,((INDEX(Payment_Types!$D$1:$D$4923,MATCH(1,('Contract Variation'!D1767=Payment_Types!$B$1:$B$4923)*('Contract Variation'!N1767=Payment_Types!$C$1:$C$4923),0))))))),"")</f>
        <v/>
      </c>
      <c r="R1767" s="62">
        <f t="shared" si="137"/>
        <v>0</v>
      </c>
      <c r="V1767" s="46" t="str">
        <f t="shared" si="139"/>
        <v/>
      </c>
      <c r="W1767">
        <f t="shared" si="140"/>
        <v>0</v>
      </c>
    </row>
    <row r="1768" spans="2:23" x14ac:dyDescent="0.35">
      <c r="B1768" s="48" t="str">
        <f>IF(A1768="","",(VLOOKUP(A1768,'Practice Data'!A:B,2,FALSE)))</f>
        <v/>
      </c>
      <c r="C1768" s="48" t="str">
        <f>IF(A1768="","",(VLOOKUP(A1768,'Practice Data'!A:C,3,FALSE)))</f>
        <v/>
      </c>
      <c r="D1768" s="49" t="str">
        <f>IF(A1768="","",(VLOOKUP(A1768,'Practice Data'!A:D,4,FALSE)))</f>
        <v/>
      </c>
      <c r="G1768" s="17" t="str">
        <f>IF(F1768="","",VLOOKUP(F1768,Paycodes_List!H:I,2,FALSE))</f>
        <v/>
      </c>
      <c r="I1768">
        <f>IFERROR((VLOOKUP(H1768,Paycodes_List!H:I,2,FALSE)),0)</f>
        <v>0</v>
      </c>
      <c r="J1768" s="45"/>
      <c r="K1768" s="45"/>
      <c r="L1768" s="17" t="str">
        <f t="shared" si="138"/>
        <v>0</v>
      </c>
      <c r="M1768" s="53" t="str">
        <f t="shared" si="136"/>
        <v/>
      </c>
      <c r="P1768" s="30" cm="1">
        <f t="array" ref="P1768">IFERROR(IF(N1768="",(INDEX(Payment_Types!$C$2:$C$4923,MATCH(1,(D1768=Payment_Types!$B$2:$B$4923)*(O1768=Payment_Types!$A$2:$A$4923),0))),N1768),"Error")</f>
        <v>0</v>
      </c>
      <c r="Q1768" s="30" t="str" cm="1">
        <f t="array" ref="Q1768">IFERROR(IF(AND(N1768="",O1768=""),"",(IF(N1768="",O1768,((INDEX(Payment_Types!$D$1:$D$4923,MATCH(1,('Contract Variation'!D1768=Payment_Types!$B$1:$B$4923)*('Contract Variation'!N1768=Payment_Types!$C$1:$C$4923),0))))))),"")</f>
        <v/>
      </c>
      <c r="R1768" s="62">
        <f t="shared" si="137"/>
        <v>0</v>
      </c>
      <c r="V1768" s="46" t="str">
        <f t="shared" si="139"/>
        <v/>
      </c>
      <c r="W1768">
        <f t="shared" si="140"/>
        <v>0</v>
      </c>
    </row>
    <row r="1769" spans="2:23" x14ac:dyDescent="0.35">
      <c r="B1769" s="48" t="str">
        <f>IF(A1769="","",(VLOOKUP(A1769,'Practice Data'!A:B,2,FALSE)))</f>
        <v/>
      </c>
      <c r="C1769" s="48" t="str">
        <f>IF(A1769="","",(VLOOKUP(A1769,'Practice Data'!A:C,3,FALSE)))</f>
        <v/>
      </c>
      <c r="D1769" s="49" t="str">
        <f>IF(A1769="","",(VLOOKUP(A1769,'Practice Data'!A:D,4,FALSE)))</f>
        <v/>
      </c>
      <c r="G1769" s="17" t="str">
        <f>IF(F1769="","",VLOOKUP(F1769,Paycodes_List!H:I,2,FALSE))</f>
        <v/>
      </c>
      <c r="I1769">
        <f>IFERROR((VLOOKUP(H1769,Paycodes_List!H:I,2,FALSE)),0)</f>
        <v>0</v>
      </c>
      <c r="J1769" s="45"/>
      <c r="K1769" s="45"/>
      <c r="L1769" s="17" t="str">
        <f t="shared" si="138"/>
        <v>0</v>
      </c>
      <c r="M1769" s="53" t="str">
        <f t="shared" si="136"/>
        <v/>
      </c>
      <c r="P1769" s="30" cm="1">
        <f t="array" ref="P1769">IFERROR(IF(N1769="",(INDEX(Payment_Types!$C$2:$C$4923,MATCH(1,(D1769=Payment_Types!$B$2:$B$4923)*(O1769=Payment_Types!$A$2:$A$4923),0))),N1769),"Error")</f>
        <v>0</v>
      </c>
      <c r="Q1769" s="30" t="str" cm="1">
        <f t="array" ref="Q1769">IFERROR(IF(AND(N1769="",O1769=""),"",(IF(N1769="",O1769,((INDEX(Payment_Types!$D$1:$D$4923,MATCH(1,('Contract Variation'!D1769=Payment_Types!$B$1:$B$4923)*('Contract Variation'!N1769=Payment_Types!$C$1:$C$4923),0))))))),"")</f>
        <v/>
      </c>
      <c r="R1769" s="62">
        <f t="shared" si="137"/>
        <v>0</v>
      </c>
      <c r="V1769" s="46" t="str">
        <f t="shared" si="139"/>
        <v/>
      </c>
      <c r="W1769">
        <f t="shared" si="140"/>
        <v>0</v>
      </c>
    </row>
    <row r="1770" spans="2:23" x14ac:dyDescent="0.35">
      <c r="B1770" s="48" t="str">
        <f>IF(A1770="","",(VLOOKUP(A1770,'Practice Data'!A:B,2,FALSE)))</f>
        <v/>
      </c>
      <c r="C1770" s="48" t="str">
        <f>IF(A1770="","",(VLOOKUP(A1770,'Practice Data'!A:C,3,FALSE)))</f>
        <v/>
      </c>
      <c r="D1770" s="49" t="str">
        <f>IF(A1770="","",(VLOOKUP(A1770,'Practice Data'!A:D,4,FALSE)))</f>
        <v/>
      </c>
      <c r="G1770" s="17" t="str">
        <f>IF(F1770="","",VLOOKUP(F1770,Paycodes_List!H:I,2,FALSE))</f>
        <v/>
      </c>
      <c r="I1770">
        <f>IFERROR((VLOOKUP(H1770,Paycodes_List!H:I,2,FALSE)),0)</f>
        <v>0</v>
      </c>
      <c r="J1770" s="45"/>
      <c r="K1770" s="45"/>
      <c r="L1770" s="17" t="str">
        <f t="shared" si="138"/>
        <v>0</v>
      </c>
      <c r="M1770" s="53" t="str">
        <f t="shared" si="136"/>
        <v/>
      </c>
      <c r="P1770" s="30" cm="1">
        <f t="array" ref="P1770">IFERROR(IF(N1770="",(INDEX(Payment_Types!$C$2:$C$4923,MATCH(1,(D1770=Payment_Types!$B$2:$B$4923)*(O1770=Payment_Types!$A$2:$A$4923),0))),N1770),"Error")</f>
        <v>0</v>
      </c>
      <c r="Q1770" s="30" t="str" cm="1">
        <f t="array" ref="Q1770">IFERROR(IF(AND(N1770="",O1770=""),"",(IF(N1770="",O1770,((INDEX(Payment_Types!$D$1:$D$4923,MATCH(1,('Contract Variation'!D1770=Payment_Types!$B$1:$B$4923)*('Contract Variation'!N1770=Payment_Types!$C$1:$C$4923),0))))))),"")</f>
        <v/>
      </c>
      <c r="R1770" s="62">
        <f t="shared" si="137"/>
        <v>0</v>
      </c>
      <c r="V1770" s="46" t="str">
        <f t="shared" si="139"/>
        <v/>
      </c>
      <c r="W1770">
        <f t="shared" si="140"/>
        <v>0</v>
      </c>
    </row>
    <row r="1771" spans="2:23" x14ac:dyDescent="0.35">
      <c r="B1771" s="48" t="str">
        <f>IF(A1771="","",(VLOOKUP(A1771,'Practice Data'!A:B,2,FALSE)))</f>
        <v/>
      </c>
      <c r="C1771" s="48" t="str">
        <f>IF(A1771="","",(VLOOKUP(A1771,'Practice Data'!A:C,3,FALSE)))</f>
        <v/>
      </c>
      <c r="D1771" s="49" t="str">
        <f>IF(A1771="","",(VLOOKUP(A1771,'Practice Data'!A:D,4,FALSE)))</f>
        <v/>
      </c>
      <c r="G1771" s="17" t="str">
        <f>IF(F1771="","",VLOOKUP(F1771,Paycodes_List!H:I,2,FALSE))</f>
        <v/>
      </c>
      <c r="I1771">
        <f>IFERROR((VLOOKUP(H1771,Paycodes_List!H:I,2,FALSE)),0)</f>
        <v>0</v>
      </c>
      <c r="J1771" s="45"/>
      <c r="K1771" s="45"/>
      <c r="L1771" s="17" t="str">
        <f t="shared" si="138"/>
        <v>0</v>
      </c>
      <c r="M1771" s="53" t="str">
        <f t="shared" si="136"/>
        <v/>
      </c>
      <c r="P1771" s="30" cm="1">
        <f t="array" ref="P1771">IFERROR(IF(N1771="",(INDEX(Payment_Types!$C$2:$C$4923,MATCH(1,(D1771=Payment_Types!$B$2:$B$4923)*(O1771=Payment_Types!$A$2:$A$4923),0))),N1771),"Error")</f>
        <v>0</v>
      </c>
      <c r="Q1771" s="30" t="str" cm="1">
        <f t="array" ref="Q1771">IFERROR(IF(AND(N1771="",O1771=""),"",(IF(N1771="",O1771,((INDEX(Payment_Types!$D$1:$D$4923,MATCH(1,('Contract Variation'!D1771=Payment_Types!$B$1:$B$4923)*('Contract Variation'!N1771=Payment_Types!$C$1:$C$4923),0))))))),"")</f>
        <v/>
      </c>
      <c r="R1771" s="62">
        <f t="shared" si="137"/>
        <v>0</v>
      </c>
      <c r="V1771" s="46" t="str">
        <f t="shared" si="139"/>
        <v/>
      </c>
      <c r="W1771">
        <f t="shared" si="140"/>
        <v>0</v>
      </c>
    </row>
    <row r="1772" spans="2:23" x14ac:dyDescent="0.35">
      <c r="B1772" s="48" t="str">
        <f>IF(A1772="","",(VLOOKUP(A1772,'Practice Data'!A:B,2,FALSE)))</f>
        <v/>
      </c>
      <c r="C1772" s="48" t="str">
        <f>IF(A1772="","",(VLOOKUP(A1772,'Practice Data'!A:C,3,FALSE)))</f>
        <v/>
      </c>
      <c r="D1772" s="49" t="str">
        <f>IF(A1772="","",(VLOOKUP(A1772,'Practice Data'!A:D,4,FALSE)))</f>
        <v/>
      </c>
      <c r="G1772" s="17" t="str">
        <f>IF(F1772="","",VLOOKUP(F1772,Paycodes_List!H:I,2,FALSE))</f>
        <v/>
      </c>
      <c r="I1772">
        <f>IFERROR((VLOOKUP(H1772,Paycodes_List!H:I,2,FALSE)),0)</f>
        <v>0</v>
      </c>
      <c r="J1772" s="45"/>
      <c r="K1772" s="45"/>
      <c r="L1772" s="17" t="str">
        <f t="shared" si="138"/>
        <v>0</v>
      </c>
      <c r="M1772" s="53" t="str">
        <f t="shared" si="136"/>
        <v/>
      </c>
      <c r="P1772" s="30" cm="1">
        <f t="array" ref="P1772">IFERROR(IF(N1772="",(INDEX(Payment_Types!$C$2:$C$4923,MATCH(1,(D1772=Payment_Types!$B$2:$B$4923)*(O1772=Payment_Types!$A$2:$A$4923),0))),N1772),"Error")</f>
        <v>0</v>
      </c>
      <c r="Q1772" s="30" t="str" cm="1">
        <f t="array" ref="Q1772">IFERROR(IF(AND(N1772="",O1772=""),"",(IF(N1772="",O1772,((INDEX(Payment_Types!$D$1:$D$4923,MATCH(1,('Contract Variation'!D1772=Payment_Types!$B$1:$B$4923)*('Contract Variation'!N1772=Payment_Types!$C$1:$C$4923),0))))))),"")</f>
        <v/>
      </c>
      <c r="R1772" s="62">
        <f t="shared" si="137"/>
        <v>0</v>
      </c>
      <c r="V1772" s="46" t="str">
        <f t="shared" si="139"/>
        <v/>
      </c>
      <c r="W1772">
        <f t="shared" si="140"/>
        <v>0</v>
      </c>
    </row>
    <row r="1773" spans="2:23" x14ac:dyDescent="0.35">
      <c r="B1773" s="48" t="str">
        <f>IF(A1773="","",(VLOOKUP(A1773,'Practice Data'!A:B,2,FALSE)))</f>
        <v/>
      </c>
      <c r="C1773" s="48" t="str">
        <f>IF(A1773="","",(VLOOKUP(A1773,'Practice Data'!A:C,3,FALSE)))</f>
        <v/>
      </c>
      <c r="D1773" s="49" t="str">
        <f>IF(A1773="","",(VLOOKUP(A1773,'Practice Data'!A:D,4,FALSE)))</f>
        <v/>
      </c>
      <c r="G1773" s="17" t="str">
        <f>IF(F1773="","",VLOOKUP(F1773,Paycodes_List!H:I,2,FALSE))</f>
        <v/>
      </c>
      <c r="I1773">
        <f>IFERROR((VLOOKUP(H1773,Paycodes_List!H:I,2,FALSE)),0)</f>
        <v>0</v>
      </c>
      <c r="J1773" s="45"/>
      <c r="K1773" s="45"/>
      <c r="L1773" s="17" t="str">
        <f t="shared" si="138"/>
        <v>0</v>
      </c>
      <c r="M1773" s="53" t="str">
        <f t="shared" si="136"/>
        <v/>
      </c>
      <c r="P1773" s="30" cm="1">
        <f t="array" ref="P1773">IFERROR(IF(N1773="",(INDEX(Payment_Types!$C$2:$C$4923,MATCH(1,(D1773=Payment_Types!$B$2:$B$4923)*(O1773=Payment_Types!$A$2:$A$4923),0))),N1773),"Error")</f>
        <v>0</v>
      </c>
      <c r="Q1773" s="30" t="str" cm="1">
        <f t="array" ref="Q1773">IFERROR(IF(AND(N1773="",O1773=""),"",(IF(N1773="",O1773,((INDEX(Payment_Types!$D$1:$D$4923,MATCH(1,('Contract Variation'!D1773=Payment_Types!$B$1:$B$4923)*('Contract Variation'!N1773=Payment_Types!$C$1:$C$4923),0))))))),"")</f>
        <v/>
      </c>
      <c r="R1773" s="62">
        <f t="shared" si="137"/>
        <v>0</v>
      </c>
      <c r="V1773" s="46" t="str">
        <f t="shared" si="139"/>
        <v/>
      </c>
      <c r="W1773">
        <f t="shared" si="140"/>
        <v>0</v>
      </c>
    </row>
    <row r="1774" spans="2:23" x14ac:dyDescent="0.35">
      <c r="B1774" s="48" t="str">
        <f>IF(A1774="","",(VLOOKUP(A1774,'Practice Data'!A:B,2,FALSE)))</f>
        <v/>
      </c>
      <c r="C1774" s="48" t="str">
        <f>IF(A1774="","",(VLOOKUP(A1774,'Practice Data'!A:C,3,FALSE)))</f>
        <v/>
      </c>
      <c r="D1774" s="49" t="str">
        <f>IF(A1774="","",(VLOOKUP(A1774,'Practice Data'!A:D,4,FALSE)))</f>
        <v/>
      </c>
      <c r="G1774" s="17" t="str">
        <f>IF(F1774="","",VLOOKUP(F1774,Paycodes_List!H:I,2,FALSE))</f>
        <v/>
      </c>
      <c r="I1774">
        <f>IFERROR((VLOOKUP(H1774,Paycodes_List!H:I,2,FALSE)),0)</f>
        <v>0</v>
      </c>
      <c r="J1774" s="45"/>
      <c r="K1774" s="45"/>
      <c r="L1774" s="17" t="str">
        <f t="shared" si="138"/>
        <v>0</v>
      </c>
      <c r="M1774" s="53" t="str">
        <f t="shared" si="136"/>
        <v/>
      </c>
      <c r="P1774" s="30" cm="1">
        <f t="array" ref="P1774">IFERROR(IF(N1774="",(INDEX(Payment_Types!$C$2:$C$4923,MATCH(1,(D1774=Payment_Types!$B$2:$B$4923)*(O1774=Payment_Types!$A$2:$A$4923),0))),N1774),"Error")</f>
        <v>0</v>
      </c>
      <c r="Q1774" s="30" t="str" cm="1">
        <f t="array" ref="Q1774">IFERROR(IF(AND(N1774="",O1774=""),"",(IF(N1774="",O1774,((INDEX(Payment_Types!$D$1:$D$4923,MATCH(1,('Contract Variation'!D1774=Payment_Types!$B$1:$B$4923)*('Contract Variation'!N1774=Payment_Types!$C$1:$C$4923),0))))))),"")</f>
        <v/>
      </c>
      <c r="R1774" s="62">
        <f t="shared" si="137"/>
        <v>0</v>
      </c>
      <c r="V1774" s="46" t="str">
        <f t="shared" si="139"/>
        <v/>
      </c>
      <c r="W1774">
        <f t="shared" si="140"/>
        <v>0</v>
      </c>
    </row>
    <row r="1775" spans="2:23" x14ac:dyDescent="0.35">
      <c r="B1775" s="48" t="str">
        <f>IF(A1775="","",(VLOOKUP(A1775,'Practice Data'!A:B,2,FALSE)))</f>
        <v/>
      </c>
      <c r="C1775" s="48" t="str">
        <f>IF(A1775="","",(VLOOKUP(A1775,'Practice Data'!A:C,3,FALSE)))</f>
        <v/>
      </c>
      <c r="D1775" s="49" t="str">
        <f>IF(A1775="","",(VLOOKUP(A1775,'Practice Data'!A:D,4,FALSE)))</f>
        <v/>
      </c>
      <c r="G1775" s="17" t="str">
        <f>IF(F1775="","",VLOOKUP(F1775,Paycodes_List!H:I,2,FALSE))</f>
        <v/>
      </c>
      <c r="I1775">
        <f>IFERROR((VLOOKUP(H1775,Paycodes_List!H:I,2,FALSE)),0)</f>
        <v>0</v>
      </c>
      <c r="J1775" s="45"/>
      <c r="K1775" s="45"/>
      <c r="L1775" s="17" t="str">
        <f t="shared" si="138"/>
        <v>0</v>
      </c>
      <c r="M1775" s="53" t="str">
        <f t="shared" si="136"/>
        <v/>
      </c>
      <c r="P1775" s="30" cm="1">
        <f t="array" ref="P1775">IFERROR(IF(N1775="",(INDEX(Payment_Types!$C$2:$C$4923,MATCH(1,(D1775=Payment_Types!$B$2:$B$4923)*(O1775=Payment_Types!$A$2:$A$4923),0))),N1775),"Error")</f>
        <v>0</v>
      </c>
      <c r="Q1775" s="30" t="str" cm="1">
        <f t="array" ref="Q1775">IFERROR(IF(AND(N1775="",O1775=""),"",(IF(N1775="",O1775,((INDEX(Payment_Types!$D$1:$D$4923,MATCH(1,('Contract Variation'!D1775=Payment_Types!$B$1:$B$4923)*('Contract Variation'!N1775=Payment_Types!$C$1:$C$4923),0))))))),"")</f>
        <v/>
      </c>
      <c r="R1775" s="62">
        <f t="shared" si="137"/>
        <v>0</v>
      </c>
      <c r="V1775" s="46" t="str">
        <f t="shared" si="139"/>
        <v/>
      </c>
      <c r="W1775">
        <f t="shared" si="140"/>
        <v>0</v>
      </c>
    </row>
    <row r="1776" spans="2:23" x14ac:dyDescent="0.35">
      <c r="B1776" s="48" t="str">
        <f>IF(A1776="","",(VLOOKUP(A1776,'Practice Data'!A:B,2,FALSE)))</f>
        <v/>
      </c>
      <c r="C1776" s="48" t="str">
        <f>IF(A1776="","",(VLOOKUP(A1776,'Practice Data'!A:C,3,FALSE)))</f>
        <v/>
      </c>
      <c r="D1776" s="49" t="str">
        <f>IF(A1776="","",(VLOOKUP(A1776,'Practice Data'!A:D,4,FALSE)))</f>
        <v/>
      </c>
      <c r="G1776" s="17" t="str">
        <f>IF(F1776="","",VLOOKUP(F1776,Paycodes_List!H:I,2,FALSE))</f>
        <v/>
      </c>
      <c r="I1776">
        <f>IFERROR((VLOOKUP(H1776,Paycodes_List!H:I,2,FALSE)),0)</f>
        <v>0</v>
      </c>
      <c r="J1776" s="45"/>
      <c r="K1776" s="45"/>
      <c r="L1776" s="17" t="str">
        <f t="shared" si="138"/>
        <v>0</v>
      </c>
      <c r="M1776" s="53" t="str">
        <f t="shared" si="136"/>
        <v/>
      </c>
      <c r="P1776" s="30" cm="1">
        <f t="array" ref="P1776">IFERROR(IF(N1776="",(INDEX(Payment_Types!$C$2:$C$4923,MATCH(1,(D1776=Payment_Types!$B$2:$B$4923)*(O1776=Payment_Types!$A$2:$A$4923),0))),N1776),"Error")</f>
        <v>0</v>
      </c>
      <c r="Q1776" s="30" t="str" cm="1">
        <f t="array" ref="Q1776">IFERROR(IF(AND(N1776="",O1776=""),"",(IF(N1776="",O1776,((INDEX(Payment_Types!$D$1:$D$4923,MATCH(1,('Contract Variation'!D1776=Payment_Types!$B$1:$B$4923)*('Contract Variation'!N1776=Payment_Types!$C$1:$C$4923),0))))))),"")</f>
        <v/>
      </c>
      <c r="R1776" s="62">
        <f t="shared" si="137"/>
        <v>0</v>
      </c>
      <c r="V1776" s="46" t="str">
        <f t="shared" si="139"/>
        <v/>
      </c>
      <c r="W1776">
        <f t="shared" si="140"/>
        <v>0</v>
      </c>
    </row>
    <row r="1777" spans="2:23" x14ac:dyDescent="0.35">
      <c r="B1777" s="48" t="str">
        <f>IF(A1777="","",(VLOOKUP(A1777,'Practice Data'!A:B,2,FALSE)))</f>
        <v/>
      </c>
      <c r="C1777" s="48" t="str">
        <f>IF(A1777="","",(VLOOKUP(A1777,'Practice Data'!A:C,3,FALSE)))</f>
        <v/>
      </c>
      <c r="D1777" s="49" t="str">
        <f>IF(A1777="","",(VLOOKUP(A1777,'Practice Data'!A:D,4,FALSE)))</f>
        <v/>
      </c>
      <c r="G1777" s="17" t="str">
        <f>IF(F1777="","",VLOOKUP(F1777,Paycodes_List!H:I,2,FALSE))</f>
        <v/>
      </c>
      <c r="I1777">
        <f>IFERROR((VLOOKUP(H1777,Paycodes_List!H:I,2,FALSE)),0)</f>
        <v>0</v>
      </c>
      <c r="J1777" s="45"/>
      <c r="K1777" s="45"/>
      <c r="L1777" s="17" t="str">
        <f t="shared" si="138"/>
        <v>0</v>
      </c>
      <c r="M1777" s="53" t="str">
        <f t="shared" si="136"/>
        <v/>
      </c>
      <c r="P1777" s="30" cm="1">
        <f t="array" ref="P1777">IFERROR(IF(N1777="",(INDEX(Payment_Types!$C$2:$C$4923,MATCH(1,(D1777=Payment_Types!$B$2:$B$4923)*(O1777=Payment_Types!$A$2:$A$4923),0))),N1777),"Error")</f>
        <v>0</v>
      </c>
      <c r="Q1777" s="30" t="str" cm="1">
        <f t="array" ref="Q1777">IFERROR(IF(AND(N1777="",O1777=""),"",(IF(N1777="",O1777,((INDEX(Payment_Types!$D$1:$D$4923,MATCH(1,('Contract Variation'!D1777=Payment_Types!$B$1:$B$4923)*('Contract Variation'!N1777=Payment_Types!$C$1:$C$4923),0))))))),"")</f>
        <v/>
      </c>
      <c r="R1777" s="62">
        <f t="shared" si="137"/>
        <v>0</v>
      </c>
      <c r="V1777" s="46" t="str">
        <f t="shared" si="139"/>
        <v/>
      </c>
      <c r="W1777">
        <f t="shared" si="140"/>
        <v>0</v>
      </c>
    </row>
    <row r="1778" spans="2:23" x14ac:dyDescent="0.35">
      <c r="B1778" s="48" t="str">
        <f>IF(A1778="","",(VLOOKUP(A1778,'Practice Data'!A:B,2,FALSE)))</f>
        <v/>
      </c>
      <c r="C1778" s="48" t="str">
        <f>IF(A1778="","",(VLOOKUP(A1778,'Practice Data'!A:C,3,FALSE)))</f>
        <v/>
      </c>
      <c r="D1778" s="49" t="str">
        <f>IF(A1778="","",(VLOOKUP(A1778,'Practice Data'!A:D,4,FALSE)))</f>
        <v/>
      </c>
      <c r="G1778" s="17" t="str">
        <f>IF(F1778="","",VLOOKUP(F1778,Paycodes_List!H:I,2,FALSE))</f>
        <v/>
      </c>
      <c r="I1778">
        <f>IFERROR((VLOOKUP(H1778,Paycodes_List!H:I,2,FALSE)),0)</f>
        <v>0</v>
      </c>
      <c r="J1778" s="45"/>
      <c r="K1778" s="45"/>
      <c r="L1778" s="17" t="str">
        <f t="shared" si="138"/>
        <v>0</v>
      </c>
      <c r="M1778" s="53" t="str">
        <f t="shared" si="136"/>
        <v/>
      </c>
      <c r="P1778" s="30" cm="1">
        <f t="array" ref="P1778">IFERROR(IF(N1778="",(INDEX(Payment_Types!$C$2:$C$4923,MATCH(1,(D1778=Payment_Types!$B$2:$B$4923)*(O1778=Payment_Types!$A$2:$A$4923),0))),N1778),"Error")</f>
        <v>0</v>
      </c>
      <c r="Q1778" s="30" t="str" cm="1">
        <f t="array" ref="Q1778">IFERROR(IF(AND(N1778="",O1778=""),"",(IF(N1778="",O1778,((INDEX(Payment_Types!$D$1:$D$4923,MATCH(1,('Contract Variation'!D1778=Payment_Types!$B$1:$B$4923)*('Contract Variation'!N1778=Payment_Types!$C$1:$C$4923),0))))))),"")</f>
        <v/>
      </c>
      <c r="R1778" s="62">
        <f t="shared" si="137"/>
        <v>0</v>
      </c>
      <c r="V1778" s="46" t="str">
        <f t="shared" si="139"/>
        <v/>
      </c>
      <c r="W1778">
        <f t="shared" si="140"/>
        <v>0</v>
      </c>
    </row>
    <row r="1779" spans="2:23" x14ac:dyDescent="0.35">
      <c r="B1779" s="48" t="str">
        <f>IF(A1779="","",(VLOOKUP(A1779,'Practice Data'!A:B,2,FALSE)))</f>
        <v/>
      </c>
      <c r="C1779" s="48" t="str">
        <f>IF(A1779="","",(VLOOKUP(A1779,'Practice Data'!A:C,3,FALSE)))</f>
        <v/>
      </c>
      <c r="D1779" s="49" t="str">
        <f>IF(A1779="","",(VLOOKUP(A1779,'Practice Data'!A:D,4,FALSE)))</f>
        <v/>
      </c>
      <c r="G1779" s="17" t="str">
        <f>IF(F1779="","",VLOOKUP(F1779,Paycodes_List!H:I,2,FALSE))</f>
        <v/>
      </c>
      <c r="I1779">
        <f>IFERROR((VLOOKUP(H1779,Paycodes_List!H:I,2,FALSE)),0)</f>
        <v>0</v>
      </c>
      <c r="J1779" s="45"/>
      <c r="K1779" s="45"/>
      <c r="L1779" s="17" t="str">
        <f t="shared" si="138"/>
        <v>0</v>
      </c>
      <c r="M1779" s="53" t="str">
        <f t="shared" si="136"/>
        <v/>
      </c>
      <c r="P1779" s="30" cm="1">
        <f t="array" ref="P1779">IFERROR(IF(N1779="",(INDEX(Payment_Types!$C$2:$C$4923,MATCH(1,(D1779=Payment_Types!$B$2:$B$4923)*(O1779=Payment_Types!$A$2:$A$4923),0))),N1779),"Error")</f>
        <v>0</v>
      </c>
      <c r="Q1779" s="30" t="str" cm="1">
        <f t="array" ref="Q1779">IFERROR(IF(AND(N1779="",O1779=""),"",(IF(N1779="",O1779,((INDEX(Payment_Types!$D$1:$D$4923,MATCH(1,('Contract Variation'!D1779=Payment_Types!$B$1:$B$4923)*('Contract Variation'!N1779=Payment_Types!$C$1:$C$4923),0))))))),"")</f>
        <v/>
      </c>
      <c r="R1779" s="62">
        <f t="shared" si="137"/>
        <v>0</v>
      </c>
      <c r="V1779" s="46" t="str">
        <f t="shared" si="139"/>
        <v/>
      </c>
      <c r="W1779">
        <f t="shared" si="140"/>
        <v>0</v>
      </c>
    </row>
    <row r="1780" spans="2:23" x14ac:dyDescent="0.35">
      <c r="B1780" s="48" t="str">
        <f>IF(A1780="","",(VLOOKUP(A1780,'Practice Data'!A:B,2,FALSE)))</f>
        <v/>
      </c>
      <c r="C1780" s="48" t="str">
        <f>IF(A1780="","",(VLOOKUP(A1780,'Practice Data'!A:C,3,FALSE)))</f>
        <v/>
      </c>
      <c r="D1780" s="49" t="str">
        <f>IF(A1780="","",(VLOOKUP(A1780,'Practice Data'!A:D,4,FALSE)))</f>
        <v/>
      </c>
      <c r="G1780" s="17" t="str">
        <f>IF(F1780="","",VLOOKUP(F1780,Paycodes_List!H:I,2,FALSE))</f>
        <v/>
      </c>
      <c r="I1780">
        <f>IFERROR((VLOOKUP(H1780,Paycodes_List!H:I,2,FALSE)),0)</f>
        <v>0</v>
      </c>
      <c r="J1780" s="45"/>
      <c r="K1780" s="45"/>
      <c r="L1780" s="17" t="str">
        <f t="shared" si="138"/>
        <v>0</v>
      </c>
      <c r="M1780" s="53" t="str">
        <f t="shared" si="136"/>
        <v/>
      </c>
      <c r="P1780" s="30" cm="1">
        <f t="array" ref="P1780">IFERROR(IF(N1780="",(INDEX(Payment_Types!$C$2:$C$4923,MATCH(1,(D1780=Payment_Types!$B$2:$B$4923)*(O1780=Payment_Types!$A$2:$A$4923),0))),N1780),"Error")</f>
        <v>0</v>
      </c>
      <c r="Q1780" s="30" t="str" cm="1">
        <f t="array" ref="Q1780">IFERROR(IF(AND(N1780="",O1780=""),"",(IF(N1780="",O1780,((INDEX(Payment_Types!$D$1:$D$4923,MATCH(1,('Contract Variation'!D1780=Payment_Types!$B$1:$B$4923)*('Contract Variation'!N1780=Payment_Types!$C$1:$C$4923),0))))))),"")</f>
        <v/>
      </c>
      <c r="R1780" s="62">
        <f t="shared" si="137"/>
        <v>0</v>
      </c>
      <c r="V1780" s="46" t="str">
        <f t="shared" si="139"/>
        <v/>
      </c>
      <c r="W1780">
        <f t="shared" si="140"/>
        <v>0</v>
      </c>
    </row>
    <row r="1781" spans="2:23" x14ac:dyDescent="0.35">
      <c r="B1781" s="48" t="str">
        <f>IF(A1781="","",(VLOOKUP(A1781,'Practice Data'!A:B,2,FALSE)))</f>
        <v/>
      </c>
      <c r="C1781" s="48" t="str">
        <f>IF(A1781="","",(VLOOKUP(A1781,'Practice Data'!A:C,3,FALSE)))</f>
        <v/>
      </c>
      <c r="D1781" s="49" t="str">
        <f>IF(A1781="","",(VLOOKUP(A1781,'Practice Data'!A:D,4,FALSE)))</f>
        <v/>
      </c>
      <c r="G1781" s="17" t="str">
        <f>IF(F1781="","",VLOOKUP(F1781,Paycodes_List!H:I,2,FALSE))</f>
        <v/>
      </c>
      <c r="I1781">
        <f>IFERROR((VLOOKUP(H1781,Paycodes_List!H:I,2,FALSE)),0)</f>
        <v>0</v>
      </c>
      <c r="J1781" s="45"/>
      <c r="K1781" s="45"/>
      <c r="L1781" s="17" t="str">
        <f t="shared" si="138"/>
        <v>0</v>
      </c>
      <c r="M1781" s="53" t="str">
        <f t="shared" si="136"/>
        <v/>
      </c>
      <c r="P1781" s="30" cm="1">
        <f t="array" ref="P1781">IFERROR(IF(N1781="",(INDEX(Payment_Types!$C$2:$C$4923,MATCH(1,(D1781=Payment_Types!$B$2:$B$4923)*(O1781=Payment_Types!$A$2:$A$4923),0))),N1781),"Error")</f>
        <v>0</v>
      </c>
      <c r="Q1781" s="30" t="str" cm="1">
        <f t="array" ref="Q1781">IFERROR(IF(AND(N1781="",O1781=""),"",(IF(N1781="",O1781,((INDEX(Payment_Types!$D$1:$D$4923,MATCH(1,('Contract Variation'!D1781=Payment_Types!$B$1:$B$4923)*('Contract Variation'!N1781=Payment_Types!$C$1:$C$4923),0))))))),"")</f>
        <v/>
      </c>
      <c r="R1781" s="62">
        <f t="shared" si="137"/>
        <v>0</v>
      </c>
      <c r="V1781" s="46" t="str">
        <f t="shared" si="139"/>
        <v/>
      </c>
      <c r="W1781">
        <f t="shared" si="140"/>
        <v>0</v>
      </c>
    </row>
    <row r="1782" spans="2:23" x14ac:dyDescent="0.35">
      <c r="B1782" s="48" t="str">
        <f>IF(A1782="","",(VLOOKUP(A1782,'Practice Data'!A:B,2,FALSE)))</f>
        <v/>
      </c>
      <c r="C1782" s="48" t="str">
        <f>IF(A1782="","",(VLOOKUP(A1782,'Practice Data'!A:C,3,FALSE)))</f>
        <v/>
      </c>
      <c r="D1782" s="49" t="str">
        <f>IF(A1782="","",(VLOOKUP(A1782,'Practice Data'!A:D,4,FALSE)))</f>
        <v/>
      </c>
      <c r="G1782" s="17" t="str">
        <f>IF(F1782="","",VLOOKUP(F1782,Paycodes_List!H:I,2,FALSE))</f>
        <v/>
      </c>
      <c r="I1782">
        <f>IFERROR((VLOOKUP(H1782,Paycodes_List!H:I,2,FALSE)),0)</f>
        <v>0</v>
      </c>
      <c r="J1782" s="45"/>
      <c r="K1782" s="45"/>
      <c r="L1782" s="17" t="str">
        <f t="shared" si="138"/>
        <v>0</v>
      </c>
      <c r="M1782" s="53" t="str">
        <f t="shared" si="136"/>
        <v/>
      </c>
      <c r="P1782" s="30" cm="1">
        <f t="array" ref="P1782">IFERROR(IF(N1782="",(INDEX(Payment_Types!$C$2:$C$4923,MATCH(1,(D1782=Payment_Types!$B$2:$B$4923)*(O1782=Payment_Types!$A$2:$A$4923),0))),N1782),"Error")</f>
        <v>0</v>
      </c>
      <c r="Q1782" s="30" t="str" cm="1">
        <f t="array" ref="Q1782">IFERROR(IF(AND(N1782="",O1782=""),"",(IF(N1782="",O1782,((INDEX(Payment_Types!$D$1:$D$4923,MATCH(1,('Contract Variation'!D1782=Payment_Types!$B$1:$B$4923)*('Contract Variation'!N1782=Payment_Types!$C$1:$C$4923),0))))))),"")</f>
        <v/>
      </c>
      <c r="R1782" s="62">
        <f t="shared" si="137"/>
        <v>0</v>
      </c>
      <c r="V1782" s="46" t="str">
        <f t="shared" si="139"/>
        <v/>
      </c>
      <c r="W1782">
        <f t="shared" si="140"/>
        <v>0</v>
      </c>
    </row>
    <row r="1783" spans="2:23" x14ac:dyDescent="0.35">
      <c r="B1783" s="48" t="str">
        <f>IF(A1783="","",(VLOOKUP(A1783,'Practice Data'!A:B,2,FALSE)))</f>
        <v/>
      </c>
      <c r="C1783" s="48" t="str">
        <f>IF(A1783="","",(VLOOKUP(A1783,'Practice Data'!A:C,3,FALSE)))</f>
        <v/>
      </c>
      <c r="D1783" s="49" t="str">
        <f>IF(A1783="","",(VLOOKUP(A1783,'Practice Data'!A:D,4,FALSE)))</f>
        <v/>
      </c>
      <c r="G1783" s="17" t="str">
        <f>IF(F1783="","",VLOOKUP(F1783,Paycodes_List!H:I,2,FALSE))</f>
        <v/>
      </c>
      <c r="I1783">
        <f>IFERROR((VLOOKUP(H1783,Paycodes_List!H:I,2,FALSE)),0)</f>
        <v>0</v>
      </c>
      <c r="J1783" s="45"/>
      <c r="K1783" s="45"/>
      <c r="L1783" s="17" t="str">
        <f t="shared" si="138"/>
        <v>0</v>
      </c>
      <c r="M1783" s="53" t="str">
        <f t="shared" si="136"/>
        <v/>
      </c>
      <c r="P1783" s="30" cm="1">
        <f t="array" ref="P1783">IFERROR(IF(N1783="",(INDEX(Payment_Types!$C$2:$C$4923,MATCH(1,(D1783=Payment_Types!$B$2:$B$4923)*(O1783=Payment_Types!$A$2:$A$4923),0))),N1783),"Error")</f>
        <v>0</v>
      </c>
      <c r="Q1783" s="30" t="str" cm="1">
        <f t="array" ref="Q1783">IFERROR(IF(AND(N1783="",O1783=""),"",(IF(N1783="",O1783,((INDEX(Payment_Types!$D$1:$D$4923,MATCH(1,('Contract Variation'!D1783=Payment_Types!$B$1:$B$4923)*('Contract Variation'!N1783=Payment_Types!$C$1:$C$4923),0))))))),"")</f>
        <v/>
      </c>
      <c r="R1783" s="62">
        <f t="shared" si="137"/>
        <v>0</v>
      </c>
      <c r="V1783" s="46" t="str">
        <f t="shared" si="139"/>
        <v/>
      </c>
      <c r="W1783">
        <f t="shared" si="140"/>
        <v>0</v>
      </c>
    </row>
    <row r="1784" spans="2:23" x14ac:dyDescent="0.35">
      <c r="B1784" s="48" t="str">
        <f>IF(A1784="","",(VLOOKUP(A1784,'Practice Data'!A:B,2,FALSE)))</f>
        <v/>
      </c>
      <c r="C1784" s="48" t="str">
        <f>IF(A1784="","",(VLOOKUP(A1784,'Practice Data'!A:C,3,FALSE)))</f>
        <v/>
      </c>
      <c r="D1784" s="49" t="str">
        <f>IF(A1784="","",(VLOOKUP(A1784,'Practice Data'!A:D,4,FALSE)))</f>
        <v/>
      </c>
      <c r="G1784" s="17" t="str">
        <f>IF(F1784="","",VLOOKUP(F1784,Paycodes_List!H:I,2,FALSE))</f>
        <v/>
      </c>
      <c r="I1784">
        <f>IFERROR((VLOOKUP(H1784,Paycodes_List!H:I,2,FALSE)),0)</f>
        <v>0</v>
      </c>
      <c r="J1784" s="45"/>
      <c r="K1784" s="45"/>
      <c r="L1784" s="17" t="str">
        <f t="shared" si="138"/>
        <v>0</v>
      </c>
      <c r="M1784" s="53" t="str">
        <f t="shared" si="136"/>
        <v/>
      </c>
      <c r="P1784" s="30" cm="1">
        <f t="array" ref="P1784">IFERROR(IF(N1784="",(INDEX(Payment_Types!$C$2:$C$4923,MATCH(1,(D1784=Payment_Types!$B$2:$B$4923)*(O1784=Payment_Types!$A$2:$A$4923),0))),N1784),"Error")</f>
        <v>0</v>
      </c>
      <c r="Q1784" s="30" t="str" cm="1">
        <f t="array" ref="Q1784">IFERROR(IF(AND(N1784="",O1784=""),"",(IF(N1784="",O1784,((INDEX(Payment_Types!$D$1:$D$4923,MATCH(1,('Contract Variation'!D1784=Payment_Types!$B$1:$B$4923)*('Contract Variation'!N1784=Payment_Types!$C$1:$C$4923),0))))))),"")</f>
        <v/>
      </c>
      <c r="R1784" s="62">
        <f t="shared" si="137"/>
        <v>0</v>
      </c>
      <c r="V1784" s="46" t="str">
        <f t="shared" si="139"/>
        <v/>
      </c>
      <c r="W1784">
        <f t="shared" si="140"/>
        <v>0</v>
      </c>
    </row>
    <row r="1785" spans="2:23" x14ac:dyDescent="0.35">
      <c r="B1785" s="48" t="str">
        <f>IF(A1785="","",(VLOOKUP(A1785,'Practice Data'!A:B,2,FALSE)))</f>
        <v/>
      </c>
      <c r="C1785" s="48" t="str">
        <f>IF(A1785="","",(VLOOKUP(A1785,'Practice Data'!A:C,3,FALSE)))</f>
        <v/>
      </c>
      <c r="D1785" s="49" t="str">
        <f>IF(A1785="","",(VLOOKUP(A1785,'Practice Data'!A:D,4,FALSE)))</f>
        <v/>
      </c>
      <c r="G1785" s="17" t="str">
        <f>IF(F1785="","",VLOOKUP(F1785,Paycodes_List!H:I,2,FALSE))</f>
        <v/>
      </c>
      <c r="I1785">
        <f>IFERROR((VLOOKUP(H1785,Paycodes_List!H:I,2,FALSE)),0)</f>
        <v>0</v>
      </c>
      <c r="J1785" s="45"/>
      <c r="K1785" s="45"/>
      <c r="L1785" s="17" t="str">
        <f t="shared" si="138"/>
        <v>0</v>
      </c>
      <c r="M1785" s="53" t="str">
        <f t="shared" si="136"/>
        <v/>
      </c>
      <c r="P1785" s="30" cm="1">
        <f t="array" ref="P1785">IFERROR(IF(N1785="",(INDEX(Payment_Types!$C$2:$C$4923,MATCH(1,(D1785=Payment_Types!$B$2:$B$4923)*(O1785=Payment_Types!$A$2:$A$4923),0))),N1785),"Error")</f>
        <v>0</v>
      </c>
      <c r="Q1785" s="30" t="str" cm="1">
        <f t="array" ref="Q1785">IFERROR(IF(AND(N1785="",O1785=""),"",(IF(N1785="",O1785,((INDEX(Payment_Types!$D$1:$D$4923,MATCH(1,('Contract Variation'!D1785=Payment_Types!$B$1:$B$4923)*('Contract Variation'!N1785=Payment_Types!$C$1:$C$4923),0))))))),"")</f>
        <v/>
      </c>
      <c r="R1785" s="62">
        <f t="shared" si="137"/>
        <v>0</v>
      </c>
      <c r="V1785" s="46" t="str">
        <f t="shared" si="139"/>
        <v/>
      </c>
      <c r="W1785">
        <f t="shared" si="140"/>
        <v>0</v>
      </c>
    </row>
    <row r="1786" spans="2:23" x14ac:dyDescent="0.35">
      <c r="B1786" s="48" t="str">
        <f>IF(A1786="","",(VLOOKUP(A1786,'Practice Data'!A:B,2,FALSE)))</f>
        <v/>
      </c>
      <c r="C1786" s="48" t="str">
        <f>IF(A1786="","",(VLOOKUP(A1786,'Practice Data'!A:C,3,FALSE)))</f>
        <v/>
      </c>
      <c r="D1786" s="49" t="str">
        <f>IF(A1786="","",(VLOOKUP(A1786,'Practice Data'!A:D,4,FALSE)))</f>
        <v/>
      </c>
      <c r="G1786" s="17" t="str">
        <f>IF(F1786="","",VLOOKUP(F1786,Paycodes_List!H:I,2,FALSE))</f>
        <v/>
      </c>
      <c r="I1786">
        <f>IFERROR((VLOOKUP(H1786,Paycodes_List!H:I,2,FALSE)),0)</f>
        <v>0</v>
      </c>
      <c r="J1786" s="45"/>
      <c r="K1786" s="45"/>
      <c r="L1786" s="17" t="str">
        <f t="shared" si="138"/>
        <v>0</v>
      </c>
      <c r="M1786" s="53" t="str">
        <f t="shared" si="136"/>
        <v/>
      </c>
      <c r="P1786" s="30" cm="1">
        <f t="array" ref="P1786">IFERROR(IF(N1786="",(INDEX(Payment_Types!$C$2:$C$4923,MATCH(1,(D1786=Payment_Types!$B$2:$B$4923)*(O1786=Payment_Types!$A$2:$A$4923),0))),N1786),"Error")</f>
        <v>0</v>
      </c>
      <c r="Q1786" s="30" t="str" cm="1">
        <f t="array" ref="Q1786">IFERROR(IF(AND(N1786="",O1786=""),"",(IF(N1786="",O1786,((INDEX(Payment_Types!$D$1:$D$4923,MATCH(1,('Contract Variation'!D1786=Payment_Types!$B$1:$B$4923)*('Contract Variation'!N1786=Payment_Types!$C$1:$C$4923),0))))))),"")</f>
        <v/>
      </c>
      <c r="R1786" s="62">
        <f t="shared" si="137"/>
        <v>0</v>
      </c>
      <c r="V1786" s="46" t="str">
        <f t="shared" si="139"/>
        <v/>
      </c>
      <c r="W1786">
        <f t="shared" si="140"/>
        <v>0</v>
      </c>
    </row>
    <row r="1787" spans="2:23" x14ac:dyDescent="0.35">
      <c r="B1787" s="48" t="str">
        <f>IF(A1787="","",(VLOOKUP(A1787,'Practice Data'!A:B,2,FALSE)))</f>
        <v/>
      </c>
      <c r="C1787" s="48" t="str">
        <f>IF(A1787="","",(VLOOKUP(A1787,'Practice Data'!A:C,3,FALSE)))</f>
        <v/>
      </c>
      <c r="D1787" s="49" t="str">
        <f>IF(A1787="","",(VLOOKUP(A1787,'Practice Data'!A:D,4,FALSE)))</f>
        <v/>
      </c>
      <c r="G1787" s="17" t="str">
        <f>IF(F1787="","",VLOOKUP(F1787,Paycodes_List!H:I,2,FALSE))</f>
        <v/>
      </c>
      <c r="I1787">
        <f>IFERROR((VLOOKUP(H1787,Paycodes_List!H:I,2,FALSE)),0)</f>
        <v>0</v>
      </c>
      <c r="J1787" s="45"/>
      <c r="K1787" s="45"/>
      <c r="L1787" s="17" t="str">
        <f t="shared" si="138"/>
        <v>0</v>
      </c>
      <c r="M1787" s="53" t="str">
        <f t="shared" si="136"/>
        <v/>
      </c>
      <c r="P1787" s="30" cm="1">
        <f t="array" ref="P1787">IFERROR(IF(N1787="",(INDEX(Payment_Types!$C$2:$C$4923,MATCH(1,(D1787=Payment_Types!$B$2:$B$4923)*(O1787=Payment_Types!$A$2:$A$4923),0))),N1787),"Error")</f>
        <v>0</v>
      </c>
      <c r="Q1787" s="30" t="str" cm="1">
        <f t="array" ref="Q1787">IFERROR(IF(AND(N1787="",O1787=""),"",(IF(N1787="",O1787,((INDEX(Payment_Types!$D$1:$D$4923,MATCH(1,('Contract Variation'!D1787=Payment_Types!$B$1:$B$4923)*('Contract Variation'!N1787=Payment_Types!$C$1:$C$4923),0))))))),"")</f>
        <v/>
      </c>
      <c r="R1787" s="62">
        <f t="shared" si="137"/>
        <v>0</v>
      </c>
      <c r="V1787" s="46" t="str">
        <f t="shared" si="139"/>
        <v/>
      </c>
      <c r="W1787">
        <f t="shared" si="140"/>
        <v>0</v>
      </c>
    </row>
    <row r="1788" spans="2:23" x14ac:dyDescent="0.35">
      <c r="B1788" s="48" t="str">
        <f>IF(A1788="","",(VLOOKUP(A1788,'Practice Data'!A:B,2,FALSE)))</f>
        <v/>
      </c>
      <c r="C1788" s="48" t="str">
        <f>IF(A1788="","",(VLOOKUP(A1788,'Practice Data'!A:C,3,FALSE)))</f>
        <v/>
      </c>
      <c r="D1788" s="49" t="str">
        <f>IF(A1788="","",(VLOOKUP(A1788,'Practice Data'!A:D,4,FALSE)))</f>
        <v/>
      </c>
      <c r="G1788" s="17" t="str">
        <f>IF(F1788="","",VLOOKUP(F1788,Paycodes_List!H:I,2,FALSE))</f>
        <v/>
      </c>
      <c r="I1788">
        <f>IFERROR((VLOOKUP(H1788,Paycodes_List!H:I,2,FALSE)),0)</f>
        <v>0</v>
      </c>
      <c r="J1788" s="45"/>
      <c r="K1788" s="45"/>
      <c r="L1788" s="17" t="str">
        <f t="shared" si="138"/>
        <v>0</v>
      </c>
      <c r="M1788" s="53" t="str">
        <f t="shared" si="136"/>
        <v/>
      </c>
      <c r="P1788" s="30" cm="1">
        <f t="array" ref="P1788">IFERROR(IF(N1788="",(INDEX(Payment_Types!$C$2:$C$4923,MATCH(1,(D1788=Payment_Types!$B$2:$B$4923)*(O1788=Payment_Types!$A$2:$A$4923),0))),N1788),"Error")</f>
        <v>0</v>
      </c>
      <c r="Q1788" s="30" t="str" cm="1">
        <f t="array" ref="Q1788">IFERROR(IF(AND(N1788="",O1788=""),"",(IF(N1788="",O1788,((INDEX(Payment_Types!$D$1:$D$4923,MATCH(1,('Contract Variation'!D1788=Payment_Types!$B$1:$B$4923)*('Contract Variation'!N1788=Payment_Types!$C$1:$C$4923),0))))))),"")</f>
        <v/>
      </c>
      <c r="R1788" s="62">
        <f t="shared" si="137"/>
        <v>0</v>
      </c>
      <c r="V1788" s="46" t="str">
        <f t="shared" si="139"/>
        <v/>
      </c>
      <c r="W1788">
        <f t="shared" si="140"/>
        <v>0</v>
      </c>
    </row>
    <row r="1789" spans="2:23" x14ac:dyDescent="0.35">
      <c r="B1789" s="48" t="str">
        <f>IF(A1789="","",(VLOOKUP(A1789,'Practice Data'!A:B,2,FALSE)))</f>
        <v/>
      </c>
      <c r="C1789" s="48" t="str">
        <f>IF(A1789="","",(VLOOKUP(A1789,'Practice Data'!A:C,3,FALSE)))</f>
        <v/>
      </c>
      <c r="D1789" s="49" t="str">
        <f>IF(A1789="","",(VLOOKUP(A1789,'Practice Data'!A:D,4,FALSE)))</f>
        <v/>
      </c>
      <c r="G1789" s="17" t="str">
        <f>IF(F1789="","",VLOOKUP(F1789,Paycodes_List!H:I,2,FALSE))</f>
        <v/>
      </c>
      <c r="I1789">
        <f>IFERROR((VLOOKUP(H1789,Paycodes_List!H:I,2,FALSE)),0)</f>
        <v>0</v>
      </c>
      <c r="J1789" s="45"/>
      <c r="K1789" s="45"/>
      <c r="L1789" s="17" t="str">
        <f t="shared" si="138"/>
        <v>0</v>
      </c>
      <c r="M1789" s="53" t="str">
        <f t="shared" si="136"/>
        <v/>
      </c>
      <c r="P1789" s="30" cm="1">
        <f t="array" ref="P1789">IFERROR(IF(N1789="",(INDEX(Payment_Types!$C$2:$C$4923,MATCH(1,(D1789=Payment_Types!$B$2:$B$4923)*(O1789=Payment_Types!$A$2:$A$4923),0))),N1789),"Error")</f>
        <v>0</v>
      </c>
      <c r="Q1789" s="30" t="str" cm="1">
        <f t="array" ref="Q1789">IFERROR(IF(AND(N1789="",O1789=""),"",(IF(N1789="",O1789,((INDEX(Payment_Types!$D$1:$D$4923,MATCH(1,('Contract Variation'!D1789=Payment_Types!$B$1:$B$4923)*('Contract Variation'!N1789=Payment_Types!$C$1:$C$4923),0))))))),"")</f>
        <v/>
      </c>
      <c r="R1789" s="62">
        <f t="shared" si="137"/>
        <v>0</v>
      </c>
      <c r="V1789" s="46" t="str">
        <f t="shared" si="139"/>
        <v/>
      </c>
      <c r="W1789">
        <f t="shared" si="140"/>
        <v>0</v>
      </c>
    </row>
    <row r="1790" spans="2:23" x14ac:dyDescent="0.35">
      <c r="B1790" s="48" t="str">
        <f>IF(A1790="","",(VLOOKUP(A1790,'Practice Data'!A:B,2,FALSE)))</f>
        <v/>
      </c>
      <c r="C1790" s="48" t="str">
        <f>IF(A1790="","",(VLOOKUP(A1790,'Practice Data'!A:C,3,FALSE)))</f>
        <v/>
      </c>
      <c r="D1790" s="49" t="str">
        <f>IF(A1790="","",(VLOOKUP(A1790,'Practice Data'!A:D,4,FALSE)))</f>
        <v/>
      </c>
      <c r="G1790" s="17" t="str">
        <f>IF(F1790="","",VLOOKUP(F1790,Paycodes_List!H:I,2,FALSE))</f>
        <v/>
      </c>
      <c r="I1790">
        <f>IFERROR((VLOOKUP(H1790,Paycodes_List!H:I,2,FALSE)),0)</f>
        <v>0</v>
      </c>
      <c r="J1790" s="45"/>
      <c r="K1790" s="45"/>
      <c r="L1790" s="17" t="str">
        <f t="shared" si="138"/>
        <v>0</v>
      </c>
      <c r="M1790" s="53" t="str">
        <f t="shared" si="136"/>
        <v/>
      </c>
      <c r="P1790" s="30" cm="1">
        <f t="array" ref="P1790">IFERROR(IF(N1790="",(INDEX(Payment_Types!$C$2:$C$4923,MATCH(1,(D1790=Payment_Types!$B$2:$B$4923)*(O1790=Payment_Types!$A$2:$A$4923),0))),N1790),"Error")</f>
        <v>0</v>
      </c>
      <c r="Q1790" s="30" t="str" cm="1">
        <f t="array" ref="Q1790">IFERROR(IF(AND(N1790="",O1790=""),"",(IF(N1790="",O1790,((INDEX(Payment_Types!$D$1:$D$4923,MATCH(1,('Contract Variation'!D1790=Payment_Types!$B$1:$B$4923)*('Contract Variation'!N1790=Payment_Types!$C$1:$C$4923),0))))))),"")</f>
        <v/>
      </c>
      <c r="R1790" s="62">
        <f t="shared" si="137"/>
        <v>0</v>
      </c>
      <c r="V1790" s="46" t="str">
        <f t="shared" si="139"/>
        <v/>
      </c>
      <c r="W1790">
        <f t="shared" si="140"/>
        <v>0</v>
      </c>
    </row>
    <row r="1791" spans="2:23" x14ac:dyDescent="0.35">
      <c r="B1791" s="48" t="str">
        <f>IF(A1791="","",(VLOOKUP(A1791,'Practice Data'!A:B,2,FALSE)))</f>
        <v/>
      </c>
      <c r="C1791" s="48" t="str">
        <f>IF(A1791="","",(VLOOKUP(A1791,'Practice Data'!A:C,3,FALSE)))</f>
        <v/>
      </c>
      <c r="D1791" s="49" t="str">
        <f>IF(A1791="","",(VLOOKUP(A1791,'Practice Data'!A:D,4,FALSE)))</f>
        <v/>
      </c>
      <c r="G1791" s="17" t="str">
        <f>IF(F1791="","",VLOOKUP(F1791,Paycodes_List!H:I,2,FALSE))</f>
        <v/>
      </c>
      <c r="I1791">
        <f>IFERROR((VLOOKUP(H1791,Paycodes_List!H:I,2,FALSE)),0)</f>
        <v>0</v>
      </c>
      <c r="J1791" s="45"/>
      <c r="K1791" s="45"/>
      <c r="L1791" s="17" t="str">
        <f t="shared" si="138"/>
        <v>0</v>
      </c>
      <c r="M1791" s="53" t="str">
        <f t="shared" si="136"/>
        <v/>
      </c>
      <c r="P1791" s="30" cm="1">
        <f t="array" ref="P1791">IFERROR(IF(N1791="",(INDEX(Payment_Types!$C$2:$C$4923,MATCH(1,(D1791=Payment_Types!$B$2:$B$4923)*(O1791=Payment_Types!$A$2:$A$4923),0))),N1791),"Error")</f>
        <v>0</v>
      </c>
      <c r="Q1791" s="30" t="str" cm="1">
        <f t="array" ref="Q1791">IFERROR(IF(AND(N1791="",O1791=""),"",(IF(N1791="",O1791,((INDEX(Payment_Types!$D$1:$D$4923,MATCH(1,('Contract Variation'!D1791=Payment_Types!$B$1:$B$4923)*('Contract Variation'!N1791=Payment_Types!$C$1:$C$4923),0))))))),"")</f>
        <v/>
      </c>
      <c r="R1791" s="62">
        <f t="shared" si="137"/>
        <v>0</v>
      </c>
      <c r="V1791" s="46" t="str">
        <f t="shared" si="139"/>
        <v/>
      </c>
      <c r="W1791">
        <f t="shared" si="140"/>
        <v>0</v>
      </c>
    </row>
    <row r="1792" spans="2:23" x14ac:dyDescent="0.35">
      <c r="B1792" s="48" t="str">
        <f>IF(A1792="","",(VLOOKUP(A1792,'Practice Data'!A:B,2,FALSE)))</f>
        <v/>
      </c>
      <c r="C1792" s="48" t="str">
        <f>IF(A1792="","",(VLOOKUP(A1792,'Practice Data'!A:C,3,FALSE)))</f>
        <v/>
      </c>
      <c r="D1792" s="49" t="str">
        <f>IF(A1792="","",(VLOOKUP(A1792,'Practice Data'!A:D,4,FALSE)))</f>
        <v/>
      </c>
      <c r="G1792" s="17" t="str">
        <f>IF(F1792="","",VLOOKUP(F1792,Paycodes_List!H:I,2,FALSE))</f>
        <v/>
      </c>
      <c r="I1792">
        <f>IFERROR((VLOOKUP(H1792,Paycodes_List!H:I,2,FALSE)),0)</f>
        <v>0</v>
      </c>
      <c r="J1792" s="45"/>
      <c r="K1792" s="45"/>
      <c r="L1792" s="17" t="str">
        <f t="shared" si="138"/>
        <v>0</v>
      </c>
      <c r="M1792" s="53" t="str">
        <f t="shared" si="136"/>
        <v/>
      </c>
      <c r="P1792" s="30" cm="1">
        <f t="array" ref="P1792">IFERROR(IF(N1792="",(INDEX(Payment_Types!$C$2:$C$4923,MATCH(1,(D1792=Payment_Types!$B$2:$B$4923)*(O1792=Payment_Types!$A$2:$A$4923),0))),N1792),"Error")</f>
        <v>0</v>
      </c>
      <c r="Q1792" s="30" t="str" cm="1">
        <f t="array" ref="Q1792">IFERROR(IF(AND(N1792="",O1792=""),"",(IF(N1792="",O1792,((INDEX(Payment_Types!$D$1:$D$4923,MATCH(1,('Contract Variation'!D1792=Payment_Types!$B$1:$B$4923)*('Contract Variation'!N1792=Payment_Types!$C$1:$C$4923),0))))))),"")</f>
        <v/>
      </c>
      <c r="R1792" s="62">
        <f t="shared" si="137"/>
        <v>0</v>
      </c>
      <c r="V1792" s="46" t="str">
        <f t="shared" si="139"/>
        <v/>
      </c>
      <c r="W1792">
        <f t="shared" si="140"/>
        <v>0</v>
      </c>
    </row>
    <row r="1793" spans="2:23" x14ac:dyDescent="0.35">
      <c r="B1793" s="48" t="str">
        <f>IF(A1793="","",(VLOOKUP(A1793,'Practice Data'!A:B,2,FALSE)))</f>
        <v/>
      </c>
      <c r="C1793" s="48" t="str">
        <f>IF(A1793="","",(VLOOKUP(A1793,'Practice Data'!A:C,3,FALSE)))</f>
        <v/>
      </c>
      <c r="D1793" s="49" t="str">
        <f>IF(A1793="","",(VLOOKUP(A1793,'Practice Data'!A:D,4,FALSE)))</f>
        <v/>
      </c>
      <c r="G1793" s="17" t="str">
        <f>IF(F1793="","",VLOOKUP(F1793,Paycodes_List!H:I,2,FALSE))</f>
        <v/>
      </c>
      <c r="I1793">
        <f>IFERROR((VLOOKUP(H1793,Paycodes_List!H:I,2,FALSE)),0)</f>
        <v>0</v>
      </c>
      <c r="J1793" s="45"/>
      <c r="K1793" s="45"/>
      <c r="L1793" s="17" t="str">
        <f t="shared" si="138"/>
        <v>0</v>
      </c>
      <c r="M1793" s="53" t="str">
        <f t="shared" si="136"/>
        <v/>
      </c>
      <c r="P1793" s="30" cm="1">
        <f t="array" ref="P1793">IFERROR(IF(N1793="",(INDEX(Payment_Types!$C$2:$C$4923,MATCH(1,(D1793=Payment_Types!$B$2:$B$4923)*(O1793=Payment_Types!$A$2:$A$4923),0))),N1793),"Error")</f>
        <v>0</v>
      </c>
      <c r="Q1793" s="30" t="str" cm="1">
        <f t="array" ref="Q1793">IFERROR(IF(AND(N1793="",O1793=""),"",(IF(N1793="",O1793,((INDEX(Payment_Types!$D$1:$D$4923,MATCH(1,('Contract Variation'!D1793=Payment_Types!$B$1:$B$4923)*('Contract Variation'!N1793=Payment_Types!$C$1:$C$4923),0))))))),"")</f>
        <v/>
      </c>
      <c r="R1793" s="62">
        <f t="shared" si="137"/>
        <v>0</v>
      </c>
      <c r="V1793" s="46" t="str">
        <f t="shared" si="139"/>
        <v/>
      </c>
      <c r="W1793">
        <f t="shared" si="140"/>
        <v>0</v>
      </c>
    </row>
    <row r="1794" spans="2:23" x14ac:dyDescent="0.35">
      <c r="B1794" s="48" t="str">
        <f>IF(A1794="","",(VLOOKUP(A1794,'Practice Data'!A:B,2,FALSE)))</f>
        <v/>
      </c>
      <c r="C1794" s="48" t="str">
        <f>IF(A1794="","",(VLOOKUP(A1794,'Practice Data'!A:C,3,FALSE)))</f>
        <v/>
      </c>
      <c r="D1794" s="49" t="str">
        <f>IF(A1794="","",(VLOOKUP(A1794,'Practice Data'!A:D,4,FALSE)))</f>
        <v/>
      </c>
      <c r="G1794" s="17" t="str">
        <f>IF(F1794="","",VLOOKUP(F1794,Paycodes_List!H:I,2,FALSE))</f>
        <v/>
      </c>
      <c r="I1794">
        <f>IFERROR((VLOOKUP(H1794,Paycodes_List!H:I,2,FALSE)),0)</f>
        <v>0</v>
      </c>
      <c r="J1794" s="45"/>
      <c r="K1794" s="45"/>
      <c r="L1794" s="17" t="str">
        <f t="shared" si="138"/>
        <v>0</v>
      </c>
      <c r="M1794" s="53" t="str">
        <f t="shared" si="136"/>
        <v/>
      </c>
      <c r="P1794" s="30" cm="1">
        <f t="array" ref="P1794">IFERROR(IF(N1794="",(INDEX(Payment_Types!$C$2:$C$4923,MATCH(1,(D1794=Payment_Types!$B$2:$B$4923)*(O1794=Payment_Types!$A$2:$A$4923),0))),N1794),"Error")</f>
        <v>0</v>
      </c>
      <c r="Q1794" s="30" t="str" cm="1">
        <f t="array" ref="Q1794">IFERROR(IF(AND(N1794="",O1794=""),"",(IF(N1794="",O1794,((INDEX(Payment_Types!$D$1:$D$4923,MATCH(1,('Contract Variation'!D1794=Payment_Types!$B$1:$B$4923)*('Contract Variation'!N1794=Payment_Types!$C$1:$C$4923),0))))))),"")</f>
        <v/>
      </c>
      <c r="R1794" s="62">
        <f t="shared" si="137"/>
        <v>0</v>
      </c>
      <c r="V1794" s="46" t="str">
        <f t="shared" si="139"/>
        <v/>
      </c>
      <c r="W1794">
        <f t="shared" si="140"/>
        <v>0</v>
      </c>
    </row>
    <row r="1795" spans="2:23" x14ac:dyDescent="0.35">
      <c r="B1795" s="48" t="str">
        <f>IF(A1795="","",(VLOOKUP(A1795,'Practice Data'!A:B,2,FALSE)))</f>
        <v/>
      </c>
      <c r="C1795" s="48" t="str">
        <f>IF(A1795="","",(VLOOKUP(A1795,'Practice Data'!A:C,3,FALSE)))</f>
        <v/>
      </c>
      <c r="D1795" s="49" t="str">
        <f>IF(A1795="","",(VLOOKUP(A1795,'Practice Data'!A:D,4,FALSE)))</f>
        <v/>
      </c>
      <c r="G1795" s="17" t="str">
        <f>IF(F1795="","",VLOOKUP(F1795,Paycodes_List!H:I,2,FALSE))</f>
        <v/>
      </c>
      <c r="I1795">
        <f>IFERROR((VLOOKUP(H1795,Paycodes_List!H:I,2,FALSE)),0)</f>
        <v>0</v>
      </c>
      <c r="J1795" s="45"/>
      <c r="K1795" s="45"/>
      <c r="L1795" s="17" t="str">
        <f t="shared" si="138"/>
        <v>0</v>
      </c>
      <c r="M1795" s="53" t="str">
        <f t="shared" si="136"/>
        <v/>
      </c>
      <c r="P1795" s="30" cm="1">
        <f t="array" ref="P1795">IFERROR(IF(N1795="",(INDEX(Payment_Types!$C$2:$C$4923,MATCH(1,(D1795=Payment_Types!$B$2:$B$4923)*(O1795=Payment_Types!$A$2:$A$4923),0))),N1795),"Error")</f>
        <v>0</v>
      </c>
      <c r="Q1795" s="30" t="str" cm="1">
        <f t="array" ref="Q1795">IFERROR(IF(AND(N1795="",O1795=""),"",(IF(N1795="",O1795,((INDEX(Payment_Types!$D$1:$D$4923,MATCH(1,('Contract Variation'!D1795=Payment_Types!$B$1:$B$4923)*('Contract Variation'!N1795=Payment_Types!$C$1:$C$4923),0))))))),"")</f>
        <v/>
      </c>
      <c r="R1795" s="62">
        <f t="shared" si="137"/>
        <v>0</v>
      </c>
      <c r="V1795" s="46" t="str">
        <f t="shared" si="139"/>
        <v/>
      </c>
      <c r="W1795">
        <f t="shared" si="140"/>
        <v>0</v>
      </c>
    </row>
    <row r="1796" spans="2:23" x14ac:dyDescent="0.35">
      <c r="B1796" s="48" t="str">
        <f>IF(A1796="","",(VLOOKUP(A1796,'Practice Data'!A:B,2,FALSE)))</f>
        <v/>
      </c>
      <c r="C1796" s="48" t="str">
        <f>IF(A1796="","",(VLOOKUP(A1796,'Practice Data'!A:C,3,FALSE)))</f>
        <v/>
      </c>
      <c r="D1796" s="49" t="str">
        <f>IF(A1796="","",(VLOOKUP(A1796,'Practice Data'!A:D,4,FALSE)))</f>
        <v/>
      </c>
      <c r="G1796" s="17" t="str">
        <f>IF(F1796="","",VLOOKUP(F1796,Paycodes_List!H:I,2,FALSE))</f>
        <v/>
      </c>
      <c r="I1796">
        <f>IFERROR((VLOOKUP(H1796,Paycodes_List!H:I,2,FALSE)),0)</f>
        <v>0</v>
      </c>
      <c r="J1796" s="45"/>
      <c r="K1796" s="45"/>
      <c r="L1796" s="17" t="str">
        <f t="shared" si="138"/>
        <v>0</v>
      </c>
      <c r="M1796" s="53" t="str">
        <f t="shared" si="136"/>
        <v/>
      </c>
      <c r="P1796" s="30" cm="1">
        <f t="array" ref="P1796">IFERROR(IF(N1796="",(INDEX(Payment_Types!$C$2:$C$4923,MATCH(1,(D1796=Payment_Types!$B$2:$B$4923)*(O1796=Payment_Types!$A$2:$A$4923),0))),N1796),"Error")</f>
        <v>0</v>
      </c>
      <c r="Q1796" s="30" t="str" cm="1">
        <f t="array" ref="Q1796">IFERROR(IF(AND(N1796="",O1796=""),"",(IF(N1796="",O1796,((INDEX(Payment_Types!$D$1:$D$4923,MATCH(1,('Contract Variation'!D1796=Payment_Types!$B$1:$B$4923)*('Contract Variation'!N1796=Payment_Types!$C$1:$C$4923),0))))))),"")</f>
        <v/>
      </c>
      <c r="R1796" s="62">
        <f t="shared" si="137"/>
        <v>0</v>
      </c>
      <c r="V1796" s="46" t="str">
        <f t="shared" si="139"/>
        <v/>
      </c>
      <c r="W1796">
        <f t="shared" si="140"/>
        <v>0</v>
      </c>
    </row>
    <row r="1797" spans="2:23" x14ac:dyDescent="0.35">
      <c r="B1797" s="48" t="str">
        <f>IF(A1797="","",(VLOOKUP(A1797,'Practice Data'!A:B,2,FALSE)))</f>
        <v/>
      </c>
      <c r="C1797" s="48" t="str">
        <f>IF(A1797="","",(VLOOKUP(A1797,'Practice Data'!A:C,3,FALSE)))</f>
        <v/>
      </c>
      <c r="D1797" s="49" t="str">
        <f>IF(A1797="","",(VLOOKUP(A1797,'Practice Data'!A:D,4,FALSE)))</f>
        <v/>
      </c>
      <c r="G1797" s="17" t="str">
        <f>IF(F1797="","",VLOOKUP(F1797,Paycodes_List!H:I,2,FALSE))</f>
        <v/>
      </c>
      <c r="I1797">
        <f>IFERROR((VLOOKUP(H1797,Paycodes_List!H:I,2,FALSE)),0)</f>
        <v>0</v>
      </c>
      <c r="J1797" s="45"/>
      <c r="K1797" s="45"/>
      <c r="L1797" s="17" t="str">
        <f t="shared" si="138"/>
        <v>0</v>
      </c>
      <c r="M1797" s="53" t="str">
        <f t="shared" si="136"/>
        <v/>
      </c>
      <c r="P1797" s="30" cm="1">
        <f t="array" ref="P1797">IFERROR(IF(N1797="",(INDEX(Payment_Types!$C$2:$C$4923,MATCH(1,(D1797=Payment_Types!$B$2:$B$4923)*(O1797=Payment_Types!$A$2:$A$4923),0))),N1797),"Error")</f>
        <v>0</v>
      </c>
      <c r="Q1797" s="30" t="str" cm="1">
        <f t="array" ref="Q1797">IFERROR(IF(AND(N1797="",O1797=""),"",(IF(N1797="",O1797,((INDEX(Payment_Types!$D$1:$D$4923,MATCH(1,('Contract Variation'!D1797=Payment_Types!$B$1:$B$4923)*('Contract Variation'!N1797=Payment_Types!$C$1:$C$4923),0))))))),"")</f>
        <v/>
      </c>
      <c r="R1797" s="62">
        <f t="shared" si="137"/>
        <v>0</v>
      </c>
      <c r="V1797" s="46" t="str">
        <f t="shared" si="139"/>
        <v/>
      </c>
      <c r="W1797">
        <f t="shared" si="140"/>
        <v>0</v>
      </c>
    </row>
    <row r="1798" spans="2:23" x14ac:dyDescent="0.35">
      <c r="B1798" s="48" t="str">
        <f>IF(A1798="","",(VLOOKUP(A1798,'Practice Data'!A:B,2,FALSE)))</f>
        <v/>
      </c>
      <c r="C1798" s="48" t="str">
        <f>IF(A1798="","",(VLOOKUP(A1798,'Practice Data'!A:C,3,FALSE)))</f>
        <v/>
      </c>
      <c r="D1798" s="49" t="str">
        <f>IF(A1798="","",(VLOOKUP(A1798,'Practice Data'!A:D,4,FALSE)))</f>
        <v/>
      </c>
      <c r="G1798" s="17" t="str">
        <f>IF(F1798="","",VLOOKUP(F1798,Paycodes_List!H:I,2,FALSE))</f>
        <v/>
      </c>
      <c r="I1798">
        <f>IFERROR((VLOOKUP(H1798,Paycodes_List!H:I,2,FALSE)),0)</f>
        <v>0</v>
      </c>
      <c r="J1798" s="45"/>
      <c r="K1798" s="45"/>
      <c r="L1798" s="17" t="str">
        <f t="shared" si="138"/>
        <v>0</v>
      </c>
      <c r="M1798" s="53" t="str">
        <f t="shared" ref="M1798:M1861" si="141">IF(J1798="","",IF(S1798="A",J1798,J1798*(I1798-G1798+1)))</f>
        <v/>
      </c>
      <c r="P1798" s="30" cm="1">
        <f t="array" ref="P1798">IFERROR(IF(N1798="",(INDEX(Payment_Types!$C$2:$C$4923,MATCH(1,(D1798=Payment_Types!$B$2:$B$4923)*(O1798=Payment_Types!$A$2:$A$4923),0))),N1798),"Error")</f>
        <v>0</v>
      </c>
      <c r="Q1798" s="30" t="str" cm="1">
        <f t="array" ref="Q1798">IFERROR(IF(AND(N1798="",O1798=""),"",(IF(N1798="",O1798,((INDEX(Payment_Types!$D$1:$D$4923,MATCH(1,('Contract Variation'!D1798=Payment_Types!$B$1:$B$4923)*('Contract Variation'!N1798=Payment_Types!$C$1:$C$4923),0))))))),"")</f>
        <v/>
      </c>
      <c r="R1798" s="62">
        <f t="shared" ref="R1798:R1861" si="142">P1798</f>
        <v>0</v>
      </c>
      <c r="V1798" s="46" t="str">
        <f t="shared" si="139"/>
        <v/>
      </c>
      <c r="W1798">
        <f t="shared" si="140"/>
        <v>0</v>
      </c>
    </row>
    <row r="1799" spans="2:23" x14ac:dyDescent="0.35">
      <c r="B1799" s="48" t="str">
        <f>IF(A1799="","",(VLOOKUP(A1799,'Practice Data'!A:B,2,FALSE)))</f>
        <v/>
      </c>
      <c r="C1799" s="48" t="str">
        <f>IF(A1799="","",(VLOOKUP(A1799,'Practice Data'!A:C,3,FALSE)))</f>
        <v/>
      </c>
      <c r="D1799" s="49" t="str">
        <f>IF(A1799="","",(VLOOKUP(A1799,'Practice Data'!A:D,4,FALSE)))</f>
        <v/>
      </c>
      <c r="G1799" s="17" t="str">
        <f>IF(F1799="","",VLOOKUP(F1799,Paycodes_List!H:I,2,FALSE))</f>
        <v/>
      </c>
      <c r="I1799">
        <f>IFERROR((VLOOKUP(H1799,Paycodes_List!H:I,2,FALSE)),0)</f>
        <v>0</v>
      </c>
      <c r="J1799" s="45"/>
      <c r="K1799" s="45"/>
      <c r="L1799" s="17" t="str">
        <f t="shared" ref="L1799:L1862" si="143">IFERROR(I1799-G1799+1,"0")</f>
        <v>0</v>
      </c>
      <c r="M1799" s="53" t="str">
        <f t="shared" si="141"/>
        <v/>
      </c>
      <c r="P1799" s="30" cm="1">
        <f t="array" ref="P1799">IFERROR(IF(N1799="",(INDEX(Payment_Types!$C$2:$C$4923,MATCH(1,(D1799=Payment_Types!$B$2:$B$4923)*(O1799=Payment_Types!$A$2:$A$4923),0))),N1799),"Error")</f>
        <v>0</v>
      </c>
      <c r="Q1799" s="30" t="str" cm="1">
        <f t="array" ref="Q1799">IFERROR(IF(AND(N1799="",O1799=""),"",(IF(N1799="",O1799,((INDEX(Payment_Types!$D$1:$D$4923,MATCH(1,('Contract Variation'!D1799=Payment_Types!$B$1:$B$4923)*('Contract Variation'!N1799=Payment_Types!$C$1:$C$4923),0))))))),"")</f>
        <v/>
      </c>
      <c r="R1799" s="62">
        <f t="shared" si="142"/>
        <v>0</v>
      </c>
      <c r="V1799" s="46" t="str">
        <f t="shared" si="139"/>
        <v/>
      </c>
      <c r="W1799">
        <f t="shared" si="140"/>
        <v>0</v>
      </c>
    </row>
    <row r="1800" spans="2:23" x14ac:dyDescent="0.35">
      <c r="B1800" s="48" t="str">
        <f>IF(A1800="","",(VLOOKUP(A1800,'Practice Data'!A:B,2,FALSE)))</f>
        <v/>
      </c>
      <c r="C1800" s="48" t="str">
        <f>IF(A1800="","",(VLOOKUP(A1800,'Practice Data'!A:C,3,FALSE)))</f>
        <v/>
      </c>
      <c r="D1800" s="49" t="str">
        <f>IF(A1800="","",(VLOOKUP(A1800,'Practice Data'!A:D,4,FALSE)))</f>
        <v/>
      </c>
      <c r="G1800" s="17" t="str">
        <f>IF(F1800="","",VLOOKUP(F1800,Paycodes_List!H:I,2,FALSE))</f>
        <v/>
      </c>
      <c r="I1800">
        <f>IFERROR((VLOOKUP(H1800,Paycodes_List!H:I,2,FALSE)),0)</f>
        <v>0</v>
      </c>
      <c r="J1800" s="45"/>
      <c r="K1800" s="45"/>
      <c r="L1800" s="17" t="str">
        <f t="shared" si="143"/>
        <v>0</v>
      </c>
      <c r="M1800" s="53" t="str">
        <f t="shared" si="141"/>
        <v/>
      </c>
      <c r="P1800" s="30" cm="1">
        <f t="array" ref="P1800">IFERROR(IF(N1800="",(INDEX(Payment_Types!$C$2:$C$4923,MATCH(1,(D1800=Payment_Types!$B$2:$B$4923)*(O1800=Payment_Types!$A$2:$A$4923),0))),N1800),"Error")</f>
        <v>0</v>
      </c>
      <c r="Q1800" s="30" t="str" cm="1">
        <f t="array" ref="Q1800">IFERROR(IF(AND(N1800="",O1800=""),"",(IF(N1800="",O1800,((INDEX(Payment_Types!$D$1:$D$4923,MATCH(1,('Contract Variation'!D1800=Payment_Types!$B$1:$B$4923)*('Contract Variation'!N1800=Payment_Types!$C$1:$C$4923),0))))))),"")</f>
        <v/>
      </c>
      <c r="R1800" s="62">
        <f t="shared" si="142"/>
        <v>0</v>
      </c>
      <c r="V1800" s="46" t="str">
        <f t="shared" ref="V1800:V1863" si="144">IF(A1800="","",IF((AND(O1800&lt;&gt;"",O1800&lt;&gt;Q1800)),"Error - entered paycode incorrect for payment type",(IF((AND(S1800="M",I1800=0)),"Error - No end month has been specified",(IF((AND(S1800="M",I1800&lt;G1800)),"Error end month before start month",(IF(M1800&lt;&gt;K1800,"Error - Total does not match expected results",(IF(AND(S1800="A",I1800&gt;0),"Error - AdHoc selected and End month entered incorrectly",(IF(AND(N1800="",O1800=""),"Error - no payment details have been selected",IF(D1800="","Error - no contract type has been defined for the practice to allow paycode check to be performed",IF(AND(Q1800&lt;&gt;"",P1800=0),"Error - the paycode entered is not applicable to the practice contract type",IF(AND(P1800&lt;&gt;"",Q1800="Error"),"Error - Payment Type is not applicable to contract type",IF(F1800="","Error - no start month defined",IF(P1800="Error","Error - Paycode selected not applicable for contract type",IF((AND(G1800&lt;$I$1,$I$1&lt;&gt;12)),"Error - Start month is before current month, this must be current month or later",IF(J1800="","Error - no monthly amount entered",IF(AND(S1800="M",L1800=0),"Warning - Monthly selected but only 1 month payment entered",IF(S1800="","Error - No Payment Type Selected",IF(AND(P1800="Aspiration",T1800=""),"Error - Aspiration must have a QOF Financial Year Added",IF(AND(P1800="Achievement",T1800=""),"Error - Achievement must have a QOF Financial Year Added",IF(AND(P1800="DES Participation in the PCN",T1800=""),"Error - DES Payment must have Financial Year Added",IF(AND(P1800="DES Participation in the PCN",U1800=""),"Error - DES Payment must have NPP Payment Month Added",IF(AND(P1800&lt;&gt;"DES Participation in the PCN",U1800&lt;&gt;""),"Error - Financial Month is not required","ok"))))))))))))))))))))))))))</f>
        <v/>
      </c>
      <c r="W1800">
        <f t="shared" si="140"/>
        <v>0</v>
      </c>
    </row>
    <row r="1801" spans="2:23" x14ac:dyDescent="0.35">
      <c r="B1801" s="48" t="str">
        <f>IF(A1801="","",(VLOOKUP(A1801,'Practice Data'!A:B,2,FALSE)))</f>
        <v/>
      </c>
      <c r="C1801" s="48" t="str">
        <f>IF(A1801="","",(VLOOKUP(A1801,'Practice Data'!A:C,3,FALSE)))</f>
        <v/>
      </c>
      <c r="D1801" s="49" t="str">
        <f>IF(A1801="","",(VLOOKUP(A1801,'Practice Data'!A:D,4,FALSE)))</f>
        <v/>
      </c>
      <c r="G1801" s="17" t="str">
        <f>IF(F1801="","",VLOOKUP(F1801,Paycodes_List!H:I,2,FALSE))</f>
        <v/>
      </c>
      <c r="I1801">
        <f>IFERROR((VLOOKUP(H1801,Paycodes_List!H:I,2,FALSE)),0)</f>
        <v>0</v>
      </c>
      <c r="J1801" s="45"/>
      <c r="K1801" s="45"/>
      <c r="L1801" s="17" t="str">
        <f t="shared" si="143"/>
        <v>0</v>
      </c>
      <c r="M1801" s="53" t="str">
        <f t="shared" si="141"/>
        <v/>
      </c>
      <c r="P1801" s="30" cm="1">
        <f t="array" ref="P1801">IFERROR(IF(N1801="",(INDEX(Payment_Types!$C$2:$C$4923,MATCH(1,(D1801=Payment_Types!$B$2:$B$4923)*(O1801=Payment_Types!$A$2:$A$4923),0))),N1801),"Error")</f>
        <v>0</v>
      </c>
      <c r="Q1801" s="30" t="str" cm="1">
        <f t="array" ref="Q1801">IFERROR(IF(AND(N1801="",O1801=""),"",(IF(N1801="",O1801,((INDEX(Payment_Types!$D$1:$D$4923,MATCH(1,('Contract Variation'!D1801=Payment_Types!$B$1:$B$4923)*('Contract Variation'!N1801=Payment_Types!$C$1:$C$4923),0))))))),"")</f>
        <v/>
      </c>
      <c r="R1801" s="62">
        <f t="shared" si="142"/>
        <v>0</v>
      </c>
      <c r="V1801" s="46" t="str">
        <f t="shared" si="144"/>
        <v/>
      </c>
      <c r="W1801">
        <f t="shared" si="140"/>
        <v>0</v>
      </c>
    </row>
    <row r="1802" spans="2:23" x14ac:dyDescent="0.35">
      <c r="B1802" s="48" t="str">
        <f>IF(A1802="","",(VLOOKUP(A1802,'Practice Data'!A:B,2,FALSE)))</f>
        <v/>
      </c>
      <c r="C1802" s="48" t="str">
        <f>IF(A1802="","",(VLOOKUP(A1802,'Practice Data'!A:C,3,FALSE)))</f>
        <v/>
      </c>
      <c r="D1802" s="49" t="str">
        <f>IF(A1802="","",(VLOOKUP(A1802,'Practice Data'!A:D,4,FALSE)))</f>
        <v/>
      </c>
      <c r="G1802" s="17" t="str">
        <f>IF(F1802="","",VLOOKUP(F1802,Paycodes_List!H:I,2,FALSE))</f>
        <v/>
      </c>
      <c r="I1802">
        <f>IFERROR((VLOOKUP(H1802,Paycodes_List!H:I,2,FALSE)),0)</f>
        <v>0</v>
      </c>
      <c r="J1802" s="45"/>
      <c r="K1802" s="45"/>
      <c r="L1802" s="17" t="str">
        <f t="shared" si="143"/>
        <v>0</v>
      </c>
      <c r="M1802" s="53" t="str">
        <f t="shared" si="141"/>
        <v/>
      </c>
      <c r="P1802" s="30" cm="1">
        <f t="array" ref="P1802">IFERROR(IF(N1802="",(INDEX(Payment_Types!$C$2:$C$4923,MATCH(1,(D1802=Payment_Types!$B$2:$B$4923)*(O1802=Payment_Types!$A$2:$A$4923),0))),N1802),"Error")</f>
        <v>0</v>
      </c>
      <c r="Q1802" s="30" t="str" cm="1">
        <f t="array" ref="Q1802">IFERROR(IF(AND(N1802="",O1802=""),"",(IF(N1802="",O1802,((INDEX(Payment_Types!$D$1:$D$4923,MATCH(1,('Contract Variation'!D1802=Payment_Types!$B$1:$B$4923)*('Contract Variation'!N1802=Payment_Types!$C$1:$C$4923),0))))))),"")</f>
        <v/>
      </c>
      <c r="R1802" s="62">
        <f t="shared" si="142"/>
        <v>0</v>
      </c>
      <c r="V1802" s="46" t="str">
        <f t="shared" si="144"/>
        <v/>
      </c>
      <c r="W1802">
        <f t="shared" si="140"/>
        <v>0</v>
      </c>
    </row>
    <row r="1803" spans="2:23" x14ac:dyDescent="0.35">
      <c r="B1803" s="48" t="str">
        <f>IF(A1803="","",(VLOOKUP(A1803,'Practice Data'!A:B,2,FALSE)))</f>
        <v/>
      </c>
      <c r="C1803" s="48" t="str">
        <f>IF(A1803="","",(VLOOKUP(A1803,'Practice Data'!A:C,3,FALSE)))</f>
        <v/>
      </c>
      <c r="D1803" s="49" t="str">
        <f>IF(A1803="","",(VLOOKUP(A1803,'Practice Data'!A:D,4,FALSE)))</f>
        <v/>
      </c>
      <c r="G1803" s="17" t="str">
        <f>IF(F1803="","",VLOOKUP(F1803,Paycodes_List!H:I,2,FALSE))</f>
        <v/>
      </c>
      <c r="I1803">
        <f>IFERROR((VLOOKUP(H1803,Paycodes_List!H:I,2,FALSE)),0)</f>
        <v>0</v>
      </c>
      <c r="J1803" s="45"/>
      <c r="K1803" s="45"/>
      <c r="L1803" s="17" t="str">
        <f t="shared" si="143"/>
        <v>0</v>
      </c>
      <c r="M1803" s="53" t="str">
        <f t="shared" si="141"/>
        <v/>
      </c>
      <c r="P1803" s="30" cm="1">
        <f t="array" ref="P1803">IFERROR(IF(N1803="",(INDEX(Payment_Types!$C$2:$C$4923,MATCH(1,(D1803=Payment_Types!$B$2:$B$4923)*(O1803=Payment_Types!$A$2:$A$4923),0))),N1803),"Error")</f>
        <v>0</v>
      </c>
      <c r="Q1803" s="30" t="str" cm="1">
        <f t="array" ref="Q1803">IFERROR(IF(AND(N1803="",O1803=""),"",(IF(N1803="",O1803,((INDEX(Payment_Types!$D$1:$D$4923,MATCH(1,('Contract Variation'!D1803=Payment_Types!$B$1:$B$4923)*('Contract Variation'!N1803=Payment_Types!$C$1:$C$4923),0))))))),"")</f>
        <v/>
      </c>
      <c r="R1803" s="62">
        <f t="shared" si="142"/>
        <v>0</v>
      </c>
      <c r="V1803" s="46" t="str">
        <f t="shared" si="144"/>
        <v/>
      </c>
      <c r="W1803">
        <f t="shared" si="140"/>
        <v>0</v>
      </c>
    </row>
    <row r="1804" spans="2:23" x14ac:dyDescent="0.35">
      <c r="B1804" s="48" t="str">
        <f>IF(A1804="","",(VLOOKUP(A1804,'Practice Data'!A:B,2,FALSE)))</f>
        <v/>
      </c>
      <c r="C1804" s="48" t="str">
        <f>IF(A1804="","",(VLOOKUP(A1804,'Practice Data'!A:C,3,FALSE)))</f>
        <v/>
      </c>
      <c r="D1804" s="49" t="str">
        <f>IF(A1804="","",(VLOOKUP(A1804,'Practice Data'!A:D,4,FALSE)))</f>
        <v/>
      </c>
      <c r="G1804" s="17" t="str">
        <f>IF(F1804="","",VLOOKUP(F1804,Paycodes_List!H:I,2,FALSE))</f>
        <v/>
      </c>
      <c r="I1804">
        <f>IFERROR((VLOOKUP(H1804,Paycodes_List!H:I,2,FALSE)),0)</f>
        <v>0</v>
      </c>
      <c r="J1804" s="45"/>
      <c r="K1804" s="45"/>
      <c r="L1804" s="17" t="str">
        <f t="shared" si="143"/>
        <v>0</v>
      </c>
      <c r="M1804" s="53" t="str">
        <f t="shared" si="141"/>
        <v/>
      </c>
      <c r="P1804" s="30" cm="1">
        <f t="array" ref="P1804">IFERROR(IF(N1804="",(INDEX(Payment_Types!$C$2:$C$4923,MATCH(1,(D1804=Payment_Types!$B$2:$B$4923)*(O1804=Payment_Types!$A$2:$A$4923),0))),N1804),"Error")</f>
        <v>0</v>
      </c>
      <c r="Q1804" s="30" t="str" cm="1">
        <f t="array" ref="Q1804">IFERROR(IF(AND(N1804="",O1804=""),"",(IF(N1804="",O1804,((INDEX(Payment_Types!$D$1:$D$4923,MATCH(1,('Contract Variation'!D1804=Payment_Types!$B$1:$B$4923)*('Contract Variation'!N1804=Payment_Types!$C$1:$C$4923),0))))))),"")</f>
        <v/>
      </c>
      <c r="R1804" s="62">
        <f t="shared" si="142"/>
        <v>0</v>
      </c>
      <c r="V1804" s="46" t="str">
        <f t="shared" si="144"/>
        <v/>
      </c>
      <c r="W1804">
        <f t="shared" si="140"/>
        <v>0</v>
      </c>
    </row>
    <row r="1805" spans="2:23" x14ac:dyDescent="0.35">
      <c r="B1805" s="48" t="str">
        <f>IF(A1805="","",(VLOOKUP(A1805,'Practice Data'!A:B,2,FALSE)))</f>
        <v/>
      </c>
      <c r="C1805" s="48" t="str">
        <f>IF(A1805="","",(VLOOKUP(A1805,'Practice Data'!A:C,3,FALSE)))</f>
        <v/>
      </c>
      <c r="D1805" s="49" t="str">
        <f>IF(A1805="","",(VLOOKUP(A1805,'Practice Data'!A:D,4,FALSE)))</f>
        <v/>
      </c>
      <c r="G1805" s="17" t="str">
        <f>IF(F1805="","",VLOOKUP(F1805,Paycodes_List!H:I,2,FALSE))</f>
        <v/>
      </c>
      <c r="I1805">
        <f>IFERROR((VLOOKUP(H1805,Paycodes_List!H:I,2,FALSE)),0)</f>
        <v>0</v>
      </c>
      <c r="J1805" s="45"/>
      <c r="K1805" s="45"/>
      <c r="L1805" s="17" t="str">
        <f t="shared" si="143"/>
        <v>0</v>
      </c>
      <c r="M1805" s="53" t="str">
        <f t="shared" si="141"/>
        <v/>
      </c>
      <c r="P1805" s="30" cm="1">
        <f t="array" ref="P1805">IFERROR(IF(N1805="",(INDEX(Payment_Types!$C$2:$C$4923,MATCH(1,(D1805=Payment_Types!$B$2:$B$4923)*(O1805=Payment_Types!$A$2:$A$4923),0))),N1805),"Error")</f>
        <v>0</v>
      </c>
      <c r="Q1805" s="30" t="str" cm="1">
        <f t="array" ref="Q1805">IFERROR(IF(AND(N1805="",O1805=""),"",(IF(N1805="",O1805,((INDEX(Payment_Types!$D$1:$D$4923,MATCH(1,('Contract Variation'!D1805=Payment_Types!$B$1:$B$4923)*('Contract Variation'!N1805=Payment_Types!$C$1:$C$4923),0))))))),"")</f>
        <v/>
      </c>
      <c r="R1805" s="62">
        <f t="shared" si="142"/>
        <v>0</v>
      </c>
      <c r="V1805" s="46" t="str">
        <f t="shared" si="144"/>
        <v/>
      </c>
      <c r="W1805">
        <f t="shared" si="140"/>
        <v>0</v>
      </c>
    </row>
    <row r="1806" spans="2:23" x14ac:dyDescent="0.35">
      <c r="B1806" s="48" t="str">
        <f>IF(A1806="","",(VLOOKUP(A1806,'Practice Data'!A:B,2,FALSE)))</f>
        <v/>
      </c>
      <c r="C1806" s="48" t="str">
        <f>IF(A1806="","",(VLOOKUP(A1806,'Practice Data'!A:C,3,FALSE)))</f>
        <v/>
      </c>
      <c r="D1806" s="49" t="str">
        <f>IF(A1806="","",(VLOOKUP(A1806,'Practice Data'!A:D,4,FALSE)))</f>
        <v/>
      </c>
      <c r="G1806" s="17" t="str">
        <f>IF(F1806="","",VLOOKUP(F1806,Paycodes_List!H:I,2,FALSE))</f>
        <v/>
      </c>
      <c r="I1806">
        <f>IFERROR((VLOOKUP(H1806,Paycodes_List!H:I,2,FALSE)),0)</f>
        <v>0</v>
      </c>
      <c r="J1806" s="45"/>
      <c r="K1806" s="45"/>
      <c r="L1806" s="17" t="str">
        <f t="shared" si="143"/>
        <v>0</v>
      </c>
      <c r="M1806" s="53" t="str">
        <f t="shared" si="141"/>
        <v/>
      </c>
      <c r="P1806" s="30" cm="1">
        <f t="array" ref="P1806">IFERROR(IF(N1806="",(INDEX(Payment_Types!$C$2:$C$4923,MATCH(1,(D1806=Payment_Types!$B$2:$B$4923)*(O1806=Payment_Types!$A$2:$A$4923),0))),N1806),"Error")</f>
        <v>0</v>
      </c>
      <c r="Q1806" s="30" t="str" cm="1">
        <f t="array" ref="Q1806">IFERROR(IF(AND(N1806="",O1806=""),"",(IF(N1806="",O1806,((INDEX(Payment_Types!$D$1:$D$4923,MATCH(1,('Contract Variation'!D1806=Payment_Types!$B$1:$B$4923)*('Contract Variation'!N1806=Payment_Types!$C$1:$C$4923),0))))))),"")</f>
        <v/>
      </c>
      <c r="R1806" s="62">
        <f t="shared" si="142"/>
        <v>0</v>
      </c>
      <c r="V1806" s="46" t="str">
        <f t="shared" si="144"/>
        <v/>
      </c>
      <c r="W1806">
        <f t="shared" si="140"/>
        <v>0</v>
      </c>
    </row>
    <row r="1807" spans="2:23" x14ac:dyDescent="0.35">
      <c r="B1807" s="48" t="str">
        <f>IF(A1807="","",(VLOOKUP(A1807,'Practice Data'!A:B,2,FALSE)))</f>
        <v/>
      </c>
      <c r="C1807" s="48" t="str">
        <f>IF(A1807="","",(VLOOKUP(A1807,'Practice Data'!A:C,3,FALSE)))</f>
        <v/>
      </c>
      <c r="D1807" s="49" t="str">
        <f>IF(A1807="","",(VLOOKUP(A1807,'Practice Data'!A:D,4,FALSE)))</f>
        <v/>
      </c>
      <c r="G1807" s="17" t="str">
        <f>IF(F1807="","",VLOOKUP(F1807,Paycodes_List!H:I,2,FALSE))</f>
        <v/>
      </c>
      <c r="I1807">
        <f>IFERROR((VLOOKUP(H1807,Paycodes_List!H:I,2,FALSE)),0)</f>
        <v>0</v>
      </c>
      <c r="J1807" s="45"/>
      <c r="K1807" s="45"/>
      <c r="L1807" s="17" t="str">
        <f t="shared" si="143"/>
        <v>0</v>
      </c>
      <c r="M1807" s="53" t="str">
        <f t="shared" si="141"/>
        <v/>
      </c>
      <c r="P1807" s="30" cm="1">
        <f t="array" ref="P1807">IFERROR(IF(N1807="",(INDEX(Payment_Types!$C$2:$C$4923,MATCH(1,(D1807=Payment_Types!$B$2:$B$4923)*(O1807=Payment_Types!$A$2:$A$4923),0))),N1807),"Error")</f>
        <v>0</v>
      </c>
      <c r="Q1807" s="30" t="str" cm="1">
        <f t="array" ref="Q1807">IFERROR(IF(AND(N1807="",O1807=""),"",(IF(N1807="",O1807,((INDEX(Payment_Types!$D$1:$D$4923,MATCH(1,('Contract Variation'!D1807=Payment_Types!$B$1:$B$4923)*('Contract Variation'!N1807=Payment_Types!$C$1:$C$4923),0))))))),"")</f>
        <v/>
      </c>
      <c r="R1807" s="62">
        <f t="shared" si="142"/>
        <v>0</v>
      </c>
      <c r="V1807" s="46" t="str">
        <f t="shared" si="144"/>
        <v/>
      </c>
      <c r="W1807">
        <f t="shared" ref="W1807:W1870" si="145">COUNTIF(V1807,"*Error*")</f>
        <v>0</v>
      </c>
    </row>
    <row r="1808" spans="2:23" x14ac:dyDescent="0.35">
      <c r="B1808" s="48" t="str">
        <f>IF(A1808="","",(VLOOKUP(A1808,'Practice Data'!A:B,2,FALSE)))</f>
        <v/>
      </c>
      <c r="C1808" s="48" t="str">
        <f>IF(A1808="","",(VLOOKUP(A1808,'Practice Data'!A:C,3,FALSE)))</f>
        <v/>
      </c>
      <c r="D1808" s="49" t="str">
        <f>IF(A1808="","",(VLOOKUP(A1808,'Practice Data'!A:D,4,FALSE)))</f>
        <v/>
      </c>
      <c r="G1808" s="17" t="str">
        <f>IF(F1808="","",VLOOKUP(F1808,Paycodes_List!H:I,2,FALSE))</f>
        <v/>
      </c>
      <c r="I1808">
        <f>IFERROR((VLOOKUP(H1808,Paycodes_List!H:I,2,FALSE)),0)</f>
        <v>0</v>
      </c>
      <c r="J1808" s="45"/>
      <c r="K1808" s="45"/>
      <c r="L1808" s="17" t="str">
        <f t="shared" si="143"/>
        <v>0</v>
      </c>
      <c r="M1808" s="53" t="str">
        <f t="shared" si="141"/>
        <v/>
      </c>
      <c r="P1808" s="30" cm="1">
        <f t="array" ref="P1808">IFERROR(IF(N1808="",(INDEX(Payment_Types!$C$2:$C$4923,MATCH(1,(D1808=Payment_Types!$B$2:$B$4923)*(O1808=Payment_Types!$A$2:$A$4923),0))),N1808),"Error")</f>
        <v>0</v>
      </c>
      <c r="Q1808" s="30" t="str" cm="1">
        <f t="array" ref="Q1808">IFERROR(IF(AND(N1808="",O1808=""),"",(IF(N1808="",O1808,((INDEX(Payment_Types!$D$1:$D$4923,MATCH(1,('Contract Variation'!D1808=Payment_Types!$B$1:$B$4923)*('Contract Variation'!N1808=Payment_Types!$C$1:$C$4923),0))))))),"")</f>
        <v/>
      </c>
      <c r="R1808" s="62">
        <f t="shared" si="142"/>
        <v>0</v>
      </c>
      <c r="V1808" s="46" t="str">
        <f t="shared" si="144"/>
        <v/>
      </c>
      <c r="W1808">
        <f t="shared" si="145"/>
        <v>0</v>
      </c>
    </row>
    <row r="1809" spans="2:23" x14ac:dyDescent="0.35">
      <c r="B1809" s="48" t="str">
        <f>IF(A1809="","",(VLOOKUP(A1809,'Practice Data'!A:B,2,FALSE)))</f>
        <v/>
      </c>
      <c r="C1809" s="48" t="str">
        <f>IF(A1809="","",(VLOOKUP(A1809,'Practice Data'!A:C,3,FALSE)))</f>
        <v/>
      </c>
      <c r="D1809" s="49" t="str">
        <f>IF(A1809="","",(VLOOKUP(A1809,'Practice Data'!A:D,4,FALSE)))</f>
        <v/>
      </c>
      <c r="G1809" s="17" t="str">
        <f>IF(F1809="","",VLOOKUP(F1809,Paycodes_List!H:I,2,FALSE))</f>
        <v/>
      </c>
      <c r="I1809">
        <f>IFERROR((VLOOKUP(H1809,Paycodes_List!H:I,2,FALSE)),0)</f>
        <v>0</v>
      </c>
      <c r="J1809" s="45"/>
      <c r="K1809" s="45"/>
      <c r="L1809" s="17" t="str">
        <f t="shared" si="143"/>
        <v>0</v>
      </c>
      <c r="M1809" s="53" t="str">
        <f t="shared" si="141"/>
        <v/>
      </c>
      <c r="P1809" s="30" cm="1">
        <f t="array" ref="P1809">IFERROR(IF(N1809="",(INDEX(Payment_Types!$C$2:$C$4923,MATCH(1,(D1809=Payment_Types!$B$2:$B$4923)*(O1809=Payment_Types!$A$2:$A$4923),0))),N1809),"Error")</f>
        <v>0</v>
      </c>
      <c r="Q1809" s="30" t="str" cm="1">
        <f t="array" ref="Q1809">IFERROR(IF(AND(N1809="",O1809=""),"",(IF(N1809="",O1809,((INDEX(Payment_Types!$D$1:$D$4923,MATCH(1,('Contract Variation'!D1809=Payment_Types!$B$1:$B$4923)*('Contract Variation'!N1809=Payment_Types!$C$1:$C$4923),0))))))),"")</f>
        <v/>
      </c>
      <c r="R1809" s="62">
        <f t="shared" si="142"/>
        <v>0</v>
      </c>
      <c r="V1809" s="46" t="str">
        <f t="shared" si="144"/>
        <v/>
      </c>
      <c r="W1809">
        <f t="shared" si="145"/>
        <v>0</v>
      </c>
    </row>
    <row r="1810" spans="2:23" x14ac:dyDescent="0.35">
      <c r="B1810" s="48" t="str">
        <f>IF(A1810="","",(VLOOKUP(A1810,'Practice Data'!A:B,2,FALSE)))</f>
        <v/>
      </c>
      <c r="C1810" s="48" t="str">
        <f>IF(A1810="","",(VLOOKUP(A1810,'Practice Data'!A:C,3,FALSE)))</f>
        <v/>
      </c>
      <c r="D1810" s="49" t="str">
        <f>IF(A1810="","",(VLOOKUP(A1810,'Practice Data'!A:D,4,FALSE)))</f>
        <v/>
      </c>
      <c r="G1810" s="17" t="str">
        <f>IF(F1810="","",VLOOKUP(F1810,Paycodes_List!H:I,2,FALSE))</f>
        <v/>
      </c>
      <c r="I1810">
        <f>IFERROR((VLOOKUP(H1810,Paycodes_List!H:I,2,FALSE)),0)</f>
        <v>0</v>
      </c>
      <c r="J1810" s="45"/>
      <c r="K1810" s="45"/>
      <c r="L1810" s="17" t="str">
        <f t="shared" si="143"/>
        <v>0</v>
      </c>
      <c r="M1810" s="53" t="str">
        <f t="shared" si="141"/>
        <v/>
      </c>
      <c r="P1810" s="30" cm="1">
        <f t="array" ref="P1810">IFERROR(IF(N1810="",(INDEX(Payment_Types!$C$2:$C$4923,MATCH(1,(D1810=Payment_Types!$B$2:$B$4923)*(O1810=Payment_Types!$A$2:$A$4923),0))),N1810),"Error")</f>
        <v>0</v>
      </c>
      <c r="Q1810" s="30" t="str" cm="1">
        <f t="array" ref="Q1810">IFERROR(IF(AND(N1810="",O1810=""),"",(IF(N1810="",O1810,((INDEX(Payment_Types!$D$1:$D$4923,MATCH(1,('Contract Variation'!D1810=Payment_Types!$B$1:$B$4923)*('Contract Variation'!N1810=Payment_Types!$C$1:$C$4923),0))))))),"")</f>
        <v/>
      </c>
      <c r="R1810" s="62">
        <f t="shared" si="142"/>
        <v>0</v>
      </c>
      <c r="V1810" s="46" t="str">
        <f t="shared" si="144"/>
        <v/>
      </c>
      <c r="W1810">
        <f t="shared" si="145"/>
        <v>0</v>
      </c>
    </row>
    <row r="1811" spans="2:23" x14ac:dyDescent="0.35">
      <c r="B1811" s="48" t="str">
        <f>IF(A1811="","",(VLOOKUP(A1811,'Practice Data'!A:B,2,FALSE)))</f>
        <v/>
      </c>
      <c r="C1811" s="48" t="str">
        <f>IF(A1811="","",(VLOOKUP(A1811,'Practice Data'!A:C,3,FALSE)))</f>
        <v/>
      </c>
      <c r="D1811" s="49" t="str">
        <f>IF(A1811="","",(VLOOKUP(A1811,'Practice Data'!A:D,4,FALSE)))</f>
        <v/>
      </c>
      <c r="G1811" s="17" t="str">
        <f>IF(F1811="","",VLOOKUP(F1811,Paycodes_List!H:I,2,FALSE))</f>
        <v/>
      </c>
      <c r="I1811">
        <f>IFERROR((VLOOKUP(H1811,Paycodes_List!H:I,2,FALSE)),0)</f>
        <v>0</v>
      </c>
      <c r="J1811" s="45"/>
      <c r="K1811" s="45"/>
      <c r="L1811" s="17" t="str">
        <f t="shared" si="143"/>
        <v>0</v>
      </c>
      <c r="M1811" s="53" t="str">
        <f t="shared" si="141"/>
        <v/>
      </c>
      <c r="P1811" s="30" cm="1">
        <f t="array" ref="P1811">IFERROR(IF(N1811="",(INDEX(Payment_Types!$C$2:$C$4923,MATCH(1,(D1811=Payment_Types!$B$2:$B$4923)*(O1811=Payment_Types!$A$2:$A$4923),0))),N1811),"Error")</f>
        <v>0</v>
      </c>
      <c r="Q1811" s="30" t="str" cm="1">
        <f t="array" ref="Q1811">IFERROR(IF(AND(N1811="",O1811=""),"",(IF(N1811="",O1811,((INDEX(Payment_Types!$D$1:$D$4923,MATCH(1,('Contract Variation'!D1811=Payment_Types!$B$1:$B$4923)*('Contract Variation'!N1811=Payment_Types!$C$1:$C$4923),0))))))),"")</f>
        <v/>
      </c>
      <c r="R1811" s="62">
        <f t="shared" si="142"/>
        <v>0</v>
      </c>
      <c r="V1811" s="46" t="str">
        <f t="shared" si="144"/>
        <v/>
      </c>
      <c r="W1811">
        <f t="shared" si="145"/>
        <v>0</v>
      </c>
    </row>
    <row r="1812" spans="2:23" x14ac:dyDescent="0.35">
      <c r="B1812" s="48" t="str">
        <f>IF(A1812="","",(VLOOKUP(A1812,'Practice Data'!A:B,2,FALSE)))</f>
        <v/>
      </c>
      <c r="C1812" s="48" t="str">
        <f>IF(A1812="","",(VLOOKUP(A1812,'Practice Data'!A:C,3,FALSE)))</f>
        <v/>
      </c>
      <c r="D1812" s="49" t="str">
        <f>IF(A1812="","",(VLOOKUP(A1812,'Practice Data'!A:D,4,FALSE)))</f>
        <v/>
      </c>
      <c r="G1812" s="17" t="str">
        <f>IF(F1812="","",VLOOKUP(F1812,Paycodes_List!H:I,2,FALSE))</f>
        <v/>
      </c>
      <c r="I1812">
        <f>IFERROR((VLOOKUP(H1812,Paycodes_List!H:I,2,FALSE)),0)</f>
        <v>0</v>
      </c>
      <c r="J1812" s="45"/>
      <c r="K1812" s="45"/>
      <c r="L1812" s="17" t="str">
        <f t="shared" si="143"/>
        <v>0</v>
      </c>
      <c r="M1812" s="53" t="str">
        <f t="shared" si="141"/>
        <v/>
      </c>
      <c r="P1812" s="30" cm="1">
        <f t="array" ref="P1812">IFERROR(IF(N1812="",(INDEX(Payment_Types!$C$2:$C$4923,MATCH(1,(D1812=Payment_Types!$B$2:$B$4923)*(O1812=Payment_Types!$A$2:$A$4923),0))),N1812),"Error")</f>
        <v>0</v>
      </c>
      <c r="Q1812" s="30" t="str" cm="1">
        <f t="array" ref="Q1812">IFERROR(IF(AND(N1812="",O1812=""),"",(IF(N1812="",O1812,((INDEX(Payment_Types!$D$1:$D$4923,MATCH(1,('Contract Variation'!D1812=Payment_Types!$B$1:$B$4923)*('Contract Variation'!N1812=Payment_Types!$C$1:$C$4923),0))))))),"")</f>
        <v/>
      </c>
      <c r="R1812" s="62">
        <f t="shared" si="142"/>
        <v>0</v>
      </c>
      <c r="V1812" s="46" t="str">
        <f t="shared" si="144"/>
        <v/>
      </c>
      <c r="W1812">
        <f t="shared" si="145"/>
        <v>0</v>
      </c>
    </row>
    <row r="1813" spans="2:23" x14ac:dyDescent="0.35">
      <c r="B1813" s="48" t="str">
        <f>IF(A1813="","",(VLOOKUP(A1813,'Practice Data'!A:B,2,FALSE)))</f>
        <v/>
      </c>
      <c r="C1813" s="48" t="str">
        <f>IF(A1813="","",(VLOOKUP(A1813,'Practice Data'!A:C,3,FALSE)))</f>
        <v/>
      </c>
      <c r="D1813" s="49" t="str">
        <f>IF(A1813="","",(VLOOKUP(A1813,'Practice Data'!A:D,4,FALSE)))</f>
        <v/>
      </c>
      <c r="G1813" s="17" t="str">
        <f>IF(F1813="","",VLOOKUP(F1813,Paycodes_List!H:I,2,FALSE))</f>
        <v/>
      </c>
      <c r="I1813">
        <f>IFERROR((VLOOKUP(H1813,Paycodes_List!H:I,2,FALSE)),0)</f>
        <v>0</v>
      </c>
      <c r="J1813" s="45"/>
      <c r="K1813" s="45"/>
      <c r="L1813" s="17" t="str">
        <f t="shared" si="143"/>
        <v>0</v>
      </c>
      <c r="M1813" s="53" t="str">
        <f t="shared" si="141"/>
        <v/>
      </c>
      <c r="P1813" s="30" cm="1">
        <f t="array" ref="P1813">IFERROR(IF(N1813="",(INDEX(Payment_Types!$C$2:$C$4923,MATCH(1,(D1813=Payment_Types!$B$2:$B$4923)*(O1813=Payment_Types!$A$2:$A$4923),0))),N1813),"Error")</f>
        <v>0</v>
      </c>
      <c r="Q1813" s="30" t="str" cm="1">
        <f t="array" ref="Q1813">IFERROR(IF(AND(N1813="",O1813=""),"",(IF(N1813="",O1813,((INDEX(Payment_Types!$D$1:$D$4923,MATCH(1,('Contract Variation'!D1813=Payment_Types!$B$1:$B$4923)*('Contract Variation'!N1813=Payment_Types!$C$1:$C$4923),0))))))),"")</f>
        <v/>
      </c>
      <c r="R1813" s="62">
        <f t="shared" si="142"/>
        <v>0</v>
      </c>
      <c r="V1813" s="46" t="str">
        <f t="shared" si="144"/>
        <v/>
      </c>
      <c r="W1813">
        <f t="shared" si="145"/>
        <v>0</v>
      </c>
    </row>
    <row r="1814" spans="2:23" x14ac:dyDescent="0.35">
      <c r="B1814" s="48" t="str">
        <f>IF(A1814="","",(VLOOKUP(A1814,'Practice Data'!A:B,2,FALSE)))</f>
        <v/>
      </c>
      <c r="C1814" s="48" t="str">
        <f>IF(A1814="","",(VLOOKUP(A1814,'Practice Data'!A:C,3,FALSE)))</f>
        <v/>
      </c>
      <c r="D1814" s="49" t="str">
        <f>IF(A1814="","",(VLOOKUP(A1814,'Practice Data'!A:D,4,FALSE)))</f>
        <v/>
      </c>
      <c r="G1814" s="17" t="str">
        <f>IF(F1814="","",VLOOKUP(F1814,Paycodes_List!H:I,2,FALSE))</f>
        <v/>
      </c>
      <c r="I1814">
        <f>IFERROR((VLOOKUP(H1814,Paycodes_List!H:I,2,FALSE)),0)</f>
        <v>0</v>
      </c>
      <c r="J1814" s="45"/>
      <c r="K1814" s="45"/>
      <c r="L1814" s="17" t="str">
        <f t="shared" si="143"/>
        <v>0</v>
      </c>
      <c r="M1814" s="53" t="str">
        <f t="shared" si="141"/>
        <v/>
      </c>
      <c r="P1814" s="30" cm="1">
        <f t="array" ref="P1814">IFERROR(IF(N1814="",(INDEX(Payment_Types!$C$2:$C$4923,MATCH(1,(D1814=Payment_Types!$B$2:$B$4923)*(O1814=Payment_Types!$A$2:$A$4923),0))),N1814),"Error")</f>
        <v>0</v>
      </c>
      <c r="Q1814" s="30" t="str" cm="1">
        <f t="array" ref="Q1814">IFERROR(IF(AND(N1814="",O1814=""),"",(IF(N1814="",O1814,((INDEX(Payment_Types!$D$1:$D$4923,MATCH(1,('Contract Variation'!D1814=Payment_Types!$B$1:$B$4923)*('Contract Variation'!N1814=Payment_Types!$C$1:$C$4923),0))))))),"")</f>
        <v/>
      </c>
      <c r="R1814" s="62">
        <f t="shared" si="142"/>
        <v>0</v>
      </c>
      <c r="V1814" s="46" t="str">
        <f t="shared" si="144"/>
        <v/>
      </c>
      <c r="W1814">
        <f t="shared" si="145"/>
        <v>0</v>
      </c>
    </row>
    <row r="1815" spans="2:23" x14ac:dyDescent="0.35">
      <c r="B1815" s="48" t="str">
        <f>IF(A1815="","",(VLOOKUP(A1815,'Practice Data'!A:B,2,FALSE)))</f>
        <v/>
      </c>
      <c r="C1815" s="48" t="str">
        <f>IF(A1815="","",(VLOOKUP(A1815,'Practice Data'!A:C,3,FALSE)))</f>
        <v/>
      </c>
      <c r="D1815" s="49" t="str">
        <f>IF(A1815="","",(VLOOKUP(A1815,'Practice Data'!A:D,4,FALSE)))</f>
        <v/>
      </c>
      <c r="G1815" s="17" t="str">
        <f>IF(F1815="","",VLOOKUP(F1815,Paycodes_List!H:I,2,FALSE))</f>
        <v/>
      </c>
      <c r="I1815">
        <f>IFERROR((VLOOKUP(H1815,Paycodes_List!H:I,2,FALSE)),0)</f>
        <v>0</v>
      </c>
      <c r="J1815" s="45"/>
      <c r="K1815" s="45"/>
      <c r="L1815" s="17" t="str">
        <f t="shared" si="143"/>
        <v>0</v>
      </c>
      <c r="M1815" s="53" t="str">
        <f t="shared" si="141"/>
        <v/>
      </c>
      <c r="P1815" s="30" cm="1">
        <f t="array" ref="P1815">IFERROR(IF(N1815="",(INDEX(Payment_Types!$C$2:$C$4923,MATCH(1,(D1815=Payment_Types!$B$2:$B$4923)*(O1815=Payment_Types!$A$2:$A$4923),0))),N1815),"Error")</f>
        <v>0</v>
      </c>
      <c r="Q1815" s="30" t="str" cm="1">
        <f t="array" ref="Q1815">IFERROR(IF(AND(N1815="",O1815=""),"",(IF(N1815="",O1815,((INDEX(Payment_Types!$D$1:$D$4923,MATCH(1,('Contract Variation'!D1815=Payment_Types!$B$1:$B$4923)*('Contract Variation'!N1815=Payment_Types!$C$1:$C$4923),0))))))),"")</f>
        <v/>
      </c>
      <c r="R1815" s="62">
        <f t="shared" si="142"/>
        <v>0</v>
      </c>
      <c r="V1815" s="46" t="str">
        <f t="shared" si="144"/>
        <v/>
      </c>
      <c r="W1815">
        <f t="shared" si="145"/>
        <v>0</v>
      </c>
    </row>
    <row r="1816" spans="2:23" x14ac:dyDescent="0.35">
      <c r="B1816" s="48" t="str">
        <f>IF(A1816="","",(VLOOKUP(A1816,'Practice Data'!A:B,2,FALSE)))</f>
        <v/>
      </c>
      <c r="C1816" s="48" t="str">
        <f>IF(A1816="","",(VLOOKUP(A1816,'Practice Data'!A:C,3,FALSE)))</f>
        <v/>
      </c>
      <c r="D1816" s="49" t="str">
        <f>IF(A1816="","",(VLOOKUP(A1816,'Practice Data'!A:D,4,FALSE)))</f>
        <v/>
      </c>
      <c r="G1816" s="17" t="str">
        <f>IF(F1816="","",VLOOKUP(F1816,Paycodes_List!H:I,2,FALSE))</f>
        <v/>
      </c>
      <c r="I1816">
        <f>IFERROR((VLOOKUP(H1816,Paycodes_List!H:I,2,FALSE)),0)</f>
        <v>0</v>
      </c>
      <c r="J1816" s="45"/>
      <c r="K1816" s="45"/>
      <c r="L1816" s="17" t="str">
        <f t="shared" si="143"/>
        <v>0</v>
      </c>
      <c r="M1816" s="53" t="str">
        <f t="shared" si="141"/>
        <v/>
      </c>
      <c r="P1816" s="30" cm="1">
        <f t="array" ref="P1816">IFERROR(IF(N1816="",(INDEX(Payment_Types!$C$2:$C$4923,MATCH(1,(D1816=Payment_Types!$B$2:$B$4923)*(O1816=Payment_Types!$A$2:$A$4923),0))),N1816),"Error")</f>
        <v>0</v>
      </c>
      <c r="Q1816" s="30" t="str" cm="1">
        <f t="array" ref="Q1816">IFERROR(IF(AND(N1816="",O1816=""),"",(IF(N1816="",O1816,((INDEX(Payment_Types!$D$1:$D$4923,MATCH(1,('Contract Variation'!D1816=Payment_Types!$B$1:$B$4923)*('Contract Variation'!N1816=Payment_Types!$C$1:$C$4923),0))))))),"")</f>
        <v/>
      </c>
      <c r="R1816" s="62">
        <f t="shared" si="142"/>
        <v>0</v>
      </c>
      <c r="V1816" s="46" t="str">
        <f t="shared" si="144"/>
        <v/>
      </c>
      <c r="W1816">
        <f t="shared" si="145"/>
        <v>0</v>
      </c>
    </row>
    <row r="1817" spans="2:23" x14ac:dyDescent="0.35">
      <c r="B1817" s="48" t="str">
        <f>IF(A1817="","",(VLOOKUP(A1817,'Practice Data'!A:B,2,FALSE)))</f>
        <v/>
      </c>
      <c r="C1817" s="48" t="str">
        <f>IF(A1817="","",(VLOOKUP(A1817,'Practice Data'!A:C,3,FALSE)))</f>
        <v/>
      </c>
      <c r="D1817" s="49" t="str">
        <f>IF(A1817="","",(VLOOKUP(A1817,'Practice Data'!A:D,4,FALSE)))</f>
        <v/>
      </c>
      <c r="G1817" s="17" t="str">
        <f>IF(F1817="","",VLOOKUP(F1817,Paycodes_List!H:I,2,FALSE))</f>
        <v/>
      </c>
      <c r="I1817">
        <f>IFERROR((VLOOKUP(H1817,Paycodes_List!H:I,2,FALSE)),0)</f>
        <v>0</v>
      </c>
      <c r="J1817" s="45"/>
      <c r="K1817" s="45"/>
      <c r="L1817" s="17" t="str">
        <f t="shared" si="143"/>
        <v>0</v>
      </c>
      <c r="M1817" s="53" t="str">
        <f t="shared" si="141"/>
        <v/>
      </c>
      <c r="P1817" s="30" cm="1">
        <f t="array" ref="P1817">IFERROR(IF(N1817="",(INDEX(Payment_Types!$C$2:$C$4923,MATCH(1,(D1817=Payment_Types!$B$2:$B$4923)*(O1817=Payment_Types!$A$2:$A$4923),0))),N1817),"Error")</f>
        <v>0</v>
      </c>
      <c r="Q1817" s="30" t="str" cm="1">
        <f t="array" ref="Q1817">IFERROR(IF(AND(N1817="",O1817=""),"",(IF(N1817="",O1817,((INDEX(Payment_Types!$D$1:$D$4923,MATCH(1,('Contract Variation'!D1817=Payment_Types!$B$1:$B$4923)*('Contract Variation'!N1817=Payment_Types!$C$1:$C$4923),0))))))),"")</f>
        <v/>
      </c>
      <c r="R1817" s="62">
        <f t="shared" si="142"/>
        <v>0</v>
      </c>
      <c r="V1817" s="46" t="str">
        <f t="shared" si="144"/>
        <v/>
      </c>
      <c r="W1817">
        <f t="shared" si="145"/>
        <v>0</v>
      </c>
    </row>
    <row r="1818" spans="2:23" x14ac:dyDescent="0.35">
      <c r="B1818" s="48" t="str">
        <f>IF(A1818="","",(VLOOKUP(A1818,'Practice Data'!A:B,2,FALSE)))</f>
        <v/>
      </c>
      <c r="C1818" s="48" t="str">
        <f>IF(A1818="","",(VLOOKUP(A1818,'Practice Data'!A:C,3,FALSE)))</f>
        <v/>
      </c>
      <c r="D1818" s="49" t="str">
        <f>IF(A1818="","",(VLOOKUP(A1818,'Practice Data'!A:D,4,FALSE)))</f>
        <v/>
      </c>
      <c r="G1818" s="17" t="str">
        <f>IF(F1818="","",VLOOKUP(F1818,Paycodes_List!H:I,2,FALSE))</f>
        <v/>
      </c>
      <c r="I1818">
        <f>IFERROR((VLOOKUP(H1818,Paycodes_List!H:I,2,FALSE)),0)</f>
        <v>0</v>
      </c>
      <c r="J1818" s="45"/>
      <c r="K1818" s="45"/>
      <c r="L1818" s="17" t="str">
        <f t="shared" si="143"/>
        <v>0</v>
      </c>
      <c r="M1818" s="53" t="str">
        <f t="shared" si="141"/>
        <v/>
      </c>
      <c r="P1818" s="30" cm="1">
        <f t="array" ref="P1818">IFERROR(IF(N1818="",(INDEX(Payment_Types!$C$2:$C$4923,MATCH(1,(D1818=Payment_Types!$B$2:$B$4923)*(O1818=Payment_Types!$A$2:$A$4923),0))),N1818),"Error")</f>
        <v>0</v>
      </c>
      <c r="Q1818" s="30" t="str" cm="1">
        <f t="array" ref="Q1818">IFERROR(IF(AND(N1818="",O1818=""),"",(IF(N1818="",O1818,((INDEX(Payment_Types!$D$1:$D$4923,MATCH(1,('Contract Variation'!D1818=Payment_Types!$B$1:$B$4923)*('Contract Variation'!N1818=Payment_Types!$C$1:$C$4923),0))))))),"")</f>
        <v/>
      </c>
      <c r="R1818" s="62">
        <f t="shared" si="142"/>
        <v>0</v>
      </c>
      <c r="V1818" s="46" t="str">
        <f t="shared" si="144"/>
        <v/>
      </c>
      <c r="W1818">
        <f t="shared" si="145"/>
        <v>0</v>
      </c>
    </row>
    <row r="1819" spans="2:23" x14ac:dyDescent="0.35">
      <c r="B1819" s="48" t="str">
        <f>IF(A1819="","",(VLOOKUP(A1819,'Practice Data'!A:B,2,FALSE)))</f>
        <v/>
      </c>
      <c r="C1819" s="48" t="str">
        <f>IF(A1819="","",(VLOOKUP(A1819,'Practice Data'!A:C,3,FALSE)))</f>
        <v/>
      </c>
      <c r="D1819" s="49" t="str">
        <f>IF(A1819="","",(VLOOKUP(A1819,'Practice Data'!A:D,4,FALSE)))</f>
        <v/>
      </c>
      <c r="G1819" s="17" t="str">
        <f>IF(F1819="","",VLOOKUP(F1819,Paycodes_List!H:I,2,FALSE))</f>
        <v/>
      </c>
      <c r="I1819">
        <f>IFERROR((VLOOKUP(H1819,Paycodes_List!H:I,2,FALSE)),0)</f>
        <v>0</v>
      </c>
      <c r="J1819" s="45"/>
      <c r="K1819" s="45"/>
      <c r="L1819" s="17" t="str">
        <f t="shared" si="143"/>
        <v>0</v>
      </c>
      <c r="M1819" s="53" t="str">
        <f t="shared" si="141"/>
        <v/>
      </c>
      <c r="P1819" s="30" cm="1">
        <f t="array" ref="P1819">IFERROR(IF(N1819="",(INDEX(Payment_Types!$C$2:$C$4923,MATCH(1,(D1819=Payment_Types!$B$2:$B$4923)*(O1819=Payment_Types!$A$2:$A$4923),0))),N1819),"Error")</f>
        <v>0</v>
      </c>
      <c r="Q1819" s="30" t="str" cm="1">
        <f t="array" ref="Q1819">IFERROR(IF(AND(N1819="",O1819=""),"",(IF(N1819="",O1819,((INDEX(Payment_Types!$D$1:$D$4923,MATCH(1,('Contract Variation'!D1819=Payment_Types!$B$1:$B$4923)*('Contract Variation'!N1819=Payment_Types!$C$1:$C$4923),0))))))),"")</f>
        <v/>
      </c>
      <c r="R1819" s="62">
        <f t="shared" si="142"/>
        <v>0</v>
      </c>
      <c r="V1819" s="46" t="str">
        <f t="shared" si="144"/>
        <v/>
      </c>
      <c r="W1819">
        <f t="shared" si="145"/>
        <v>0</v>
      </c>
    </row>
    <row r="1820" spans="2:23" x14ac:dyDescent="0.35">
      <c r="B1820" s="48" t="str">
        <f>IF(A1820="","",(VLOOKUP(A1820,'Practice Data'!A:B,2,FALSE)))</f>
        <v/>
      </c>
      <c r="C1820" s="48" t="str">
        <f>IF(A1820="","",(VLOOKUP(A1820,'Practice Data'!A:C,3,FALSE)))</f>
        <v/>
      </c>
      <c r="D1820" s="49" t="str">
        <f>IF(A1820="","",(VLOOKUP(A1820,'Practice Data'!A:D,4,FALSE)))</f>
        <v/>
      </c>
      <c r="G1820" s="17" t="str">
        <f>IF(F1820="","",VLOOKUP(F1820,Paycodes_List!H:I,2,FALSE))</f>
        <v/>
      </c>
      <c r="I1820">
        <f>IFERROR((VLOOKUP(H1820,Paycodes_List!H:I,2,FALSE)),0)</f>
        <v>0</v>
      </c>
      <c r="J1820" s="45"/>
      <c r="K1820" s="45"/>
      <c r="L1820" s="17" t="str">
        <f t="shared" si="143"/>
        <v>0</v>
      </c>
      <c r="M1820" s="53" t="str">
        <f t="shared" si="141"/>
        <v/>
      </c>
      <c r="P1820" s="30" cm="1">
        <f t="array" ref="P1820">IFERROR(IF(N1820="",(INDEX(Payment_Types!$C$2:$C$4923,MATCH(1,(D1820=Payment_Types!$B$2:$B$4923)*(O1820=Payment_Types!$A$2:$A$4923),0))),N1820),"Error")</f>
        <v>0</v>
      </c>
      <c r="Q1820" s="30" t="str" cm="1">
        <f t="array" ref="Q1820">IFERROR(IF(AND(N1820="",O1820=""),"",(IF(N1820="",O1820,((INDEX(Payment_Types!$D$1:$D$4923,MATCH(1,('Contract Variation'!D1820=Payment_Types!$B$1:$B$4923)*('Contract Variation'!N1820=Payment_Types!$C$1:$C$4923),0))))))),"")</f>
        <v/>
      </c>
      <c r="R1820" s="62">
        <f t="shared" si="142"/>
        <v>0</v>
      </c>
      <c r="V1820" s="46" t="str">
        <f t="shared" si="144"/>
        <v/>
      </c>
      <c r="W1820">
        <f t="shared" si="145"/>
        <v>0</v>
      </c>
    </row>
    <row r="1821" spans="2:23" x14ac:dyDescent="0.35">
      <c r="B1821" s="48" t="str">
        <f>IF(A1821="","",(VLOOKUP(A1821,'Practice Data'!A:B,2,FALSE)))</f>
        <v/>
      </c>
      <c r="C1821" s="48" t="str">
        <f>IF(A1821="","",(VLOOKUP(A1821,'Practice Data'!A:C,3,FALSE)))</f>
        <v/>
      </c>
      <c r="D1821" s="49" t="str">
        <f>IF(A1821="","",(VLOOKUP(A1821,'Practice Data'!A:D,4,FALSE)))</f>
        <v/>
      </c>
      <c r="G1821" s="17" t="str">
        <f>IF(F1821="","",VLOOKUP(F1821,Paycodes_List!H:I,2,FALSE))</f>
        <v/>
      </c>
      <c r="I1821">
        <f>IFERROR((VLOOKUP(H1821,Paycodes_List!H:I,2,FALSE)),0)</f>
        <v>0</v>
      </c>
      <c r="J1821" s="45"/>
      <c r="K1821" s="45"/>
      <c r="L1821" s="17" t="str">
        <f t="shared" si="143"/>
        <v>0</v>
      </c>
      <c r="M1821" s="53" t="str">
        <f t="shared" si="141"/>
        <v/>
      </c>
      <c r="P1821" s="30" cm="1">
        <f t="array" ref="P1821">IFERROR(IF(N1821="",(INDEX(Payment_Types!$C$2:$C$4923,MATCH(1,(D1821=Payment_Types!$B$2:$B$4923)*(O1821=Payment_Types!$A$2:$A$4923),0))),N1821),"Error")</f>
        <v>0</v>
      </c>
      <c r="Q1821" s="30" t="str" cm="1">
        <f t="array" ref="Q1821">IFERROR(IF(AND(N1821="",O1821=""),"",(IF(N1821="",O1821,((INDEX(Payment_Types!$D$1:$D$4923,MATCH(1,('Contract Variation'!D1821=Payment_Types!$B$1:$B$4923)*('Contract Variation'!N1821=Payment_Types!$C$1:$C$4923),0))))))),"")</f>
        <v/>
      </c>
      <c r="R1821" s="62">
        <f t="shared" si="142"/>
        <v>0</v>
      </c>
      <c r="V1821" s="46" t="str">
        <f t="shared" si="144"/>
        <v/>
      </c>
      <c r="W1821">
        <f t="shared" si="145"/>
        <v>0</v>
      </c>
    </row>
    <row r="1822" spans="2:23" x14ac:dyDescent="0.35">
      <c r="B1822" s="48" t="str">
        <f>IF(A1822="","",(VLOOKUP(A1822,'Practice Data'!A:B,2,FALSE)))</f>
        <v/>
      </c>
      <c r="C1822" s="48" t="str">
        <f>IF(A1822="","",(VLOOKUP(A1822,'Practice Data'!A:C,3,FALSE)))</f>
        <v/>
      </c>
      <c r="D1822" s="49" t="str">
        <f>IF(A1822="","",(VLOOKUP(A1822,'Practice Data'!A:D,4,FALSE)))</f>
        <v/>
      </c>
      <c r="G1822" s="17" t="str">
        <f>IF(F1822="","",VLOOKUP(F1822,Paycodes_List!H:I,2,FALSE))</f>
        <v/>
      </c>
      <c r="I1822">
        <f>IFERROR((VLOOKUP(H1822,Paycodes_List!H:I,2,FALSE)),0)</f>
        <v>0</v>
      </c>
      <c r="J1822" s="45"/>
      <c r="K1822" s="45"/>
      <c r="L1822" s="17" t="str">
        <f t="shared" si="143"/>
        <v>0</v>
      </c>
      <c r="M1822" s="53" t="str">
        <f t="shared" si="141"/>
        <v/>
      </c>
      <c r="P1822" s="30" cm="1">
        <f t="array" ref="P1822">IFERROR(IF(N1822="",(INDEX(Payment_Types!$C$2:$C$4923,MATCH(1,(D1822=Payment_Types!$B$2:$B$4923)*(O1822=Payment_Types!$A$2:$A$4923),0))),N1822),"Error")</f>
        <v>0</v>
      </c>
      <c r="Q1822" s="30" t="str" cm="1">
        <f t="array" ref="Q1822">IFERROR(IF(AND(N1822="",O1822=""),"",(IF(N1822="",O1822,((INDEX(Payment_Types!$D$1:$D$4923,MATCH(1,('Contract Variation'!D1822=Payment_Types!$B$1:$B$4923)*('Contract Variation'!N1822=Payment_Types!$C$1:$C$4923),0))))))),"")</f>
        <v/>
      </c>
      <c r="R1822" s="62">
        <f t="shared" si="142"/>
        <v>0</v>
      </c>
      <c r="V1822" s="46" t="str">
        <f t="shared" si="144"/>
        <v/>
      </c>
      <c r="W1822">
        <f t="shared" si="145"/>
        <v>0</v>
      </c>
    </row>
    <row r="1823" spans="2:23" x14ac:dyDescent="0.35">
      <c r="B1823" s="48" t="str">
        <f>IF(A1823="","",(VLOOKUP(A1823,'Practice Data'!A:B,2,FALSE)))</f>
        <v/>
      </c>
      <c r="C1823" s="48" t="str">
        <f>IF(A1823="","",(VLOOKUP(A1823,'Practice Data'!A:C,3,FALSE)))</f>
        <v/>
      </c>
      <c r="D1823" s="49" t="str">
        <f>IF(A1823="","",(VLOOKUP(A1823,'Practice Data'!A:D,4,FALSE)))</f>
        <v/>
      </c>
      <c r="G1823" s="17" t="str">
        <f>IF(F1823="","",VLOOKUP(F1823,Paycodes_List!H:I,2,FALSE))</f>
        <v/>
      </c>
      <c r="I1823">
        <f>IFERROR((VLOOKUP(H1823,Paycodes_List!H:I,2,FALSE)),0)</f>
        <v>0</v>
      </c>
      <c r="J1823" s="45"/>
      <c r="K1823" s="45"/>
      <c r="L1823" s="17" t="str">
        <f t="shared" si="143"/>
        <v>0</v>
      </c>
      <c r="M1823" s="53" t="str">
        <f t="shared" si="141"/>
        <v/>
      </c>
      <c r="P1823" s="30" cm="1">
        <f t="array" ref="P1823">IFERROR(IF(N1823="",(INDEX(Payment_Types!$C$2:$C$4923,MATCH(1,(D1823=Payment_Types!$B$2:$B$4923)*(O1823=Payment_Types!$A$2:$A$4923),0))),N1823),"Error")</f>
        <v>0</v>
      </c>
      <c r="Q1823" s="30" t="str" cm="1">
        <f t="array" ref="Q1823">IFERROR(IF(AND(N1823="",O1823=""),"",(IF(N1823="",O1823,((INDEX(Payment_Types!$D$1:$D$4923,MATCH(1,('Contract Variation'!D1823=Payment_Types!$B$1:$B$4923)*('Contract Variation'!N1823=Payment_Types!$C$1:$C$4923),0))))))),"")</f>
        <v/>
      </c>
      <c r="R1823" s="62">
        <f t="shared" si="142"/>
        <v>0</v>
      </c>
      <c r="V1823" s="46" t="str">
        <f t="shared" si="144"/>
        <v/>
      </c>
      <c r="W1823">
        <f t="shared" si="145"/>
        <v>0</v>
      </c>
    </row>
    <row r="1824" spans="2:23" x14ac:dyDescent="0.35">
      <c r="B1824" s="48" t="str">
        <f>IF(A1824="","",(VLOOKUP(A1824,'Practice Data'!A:B,2,FALSE)))</f>
        <v/>
      </c>
      <c r="C1824" s="48" t="str">
        <f>IF(A1824="","",(VLOOKUP(A1824,'Practice Data'!A:C,3,FALSE)))</f>
        <v/>
      </c>
      <c r="D1824" s="49" t="str">
        <f>IF(A1824="","",(VLOOKUP(A1824,'Practice Data'!A:D,4,FALSE)))</f>
        <v/>
      </c>
      <c r="G1824" s="17" t="str">
        <f>IF(F1824="","",VLOOKUP(F1824,Paycodes_List!H:I,2,FALSE))</f>
        <v/>
      </c>
      <c r="I1824">
        <f>IFERROR((VLOOKUP(H1824,Paycodes_List!H:I,2,FALSE)),0)</f>
        <v>0</v>
      </c>
      <c r="J1824" s="45"/>
      <c r="K1824" s="45"/>
      <c r="L1824" s="17" t="str">
        <f t="shared" si="143"/>
        <v>0</v>
      </c>
      <c r="M1824" s="53" t="str">
        <f t="shared" si="141"/>
        <v/>
      </c>
      <c r="P1824" s="30" cm="1">
        <f t="array" ref="P1824">IFERROR(IF(N1824="",(INDEX(Payment_Types!$C$2:$C$4923,MATCH(1,(D1824=Payment_Types!$B$2:$B$4923)*(O1824=Payment_Types!$A$2:$A$4923),0))),N1824),"Error")</f>
        <v>0</v>
      </c>
      <c r="Q1824" s="30" t="str" cm="1">
        <f t="array" ref="Q1824">IFERROR(IF(AND(N1824="",O1824=""),"",(IF(N1824="",O1824,((INDEX(Payment_Types!$D$1:$D$4923,MATCH(1,('Contract Variation'!D1824=Payment_Types!$B$1:$B$4923)*('Contract Variation'!N1824=Payment_Types!$C$1:$C$4923),0))))))),"")</f>
        <v/>
      </c>
      <c r="R1824" s="62">
        <f t="shared" si="142"/>
        <v>0</v>
      </c>
      <c r="V1824" s="46" t="str">
        <f t="shared" si="144"/>
        <v/>
      </c>
      <c r="W1824">
        <f t="shared" si="145"/>
        <v>0</v>
      </c>
    </row>
    <row r="1825" spans="2:23" x14ac:dyDescent="0.35">
      <c r="B1825" s="48" t="str">
        <f>IF(A1825="","",(VLOOKUP(A1825,'Practice Data'!A:B,2,FALSE)))</f>
        <v/>
      </c>
      <c r="C1825" s="48" t="str">
        <f>IF(A1825="","",(VLOOKUP(A1825,'Practice Data'!A:C,3,FALSE)))</f>
        <v/>
      </c>
      <c r="D1825" s="49" t="str">
        <f>IF(A1825="","",(VLOOKUP(A1825,'Practice Data'!A:D,4,FALSE)))</f>
        <v/>
      </c>
      <c r="G1825" s="17" t="str">
        <f>IF(F1825="","",VLOOKUP(F1825,Paycodes_List!H:I,2,FALSE))</f>
        <v/>
      </c>
      <c r="I1825">
        <f>IFERROR((VLOOKUP(H1825,Paycodes_List!H:I,2,FALSE)),0)</f>
        <v>0</v>
      </c>
      <c r="J1825" s="45"/>
      <c r="K1825" s="45"/>
      <c r="L1825" s="17" t="str">
        <f t="shared" si="143"/>
        <v>0</v>
      </c>
      <c r="M1825" s="53" t="str">
        <f t="shared" si="141"/>
        <v/>
      </c>
      <c r="P1825" s="30" cm="1">
        <f t="array" ref="P1825">IFERROR(IF(N1825="",(INDEX(Payment_Types!$C$2:$C$4923,MATCH(1,(D1825=Payment_Types!$B$2:$B$4923)*(O1825=Payment_Types!$A$2:$A$4923),0))),N1825),"Error")</f>
        <v>0</v>
      </c>
      <c r="Q1825" s="30" t="str" cm="1">
        <f t="array" ref="Q1825">IFERROR(IF(AND(N1825="",O1825=""),"",(IF(N1825="",O1825,((INDEX(Payment_Types!$D$1:$D$4923,MATCH(1,('Contract Variation'!D1825=Payment_Types!$B$1:$B$4923)*('Contract Variation'!N1825=Payment_Types!$C$1:$C$4923),0))))))),"")</f>
        <v/>
      </c>
      <c r="R1825" s="62">
        <f t="shared" si="142"/>
        <v>0</v>
      </c>
      <c r="V1825" s="46" t="str">
        <f t="shared" si="144"/>
        <v/>
      </c>
      <c r="W1825">
        <f t="shared" si="145"/>
        <v>0</v>
      </c>
    </row>
    <row r="1826" spans="2:23" x14ac:dyDescent="0.35">
      <c r="B1826" s="48" t="str">
        <f>IF(A1826="","",(VLOOKUP(A1826,'Practice Data'!A:B,2,FALSE)))</f>
        <v/>
      </c>
      <c r="C1826" s="48" t="str">
        <f>IF(A1826="","",(VLOOKUP(A1826,'Practice Data'!A:C,3,FALSE)))</f>
        <v/>
      </c>
      <c r="D1826" s="49" t="str">
        <f>IF(A1826="","",(VLOOKUP(A1826,'Practice Data'!A:D,4,FALSE)))</f>
        <v/>
      </c>
      <c r="G1826" s="17" t="str">
        <f>IF(F1826="","",VLOOKUP(F1826,Paycodes_List!H:I,2,FALSE))</f>
        <v/>
      </c>
      <c r="I1826">
        <f>IFERROR((VLOOKUP(H1826,Paycodes_List!H:I,2,FALSE)),0)</f>
        <v>0</v>
      </c>
      <c r="J1826" s="45"/>
      <c r="K1826" s="45"/>
      <c r="L1826" s="17" t="str">
        <f t="shared" si="143"/>
        <v>0</v>
      </c>
      <c r="M1826" s="53" t="str">
        <f t="shared" si="141"/>
        <v/>
      </c>
      <c r="P1826" s="30" cm="1">
        <f t="array" ref="P1826">IFERROR(IF(N1826="",(INDEX(Payment_Types!$C$2:$C$4923,MATCH(1,(D1826=Payment_Types!$B$2:$B$4923)*(O1826=Payment_Types!$A$2:$A$4923),0))),N1826),"Error")</f>
        <v>0</v>
      </c>
      <c r="Q1826" s="30" t="str" cm="1">
        <f t="array" ref="Q1826">IFERROR(IF(AND(N1826="",O1826=""),"",(IF(N1826="",O1826,((INDEX(Payment_Types!$D$1:$D$4923,MATCH(1,('Contract Variation'!D1826=Payment_Types!$B$1:$B$4923)*('Contract Variation'!N1826=Payment_Types!$C$1:$C$4923),0))))))),"")</f>
        <v/>
      </c>
      <c r="R1826" s="62">
        <f t="shared" si="142"/>
        <v>0</v>
      </c>
      <c r="V1826" s="46" t="str">
        <f t="shared" si="144"/>
        <v/>
      </c>
      <c r="W1826">
        <f t="shared" si="145"/>
        <v>0</v>
      </c>
    </row>
    <row r="1827" spans="2:23" x14ac:dyDescent="0.35">
      <c r="B1827" s="48" t="str">
        <f>IF(A1827="","",(VLOOKUP(A1827,'Practice Data'!A:B,2,FALSE)))</f>
        <v/>
      </c>
      <c r="C1827" s="48" t="str">
        <f>IF(A1827="","",(VLOOKUP(A1827,'Practice Data'!A:C,3,FALSE)))</f>
        <v/>
      </c>
      <c r="D1827" s="49" t="str">
        <f>IF(A1827="","",(VLOOKUP(A1827,'Practice Data'!A:D,4,FALSE)))</f>
        <v/>
      </c>
      <c r="G1827" s="17" t="str">
        <f>IF(F1827="","",VLOOKUP(F1827,Paycodes_List!H:I,2,FALSE))</f>
        <v/>
      </c>
      <c r="I1827">
        <f>IFERROR((VLOOKUP(H1827,Paycodes_List!H:I,2,FALSE)),0)</f>
        <v>0</v>
      </c>
      <c r="J1827" s="45"/>
      <c r="K1827" s="45"/>
      <c r="L1827" s="17" t="str">
        <f t="shared" si="143"/>
        <v>0</v>
      </c>
      <c r="M1827" s="53" t="str">
        <f t="shared" si="141"/>
        <v/>
      </c>
      <c r="P1827" s="30" cm="1">
        <f t="array" ref="P1827">IFERROR(IF(N1827="",(INDEX(Payment_Types!$C$2:$C$4923,MATCH(1,(D1827=Payment_Types!$B$2:$B$4923)*(O1827=Payment_Types!$A$2:$A$4923),0))),N1827),"Error")</f>
        <v>0</v>
      </c>
      <c r="Q1827" s="30" t="str" cm="1">
        <f t="array" ref="Q1827">IFERROR(IF(AND(N1827="",O1827=""),"",(IF(N1827="",O1827,((INDEX(Payment_Types!$D$1:$D$4923,MATCH(1,('Contract Variation'!D1827=Payment_Types!$B$1:$B$4923)*('Contract Variation'!N1827=Payment_Types!$C$1:$C$4923),0))))))),"")</f>
        <v/>
      </c>
      <c r="R1827" s="62">
        <f t="shared" si="142"/>
        <v>0</v>
      </c>
      <c r="V1827" s="46" t="str">
        <f t="shared" si="144"/>
        <v/>
      </c>
      <c r="W1827">
        <f t="shared" si="145"/>
        <v>0</v>
      </c>
    </row>
    <row r="1828" spans="2:23" x14ac:dyDescent="0.35">
      <c r="B1828" s="48" t="str">
        <f>IF(A1828="","",(VLOOKUP(A1828,'Practice Data'!A:B,2,FALSE)))</f>
        <v/>
      </c>
      <c r="C1828" s="48" t="str">
        <f>IF(A1828="","",(VLOOKUP(A1828,'Practice Data'!A:C,3,FALSE)))</f>
        <v/>
      </c>
      <c r="D1828" s="49" t="str">
        <f>IF(A1828="","",(VLOOKUP(A1828,'Practice Data'!A:D,4,FALSE)))</f>
        <v/>
      </c>
      <c r="G1828" s="17" t="str">
        <f>IF(F1828="","",VLOOKUP(F1828,Paycodes_List!H:I,2,FALSE))</f>
        <v/>
      </c>
      <c r="I1828">
        <f>IFERROR((VLOOKUP(H1828,Paycodes_List!H:I,2,FALSE)),0)</f>
        <v>0</v>
      </c>
      <c r="J1828" s="45"/>
      <c r="K1828" s="45"/>
      <c r="L1828" s="17" t="str">
        <f t="shared" si="143"/>
        <v>0</v>
      </c>
      <c r="M1828" s="53" t="str">
        <f t="shared" si="141"/>
        <v/>
      </c>
      <c r="P1828" s="30" cm="1">
        <f t="array" ref="P1828">IFERROR(IF(N1828="",(INDEX(Payment_Types!$C$2:$C$4923,MATCH(1,(D1828=Payment_Types!$B$2:$B$4923)*(O1828=Payment_Types!$A$2:$A$4923),0))),N1828),"Error")</f>
        <v>0</v>
      </c>
      <c r="Q1828" s="30" t="str" cm="1">
        <f t="array" ref="Q1828">IFERROR(IF(AND(N1828="",O1828=""),"",(IF(N1828="",O1828,((INDEX(Payment_Types!$D$1:$D$4923,MATCH(1,('Contract Variation'!D1828=Payment_Types!$B$1:$B$4923)*('Contract Variation'!N1828=Payment_Types!$C$1:$C$4923),0))))))),"")</f>
        <v/>
      </c>
      <c r="R1828" s="62">
        <f t="shared" si="142"/>
        <v>0</v>
      </c>
      <c r="V1828" s="46" t="str">
        <f t="shared" si="144"/>
        <v/>
      </c>
      <c r="W1828">
        <f t="shared" si="145"/>
        <v>0</v>
      </c>
    </row>
    <row r="1829" spans="2:23" x14ac:dyDescent="0.35">
      <c r="B1829" s="48" t="str">
        <f>IF(A1829="","",(VLOOKUP(A1829,'Practice Data'!A:B,2,FALSE)))</f>
        <v/>
      </c>
      <c r="C1829" s="48" t="str">
        <f>IF(A1829="","",(VLOOKUP(A1829,'Practice Data'!A:C,3,FALSE)))</f>
        <v/>
      </c>
      <c r="D1829" s="49" t="str">
        <f>IF(A1829="","",(VLOOKUP(A1829,'Practice Data'!A:D,4,FALSE)))</f>
        <v/>
      </c>
      <c r="G1829" s="17" t="str">
        <f>IF(F1829="","",VLOOKUP(F1829,Paycodes_List!H:I,2,FALSE))</f>
        <v/>
      </c>
      <c r="I1829">
        <f>IFERROR((VLOOKUP(H1829,Paycodes_List!H:I,2,FALSE)),0)</f>
        <v>0</v>
      </c>
      <c r="J1829" s="45"/>
      <c r="K1829" s="45"/>
      <c r="L1829" s="17" t="str">
        <f t="shared" si="143"/>
        <v>0</v>
      </c>
      <c r="M1829" s="53" t="str">
        <f t="shared" si="141"/>
        <v/>
      </c>
      <c r="P1829" s="30" cm="1">
        <f t="array" ref="P1829">IFERROR(IF(N1829="",(INDEX(Payment_Types!$C$2:$C$4923,MATCH(1,(D1829=Payment_Types!$B$2:$B$4923)*(O1829=Payment_Types!$A$2:$A$4923),0))),N1829),"Error")</f>
        <v>0</v>
      </c>
      <c r="Q1829" s="30" t="str" cm="1">
        <f t="array" ref="Q1829">IFERROR(IF(AND(N1829="",O1829=""),"",(IF(N1829="",O1829,((INDEX(Payment_Types!$D$1:$D$4923,MATCH(1,('Contract Variation'!D1829=Payment_Types!$B$1:$B$4923)*('Contract Variation'!N1829=Payment_Types!$C$1:$C$4923),0))))))),"")</f>
        <v/>
      </c>
      <c r="R1829" s="62">
        <f t="shared" si="142"/>
        <v>0</v>
      </c>
      <c r="V1829" s="46" t="str">
        <f t="shared" si="144"/>
        <v/>
      </c>
      <c r="W1829">
        <f t="shared" si="145"/>
        <v>0</v>
      </c>
    </row>
    <row r="1830" spans="2:23" x14ac:dyDescent="0.35">
      <c r="B1830" s="48" t="str">
        <f>IF(A1830="","",(VLOOKUP(A1830,'Practice Data'!A:B,2,FALSE)))</f>
        <v/>
      </c>
      <c r="C1830" s="48" t="str">
        <f>IF(A1830="","",(VLOOKUP(A1830,'Practice Data'!A:C,3,FALSE)))</f>
        <v/>
      </c>
      <c r="D1830" s="49" t="str">
        <f>IF(A1830="","",(VLOOKUP(A1830,'Practice Data'!A:D,4,FALSE)))</f>
        <v/>
      </c>
      <c r="G1830" s="17" t="str">
        <f>IF(F1830="","",VLOOKUP(F1830,Paycodes_List!H:I,2,FALSE))</f>
        <v/>
      </c>
      <c r="I1830">
        <f>IFERROR((VLOOKUP(H1830,Paycodes_List!H:I,2,FALSE)),0)</f>
        <v>0</v>
      </c>
      <c r="J1830" s="45"/>
      <c r="K1830" s="45"/>
      <c r="L1830" s="17" t="str">
        <f t="shared" si="143"/>
        <v>0</v>
      </c>
      <c r="M1830" s="53" t="str">
        <f t="shared" si="141"/>
        <v/>
      </c>
      <c r="P1830" s="30" cm="1">
        <f t="array" ref="P1830">IFERROR(IF(N1830="",(INDEX(Payment_Types!$C$2:$C$4923,MATCH(1,(D1830=Payment_Types!$B$2:$B$4923)*(O1830=Payment_Types!$A$2:$A$4923),0))),N1830),"Error")</f>
        <v>0</v>
      </c>
      <c r="Q1830" s="30" t="str" cm="1">
        <f t="array" ref="Q1830">IFERROR(IF(AND(N1830="",O1830=""),"",(IF(N1830="",O1830,((INDEX(Payment_Types!$D$1:$D$4923,MATCH(1,('Contract Variation'!D1830=Payment_Types!$B$1:$B$4923)*('Contract Variation'!N1830=Payment_Types!$C$1:$C$4923),0))))))),"")</f>
        <v/>
      </c>
      <c r="R1830" s="62">
        <f t="shared" si="142"/>
        <v>0</v>
      </c>
      <c r="V1830" s="46" t="str">
        <f t="shared" si="144"/>
        <v/>
      </c>
      <c r="W1830">
        <f t="shared" si="145"/>
        <v>0</v>
      </c>
    </row>
    <row r="1831" spans="2:23" x14ac:dyDescent="0.35">
      <c r="B1831" s="48" t="str">
        <f>IF(A1831="","",(VLOOKUP(A1831,'Practice Data'!A:B,2,FALSE)))</f>
        <v/>
      </c>
      <c r="C1831" s="48" t="str">
        <f>IF(A1831="","",(VLOOKUP(A1831,'Practice Data'!A:C,3,FALSE)))</f>
        <v/>
      </c>
      <c r="D1831" s="49" t="str">
        <f>IF(A1831="","",(VLOOKUP(A1831,'Practice Data'!A:D,4,FALSE)))</f>
        <v/>
      </c>
      <c r="G1831" s="17" t="str">
        <f>IF(F1831="","",VLOOKUP(F1831,Paycodes_List!H:I,2,FALSE))</f>
        <v/>
      </c>
      <c r="I1831">
        <f>IFERROR((VLOOKUP(H1831,Paycodes_List!H:I,2,FALSE)),0)</f>
        <v>0</v>
      </c>
      <c r="J1831" s="45"/>
      <c r="K1831" s="45"/>
      <c r="L1831" s="17" t="str">
        <f t="shared" si="143"/>
        <v>0</v>
      </c>
      <c r="M1831" s="53" t="str">
        <f t="shared" si="141"/>
        <v/>
      </c>
      <c r="P1831" s="30" cm="1">
        <f t="array" ref="P1831">IFERROR(IF(N1831="",(INDEX(Payment_Types!$C$2:$C$4923,MATCH(1,(D1831=Payment_Types!$B$2:$B$4923)*(O1831=Payment_Types!$A$2:$A$4923),0))),N1831),"Error")</f>
        <v>0</v>
      </c>
      <c r="Q1831" s="30" t="str" cm="1">
        <f t="array" ref="Q1831">IFERROR(IF(AND(N1831="",O1831=""),"",(IF(N1831="",O1831,((INDEX(Payment_Types!$D$1:$D$4923,MATCH(1,('Contract Variation'!D1831=Payment_Types!$B$1:$B$4923)*('Contract Variation'!N1831=Payment_Types!$C$1:$C$4923),0))))))),"")</f>
        <v/>
      </c>
      <c r="R1831" s="62">
        <f t="shared" si="142"/>
        <v>0</v>
      </c>
      <c r="V1831" s="46" t="str">
        <f t="shared" si="144"/>
        <v/>
      </c>
      <c r="W1831">
        <f t="shared" si="145"/>
        <v>0</v>
      </c>
    </row>
    <row r="1832" spans="2:23" x14ac:dyDescent="0.35">
      <c r="B1832" s="48" t="str">
        <f>IF(A1832="","",(VLOOKUP(A1832,'Practice Data'!A:B,2,FALSE)))</f>
        <v/>
      </c>
      <c r="C1832" s="48" t="str">
        <f>IF(A1832="","",(VLOOKUP(A1832,'Practice Data'!A:C,3,FALSE)))</f>
        <v/>
      </c>
      <c r="D1832" s="49" t="str">
        <f>IF(A1832="","",(VLOOKUP(A1832,'Practice Data'!A:D,4,FALSE)))</f>
        <v/>
      </c>
      <c r="G1832" s="17" t="str">
        <f>IF(F1832="","",VLOOKUP(F1832,Paycodes_List!H:I,2,FALSE))</f>
        <v/>
      </c>
      <c r="I1832">
        <f>IFERROR((VLOOKUP(H1832,Paycodes_List!H:I,2,FALSE)),0)</f>
        <v>0</v>
      </c>
      <c r="J1832" s="45"/>
      <c r="K1832" s="45"/>
      <c r="L1832" s="17" t="str">
        <f t="shared" si="143"/>
        <v>0</v>
      </c>
      <c r="M1832" s="53" t="str">
        <f t="shared" si="141"/>
        <v/>
      </c>
      <c r="P1832" s="30" cm="1">
        <f t="array" ref="P1832">IFERROR(IF(N1832="",(INDEX(Payment_Types!$C$2:$C$4923,MATCH(1,(D1832=Payment_Types!$B$2:$B$4923)*(O1832=Payment_Types!$A$2:$A$4923),0))),N1832),"Error")</f>
        <v>0</v>
      </c>
      <c r="Q1832" s="30" t="str" cm="1">
        <f t="array" ref="Q1832">IFERROR(IF(AND(N1832="",O1832=""),"",(IF(N1832="",O1832,((INDEX(Payment_Types!$D$1:$D$4923,MATCH(1,('Contract Variation'!D1832=Payment_Types!$B$1:$B$4923)*('Contract Variation'!N1832=Payment_Types!$C$1:$C$4923),0))))))),"")</f>
        <v/>
      </c>
      <c r="R1832" s="62">
        <f t="shared" si="142"/>
        <v>0</v>
      </c>
      <c r="V1832" s="46" t="str">
        <f t="shared" si="144"/>
        <v/>
      </c>
      <c r="W1832">
        <f t="shared" si="145"/>
        <v>0</v>
      </c>
    </row>
    <row r="1833" spans="2:23" x14ac:dyDescent="0.35">
      <c r="B1833" s="48" t="str">
        <f>IF(A1833="","",(VLOOKUP(A1833,'Practice Data'!A:B,2,FALSE)))</f>
        <v/>
      </c>
      <c r="C1833" s="48" t="str">
        <f>IF(A1833="","",(VLOOKUP(A1833,'Practice Data'!A:C,3,FALSE)))</f>
        <v/>
      </c>
      <c r="D1833" s="49" t="str">
        <f>IF(A1833="","",(VLOOKUP(A1833,'Practice Data'!A:D,4,FALSE)))</f>
        <v/>
      </c>
      <c r="G1833" s="17" t="str">
        <f>IF(F1833="","",VLOOKUP(F1833,Paycodes_List!H:I,2,FALSE))</f>
        <v/>
      </c>
      <c r="I1833">
        <f>IFERROR((VLOOKUP(H1833,Paycodes_List!H:I,2,FALSE)),0)</f>
        <v>0</v>
      </c>
      <c r="J1833" s="45"/>
      <c r="K1833" s="45"/>
      <c r="L1833" s="17" t="str">
        <f t="shared" si="143"/>
        <v>0</v>
      </c>
      <c r="M1833" s="53" t="str">
        <f t="shared" si="141"/>
        <v/>
      </c>
      <c r="P1833" s="30" cm="1">
        <f t="array" ref="P1833">IFERROR(IF(N1833="",(INDEX(Payment_Types!$C$2:$C$4923,MATCH(1,(D1833=Payment_Types!$B$2:$B$4923)*(O1833=Payment_Types!$A$2:$A$4923),0))),N1833),"Error")</f>
        <v>0</v>
      </c>
      <c r="Q1833" s="30" t="str" cm="1">
        <f t="array" ref="Q1833">IFERROR(IF(AND(N1833="",O1833=""),"",(IF(N1833="",O1833,((INDEX(Payment_Types!$D$1:$D$4923,MATCH(1,('Contract Variation'!D1833=Payment_Types!$B$1:$B$4923)*('Contract Variation'!N1833=Payment_Types!$C$1:$C$4923),0))))))),"")</f>
        <v/>
      </c>
      <c r="R1833" s="62">
        <f t="shared" si="142"/>
        <v>0</v>
      </c>
      <c r="V1833" s="46" t="str">
        <f t="shared" si="144"/>
        <v/>
      </c>
      <c r="W1833">
        <f t="shared" si="145"/>
        <v>0</v>
      </c>
    </row>
    <row r="1834" spans="2:23" x14ac:dyDescent="0.35">
      <c r="B1834" s="48" t="str">
        <f>IF(A1834="","",(VLOOKUP(A1834,'Practice Data'!A:B,2,FALSE)))</f>
        <v/>
      </c>
      <c r="C1834" s="48" t="str">
        <f>IF(A1834="","",(VLOOKUP(A1834,'Practice Data'!A:C,3,FALSE)))</f>
        <v/>
      </c>
      <c r="D1834" s="49" t="str">
        <f>IF(A1834="","",(VLOOKUP(A1834,'Practice Data'!A:D,4,FALSE)))</f>
        <v/>
      </c>
      <c r="G1834" s="17" t="str">
        <f>IF(F1834="","",VLOOKUP(F1834,Paycodes_List!H:I,2,FALSE))</f>
        <v/>
      </c>
      <c r="I1834">
        <f>IFERROR((VLOOKUP(H1834,Paycodes_List!H:I,2,FALSE)),0)</f>
        <v>0</v>
      </c>
      <c r="J1834" s="45"/>
      <c r="K1834" s="45"/>
      <c r="L1834" s="17" t="str">
        <f t="shared" si="143"/>
        <v>0</v>
      </c>
      <c r="M1834" s="53" t="str">
        <f t="shared" si="141"/>
        <v/>
      </c>
      <c r="P1834" s="30" cm="1">
        <f t="array" ref="P1834">IFERROR(IF(N1834="",(INDEX(Payment_Types!$C$2:$C$4923,MATCH(1,(D1834=Payment_Types!$B$2:$B$4923)*(O1834=Payment_Types!$A$2:$A$4923),0))),N1834),"Error")</f>
        <v>0</v>
      </c>
      <c r="Q1834" s="30" t="str" cm="1">
        <f t="array" ref="Q1834">IFERROR(IF(AND(N1834="",O1834=""),"",(IF(N1834="",O1834,((INDEX(Payment_Types!$D$1:$D$4923,MATCH(1,('Contract Variation'!D1834=Payment_Types!$B$1:$B$4923)*('Contract Variation'!N1834=Payment_Types!$C$1:$C$4923),0))))))),"")</f>
        <v/>
      </c>
      <c r="R1834" s="62">
        <f t="shared" si="142"/>
        <v>0</v>
      </c>
      <c r="V1834" s="46" t="str">
        <f t="shared" si="144"/>
        <v/>
      </c>
      <c r="W1834">
        <f t="shared" si="145"/>
        <v>0</v>
      </c>
    </row>
    <row r="1835" spans="2:23" x14ac:dyDescent="0.35">
      <c r="B1835" s="48" t="str">
        <f>IF(A1835="","",(VLOOKUP(A1835,'Practice Data'!A:B,2,FALSE)))</f>
        <v/>
      </c>
      <c r="C1835" s="48" t="str">
        <f>IF(A1835="","",(VLOOKUP(A1835,'Practice Data'!A:C,3,FALSE)))</f>
        <v/>
      </c>
      <c r="D1835" s="49" t="str">
        <f>IF(A1835="","",(VLOOKUP(A1835,'Practice Data'!A:D,4,FALSE)))</f>
        <v/>
      </c>
      <c r="G1835" s="17" t="str">
        <f>IF(F1835="","",VLOOKUP(F1835,Paycodes_List!H:I,2,FALSE))</f>
        <v/>
      </c>
      <c r="I1835">
        <f>IFERROR((VLOOKUP(H1835,Paycodes_List!H:I,2,FALSE)),0)</f>
        <v>0</v>
      </c>
      <c r="J1835" s="45"/>
      <c r="K1835" s="45"/>
      <c r="L1835" s="17" t="str">
        <f t="shared" si="143"/>
        <v>0</v>
      </c>
      <c r="M1835" s="53" t="str">
        <f t="shared" si="141"/>
        <v/>
      </c>
      <c r="P1835" s="30" cm="1">
        <f t="array" ref="P1835">IFERROR(IF(N1835="",(INDEX(Payment_Types!$C$2:$C$4923,MATCH(1,(D1835=Payment_Types!$B$2:$B$4923)*(O1835=Payment_Types!$A$2:$A$4923),0))),N1835),"Error")</f>
        <v>0</v>
      </c>
      <c r="Q1835" s="30" t="str" cm="1">
        <f t="array" ref="Q1835">IFERROR(IF(AND(N1835="",O1835=""),"",(IF(N1835="",O1835,((INDEX(Payment_Types!$D$1:$D$4923,MATCH(1,('Contract Variation'!D1835=Payment_Types!$B$1:$B$4923)*('Contract Variation'!N1835=Payment_Types!$C$1:$C$4923),0))))))),"")</f>
        <v/>
      </c>
      <c r="R1835" s="62">
        <f t="shared" si="142"/>
        <v>0</v>
      </c>
      <c r="V1835" s="46" t="str">
        <f t="shared" si="144"/>
        <v/>
      </c>
      <c r="W1835">
        <f t="shared" si="145"/>
        <v>0</v>
      </c>
    </row>
    <row r="1836" spans="2:23" x14ac:dyDescent="0.35">
      <c r="B1836" s="48" t="str">
        <f>IF(A1836="","",(VLOOKUP(A1836,'Practice Data'!A:B,2,FALSE)))</f>
        <v/>
      </c>
      <c r="C1836" s="48" t="str">
        <f>IF(A1836="","",(VLOOKUP(A1836,'Practice Data'!A:C,3,FALSE)))</f>
        <v/>
      </c>
      <c r="D1836" s="49" t="str">
        <f>IF(A1836="","",(VLOOKUP(A1836,'Practice Data'!A:D,4,FALSE)))</f>
        <v/>
      </c>
      <c r="G1836" s="17" t="str">
        <f>IF(F1836="","",VLOOKUP(F1836,Paycodes_List!H:I,2,FALSE))</f>
        <v/>
      </c>
      <c r="I1836">
        <f>IFERROR((VLOOKUP(H1836,Paycodes_List!H:I,2,FALSE)),0)</f>
        <v>0</v>
      </c>
      <c r="J1836" s="45"/>
      <c r="K1836" s="45"/>
      <c r="L1836" s="17" t="str">
        <f t="shared" si="143"/>
        <v>0</v>
      </c>
      <c r="M1836" s="53" t="str">
        <f t="shared" si="141"/>
        <v/>
      </c>
      <c r="P1836" s="30" cm="1">
        <f t="array" ref="P1836">IFERROR(IF(N1836="",(INDEX(Payment_Types!$C$2:$C$4923,MATCH(1,(D1836=Payment_Types!$B$2:$B$4923)*(O1836=Payment_Types!$A$2:$A$4923),0))),N1836),"Error")</f>
        <v>0</v>
      </c>
      <c r="Q1836" s="30" t="str" cm="1">
        <f t="array" ref="Q1836">IFERROR(IF(AND(N1836="",O1836=""),"",(IF(N1836="",O1836,((INDEX(Payment_Types!$D$1:$D$4923,MATCH(1,('Contract Variation'!D1836=Payment_Types!$B$1:$B$4923)*('Contract Variation'!N1836=Payment_Types!$C$1:$C$4923),0))))))),"")</f>
        <v/>
      </c>
      <c r="R1836" s="62">
        <f t="shared" si="142"/>
        <v>0</v>
      </c>
      <c r="V1836" s="46" t="str">
        <f t="shared" si="144"/>
        <v/>
      </c>
      <c r="W1836">
        <f t="shared" si="145"/>
        <v>0</v>
      </c>
    </row>
    <row r="1837" spans="2:23" x14ac:dyDescent="0.35">
      <c r="B1837" s="48" t="str">
        <f>IF(A1837="","",(VLOOKUP(A1837,'Practice Data'!A:B,2,FALSE)))</f>
        <v/>
      </c>
      <c r="C1837" s="48" t="str">
        <f>IF(A1837="","",(VLOOKUP(A1837,'Practice Data'!A:C,3,FALSE)))</f>
        <v/>
      </c>
      <c r="D1837" s="49" t="str">
        <f>IF(A1837="","",(VLOOKUP(A1837,'Practice Data'!A:D,4,FALSE)))</f>
        <v/>
      </c>
      <c r="G1837" s="17" t="str">
        <f>IF(F1837="","",VLOOKUP(F1837,Paycodes_List!H:I,2,FALSE))</f>
        <v/>
      </c>
      <c r="I1837">
        <f>IFERROR((VLOOKUP(H1837,Paycodes_List!H:I,2,FALSE)),0)</f>
        <v>0</v>
      </c>
      <c r="J1837" s="45"/>
      <c r="K1837" s="45"/>
      <c r="L1837" s="17" t="str">
        <f t="shared" si="143"/>
        <v>0</v>
      </c>
      <c r="M1837" s="53" t="str">
        <f t="shared" si="141"/>
        <v/>
      </c>
      <c r="P1837" s="30" cm="1">
        <f t="array" ref="P1837">IFERROR(IF(N1837="",(INDEX(Payment_Types!$C$2:$C$4923,MATCH(1,(D1837=Payment_Types!$B$2:$B$4923)*(O1837=Payment_Types!$A$2:$A$4923),0))),N1837),"Error")</f>
        <v>0</v>
      </c>
      <c r="Q1837" s="30" t="str" cm="1">
        <f t="array" ref="Q1837">IFERROR(IF(AND(N1837="",O1837=""),"",(IF(N1837="",O1837,((INDEX(Payment_Types!$D$1:$D$4923,MATCH(1,('Contract Variation'!D1837=Payment_Types!$B$1:$B$4923)*('Contract Variation'!N1837=Payment_Types!$C$1:$C$4923),0))))))),"")</f>
        <v/>
      </c>
      <c r="R1837" s="62">
        <f t="shared" si="142"/>
        <v>0</v>
      </c>
      <c r="V1837" s="46" t="str">
        <f t="shared" si="144"/>
        <v/>
      </c>
      <c r="W1837">
        <f t="shared" si="145"/>
        <v>0</v>
      </c>
    </row>
    <row r="1838" spans="2:23" x14ac:dyDescent="0.35">
      <c r="B1838" s="48" t="str">
        <f>IF(A1838="","",(VLOOKUP(A1838,'Practice Data'!A:B,2,FALSE)))</f>
        <v/>
      </c>
      <c r="C1838" s="48" t="str">
        <f>IF(A1838="","",(VLOOKUP(A1838,'Practice Data'!A:C,3,FALSE)))</f>
        <v/>
      </c>
      <c r="D1838" s="49" t="str">
        <f>IF(A1838="","",(VLOOKUP(A1838,'Practice Data'!A:D,4,FALSE)))</f>
        <v/>
      </c>
      <c r="G1838" s="17" t="str">
        <f>IF(F1838="","",VLOOKUP(F1838,Paycodes_List!H:I,2,FALSE))</f>
        <v/>
      </c>
      <c r="I1838">
        <f>IFERROR((VLOOKUP(H1838,Paycodes_List!H:I,2,FALSE)),0)</f>
        <v>0</v>
      </c>
      <c r="J1838" s="45"/>
      <c r="K1838" s="45"/>
      <c r="L1838" s="17" t="str">
        <f t="shared" si="143"/>
        <v>0</v>
      </c>
      <c r="M1838" s="53" t="str">
        <f t="shared" si="141"/>
        <v/>
      </c>
      <c r="P1838" s="30" cm="1">
        <f t="array" ref="P1838">IFERROR(IF(N1838="",(INDEX(Payment_Types!$C$2:$C$4923,MATCH(1,(D1838=Payment_Types!$B$2:$B$4923)*(O1838=Payment_Types!$A$2:$A$4923),0))),N1838),"Error")</f>
        <v>0</v>
      </c>
      <c r="Q1838" s="30" t="str" cm="1">
        <f t="array" ref="Q1838">IFERROR(IF(AND(N1838="",O1838=""),"",(IF(N1838="",O1838,((INDEX(Payment_Types!$D$1:$D$4923,MATCH(1,('Contract Variation'!D1838=Payment_Types!$B$1:$B$4923)*('Contract Variation'!N1838=Payment_Types!$C$1:$C$4923),0))))))),"")</f>
        <v/>
      </c>
      <c r="R1838" s="62">
        <f t="shared" si="142"/>
        <v>0</v>
      </c>
      <c r="V1838" s="46" t="str">
        <f t="shared" si="144"/>
        <v/>
      </c>
      <c r="W1838">
        <f t="shared" si="145"/>
        <v>0</v>
      </c>
    </row>
    <row r="1839" spans="2:23" x14ac:dyDescent="0.35">
      <c r="B1839" s="48" t="str">
        <f>IF(A1839="","",(VLOOKUP(A1839,'Practice Data'!A:B,2,FALSE)))</f>
        <v/>
      </c>
      <c r="C1839" s="48" t="str">
        <f>IF(A1839="","",(VLOOKUP(A1839,'Practice Data'!A:C,3,FALSE)))</f>
        <v/>
      </c>
      <c r="D1839" s="49" t="str">
        <f>IF(A1839="","",(VLOOKUP(A1839,'Practice Data'!A:D,4,FALSE)))</f>
        <v/>
      </c>
      <c r="G1839" s="17" t="str">
        <f>IF(F1839="","",VLOOKUP(F1839,Paycodes_List!H:I,2,FALSE))</f>
        <v/>
      </c>
      <c r="I1839">
        <f>IFERROR((VLOOKUP(H1839,Paycodes_List!H:I,2,FALSE)),0)</f>
        <v>0</v>
      </c>
      <c r="J1839" s="45"/>
      <c r="K1839" s="45"/>
      <c r="L1839" s="17" t="str">
        <f t="shared" si="143"/>
        <v>0</v>
      </c>
      <c r="M1839" s="53" t="str">
        <f t="shared" si="141"/>
        <v/>
      </c>
      <c r="P1839" s="30" cm="1">
        <f t="array" ref="P1839">IFERROR(IF(N1839="",(INDEX(Payment_Types!$C$2:$C$4923,MATCH(1,(D1839=Payment_Types!$B$2:$B$4923)*(O1839=Payment_Types!$A$2:$A$4923),0))),N1839),"Error")</f>
        <v>0</v>
      </c>
      <c r="Q1839" s="30" t="str" cm="1">
        <f t="array" ref="Q1839">IFERROR(IF(AND(N1839="",O1839=""),"",(IF(N1839="",O1839,((INDEX(Payment_Types!$D$1:$D$4923,MATCH(1,('Contract Variation'!D1839=Payment_Types!$B$1:$B$4923)*('Contract Variation'!N1839=Payment_Types!$C$1:$C$4923),0))))))),"")</f>
        <v/>
      </c>
      <c r="R1839" s="62">
        <f t="shared" si="142"/>
        <v>0</v>
      </c>
      <c r="V1839" s="46" t="str">
        <f t="shared" si="144"/>
        <v/>
      </c>
      <c r="W1839">
        <f t="shared" si="145"/>
        <v>0</v>
      </c>
    </row>
    <row r="1840" spans="2:23" x14ac:dyDescent="0.35">
      <c r="B1840" s="48" t="str">
        <f>IF(A1840="","",(VLOOKUP(A1840,'Practice Data'!A:B,2,FALSE)))</f>
        <v/>
      </c>
      <c r="C1840" s="48" t="str">
        <f>IF(A1840="","",(VLOOKUP(A1840,'Practice Data'!A:C,3,FALSE)))</f>
        <v/>
      </c>
      <c r="D1840" s="49" t="str">
        <f>IF(A1840="","",(VLOOKUP(A1840,'Practice Data'!A:D,4,FALSE)))</f>
        <v/>
      </c>
      <c r="G1840" s="17" t="str">
        <f>IF(F1840="","",VLOOKUP(F1840,Paycodes_List!H:I,2,FALSE))</f>
        <v/>
      </c>
      <c r="I1840">
        <f>IFERROR((VLOOKUP(H1840,Paycodes_List!H:I,2,FALSE)),0)</f>
        <v>0</v>
      </c>
      <c r="J1840" s="45"/>
      <c r="K1840" s="45"/>
      <c r="L1840" s="17" t="str">
        <f t="shared" si="143"/>
        <v>0</v>
      </c>
      <c r="M1840" s="53" t="str">
        <f t="shared" si="141"/>
        <v/>
      </c>
      <c r="P1840" s="30" cm="1">
        <f t="array" ref="P1840">IFERROR(IF(N1840="",(INDEX(Payment_Types!$C$2:$C$4923,MATCH(1,(D1840=Payment_Types!$B$2:$B$4923)*(O1840=Payment_Types!$A$2:$A$4923),0))),N1840),"Error")</f>
        <v>0</v>
      </c>
      <c r="Q1840" s="30" t="str" cm="1">
        <f t="array" ref="Q1840">IFERROR(IF(AND(N1840="",O1840=""),"",(IF(N1840="",O1840,((INDEX(Payment_Types!$D$1:$D$4923,MATCH(1,('Contract Variation'!D1840=Payment_Types!$B$1:$B$4923)*('Contract Variation'!N1840=Payment_Types!$C$1:$C$4923),0))))))),"")</f>
        <v/>
      </c>
      <c r="R1840" s="62">
        <f t="shared" si="142"/>
        <v>0</v>
      </c>
      <c r="V1840" s="46" t="str">
        <f t="shared" si="144"/>
        <v/>
      </c>
      <c r="W1840">
        <f t="shared" si="145"/>
        <v>0</v>
      </c>
    </row>
    <row r="1841" spans="2:23" x14ac:dyDescent="0.35">
      <c r="B1841" s="48" t="str">
        <f>IF(A1841="","",(VLOOKUP(A1841,'Practice Data'!A:B,2,FALSE)))</f>
        <v/>
      </c>
      <c r="C1841" s="48" t="str">
        <f>IF(A1841="","",(VLOOKUP(A1841,'Practice Data'!A:C,3,FALSE)))</f>
        <v/>
      </c>
      <c r="D1841" s="49" t="str">
        <f>IF(A1841="","",(VLOOKUP(A1841,'Practice Data'!A:D,4,FALSE)))</f>
        <v/>
      </c>
      <c r="G1841" s="17" t="str">
        <f>IF(F1841="","",VLOOKUP(F1841,Paycodes_List!H:I,2,FALSE))</f>
        <v/>
      </c>
      <c r="I1841">
        <f>IFERROR((VLOOKUP(H1841,Paycodes_List!H:I,2,FALSE)),0)</f>
        <v>0</v>
      </c>
      <c r="J1841" s="45"/>
      <c r="K1841" s="45"/>
      <c r="L1841" s="17" t="str">
        <f t="shared" si="143"/>
        <v>0</v>
      </c>
      <c r="M1841" s="53" t="str">
        <f t="shared" si="141"/>
        <v/>
      </c>
      <c r="P1841" s="30" cm="1">
        <f t="array" ref="P1841">IFERROR(IF(N1841="",(INDEX(Payment_Types!$C$2:$C$4923,MATCH(1,(D1841=Payment_Types!$B$2:$B$4923)*(O1841=Payment_Types!$A$2:$A$4923),0))),N1841),"Error")</f>
        <v>0</v>
      </c>
      <c r="Q1841" s="30" t="str" cm="1">
        <f t="array" ref="Q1841">IFERROR(IF(AND(N1841="",O1841=""),"",(IF(N1841="",O1841,((INDEX(Payment_Types!$D$1:$D$4923,MATCH(1,('Contract Variation'!D1841=Payment_Types!$B$1:$B$4923)*('Contract Variation'!N1841=Payment_Types!$C$1:$C$4923),0))))))),"")</f>
        <v/>
      </c>
      <c r="R1841" s="62">
        <f t="shared" si="142"/>
        <v>0</v>
      </c>
      <c r="V1841" s="46" t="str">
        <f t="shared" si="144"/>
        <v/>
      </c>
      <c r="W1841">
        <f t="shared" si="145"/>
        <v>0</v>
      </c>
    </row>
    <row r="1842" spans="2:23" x14ac:dyDescent="0.35">
      <c r="B1842" s="48" t="str">
        <f>IF(A1842="","",(VLOOKUP(A1842,'Practice Data'!A:B,2,FALSE)))</f>
        <v/>
      </c>
      <c r="C1842" s="48" t="str">
        <f>IF(A1842="","",(VLOOKUP(A1842,'Practice Data'!A:C,3,FALSE)))</f>
        <v/>
      </c>
      <c r="D1842" s="49" t="str">
        <f>IF(A1842="","",(VLOOKUP(A1842,'Practice Data'!A:D,4,FALSE)))</f>
        <v/>
      </c>
      <c r="G1842" s="17" t="str">
        <f>IF(F1842="","",VLOOKUP(F1842,Paycodes_List!H:I,2,FALSE))</f>
        <v/>
      </c>
      <c r="I1842">
        <f>IFERROR((VLOOKUP(H1842,Paycodes_List!H:I,2,FALSE)),0)</f>
        <v>0</v>
      </c>
      <c r="J1842" s="45"/>
      <c r="K1842" s="45"/>
      <c r="L1842" s="17" t="str">
        <f t="shared" si="143"/>
        <v>0</v>
      </c>
      <c r="M1842" s="53" t="str">
        <f t="shared" si="141"/>
        <v/>
      </c>
      <c r="P1842" s="30" cm="1">
        <f t="array" ref="P1842">IFERROR(IF(N1842="",(INDEX(Payment_Types!$C$2:$C$4923,MATCH(1,(D1842=Payment_Types!$B$2:$B$4923)*(O1842=Payment_Types!$A$2:$A$4923),0))),N1842),"Error")</f>
        <v>0</v>
      </c>
      <c r="Q1842" s="30" t="str" cm="1">
        <f t="array" ref="Q1842">IFERROR(IF(AND(N1842="",O1842=""),"",(IF(N1842="",O1842,((INDEX(Payment_Types!$D$1:$D$4923,MATCH(1,('Contract Variation'!D1842=Payment_Types!$B$1:$B$4923)*('Contract Variation'!N1842=Payment_Types!$C$1:$C$4923),0))))))),"")</f>
        <v/>
      </c>
      <c r="R1842" s="62">
        <f t="shared" si="142"/>
        <v>0</v>
      </c>
      <c r="V1842" s="46" t="str">
        <f t="shared" si="144"/>
        <v/>
      </c>
      <c r="W1842">
        <f t="shared" si="145"/>
        <v>0</v>
      </c>
    </row>
    <row r="1843" spans="2:23" x14ac:dyDescent="0.35">
      <c r="B1843" s="48" t="str">
        <f>IF(A1843="","",(VLOOKUP(A1843,'Practice Data'!A:B,2,FALSE)))</f>
        <v/>
      </c>
      <c r="C1843" s="48" t="str">
        <f>IF(A1843="","",(VLOOKUP(A1843,'Practice Data'!A:C,3,FALSE)))</f>
        <v/>
      </c>
      <c r="D1843" s="49" t="str">
        <f>IF(A1843="","",(VLOOKUP(A1843,'Practice Data'!A:D,4,FALSE)))</f>
        <v/>
      </c>
      <c r="G1843" s="17" t="str">
        <f>IF(F1843="","",VLOOKUP(F1843,Paycodes_List!H:I,2,FALSE))</f>
        <v/>
      </c>
      <c r="I1843">
        <f>IFERROR((VLOOKUP(H1843,Paycodes_List!H:I,2,FALSE)),0)</f>
        <v>0</v>
      </c>
      <c r="J1843" s="45"/>
      <c r="K1843" s="45"/>
      <c r="L1843" s="17" t="str">
        <f t="shared" si="143"/>
        <v>0</v>
      </c>
      <c r="M1843" s="53" t="str">
        <f t="shared" si="141"/>
        <v/>
      </c>
      <c r="P1843" s="30" cm="1">
        <f t="array" ref="P1843">IFERROR(IF(N1843="",(INDEX(Payment_Types!$C$2:$C$4923,MATCH(1,(D1843=Payment_Types!$B$2:$B$4923)*(O1843=Payment_Types!$A$2:$A$4923),0))),N1843),"Error")</f>
        <v>0</v>
      </c>
      <c r="Q1843" s="30" t="str" cm="1">
        <f t="array" ref="Q1843">IFERROR(IF(AND(N1843="",O1843=""),"",(IF(N1843="",O1843,((INDEX(Payment_Types!$D$1:$D$4923,MATCH(1,('Contract Variation'!D1843=Payment_Types!$B$1:$B$4923)*('Contract Variation'!N1843=Payment_Types!$C$1:$C$4923),0))))))),"")</f>
        <v/>
      </c>
      <c r="R1843" s="62">
        <f t="shared" si="142"/>
        <v>0</v>
      </c>
      <c r="V1843" s="46" t="str">
        <f t="shared" si="144"/>
        <v/>
      </c>
      <c r="W1843">
        <f t="shared" si="145"/>
        <v>0</v>
      </c>
    </row>
    <row r="1844" spans="2:23" x14ac:dyDescent="0.35">
      <c r="B1844" s="48" t="str">
        <f>IF(A1844="","",(VLOOKUP(A1844,'Practice Data'!A:B,2,FALSE)))</f>
        <v/>
      </c>
      <c r="C1844" s="48" t="str">
        <f>IF(A1844="","",(VLOOKUP(A1844,'Practice Data'!A:C,3,FALSE)))</f>
        <v/>
      </c>
      <c r="D1844" s="49" t="str">
        <f>IF(A1844="","",(VLOOKUP(A1844,'Practice Data'!A:D,4,FALSE)))</f>
        <v/>
      </c>
      <c r="G1844" s="17" t="str">
        <f>IF(F1844="","",VLOOKUP(F1844,Paycodes_List!H:I,2,FALSE))</f>
        <v/>
      </c>
      <c r="I1844">
        <f>IFERROR((VLOOKUP(H1844,Paycodes_List!H:I,2,FALSE)),0)</f>
        <v>0</v>
      </c>
      <c r="J1844" s="45"/>
      <c r="K1844" s="45"/>
      <c r="L1844" s="17" t="str">
        <f t="shared" si="143"/>
        <v>0</v>
      </c>
      <c r="M1844" s="53" t="str">
        <f t="shared" si="141"/>
        <v/>
      </c>
      <c r="P1844" s="30" cm="1">
        <f t="array" ref="P1844">IFERROR(IF(N1844="",(INDEX(Payment_Types!$C$2:$C$4923,MATCH(1,(D1844=Payment_Types!$B$2:$B$4923)*(O1844=Payment_Types!$A$2:$A$4923),0))),N1844),"Error")</f>
        <v>0</v>
      </c>
      <c r="Q1844" s="30" t="str" cm="1">
        <f t="array" ref="Q1844">IFERROR(IF(AND(N1844="",O1844=""),"",(IF(N1844="",O1844,((INDEX(Payment_Types!$D$1:$D$4923,MATCH(1,('Contract Variation'!D1844=Payment_Types!$B$1:$B$4923)*('Contract Variation'!N1844=Payment_Types!$C$1:$C$4923),0))))))),"")</f>
        <v/>
      </c>
      <c r="R1844" s="62">
        <f t="shared" si="142"/>
        <v>0</v>
      </c>
      <c r="V1844" s="46" t="str">
        <f t="shared" si="144"/>
        <v/>
      </c>
      <c r="W1844">
        <f t="shared" si="145"/>
        <v>0</v>
      </c>
    </row>
    <row r="1845" spans="2:23" x14ac:dyDescent="0.35">
      <c r="B1845" s="48" t="str">
        <f>IF(A1845="","",(VLOOKUP(A1845,'Practice Data'!A:B,2,FALSE)))</f>
        <v/>
      </c>
      <c r="C1845" s="48" t="str">
        <f>IF(A1845="","",(VLOOKUP(A1845,'Practice Data'!A:C,3,FALSE)))</f>
        <v/>
      </c>
      <c r="D1845" s="49" t="str">
        <f>IF(A1845="","",(VLOOKUP(A1845,'Practice Data'!A:D,4,FALSE)))</f>
        <v/>
      </c>
      <c r="G1845" s="17" t="str">
        <f>IF(F1845="","",VLOOKUP(F1845,Paycodes_List!H:I,2,FALSE))</f>
        <v/>
      </c>
      <c r="I1845">
        <f>IFERROR((VLOOKUP(H1845,Paycodes_List!H:I,2,FALSE)),0)</f>
        <v>0</v>
      </c>
      <c r="J1845" s="45"/>
      <c r="K1845" s="45"/>
      <c r="L1845" s="17" t="str">
        <f t="shared" si="143"/>
        <v>0</v>
      </c>
      <c r="M1845" s="53" t="str">
        <f t="shared" si="141"/>
        <v/>
      </c>
      <c r="P1845" s="30" cm="1">
        <f t="array" ref="P1845">IFERROR(IF(N1845="",(INDEX(Payment_Types!$C$2:$C$4923,MATCH(1,(D1845=Payment_Types!$B$2:$B$4923)*(O1845=Payment_Types!$A$2:$A$4923),0))),N1845),"Error")</f>
        <v>0</v>
      </c>
      <c r="Q1845" s="30" t="str" cm="1">
        <f t="array" ref="Q1845">IFERROR(IF(AND(N1845="",O1845=""),"",(IF(N1845="",O1845,((INDEX(Payment_Types!$D$1:$D$4923,MATCH(1,('Contract Variation'!D1845=Payment_Types!$B$1:$B$4923)*('Contract Variation'!N1845=Payment_Types!$C$1:$C$4923),0))))))),"")</f>
        <v/>
      </c>
      <c r="R1845" s="62">
        <f t="shared" si="142"/>
        <v>0</v>
      </c>
      <c r="V1845" s="46" t="str">
        <f t="shared" si="144"/>
        <v/>
      </c>
      <c r="W1845">
        <f t="shared" si="145"/>
        <v>0</v>
      </c>
    </row>
    <row r="1846" spans="2:23" x14ac:dyDescent="0.35">
      <c r="B1846" s="48" t="str">
        <f>IF(A1846="","",(VLOOKUP(A1846,'Practice Data'!A:B,2,FALSE)))</f>
        <v/>
      </c>
      <c r="C1846" s="48" t="str">
        <f>IF(A1846="","",(VLOOKUP(A1846,'Practice Data'!A:C,3,FALSE)))</f>
        <v/>
      </c>
      <c r="D1846" s="49" t="str">
        <f>IF(A1846="","",(VLOOKUP(A1846,'Practice Data'!A:D,4,FALSE)))</f>
        <v/>
      </c>
      <c r="G1846" s="17" t="str">
        <f>IF(F1846="","",VLOOKUP(F1846,Paycodes_List!H:I,2,FALSE))</f>
        <v/>
      </c>
      <c r="I1846">
        <f>IFERROR((VLOOKUP(H1846,Paycodes_List!H:I,2,FALSE)),0)</f>
        <v>0</v>
      </c>
      <c r="J1846" s="45"/>
      <c r="K1846" s="45"/>
      <c r="L1846" s="17" t="str">
        <f t="shared" si="143"/>
        <v>0</v>
      </c>
      <c r="M1846" s="53" t="str">
        <f t="shared" si="141"/>
        <v/>
      </c>
      <c r="P1846" s="30" cm="1">
        <f t="array" ref="P1846">IFERROR(IF(N1846="",(INDEX(Payment_Types!$C$2:$C$4923,MATCH(1,(D1846=Payment_Types!$B$2:$B$4923)*(O1846=Payment_Types!$A$2:$A$4923),0))),N1846),"Error")</f>
        <v>0</v>
      </c>
      <c r="Q1846" s="30" t="str" cm="1">
        <f t="array" ref="Q1846">IFERROR(IF(AND(N1846="",O1846=""),"",(IF(N1846="",O1846,((INDEX(Payment_Types!$D$1:$D$4923,MATCH(1,('Contract Variation'!D1846=Payment_Types!$B$1:$B$4923)*('Contract Variation'!N1846=Payment_Types!$C$1:$C$4923),0))))))),"")</f>
        <v/>
      </c>
      <c r="R1846" s="62">
        <f t="shared" si="142"/>
        <v>0</v>
      </c>
      <c r="V1846" s="46" t="str">
        <f t="shared" si="144"/>
        <v/>
      </c>
      <c r="W1846">
        <f t="shared" si="145"/>
        <v>0</v>
      </c>
    </row>
    <row r="1847" spans="2:23" x14ac:dyDescent="0.35">
      <c r="B1847" s="48" t="str">
        <f>IF(A1847="","",(VLOOKUP(A1847,'Practice Data'!A:B,2,FALSE)))</f>
        <v/>
      </c>
      <c r="C1847" s="48" t="str">
        <f>IF(A1847="","",(VLOOKUP(A1847,'Practice Data'!A:C,3,FALSE)))</f>
        <v/>
      </c>
      <c r="D1847" s="49" t="str">
        <f>IF(A1847="","",(VLOOKUP(A1847,'Practice Data'!A:D,4,FALSE)))</f>
        <v/>
      </c>
      <c r="G1847" s="17" t="str">
        <f>IF(F1847="","",VLOOKUP(F1847,Paycodes_List!H:I,2,FALSE))</f>
        <v/>
      </c>
      <c r="I1847">
        <f>IFERROR((VLOOKUP(H1847,Paycodes_List!H:I,2,FALSE)),0)</f>
        <v>0</v>
      </c>
      <c r="J1847" s="45"/>
      <c r="K1847" s="45"/>
      <c r="L1847" s="17" t="str">
        <f t="shared" si="143"/>
        <v>0</v>
      </c>
      <c r="M1847" s="53" t="str">
        <f t="shared" si="141"/>
        <v/>
      </c>
      <c r="P1847" s="30" cm="1">
        <f t="array" ref="P1847">IFERROR(IF(N1847="",(INDEX(Payment_Types!$C$2:$C$4923,MATCH(1,(D1847=Payment_Types!$B$2:$B$4923)*(O1847=Payment_Types!$A$2:$A$4923),0))),N1847),"Error")</f>
        <v>0</v>
      </c>
      <c r="Q1847" s="30" t="str" cm="1">
        <f t="array" ref="Q1847">IFERROR(IF(AND(N1847="",O1847=""),"",(IF(N1847="",O1847,((INDEX(Payment_Types!$D$1:$D$4923,MATCH(1,('Contract Variation'!D1847=Payment_Types!$B$1:$B$4923)*('Contract Variation'!N1847=Payment_Types!$C$1:$C$4923),0))))))),"")</f>
        <v/>
      </c>
      <c r="R1847" s="62">
        <f t="shared" si="142"/>
        <v>0</v>
      </c>
      <c r="V1847" s="46" t="str">
        <f t="shared" si="144"/>
        <v/>
      </c>
      <c r="W1847">
        <f t="shared" si="145"/>
        <v>0</v>
      </c>
    </row>
    <row r="1848" spans="2:23" x14ac:dyDescent="0.35">
      <c r="B1848" s="48" t="str">
        <f>IF(A1848="","",(VLOOKUP(A1848,'Practice Data'!A:B,2,FALSE)))</f>
        <v/>
      </c>
      <c r="C1848" s="48" t="str">
        <f>IF(A1848="","",(VLOOKUP(A1848,'Practice Data'!A:C,3,FALSE)))</f>
        <v/>
      </c>
      <c r="D1848" s="49" t="str">
        <f>IF(A1848="","",(VLOOKUP(A1848,'Practice Data'!A:D,4,FALSE)))</f>
        <v/>
      </c>
      <c r="G1848" s="17" t="str">
        <f>IF(F1848="","",VLOOKUP(F1848,Paycodes_List!H:I,2,FALSE))</f>
        <v/>
      </c>
      <c r="I1848">
        <f>IFERROR((VLOOKUP(H1848,Paycodes_List!H:I,2,FALSE)),0)</f>
        <v>0</v>
      </c>
      <c r="J1848" s="45"/>
      <c r="K1848" s="45"/>
      <c r="L1848" s="17" t="str">
        <f t="shared" si="143"/>
        <v>0</v>
      </c>
      <c r="M1848" s="53" t="str">
        <f t="shared" si="141"/>
        <v/>
      </c>
      <c r="P1848" s="30" cm="1">
        <f t="array" ref="P1848">IFERROR(IF(N1848="",(INDEX(Payment_Types!$C$2:$C$4923,MATCH(1,(D1848=Payment_Types!$B$2:$B$4923)*(O1848=Payment_Types!$A$2:$A$4923),0))),N1848),"Error")</f>
        <v>0</v>
      </c>
      <c r="Q1848" s="30" t="str" cm="1">
        <f t="array" ref="Q1848">IFERROR(IF(AND(N1848="",O1848=""),"",(IF(N1848="",O1848,((INDEX(Payment_Types!$D$1:$D$4923,MATCH(1,('Contract Variation'!D1848=Payment_Types!$B$1:$B$4923)*('Contract Variation'!N1848=Payment_Types!$C$1:$C$4923),0))))))),"")</f>
        <v/>
      </c>
      <c r="R1848" s="62">
        <f t="shared" si="142"/>
        <v>0</v>
      </c>
      <c r="V1848" s="46" t="str">
        <f t="shared" si="144"/>
        <v/>
      </c>
      <c r="W1848">
        <f t="shared" si="145"/>
        <v>0</v>
      </c>
    </row>
    <row r="1849" spans="2:23" x14ac:dyDescent="0.35">
      <c r="B1849" s="48" t="str">
        <f>IF(A1849="","",(VLOOKUP(A1849,'Practice Data'!A:B,2,FALSE)))</f>
        <v/>
      </c>
      <c r="C1849" s="48" t="str">
        <f>IF(A1849="","",(VLOOKUP(A1849,'Practice Data'!A:C,3,FALSE)))</f>
        <v/>
      </c>
      <c r="D1849" s="49" t="str">
        <f>IF(A1849="","",(VLOOKUP(A1849,'Practice Data'!A:D,4,FALSE)))</f>
        <v/>
      </c>
      <c r="G1849" s="17" t="str">
        <f>IF(F1849="","",VLOOKUP(F1849,Paycodes_List!H:I,2,FALSE))</f>
        <v/>
      </c>
      <c r="I1849">
        <f>IFERROR((VLOOKUP(H1849,Paycodes_List!H:I,2,FALSE)),0)</f>
        <v>0</v>
      </c>
      <c r="J1849" s="45"/>
      <c r="K1849" s="45"/>
      <c r="L1849" s="17" t="str">
        <f t="shared" si="143"/>
        <v>0</v>
      </c>
      <c r="M1849" s="53" t="str">
        <f t="shared" si="141"/>
        <v/>
      </c>
      <c r="P1849" s="30" cm="1">
        <f t="array" ref="P1849">IFERROR(IF(N1849="",(INDEX(Payment_Types!$C$2:$C$4923,MATCH(1,(D1849=Payment_Types!$B$2:$B$4923)*(O1849=Payment_Types!$A$2:$A$4923),0))),N1849),"Error")</f>
        <v>0</v>
      </c>
      <c r="Q1849" s="30" t="str" cm="1">
        <f t="array" ref="Q1849">IFERROR(IF(AND(N1849="",O1849=""),"",(IF(N1849="",O1849,((INDEX(Payment_Types!$D$1:$D$4923,MATCH(1,('Contract Variation'!D1849=Payment_Types!$B$1:$B$4923)*('Contract Variation'!N1849=Payment_Types!$C$1:$C$4923),0))))))),"")</f>
        <v/>
      </c>
      <c r="R1849" s="62">
        <f t="shared" si="142"/>
        <v>0</v>
      </c>
      <c r="V1849" s="46" t="str">
        <f t="shared" si="144"/>
        <v/>
      </c>
      <c r="W1849">
        <f t="shared" si="145"/>
        <v>0</v>
      </c>
    </row>
    <row r="1850" spans="2:23" x14ac:dyDescent="0.35">
      <c r="B1850" s="48" t="str">
        <f>IF(A1850="","",(VLOOKUP(A1850,'Practice Data'!A:B,2,FALSE)))</f>
        <v/>
      </c>
      <c r="C1850" s="48" t="str">
        <f>IF(A1850="","",(VLOOKUP(A1850,'Practice Data'!A:C,3,FALSE)))</f>
        <v/>
      </c>
      <c r="D1850" s="49" t="str">
        <f>IF(A1850="","",(VLOOKUP(A1850,'Practice Data'!A:D,4,FALSE)))</f>
        <v/>
      </c>
      <c r="G1850" s="17" t="str">
        <f>IF(F1850="","",VLOOKUP(F1850,Paycodes_List!H:I,2,FALSE))</f>
        <v/>
      </c>
      <c r="I1850">
        <f>IFERROR((VLOOKUP(H1850,Paycodes_List!H:I,2,FALSE)),0)</f>
        <v>0</v>
      </c>
      <c r="J1850" s="45"/>
      <c r="K1850" s="45"/>
      <c r="L1850" s="17" t="str">
        <f t="shared" si="143"/>
        <v>0</v>
      </c>
      <c r="M1850" s="53" t="str">
        <f t="shared" si="141"/>
        <v/>
      </c>
      <c r="P1850" s="30" cm="1">
        <f t="array" ref="P1850">IFERROR(IF(N1850="",(INDEX(Payment_Types!$C$2:$C$4923,MATCH(1,(D1850=Payment_Types!$B$2:$B$4923)*(O1850=Payment_Types!$A$2:$A$4923),0))),N1850),"Error")</f>
        <v>0</v>
      </c>
      <c r="Q1850" s="30" t="str" cm="1">
        <f t="array" ref="Q1850">IFERROR(IF(AND(N1850="",O1850=""),"",(IF(N1850="",O1850,((INDEX(Payment_Types!$D$1:$D$4923,MATCH(1,('Contract Variation'!D1850=Payment_Types!$B$1:$B$4923)*('Contract Variation'!N1850=Payment_Types!$C$1:$C$4923),0))))))),"")</f>
        <v/>
      </c>
      <c r="R1850" s="62">
        <f t="shared" si="142"/>
        <v>0</v>
      </c>
      <c r="V1850" s="46" t="str">
        <f t="shared" si="144"/>
        <v/>
      </c>
      <c r="W1850">
        <f t="shared" si="145"/>
        <v>0</v>
      </c>
    </row>
    <row r="1851" spans="2:23" x14ac:dyDescent="0.35">
      <c r="B1851" s="48" t="str">
        <f>IF(A1851="","",(VLOOKUP(A1851,'Practice Data'!A:B,2,FALSE)))</f>
        <v/>
      </c>
      <c r="C1851" s="48" t="str">
        <f>IF(A1851="","",(VLOOKUP(A1851,'Practice Data'!A:C,3,FALSE)))</f>
        <v/>
      </c>
      <c r="D1851" s="49" t="str">
        <f>IF(A1851="","",(VLOOKUP(A1851,'Practice Data'!A:D,4,FALSE)))</f>
        <v/>
      </c>
      <c r="G1851" s="17" t="str">
        <f>IF(F1851="","",VLOOKUP(F1851,Paycodes_List!H:I,2,FALSE))</f>
        <v/>
      </c>
      <c r="I1851">
        <f>IFERROR((VLOOKUP(H1851,Paycodes_List!H:I,2,FALSE)),0)</f>
        <v>0</v>
      </c>
      <c r="J1851" s="45"/>
      <c r="K1851" s="45"/>
      <c r="L1851" s="17" t="str">
        <f t="shared" si="143"/>
        <v>0</v>
      </c>
      <c r="M1851" s="53" t="str">
        <f t="shared" si="141"/>
        <v/>
      </c>
      <c r="P1851" s="30" cm="1">
        <f t="array" ref="P1851">IFERROR(IF(N1851="",(INDEX(Payment_Types!$C$2:$C$4923,MATCH(1,(D1851=Payment_Types!$B$2:$B$4923)*(O1851=Payment_Types!$A$2:$A$4923),0))),N1851),"Error")</f>
        <v>0</v>
      </c>
      <c r="Q1851" s="30" t="str" cm="1">
        <f t="array" ref="Q1851">IFERROR(IF(AND(N1851="",O1851=""),"",(IF(N1851="",O1851,((INDEX(Payment_Types!$D$1:$D$4923,MATCH(1,('Contract Variation'!D1851=Payment_Types!$B$1:$B$4923)*('Contract Variation'!N1851=Payment_Types!$C$1:$C$4923),0))))))),"")</f>
        <v/>
      </c>
      <c r="R1851" s="62">
        <f t="shared" si="142"/>
        <v>0</v>
      </c>
      <c r="V1851" s="46" t="str">
        <f t="shared" si="144"/>
        <v/>
      </c>
      <c r="W1851">
        <f t="shared" si="145"/>
        <v>0</v>
      </c>
    </row>
    <row r="1852" spans="2:23" x14ac:dyDescent="0.35">
      <c r="B1852" s="48" t="str">
        <f>IF(A1852="","",(VLOOKUP(A1852,'Practice Data'!A:B,2,FALSE)))</f>
        <v/>
      </c>
      <c r="C1852" s="48" t="str">
        <f>IF(A1852="","",(VLOOKUP(A1852,'Practice Data'!A:C,3,FALSE)))</f>
        <v/>
      </c>
      <c r="D1852" s="49" t="str">
        <f>IF(A1852="","",(VLOOKUP(A1852,'Practice Data'!A:D,4,FALSE)))</f>
        <v/>
      </c>
      <c r="G1852" s="17" t="str">
        <f>IF(F1852="","",VLOOKUP(F1852,Paycodes_List!H:I,2,FALSE))</f>
        <v/>
      </c>
      <c r="I1852">
        <f>IFERROR((VLOOKUP(H1852,Paycodes_List!H:I,2,FALSE)),0)</f>
        <v>0</v>
      </c>
      <c r="J1852" s="45"/>
      <c r="K1852" s="45"/>
      <c r="L1852" s="17" t="str">
        <f t="shared" si="143"/>
        <v>0</v>
      </c>
      <c r="M1852" s="53" t="str">
        <f t="shared" si="141"/>
        <v/>
      </c>
      <c r="P1852" s="30" cm="1">
        <f t="array" ref="P1852">IFERROR(IF(N1852="",(INDEX(Payment_Types!$C$2:$C$4923,MATCH(1,(D1852=Payment_Types!$B$2:$B$4923)*(O1852=Payment_Types!$A$2:$A$4923),0))),N1852),"Error")</f>
        <v>0</v>
      </c>
      <c r="Q1852" s="30" t="str" cm="1">
        <f t="array" ref="Q1852">IFERROR(IF(AND(N1852="",O1852=""),"",(IF(N1852="",O1852,((INDEX(Payment_Types!$D$1:$D$4923,MATCH(1,('Contract Variation'!D1852=Payment_Types!$B$1:$B$4923)*('Contract Variation'!N1852=Payment_Types!$C$1:$C$4923),0))))))),"")</f>
        <v/>
      </c>
      <c r="R1852" s="62">
        <f t="shared" si="142"/>
        <v>0</v>
      </c>
      <c r="V1852" s="46" t="str">
        <f t="shared" si="144"/>
        <v/>
      </c>
      <c r="W1852">
        <f t="shared" si="145"/>
        <v>0</v>
      </c>
    </row>
    <row r="1853" spans="2:23" x14ac:dyDescent="0.35">
      <c r="B1853" s="48" t="str">
        <f>IF(A1853="","",(VLOOKUP(A1853,'Practice Data'!A:B,2,FALSE)))</f>
        <v/>
      </c>
      <c r="C1853" s="48" t="str">
        <f>IF(A1853="","",(VLOOKUP(A1853,'Practice Data'!A:C,3,FALSE)))</f>
        <v/>
      </c>
      <c r="D1853" s="49" t="str">
        <f>IF(A1853="","",(VLOOKUP(A1853,'Practice Data'!A:D,4,FALSE)))</f>
        <v/>
      </c>
      <c r="G1853" s="17" t="str">
        <f>IF(F1853="","",VLOOKUP(F1853,Paycodes_List!H:I,2,FALSE))</f>
        <v/>
      </c>
      <c r="I1853">
        <f>IFERROR((VLOOKUP(H1853,Paycodes_List!H:I,2,FALSE)),0)</f>
        <v>0</v>
      </c>
      <c r="J1853" s="45"/>
      <c r="K1853" s="45"/>
      <c r="L1853" s="17" t="str">
        <f t="shared" si="143"/>
        <v>0</v>
      </c>
      <c r="M1853" s="53" t="str">
        <f t="shared" si="141"/>
        <v/>
      </c>
      <c r="P1853" s="30" cm="1">
        <f t="array" ref="P1853">IFERROR(IF(N1853="",(INDEX(Payment_Types!$C$2:$C$4923,MATCH(1,(D1853=Payment_Types!$B$2:$B$4923)*(O1853=Payment_Types!$A$2:$A$4923),0))),N1853),"Error")</f>
        <v>0</v>
      </c>
      <c r="Q1853" s="30" t="str" cm="1">
        <f t="array" ref="Q1853">IFERROR(IF(AND(N1853="",O1853=""),"",(IF(N1853="",O1853,((INDEX(Payment_Types!$D$1:$D$4923,MATCH(1,('Contract Variation'!D1853=Payment_Types!$B$1:$B$4923)*('Contract Variation'!N1853=Payment_Types!$C$1:$C$4923),0))))))),"")</f>
        <v/>
      </c>
      <c r="R1853" s="62">
        <f t="shared" si="142"/>
        <v>0</v>
      </c>
      <c r="V1853" s="46" t="str">
        <f t="shared" si="144"/>
        <v/>
      </c>
      <c r="W1853">
        <f t="shared" si="145"/>
        <v>0</v>
      </c>
    </row>
    <row r="1854" spans="2:23" x14ac:dyDescent="0.35">
      <c r="B1854" s="48" t="str">
        <f>IF(A1854="","",(VLOOKUP(A1854,'Practice Data'!A:B,2,FALSE)))</f>
        <v/>
      </c>
      <c r="C1854" s="48" t="str">
        <f>IF(A1854="","",(VLOOKUP(A1854,'Practice Data'!A:C,3,FALSE)))</f>
        <v/>
      </c>
      <c r="D1854" s="49" t="str">
        <f>IF(A1854="","",(VLOOKUP(A1854,'Practice Data'!A:D,4,FALSE)))</f>
        <v/>
      </c>
      <c r="G1854" s="17" t="str">
        <f>IF(F1854="","",VLOOKUP(F1854,Paycodes_List!H:I,2,FALSE))</f>
        <v/>
      </c>
      <c r="I1854">
        <f>IFERROR((VLOOKUP(H1854,Paycodes_List!H:I,2,FALSE)),0)</f>
        <v>0</v>
      </c>
      <c r="J1854" s="45"/>
      <c r="K1854" s="45"/>
      <c r="L1854" s="17" t="str">
        <f t="shared" si="143"/>
        <v>0</v>
      </c>
      <c r="M1854" s="53" t="str">
        <f t="shared" si="141"/>
        <v/>
      </c>
      <c r="P1854" s="30" cm="1">
        <f t="array" ref="P1854">IFERROR(IF(N1854="",(INDEX(Payment_Types!$C$2:$C$4923,MATCH(1,(D1854=Payment_Types!$B$2:$B$4923)*(O1854=Payment_Types!$A$2:$A$4923),0))),N1854),"Error")</f>
        <v>0</v>
      </c>
      <c r="Q1854" s="30" t="str" cm="1">
        <f t="array" ref="Q1854">IFERROR(IF(AND(N1854="",O1854=""),"",(IF(N1854="",O1854,((INDEX(Payment_Types!$D$1:$D$4923,MATCH(1,('Contract Variation'!D1854=Payment_Types!$B$1:$B$4923)*('Contract Variation'!N1854=Payment_Types!$C$1:$C$4923),0))))))),"")</f>
        <v/>
      </c>
      <c r="R1854" s="62">
        <f t="shared" si="142"/>
        <v>0</v>
      </c>
      <c r="V1854" s="46" t="str">
        <f t="shared" si="144"/>
        <v/>
      </c>
      <c r="W1854">
        <f t="shared" si="145"/>
        <v>0</v>
      </c>
    </row>
    <row r="1855" spans="2:23" x14ac:dyDescent="0.35">
      <c r="B1855" s="48" t="str">
        <f>IF(A1855="","",(VLOOKUP(A1855,'Practice Data'!A:B,2,FALSE)))</f>
        <v/>
      </c>
      <c r="C1855" s="48" t="str">
        <f>IF(A1855="","",(VLOOKUP(A1855,'Practice Data'!A:C,3,FALSE)))</f>
        <v/>
      </c>
      <c r="D1855" s="49" t="str">
        <f>IF(A1855="","",(VLOOKUP(A1855,'Practice Data'!A:D,4,FALSE)))</f>
        <v/>
      </c>
      <c r="G1855" s="17" t="str">
        <f>IF(F1855="","",VLOOKUP(F1855,Paycodes_List!H:I,2,FALSE))</f>
        <v/>
      </c>
      <c r="I1855">
        <f>IFERROR((VLOOKUP(H1855,Paycodes_List!H:I,2,FALSE)),0)</f>
        <v>0</v>
      </c>
      <c r="J1855" s="45"/>
      <c r="K1855" s="45"/>
      <c r="L1855" s="17" t="str">
        <f t="shared" si="143"/>
        <v>0</v>
      </c>
      <c r="M1855" s="53" t="str">
        <f t="shared" si="141"/>
        <v/>
      </c>
      <c r="P1855" s="30" cm="1">
        <f t="array" ref="P1855">IFERROR(IF(N1855="",(INDEX(Payment_Types!$C$2:$C$4923,MATCH(1,(D1855=Payment_Types!$B$2:$B$4923)*(O1855=Payment_Types!$A$2:$A$4923),0))),N1855),"Error")</f>
        <v>0</v>
      </c>
      <c r="Q1855" s="30" t="str" cm="1">
        <f t="array" ref="Q1855">IFERROR(IF(AND(N1855="",O1855=""),"",(IF(N1855="",O1855,((INDEX(Payment_Types!$D$1:$D$4923,MATCH(1,('Contract Variation'!D1855=Payment_Types!$B$1:$B$4923)*('Contract Variation'!N1855=Payment_Types!$C$1:$C$4923),0))))))),"")</f>
        <v/>
      </c>
      <c r="R1855" s="62">
        <f t="shared" si="142"/>
        <v>0</v>
      </c>
      <c r="V1855" s="46" t="str">
        <f t="shared" si="144"/>
        <v/>
      </c>
      <c r="W1855">
        <f t="shared" si="145"/>
        <v>0</v>
      </c>
    </row>
    <row r="1856" spans="2:23" x14ac:dyDescent="0.35">
      <c r="B1856" s="48" t="str">
        <f>IF(A1856="","",(VLOOKUP(A1856,'Practice Data'!A:B,2,FALSE)))</f>
        <v/>
      </c>
      <c r="C1856" s="48" t="str">
        <f>IF(A1856="","",(VLOOKUP(A1856,'Practice Data'!A:C,3,FALSE)))</f>
        <v/>
      </c>
      <c r="D1856" s="49" t="str">
        <f>IF(A1856="","",(VLOOKUP(A1856,'Practice Data'!A:D,4,FALSE)))</f>
        <v/>
      </c>
      <c r="G1856" s="17" t="str">
        <f>IF(F1856="","",VLOOKUP(F1856,Paycodes_List!H:I,2,FALSE))</f>
        <v/>
      </c>
      <c r="I1856">
        <f>IFERROR((VLOOKUP(H1856,Paycodes_List!H:I,2,FALSE)),0)</f>
        <v>0</v>
      </c>
      <c r="J1856" s="45"/>
      <c r="K1856" s="45"/>
      <c r="L1856" s="17" t="str">
        <f t="shared" si="143"/>
        <v>0</v>
      </c>
      <c r="M1856" s="53" t="str">
        <f t="shared" si="141"/>
        <v/>
      </c>
      <c r="P1856" s="30" cm="1">
        <f t="array" ref="P1856">IFERROR(IF(N1856="",(INDEX(Payment_Types!$C$2:$C$4923,MATCH(1,(D1856=Payment_Types!$B$2:$B$4923)*(O1856=Payment_Types!$A$2:$A$4923),0))),N1856),"Error")</f>
        <v>0</v>
      </c>
      <c r="Q1856" s="30" t="str" cm="1">
        <f t="array" ref="Q1856">IFERROR(IF(AND(N1856="",O1856=""),"",(IF(N1856="",O1856,((INDEX(Payment_Types!$D$1:$D$4923,MATCH(1,('Contract Variation'!D1856=Payment_Types!$B$1:$B$4923)*('Contract Variation'!N1856=Payment_Types!$C$1:$C$4923),0))))))),"")</f>
        <v/>
      </c>
      <c r="R1856" s="62">
        <f t="shared" si="142"/>
        <v>0</v>
      </c>
      <c r="V1856" s="46" t="str">
        <f t="shared" si="144"/>
        <v/>
      </c>
      <c r="W1856">
        <f t="shared" si="145"/>
        <v>0</v>
      </c>
    </row>
    <row r="1857" spans="2:23" x14ac:dyDescent="0.35">
      <c r="B1857" s="48" t="str">
        <f>IF(A1857="","",(VLOOKUP(A1857,'Practice Data'!A:B,2,FALSE)))</f>
        <v/>
      </c>
      <c r="C1857" s="48" t="str">
        <f>IF(A1857="","",(VLOOKUP(A1857,'Practice Data'!A:C,3,FALSE)))</f>
        <v/>
      </c>
      <c r="D1857" s="49" t="str">
        <f>IF(A1857="","",(VLOOKUP(A1857,'Practice Data'!A:D,4,FALSE)))</f>
        <v/>
      </c>
      <c r="G1857" s="17" t="str">
        <f>IF(F1857="","",VLOOKUP(F1857,Paycodes_List!H:I,2,FALSE))</f>
        <v/>
      </c>
      <c r="I1857">
        <f>IFERROR((VLOOKUP(H1857,Paycodes_List!H:I,2,FALSE)),0)</f>
        <v>0</v>
      </c>
      <c r="J1857" s="45"/>
      <c r="K1857" s="45"/>
      <c r="L1857" s="17" t="str">
        <f t="shared" si="143"/>
        <v>0</v>
      </c>
      <c r="M1857" s="53" t="str">
        <f t="shared" si="141"/>
        <v/>
      </c>
      <c r="P1857" s="30" cm="1">
        <f t="array" ref="P1857">IFERROR(IF(N1857="",(INDEX(Payment_Types!$C$2:$C$4923,MATCH(1,(D1857=Payment_Types!$B$2:$B$4923)*(O1857=Payment_Types!$A$2:$A$4923),0))),N1857),"Error")</f>
        <v>0</v>
      </c>
      <c r="Q1857" s="30" t="str" cm="1">
        <f t="array" ref="Q1857">IFERROR(IF(AND(N1857="",O1857=""),"",(IF(N1857="",O1857,((INDEX(Payment_Types!$D$1:$D$4923,MATCH(1,('Contract Variation'!D1857=Payment_Types!$B$1:$B$4923)*('Contract Variation'!N1857=Payment_Types!$C$1:$C$4923),0))))))),"")</f>
        <v/>
      </c>
      <c r="R1857" s="62">
        <f t="shared" si="142"/>
        <v>0</v>
      </c>
      <c r="V1857" s="46" t="str">
        <f t="shared" si="144"/>
        <v/>
      </c>
      <c r="W1857">
        <f t="shared" si="145"/>
        <v>0</v>
      </c>
    </row>
    <row r="1858" spans="2:23" x14ac:dyDescent="0.35">
      <c r="B1858" s="48" t="str">
        <f>IF(A1858="","",(VLOOKUP(A1858,'Practice Data'!A:B,2,FALSE)))</f>
        <v/>
      </c>
      <c r="C1858" s="48" t="str">
        <f>IF(A1858="","",(VLOOKUP(A1858,'Practice Data'!A:C,3,FALSE)))</f>
        <v/>
      </c>
      <c r="D1858" s="49" t="str">
        <f>IF(A1858="","",(VLOOKUP(A1858,'Practice Data'!A:D,4,FALSE)))</f>
        <v/>
      </c>
      <c r="G1858" s="17" t="str">
        <f>IF(F1858="","",VLOOKUP(F1858,Paycodes_List!H:I,2,FALSE))</f>
        <v/>
      </c>
      <c r="I1858">
        <f>IFERROR((VLOOKUP(H1858,Paycodes_List!H:I,2,FALSE)),0)</f>
        <v>0</v>
      </c>
      <c r="J1858" s="45"/>
      <c r="K1858" s="45"/>
      <c r="L1858" s="17" t="str">
        <f t="shared" si="143"/>
        <v>0</v>
      </c>
      <c r="M1858" s="53" t="str">
        <f t="shared" si="141"/>
        <v/>
      </c>
      <c r="P1858" s="30" cm="1">
        <f t="array" ref="P1858">IFERROR(IF(N1858="",(INDEX(Payment_Types!$C$2:$C$4923,MATCH(1,(D1858=Payment_Types!$B$2:$B$4923)*(O1858=Payment_Types!$A$2:$A$4923),0))),N1858),"Error")</f>
        <v>0</v>
      </c>
      <c r="Q1858" s="30" t="str" cm="1">
        <f t="array" ref="Q1858">IFERROR(IF(AND(N1858="",O1858=""),"",(IF(N1858="",O1858,((INDEX(Payment_Types!$D$1:$D$4923,MATCH(1,('Contract Variation'!D1858=Payment_Types!$B$1:$B$4923)*('Contract Variation'!N1858=Payment_Types!$C$1:$C$4923),0))))))),"")</f>
        <v/>
      </c>
      <c r="R1858" s="62">
        <f t="shared" si="142"/>
        <v>0</v>
      </c>
      <c r="V1858" s="46" t="str">
        <f t="shared" si="144"/>
        <v/>
      </c>
      <c r="W1858">
        <f t="shared" si="145"/>
        <v>0</v>
      </c>
    </row>
    <row r="1859" spans="2:23" x14ac:dyDescent="0.35">
      <c r="B1859" s="48" t="str">
        <f>IF(A1859="","",(VLOOKUP(A1859,'Practice Data'!A:B,2,FALSE)))</f>
        <v/>
      </c>
      <c r="C1859" s="48" t="str">
        <f>IF(A1859="","",(VLOOKUP(A1859,'Practice Data'!A:C,3,FALSE)))</f>
        <v/>
      </c>
      <c r="D1859" s="49" t="str">
        <f>IF(A1859="","",(VLOOKUP(A1859,'Practice Data'!A:D,4,FALSE)))</f>
        <v/>
      </c>
      <c r="G1859" s="17" t="str">
        <f>IF(F1859="","",VLOOKUP(F1859,Paycodes_List!H:I,2,FALSE))</f>
        <v/>
      </c>
      <c r="I1859">
        <f>IFERROR((VLOOKUP(H1859,Paycodes_List!H:I,2,FALSE)),0)</f>
        <v>0</v>
      </c>
      <c r="J1859" s="45"/>
      <c r="K1859" s="45"/>
      <c r="L1859" s="17" t="str">
        <f t="shared" si="143"/>
        <v>0</v>
      </c>
      <c r="M1859" s="53" t="str">
        <f t="shared" si="141"/>
        <v/>
      </c>
      <c r="P1859" s="30" cm="1">
        <f t="array" ref="P1859">IFERROR(IF(N1859="",(INDEX(Payment_Types!$C$2:$C$4923,MATCH(1,(D1859=Payment_Types!$B$2:$B$4923)*(O1859=Payment_Types!$A$2:$A$4923),0))),N1859),"Error")</f>
        <v>0</v>
      </c>
      <c r="Q1859" s="30" t="str" cm="1">
        <f t="array" ref="Q1859">IFERROR(IF(AND(N1859="",O1859=""),"",(IF(N1859="",O1859,((INDEX(Payment_Types!$D$1:$D$4923,MATCH(1,('Contract Variation'!D1859=Payment_Types!$B$1:$B$4923)*('Contract Variation'!N1859=Payment_Types!$C$1:$C$4923),0))))))),"")</f>
        <v/>
      </c>
      <c r="R1859" s="62">
        <f t="shared" si="142"/>
        <v>0</v>
      </c>
      <c r="V1859" s="46" t="str">
        <f t="shared" si="144"/>
        <v/>
      </c>
      <c r="W1859">
        <f t="shared" si="145"/>
        <v>0</v>
      </c>
    </row>
    <row r="1860" spans="2:23" x14ac:dyDescent="0.35">
      <c r="B1860" s="48" t="str">
        <f>IF(A1860="","",(VLOOKUP(A1860,'Practice Data'!A:B,2,FALSE)))</f>
        <v/>
      </c>
      <c r="C1860" s="48" t="str">
        <f>IF(A1860="","",(VLOOKUP(A1860,'Practice Data'!A:C,3,FALSE)))</f>
        <v/>
      </c>
      <c r="D1860" s="49" t="str">
        <f>IF(A1860="","",(VLOOKUP(A1860,'Practice Data'!A:D,4,FALSE)))</f>
        <v/>
      </c>
      <c r="G1860" s="17" t="str">
        <f>IF(F1860="","",VLOOKUP(F1860,Paycodes_List!H:I,2,FALSE))</f>
        <v/>
      </c>
      <c r="I1860">
        <f>IFERROR((VLOOKUP(H1860,Paycodes_List!H:I,2,FALSE)),0)</f>
        <v>0</v>
      </c>
      <c r="J1860" s="45"/>
      <c r="K1860" s="45"/>
      <c r="L1860" s="17" t="str">
        <f t="shared" si="143"/>
        <v>0</v>
      </c>
      <c r="M1860" s="53" t="str">
        <f t="shared" si="141"/>
        <v/>
      </c>
      <c r="P1860" s="30" cm="1">
        <f t="array" ref="P1860">IFERROR(IF(N1860="",(INDEX(Payment_Types!$C$2:$C$4923,MATCH(1,(D1860=Payment_Types!$B$2:$B$4923)*(O1860=Payment_Types!$A$2:$A$4923),0))),N1860),"Error")</f>
        <v>0</v>
      </c>
      <c r="Q1860" s="30" t="str" cm="1">
        <f t="array" ref="Q1860">IFERROR(IF(AND(N1860="",O1860=""),"",(IF(N1860="",O1860,((INDEX(Payment_Types!$D$1:$D$4923,MATCH(1,('Contract Variation'!D1860=Payment_Types!$B$1:$B$4923)*('Contract Variation'!N1860=Payment_Types!$C$1:$C$4923),0))))))),"")</f>
        <v/>
      </c>
      <c r="R1860" s="62">
        <f t="shared" si="142"/>
        <v>0</v>
      </c>
      <c r="V1860" s="46" t="str">
        <f t="shared" si="144"/>
        <v/>
      </c>
      <c r="W1860">
        <f t="shared" si="145"/>
        <v>0</v>
      </c>
    </row>
    <row r="1861" spans="2:23" x14ac:dyDescent="0.35">
      <c r="B1861" s="48" t="str">
        <f>IF(A1861="","",(VLOOKUP(A1861,'Practice Data'!A:B,2,FALSE)))</f>
        <v/>
      </c>
      <c r="C1861" s="48" t="str">
        <f>IF(A1861="","",(VLOOKUP(A1861,'Practice Data'!A:C,3,FALSE)))</f>
        <v/>
      </c>
      <c r="D1861" s="49" t="str">
        <f>IF(A1861="","",(VLOOKUP(A1861,'Practice Data'!A:D,4,FALSE)))</f>
        <v/>
      </c>
      <c r="G1861" s="17" t="str">
        <f>IF(F1861="","",VLOOKUP(F1861,Paycodes_List!H:I,2,FALSE))</f>
        <v/>
      </c>
      <c r="I1861">
        <f>IFERROR((VLOOKUP(H1861,Paycodes_List!H:I,2,FALSE)),0)</f>
        <v>0</v>
      </c>
      <c r="J1861" s="45"/>
      <c r="K1861" s="45"/>
      <c r="L1861" s="17" t="str">
        <f t="shared" si="143"/>
        <v>0</v>
      </c>
      <c r="M1861" s="53" t="str">
        <f t="shared" si="141"/>
        <v/>
      </c>
      <c r="P1861" s="30" cm="1">
        <f t="array" ref="P1861">IFERROR(IF(N1861="",(INDEX(Payment_Types!$C$2:$C$4923,MATCH(1,(D1861=Payment_Types!$B$2:$B$4923)*(O1861=Payment_Types!$A$2:$A$4923),0))),N1861),"Error")</f>
        <v>0</v>
      </c>
      <c r="Q1861" s="30" t="str" cm="1">
        <f t="array" ref="Q1861">IFERROR(IF(AND(N1861="",O1861=""),"",(IF(N1861="",O1861,((INDEX(Payment_Types!$D$1:$D$4923,MATCH(1,('Contract Variation'!D1861=Payment_Types!$B$1:$B$4923)*('Contract Variation'!N1861=Payment_Types!$C$1:$C$4923),0))))))),"")</f>
        <v/>
      </c>
      <c r="R1861" s="62">
        <f t="shared" si="142"/>
        <v>0</v>
      </c>
      <c r="V1861" s="46" t="str">
        <f t="shared" si="144"/>
        <v/>
      </c>
      <c r="W1861">
        <f t="shared" si="145"/>
        <v>0</v>
      </c>
    </row>
    <row r="1862" spans="2:23" x14ac:dyDescent="0.35">
      <c r="B1862" s="48" t="str">
        <f>IF(A1862="","",(VLOOKUP(A1862,'Practice Data'!A:B,2,FALSE)))</f>
        <v/>
      </c>
      <c r="C1862" s="48" t="str">
        <f>IF(A1862="","",(VLOOKUP(A1862,'Practice Data'!A:C,3,FALSE)))</f>
        <v/>
      </c>
      <c r="D1862" s="49" t="str">
        <f>IF(A1862="","",(VLOOKUP(A1862,'Practice Data'!A:D,4,FALSE)))</f>
        <v/>
      </c>
      <c r="G1862" s="17" t="str">
        <f>IF(F1862="","",VLOOKUP(F1862,Paycodes_List!H:I,2,FALSE))</f>
        <v/>
      </c>
      <c r="I1862">
        <f>IFERROR((VLOOKUP(H1862,Paycodes_List!H:I,2,FALSE)),0)</f>
        <v>0</v>
      </c>
      <c r="J1862" s="45"/>
      <c r="K1862" s="45"/>
      <c r="L1862" s="17" t="str">
        <f t="shared" si="143"/>
        <v>0</v>
      </c>
      <c r="M1862" s="53" t="str">
        <f t="shared" ref="M1862:M1925" si="146">IF(J1862="","",IF(S1862="A",J1862,J1862*(I1862-G1862+1)))</f>
        <v/>
      </c>
      <c r="P1862" s="30" cm="1">
        <f t="array" ref="P1862">IFERROR(IF(N1862="",(INDEX(Payment_Types!$C$2:$C$4923,MATCH(1,(D1862=Payment_Types!$B$2:$B$4923)*(O1862=Payment_Types!$A$2:$A$4923),0))),N1862),"Error")</f>
        <v>0</v>
      </c>
      <c r="Q1862" s="30" t="str" cm="1">
        <f t="array" ref="Q1862">IFERROR(IF(AND(N1862="",O1862=""),"",(IF(N1862="",O1862,((INDEX(Payment_Types!$D$1:$D$4923,MATCH(1,('Contract Variation'!D1862=Payment_Types!$B$1:$B$4923)*('Contract Variation'!N1862=Payment_Types!$C$1:$C$4923),0))))))),"")</f>
        <v/>
      </c>
      <c r="R1862" s="62">
        <f t="shared" ref="R1862:R1925" si="147">P1862</f>
        <v>0</v>
      </c>
      <c r="V1862" s="46" t="str">
        <f t="shared" si="144"/>
        <v/>
      </c>
      <c r="W1862">
        <f t="shared" si="145"/>
        <v>0</v>
      </c>
    </row>
    <row r="1863" spans="2:23" x14ac:dyDescent="0.35">
      <c r="B1863" s="48" t="str">
        <f>IF(A1863="","",(VLOOKUP(A1863,'Practice Data'!A:B,2,FALSE)))</f>
        <v/>
      </c>
      <c r="C1863" s="48" t="str">
        <f>IF(A1863="","",(VLOOKUP(A1863,'Practice Data'!A:C,3,FALSE)))</f>
        <v/>
      </c>
      <c r="D1863" s="49" t="str">
        <f>IF(A1863="","",(VLOOKUP(A1863,'Practice Data'!A:D,4,FALSE)))</f>
        <v/>
      </c>
      <c r="G1863" s="17" t="str">
        <f>IF(F1863="","",VLOOKUP(F1863,Paycodes_List!H:I,2,FALSE))</f>
        <v/>
      </c>
      <c r="I1863">
        <f>IFERROR((VLOOKUP(H1863,Paycodes_List!H:I,2,FALSE)),0)</f>
        <v>0</v>
      </c>
      <c r="J1863" s="45"/>
      <c r="K1863" s="45"/>
      <c r="L1863" s="17" t="str">
        <f t="shared" ref="L1863:L1926" si="148">IFERROR(I1863-G1863+1,"0")</f>
        <v>0</v>
      </c>
      <c r="M1863" s="53" t="str">
        <f t="shared" si="146"/>
        <v/>
      </c>
      <c r="P1863" s="30" cm="1">
        <f t="array" ref="P1863">IFERROR(IF(N1863="",(INDEX(Payment_Types!$C$2:$C$4923,MATCH(1,(D1863=Payment_Types!$B$2:$B$4923)*(O1863=Payment_Types!$A$2:$A$4923),0))),N1863),"Error")</f>
        <v>0</v>
      </c>
      <c r="Q1863" s="30" t="str" cm="1">
        <f t="array" ref="Q1863">IFERROR(IF(AND(N1863="",O1863=""),"",(IF(N1863="",O1863,((INDEX(Payment_Types!$D$1:$D$4923,MATCH(1,('Contract Variation'!D1863=Payment_Types!$B$1:$B$4923)*('Contract Variation'!N1863=Payment_Types!$C$1:$C$4923),0))))))),"")</f>
        <v/>
      </c>
      <c r="R1863" s="62">
        <f t="shared" si="147"/>
        <v>0</v>
      </c>
      <c r="V1863" s="46" t="str">
        <f t="shared" si="144"/>
        <v/>
      </c>
      <c r="W1863">
        <f t="shared" si="145"/>
        <v>0</v>
      </c>
    </row>
    <row r="1864" spans="2:23" x14ac:dyDescent="0.35">
      <c r="B1864" s="48" t="str">
        <f>IF(A1864="","",(VLOOKUP(A1864,'Practice Data'!A:B,2,FALSE)))</f>
        <v/>
      </c>
      <c r="C1864" s="48" t="str">
        <f>IF(A1864="","",(VLOOKUP(A1864,'Practice Data'!A:C,3,FALSE)))</f>
        <v/>
      </c>
      <c r="D1864" s="49" t="str">
        <f>IF(A1864="","",(VLOOKUP(A1864,'Practice Data'!A:D,4,FALSE)))</f>
        <v/>
      </c>
      <c r="G1864" s="17" t="str">
        <f>IF(F1864="","",VLOOKUP(F1864,Paycodes_List!H:I,2,FALSE))</f>
        <v/>
      </c>
      <c r="I1864">
        <f>IFERROR((VLOOKUP(H1864,Paycodes_List!H:I,2,FALSE)),0)</f>
        <v>0</v>
      </c>
      <c r="J1864" s="45"/>
      <c r="K1864" s="45"/>
      <c r="L1864" s="17" t="str">
        <f t="shared" si="148"/>
        <v>0</v>
      </c>
      <c r="M1864" s="53" t="str">
        <f t="shared" si="146"/>
        <v/>
      </c>
      <c r="P1864" s="30" cm="1">
        <f t="array" ref="P1864">IFERROR(IF(N1864="",(INDEX(Payment_Types!$C$2:$C$4923,MATCH(1,(D1864=Payment_Types!$B$2:$B$4923)*(O1864=Payment_Types!$A$2:$A$4923),0))),N1864),"Error")</f>
        <v>0</v>
      </c>
      <c r="Q1864" s="30" t="str" cm="1">
        <f t="array" ref="Q1864">IFERROR(IF(AND(N1864="",O1864=""),"",(IF(N1864="",O1864,((INDEX(Payment_Types!$D$1:$D$4923,MATCH(1,('Contract Variation'!D1864=Payment_Types!$B$1:$B$4923)*('Contract Variation'!N1864=Payment_Types!$C$1:$C$4923),0))))))),"")</f>
        <v/>
      </c>
      <c r="R1864" s="62">
        <f t="shared" si="147"/>
        <v>0</v>
      </c>
      <c r="V1864" s="46" t="str">
        <f t="shared" ref="V1864:V1927" si="149">IF(A1864="","",IF((AND(O1864&lt;&gt;"",O1864&lt;&gt;Q1864)),"Error - entered paycode incorrect for payment type",(IF((AND(S1864="M",I1864=0)),"Error - No end month has been specified",(IF((AND(S1864="M",I1864&lt;G1864)),"Error end month before start month",(IF(M1864&lt;&gt;K1864,"Error - Total does not match expected results",(IF(AND(S1864="A",I1864&gt;0),"Error - AdHoc selected and End month entered incorrectly",(IF(AND(N1864="",O1864=""),"Error - no payment details have been selected",IF(D1864="","Error - no contract type has been defined for the practice to allow paycode check to be performed",IF(AND(Q1864&lt;&gt;"",P1864=0),"Error - the paycode entered is not applicable to the practice contract type",IF(AND(P1864&lt;&gt;"",Q1864="Error"),"Error - Payment Type is not applicable to contract type",IF(F1864="","Error - no start month defined",IF(P1864="Error","Error - Paycode selected not applicable for contract type",IF((AND(G1864&lt;$I$1,$I$1&lt;&gt;12)),"Error - Start month is before current month, this must be current month or later",IF(J1864="","Error - no monthly amount entered",IF(AND(S1864="M",L1864=0),"Warning - Monthly selected but only 1 month payment entered",IF(S1864="","Error - No Payment Type Selected",IF(AND(P1864="Aspiration",T1864=""),"Error - Aspiration must have a QOF Financial Year Added",IF(AND(P1864="Achievement",T1864=""),"Error - Achievement must have a QOF Financial Year Added",IF(AND(P1864="DES Participation in the PCN",T1864=""),"Error - DES Payment must have Financial Year Added",IF(AND(P1864="DES Participation in the PCN",U1864=""),"Error - DES Payment must have NPP Payment Month Added",IF(AND(P1864&lt;&gt;"DES Participation in the PCN",U1864&lt;&gt;""),"Error - Financial Month is not required","ok"))))))))))))))))))))))))))</f>
        <v/>
      </c>
      <c r="W1864">
        <f t="shared" si="145"/>
        <v>0</v>
      </c>
    </row>
    <row r="1865" spans="2:23" x14ac:dyDescent="0.35">
      <c r="B1865" s="48" t="str">
        <f>IF(A1865="","",(VLOOKUP(A1865,'Practice Data'!A:B,2,FALSE)))</f>
        <v/>
      </c>
      <c r="C1865" s="48" t="str">
        <f>IF(A1865="","",(VLOOKUP(A1865,'Practice Data'!A:C,3,FALSE)))</f>
        <v/>
      </c>
      <c r="D1865" s="49" t="str">
        <f>IF(A1865="","",(VLOOKUP(A1865,'Practice Data'!A:D,4,FALSE)))</f>
        <v/>
      </c>
      <c r="G1865" s="17" t="str">
        <f>IF(F1865="","",VLOOKUP(F1865,Paycodes_List!H:I,2,FALSE))</f>
        <v/>
      </c>
      <c r="I1865">
        <f>IFERROR((VLOOKUP(H1865,Paycodes_List!H:I,2,FALSE)),0)</f>
        <v>0</v>
      </c>
      <c r="J1865" s="45"/>
      <c r="K1865" s="45"/>
      <c r="L1865" s="17" t="str">
        <f t="shared" si="148"/>
        <v>0</v>
      </c>
      <c r="M1865" s="53" t="str">
        <f t="shared" si="146"/>
        <v/>
      </c>
      <c r="P1865" s="30" cm="1">
        <f t="array" ref="P1865">IFERROR(IF(N1865="",(INDEX(Payment_Types!$C$2:$C$4923,MATCH(1,(D1865=Payment_Types!$B$2:$B$4923)*(O1865=Payment_Types!$A$2:$A$4923),0))),N1865),"Error")</f>
        <v>0</v>
      </c>
      <c r="Q1865" s="30" t="str" cm="1">
        <f t="array" ref="Q1865">IFERROR(IF(AND(N1865="",O1865=""),"",(IF(N1865="",O1865,((INDEX(Payment_Types!$D$1:$D$4923,MATCH(1,('Contract Variation'!D1865=Payment_Types!$B$1:$B$4923)*('Contract Variation'!N1865=Payment_Types!$C$1:$C$4923),0))))))),"")</f>
        <v/>
      </c>
      <c r="R1865" s="62">
        <f t="shared" si="147"/>
        <v>0</v>
      </c>
      <c r="V1865" s="46" t="str">
        <f t="shared" si="149"/>
        <v/>
      </c>
      <c r="W1865">
        <f t="shared" si="145"/>
        <v>0</v>
      </c>
    </row>
    <row r="1866" spans="2:23" x14ac:dyDescent="0.35">
      <c r="B1866" s="48" t="str">
        <f>IF(A1866="","",(VLOOKUP(A1866,'Practice Data'!A:B,2,FALSE)))</f>
        <v/>
      </c>
      <c r="C1866" s="48" t="str">
        <f>IF(A1866="","",(VLOOKUP(A1866,'Practice Data'!A:C,3,FALSE)))</f>
        <v/>
      </c>
      <c r="D1866" s="49" t="str">
        <f>IF(A1866="","",(VLOOKUP(A1866,'Practice Data'!A:D,4,FALSE)))</f>
        <v/>
      </c>
      <c r="G1866" s="17" t="str">
        <f>IF(F1866="","",VLOOKUP(F1866,Paycodes_List!H:I,2,FALSE))</f>
        <v/>
      </c>
      <c r="I1866">
        <f>IFERROR((VLOOKUP(H1866,Paycodes_List!H:I,2,FALSE)),0)</f>
        <v>0</v>
      </c>
      <c r="J1866" s="45"/>
      <c r="K1866" s="45"/>
      <c r="L1866" s="17" t="str">
        <f t="shared" si="148"/>
        <v>0</v>
      </c>
      <c r="M1866" s="53" t="str">
        <f t="shared" si="146"/>
        <v/>
      </c>
      <c r="P1866" s="30" cm="1">
        <f t="array" ref="P1866">IFERROR(IF(N1866="",(INDEX(Payment_Types!$C$2:$C$4923,MATCH(1,(D1866=Payment_Types!$B$2:$B$4923)*(O1866=Payment_Types!$A$2:$A$4923),0))),N1866),"Error")</f>
        <v>0</v>
      </c>
      <c r="Q1866" s="30" t="str" cm="1">
        <f t="array" ref="Q1866">IFERROR(IF(AND(N1866="",O1866=""),"",(IF(N1866="",O1866,((INDEX(Payment_Types!$D$1:$D$4923,MATCH(1,('Contract Variation'!D1866=Payment_Types!$B$1:$B$4923)*('Contract Variation'!N1866=Payment_Types!$C$1:$C$4923),0))))))),"")</f>
        <v/>
      </c>
      <c r="R1866" s="62">
        <f t="shared" si="147"/>
        <v>0</v>
      </c>
      <c r="V1866" s="46" t="str">
        <f t="shared" si="149"/>
        <v/>
      </c>
      <c r="W1866">
        <f t="shared" si="145"/>
        <v>0</v>
      </c>
    </row>
    <row r="1867" spans="2:23" x14ac:dyDescent="0.35">
      <c r="B1867" s="48" t="str">
        <f>IF(A1867="","",(VLOOKUP(A1867,'Practice Data'!A:B,2,FALSE)))</f>
        <v/>
      </c>
      <c r="C1867" s="48" t="str">
        <f>IF(A1867="","",(VLOOKUP(A1867,'Practice Data'!A:C,3,FALSE)))</f>
        <v/>
      </c>
      <c r="D1867" s="49" t="str">
        <f>IF(A1867="","",(VLOOKUP(A1867,'Practice Data'!A:D,4,FALSE)))</f>
        <v/>
      </c>
      <c r="G1867" s="17" t="str">
        <f>IF(F1867="","",VLOOKUP(F1867,Paycodes_List!H:I,2,FALSE))</f>
        <v/>
      </c>
      <c r="I1867">
        <f>IFERROR((VLOOKUP(H1867,Paycodes_List!H:I,2,FALSE)),0)</f>
        <v>0</v>
      </c>
      <c r="J1867" s="45"/>
      <c r="K1867" s="45"/>
      <c r="L1867" s="17" t="str">
        <f t="shared" si="148"/>
        <v>0</v>
      </c>
      <c r="M1867" s="53" t="str">
        <f t="shared" si="146"/>
        <v/>
      </c>
      <c r="P1867" s="30" cm="1">
        <f t="array" ref="P1867">IFERROR(IF(N1867="",(INDEX(Payment_Types!$C$2:$C$4923,MATCH(1,(D1867=Payment_Types!$B$2:$B$4923)*(O1867=Payment_Types!$A$2:$A$4923),0))),N1867),"Error")</f>
        <v>0</v>
      </c>
      <c r="Q1867" s="30" t="str" cm="1">
        <f t="array" ref="Q1867">IFERROR(IF(AND(N1867="",O1867=""),"",(IF(N1867="",O1867,((INDEX(Payment_Types!$D$1:$D$4923,MATCH(1,('Contract Variation'!D1867=Payment_Types!$B$1:$B$4923)*('Contract Variation'!N1867=Payment_Types!$C$1:$C$4923),0))))))),"")</f>
        <v/>
      </c>
      <c r="R1867" s="62">
        <f t="shared" si="147"/>
        <v>0</v>
      </c>
      <c r="V1867" s="46" t="str">
        <f t="shared" si="149"/>
        <v/>
      </c>
      <c r="W1867">
        <f t="shared" si="145"/>
        <v>0</v>
      </c>
    </row>
    <row r="1868" spans="2:23" x14ac:dyDescent="0.35">
      <c r="B1868" s="48" t="str">
        <f>IF(A1868="","",(VLOOKUP(A1868,'Practice Data'!A:B,2,FALSE)))</f>
        <v/>
      </c>
      <c r="C1868" s="48" t="str">
        <f>IF(A1868="","",(VLOOKUP(A1868,'Practice Data'!A:C,3,FALSE)))</f>
        <v/>
      </c>
      <c r="D1868" s="49" t="str">
        <f>IF(A1868="","",(VLOOKUP(A1868,'Practice Data'!A:D,4,FALSE)))</f>
        <v/>
      </c>
      <c r="G1868" s="17" t="str">
        <f>IF(F1868="","",VLOOKUP(F1868,Paycodes_List!H:I,2,FALSE))</f>
        <v/>
      </c>
      <c r="I1868">
        <f>IFERROR((VLOOKUP(H1868,Paycodes_List!H:I,2,FALSE)),0)</f>
        <v>0</v>
      </c>
      <c r="J1868" s="45"/>
      <c r="K1868" s="45"/>
      <c r="L1868" s="17" t="str">
        <f t="shared" si="148"/>
        <v>0</v>
      </c>
      <c r="M1868" s="53" t="str">
        <f t="shared" si="146"/>
        <v/>
      </c>
      <c r="P1868" s="30" cm="1">
        <f t="array" ref="P1868">IFERROR(IF(N1868="",(INDEX(Payment_Types!$C$2:$C$4923,MATCH(1,(D1868=Payment_Types!$B$2:$B$4923)*(O1868=Payment_Types!$A$2:$A$4923),0))),N1868),"Error")</f>
        <v>0</v>
      </c>
      <c r="Q1868" s="30" t="str" cm="1">
        <f t="array" ref="Q1868">IFERROR(IF(AND(N1868="",O1868=""),"",(IF(N1868="",O1868,((INDEX(Payment_Types!$D$1:$D$4923,MATCH(1,('Contract Variation'!D1868=Payment_Types!$B$1:$B$4923)*('Contract Variation'!N1868=Payment_Types!$C$1:$C$4923),0))))))),"")</f>
        <v/>
      </c>
      <c r="R1868" s="62">
        <f t="shared" si="147"/>
        <v>0</v>
      </c>
      <c r="V1868" s="46" t="str">
        <f t="shared" si="149"/>
        <v/>
      </c>
      <c r="W1868">
        <f t="shared" si="145"/>
        <v>0</v>
      </c>
    </row>
    <row r="1869" spans="2:23" x14ac:dyDescent="0.35">
      <c r="B1869" s="48" t="str">
        <f>IF(A1869="","",(VLOOKUP(A1869,'Practice Data'!A:B,2,FALSE)))</f>
        <v/>
      </c>
      <c r="C1869" s="48" t="str">
        <f>IF(A1869="","",(VLOOKUP(A1869,'Practice Data'!A:C,3,FALSE)))</f>
        <v/>
      </c>
      <c r="D1869" s="49" t="str">
        <f>IF(A1869="","",(VLOOKUP(A1869,'Practice Data'!A:D,4,FALSE)))</f>
        <v/>
      </c>
      <c r="G1869" s="17" t="str">
        <f>IF(F1869="","",VLOOKUP(F1869,Paycodes_List!H:I,2,FALSE))</f>
        <v/>
      </c>
      <c r="I1869">
        <f>IFERROR((VLOOKUP(H1869,Paycodes_List!H:I,2,FALSE)),0)</f>
        <v>0</v>
      </c>
      <c r="J1869" s="45"/>
      <c r="K1869" s="45"/>
      <c r="L1869" s="17" t="str">
        <f t="shared" si="148"/>
        <v>0</v>
      </c>
      <c r="M1869" s="53" t="str">
        <f t="shared" si="146"/>
        <v/>
      </c>
      <c r="P1869" s="30" cm="1">
        <f t="array" ref="P1869">IFERROR(IF(N1869="",(INDEX(Payment_Types!$C$2:$C$4923,MATCH(1,(D1869=Payment_Types!$B$2:$B$4923)*(O1869=Payment_Types!$A$2:$A$4923),0))),N1869),"Error")</f>
        <v>0</v>
      </c>
      <c r="Q1869" s="30" t="str" cm="1">
        <f t="array" ref="Q1869">IFERROR(IF(AND(N1869="",O1869=""),"",(IF(N1869="",O1869,((INDEX(Payment_Types!$D$1:$D$4923,MATCH(1,('Contract Variation'!D1869=Payment_Types!$B$1:$B$4923)*('Contract Variation'!N1869=Payment_Types!$C$1:$C$4923),0))))))),"")</f>
        <v/>
      </c>
      <c r="R1869" s="62">
        <f t="shared" si="147"/>
        <v>0</v>
      </c>
      <c r="V1869" s="46" t="str">
        <f t="shared" si="149"/>
        <v/>
      </c>
      <c r="W1869">
        <f t="shared" si="145"/>
        <v>0</v>
      </c>
    </row>
    <row r="1870" spans="2:23" x14ac:dyDescent="0.35">
      <c r="B1870" s="48" t="str">
        <f>IF(A1870="","",(VLOOKUP(A1870,'Practice Data'!A:B,2,FALSE)))</f>
        <v/>
      </c>
      <c r="C1870" s="48" t="str">
        <f>IF(A1870="","",(VLOOKUP(A1870,'Practice Data'!A:C,3,FALSE)))</f>
        <v/>
      </c>
      <c r="D1870" s="49" t="str">
        <f>IF(A1870="","",(VLOOKUP(A1870,'Practice Data'!A:D,4,FALSE)))</f>
        <v/>
      </c>
      <c r="G1870" s="17" t="str">
        <f>IF(F1870="","",VLOOKUP(F1870,Paycodes_List!H:I,2,FALSE))</f>
        <v/>
      </c>
      <c r="I1870">
        <f>IFERROR((VLOOKUP(H1870,Paycodes_List!H:I,2,FALSE)),0)</f>
        <v>0</v>
      </c>
      <c r="J1870" s="45"/>
      <c r="K1870" s="45"/>
      <c r="L1870" s="17" t="str">
        <f t="shared" si="148"/>
        <v>0</v>
      </c>
      <c r="M1870" s="53" t="str">
        <f t="shared" si="146"/>
        <v/>
      </c>
      <c r="P1870" s="30" cm="1">
        <f t="array" ref="P1870">IFERROR(IF(N1870="",(INDEX(Payment_Types!$C$2:$C$4923,MATCH(1,(D1870=Payment_Types!$B$2:$B$4923)*(O1870=Payment_Types!$A$2:$A$4923),0))),N1870),"Error")</f>
        <v>0</v>
      </c>
      <c r="Q1870" s="30" t="str" cm="1">
        <f t="array" ref="Q1870">IFERROR(IF(AND(N1870="",O1870=""),"",(IF(N1870="",O1870,((INDEX(Payment_Types!$D$1:$D$4923,MATCH(1,('Contract Variation'!D1870=Payment_Types!$B$1:$B$4923)*('Contract Variation'!N1870=Payment_Types!$C$1:$C$4923),0))))))),"")</f>
        <v/>
      </c>
      <c r="R1870" s="62">
        <f t="shared" si="147"/>
        <v>0</v>
      </c>
      <c r="V1870" s="46" t="str">
        <f t="shared" si="149"/>
        <v/>
      </c>
      <c r="W1870">
        <f t="shared" si="145"/>
        <v>0</v>
      </c>
    </row>
    <row r="1871" spans="2:23" x14ac:dyDescent="0.35">
      <c r="B1871" s="48" t="str">
        <f>IF(A1871="","",(VLOOKUP(A1871,'Practice Data'!A:B,2,FALSE)))</f>
        <v/>
      </c>
      <c r="C1871" s="48" t="str">
        <f>IF(A1871="","",(VLOOKUP(A1871,'Practice Data'!A:C,3,FALSE)))</f>
        <v/>
      </c>
      <c r="D1871" s="49" t="str">
        <f>IF(A1871="","",(VLOOKUP(A1871,'Practice Data'!A:D,4,FALSE)))</f>
        <v/>
      </c>
      <c r="G1871" s="17" t="str">
        <f>IF(F1871="","",VLOOKUP(F1871,Paycodes_List!H:I,2,FALSE))</f>
        <v/>
      </c>
      <c r="I1871">
        <f>IFERROR((VLOOKUP(H1871,Paycodes_List!H:I,2,FALSE)),0)</f>
        <v>0</v>
      </c>
      <c r="J1871" s="45"/>
      <c r="K1871" s="45"/>
      <c r="L1871" s="17" t="str">
        <f t="shared" si="148"/>
        <v>0</v>
      </c>
      <c r="M1871" s="53" t="str">
        <f t="shared" si="146"/>
        <v/>
      </c>
      <c r="P1871" s="30" cm="1">
        <f t="array" ref="P1871">IFERROR(IF(N1871="",(INDEX(Payment_Types!$C$2:$C$4923,MATCH(1,(D1871=Payment_Types!$B$2:$B$4923)*(O1871=Payment_Types!$A$2:$A$4923),0))),N1871),"Error")</f>
        <v>0</v>
      </c>
      <c r="Q1871" s="30" t="str" cm="1">
        <f t="array" ref="Q1871">IFERROR(IF(AND(N1871="",O1871=""),"",(IF(N1871="",O1871,((INDEX(Payment_Types!$D$1:$D$4923,MATCH(1,('Contract Variation'!D1871=Payment_Types!$B$1:$B$4923)*('Contract Variation'!N1871=Payment_Types!$C$1:$C$4923),0))))))),"")</f>
        <v/>
      </c>
      <c r="R1871" s="62">
        <f t="shared" si="147"/>
        <v>0</v>
      </c>
      <c r="V1871" s="46" t="str">
        <f t="shared" si="149"/>
        <v/>
      </c>
      <c r="W1871">
        <f t="shared" ref="W1871:W1934" si="150">COUNTIF(V1871,"*Error*")</f>
        <v>0</v>
      </c>
    </row>
    <row r="1872" spans="2:23" x14ac:dyDescent="0.35">
      <c r="B1872" s="48" t="str">
        <f>IF(A1872="","",(VLOOKUP(A1872,'Practice Data'!A:B,2,FALSE)))</f>
        <v/>
      </c>
      <c r="C1872" s="48" t="str">
        <f>IF(A1872="","",(VLOOKUP(A1872,'Practice Data'!A:C,3,FALSE)))</f>
        <v/>
      </c>
      <c r="D1872" s="49" t="str">
        <f>IF(A1872="","",(VLOOKUP(A1872,'Practice Data'!A:D,4,FALSE)))</f>
        <v/>
      </c>
      <c r="G1872" s="17" t="str">
        <f>IF(F1872="","",VLOOKUP(F1872,Paycodes_List!H:I,2,FALSE))</f>
        <v/>
      </c>
      <c r="I1872">
        <f>IFERROR((VLOOKUP(H1872,Paycodes_List!H:I,2,FALSE)),0)</f>
        <v>0</v>
      </c>
      <c r="J1872" s="45"/>
      <c r="K1872" s="45"/>
      <c r="L1872" s="17" t="str">
        <f t="shared" si="148"/>
        <v>0</v>
      </c>
      <c r="M1872" s="53" t="str">
        <f t="shared" si="146"/>
        <v/>
      </c>
      <c r="P1872" s="30" cm="1">
        <f t="array" ref="P1872">IFERROR(IF(N1872="",(INDEX(Payment_Types!$C$2:$C$4923,MATCH(1,(D1872=Payment_Types!$B$2:$B$4923)*(O1872=Payment_Types!$A$2:$A$4923),0))),N1872),"Error")</f>
        <v>0</v>
      </c>
      <c r="Q1872" s="30" t="str" cm="1">
        <f t="array" ref="Q1872">IFERROR(IF(AND(N1872="",O1872=""),"",(IF(N1872="",O1872,((INDEX(Payment_Types!$D$1:$D$4923,MATCH(1,('Contract Variation'!D1872=Payment_Types!$B$1:$B$4923)*('Contract Variation'!N1872=Payment_Types!$C$1:$C$4923),0))))))),"")</f>
        <v/>
      </c>
      <c r="R1872" s="62">
        <f t="shared" si="147"/>
        <v>0</v>
      </c>
      <c r="V1872" s="46" t="str">
        <f t="shared" si="149"/>
        <v/>
      </c>
      <c r="W1872">
        <f t="shared" si="150"/>
        <v>0</v>
      </c>
    </row>
    <row r="1873" spans="2:23" x14ac:dyDescent="0.35">
      <c r="B1873" s="48" t="str">
        <f>IF(A1873="","",(VLOOKUP(A1873,'Practice Data'!A:B,2,FALSE)))</f>
        <v/>
      </c>
      <c r="C1873" s="48" t="str">
        <f>IF(A1873="","",(VLOOKUP(A1873,'Practice Data'!A:C,3,FALSE)))</f>
        <v/>
      </c>
      <c r="D1873" s="49" t="str">
        <f>IF(A1873="","",(VLOOKUP(A1873,'Practice Data'!A:D,4,FALSE)))</f>
        <v/>
      </c>
      <c r="G1873" s="17" t="str">
        <f>IF(F1873="","",VLOOKUP(F1873,Paycodes_List!H:I,2,FALSE))</f>
        <v/>
      </c>
      <c r="I1873">
        <f>IFERROR((VLOOKUP(H1873,Paycodes_List!H:I,2,FALSE)),0)</f>
        <v>0</v>
      </c>
      <c r="J1873" s="45"/>
      <c r="K1873" s="45"/>
      <c r="L1873" s="17" t="str">
        <f t="shared" si="148"/>
        <v>0</v>
      </c>
      <c r="M1873" s="53" t="str">
        <f t="shared" si="146"/>
        <v/>
      </c>
      <c r="P1873" s="30" cm="1">
        <f t="array" ref="P1873">IFERROR(IF(N1873="",(INDEX(Payment_Types!$C$2:$C$4923,MATCH(1,(D1873=Payment_Types!$B$2:$B$4923)*(O1873=Payment_Types!$A$2:$A$4923),0))),N1873),"Error")</f>
        <v>0</v>
      </c>
      <c r="Q1873" s="30" t="str" cm="1">
        <f t="array" ref="Q1873">IFERROR(IF(AND(N1873="",O1873=""),"",(IF(N1873="",O1873,((INDEX(Payment_Types!$D$1:$D$4923,MATCH(1,('Contract Variation'!D1873=Payment_Types!$B$1:$B$4923)*('Contract Variation'!N1873=Payment_Types!$C$1:$C$4923),0))))))),"")</f>
        <v/>
      </c>
      <c r="R1873" s="62">
        <f t="shared" si="147"/>
        <v>0</v>
      </c>
      <c r="V1873" s="46" t="str">
        <f t="shared" si="149"/>
        <v/>
      </c>
      <c r="W1873">
        <f t="shared" si="150"/>
        <v>0</v>
      </c>
    </row>
    <row r="1874" spans="2:23" x14ac:dyDescent="0.35">
      <c r="B1874" s="48" t="str">
        <f>IF(A1874="","",(VLOOKUP(A1874,'Practice Data'!A:B,2,FALSE)))</f>
        <v/>
      </c>
      <c r="C1874" s="48" t="str">
        <f>IF(A1874="","",(VLOOKUP(A1874,'Practice Data'!A:C,3,FALSE)))</f>
        <v/>
      </c>
      <c r="D1874" s="49" t="str">
        <f>IF(A1874="","",(VLOOKUP(A1874,'Practice Data'!A:D,4,FALSE)))</f>
        <v/>
      </c>
      <c r="G1874" s="17" t="str">
        <f>IF(F1874="","",VLOOKUP(F1874,Paycodes_List!H:I,2,FALSE))</f>
        <v/>
      </c>
      <c r="I1874">
        <f>IFERROR((VLOOKUP(H1874,Paycodes_List!H:I,2,FALSE)),0)</f>
        <v>0</v>
      </c>
      <c r="J1874" s="45"/>
      <c r="K1874" s="45"/>
      <c r="L1874" s="17" t="str">
        <f t="shared" si="148"/>
        <v>0</v>
      </c>
      <c r="M1874" s="53" t="str">
        <f t="shared" si="146"/>
        <v/>
      </c>
      <c r="P1874" s="30" cm="1">
        <f t="array" ref="P1874">IFERROR(IF(N1874="",(INDEX(Payment_Types!$C$2:$C$4923,MATCH(1,(D1874=Payment_Types!$B$2:$B$4923)*(O1874=Payment_Types!$A$2:$A$4923),0))),N1874),"Error")</f>
        <v>0</v>
      </c>
      <c r="Q1874" s="30" t="str" cm="1">
        <f t="array" ref="Q1874">IFERROR(IF(AND(N1874="",O1874=""),"",(IF(N1874="",O1874,((INDEX(Payment_Types!$D$1:$D$4923,MATCH(1,('Contract Variation'!D1874=Payment_Types!$B$1:$B$4923)*('Contract Variation'!N1874=Payment_Types!$C$1:$C$4923),0))))))),"")</f>
        <v/>
      </c>
      <c r="R1874" s="62">
        <f t="shared" si="147"/>
        <v>0</v>
      </c>
      <c r="V1874" s="46" t="str">
        <f t="shared" si="149"/>
        <v/>
      </c>
      <c r="W1874">
        <f t="shared" si="150"/>
        <v>0</v>
      </c>
    </row>
    <row r="1875" spans="2:23" x14ac:dyDescent="0.35">
      <c r="B1875" s="48" t="str">
        <f>IF(A1875="","",(VLOOKUP(A1875,'Practice Data'!A:B,2,FALSE)))</f>
        <v/>
      </c>
      <c r="C1875" s="48" t="str">
        <f>IF(A1875="","",(VLOOKUP(A1875,'Practice Data'!A:C,3,FALSE)))</f>
        <v/>
      </c>
      <c r="D1875" s="49" t="str">
        <f>IF(A1875="","",(VLOOKUP(A1875,'Practice Data'!A:D,4,FALSE)))</f>
        <v/>
      </c>
      <c r="G1875" s="17" t="str">
        <f>IF(F1875="","",VLOOKUP(F1875,Paycodes_List!H:I,2,FALSE))</f>
        <v/>
      </c>
      <c r="I1875">
        <f>IFERROR((VLOOKUP(H1875,Paycodes_List!H:I,2,FALSE)),0)</f>
        <v>0</v>
      </c>
      <c r="J1875" s="45"/>
      <c r="K1875" s="45"/>
      <c r="L1875" s="17" t="str">
        <f t="shared" si="148"/>
        <v>0</v>
      </c>
      <c r="M1875" s="53" t="str">
        <f t="shared" si="146"/>
        <v/>
      </c>
      <c r="P1875" s="30" cm="1">
        <f t="array" ref="P1875">IFERROR(IF(N1875="",(INDEX(Payment_Types!$C$2:$C$4923,MATCH(1,(D1875=Payment_Types!$B$2:$B$4923)*(O1875=Payment_Types!$A$2:$A$4923),0))),N1875),"Error")</f>
        <v>0</v>
      </c>
      <c r="Q1875" s="30" t="str" cm="1">
        <f t="array" ref="Q1875">IFERROR(IF(AND(N1875="",O1875=""),"",(IF(N1875="",O1875,((INDEX(Payment_Types!$D$1:$D$4923,MATCH(1,('Contract Variation'!D1875=Payment_Types!$B$1:$B$4923)*('Contract Variation'!N1875=Payment_Types!$C$1:$C$4923),0))))))),"")</f>
        <v/>
      </c>
      <c r="R1875" s="62">
        <f t="shared" si="147"/>
        <v>0</v>
      </c>
      <c r="V1875" s="46" t="str">
        <f t="shared" si="149"/>
        <v/>
      </c>
      <c r="W1875">
        <f t="shared" si="150"/>
        <v>0</v>
      </c>
    </row>
    <row r="1876" spans="2:23" x14ac:dyDescent="0.35">
      <c r="B1876" s="48" t="str">
        <f>IF(A1876="","",(VLOOKUP(A1876,'Practice Data'!A:B,2,FALSE)))</f>
        <v/>
      </c>
      <c r="C1876" s="48" t="str">
        <f>IF(A1876="","",(VLOOKUP(A1876,'Practice Data'!A:C,3,FALSE)))</f>
        <v/>
      </c>
      <c r="D1876" s="49" t="str">
        <f>IF(A1876="","",(VLOOKUP(A1876,'Practice Data'!A:D,4,FALSE)))</f>
        <v/>
      </c>
      <c r="G1876" s="17" t="str">
        <f>IF(F1876="","",VLOOKUP(F1876,Paycodes_List!H:I,2,FALSE))</f>
        <v/>
      </c>
      <c r="I1876">
        <f>IFERROR((VLOOKUP(H1876,Paycodes_List!H:I,2,FALSE)),0)</f>
        <v>0</v>
      </c>
      <c r="J1876" s="45"/>
      <c r="K1876" s="45"/>
      <c r="L1876" s="17" t="str">
        <f t="shared" si="148"/>
        <v>0</v>
      </c>
      <c r="M1876" s="53" t="str">
        <f t="shared" si="146"/>
        <v/>
      </c>
      <c r="P1876" s="30" cm="1">
        <f t="array" ref="P1876">IFERROR(IF(N1876="",(INDEX(Payment_Types!$C$2:$C$4923,MATCH(1,(D1876=Payment_Types!$B$2:$B$4923)*(O1876=Payment_Types!$A$2:$A$4923),0))),N1876),"Error")</f>
        <v>0</v>
      </c>
      <c r="Q1876" s="30" t="str" cm="1">
        <f t="array" ref="Q1876">IFERROR(IF(AND(N1876="",O1876=""),"",(IF(N1876="",O1876,((INDEX(Payment_Types!$D$1:$D$4923,MATCH(1,('Contract Variation'!D1876=Payment_Types!$B$1:$B$4923)*('Contract Variation'!N1876=Payment_Types!$C$1:$C$4923),0))))))),"")</f>
        <v/>
      </c>
      <c r="R1876" s="62">
        <f t="shared" si="147"/>
        <v>0</v>
      </c>
      <c r="V1876" s="46" t="str">
        <f t="shared" si="149"/>
        <v/>
      </c>
      <c r="W1876">
        <f t="shared" si="150"/>
        <v>0</v>
      </c>
    </row>
    <row r="1877" spans="2:23" x14ac:dyDescent="0.35">
      <c r="B1877" s="48" t="str">
        <f>IF(A1877="","",(VLOOKUP(A1877,'Practice Data'!A:B,2,FALSE)))</f>
        <v/>
      </c>
      <c r="C1877" s="48" t="str">
        <f>IF(A1877="","",(VLOOKUP(A1877,'Practice Data'!A:C,3,FALSE)))</f>
        <v/>
      </c>
      <c r="D1877" s="49" t="str">
        <f>IF(A1877="","",(VLOOKUP(A1877,'Practice Data'!A:D,4,FALSE)))</f>
        <v/>
      </c>
      <c r="G1877" s="17" t="str">
        <f>IF(F1877="","",VLOOKUP(F1877,Paycodes_List!H:I,2,FALSE))</f>
        <v/>
      </c>
      <c r="I1877">
        <f>IFERROR((VLOOKUP(H1877,Paycodes_List!H:I,2,FALSE)),0)</f>
        <v>0</v>
      </c>
      <c r="J1877" s="45"/>
      <c r="K1877" s="45"/>
      <c r="L1877" s="17" t="str">
        <f t="shared" si="148"/>
        <v>0</v>
      </c>
      <c r="M1877" s="53" t="str">
        <f t="shared" si="146"/>
        <v/>
      </c>
      <c r="P1877" s="30" cm="1">
        <f t="array" ref="P1877">IFERROR(IF(N1877="",(INDEX(Payment_Types!$C$2:$C$4923,MATCH(1,(D1877=Payment_Types!$B$2:$B$4923)*(O1877=Payment_Types!$A$2:$A$4923),0))),N1877),"Error")</f>
        <v>0</v>
      </c>
      <c r="Q1877" s="30" t="str" cm="1">
        <f t="array" ref="Q1877">IFERROR(IF(AND(N1877="",O1877=""),"",(IF(N1877="",O1877,((INDEX(Payment_Types!$D$1:$D$4923,MATCH(1,('Contract Variation'!D1877=Payment_Types!$B$1:$B$4923)*('Contract Variation'!N1877=Payment_Types!$C$1:$C$4923),0))))))),"")</f>
        <v/>
      </c>
      <c r="R1877" s="62">
        <f t="shared" si="147"/>
        <v>0</v>
      </c>
      <c r="V1877" s="46" t="str">
        <f t="shared" si="149"/>
        <v/>
      </c>
      <c r="W1877">
        <f t="shared" si="150"/>
        <v>0</v>
      </c>
    </row>
    <row r="1878" spans="2:23" x14ac:dyDescent="0.35">
      <c r="B1878" s="48" t="str">
        <f>IF(A1878="","",(VLOOKUP(A1878,'Practice Data'!A:B,2,FALSE)))</f>
        <v/>
      </c>
      <c r="C1878" s="48" t="str">
        <f>IF(A1878="","",(VLOOKUP(A1878,'Practice Data'!A:C,3,FALSE)))</f>
        <v/>
      </c>
      <c r="D1878" s="49" t="str">
        <f>IF(A1878="","",(VLOOKUP(A1878,'Practice Data'!A:D,4,FALSE)))</f>
        <v/>
      </c>
      <c r="G1878" s="17" t="str">
        <f>IF(F1878="","",VLOOKUP(F1878,Paycodes_List!H:I,2,FALSE))</f>
        <v/>
      </c>
      <c r="I1878">
        <f>IFERROR((VLOOKUP(H1878,Paycodes_List!H:I,2,FALSE)),0)</f>
        <v>0</v>
      </c>
      <c r="J1878" s="45"/>
      <c r="K1878" s="45"/>
      <c r="L1878" s="17" t="str">
        <f t="shared" si="148"/>
        <v>0</v>
      </c>
      <c r="M1878" s="53" t="str">
        <f t="shared" si="146"/>
        <v/>
      </c>
      <c r="P1878" s="30" cm="1">
        <f t="array" ref="P1878">IFERROR(IF(N1878="",(INDEX(Payment_Types!$C$2:$C$4923,MATCH(1,(D1878=Payment_Types!$B$2:$B$4923)*(O1878=Payment_Types!$A$2:$A$4923),0))),N1878),"Error")</f>
        <v>0</v>
      </c>
      <c r="Q1878" s="30" t="str" cm="1">
        <f t="array" ref="Q1878">IFERROR(IF(AND(N1878="",O1878=""),"",(IF(N1878="",O1878,((INDEX(Payment_Types!$D$1:$D$4923,MATCH(1,('Contract Variation'!D1878=Payment_Types!$B$1:$B$4923)*('Contract Variation'!N1878=Payment_Types!$C$1:$C$4923),0))))))),"")</f>
        <v/>
      </c>
      <c r="R1878" s="62">
        <f t="shared" si="147"/>
        <v>0</v>
      </c>
      <c r="V1878" s="46" t="str">
        <f t="shared" si="149"/>
        <v/>
      </c>
      <c r="W1878">
        <f t="shared" si="150"/>
        <v>0</v>
      </c>
    </row>
    <row r="1879" spans="2:23" x14ac:dyDescent="0.35">
      <c r="B1879" s="48" t="str">
        <f>IF(A1879="","",(VLOOKUP(A1879,'Practice Data'!A:B,2,FALSE)))</f>
        <v/>
      </c>
      <c r="C1879" s="48" t="str">
        <f>IF(A1879="","",(VLOOKUP(A1879,'Practice Data'!A:C,3,FALSE)))</f>
        <v/>
      </c>
      <c r="D1879" s="49" t="str">
        <f>IF(A1879="","",(VLOOKUP(A1879,'Practice Data'!A:D,4,FALSE)))</f>
        <v/>
      </c>
      <c r="G1879" s="17" t="str">
        <f>IF(F1879="","",VLOOKUP(F1879,Paycodes_List!H:I,2,FALSE))</f>
        <v/>
      </c>
      <c r="I1879">
        <f>IFERROR((VLOOKUP(H1879,Paycodes_List!H:I,2,FALSE)),0)</f>
        <v>0</v>
      </c>
      <c r="J1879" s="45"/>
      <c r="K1879" s="45"/>
      <c r="L1879" s="17" t="str">
        <f t="shared" si="148"/>
        <v>0</v>
      </c>
      <c r="M1879" s="53" t="str">
        <f t="shared" si="146"/>
        <v/>
      </c>
      <c r="P1879" s="30" cm="1">
        <f t="array" ref="P1879">IFERROR(IF(N1879="",(INDEX(Payment_Types!$C$2:$C$4923,MATCH(1,(D1879=Payment_Types!$B$2:$B$4923)*(O1879=Payment_Types!$A$2:$A$4923),0))),N1879),"Error")</f>
        <v>0</v>
      </c>
      <c r="Q1879" s="30" t="str" cm="1">
        <f t="array" ref="Q1879">IFERROR(IF(AND(N1879="",O1879=""),"",(IF(N1879="",O1879,((INDEX(Payment_Types!$D$1:$D$4923,MATCH(1,('Contract Variation'!D1879=Payment_Types!$B$1:$B$4923)*('Contract Variation'!N1879=Payment_Types!$C$1:$C$4923),0))))))),"")</f>
        <v/>
      </c>
      <c r="R1879" s="62">
        <f t="shared" si="147"/>
        <v>0</v>
      </c>
      <c r="V1879" s="46" t="str">
        <f t="shared" si="149"/>
        <v/>
      </c>
      <c r="W1879">
        <f t="shared" si="150"/>
        <v>0</v>
      </c>
    </row>
    <row r="1880" spans="2:23" x14ac:dyDescent="0.35">
      <c r="B1880" s="48" t="str">
        <f>IF(A1880="","",(VLOOKUP(A1880,'Practice Data'!A:B,2,FALSE)))</f>
        <v/>
      </c>
      <c r="C1880" s="48" t="str">
        <f>IF(A1880="","",(VLOOKUP(A1880,'Practice Data'!A:C,3,FALSE)))</f>
        <v/>
      </c>
      <c r="D1880" s="49" t="str">
        <f>IF(A1880="","",(VLOOKUP(A1880,'Practice Data'!A:D,4,FALSE)))</f>
        <v/>
      </c>
      <c r="G1880" s="17" t="str">
        <f>IF(F1880="","",VLOOKUP(F1880,Paycodes_List!H:I,2,FALSE))</f>
        <v/>
      </c>
      <c r="I1880">
        <f>IFERROR((VLOOKUP(H1880,Paycodes_List!H:I,2,FALSE)),0)</f>
        <v>0</v>
      </c>
      <c r="J1880" s="45"/>
      <c r="K1880" s="45"/>
      <c r="L1880" s="17" t="str">
        <f t="shared" si="148"/>
        <v>0</v>
      </c>
      <c r="M1880" s="53" t="str">
        <f t="shared" si="146"/>
        <v/>
      </c>
      <c r="P1880" s="30" cm="1">
        <f t="array" ref="P1880">IFERROR(IF(N1880="",(INDEX(Payment_Types!$C$2:$C$4923,MATCH(1,(D1880=Payment_Types!$B$2:$B$4923)*(O1880=Payment_Types!$A$2:$A$4923),0))),N1880),"Error")</f>
        <v>0</v>
      </c>
      <c r="Q1880" s="30" t="str" cm="1">
        <f t="array" ref="Q1880">IFERROR(IF(AND(N1880="",O1880=""),"",(IF(N1880="",O1880,((INDEX(Payment_Types!$D$1:$D$4923,MATCH(1,('Contract Variation'!D1880=Payment_Types!$B$1:$B$4923)*('Contract Variation'!N1880=Payment_Types!$C$1:$C$4923),0))))))),"")</f>
        <v/>
      </c>
      <c r="R1880" s="62">
        <f t="shared" si="147"/>
        <v>0</v>
      </c>
      <c r="V1880" s="46" t="str">
        <f t="shared" si="149"/>
        <v/>
      </c>
      <c r="W1880">
        <f t="shared" si="150"/>
        <v>0</v>
      </c>
    </row>
    <row r="1881" spans="2:23" x14ac:dyDescent="0.35">
      <c r="B1881" s="48" t="str">
        <f>IF(A1881="","",(VLOOKUP(A1881,'Practice Data'!A:B,2,FALSE)))</f>
        <v/>
      </c>
      <c r="C1881" s="48" t="str">
        <f>IF(A1881="","",(VLOOKUP(A1881,'Practice Data'!A:C,3,FALSE)))</f>
        <v/>
      </c>
      <c r="D1881" s="49" t="str">
        <f>IF(A1881="","",(VLOOKUP(A1881,'Practice Data'!A:D,4,FALSE)))</f>
        <v/>
      </c>
      <c r="G1881" s="17" t="str">
        <f>IF(F1881="","",VLOOKUP(F1881,Paycodes_List!H:I,2,FALSE))</f>
        <v/>
      </c>
      <c r="I1881">
        <f>IFERROR((VLOOKUP(H1881,Paycodes_List!H:I,2,FALSE)),0)</f>
        <v>0</v>
      </c>
      <c r="J1881" s="45"/>
      <c r="K1881" s="45"/>
      <c r="L1881" s="17" t="str">
        <f t="shared" si="148"/>
        <v>0</v>
      </c>
      <c r="M1881" s="53" t="str">
        <f t="shared" si="146"/>
        <v/>
      </c>
      <c r="P1881" s="30" cm="1">
        <f t="array" ref="P1881">IFERROR(IF(N1881="",(INDEX(Payment_Types!$C$2:$C$4923,MATCH(1,(D1881=Payment_Types!$B$2:$B$4923)*(O1881=Payment_Types!$A$2:$A$4923),0))),N1881),"Error")</f>
        <v>0</v>
      </c>
      <c r="Q1881" s="30" t="str" cm="1">
        <f t="array" ref="Q1881">IFERROR(IF(AND(N1881="",O1881=""),"",(IF(N1881="",O1881,((INDEX(Payment_Types!$D$1:$D$4923,MATCH(1,('Contract Variation'!D1881=Payment_Types!$B$1:$B$4923)*('Contract Variation'!N1881=Payment_Types!$C$1:$C$4923),0))))))),"")</f>
        <v/>
      </c>
      <c r="R1881" s="62">
        <f t="shared" si="147"/>
        <v>0</v>
      </c>
      <c r="V1881" s="46" t="str">
        <f t="shared" si="149"/>
        <v/>
      </c>
      <c r="W1881">
        <f t="shared" si="150"/>
        <v>0</v>
      </c>
    </row>
    <row r="1882" spans="2:23" x14ac:dyDescent="0.35">
      <c r="B1882" s="48" t="str">
        <f>IF(A1882="","",(VLOOKUP(A1882,'Practice Data'!A:B,2,FALSE)))</f>
        <v/>
      </c>
      <c r="C1882" s="48" t="str">
        <f>IF(A1882="","",(VLOOKUP(A1882,'Practice Data'!A:C,3,FALSE)))</f>
        <v/>
      </c>
      <c r="D1882" s="49" t="str">
        <f>IF(A1882="","",(VLOOKUP(A1882,'Practice Data'!A:D,4,FALSE)))</f>
        <v/>
      </c>
      <c r="G1882" s="17" t="str">
        <f>IF(F1882="","",VLOOKUP(F1882,Paycodes_List!H:I,2,FALSE))</f>
        <v/>
      </c>
      <c r="I1882">
        <f>IFERROR((VLOOKUP(H1882,Paycodes_List!H:I,2,FALSE)),0)</f>
        <v>0</v>
      </c>
      <c r="J1882" s="45"/>
      <c r="K1882" s="45"/>
      <c r="L1882" s="17" t="str">
        <f t="shared" si="148"/>
        <v>0</v>
      </c>
      <c r="M1882" s="53" t="str">
        <f t="shared" si="146"/>
        <v/>
      </c>
      <c r="P1882" s="30" cm="1">
        <f t="array" ref="P1882">IFERROR(IF(N1882="",(INDEX(Payment_Types!$C$2:$C$4923,MATCH(1,(D1882=Payment_Types!$B$2:$B$4923)*(O1882=Payment_Types!$A$2:$A$4923),0))),N1882),"Error")</f>
        <v>0</v>
      </c>
      <c r="Q1882" s="30" t="str" cm="1">
        <f t="array" ref="Q1882">IFERROR(IF(AND(N1882="",O1882=""),"",(IF(N1882="",O1882,((INDEX(Payment_Types!$D$1:$D$4923,MATCH(1,('Contract Variation'!D1882=Payment_Types!$B$1:$B$4923)*('Contract Variation'!N1882=Payment_Types!$C$1:$C$4923),0))))))),"")</f>
        <v/>
      </c>
      <c r="R1882" s="62">
        <f t="shared" si="147"/>
        <v>0</v>
      </c>
      <c r="V1882" s="46" t="str">
        <f t="shared" si="149"/>
        <v/>
      </c>
      <c r="W1882">
        <f t="shared" si="150"/>
        <v>0</v>
      </c>
    </row>
    <row r="1883" spans="2:23" x14ac:dyDescent="0.35">
      <c r="B1883" s="48" t="str">
        <f>IF(A1883="","",(VLOOKUP(A1883,'Practice Data'!A:B,2,FALSE)))</f>
        <v/>
      </c>
      <c r="C1883" s="48" t="str">
        <f>IF(A1883="","",(VLOOKUP(A1883,'Practice Data'!A:C,3,FALSE)))</f>
        <v/>
      </c>
      <c r="D1883" s="49" t="str">
        <f>IF(A1883="","",(VLOOKUP(A1883,'Practice Data'!A:D,4,FALSE)))</f>
        <v/>
      </c>
      <c r="G1883" s="17" t="str">
        <f>IF(F1883="","",VLOOKUP(F1883,Paycodes_List!H:I,2,FALSE))</f>
        <v/>
      </c>
      <c r="I1883">
        <f>IFERROR((VLOOKUP(H1883,Paycodes_List!H:I,2,FALSE)),0)</f>
        <v>0</v>
      </c>
      <c r="J1883" s="45"/>
      <c r="K1883" s="45"/>
      <c r="L1883" s="17" t="str">
        <f t="shared" si="148"/>
        <v>0</v>
      </c>
      <c r="M1883" s="53" t="str">
        <f t="shared" si="146"/>
        <v/>
      </c>
      <c r="P1883" s="30" cm="1">
        <f t="array" ref="P1883">IFERROR(IF(N1883="",(INDEX(Payment_Types!$C$2:$C$4923,MATCH(1,(D1883=Payment_Types!$B$2:$B$4923)*(O1883=Payment_Types!$A$2:$A$4923),0))),N1883),"Error")</f>
        <v>0</v>
      </c>
      <c r="Q1883" s="30" t="str" cm="1">
        <f t="array" ref="Q1883">IFERROR(IF(AND(N1883="",O1883=""),"",(IF(N1883="",O1883,((INDEX(Payment_Types!$D$1:$D$4923,MATCH(1,('Contract Variation'!D1883=Payment_Types!$B$1:$B$4923)*('Contract Variation'!N1883=Payment_Types!$C$1:$C$4923),0))))))),"")</f>
        <v/>
      </c>
      <c r="R1883" s="62">
        <f t="shared" si="147"/>
        <v>0</v>
      </c>
      <c r="V1883" s="46" t="str">
        <f t="shared" si="149"/>
        <v/>
      </c>
      <c r="W1883">
        <f t="shared" si="150"/>
        <v>0</v>
      </c>
    </row>
    <row r="1884" spans="2:23" x14ac:dyDescent="0.35">
      <c r="B1884" s="48" t="str">
        <f>IF(A1884="","",(VLOOKUP(A1884,'Practice Data'!A:B,2,FALSE)))</f>
        <v/>
      </c>
      <c r="C1884" s="48" t="str">
        <f>IF(A1884="","",(VLOOKUP(A1884,'Practice Data'!A:C,3,FALSE)))</f>
        <v/>
      </c>
      <c r="D1884" s="49" t="str">
        <f>IF(A1884="","",(VLOOKUP(A1884,'Practice Data'!A:D,4,FALSE)))</f>
        <v/>
      </c>
      <c r="G1884" s="17" t="str">
        <f>IF(F1884="","",VLOOKUP(F1884,Paycodes_List!H:I,2,FALSE))</f>
        <v/>
      </c>
      <c r="I1884">
        <f>IFERROR((VLOOKUP(H1884,Paycodes_List!H:I,2,FALSE)),0)</f>
        <v>0</v>
      </c>
      <c r="J1884" s="45"/>
      <c r="K1884" s="45"/>
      <c r="L1884" s="17" t="str">
        <f t="shared" si="148"/>
        <v>0</v>
      </c>
      <c r="M1884" s="53" t="str">
        <f t="shared" si="146"/>
        <v/>
      </c>
      <c r="P1884" s="30" cm="1">
        <f t="array" ref="P1884">IFERROR(IF(N1884="",(INDEX(Payment_Types!$C$2:$C$4923,MATCH(1,(D1884=Payment_Types!$B$2:$B$4923)*(O1884=Payment_Types!$A$2:$A$4923),0))),N1884),"Error")</f>
        <v>0</v>
      </c>
      <c r="Q1884" s="30" t="str" cm="1">
        <f t="array" ref="Q1884">IFERROR(IF(AND(N1884="",O1884=""),"",(IF(N1884="",O1884,((INDEX(Payment_Types!$D$1:$D$4923,MATCH(1,('Contract Variation'!D1884=Payment_Types!$B$1:$B$4923)*('Contract Variation'!N1884=Payment_Types!$C$1:$C$4923),0))))))),"")</f>
        <v/>
      </c>
      <c r="R1884" s="62">
        <f t="shared" si="147"/>
        <v>0</v>
      </c>
      <c r="V1884" s="46" t="str">
        <f t="shared" si="149"/>
        <v/>
      </c>
      <c r="W1884">
        <f t="shared" si="150"/>
        <v>0</v>
      </c>
    </row>
    <row r="1885" spans="2:23" x14ac:dyDescent="0.35">
      <c r="B1885" s="48" t="str">
        <f>IF(A1885="","",(VLOOKUP(A1885,'Practice Data'!A:B,2,FALSE)))</f>
        <v/>
      </c>
      <c r="C1885" s="48" t="str">
        <f>IF(A1885="","",(VLOOKUP(A1885,'Practice Data'!A:C,3,FALSE)))</f>
        <v/>
      </c>
      <c r="D1885" s="49" t="str">
        <f>IF(A1885="","",(VLOOKUP(A1885,'Practice Data'!A:D,4,FALSE)))</f>
        <v/>
      </c>
      <c r="G1885" s="17" t="str">
        <f>IF(F1885="","",VLOOKUP(F1885,Paycodes_List!H:I,2,FALSE))</f>
        <v/>
      </c>
      <c r="I1885">
        <f>IFERROR((VLOOKUP(H1885,Paycodes_List!H:I,2,FALSE)),0)</f>
        <v>0</v>
      </c>
      <c r="J1885" s="45"/>
      <c r="K1885" s="45"/>
      <c r="L1885" s="17" t="str">
        <f t="shared" si="148"/>
        <v>0</v>
      </c>
      <c r="M1885" s="53" t="str">
        <f t="shared" si="146"/>
        <v/>
      </c>
      <c r="P1885" s="30" cm="1">
        <f t="array" ref="P1885">IFERROR(IF(N1885="",(INDEX(Payment_Types!$C$2:$C$4923,MATCH(1,(D1885=Payment_Types!$B$2:$B$4923)*(O1885=Payment_Types!$A$2:$A$4923),0))),N1885),"Error")</f>
        <v>0</v>
      </c>
      <c r="Q1885" s="30" t="str" cm="1">
        <f t="array" ref="Q1885">IFERROR(IF(AND(N1885="",O1885=""),"",(IF(N1885="",O1885,((INDEX(Payment_Types!$D$1:$D$4923,MATCH(1,('Contract Variation'!D1885=Payment_Types!$B$1:$B$4923)*('Contract Variation'!N1885=Payment_Types!$C$1:$C$4923),0))))))),"")</f>
        <v/>
      </c>
      <c r="R1885" s="62">
        <f t="shared" si="147"/>
        <v>0</v>
      </c>
      <c r="V1885" s="46" t="str">
        <f t="shared" si="149"/>
        <v/>
      </c>
      <c r="W1885">
        <f t="shared" si="150"/>
        <v>0</v>
      </c>
    </row>
    <row r="1886" spans="2:23" x14ac:dyDescent="0.35">
      <c r="B1886" s="48" t="str">
        <f>IF(A1886="","",(VLOOKUP(A1886,'Practice Data'!A:B,2,FALSE)))</f>
        <v/>
      </c>
      <c r="C1886" s="48" t="str">
        <f>IF(A1886="","",(VLOOKUP(A1886,'Practice Data'!A:C,3,FALSE)))</f>
        <v/>
      </c>
      <c r="D1886" s="49" t="str">
        <f>IF(A1886="","",(VLOOKUP(A1886,'Practice Data'!A:D,4,FALSE)))</f>
        <v/>
      </c>
      <c r="G1886" s="17" t="str">
        <f>IF(F1886="","",VLOOKUP(F1886,Paycodes_List!H:I,2,FALSE))</f>
        <v/>
      </c>
      <c r="I1886">
        <f>IFERROR((VLOOKUP(H1886,Paycodes_List!H:I,2,FALSE)),0)</f>
        <v>0</v>
      </c>
      <c r="J1886" s="45"/>
      <c r="K1886" s="45"/>
      <c r="L1886" s="17" t="str">
        <f t="shared" si="148"/>
        <v>0</v>
      </c>
      <c r="M1886" s="53" t="str">
        <f t="shared" si="146"/>
        <v/>
      </c>
      <c r="P1886" s="30" cm="1">
        <f t="array" ref="P1886">IFERROR(IF(N1886="",(INDEX(Payment_Types!$C$2:$C$4923,MATCH(1,(D1886=Payment_Types!$B$2:$B$4923)*(O1886=Payment_Types!$A$2:$A$4923),0))),N1886),"Error")</f>
        <v>0</v>
      </c>
      <c r="Q1886" s="30" t="str" cm="1">
        <f t="array" ref="Q1886">IFERROR(IF(AND(N1886="",O1886=""),"",(IF(N1886="",O1886,((INDEX(Payment_Types!$D$1:$D$4923,MATCH(1,('Contract Variation'!D1886=Payment_Types!$B$1:$B$4923)*('Contract Variation'!N1886=Payment_Types!$C$1:$C$4923),0))))))),"")</f>
        <v/>
      </c>
      <c r="R1886" s="62">
        <f t="shared" si="147"/>
        <v>0</v>
      </c>
      <c r="V1886" s="46" t="str">
        <f t="shared" si="149"/>
        <v/>
      </c>
      <c r="W1886">
        <f t="shared" si="150"/>
        <v>0</v>
      </c>
    </row>
    <row r="1887" spans="2:23" x14ac:dyDescent="0.35">
      <c r="B1887" s="48" t="str">
        <f>IF(A1887="","",(VLOOKUP(A1887,'Practice Data'!A:B,2,FALSE)))</f>
        <v/>
      </c>
      <c r="C1887" s="48" t="str">
        <f>IF(A1887="","",(VLOOKUP(A1887,'Practice Data'!A:C,3,FALSE)))</f>
        <v/>
      </c>
      <c r="D1887" s="49" t="str">
        <f>IF(A1887="","",(VLOOKUP(A1887,'Practice Data'!A:D,4,FALSE)))</f>
        <v/>
      </c>
      <c r="G1887" s="17" t="str">
        <f>IF(F1887="","",VLOOKUP(F1887,Paycodes_List!H:I,2,FALSE))</f>
        <v/>
      </c>
      <c r="I1887">
        <f>IFERROR((VLOOKUP(H1887,Paycodes_List!H:I,2,FALSE)),0)</f>
        <v>0</v>
      </c>
      <c r="J1887" s="45"/>
      <c r="K1887" s="45"/>
      <c r="L1887" s="17" t="str">
        <f t="shared" si="148"/>
        <v>0</v>
      </c>
      <c r="M1887" s="53" t="str">
        <f t="shared" si="146"/>
        <v/>
      </c>
      <c r="P1887" s="30" cm="1">
        <f t="array" ref="P1887">IFERROR(IF(N1887="",(INDEX(Payment_Types!$C$2:$C$4923,MATCH(1,(D1887=Payment_Types!$B$2:$B$4923)*(O1887=Payment_Types!$A$2:$A$4923),0))),N1887),"Error")</f>
        <v>0</v>
      </c>
      <c r="Q1887" s="30" t="str" cm="1">
        <f t="array" ref="Q1887">IFERROR(IF(AND(N1887="",O1887=""),"",(IF(N1887="",O1887,((INDEX(Payment_Types!$D$1:$D$4923,MATCH(1,('Contract Variation'!D1887=Payment_Types!$B$1:$B$4923)*('Contract Variation'!N1887=Payment_Types!$C$1:$C$4923),0))))))),"")</f>
        <v/>
      </c>
      <c r="R1887" s="62">
        <f t="shared" si="147"/>
        <v>0</v>
      </c>
      <c r="V1887" s="46" t="str">
        <f t="shared" si="149"/>
        <v/>
      </c>
      <c r="W1887">
        <f t="shared" si="150"/>
        <v>0</v>
      </c>
    </row>
    <row r="1888" spans="2:23" x14ac:dyDescent="0.35">
      <c r="B1888" s="48" t="str">
        <f>IF(A1888="","",(VLOOKUP(A1888,'Practice Data'!A:B,2,FALSE)))</f>
        <v/>
      </c>
      <c r="C1888" s="48" t="str">
        <f>IF(A1888="","",(VLOOKUP(A1888,'Practice Data'!A:C,3,FALSE)))</f>
        <v/>
      </c>
      <c r="D1888" s="49" t="str">
        <f>IF(A1888="","",(VLOOKUP(A1888,'Practice Data'!A:D,4,FALSE)))</f>
        <v/>
      </c>
      <c r="G1888" s="17" t="str">
        <f>IF(F1888="","",VLOOKUP(F1888,Paycodes_List!H:I,2,FALSE))</f>
        <v/>
      </c>
      <c r="I1888">
        <f>IFERROR((VLOOKUP(H1888,Paycodes_List!H:I,2,FALSE)),0)</f>
        <v>0</v>
      </c>
      <c r="J1888" s="45"/>
      <c r="K1888" s="45"/>
      <c r="L1888" s="17" t="str">
        <f t="shared" si="148"/>
        <v>0</v>
      </c>
      <c r="M1888" s="53" t="str">
        <f t="shared" si="146"/>
        <v/>
      </c>
      <c r="P1888" s="30" cm="1">
        <f t="array" ref="P1888">IFERROR(IF(N1888="",(INDEX(Payment_Types!$C$2:$C$4923,MATCH(1,(D1888=Payment_Types!$B$2:$B$4923)*(O1888=Payment_Types!$A$2:$A$4923),0))),N1888),"Error")</f>
        <v>0</v>
      </c>
      <c r="Q1888" s="30" t="str" cm="1">
        <f t="array" ref="Q1888">IFERROR(IF(AND(N1888="",O1888=""),"",(IF(N1888="",O1888,((INDEX(Payment_Types!$D$1:$D$4923,MATCH(1,('Contract Variation'!D1888=Payment_Types!$B$1:$B$4923)*('Contract Variation'!N1888=Payment_Types!$C$1:$C$4923),0))))))),"")</f>
        <v/>
      </c>
      <c r="R1888" s="62">
        <f t="shared" si="147"/>
        <v>0</v>
      </c>
      <c r="V1888" s="46" t="str">
        <f t="shared" si="149"/>
        <v/>
      </c>
      <c r="W1888">
        <f t="shared" si="150"/>
        <v>0</v>
      </c>
    </row>
    <row r="1889" spans="2:23" x14ac:dyDescent="0.35">
      <c r="B1889" s="48" t="str">
        <f>IF(A1889="","",(VLOOKUP(A1889,'Practice Data'!A:B,2,FALSE)))</f>
        <v/>
      </c>
      <c r="C1889" s="48" t="str">
        <f>IF(A1889="","",(VLOOKUP(A1889,'Practice Data'!A:C,3,FALSE)))</f>
        <v/>
      </c>
      <c r="D1889" s="49" t="str">
        <f>IF(A1889="","",(VLOOKUP(A1889,'Practice Data'!A:D,4,FALSE)))</f>
        <v/>
      </c>
      <c r="G1889" s="17" t="str">
        <f>IF(F1889="","",VLOOKUP(F1889,Paycodes_List!H:I,2,FALSE))</f>
        <v/>
      </c>
      <c r="I1889">
        <f>IFERROR((VLOOKUP(H1889,Paycodes_List!H:I,2,FALSE)),0)</f>
        <v>0</v>
      </c>
      <c r="J1889" s="45"/>
      <c r="K1889" s="45"/>
      <c r="L1889" s="17" t="str">
        <f t="shared" si="148"/>
        <v>0</v>
      </c>
      <c r="M1889" s="53" t="str">
        <f t="shared" si="146"/>
        <v/>
      </c>
      <c r="P1889" s="30" cm="1">
        <f t="array" ref="P1889">IFERROR(IF(N1889="",(INDEX(Payment_Types!$C$2:$C$4923,MATCH(1,(D1889=Payment_Types!$B$2:$B$4923)*(O1889=Payment_Types!$A$2:$A$4923),0))),N1889),"Error")</f>
        <v>0</v>
      </c>
      <c r="Q1889" s="30" t="str" cm="1">
        <f t="array" ref="Q1889">IFERROR(IF(AND(N1889="",O1889=""),"",(IF(N1889="",O1889,((INDEX(Payment_Types!$D$1:$D$4923,MATCH(1,('Contract Variation'!D1889=Payment_Types!$B$1:$B$4923)*('Contract Variation'!N1889=Payment_Types!$C$1:$C$4923),0))))))),"")</f>
        <v/>
      </c>
      <c r="R1889" s="62">
        <f t="shared" si="147"/>
        <v>0</v>
      </c>
      <c r="V1889" s="46" t="str">
        <f t="shared" si="149"/>
        <v/>
      </c>
      <c r="W1889">
        <f t="shared" si="150"/>
        <v>0</v>
      </c>
    </row>
    <row r="1890" spans="2:23" x14ac:dyDescent="0.35">
      <c r="B1890" s="48" t="str">
        <f>IF(A1890="","",(VLOOKUP(A1890,'Practice Data'!A:B,2,FALSE)))</f>
        <v/>
      </c>
      <c r="C1890" s="48" t="str">
        <f>IF(A1890="","",(VLOOKUP(A1890,'Practice Data'!A:C,3,FALSE)))</f>
        <v/>
      </c>
      <c r="D1890" s="49" t="str">
        <f>IF(A1890="","",(VLOOKUP(A1890,'Practice Data'!A:D,4,FALSE)))</f>
        <v/>
      </c>
      <c r="G1890" s="17" t="str">
        <f>IF(F1890="","",VLOOKUP(F1890,Paycodes_List!H:I,2,FALSE))</f>
        <v/>
      </c>
      <c r="I1890">
        <f>IFERROR((VLOOKUP(H1890,Paycodes_List!H:I,2,FALSE)),0)</f>
        <v>0</v>
      </c>
      <c r="J1890" s="45"/>
      <c r="K1890" s="45"/>
      <c r="L1890" s="17" t="str">
        <f t="shared" si="148"/>
        <v>0</v>
      </c>
      <c r="M1890" s="53" t="str">
        <f t="shared" si="146"/>
        <v/>
      </c>
      <c r="P1890" s="30" cm="1">
        <f t="array" ref="P1890">IFERROR(IF(N1890="",(INDEX(Payment_Types!$C$2:$C$4923,MATCH(1,(D1890=Payment_Types!$B$2:$B$4923)*(O1890=Payment_Types!$A$2:$A$4923),0))),N1890),"Error")</f>
        <v>0</v>
      </c>
      <c r="Q1890" s="30" t="str" cm="1">
        <f t="array" ref="Q1890">IFERROR(IF(AND(N1890="",O1890=""),"",(IF(N1890="",O1890,((INDEX(Payment_Types!$D$1:$D$4923,MATCH(1,('Contract Variation'!D1890=Payment_Types!$B$1:$B$4923)*('Contract Variation'!N1890=Payment_Types!$C$1:$C$4923),0))))))),"")</f>
        <v/>
      </c>
      <c r="R1890" s="62">
        <f t="shared" si="147"/>
        <v>0</v>
      </c>
      <c r="V1890" s="46" t="str">
        <f t="shared" si="149"/>
        <v/>
      </c>
      <c r="W1890">
        <f t="shared" si="150"/>
        <v>0</v>
      </c>
    </row>
    <row r="1891" spans="2:23" x14ac:dyDescent="0.35">
      <c r="B1891" s="48" t="str">
        <f>IF(A1891="","",(VLOOKUP(A1891,'Practice Data'!A:B,2,FALSE)))</f>
        <v/>
      </c>
      <c r="C1891" s="48" t="str">
        <f>IF(A1891="","",(VLOOKUP(A1891,'Practice Data'!A:C,3,FALSE)))</f>
        <v/>
      </c>
      <c r="D1891" s="49" t="str">
        <f>IF(A1891="","",(VLOOKUP(A1891,'Practice Data'!A:D,4,FALSE)))</f>
        <v/>
      </c>
      <c r="G1891" s="17" t="str">
        <f>IF(F1891="","",VLOOKUP(F1891,Paycodes_List!H:I,2,FALSE))</f>
        <v/>
      </c>
      <c r="I1891">
        <f>IFERROR((VLOOKUP(H1891,Paycodes_List!H:I,2,FALSE)),0)</f>
        <v>0</v>
      </c>
      <c r="J1891" s="45"/>
      <c r="K1891" s="45"/>
      <c r="L1891" s="17" t="str">
        <f t="shared" si="148"/>
        <v>0</v>
      </c>
      <c r="M1891" s="53" t="str">
        <f t="shared" si="146"/>
        <v/>
      </c>
      <c r="P1891" s="30" cm="1">
        <f t="array" ref="P1891">IFERROR(IF(N1891="",(INDEX(Payment_Types!$C$2:$C$4923,MATCH(1,(D1891=Payment_Types!$B$2:$B$4923)*(O1891=Payment_Types!$A$2:$A$4923),0))),N1891),"Error")</f>
        <v>0</v>
      </c>
      <c r="Q1891" s="30" t="str" cm="1">
        <f t="array" ref="Q1891">IFERROR(IF(AND(N1891="",O1891=""),"",(IF(N1891="",O1891,((INDEX(Payment_Types!$D$1:$D$4923,MATCH(1,('Contract Variation'!D1891=Payment_Types!$B$1:$B$4923)*('Contract Variation'!N1891=Payment_Types!$C$1:$C$4923),0))))))),"")</f>
        <v/>
      </c>
      <c r="R1891" s="62">
        <f t="shared" si="147"/>
        <v>0</v>
      </c>
      <c r="V1891" s="46" t="str">
        <f t="shared" si="149"/>
        <v/>
      </c>
      <c r="W1891">
        <f t="shared" si="150"/>
        <v>0</v>
      </c>
    </row>
    <row r="1892" spans="2:23" x14ac:dyDescent="0.35">
      <c r="B1892" s="48" t="str">
        <f>IF(A1892="","",(VLOOKUP(A1892,'Practice Data'!A:B,2,FALSE)))</f>
        <v/>
      </c>
      <c r="C1892" s="48" t="str">
        <f>IF(A1892="","",(VLOOKUP(A1892,'Practice Data'!A:C,3,FALSE)))</f>
        <v/>
      </c>
      <c r="D1892" s="49" t="str">
        <f>IF(A1892="","",(VLOOKUP(A1892,'Practice Data'!A:D,4,FALSE)))</f>
        <v/>
      </c>
      <c r="G1892" s="17" t="str">
        <f>IF(F1892="","",VLOOKUP(F1892,Paycodes_List!H:I,2,FALSE))</f>
        <v/>
      </c>
      <c r="I1892">
        <f>IFERROR((VLOOKUP(H1892,Paycodes_List!H:I,2,FALSE)),0)</f>
        <v>0</v>
      </c>
      <c r="J1892" s="45"/>
      <c r="K1892" s="45"/>
      <c r="L1892" s="17" t="str">
        <f t="shared" si="148"/>
        <v>0</v>
      </c>
      <c r="M1892" s="53" t="str">
        <f t="shared" si="146"/>
        <v/>
      </c>
      <c r="P1892" s="30" cm="1">
        <f t="array" ref="P1892">IFERROR(IF(N1892="",(INDEX(Payment_Types!$C$2:$C$4923,MATCH(1,(D1892=Payment_Types!$B$2:$B$4923)*(O1892=Payment_Types!$A$2:$A$4923),0))),N1892),"Error")</f>
        <v>0</v>
      </c>
      <c r="Q1892" s="30" t="str" cm="1">
        <f t="array" ref="Q1892">IFERROR(IF(AND(N1892="",O1892=""),"",(IF(N1892="",O1892,((INDEX(Payment_Types!$D$1:$D$4923,MATCH(1,('Contract Variation'!D1892=Payment_Types!$B$1:$B$4923)*('Contract Variation'!N1892=Payment_Types!$C$1:$C$4923),0))))))),"")</f>
        <v/>
      </c>
      <c r="R1892" s="62">
        <f t="shared" si="147"/>
        <v>0</v>
      </c>
      <c r="V1892" s="46" t="str">
        <f t="shared" si="149"/>
        <v/>
      </c>
      <c r="W1892">
        <f t="shared" si="150"/>
        <v>0</v>
      </c>
    </row>
    <row r="1893" spans="2:23" x14ac:dyDescent="0.35">
      <c r="B1893" s="48" t="str">
        <f>IF(A1893="","",(VLOOKUP(A1893,'Practice Data'!A:B,2,FALSE)))</f>
        <v/>
      </c>
      <c r="C1893" s="48" t="str">
        <f>IF(A1893="","",(VLOOKUP(A1893,'Practice Data'!A:C,3,FALSE)))</f>
        <v/>
      </c>
      <c r="D1893" s="49" t="str">
        <f>IF(A1893="","",(VLOOKUP(A1893,'Practice Data'!A:D,4,FALSE)))</f>
        <v/>
      </c>
      <c r="G1893" s="17" t="str">
        <f>IF(F1893="","",VLOOKUP(F1893,Paycodes_List!H:I,2,FALSE))</f>
        <v/>
      </c>
      <c r="I1893">
        <f>IFERROR((VLOOKUP(H1893,Paycodes_List!H:I,2,FALSE)),0)</f>
        <v>0</v>
      </c>
      <c r="J1893" s="45"/>
      <c r="K1893" s="45"/>
      <c r="L1893" s="17" t="str">
        <f t="shared" si="148"/>
        <v>0</v>
      </c>
      <c r="M1893" s="53" t="str">
        <f t="shared" si="146"/>
        <v/>
      </c>
      <c r="P1893" s="30" cm="1">
        <f t="array" ref="P1893">IFERROR(IF(N1893="",(INDEX(Payment_Types!$C$2:$C$4923,MATCH(1,(D1893=Payment_Types!$B$2:$B$4923)*(O1893=Payment_Types!$A$2:$A$4923),0))),N1893),"Error")</f>
        <v>0</v>
      </c>
      <c r="Q1893" s="30" t="str" cm="1">
        <f t="array" ref="Q1893">IFERROR(IF(AND(N1893="",O1893=""),"",(IF(N1893="",O1893,((INDEX(Payment_Types!$D$1:$D$4923,MATCH(1,('Contract Variation'!D1893=Payment_Types!$B$1:$B$4923)*('Contract Variation'!N1893=Payment_Types!$C$1:$C$4923),0))))))),"")</f>
        <v/>
      </c>
      <c r="R1893" s="62">
        <f t="shared" si="147"/>
        <v>0</v>
      </c>
      <c r="V1893" s="46" t="str">
        <f t="shared" si="149"/>
        <v/>
      </c>
      <c r="W1893">
        <f t="shared" si="150"/>
        <v>0</v>
      </c>
    </row>
    <row r="1894" spans="2:23" x14ac:dyDescent="0.35">
      <c r="B1894" s="48" t="str">
        <f>IF(A1894="","",(VLOOKUP(A1894,'Practice Data'!A:B,2,FALSE)))</f>
        <v/>
      </c>
      <c r="C1894" s="48" t="str">
        <f>IF(A1894="","",(VLOOKUP(A1894,'Practice Data'!A:C,3,FALSE)))</f>
        <v/>
      </c>
      <c r="D1894" s="49" t="str">
        <f>IF(A1894="","",(VLOOKUP(A1894,'Practice Data'!A:D,4,FALSE)))</f>
        <v/>
      </c>
      <c r="G1894" s="17" t="str">
        <f>IF(F1894="","",VLOOKUP(F1894,Paycodes_List!H:I,2,FALSE))</f>
        <v/>
      </c>
      <c r="I1894">
        <f>IFERROR((VLOOKUP(H1894,Paycodes_List!H:I,2,FALSE)),0)</f>
        <v>0</v>
      </c>
      <c r="J1894" s="45"/>
      <c r="K1894" s="45"/>
      <c r="L1894" s="17" t="str">
        <f t="shared" si="148"/>
        <v>0</v>
      </c>
      <c r="M1894" s="53" t="str">
        <f t="shared" si="146"/>
        <v/>
      </c>
      <c r="P1894" s="30" cm="1">
        <f t="array" ref="P1894">IFERROR(IF(N1894="",(INDEX(Payment_Types!$C$2:$C$4923,MATCH(1,(D1894=Payment_Types!$B$2:$B$4923)*(O1894=Payment_Types!$A$2:$A$4923),0))),N1894),"Error")</f>
        <v>0</v>
      </c>
      <c r="Q1894" s="30" t="str" cm="1">
        <f t="array" ref="Q1894">IFERROR(IF(AND(N1894="",O1894=""),"",(IF(N1894="",O1894,((INDEX(Payment_Types!$D$1:$D$4923,MATCH(1,('Contract Variation'!D1894=Payment_Types!$B$1:$B$4923)*('Contract Variation'!N1894=Payment_Types!$C$1:$C$4923),0))))))),"")</f>
        <v/>
      </c>
      <c r="R1894" s="62">
        <f t="shared" si="147"/>
        <v>0</v>
      </c>
      <c r="V1894" s="46" t="str">
        <f t="shared" si="149"/>
        <v/>
      </c>
      <c r="W1894">
        <f t="shared" si="150"/>
        <v>0</v>
      </c>
    </row>
    <row r="1895" spans="2:23" x14ac:dyDescent="0.35">
      <c r="B1895" s="48" t="str">
        <f>IF(A1895="","",(VLOOKUP(A1895,'Practice Data'!A:B,2,FALSE)))</f>
        <v/>
      </c>
      <c r="C1895" s="48" t="str">
        <f>IF(A1895="","",(VLOOKUP(A1895,'Practice Data'!A:C,3,FALSE)))</f>
        <v/>
      </c>
      <c r="D1895" s="49" t="str">
        <f>IF(A1895="","",(VLOOKUP(A1895,'Practice Data'!A:D,4,FALSE)))</f>
        <v/>
      </c>
      <c r="G1895" s="17" t="str">
        <f>IF(F1895="","",VLOOKUP(F1895,Paycodes_List!H:I,2,FALSE))</f>
        <v/>
      </c>
      <c r="I1895">
        <f>IFERROR((VLOOKUP(H1895,Paycodes_List!H:I,2,FALSE)),0)</f>
        <v>0</v>
      </c>
      <c r="J1895" s="45"/>
      <c r="K1895" s="45"/>
      <c r="L1895" s="17" t="str">
        <f t="shared" si="148"/>
        <v>0</v>
      </c>
      <c r="M1895" s="53" t="str">
        <f t="shared" si="146"/>
        <v/>
      </c>
      <c r="P1895" s="30" cm="1">
        <f t="array" ref="P1895">IFERROR(IF(N1895="",(INDEX(Payment_Types!$C$2:$C$4923,MATCH(1,(D1895=Payment_Types!$B$2:$B$4923)*(O1895=Payment_Types!$A$2:$A$4923),0))),N1895),"Error")</f>
        <v>0</v>
      </c>
      <c r="Q1895" s="30" t="str" cm="1">
        <f t="array" ref="Q1895">IFERROR(IF(AND(N1895="",O1895=""),"",(IF(N1895="",O1895,((INDEX(Payment_Types!$D$1:$D$4923,MATCH(1,('Contract Variation'!D1895=Payment_Types!$B$1:$B$4923)*('Contract Variation'!N1895=Payment_Types!$C$1:$C$4923),0))))))),"")</f>
        <v/>
      </c>
      <c r="R1895" s="62">
        <f t="shared" si="147"/>
        <v>0</v>
      </c>
      <c r="V1895" s="46" t="str">
        <f t="shared" si="149"/>
        <v/>
      </c>
      <c r="W1895">
        <f t="shared" si="150"/>
        <v>0</v>
      </c>
    </row>
    <row r="1896" spans="2:23" x14ac:dyDescent="0.35">
      <c r="B1896" s="48" t="str">
        <f>IF(A1896="","",(VLOOKUP(A1896,'Practice Data'!A:B,2,FALSE)))</f>
        <v/>
      </c>
      <c r="C1896" s="48" t="str">
        <f>IF(A1896="","",(VLOOKUP(A1896,'Practice Data'!A:C,3,FALSE)))</f>
        <v/>
      </c>
      <c r="D1896" s="49" t="str">
        <f>IF(A1896="","",(VLOOKUP(A1896,'Practice Data'!A:D,4,FALSE)))</f>
        <v/>
      </c>
      <c r="G1896" s="17" t="str">
        <f>IF(F1896="","",VLOOKUP(F1896,Paycodes_List!H:I,2,FALSE))</f>
        <v/>
      </c>
      <c r="I1896">
        <f>IFERROR((VLOOKUP(H1896,Paycodes_List!H:I,2,FALSE)),0)</f>
        <v>0</v>
      </c>
      <c r="J1896" s="45"/>
      <c r="K1896" s="45"/>
      <c r="L1896" s="17" t="str">
        <f t="shared" si="148"/>
        <v>0</v>
      </c>
      <c r="M1896" s="53" t="str">
        <f t="shared" si="146"/>
        <v/>
      </c>
      <c r="P1896" s="30" cm="1">
        <f t="array" ref="P1896">IFERROR(IF(N1896="",(INDEX(Payment_Types!$C$2:$C$4923,MATCH(1,(D1896=Payment_Types!$B$2:$B$4923)*(O1896=Payment_Types!$A$2:$A$4923),0))),N1896),"Error")</f>
        <v>0</v>
      </c>
      <c r="Q1896" s="30" t="str" cm="1">
        <f t="array" ref="Q1896">IFERROR(IF(AND(N1896="",O1896=""),"",(IF(N1896="",O1896,((INDEX(Payment_Types!$D$1:$D$4923,MATCH(1,('Contract Variation'!D1896=Payment_Types!$B$1:$B$4923)*('Contract Variation'!N1896=Payment_Types!$C$1:$C$4923),0))))))),"")</f>
        <v/>
      </c>
      <c r="R1896" s="62">
        <f t="shared" si="147"/>
        <v>0</v>
      </c>
      <c r="V1896" s="46" t="str">
        <f t="shared" si="149"/>
        <v/>
      </c>
      <c r="W1896">
        <f t="shared" si="150"/>
        <v>0</v>
      </c>
    </row>
    <row r="1897" spans="2:23" x14ac:dyDescent="0.35">
      <c r="B1897" s="48" t="str">
        <f>IF(A1897="","",(VLOOKUP(A1897,'Practice Data'!A:B,2,FALSE)))</f>
        <v/>
      </c>
      <c r="C1897" s="48" t="str">
        <f>IF(A1897="","",(VLOOKUP(A1897,'Practice Data'!A:C,3,FALSE)))</f>
        <v/>
      </c>
      <c r="D1897" s="49" t="str">
        <f>IF(A1897="","",(VLOOKUP(A1897,'Practice Data'!A:D,4,FALSE)))</f>
        <v/>
      </c>
      <c r="G1897" s="17" t="str">
        <f>IF(F1897="","",VLOOKUP(F1897,Paycodes_List!H:I,2,FALSE))</f>
        <v/>
      </c>
      <c r="I1897">
        <f>IFERROR((VLOOKUP(H1897,Paycodes_List!H:I,2,FALSE)),0)</f>
        <v>0</v>
      </c>
      <c r="J1897" s="45"/>
      <c r="K1897" s="45"/>
      <c r="L1897" s="17" t="str">
        <f t="shared" si="148"/>
        <v>0</v>
      </c>
      <c r="M1897" s="53" t="str">
        <f t="shared" si="146"/>
        <v/>
      </c>
      <c r="P1897" s="30" cm="1">
        <f t="array" ref="P1897">IFERROR(IF(N1897="",(INDEX(Payment_Types!$C$2:$C$4923,MATCH(1,(D1897=Payment_Types!$B$2:$B$4923)*(O1897=Payment_Types!$A$2:$A$4923),0))),N1897),"Error")</f>
        <v>0</v>
      </c>
      <c r="Q1897" s="30" t="str" cm="1">
        <f t="array" ref="Q1897">IFERROR(IF(AND(N1897="",O1897=""),"",(IF(N1897="",O1897,((INDEX(Payment_Types!$D$1:$D$4923,MATCH(1,('Contract Variation'!D1897=Payment_Types!$B$1:$B$4923)*('Contract Variation'!N1897=Payment_Types!$C$1:$C$4923),0))))))),"")</f>
        <v/>
      </c>
      <c r="R1897" s="62">
        <f t="shared" si="147"/>
        <v>0</v>
      </c>
      <c r="V1897" s="46" t="str">
        <f t="shared" si="149"/>
        <v/>
      </c>
      <c r="W1897">
        <f t="shared" si="150"/>
        <v>0</v>
      </c>
    </row>
    <row r="1898" spans="2:23" x14ac:dyDescent="0.35">
      <c r="B1898" s="48" t="str">
        <f>IF(A1898="","",(VLOOKUP(A1898,'Practice Data'!A:B,2,FALSE)))</f>
        <v/>
      </c>
      <c r="C1898" s="48" t="str">
        <f>IF(A1898="","",(VLOOKUP(A1898,'Practice Data'!A:C,3,FALSE)))</f>
        <v/>
      </c>
      <c r="D1898" s="49" t="str">
        <f>IF(A1898="","",(VLOOKUP(A1898,'Practice Data'!A:D,4,FALSE)))</f>
        <v/>
      </c>
      <c r="G1898" s="17" t="str">
        <f>IF(F1898="","",VLOOKUP(F1898,Paycodes_List!H:I,2,FALSE))</f>
        <v/>
      </c>
      <c r="I1898">
        <f>IFERROR((VLOOKUP(H1898,Paycodes_List!H:I,2,FALSE)),0)</f>
        <v>0</v>
      </c>
      <c r="J1898" s="45"/>
      <c r="K1898" s="45"/>
      <c r="L1898" s="17" t="str">
        <f t="shared" si="148"/>
        <v>0</v>
      </c>
      <c r="M1898" s="53" t="str">
        <f t="shared" si="146"/>
        <v/>
      </c>
      <c r="P1898" s="30" cm="1">
        <f t="array" ref="P1898">IFERROR(IF(N1898="",(INDEX(Payment_Types!$C$2:$C$4923,MATCH(1,(D1898=Payment_Types!$B$2:$B$4923)*(O1898=Payment_Types!$A$2:$A$4923),0))),N1898),"Error")</f>
        <v>0</v>
      </c>
      <c r="Q1898" s="30" t="str" cm="1">
        <f t="array" ref="Q1898">IFERROR(IF(AND(N1898="",O1898=""),"",(IF(N1898="",O1898,((INDEX(Payment_Types!$D$1:$D$4923,MATCH(1,('Contract Variation'!D1898=Payment_Types!$B$1:$B$4923)*('Contract Variation'!N1898=Payment_Types!$C$1:$C$4923),0))))))),"")</f>
        <v/>
      </c>
      <c r="R1898" s="62">
        <f t="shared" si="147"/>
        <v>0</v>
      </c>
      <c r="V1898" s="46" t="str">
        <f t="shared" si="149"/>
        <v/>
      </c>
      <c r="W1898">
        <f t="shared" si="150"/>
        <v>0</v>
      </c>
    </row>
    <row r="1899" spans="2:23" x14ac:dyDescent="0.35">
      <c r="B1899" s="48" t="str">
        <f>IF(A1899="","",(VLOOKUP(A1899,'Practice Data'!A:B,2,FALSE)))</f>
        <v/>
      </c>
      <c r="C1899" s="48" t="str">
        <f>IF(A1899="","",(VLOOKUP(A1899,'Practice Data'!A:C,3,FALSE)))</f>
        <v/>
      </c>
      <c r="D1899" s="49" t="str">
        <f>IF(A1899="","",(VLOOKUP(A1899,'Practice Data'!A:D,4,FALSE)))</f>
        <v/>
      </c>
      <c r="G1899" s="17" t="str">
        <f>IF(F1899="","",VLOOKUP(F1899,Paycodes_List!H:I,2,FALSE))</f>
        <v/>
      </c>
      <c r="I1899">
        <f>IFERROR((VLOOKUP(H1899,Paycodes_List!H:I,2,FALSE)),0)</f>
        <v>0</v>
      </c>
      <c r="J1899" s="45"/>
      <c r="K1899" s="45"/>
      <c r="L1899" s="17" t="str">
        <f t="shared" si="148"/>
        <v>0</v>
      </c>
      <c r="M1899" s="53" t="str">
        <f t="shared" si="146"/>
        <v/>
      </c>
      <c r="P1899" s="30" cm="1">
        <f t="array" ref="P1899">IFERROR(IF(N1899="",(INDEX(Payment_Types!$C$2:$C$4923,MATCH(1,(D1899=Payment_Types!$B$2:$B$4923)*(O1899=Payment_Types!$A$2:$A$4923),0))),N1899),"Error")</f>
        <v>0</v>
      </c>
      <c r="Q1899" s="30" t="str" cm="1">
        <f t="array" ref="Q1899">IFERROR(IF(AND(N1899="",O1899=""),"",(IF(N1899="",O1899,((INDEX(Payment_Types!$D$1:$D$4923,MATCH(1,('Contract Variation'!D1899=Payment_Types!$B$1:$B$4923)*('Contract Variation'!N1899=Payment_Types!$C$1:$C$4923),0))))))),"")</f>
        <v/>
      </c>
      <c r="R1899" s="62">
        <f t="shared" si="147"/>
        <v>0</v>
      </c>
      <c r="V1899" s="46" t="str">
        <f t="shared" si="149"/>
        <v/>
      </c>
      <c r="W1899">
        <f t="shared" si="150"/>
        <v>0</v>
      </c>
    </row>
    <row r="1900" spans="2:23" x14ac:dyDescent="0.35">
      <c r="B1900" s="48" t="str">
        <f>IF(A1900="","",(VLOOKUP(A1900,'Practice Data'!A:B,2,FALSE)))</f>
        <v/>
      </c>
      <c r="C1900" s="48" t="str">
        <f>IF(A1900="","",(VLOOKUP(A1900,'Practice Data'!A:C,3,FALSE)))</f>
        <v/>
      </c>
      <c r="D1900" s="49" t="str">
        <f>IF(A1900="","",(VLOOKUP(A1900,'Practice Data'!A:D,4,FALSE)))</f>
        <v/>
      </c>
      <c r="G1900" s="17" t="str">
        <f>IF(F1900="","",VLOOKUP(F1900,Paycodes_List!H:I,2,FALSE))</f>
        <v/>
      </c>
      <c r="I1900">
        <f>IFERROR((VLOOKUP(H1900,Paycodes_List!H:I,2,FALSE)),0)</f>
        <v>0</v>
      </c>
      <c r="J1900" s="45"/>
      <c r="K1900" s="45"/>
      <c r="L1900" s="17" t="str">
        <f t="shared" si="148"/>
        <v>0</v>
      </c>
      <c r="M1900" s="53" t="str">
        <f t="shared" si="146"/>
        <v/>
      </c>
      <c r="P1900" s="30" cm="1">
        <f t="array" ref="P1900">IFERROR(IF(N1900="",(INDEX(Payment_Types!$C$2:$C$4923,MATCH(1,(D1900=Payment_Types!$B$2:$B$4923)*(O1900=Payment_Types!$A$2:$A$4923),0))),N1900),"Error")</f>
        <v>0</v>
      </c>
      <c r="Q1900" s="30" t="str" cm="1">
        <f t="array" ref="Q1900">IFERROR(IF(AND(N1900="",O1900=""),"",(IF(N1900="",O1900,((INDEX(Payment_Types!$D$1:$D$4923,MATCH(1,('Contract Variation'!D1900=Payment_Types!$B$1:$B$4923)*('Contract Variation'!N1900=Payment_Types!$C$1:$C$4923),0))))))),"")</f>
        <v/>
      </c>
      <c r="R1900" s="62">
        <f t="shared" si="147"/>
        <v>0</v>
      </c>
      <c r="V1900" s="46" t="str">
        <f t="shared" si="149"/>
        <v/>
      </c>
      <c r="W1900">
        <f t="shared" si="150"/>
        <v>0</v>
      </c>
    </row>
    <row r="1901" spans="2:23" x14ac:dyDescent="0.35">
      <c r="B1901" s="48" t="str">
        <f>IF(A1901="","",(VLOOKUP(A1901,'Practice Data'!A:B,2,FALSE)))</f>
        <v/>
      </c>
      <c r="C1901" s="48" t="str">
        <f>IF(A1901="","",(VLOOKUP(A1901,'Practice Data'!A:C,3,FALSE)))</f>
        <v/>
      </c>
      <c r="D1901" s="49" t="str">
        <f>IF(A1901="","",(VLOOKUP(A1901,'Practice Data'!A:D,4,FALSE)))</f>
        <v/>
      </c>
      <c r="G1901" s="17" t="str">
        <f>IF(F1901="","",VLOOKUP(F1901,Paycodes_List!H:I,2,FALSE))</f>
        <v/>
      </c>
      <c r="I1901">
        <f>IFERROR((VLOOKUP(H1901,Paycodes_List!H:I,2,FALSE)),0)</f>
        <v>0</v>
      </c>
      <c r="J1901" s="45"/>
      <c r="K1901" s="45"/>
      <c r="L1901" s="17" t="str">
        <f t="shared" si="148"/>
        <v>0</v>
      </c>
      <c r="M1901" s="53" t="str">
        <f t="shared" si="146"/>
        <v/>
      </c>
      <c r="P1901" s="30" cm="1">
        <f t="array" ref="P1901">IFERROR(IF(N1901="",(INDEX(Payment_Types!$C$2:$C$4923,MATCH(1,(D1901=Payment_Types!$B$2:$B$4923)*(O1901=Payment_Types!$A$2:$A$4923),0))),N1901),"Error")</f>
        <v>0</v>
      </c>
      <c r="Q1901" s="30" t="str" cm="1">
        <f t="array" ref="Q1901">IFERROR(IF(AND(N1901="",O1901=""),"",(IF(N1901="",O1901,((INDEX(Payment_Types!$D$1:$D$4923,MATCH(1,('Contract Variation'!D1901=Payment_Types!$B$1:$B$4923)*('Contract Variation'!N1901=Payment_Types!$C$1:$C$4923),0))))))),"")</f>
        <v/>
      </c>
      <c r="R1901" s="62">
        <f t="shared" si="147"/>
        <v>0</v>
      </c>
      <c r="V1901" s="46" t="str">
        <f t="shared" si="149"/>
        <v/>
      </c>
      <c r="W1901">
        <f t="shared" si="150"/>
        <v>0</v>
      </c>
    </row>
    <row r="1902" spans="2:23" x14ac:dyDescent="0.35">
      <c r="B1902" s="48" t="str">
        <f>IF(A1902="","",(VLOOKUP(A1902,'Practice Data'!A:B,2,FALSE)))</f>
        <v/>
      </c>
      <c r="C1902" s="48" t="str">
        <f>IF(A1902="","",(VLOOKUP(A1902,'Practice Data'!A:C,3,FALSE)))</f>
        <v/>
      </c>
      <c r="D1902" s="49" t="str">
        <f>IF(A1902="","",(VLOOKUP(A1902,'Practice Data'!A:D,4,FALSE)))</f>
        <v/>
      </c>
      <c r="G1902" s="17" t="str">
        <f>IF(F1902="","",VLOOKUP(F1902,Paycodes_List!H:I,2,FALSE))</f>
        <v/>
      </c>
      <c r="I1902">
        <f>IFERROR((VLOOKUP(H1902,Paycodes_List!H:I,2,FALSE)),0)</f>
        <v>0</v>
      </c>
      <c r="J1902" s="45"/>
      <c r="K1902" s="45"/>
      <c r="L1902" s="17" t="str">
        <f t="shared" si="148"/>
        <v>0</v>
      </c>
      <c r="M1902" s="53" t="str">
        <f t="shared" si="146"/>
        <v/>
      </c>
      <c r="P1902" s="30" cm="1">
        <f t="array" ref="P1902">IFERROR(IF(N1902="",(INDEX(Payment_Types!$C$2:$C$4923,MATCH(1,(D1902=Payment_Types!$B$2:$B$4923)*(O1902=Payment_Types!$A$2:$A$4923),0))),N1902),"Error")</f>
        <v>0</v>
      </c>
      <c r="Q1902" s="30" t="str" cm="1">
        <f t="array" ref="Q1902">IFERROR(IF(AND(N1902="",O1902=""),"",(IF(N1902="",O1902,((INDEX(Payment_Types!$D$1:$D$4923,MATCH(1,('Contract Variation'!D1902=Payment_Types!$B$1:$B$4923)*('Contract Variation'!N1902=Payment_Types!$C$1:$C$4923),0))))))),"")</f>
        <v/>
      </c>
      <c r="R1902" s="62">
        <f t="shared" si="147"/>
        <v>0</v>
      </c>
      <c r="V1902" s="46" t="str">
        <f t="shared" si="149"/>
        <v/>
      </c>
      <c r="W1902">
        <f t="shared" si="150"/>
        <v>0</v>
      </c>
    </row>
    <row r="1903" spans="2:23" x14ac:dyDescent="0.35">
      <c r="B1903" s="48" t="str">
        <f>IF(A1903="","",(VLOOKUP(A1903,'Practice Data'!A:B,2,FALSE)))</f>
        <v/>
      </c>
      <c r="C1903" s="48" t="str">
        <f>IF(A1903="","",(VLOOKUP(A1903,'Practice Data'!A:C,3,FALSE)))</f>
        <v/>
      </c>
      <c r="D1903" s="49" t="str">
        <f>IF(A1903="","",(VLOOKUP(A1903,'Practice Data'!A:D,4,FALSE)))</f>
        <v/>
      </c>
      <c r="G1903" s="17" t="str">
        <f>IF(F1903="","",VLOOKUP(F1903,Paycodes_List!H:I,2,FALSE))</f>
        <v/>
      </c>
      <c r="I1903">
        <f>IFERROR((VLOOKUP(H1903,Paycodes_List!H:I,2,FALSE)),0)</f>
        <v>0</v>
      </c>
      <c r="J1903" s="45"/>
      <c r="K1903" s="45"/>
      <c r="L1903" s="17" t="str">
        <f t="shared" si="148"/>
        <v>0</v>
      </c>
      <c r="M1903" s="53" t="str">
        <f t="shared" si="146"/>
        <v/>
      </c>
      <c r="P1903" s="30" cm="1">
        <f t="array" ref="P1903">IFERROR(IF(N1903="",(INDEX(Payment_Types!$C$2:$C$4923,MATCH(1,(D1903=Payment_Types!$B$2:$B$4923)*(O1903=Payment_Types!$A$2:$A$4923),0))),N1903),"Error")</f>
        <v>0</v>
      </c>
      <c r="Q1903" s="30" t="str" cm="1">
        <f t="array" ref="Q1903">IFERROR(IF(AND(N1903="",O1903=""),"",(IF(N1903="",O1903,((INDEX(Payment_Types!$D$1:$D$4923,MATCH(1,('Contract Variation'!D1903=Payment_Types!$B$1:$B$4923)*('Contract Variation'!N1903=Payment_Types!$C$1:$C$4923),0))))))),"")</f>
        <v/>
      </c>
      <c r="R1903" s="62">
        <f t="shared" si="147"/>
        <v>0</v>
      </c>
      <c r="V1903" s="46" t="str">
        <f t="shared" si="149"/>
        <v/>
      </c>
      <c r="W1903">
        <f t="shared" si="150"/>
        <v>0</v>
      </c>
    </row>
    <row r="1904" spans="2:23" x14ac:dyDescent="0.35">
      <c r="B1904" s="48" t="str">
        <f>IF(A1904="","",(VLOOKUP(A1904,'Practice Data'!A:B,2,FALSE)))</f>
        <v/>
      </c>
      <c r="C1904" s="48" t="str">
        <f>IF(A1904="","",(VLOOKUP(A1904,'Practice Data'!A:C,3,FALSE)))</f>
        <v/>
      </c>
      <c r="D1904" s="49" t="str">
        <f>IF(A1904="","",(VLOOKUP(A1904,'Practice Data'!A:D,4,FALSE)))</f>
        <v/>
      </c>
      <c r="G1904" s="17" t="str">
        <f>IF(F1904="","",VLOOKUP(F1904,Paycodes_List!H:I,2,FALSE))</f>
        <v/>
      </c>
      <c r="I1904">
        <f>IFERROR((VLOOKUP(H1904,Paycodes_List!H:I,2,FALSE)),0)</f>
        <v>0</v>
      </c>
      <c r="J1904" s="45"/>
      <c r="K1904" s="45"/>
      <c r="L1904" s="17" t="str">
        <f t="shared" si="148"/>
        <v>0</v>
      </c>
      <c r="M1904" s="53" t="str">
        <f t="shared" si="146"/>
        <v/>
      </c>
      <c r="P1904" s="30" cm="1">
        <f t="array" ref="P1904">IFERROR(IF(N1904="",(INDEX(Payment_Types!$C$2:$C$4923,MATCH(1,(D1904=Payment_Types!$B$2:$B$4923)*(O1904=Payment_Types!$A$2:$A$4923),0))),N1904),"Error")</f>
        <v>0</v>
      </c>
      <c r="Q1904" s="30" t="str" cm="1">
        <f t="array" ref="Q1904">IFERROR(IF(AND(N1904="",O1904=""),"",(IF(N1904="",O1904,((INDEX(Payment_Types!$D$1:$D$4923,MATCH(1,('Contract Variation'!D1904=Payment_Types!$B$1:$B$4923)*('Contract Variation'!N1904=Payment_Types!$C$1:$C$4923),0))))))),"")</f>
        <v/>
      </c>
      <c r="R1904" s="62">
        <f t="shared" si="147"/>
        <v>0</v>
      </c>
      <c r="V1904" s="46" t="str">
        <f t="shared" si="149"/>
        <v/>
      </c>
      <c r="W1904">
        <f t="shared" si="150"/>
        <v>0</v>
      </c>
    </row>
    <row r="1905" spans="2:23" x14ac:dyDescent="0.35">
      <c r="B1905" s="48" t="str">
        <f>IF(A1905="","",(VLOOKUP(A1905,'Practice Data'!A:B,2,FALSE)))</f>
        <v/>
      </c>
      <c r="C1905" s="48" t="str">
        <f>IF(A1905="","",(VLOOKUP(A1905,'Practice Data'!A:C,3,FALSE)))</f>
        <v/>
      </c>
      <c r="D1905" s="49" t="str">
        <f>IF(A1905="","",(VLOOKUP(A1905,'Practice Data'!A:D,4,FALSE)))</f>
        <v/>
      </c>
      <c r="G1905" s="17" t="str">
        <f>IF(F1905="","",VLOOKUP(F1905,Paycodes_List!H:I,2,FALSE))</f>
        <v/>
      </c>
      <c r="I1905">
        <f>IFERROR((VLOOKUP(H1905,Paycodes_List!H:I,2,FALSE)),0)</f>
        <v>0</v>
      </c>
      <c r="J1905" s="45"/>
      <c r="K1905" s="45"/>
      <c r="L1905" s="17" t="str">
        <f t="shared" si="148"/>
        <v>0</v>
      </c>
      <c r="M1905" s="53" t="str">
        <f t="shared" si="146"/>
        <v/>
      </c>
      <c r="P1905" s="30" cm="1">
        <f t="array" ref="P1905">IFERROR(IF(N1905="",(INDEX(Payment_Types!$C$2:$C$4923,MATCH(1,(D1905=Payment_Types!$B$2:$B$4923)*(O1905=Payment_Types!$A$2:$A$4923),0))),N1905),"Error")</f>
        <v>0</v>
      </c>
      <c r="Q1905" s="30" t="str" cm="1">
        <f t="array" ref="Q1905">IFERROR(IF(AND(N1905="",O1905=""),"",(IF(N1905="",O1905,((INDEX(Payment_Types!$D$1:$D$4923,MATCH(1,('Contract Variation'!D1905=Payment_Types!$B$1:$B$4923)*('Contract Variation'!N1905=Payment_Types!$C$1:$C$4923),0))))))),"")</f>
        <v/>
      </c>
      <c r="R1905" s="62">
        <f t="shared" si="147"/>
        <v>0</v>
      </c>
      <c r="V1905" s="46" t="str">
        <f t="shared" si="149"/>
        <v/>
      </c>
      <c r="W1905">
        <f t="shared" si="150"/>
        <v>0</v>
      </c>
    </row>
    <row r="1906" spans="2:23" x14ac:dyDescent="0.35">
      <c r="B1906" s="48" t="str">
        <f>IF(A1906="","",(VLOOKUP(A1906,'Practice Data'!A:B,2,FALSE)))</f>
        <v/>
      </c>
      <c r="C1906" s="48" t="str">
        <f>IF(A1906="","",(VLOOKUP(A1906,'Practice Data'!A:C,3,FALSE)))</f>
        <v/>
      </c>
      <c r="D1906" s="49" t="str">
        <f>IF(A1906="","",(VLOOKUP(A1906,'Practice Data'!A:D,4,FALSE)))</f>
        <v/>
      </c>
      <c r="G1906" s="17" t="str">
        <f>IF(F1906="","",VLOOKUP(F1906,Paycodes_List!H:I,2,FALSE))</f>
        <v/>
      </c>
      <c r="I1906">
        <f>IFERROR((VLOOKUP(H1906,Paycodes_List!H:I,2,FALSE)),0)</f>
        <v>0</v>
      </c>
      <c r="J1906" s="45"/>
      <c r="K1906" s="45"/>
      <c r="L1906" s="17" t="str">
        <f t="shared" si="148"/>
        <v>0</v>
      </c>
      <c r="M1906" s="53" t="str">
        <f t="shared" si="146"/>
        <v/>
      </c>
      <c r="P1906" s="30" cm="1">
        <f t="array" ref="P1906">IFERROR(IF(N1906="",(INDEX(Payment_Types!$C$2:$C$4923,MATCH(1,(D1906=Payment_Types!$B$2:$B$4923)*(O1906=Payment_Types!$A$2:$A$4923),0))),N1906),"Error")</f>
        <v>0</v>
      </c>
      <c r="Q1906" s="30" t="str" cm="1">
        <f t="array" ref="Q1906">IFERROR(IF(AND(N1906="",O1906=""),"",(IF(N1906="",O1906,((INDEX(Payment_Types!$D$1:$D$4923,MATCH(1,('Contract Variation'!D1906=Payment_Types!$B$1:$B$4923)*('Contract Variation'!N1906=Payment_Types!$C$1:$C$4923),0))))))),"")</f>
        <v/>
      </c>
      <c r="R1906" s="62">
        <f t="shared" si="147"/>
        <v>0</v>
      </c>
      <c r="V1906" s="46" t="str">
        <f t="shared" si="149"/>
        <v/>
      </c>
      <c r="W1906">
        <f t="shared" si="150"/>
        <v>0</v>
      </c>
    </row>
    <row r="1907" spans="2:23" x14ac:dyDescent="0.35">
      <c r="B1907" s="48" t="str">
        <f>IF(A1907="","",(VLOOKUP(A1907,'Practice Data'!A:B,2,FALSE)))</f>
        <v/>
      </c>
      <c r="C1907" s="48" t="str">
        <f>IF(A1907="","",(VLOOKUP(A1907,'Practice Data'!A:C,3,FALSE)))</f>
        <v/>
      </c>
      <c r="D1907" s="49" t="str">
        <f>IF(A1907="","",(VLOOKUP(A1907,'Practice Data'!A:D,4,FALSE)))</f>
        <v/>
      </c>
      <c r="G1907" s="17" t="str">
        <f>IF(F1907="","",VLOOKUP(F1907,Paycodes_List!H:I,2,FALSE))</f>
        <v/>
      </c>
      <c r="I1907">
        <f>IFERROR((VLOOKUP(H1907,Paycodes_List!H:I,2,FALSE)),0)</f>
        <v>0</v>
      </c>
      <c r="J1907" s="45"/>
      <c r="K1907" s="45"/>
      <c r="L1907" s="17" t="str">
        <f t="shared" si="148"/>
        <v>0</v>
      </c>
      <c r="M1907" s="53" t="str">
        <f t="shared" si="146"/>
        <v/>
      </c>
      <c r="P1907" s="30" cm="1">
        <f t="array" ref="P1907">IFERROR(IF(N1907="",(INDEX(Payment_Types!$C$2:$C$4923,MATCH(1,(D1907=Payment_Types!$B$2:$B$4923)*(O1907=Payment_Types!$A$2:$A$4923),0))),N1907),"Error")</f>
        <v>0</v>
      </c>
      <c r="Q1907" s="30" t="str" cm="1">
        <f t="array" ref="Q1907">IFERROR(IF(AND(N1907="",O1907=""),"",(IF(N1907="",O1907,((INDEX(Payment_Types!$D$1:$D$4923,MATCH(1,('Contract Variation'!D1907=Payment_Types!$B$1:$B$4923)*('Contract Variation'!N1907=Payment_Types!$C$1:$C$4923),0))))))),"")</f>
        <v/>
      </c>
      <c r="R1907" s="62">
        <f t="shared" si="147"/>
        <v>0</v>
      </c>
      <c r="V1907" s="46" t="str">
        <f t="shared" si="149"/>
        <v/>
      </c>
      <c r="W1907">
        <f t="shared" si="150"/>
        <v>0</v>
      </c>
    </row>
    <row r="1908" spans="2:23" x14ac:dyDescent="0.35">
      <c r="B1908" s="48" t="str">
        <f>IF(A1908="","",(VLOOKUP(A1908,'Practice Data'!A:B,2,FALSE)))</f>
        <v/>
      </c>
      <c r="C1908" s="48" t="str">
        <f>IF(A1908="","",(VLOOKUP(A1908,'Practice Data'!A:C,3,FALSE)))</f>
        <v/>
      </c>
      <c r="D1908" s="49" t="str">
        <f>IF(A1908="","",(VLOOKUP(A1908,'Practice Data'!A:D,4,FALSE)))</f>
        <v/>
      </c>
      <c r="G1908" s="17" t="str">
        <f>IF(F1908="","",VLOOKUP(F1908,Paycodes_List!H:I,2,FALSE))</f>
        <v/>
      </c>
      <c r="I1908">
        <f>IFERROR((VLOOKUP(H1908,Paycodes_List!H:I,2,FALSE)),0)</f>
        <v>0</v>
      </c>
      <c r="J1908" s="45"/>
      <c r="K1908" s="45"/>
      <c r="L1908" s="17" t="str">
        <f t="shared" si="148"/>
        <v>0</v>
      </c>
      <c r="M1908" s="53" t="str">
        <f t="shared" si="146"/>
        <v/>
      </c>
      <c r="P1908" s="30" cm="1">
        <f t="array" ref="P1908">IFERROR(IF(N1908="",(INDEX(Payment_Types!$C$2:$C$4923,MATCH(1,(D1908=Payment_Types!$B$2:$B$4923)*(O1908=Payment_Types!$A$2:$A$4923),0))),N1908),"Error")</f>
        <v>0</v>
      </c>
      <c r="Q1908" s="30" t="str" cm="1">
        <f t="array" ref="Q1908">IFERROR(IF(AND(N1908="",O1908=""),"",(IF(N1908="",O1908,((INDEX(Payment_Types!$D$1:$D$4923,MATCH(1,('Contract Variation'!D1908=Payment_Types!$B$1:$B$4923)*('Contract Variation'!N1908=Payment_Types!$C$1:$C$4923),0))))))),"")</f>
        <v/>
      </c>
      <c r="R1908" s="62">
        <f t="shared" si="147"/>
        <v>0</v>
      </c>
      <c r="V1908" s="46" t="str">
        <f t="shared" si="149"/>
        <v/>
      </c>
      <c r="W1908">
        <f t="shared" si="150"/>
        <v>0</v>
      </c>
    </row>
    <row r="1909" spans="2:23" x14ac:dyDescent="0.35">
      <c r="B1909" s="48" t="str">
        <f>IF(A1909="","",(VLOOKUP(A1909,'Practice Data'!A:B,2,FALSE)))</f>
        <v/>
      </c>
      <c r="C1909" s="48" t="str">
        <f>IF(A1909="","",(VLOOKUP(A1909,'Practice Data'!A:C,3,FALSE)))</f>
        <v/>
      </c>
      <c r="D1909" s="49" t="str">
        <f>IF(A1909="","",(VLOOKUP(A1909,'Practice Data'!A:D,4,FALSE)))</f>
        <v/>
      </c>
      <c r="G1909" s="17" t="str">
        <f>IF(F1909="","",VLOOKUP(F1909,Paycodes_List!H:I,2,FALSE))</f>
        <v/>
      </c>
      <c r="I1909">
        <f>IFERROR((VLOOKUP(H1909,Paycodes_List!H:I,2,FALSE)),0)</f>
        <v>0</v>
      </c>
      <c r="J1909" s="45"/>
      <c r="K1909" s="45"/>
      <c r="L1909" s="17" t="str">
        <f t="shared" si="148"/>
        <v>0</v>
      </c>
      <c r="M1909" s="53" t="str">
        <f t="shared" si="146"/>
        <v/>
      </c>
      <c r="P1909" s="30" cm="1">
        <f t="array" ref="P1909">IFERROR(IF(N1909="",(INDEX(Payment_Types!$C$2:$C$4923,MATCH(1,(D1909=Payment_Types!$B$2:$B$4923)*(O1909=Payment_Types!$A$2:$A$4923),0))),N1909),"Error")</f>
        <v>0</v>
      </c>
      <c r="Q1909" s="30" t="str" cm="1">
        <f t="array" ref="Q1909">IFERROR(IF(AND(N1909="",O1909=""),"",(IF(N1909="",O1909,((INDEX(Payment_Types!$D$1:$D$4923,MATCH(1,('Contract Variation'!D1909=Payment_Types!$B$1:$B$4923)*('Contract Variation'!N1909=Payment_Types!$C$1:$C$4923),0))))))),"")</f>
        <v/>
      </c>
      <c r="R1909" s="62">
        <f t="shared" si="147"/>
        <v>0</v>
      </c>
      <c r="V1909" s="46" t="str">
        <f t="shared" si="149"/>
        <v/>
      </c>
      <c r="W1909">
        <f t="shared" si="150"/>
        <v>0</v>
      </c>
    </row>
    <row r="1910" spans="2:23" x14ac:dyDescent="0.35">
      <c r="B1910" s="48" t="str">
        <f>IF(A1910="","",(VLOOKUP(A1910,'Practice Data'!A:B,2,FALSE)))</f>
        <v/>
      </c>
      <c r="C1910" s="48" t="str">
        <f>IF(A1910="","",(VLOOKUP(A1910,'Practice Data'!A:C,3,FALSE)))</f>
        <v/>
      </c>
      <c r="D1910" s="49" t="str">
        <f>IF(A1910="","",(VLOOKUP(A1910,'Practice Data'!A:D,4,FALSE)))</f>
        <v/>
      </c>
      <c r="G1910" s="17" t="str">
        <f>IF(F1910="","",VLOOKUP(F1910,Paycodes_List!H:I,2,FALSE))</f>
        <v/>
      </c>
      <c r="I1910">
        <f>IFERROR((VLOOKUP(H1910,Paycodes_List!H:I,2,FALSE)),0)</f>
        <v>0</v>
      </c>
      <c r="J1910" s="45"/>
      <c r="K1910" s="45"/>
      <c r="L1910" s="17" t="str">
        <f t="shared" si="148"/>
        <v>0</v>
      </c>
      <c r="M1910" s="53" t="str">
        <f t="shared" si="146"/>
        <v/>
      </c>
      <c r="P1910" s="30" cm="1">
        <f t="array" ref="P1910">IFERROR(IF(N1910="",(INDEX(Payment_Types!$C$2:$C$4923,MATCH(1,(D1910=Payment_Types!$B$2:$B$4923)*(O1910=Payment_Types!$A$2:$A$4923),0))),N1910),"Error")</f>
        <v>0</v>
      </c>
      <c r="Q1910" s="30" t="str" cm="1">
        <f t="array" ref="Q1910">IFERROR(IF(AND(N1910="",O1910=""),"",(IF(N1910="",O1910,((INDEX(Payment_Types!$D$1:$D$4923,MATCH(1,('Contract Variation'!D1910=Payment_Types!$B$1:$B$4923)*('Contract Variation'!N1910=Payment_Types!$C$1:$C$4923),0))))))),"")</f>
        <v/>
      </c>
      <c r="R1910" s="62">
        <f t="shared" si="147"/>
        <v>0</v>
      </c>
      <c r="V1910" s="46" t="str">
        <f t="shared" si="149"/>
        <v/>
      </c>
      <c r="W1910">
        <f t="shared" si="150"/>
        <v>0</v>
      </c>
    </row>
    <row r="1911" spans="2:23" x14ac:dyDescent="0.35">
      <c r="B1911" s="48" t="str">
        <f>IF(A1911="","",(VLOOKUP(A1911,'Practice Data'!A:B,2,FALSE)))</f>
        <v/>
      </c>
      <c r="C1911" s="48" t="str">
        <f>IF(A1911="","",(VLOOKUP(A1911,'Practice Data'!A:C,3,FALSE)))</f>
        <v/>
      </c>
      <c r="D1911" s="49" t="str">
        <f>IF(A1911="","",(VLOOKUP(A1911,'Practice Data'!A:D,4,FALSE)))</f>
        <v/>
      </c>
      <c r="G1911" s="17" t="str">
        <f>IF(F1911="","",VLOOKUP(F1911,Paycodes_List!H:I,2,FALSE))</f>
        <v/>
      </c>
      <c r="I1911">
        <f>IFERROR((VLOOKUP(H1911,Paycodes_List!H:I,2,FALSE)),0)</f>
        <v>0</v>
      </c>
      <c r="J1911" s="45"/>
      <c r="K1911" s="45"/>
      <c r="L1911" s="17" t="str">
        <f t="shared" si="148"/>
        <v>0</v>
      </c>
      <c r="M1911" s="53" t="str">
        <f t="shared" si="146"/>
        <v/>
      </c>
      <c r="P1911" s="30" cm="1">
        <f t="array" ref="P1911">IFERROR(IF(N1911="",(INDEX(Payment_Types!$C$2:$C$4923,MATCH(1,(D1911=Payment_Types!$B$2:$B$4923)*(O1911=Payment_Types!$A$2:$A$4923),0))),N1911),"Error")</f>
        <v>0</v>
      </c>
      <c r="Q1911" s="30" t="str" cm="1">
        <f t="array" ref="Q1911">IFERROR(IF(AND(N1911="",O1911=""),"",(IF(N1911="",O1911,((INDEX(Payment_Types!$D$1:$D$4923,MATCH(1,('Contract Variation'!D1911=Payment_Types!$B$1:$B$4923)*('Contract Variation'!N1911=Payment_Types!$C$1:$C$4923),0))))))),"")</f>
        <v/>
      </c>
      <c r="R1911" s="62">
        <f t="shared" si="147"/>
        <v>0</v>
      </c>
      <c r="V1911" s="46" t="str">
        <f t="shared" si="149"/>
        <v/>
      </c>
      <c r="W1911">
        <f t="shared" si="150"/>
        <v>0</v>
      </c>
    </row>
    <row r="1912" spans="2:23" x14ac:dyDescent="0.35">
      <c r="B1912" s="48" t="str">
        <f>IF(A1912="","",(VLOOKUP(A1912,'Practice Data'!A:B,2,FALSE)))</f>
        <v/>
      </c>
      <c r="C1912" s="48" t="str">
        <f>IF(A1912="","",(VLOOKUP(A1912,'Practice Data'!A:C,3,FALSE)))</f>
        <v/>
      </c>
      <c r="D1912" s="49" t="str">
        <f>IF(A1912="","",(VLOOKUP(A1912,'Practice Data'!A:D,4,FALSE)))</f>
        <v/>
      </c>
      <c r="G1912" s="17" t="str">
        <f>IF(F1912="","",VLOOKUP(F1912,Paycodes_List!H:I,2,FALSE))</f>
        <v/>
      </c>
      <c r="I1912">
        <f>IFERROR((VLOOKUP(H1912,Paycodes_List!H:I,2,FALSE)),0)</f>
        <v>0</v>
      </c>
      <c r="J1912" s="45"/>
      <c r="K1912" s="45"/>
      <c r="L1912" s="17" t="str">
        <f t="shared" si="148"/>
        <v>0</v>
      </c>
      <c r="M1912" s="53" t="str">
        <f t="shared" si="146"/>
        <v/>
      </c>
      <c r="P1912" s="30" cm="1">
        <f t="array" ref="P1912">IFERROR(IF(N1912="",(INDEX(Payment_Types!$C$2:$C$4923,MATCH(1,(D1912=Payment_Types!$B$2:$B$4923)*(O1912=Payment_Types!$A$2:$A$4923),0))),N1912),"Error")</f>
        <v>0</v>
      </c>
      <c r="Q1912" s="30" t="str" cm="1">
        <f t="array" ref="Q1912">IFERROR(IF(AND(N1912="",O1912=""),"",(IF(N1912="",O1912,((INDEX(Payment_Types!$D$1:$D$4923,MATCH(1,('Contract Variation'!D1912=Payment_Types!$B$1:$B$4923)*('Contract Variation'!N1912=Payment_Types!$C$1:$C$4923),0))))))),"")</f>
        <v/>
      </c>
      <c r="R1912" s="62">
        <f t="shared" si="147"/>
        <v>0</v>
      </c>
      <c r="V1912" s="46" t="str">
        <f t="shared" si="149"/>
        <v/>
      </c>
      <c r="W1912">
        <f t="shared" si="150"/>
        <v>0</v>
      </c>
    </row>
    <row r="1913" spans="2:23" x14ac:dyDescent="0.35">
      <c r="B1913" s="48" t="str">
        <f>IF(A1913="","",(VLOOKUP(A1913,'Practice Data'!A:B,2,FALSE)))</f>
        <v/>
      </c>
      <c r="C1913" s="48" t="str">
        <f>IF(A1913="","",(VLOOKUP(A1913,'Practice Data'!A:C,3,FALSE)))</f>
        <v/>
      </c>
      <c r="D1913" s="49" t="str">
        <f>IF(A1913="","",(VLOOKUP(A1913,'Practice Data'!A:D,4,FALSE)))</f>
        <v/>
      </c>
      <c r="G1913" s="17" t="str">
        <f>IF(F1913="","",VLOOKUP(F1913,Paycodes_List!H:I,2,FALSE))</f>
        <v/>
      </c>
      <c r="I1913">
        <f>IFERROR((VLOOKUP(H1913,Paycodes_List!H:I,2,FALSE)),0)</f>
        <v>0</v>
      </c>
      <c r="J1913" s="45"/>
      <c r="K1913" s="45"/>
      <c r="L1913" s="17" t="str">
        <f t="shared" si="148"/>
        <v>0</v>
      </c>
      <c r="M1913" s="53" t="str">
        <f t="shared" si="146"/>
        <v/>
      </c>
      <c r="P1913" s="30" cm="1">
        <f t="array" ref="P1913">IFERROR(IF(N1913="",(INDEX(Payment_Types!$C$2:$C$4923,MATCH(1,(D1913=Payment_Types!$B$2:$B$4923)*(O1913=Payment_Types!$A$2:$A$4923),0))),N1913),"Error")</f>
        <v>0</v>
      </c>
      <c r="Q1913" s="30" t="str" cm="1">
        <f t="array" ref="Q1913">IFERROR(IF(AND(N1913="",O1913=""),"",(IF(N1913="",O1913,((INDEX(Payment_Types!$D$1:$D$4923,MATCH(1,('Contract Variation'!D1913=Payment_Types!$B$1:$B$4923)*('Contract Variation'!N1913=Payment_Types!$C$1:$C$4923),0))))))),"")</f>
        <v/>
      </c>
      <c r="R1913" s="62">
        <f t="shared" si="147"/>
        <v>0</v>
      </c>
      <c r="V1913" s="46" t="str">
        <f t="shared" si="149"/>
        <v/>
      </c>
      <c r="W1913">
        <f t="shared" si="150"/>
        <v>0</v>
      </c>
    </row>
    <row r="1914" spans="2:23" x14ac:dyDescent="0.35">
      <c r="B1914" s="48" t="str">
        <f>IF(A1914="","",(VLOOKUP(A1914,'Practice Data'!A:B,2,FALSE)))</f>
        <v/>
      </c>
      <c r="C1914" s="48" t="str">
        <f>IF(A1914="","",(VLOOKUP(A1914,'Practice Data'!A:C,3,FALSE)))</f>
        <v/>
      </c>
      <c r="D1914" s="49" t="str">
        <f>IF(A1914="","",(VLOOKUP(A1914,'Practice Data'!A:D,4,FALSE)))</f>
        <v/>
      </c>
      <c r="G1914" s="17" t="str">
        <f>IF(F1914="","",VLOOKUP(F1914,Paycodes_List!H:I,2,FALSE))</f>
        <v/>
      </c>
      <c r="I1914">
        <f>IFERROR((VLOOKUP(H1914,Paycodes_List!H:I,2,FALSE)),0)</f>
        <v>0</v>
      </c>
      <c r="J1914" s="45"/>
      <c r="K1914" s="45"/>
      <c r="L1914" s="17" t="str">
        <f t="shared" si="148"/>
        <v>0</v>
      </c>
      <c r="M1914" s="53" t="str">
        <f t="shared" si="146"/>
        <v/>
      </c>
      <c r="P1914" s="30" cm="1">
        <f t="array" ref="P1914">IFERROR(IF(N1914="",(INDEX(Payment_Types!$C$2:$C$4923,MATCH(1,(D1914=Payment_Types!$B$2:$B$4923)*(O1914=Payment_Types!$A$2:$A$4923),0))),N1914),"Error")</f>
        <v>0</v>
      </c>
      <c r="Q1914" s="30" t="str" cm="1">
        <f t="array" ref="Q1914">IFERROR(IF(AND(N1914="",O1914=""),"",(IF(N1914="",O1914,((INDEX(Payment_Types!$D$1:$D$4923,MATCH(1,('Contract Variation'!D1914=Payment_Types!$B$1:$B$4923)*('Contract Variation'!N1914=Payment_Types!$C$1:$C$4923),0))))))),"")</f>
        <v/>
      </c>
      <c r="R1914" s="62">
        <f t="shared" si="147"/>
        <v>0</v>
      </c>
      <c r="V1914" s="46" t="str">
        <f t="shared" si="149"/>
        <v/>
      </c>
      <c r="W1914">
        <f t="shared" si="150"/>
        <v>0</v>
      </c>
    </row>
    <row r="1915" spans="2:23" x14ac:dyDescent="0.35">
      <c r="B1915" s="48" t="str">
        <f>IF(A1915="","",(VLOOKUP(A1915,'Practice Data'!A:B,2,FALSE)))</f>
        <v/>
      </c>
      <c r="C1915" s="48" t="str">
        <f>IF(A1915="","",(VLOOKUP(A1915,'Practice Data'!A:C,3,FALSE)))</f>
        <v/>
      </c>
      <c r="D1915" s="49" t="str">
        <f>IF(A1915="","",(VLOOKUP(A1915,'Practice Data'!A:D,4,FALSE)))</f>
        <v/>
      </c>
      <c r="G1915" s="17" t="str">
        <f>IF(F1915="","",VLOOKUP(F1915,Paycodes_List!H:I,2,FALSE))</f>
        <v/>
      </c>
      <c r="I1915">
        <f>IFERROR((VLOOKUP(H1915,Paycodes_List!H:I,2,FALSE)),0)</f>
        <v>0</v>
      </c>
      <c r="J1915" s="45"/>
      <c r="K1915" s="45"/>
      <c r="L1915" s="17" t="str">
        <f t="shared" si="148"/>
        <v>0</v>
      </c>
      <c r="M1915" s="53" t="str">
        <f t="shared" si="146"/>
        <v/>
      </c>
      <c r="P1915" s="30" cm="1">
        <f t="array" ref="P1915">IFERROR(IF(N1915="",(INDEX(Payment_Types!$C$2:$C$4923,MATCH(1,(D1915=Payment_Types!$B$2:$B$4923)*(O1915=Payment_Types!$A$2:$A$4923),0))),N1915),"Error")</f>
        <v>0</v>
      </c>
      <c r="Q1915" s="30" t="str" cm="1">
        <f t="array" ref="Q1915">IFERROR(IF(AND(N1915="",O1915=""),"",(IF(N1915="",O1915,((INDEX(Payment_Types!$D$1:$D$4923,MATCH(1,('Contract Variation'!D1915=Payment_Types!$B$1:$B$4923)*('Contract Variation'!N1915=Payment_Types!$C$1:$C$4923),0))))))),"")</f>
        <v/>
      </c>
      <c r="R1915" s="62">
        <f t="shared" si="147"/>
        <v>0</v>
      </c>
      <c r="V1915" s="46" t="str">
        <f t="shared" si="149"/>
        <v/>
      </c>
      <c r="W1915">
        <f t="shared" si="150"/>
        <v>0</v>
      </c>
    </row>
    <row r="1916" spans="2:23" x14ac:dyDescent="0.35">
      <c r="B1916" s="48" t="str">
        <f>IF(A1916="","",(VLOOKUP(A1916,'Practice Data'!A:B,2,FALSE)))</f>
        <v/>
      </c>
      <c r="C1916" s="48" t="str">
        <f>IF(A1916="","",(VLOOKUP(A1916,'Practice Data'!A:C,3,FALSE)))</f>
        <v/>
      </c>
      <c r="D1916" s="49" t="str">
        <f>IF(A1916="","",(VLOOKUP(A1916,'Practice Data'!A:D,4,FALSE)))</f>
        <v/>
      </c>
      <c r="G1916" s="17" t="str">
        <f>IF(F1916="","",VLOOKUP(F1916,Paycodes_List!H:I,2,FALSE))</f>
        <v/>
      </c>
      <c r="I1916">
        <f>IFERROR((VLOOKUP(H1916,Paycodes_List!H:I,2,FALSE)),0)</f>
        <v>0</v>
      </c>
      <c r="J1916" s="45"/>
      <c r="K1916" s="45"/>
      <c r="L1916" s="17" t="str">
        <f t="shared" si="148"/>
        <v>0</v>
      </c>
      <c r="M1916" s="53" t="str">
        <f t="shared" si="146"/>
        <v/>
      </c>
      <c r="P1916" s="30" cm="1">
        <f t="array" ref="P1916">IFERROR(IF(N1916="",(INDEX(Payment_Types!$C$2:$C$4923,MATCH(1,(D1916=Payment_Types!$B$2:$B$4923)*(O1916=Payment_Types!$A$2:$A$4923),0))),N1916),"Error")</f>
        <v>0</v>
      </c>
      <c r="Q1916" s="30" t="str" cm="1">
        <f t="array" ref="Q1916">IFERROR(IF(AND(N1916="",O1916=""),"",(IF(N1916="",O1916,((INDEX(Payment_Types!$D$1:$D$4923,MATCH(1,('Contract Variation'!D1916=Payment_Types!$B$1:$B$4923)*('Contract Variation'!N1916=Payment_Types!$C$1:$C$4923),0))))))),"")</f>
        <v/>
      </c>
      <c r="R1916" s="62">
        <f t="shared" si="147"/>
        <v>0</v>
      </c>
      <c r="V1916" s="46" t="str">
        <f t="shared" si="149"/>
        <v/>
      </c>
      <c r="W1916">
        <f t="shared" si="150"/>
        <v>0</v>
      </c>
    </row>
    <row r="1917" spans="2:23" x14ac:dyDescent="0.35">
      <c r="B1917" s="48" t="str">
        <f>IF(A1917="","",(VLOOKUP(A1917,'Practice Data'!A:B,2,FALSE)))</f>
        <v/>
      </c>
      <c r="C1917" s="48" t="str">
        <f>IF(A1917="","",(VLOOKUP(A1917,'Practice Data'!A:C,3,FALSE)))</f>
        <v/>
      </c>
      <c r="D1917" s="49" t="str">
        <f>IF(A1917="","",(VLOOKUP(A1917,'Practice Data'!A:D,4,FALSE)))</f>
        <v/>
      </c>
      <c r="G1917" s="17" t="str">
        <f>IF(F1917="","",VLOOKUP(F1917,Paycodes_List!H:I,2,FALSE))</f>
        <v/>
      </c>
      <c r="I1917">
        <f>IFERROR((VLOOKUP(H1917,Paycodes_List!H:I,2,FALSE)),0)</f>
        <v>0</v>
      </c>
      <c r="J1917" s="45"/>
      <c r="K1917" s="45"/>
      <c r="L1917" s="17" t="str">
        <f t="shared" si="148"/>
        <v>0</v>
      </c>
      <c r="M1917" s="53" t="str">
        <f t="shared" si="146"/>
        <v/>
      </c>
      <c r="P1917" s="30" cm="1">
        <f t="array" ref="P1917">IFERROR(IF(N1917="",(INDEX(Payment_Types!$C$2:$C$4923,MATCH(1,(D1917=Payment_Types!$B$2:$B$4923)*(O1917=Payment_Types!$A$2:$A$4923),0))),N1917),"Error")</f>
        <v>0</v>
      </c>
      <c r="Q1917" s="30" t="str" cm="1">
        <f t="array" ref="Q1917">IFERROR(IF(AND(N1917="",O1917=""),"",(IF(N1917="",O1917,((INDEX(Payment_Types!$D$1:$D$4923,MATCH(1,('Contract Variation'!D1917=Payment_Types!$B$1:$B$4923)*('Contract Variation'!N1917=Payment_Types!$C$1:$C$4923),0))))))),"")</f>
        <v/>
      </c>
      <c r="R1917" s="62">
        <f t="shared" si="147"/>
        <v>0</v>
      </c>
      <c r="V1917" s="46" t="str">
        <f t="shared" si="149"/>
        <v/>
      </c>
      <c r="W1917">
        <f t="shared" si="150"/>
        <v>0</v>
      </c>
    </row>
    <row r="1918" spans="2:23" x14ac:dyDescent="0.35">
      <c r="B1918" s="48" t="str">
        <f>IF(A1918="","",(VLOOKUP(A1918,'Practice Data'!A:B,2,FALSE)))</f>
        <v/>
      </c>
      <c r="C1918" s="48" t="str">
        <f>IF(A1918="","",(VLOOKUP(A1918,'Practice Data'!A:C,3,FALSE)))</f>
        <v/>
      </c>
      <c r="D1918" s="49" t="str">
        <f>IF(A1918="","",(VLOOKUP(A1918,'Practice Data'!A:D,4,FALSE)))</f>
        <v/>
      </c>
      <c r="G1918" s="17" t="str">
        <f>IF(F1918="","",VLOOKUP(F1918,Paycodes_List!H:I,2,FALSE))</f>
        <v/>
      </c>
      <c r="I1918">
        <f>IFERROR((VLOOKUP(H1918,Paycodes_List!H:I,2,FALSE)),0)</f>
        <v>0</v>
      </c>
      <c r="J1918" s="45"/>
      <c r="K1918" s="45"/>
      <c r="L1918" s="17" t="str">
        <f t="shared" si="148"/>
        <v>0</v>
      </c>
      <c r="M1918" s="53" t="str">
        <f t="shared" si="146"/>
        <v/>
      </c>
      <c r="P1918" s="30" cm="1">
        <f t="array" ref="P1918">IFERROR(IF(N1918="",(INDEX(Payment_Types!$C$2:$C$4923,MATCH(1,(D1918=Payment_Types!$B$2:$B$4923)*(O1918=Payment_Types!$A$2:$A$4923),0))),N1918),"Error")</f>
        <v>0</v>
      </c>
      <c r="Q1918" s="30" t="str" cm="1">
        <f t="array" ref="Q1918">IFERROR(IF(AND(N1918="",O1918=""),"",(IF(N1918="",O1918,((INDEX(Payment_Types!$D$1:$D$4923,MATCH(1,('Contract Variation'!D1918=Payment_Types!$B$1:$B$4923)*('Contract Variation'!N1918=Payment_Types!$C$1:$C$4923),0))))))),"")</f>
        <v/>
      </c>
      <c r="R1918" s="62">
        <f t="shared" si="147"/>
        <v>0</v>
      </c>
      <c r="V1918" s="46" t="str">
        <f t="shared" si="149"/>
        <v/>
      </c>
      <c r="W1918">
        <f t="shared" si="150"/>
        <v>0</v>
      </c>
    </row>
    <row r="1919" spans="2:23" x14ac:dyDescent="0.35">
      <c r="B1919" s="48" t="str">
        <f>IF(A1919="","",(VLOOKUP(A1919,'Practice Data'!A:B,2,FALSE)))</f>
        <v/>
      </c>
      <c r="C1919" s="48" t="str">
        <f>IF(A1919="","",(VLOOKUP(A1919,'Practice Data'!A:C,3,FALSE)))</f>
        <v/>
      </c>
      <c r="D1919" s="49" t="str">
        <f>IF(A1919="","",(VLOOKUP(A1919,'Practice Data'!A:D,4,FALSE)))</f>
        <v/>
      </c>
      <c r="G1919" s="17" t="str">
        <f>IF(F1919="","",VLOOKUP(F1919,Paycodes_List!H:I,2,FALSE))</f>
        <v/>
      </c>
      <c r="I1919">
        <f>IFERROR((VLOOKUP(H1919,Paycodes_List!H:I,2,FALSE)),0)</f>
        <v>0</v>
      </c>
      <c r="J1919" s="45"/>
      <c r="K1919" s="45"/>
      <c r="L1919" s="17" t="str">
        <f t="shared" si="148"/>
        <v>0</v>
      </c>
      <c r="M1919" s="53" t="str">
        <f t="shared" si="146"/>
        <v/>
      </c>
      <c r="P1919" s="30" cm="1">
        <f t="array" ref="P1919">IFERROR(IF(N1919="",(INDEX(Payment_Types!$C$2:$C$4923,MATCH(1,(D1919=Payment_Types!$B$2:$B$4923)*(O1919=Payment_Types!$A$2:$A$4923),0))),N1919),"Error")</f>
        <v>0</v>
      </c>
      <c r="Q1919" s="30" t="str" cm="1">
        <f t="array" ref="Q1919">IFERROR(IF(AND(N1919="",O1919=""),"",(IF(N1919="",O1919,((INDEX(Payment_Types!$D$1:$D$4923,MATCH(1,('Contract Variation'!D1919=Payment_Types!$B$1:$B$4923)*('Contract Variation'!N1919=Payment_Types!$C$1:$C$4923),0))))))),"")</f>
        <v/>
      </c>
      <c r="R1919" s="62">
        <f t="shared" si="147"/>
        <v>0</v>
      </c>
      <c r="V1919" s="46" t="str">
        <f t="shared" si="149"/>
        <v/>
      </c>
      <c r="W1919">
        <f t="shared" si="150"/>
        <v>0</v>
      </c>
    </row>
    <row r="1920" spans="2:23" x14ac:dyDescent="0.35">
      <c r="B1920" s="48" t="str">
        <f>IF(A1920="","",(VLOOKUP(A1920,'Practice Data'!A:B,2,FALSE)))</f>
        <v/>
      </c>
      <c r="C1920" s="48" t="str">
        <f>IF(A1920="","",(VLOOKUP(A1920,'Practice Data'!A:C,3,FALSE)))</f>
        <v/>
      </c>
      <c r="D1920" s="49" t="str">
        <f>IF(A1920="","",(VLOOKUP(A1920,'Practice Data'!A:D,4,FALSE)))</f>
        <v/>
      </c>
      <c r="G1920" s="17" t="str">
        <f>IF(F1920="","",VLOOKUP(F1920,Paycodes_List!H:I,2,FALSE))</f>
        <v/>
      </c>
      <c r="I1920">
        <f>IFERROR((VLOOKUP(H1920,Paycodes_List!H:I,2,FALSE)),0)</f>
        <v>0</v>
      </c>
      <c r="J1920" s="45"/>
      <c r="K1920" s="45"/>
      <c r="L1920" s="17" t="str">
        <f t="shared" si="148"/>
        <v>0</v>
      </c>
      <c r="M1920" s="53" t="str">
        <f t="shared" si="146"/>
        <v/>
      </c>
      <c r="P1920" s="30" cm="1">
        <f t="array" ref="P1920">IFERROR(IF(N1920="",(INDEX(Payment_Types!$C$2:$C$4923,MATCH(1,(D1920=Payment_Types!$B$2:$B$4923)*(O1920=Payment_Types!$A$2:$A$4923),0))),N1920),"Error")</f>
        <v>0</v>
      </c>
      <c r="Q1920" s="30" t="str" cm="1">
        <f t="array" ref="Q1920">IFERROR(IF(AND(N1920="",O1920=""),"",(IF(N1920="",O1920,((INDEX(Payment_Types!$D$1:$D$4923,MATCH(1,('Contract Variation'!D1920=Payment_Types!$B$1:$B$4923)*('Contract Variation'!N1920=Payment_Types!$C$1:$C$4923),0))))))),"")</f>
        <v/>
      </c>
      <c r="R1920" s="62">
        <f t="shared" si="147"/>
        <v>0</v>
      </c>
      <c r="V1920" s="46" t="str">
        <f t="shared" si="149"/>
        <v/>
      </c>
      <c r="W1920">
        <f t="shared" si="150"/>
        <v>0</v>
      </c>
    </row>
    <row r="1921" spans="2:23" x14ac:dyDescent="0.35">
      <c r="B1921" s="48" t="str">
        <f>IF(A1921="","",(VLOOKUP(A1921,'Practice Data'!A:B,2,FALSE)))</f>
        <v/>
      </c>
      <c r="C1921" s="48" t="str">
        <f>IF(A1921="","",(VLOOKUP(A1921,'Practice Data'!A:C,3,FALSE)))</f>
        <v/>
      </c>
      <c r="D1921" s="49" t="str">
        <f>IF(A1921="","",(VLOOKUP(A1921,'Practice Data'!A:D,4,FALSE)))</f>
        <v/>
      </c>
      <c r="G1921" s="17" t="str">
        <f>IF(F1921="","",VLOOKUP(F1921,Paycodes_List!H:I,2,FALSE))</f>
        <v/>
      </c>
      <c r="I1921">
        <f>IFERROR((VLOOKUP(H1921,Paycodes_List!H:I,2,FALSE)),0)</f>
        <v>0</v>
      </c>
      <c r="J1921" s="45"/>
      <c r="K1921" s="45"/>
      <c r="L1921" s="17" t="str">
        <f t="shared" si="148"/>
        <v>0</v>
      </c>
      <c r="M1921" s="53" t="str">
        <f t="shared" si="146"/>
        <v/>
      </c>
      <c r="P1921" s="30" cm="1">
        <f t="array" ref="P1921">IFERROR(IF(N1921="",(INDEX(Payment_Types!$C$2:$C$4923,MATCH(1,(D1921=Payment_Types!$B$2:$B$4923)*(O1921=Payment_Types!$A$2:$A$4923),0))),N1921),"Error")</f>
        <v>0</v>
      </c>
      <c r="Q1921" s="30" t="str" cm="1">
        <f t="array" ref="Q1921">IFERROR(IF(AND(N1921="",O1921=""),"",(IF(N1921="",O1921,((INDEX(Payment_Types!$D$1:$D$4923,MATCH(1,('Contract Variation'!D1921=Payment_Types!$B$1:$B$4923)*('Contract Variation'!N1921=Payment_Types!$C$1:$C$4923),0))))))),"")</f>
        <v/>
      </c>
      <c r="R1921" s="62">
        <f t="shared" si="147"/>
        <v>0</v>
      </c>
      <c r="V1921" s="46" t="str">
        <f t="shared" si="149"/>
        <v/>
      </c>
      <c r="W1921">
        <f t="shared" si="150"/>
        <v>0</v>
      </c>
    </row>
    <row r="1922" spans="2:23" x14ac:dyDescent="0.35">
      <c r="B1922" s="48" t="str">
        <f>IF(A1922="","",(VLOOKUP(A1922,'Practice Data'!A:B,2,FALSE)))</f>
        <v/>
      </c>
      <c r="C1922" s="48" t="str">
        <f>IF(A1922="","",(VLOOKUP(A1922,'Practice Data'!A:C,3,FALSE)))</f>
        <v/>
      </c>
      <c r="D1922" s="49" t="str">
        <f>IF(A1922="","",(VLOOKUP(A1922,'Practice Data'!A:D,4,FALSE)))</f>
        <v/>
      </c>
      <c r="G1922" s="17" t="str">
        <f>IF(F1922="","",VLOOKUP(F1922,Paycodes_List!H:I,2,FALSE))</f>
        <v/>
      </c>
      <c r="I1922">
        <f>IFERROR((VLOOKUP(H1922,Paycodes_List!H:I,2,FALSE)),0)</f>
        <v>0</v>
      </c>
      <c r="J1922" s="45"/>
      <c r="K1922" s="45"/>
      <c r="L1922" s="17" t="str">
        <f t="shared" si="148"/>
        <v>0</v>
      </c>
      <c r="M1922" s="53" t="str">
        <f t="shared" si="146"/>
        <v/>
      </c>
      <c r="P1922" s="30" cm="1">
        <f t="array" ref="P1922">IFERROR(IF(N1922="",(INDEX(Payment_Types!$C$2:$C$4923,MATCH(1,(D1922=Payment_Types!$B$2:$B$4923)*(O1922=Payment_Types!$A$2:$A$4923),0))),N1922),"Error")</f>
        <v>0</v>
      </c>
      <c r="Q1922" s="30" t="str" cm="1">
        <f t="array" ref="Q1922">IFERROR(IF(AND(N1922="",O1922=""),"",(IF(N1922="",O1922,((INDEX(Payment_Types!$D$1:$D$4923,MATCH(1,('Contract Variation'!D1922=Payment_Types!$B$1:$B$4923)*('Contract Variation'!N1922=Payment_Types!$C$1:$C$4923),0))))))),"")</f>
        <v/>
      </c>
      <c r="R1922" s="62">
        <f t="shared" si="147"/>
        <v>0</v>
      </c>
      <c r="V1922" s="46" t="str">
        <f t="shared" si="149"/>
        <v/>
      </c>
      <c r="W1922">
        <f t="shared" si="150"/>
        <v>0</v>
      </c>
    </row>
    <row r="1923" spans="2:23" x14ac:dyDescent="0.35">
      <c r="B1923" s="48" t="str">
        <f>IF(A1923="","",(VLOOKUP(A1923,'Practice Data'!A:B,2,FALSE)))</f>
        <v/>
      </c>
      <c r="C1923" s="48" t="str">
        <f>IF(A1923="","",(VLOOKUP(A1923,'Practice Data'!A:C,3,FALSE)))</f>
        <v/>
      </c>
      <c r="D1923" s="49" t="str">
        <f>IF(A1923="","",(VLOOKUP(A1923,'Practice Data'!A:D,4,FALSE)))</f>
        <v/>
      </c>
      <c r="G1923" s="17" t="str">
        <f>IF(F1923="","",VLOOKUP(F1923,Paycodes_List!H:I,2,FALSE))</f>
        <v/>
      </c>
      <c r="I1923">
        <f>IFERROR((VLOOKUP(H1923,Paycodes_List!H:I,2,FALSE)),0)</f>
        <v>0</v>
      </c>
      <c r="J1923" s="45"/>
      <c r="K1923" s="45"/>
      <c r="L1923" s="17" t="str">
        <f t="shared" si="148"/>
        <v>0</v>
      </c>
      <c r="M1923" s="53" t="str">
        <f t="shared" si="146"/>
        <v/>
      </c>
      <c r="P1923" s="30" cm="1">
        <f t="array" ref="P1923">IFERROR(IF(N1923="",(INDEX(Payment_Types!$C$2:$C$4923,MATCH(1,(D1923=Payment_Types!$B$2:$B$4923)*(O1923=Payment_Types!$A$2:$A$4923),0))),N1923),"Error")</f>
        <v>0</v>
      </c>
      <c r="Q1923" s="30" t="str" cm="1">
        <f t="array" ref="Q1923">IFERROR(IF(AND(N1923="",O1923=""),"",(IF(N1923="",O1923,((INDEX(Payment_Types!$D$1:$D$4923,MATCH(1,('Contract Variation'!D1923=Payment_Types!$B$1:$B$4923)*('Contract Variation'!N1923=Payment_Types!$C$1:$C$4923),0))))))),"")</f>
        <v/>
      </c>
      <c r="R1923" s="62">
        <f t="shared" si="147"/>
        <v>0</v>
      </c>
      <c r="V1923" s="46" t="str">
        <f t="shared" si="149"/>
        <v/>
      </c>
      <c r="W1923">
        <f t="shared" si="150"/>
        <v>0</v>
      </c>
    </row>
    <row r="1924" spans="2:23" x14ac:dyDescent="0.35">
      <c r="B1924" s="48" t="str">
        <f>IF(A1924="","",(VLOOKUP(A1924,'Practice Data'!A:B,2,FALSE)))</f>
        <v/>
      </c>
      <c r="C1924" s="48" t="str">
        <f>IF(A1924="","",(VLOOKUP(A1924,'Practice Data'!A:C,3,FALSE)))</f>
        <v/>
      </c>
      <c r="D1924" s="49" t="str">
        <f>IF(A1924="","",(VLOOKUP(A1924,'Practice Data'!A:D,4,FALSE)))</f>
        <v/>
      </c>
      <c r="G1924" s="17" t="str">
        <f>IF(F1924="","",VLOOKUP(F1924,Paycodes_List!H:I,2,FALSE))</f>
        <v/>
      </c>
      <c r="I1924">
        <f>IFERROR((VLOOKUP(H1924,Paycodes_List!H:I,2,FALSE)),0)</f>
        <v>0</v>
      </c>
      <c r="J1924" s="45"/>
      <c r="K1924" s="45"/>
      <c r="L1924" s="17" t="str">
        <f t="shared" si="148"/>
        <v>0</v>
      </c>
      <c r="M1924" s="53" t="str">
        <f t="shared" si="146"/>
        <v/>
      </c>
      <c r="P1924" s="30" cm="1">
        <f t="array" ref="P1924">IFERROR(IF(N1924="",(INDEX(Payment_Types!$C$2:$C$4923,MATCH(1,(D1924=Payment_Types!$B$2:$B$4923)*(O1924=Payment_Types!$A$2:$A$4923),0))),N1924),"Error")</f>
        <v>0</v>
      </c>
      <c r="Q1924" s="30" t="str" cm="1">
        <f t="array" ref="Q1924">IFERROR(IF(AND(N1924="",O1924=""),"",(IF(N1924="",O1924,((INDEX(Payment_Types!$D$1:$D$4923,MATCH(1,('Contract Variation'!D1924=Payment_Types!$B$1:$B$4923)*('Contract Variation'!N1924=Payment_Types!$C$1:$C$4923),0))))))),"")</f>
        <v/>
      </c>
      <c r="R1924" s="62">
        <f t="shared" si="147"/>
        <v>0</v>
      </c>
      <c r="V1924" s="46" t="str">
        <f t="shared" si="149"/>
        <v/>
      </c>
      <c r="W1924">
        <f t="shared" si="150"/>
        <v>0</v>
      </c>
    </row>
    <row r="1925" spans="2:23" x14ac:dyDescent="0.35">
      <c r="B1925" s="48" t="str">
        <f>IF(A1925="","",(VLOOKUP(A1925,'Practice Data'!A:B,2,FALSE)))</f>
        <v/>
      </c>
      <c r="C1925" s="48" t="str">
        <f>IF(A1925="","",(VLOOKUP(A1925,'Practice Data'!A:C,3,FALSE)))</f>
        <v/>
      </c>
      <c r="D1925" s="49" t="str">
        <f>IF(A1925="","",(VLOOKUP(A1925,'Practice Data'!A:D,4,FALSE)))</f>
        <v/>
      </c>
      <c r="G1925" s="17" t="str">
        <f>IF(F1925="","",VLOOKUP(F1925,Paycodes_List!H:I,2,FALSE))</f>
        <v/>
      </c>
      <c r="I1925">
        <f>IFERROR((VLOOKUP(H1925,Paycodes_List!H:I,2,FALSE)),0)</f>
        <v>0</v>
      </c>
      <c r="J1925" s="45"/>
      <c r="K1925" s="45"/>
      <c r="L1925" s="17" t="str">
        <f t="shared" si="148"/>
        <v>0</v>
      </c>
      <c r="M1925" s="53" t="str">
        <f t="shared" si="146"/>
        <v/>
      </c>
      <c r="P1925" s="30" cm="1">
        <f t="array" ref="P1925">IFERROR(IF(N1925="",(INDEX(Payment_Types!$C$2:$C$4923,MATCH(1,(D1925=Payment_Types!$B$2:$B$4923)*(O1925=Payment_Types!$A$2:$A$4923),0))),N1925),"Error")</f>
        <v>0</v>
      </c>
      <c r="Q1925" s="30" t="str" cm="1">
        <f t="array" ref="Q1925">IFERROR(IF(AND(N1925="",O1925=""),"",(IF(N1925="",O1925,((INDEX(Payment_Types!$D$1:$D$4923,MATCH(1,('Contract Variation'!D1925=Payment_Types!$B$1:$B$4923)*('Contract Variation'!N1925=Payment_Types!$C$1:$C$4923),0))))))),"")</f>
        <v/>
      </c>
      <c r="R1925" s="62">
        <f t="shared" si="147"/>
        <v>0</v>
      </c>
      <c r="V1925" s="46" t="str">
        <f t="shared" si="149"/>
        <v/>
      </c>
      <c r="W1925">
        <f t="shared" si="150"/>
        <v>0</v>
      </c>
    </row>
    <row r="1926" spans="2:23" x14ac:dyDescent="0.35">
      <c r="B1926" s="48" t="str">
        <f>IF(A1926="","",(VLOOKUP(A1926,'Practice Data'!A:B,2,FALSE)))</f>
        <v/>
      </c>
      <c r="C1926" s="48" t="str">
        <f>IF(A1926="","",(VLOOKUP(A1926,'Practice Data'!A:C,3,FALSE)))</f>
        <v/>
      </c>
      <c r="D1926" s="49" t="str">
        <f>IF(A1926="","",(VLOOKUP(A1926,'Practice Data'!A:D,4,FALSE)))</f>
        <v/>
      </c>
      <c r="G1926" s="17" t="str">
        <f>IF(F1926="","",VLOOKUP(F1926,Paycodes_List!H:I,2,FALSE))</f>
        <v/>
      </c>
      <c r="I1926">
        <f>IFERROR((VLOOKUP(H1926,Paycodes_List!H:I,2,FALSE)),0)</f>
        <v>0</v>
      </c>
      <c r="J1926" s="45"/>
      <c r="K1926" s="45"/>
      <c r="L1926" s="17" t="str">
        <f t="shared" si="148"/>
        <v>0</v>
      </c>
      <c r="M1926" s="53" t="str">
        <f t="shared" ref="M1926:M1989" si="151">IF(J1926="","",IF(S1926="A",J1926,J1926*(I1926-G1926+1)))</f>
        <v/>
      </c>
      <c r="P1926" s="30" cm="1">
        <f t="array" ref="P1926">IFERROR(IF(N1926="",(INDEX(Payment_Types!$C$2:$C$4923,MATCH(1,(D1926=Payment_Types!$B$2:$B$4923)*(O1926=Payment_Types!$A$2:$A$4923),0))),N1926),"Error")</f>
        <v>0</v>
      </c>
      <c r="Q1926" s="30" t="str" cm="1">
        <f t="array" ref="Q1926">IFERROR(IF(AND(N1926="",O1926=""),"",(IF(N1926="",O1926,((INDEX(Payment_Types!$D$1:$D$4923,MATCH(1,('Contract Variation'!D1926=Payment_Types!$B$1:$B$4923)*('Contract Variation'!N1926=Payment_Types!$C$1:$C$4923),0))))))),"")</f>
        <v/>
      </c>
      <c r="R1926" s="62">
        <f t="shared" ref="R1926:R1989" si="152">P1926</f>
        <v>0</v>
      </c>
      <c r="V1926" s="46" t="str">
        <f t="shared" si="149"/>
        <v/>
      </c>
      <c r="W1926">
        <f t="shared" si="150"/>
        <v>0</v>
      </c>
    </row>
    <row r="1927" spans="2:23" x14ac:dyDescent="0.35">
      <c r="B1927" s="48" t="str">
        <f>IF(A1927="","",(VLOOKUP(A1927,'Practice Data'!A:B,2,FALSE)))</f>
        <v/>
      </c>
      <c r="C1927" s="48" t="str">
        <f>IF(A1927="","",(VLOOKUP(A1927,'Practice Data'!A:C,3,FALSE)))</f>
        <v/>
      </c>
      <c r="D1927" s="49" t="str">
        <f>IF(A1927="","",(VLOOKUP(A1927,'Practice Data'!A:D,4,FALSE)))</f>
        <v/>
      </c>
      <c r="G1927" s="17" t="str">
        <f>IF(F1927="","",VLOOKUP(F1927,Paycodes_List!H:I,2,FALSE))</f>
        <v/>
      </c>
      <c r="I1927">
        <f>IFERROR((VLOOKUP(H1927,Paycodes_List!H:I,2,FALSE)),0)</f>
        <v>0</v>
      </c>
      <c r="J1927" s="45"/>
      <c r="K1927" s="45"/>
      <c r="L1927" s="17" t="str">
        <f t="shared" ref="L1927:L1990" si="153">IFERROR(I1927-G1927+1,"0")</f>
        <v>0</v>
      </c>
      <c r="M1927" s="53" t="str">
        <f t="shared" si="151"/>
        <v/>
      </c>
      <c r="P1927" s="30" cm="1">
        <f t="array" ref="P1927">IFERROR(IF(N1927="",(INDEX(Payment_Types!$C$2:$C$4923,MATCH(1,(D1927=Payment_Types!$B$2:$B$4923)*(O1927=Payment_Types!$A$2:$A$4923),0))),N1927),"Error")</f>
        <v>0</v>
      </c>
      <c r="Q1927" s="30" t="str" cm="1">
        <f t="array" ref="Q1927">IFERROR(IF(AND(N1927="",O1927=""),"",(IF(N1927="",O1927,((INDEX(Payment_Types!$D$1:$D$4923,MATCH(1,('Contract Variation'!D1927=Payment_Types!$B$1:$B$4923)*('Contract Variation'!N1927=Payment_Types!$C$1:$C$4923),0))))))),"")</f>
        <v/>
      </c>
      <c r="R1927" s="62">
        <f t="shared" si="152"/>
        <v>0</v>
      </c>
      <c r="V1927" s="46" t="str">
        <f t="shared" si="149"/>
        <v/>
      </c>
      <c r="W1927">
        <f t="shared" si="150"/>
        <v>0</v>
      </c>
    </row>
    <row r="1928" spans="2:23" x14ac:dyDescent="0.35">
      <c r="B1928" s="48" t="str">
        <f>IF(A1928="","",(VLOOKUP(A1928,'Practice Data'!A:B,2,FALSE)))</f>
        <v/>
      </c>
      <c r="C1928" s="48" t="str">
        <f>IF(A1928="","",(VLOOKUP(A1928,'Practice Data'!A:C,3,FALSE)))</f>
        <v/>
      </c>
      <c r="D1928" s="49" t="str">
        <f>IF(A1928="","",(VLOOKUP(A1928,'Practice Data'!A:D,4,FALSE)))</f>
        <v/>
      </c>
      <c r="G1928" s="17" t="str">
        <f>IF(F1928="","",VLOOKUP(F1928,Paycodes_List!H:I,2,FALSE))</f>
        <v/>
      </c>
      <c r="I1928">
        <f>IFERROR((VLOOKUP(H1928,Paycodes_List!H:I,2,FALSE)),0)</f>
        <v>0</v>
      </c>
      <c r="J1928" s="45"/>
      <c r="K1928" s="45"/>
      <c r="L1928" s="17" t="str">
        <f t="shared" si="153"/>
        <v>0</v>
      </c>
      <c r="M1928" s="53" t="str">
        <f t="shared" si="151"/>
        <v/>
      </c>
      <c r="P1928" s="30" cm="1">
        <f t="array" ref="P1928">IFERROR(IF(N1928="",(INDEX(Payment_Types!$C$2:$C$4923,MATCH(1,(D1928=Payment_Types!$B$2:$B$4923)*(O1928=Payment_Types!$A$2:$A$4923),0))),N1928),"Error")</f>
        <v>0</v>
      </c>
      <c r="Q1928" s="30" t="str" cm="1">
        <f t="array" ref="Q1928">IFERROR(IF(AND(N1928="",O1928=""),"",(IF(N1928="",O1928,((INDEX(Payment_Types!$D$1:$D$4923,MATCH(1,('Contract Variation'!D1928=Payment_Types!$B$1:$B$4923)*('Contract Variation'!N1928=Payment_Types!$C$1:$C$4923),0))))))),"")</f>
        <v/>
      </c>
      <c r="R1928" s="62">
        <f t="shared" si="152"/>
        <v>0</v>
      </c>
      <c r="V1928" s="46" t="str">
        <f t="shared" ref="V1928:V1991" si="154">IF(A1928="","",IF((AND(O1928&lt;&gt;"",O1928&lt;&gt;Q1928)),"Error - entered paycode incorrect for payment type",(IF((AND(S1928="M",I1928=0)),"Error - No end month has been specified",(IF((AND(S1928="M",I1928&lt;G1928)),"Error end month before start month",(IF(M1928&lt;&gt;K1928,"Error - Total does not match expected results",(IF(AND(S1928="A",I1928&gt;0),"Error - AdHoc selected and End month entered incorrectly",(IF(AND(N1928="",O1928=""),"Error - no payment details have been selected",IF(D1928="","Error - no contract type has been defined for the practice to allow paycode check to be performed",IF(AND(Q1928&lt;&gt;"",P1928=0),"Error - the paycode entered is not applicable to the practice contract type",IF(AND(P1928&lt;&gt;"",Q1928="Error"),"Error - Payment Type is not applicable to contract type",IF(F1928="","Error - no start month defined",IF(P1928="Error","Error - Paycode selected not applicable for contract type",IF((AND(G1928&lt;$I$1,$I$1&lt;&gt;12)),"Error - Start month is before current month, this must be current month or later",IF(J1928="","Error - no monthly amount entered",IF(AND(S1928="M",L1928=0),"Warning - Monthly selected but only 1 month payment entered",IF(S1928="","Error - No Payment Type Selected",IF(AND(P1928="Aspiration",T1928=""),"Error - Aspiration must have a QOF Financial Year Added",IF(AND(P1928="Achievement",T1928=""),"Error - Achievement must have a QOF Financial Year Added",IF(AND(P1928="DES Participation in the PCN",T1928=""),"Error - DES Payment must have Financial Year Added",IF(AND(P1928="DES Participation in the PCN",U1928=""),"Error - DES Payment must have NPP Payment Month Added",IF(AND(P1928&lt;&gt;"DES Participation in the PCN",U1928&lt;&gt;""),"Error - Financial Month is not required","ok"))))))))))))))))))))))))))</f>
        <v/>
      </c>
      <c r="W1928">
        <f t="shared" si="150"/>
        <v>0</v>
      </c>
    </row>
    <row r="1929" spans="2:23" x14ac:dyDescent="0.35">
      <c r="B1929" s="48" t="str">
        <f>IF(A1929="","",(VLOOKUP(A1929,'Practice Data'!A:B,2,FALSE)))</f>
        <v/>
      </c>
      <c r="C1929" s="48" t="str">
        <f>IF(A1929="","",(VLOOKUP(A1929,'Practice Data'!A:C,3,FALSE)))</f>
        <v/>
      </c>
      <c r="D1929" s="49" t="str">
        <f>IF(A1929="","",(VLOOKUP(A1929,'Practice Data'!A:D,4,FALSE)))</f>
        <v/>
      </c>
      <c r="G1929" s="17" t="str">
        <f>IF(F1929="","",VLOOKUP(F1929,Paycodes_List!H:I,2,FALSE))</f>
        <v/>
      </c>
      <c r="I1929">
        <f>IFERROR((VLOOKUP(H1929,Paycodes_List!H:I,2,FALSE)),0)</f>
        <v>0</v>
      </c>
      <c r="J1929" s="45"/>
      <c r="K1929" s="45"/>
      <c r="L1929" s="17" t="str">
        <f t="shared" si="153"/>
        <v>0</v>
      </c>
      <c r="M1929" s="53" t="str">
        <f t="shared" si="151"/>
        <v/>
      </c>
      <c r="P1929" s="30" cm="1">
        <f t="array" ref="P1929">IFERROR(IF(N1929="",(INDEX(Payment_Types!$C$2:$C$4923,MATCH(1,(D1929=Payment_Types!$B$2:$B$4923)*(O1929=Payment_Types!$A$2:$A$4923),0))),N1929),"Error")</f>
        <v>0</v>
      </c>
      <c r="Q1929" s="30" t="str" cm="1">
        <f t="array" ref="Q1929">IFERROR(IF(AND(N1929="",O1929=""),"",(IF(N1929="",O1929,((INDEX(Payment_Types!$D$1:$D$4923,MATCH(1,('Contract Variation'!D1929=Payment_Types!$B$1:$B$4923)*('Contract Variation'!N1929=Payment_Types!$C$1:$C$4923),0))))))),"")</f>
        <v/>
      </c>
      <c r="R1929" s="62">
        <f t="shared" si="152"/>
        <v>0</v>
      </c>
      <c r="V1929" s="46" t="str">
        <f t="shared" si="154"/>
        <v/>
      </c>
      <c r="W1929">
        <f t="shared" si="150"/>
        <v>0</v>
      </c>
    </row>
    <row r="1930" spans="2:23" x14ac:dyDescent="0.35">
      <c r="B1930" s="48" t="str">
        <f>IF(A1930="","",(VLOOKUP(A1930,'Practice Data'!A:B,2,FALSE)))</f>
        <v/>
      </c>
      <c r="C1930" s="48" t="str">
        <f>IF(A1930="","",(VLOOKUP(A1930,'Practice Data'!A:C,3,FALSE)))</f>
        <v/>
      </c>
      <c r="D1930" s="49" t="str">
        <f>IF(A1930="","",(VLOOKUP(A1930,'Practice Data'!A:D,4,FALSE)))</f>
        <v/>
      </c>
      <c r="G1930" s="17" t="str">
        <f>IF(F1930="","",VLOOKUP(F1930,Paycodes_List!H:I,2,FALSE))</f>
        <v/>
      </c>
      <c r="I1930">
        <f>IFERROR((VLOOKUP(H1930,Paycodes_List!H:I,2,FALSE)),0)</f>
        <v>0</v>
      </c>
      <c r="J1930" s="45"/>
      <c r="K1930" s="45"/>
      <c r="L1930" s="17" t="str">
        <f t="shared" si="153"/>
        <v>0</v>
      </c>
      <c r="M1930" s="53" t="str">
        <f t="shared" si="151"/>
        <v/>
      </c>
      <c r="P1930" s="30" cm="1">
        <f t="array" ref="P1930">IFERROR(IF(N1930="",(INDEX(Payment_Types!$C$2:$C$4923,MATCH(1,(D1930=Payment_Types!$B$2:$B$4923)*(O1930=Payment_Types!$A$2:$A$4923),0))),N1930),"Error")</f>
        <v>0</v>
      </c>
      <c r="Q1930" s="30" t="str" cm="1">
        <f t="array" ref="Q1930">IFERROR(IF(AND(N1930="",O1930=""),"",(IF(N1930="",O1930,((INDEX(Payment_Types!$D$1:$D$4923,MATCH(1,('Contract Variation'!D1930=Payment_Types!$B$1:$B$4923)*('Contract Variation'!N1930=Payment_Types!$C$1:$C$4923),0))))))),"")</f>
        <v/>
      </c>
      <c r="R1930" s="62">
        <f t="shared" si="152"/>
        <v>0</v>
      </c>
      <c r="V1930" s="46" t="str">
        <f t="shared" si="154"/>
        <v/>
      </c>
      <c r="W1930">
        <f t="shared" si="150"/>
        <v>0</v>
      </c>
    </row>
    <row r="1931" spans="2:23" x14ac:dyDescent="0.35">
      <c r="B1931" s="48" t="str">
        <f>IF(A1931="","",(VLOOKUP(A1931,'Practice Data'!A:B,2,FALSE)))</f>
        <v/>
      </c>
      <c r="C1931" s="48" t="str">
        <f>IF(A1931="","",(VLOOKUP(A1931,'Practice Data'!A:C,3,FALSE)))</f>
        <v/>
      </c>
      <c r="D1931" s="49" t="str">
        <f>IF(A1931="","",(VLOOKUP(A1931,'Practice Data'!A:D,4,FALSE)))</f>
        <v/>
      </c>
      <c r="G1931" s="17" t="str">
        <f>IF(F1931="","",VLOOKUP(F1931,Paycodes_List!H:I,2,FALSE))</f>
        <v/>
      </c>
      <c r="I1931">
        <f>IFERROR((VLOOKUP(H1931,Paycodes_List!H:I,2,FALSE)),0)</f>
        <v>0</v>
      </c>
      <c r="J1931" s="45"/>
      <c r="K1931" s="45"/>
      <c r="L1931" s="17" t="str">
        <f t="shared" si="153"/>
        <v>0</v>
      </c>
      <c r="M1931" s="53" t="str">
        <f t="shared" si="151"/>
        <v/>
      </c>
      <c r="P1931" s="30" cm="1">
        <f t="array" ref="P1931">IFERROR(IF(N1931="",(INDEX(Payment_Types!$C$2:$C$4923,MATCH(1,(D1931=Payment_Types!$B$2:$B$4923)*(O1931=Payment_Types!$A$2:$A$4923),0))),N1931),"Error")</f>
        <v>0</v>
      </c>
      <c r="Q1931" s="30" t="str" cm="1">
        <f t="array" ref="Q1931">IFERROR(IF(AND(N1931="",O1931=""),"",(IF(N1931="",O1931,((INDEX(Payment_Types!$D$1:$D$4923,MATCH(1,('Contract Variation'!D1931=Payment_Types!$B$1:$B$4923)*('Contract Variation'!N1931=Payment_Types!$C$1:$C$4923),0))))))),"")</f>
        <v/>
      </c>
      <c r="R1931" s="62">
        <f t="shared" si="152"/>
        <v>0</v>
      </c>
      <c r="V1931" s="46" t="str">
        <f t="shared" si="154"/>
        <v/>
      </c>
      <c r="W1931">
        <f t="shared" si="150"/>
        <v>0</v>
      </c>
    </row>
    <row r="1932" spans="2:23" x14ac:dyDescent="0.35">
      <c r="B1932" s="48" t="str">
        <f>IF(A1932="","",(VLOOKUP(A1932,'Practice Data'!A:B,2,FALSE)))</f>
        <v/>
      </c>
      <c r="C1932" s="48" t="str">
        <f>IF(A1932="","",(VLOOKUP(A1932,'Practice Data'!A:C,3,FALSE)))</f>
        <v/>
      </c>
      <c r="D1932" s="49" t="str">
        <f>IF(A1932="","",(VLOOKUP(A1932,'Practice Data'!A:D,4,FALSE)))</f>
        <v/>
      </c>
      <c r="G1932" s="17" t="str">
        <f>IF(F1932="","",VLOOKUP(F1932,Paycodes_List!H:I,2,FALSE))</f>
        <v/>
      </c>
      <c r="I1932">
        <f>IFERROR((VLOOKUP(H1932,Paycodes_List!H:I,2,FALSE)),0)</f>
        <v>0</v>
      </c>
      <c r="J1932" s="45"/>
      <c r="K1932" s="45"/>
      <c r="L1932" s="17" t="str">
        <f t="shared" si="153"/>
        <v>0</v>
      </c>
      <c r="M1932" s="53" t="str">
        <f t="shared" si="151"/>
        <v/>
      </c>
      <c r="P1932" s="30" cm="1">
        <f t="array" ref="P1932">IFERROR(IF(N1932="",(INDEX(Payment_Types!$C$2:$C$4923,MATCH(1,(D1932=Payment_Types!$B$2:$B$4923)*(O1932=Payment_Types!$A$2:$A$4923),0))),N1932),"Error")</f>
        <v>0</v>
      </c>
      <c r="Q1932" s="30" t="str" cm="1">
        <f t="array" ref="Q1932">IFERROR(IF(AND(N1932="",O1932=""),"",(IF(N1932="",O1932,((INDEX(Payment_Types!$D$1:$D$4923,MATCH(1,('Contract Variation'!D1932=Payment_Types!$B$1:$B$4923)*('Contract Variation'!N1932=Payment_Types!$C$1:$C$4923),0))))))),"")</f>
        <v/>
      </c>
      <c r="R1932" s="62">
        <f t="shared" si="152"/>
        <v>0</v>
      </c>
      <c r="V1932" s="46" t="str">
        <f t="shared" si="154"/>
        <v/>
      </c>
      <c r="W1932">
        <f t="shared" si="150"/>
        <v>0</v>
      </c>
    </row>
    <row r="1933" spans="2:23" x14ac:dyDescent="0.35">
      <c r="B1933" s="48" t="str">
        <f>IF(A1933="","",(VLOOKUP(A1933,'Practice Data'!A:B,2,FALSE)))</f>
        <v/>
      </c>
      <c r="C1933" s="48" t="str">
        <f>IF(A1933="","",(VLOOKUP(A1933,'Practice Data'!A:C,3,FALSE)))</f>
        <v/>
      </c>
      <c r="D1933" s="49" t="str">
        <f>IF(A1933="","",(VLOOKUP(A1933,'Practice Data'!A:D,4,FALSE)))</f>
        <v/>
      </c>
      <c r="G1933" s="17" t="str">
        <f>IF(F1933="","",VLOOKUP(F1933,Paycodes_List!H:I,2,FALSE))</f>
        <v/>
      </c>
      <c r="I1933">
        <f>IFERROR((VLOOKUP(H1933,Paycodes_List!H:I,2,FALSE)),0)</f>
        <v>0</v>
      </c>
      <c r="J1933" s="45"/>
      <c r="K1933" s="45"/>
      <c r="L1933" s="17" t="str">
        <f t="shared" si="153"/>
        <v>0</v>
      </c>
      <c r="M1933" s="53" t="str">
        <f t="shared" si="151"/>
        <v/>
      </c>
      <c r="P1933" s="30" cm="1">
        <f t="array" ref="P1933">IFERROR(IF(N1933="",(INDEX(Payment_Types!$C$2:$C$4923,MATCH(1,(D1933=Payment_Types!$B$2:$B$4923)*(O1933=Payment_Types!$A$2:$A$4923),0))),N1933),"Error")</f>
        <v>0</v>
      </c>
      <c r="Q1933" s="30" t="str" cm="1">
        <f t="array" ref="Q1933">IFERROR(IF(AND(N1933="",O1933=""),"",(IF(N1933="",O1933,((INDEX(Payment_Types!$D$1:$D$4923,MATCH(1,('Contract Variation'!D1933=Payment_Types!$B$1:$B$4923)*('Contract Variation'!N1933=Payment_Types!$C$1:$C$4923),0))))))),"")</f>
        <v/>
      </c>
      <c r="R1933" s="62">
        <f t="shared" si="152"/>
        <v>0</v>
      </c>
      <c r="V1933" s="46" t="str">
        <f t="shared" si="154"/>
        <v/>
      </c>
      <c r="W1933">
        <f t="shared" si="150"/>
        <v>0</v>
      </c>
    </row>
    <row r="1934" spans="2:23" x14ac:dyDescent="0.35">
      <c r="B1934" s="48" t="str">
        <f>IF(A1934="","",(VLOOKUP(A1934,'Practice Data'!A:B,2,FALSE)))</f>
        <v/>
      </c>
      <c r="C1934" s="48" t="str">
        <f>IF(A1934="","",(VLOOKUP(A1934,'Practice Data'!A:C,3,FALSE)))</f>
        <v/>
      </c>
      <c r="D1934" s="49" t="str">
        <f>IF(A1934="","",(VLOOKUP(A1934,'Practice Data'!A:D,4,FALSE)))</f>
        <v/>
      </c>
      <c r="G1934" s="17" t="str">
        <f>IF(F1934="","",VLOOKUP(F1934,Paycodes_List!H:I,2,FALSE))</f>
        <v/>
      </c>
      <c r="I1934">
        <f>IFERROR((VLOOKUP(H1934,Paycodes_List!H:I,2,FALSE)),0)</f>
        <v>0</v>
      </c>
      <c r="J1934" s="45"/>
      <c r="K1934" s="45"/>
      <c r="L1934" s="17" t="str">
        <f t="shared" si="153"/>
        <v>0</v>
      </c>
      <c r="M1934" s="53" t="str">
        <f t="shared" si="151"/>
        <v/>
      </c>
      <c r="P1934" s="30" cm="1">
        <f t="array" ref="P1934">IFERROR(IF(N1934="",(INDEX(Payment_Types!$C$2:$C$4923,MATCH(1,(D1934=Payment_Types!$B$2:$B$4923)*(O1934=Payment_Types!$A$2:$A$4923),0))),N1934),"Error")</f>
        <v>0</v>
      </c>
      <c r="Q1934" s="30" t="str" cm="1">
        <f t="array" ref="Q1934">IFERROR(IF(AND(N1934="",O1934=""),"",(IF(N1934="",O1934,((INDEX(Payment_Types!$D$1:$D$4923,MATCH(1,('Contract Variation'!D1934=Payment_Types!$B$1:$B$4923)*('Contract Variation'!N1934=Payment_Types!$C$1:$C$4923),0))))))),"")</f>
        <v/>
      </c>
      <c r="R1934" s="62">
        <f t="shared" si="152"/>
        <v>0</v>
      </c>
      <c r="V1934" s="46" t="str">
        <f t="shared" si="154"/>
        <v/>
      </c>
      <c r="W1934">
        <f t="shared" si="150"/>
        <v>0</v>
      </c>
    </row>
    <row r="1935" spans="2:23" x14ac:dyDescent="0.35">
      <c r="B1935" s="48" t="str">
        <f>IF(A1935="","",(VLOOKUP(A1935,'Practice Data'!A:B,2,FALSE)))</f>
        <v/>
      </c>
      <c r="C1935" s="48" t="str">
        <f>IF(A1935="","",(VLOOKUP(A1935,'Practice Data'!A:C,3,FALSE)))</f>
        <v/>
      </c>
      <c r="D1935" s="49" t="str">
        <f>IF(A1935="","",(VLOOKUP(A1935,'Practice Data'!A:D,4,FALSE)))</f>
        <v/>
      </c>
      <c r="G1935" s="17" t="str">
        <f>IF(F1935="","",VLOOKUP(F1935,Paycodes_List!H:I,2,FALSE))</f>
        <v/>
      </c>
      <c r="I1935">
        <f>IFERROR((VLOOKUP(H1935,Paycodes_List!H:I,2,FALSE)),0)</f>
        <v>0</v>
      </c>
      <c r="J1935" s="45"/>
      <c r="K1935" s="45"/>
      <c r="L1935" s="17" t="str">
        <f t="shared" si="153"/>
        <v>0</v>
      </c>
      <c r="M1935" s="53" t="str">
        <f t="shared" si="151"/>
        <v/>
      </c>
      <c r="P1935" s="30" cm="1">
        <f t="array" ref="P1935">IFERROR(IF(N1935="",(INDEX(Payment_Types!$C$2:$C$4923,MATCH(1,(D1935=Payment_Types!$B$2:$B$4923)*(O1935=Payment_Types!$A$2:$A$4923),0))),N1935),"Error")</f>
        <v>0</v>
      </c>
      <c r="Q1935" s="30" t="str" cm="1">
        <f t="array" ref="Q1935">IFERROR(IF(AND(N1935="",O1935=""),"",(IF(N1935="",O1935,((INDEX(Payment_Types!$D$1:$D$4923,MATCH(1,('Contract Variation'!D1935=Payment_Types!$B$1:$B$4923)*('Contract Variation'!N1935=Payment_Types!$C$1:$C$4923),0))))))),"")</f>
        <v/>
      </c>
      <c r="R1935" s="62">
        <f t="shared" si="152"/>
        <v>0</v>
      </c>
      <c r="V1935" s="46" t="str">
        <f t="shared" si="154"/>
        <v/>
      </c>
      <c r="W1935">
        <f t="shared" ref="W1935:W1998" si="155">COUNTIF(V1935,"*Error*")</f>
        <v>0</v>
      </c>
    </row>
    <row r="1936" spans="2:23" x14ac:dyDescent="0.35">
      <c r="B1936" s="48" t="str">
        <f>IF(A1936="","",(VLOOKUP(A1936,'Practice Data'!A:B,2,FALSE)))</f>
        <v/>
      </c>
      <c r="C1936" s="48" t="str">
        <f>IF(A1936="","",(VLOOKUP(A1936,'Practice Data'!A:C,3,FALSE)))</f>
        <v/>
      </c>
      <c r="D1936" s="49" t="str">
        <f>IF(A1936="","",(VLOOKUP(A1936,'Practice Data'!A:D,4,FALSE)))</f>
        <v/>
      </c>
      <c r="G1936" s="17" t="str">
        <f>IF(F1936="","",VLOOKUP(F1936,Paycodes_List!H:I,2,FALSE))</f>
        <v/>
      </c>
      <c r="I1936">
        <f>IFERROR((VLOOKUP(H1936,Paycodes_List!H:I,2,FALSE)),0)</f>
        <v>0</v>
      </c>
      <c r="J1936" s="45"/>
      <c r="K1936" s="45"/>
      <c r="L1936" s="17" t="str">
        <f t="shared" si="153"/>
        <v>0</v>
      </c>
      <c r="M1936" s="53" t="str">
        <f t="shared" si="151"/>
        <v/>
      </c>
      <c r="P1936" s="30" cm="1">
        <f t="array" ref="P1936">IFERROR(IF(N1936="",(INDEX(Payment_Types!$C$2:$C$4923,MATCH(1,(D1936=Payment_Types!$B$2:$B$4923)*(O1936=Payment_Types!$A$2:$A$4923),0))),N1936),"Error")</f>
        <v>0</v>
      </c>
      <c r="Q1936" s="30" t="str" cm="1">
        <f t="array" ref="Q1936">IFERROR(IF(AND(N1936="",O1936=""),"",(IF(N1936="",O1936,((INDEX(Payment_Types!$D$1:$D$4923,MATCH(1,('Contract Variation'!D1936=Payment_Types!$B$1:$B$4923)*('Contract Variation'!N1936=Payment_Types!$C$1:$C$4923),0))))))),"")</f>
        <v/>
      </c>
      <c r="R1936" s="62">
        <f t="shared" si="152"/>
        <v>0</v>
      </c>
      <c r="V1936" s="46" t="str">
        <f t="shared" si="154"/>
        <v/>
      </c>
      <c r="W1936">
        <f t="shared" si="155"/>
        <v>0</v>
      </c>
    </row>
    <row r="1937" spans="2:23" x14ac:dyDescent="0.35">
      <c r="B1937" s="48" t="str">
        <f>IF(A1937="","",(VLOOKUP(A1937,'Practice Data'!A:B,2,FALSE)))</f>
        <v/>
      </c>
      <c r="C1937" s="48" t="str">
        <f>IF(A1937="","",(VLOOKUP(A1937,'Practice Data'!A:C,3,FALSE)))</f>
        <v/>
      </c>
      <c r="D1937" s="49" t="str">
        <f>IF(A1937="","",(VLOOKUP(A1937,'Practice Data'!A:D,4,FALSE)))</f>
        <v/>
      </c>
      <c r="G1937" s="17" t="str">
        <f>IF(F1937="","",VLOOKUP(F1937,Paycodes_List!H:I,2,FALSE))</f>
        <v/>
      </c>
      <c r="I1937">
        <f>IFERROR((VLOOKUP(H1937,Paycodes_List!H:I,2,FALSE)),0)</f>
        <v>0</v>
      </c>
      <c r="J1937" s="45"/>
      <c r="K1937" s="45"/>
      <c r="L1937" s="17" t="str">
        <f t="shared" si="153"/>
        <v>0</v>
      </c>
      <c r="M1937" s="53" t="str">
        <f t="shared" si="151"/>
        <v/>
      </c>
      <c r="P1937" s="30" cm="1">
        <f t="array" ref="P1937">IFERROR(IF(N1937="",(INDEX(Payment_Types!$C$2:$C$4923,MATCH(1,(D1937=Payment_Types!$B$2:$B$4923)*(O1937=Payment_Types!$A$2:$A$4923),0))),N1937),"Error")</f>
        <v>0</v>
      </c>
      <c r="Q1937" s="30" t="str" cm="1">
        <f t="array" ref="Q1937">IFERROR(IF(AND(N1937="",O1937=""),"",(IF(N1937="",O1937,((INDEX(Payment_Types!$D$1:$D$4923,MATCH(1,('Contract Variation'!D1937=Payment_Types!$B$1:$B$4923)*('Contract Variation'!N1937=Payment_Types!$C$1:$C$4923),0))))))),"")</f>
        <v/>
      </c>
      <c r="R1937" s="62">
        <f t="shared" si="152"/>
        <v>0</v>
      </c>
      <c r="V1937" s="46" t="str">
        <f t="shared" si="154"/>
        <v/>
      </c>
      <c r="W1937">
        <f t="shared" si="155"/>
        <v>0</v>
      </c>
    </row>
    <row r="1938" spans="2:23" x14ac:dyDescent="0.35">
      <c r="B1938" s="48" t="str">
        <f>IF(A1938="","",(VLOOKUP(A1938,'Practice Data'!A:B,2,FALSE)))</f>
        <v/>
      </c>
      <c r="C1938" s="48" t="str">
        <f>IF(A1938="","",(VLOOKUP(A1938,'Practice Data'!A:C,3,FALSE)))</f>
        <v/>
      </c>
      <c r="D1938" s="49" t="str">
        <f>IF(A1938="","",(VLOOKUP(A1938,'Practice Data'!A:D,4,FALSE)))</f>
        <v/>
      </c>
      <c r="G1938" s="17" t="str">
        <f>IF(F1938="","",VLOOKUP(F1938,Paycodes_List!H:I,2,FALSE))</f>
        <v/>
      </c>
      <c r="I1938">
        <f>IFERROR((VLOOKUP(H1938,Paycodes_List!H:I,2,FALSE)),0)</f>
        <v>0</v>
      </c>
      <c r="J1938" s="45"/>
      <c r="K1938" s="45"/>
      <c r="L1938" s="17" t="str">
        <f t="shared" si="153"/>
        <v>0</v>
      </c>
      <c r="M1938" s="53" t="str">
        <f t="shared" si="151"/>
        <v/>
      </c>
      <c r="P1938" s="30" cm="1">
        <f t="array" ref="P1938">IFERROR(IF(N1938="",(INDEX(Payment_Types!$C$2:$C$4923,MATCH(1,(D1938=Payment_Types!$B$2:$B$4923)*(O1938=Payment_Types!$A$2:$A$4923),0))),N1938),"Error")</f>
        <v>0</v>
      </c>
      <c r="Q1938" s="30" t="str" cm="1">
        <f t="array" ref="Q1938">IFERROR(IF(AND(N1938="",O1938=""),"",(IF(N1938="",O1938,((INDEX(Payment_Types!$D$1:$D$4923,MATCH(1,('Contract Variation'!D1938=Payment_Types!$B$1:$B$4923)*('Contract Variation'!N1938=Payment_Types!$C$1:$C$4923),0))))))),"")</f>
        <v/>
      </c>
      <c r="R1938" s="62">
        <f t="shared" si="152"/>
        <v>0</v>
      </c>
      <c r="V1938" s="46" t="str">
        <f t="shared" si="154"/>
        <v/>
      </c>
      <c r="W1938">
        <f t="shared" si="155"/>
        <v>0</v>
      </c>
    </row>
    <row r="1939" spans="2:23" x14ac:dyDescent="0.35">
      <c r="B1939" s="48" t="str">
        <f>IF(A1939="","",(VLOOKUP(A1939,'Practice Data'!A:B,2,FALSE)))</f>
        <v/>
      </c>
      <c r="C1939" s="48" t="str">
        <f>IF(A1939="","",(VLOOKUP(A1939,'Practice Data'!A:C,3,FALSE)))</f>
        <v/>
      </c>
      <c r="D1939" s="49" t="str">
        <f>IF(A1939="","",(VLOOKUP(A1939,'Practice Data'!A:D,4,FALSE)))</f>
        <v/>
      </c>
      <c r="G1939" s="17" t="str">
        <f>IF(F1939="","",VLOOKUP(F1939,Paycodes_List!H:I,2,FALSE))</f>
        <v/>
      </c>
      <c r="I1939">
        <f>IFERROR((VLOOKUP(H1939,Paycodes_List!H:I,2,FALSE)),0)</f>
        <v>0</v>
      </c>
      <c r="J1939" s="45"/>
      <c r="K1939" s="45"/>
      <c r="L1939" s="17" t="str">
        <f t="shared" si="153"/>
        <v>0</v>
      </c>
      <c r="M1939" s="53" t="str">
        <f t="shared" si="151"/>
        <v/>
      </c>
      <c r="P1939" s="30" cm="1">
        <f t="array" ref="P1939">IFERROR(IF(N1939="",(INDEX(Payment_Types!$C$2:$C$4923,MATCH(1,(D1939=Payment_Types!$B$2:$B$4923)*(O1939=Payment_Types!$A$2:$A$4923),0))),N1939),"Error")</f>
        <v>0</v>
      </c>
      <c r="Q1939" s="30" t="str" cm="1">
        <f t="array" ref="Q1939">IFERROR(IF(AND(N1939="",O1939=""),"",(IF(N1939="",O1939,((INDEX(Payment_Types!$D$1:$D$4923,MATCH(1,('Contract Variation'!D1939=Payment_Types!$B$1:$B$4923)*('Contract Variation'!N1939=Payment_Types!$C$1:$C$4923),0))))))),"")</f>
        <v/>
      </c>
      <c r="R1939" s="62">
        <f t="shared" si="152"/>
        <v>0</v>
      </c>
      <c r="V1939" s="46" t="str">
        <f t="shared" si="154"/>
        <v/>
      </c>
      <c r="W1939">
        <f t="shared" si="155"/>
        <v>0</v>
      </c>
    </row>
    <row r="1940" spans="2:23" x14ac:dyDescent="0.35">
      <c r="B1940" s="48" t="str">
        <f>IF(A1940="","",(VLOOKUP(A1940,'Practice Data'!A:B,2,FALSE)))</f>
        <v/>
      </c>
      <c r="C1940" s="48" t="str">
        <f>IF(A1940="","",(VLOOKUP(A1940,'Practice Data'!A:C,3,FALSE)))</f>
        <v/>
      </c>
      <c r="D1940" s="49" t="str">
        <f>IF(A1940="","",(VLOOKUP(A1940,'Practice Data'!A:D,4,FALSE)))</f>
        <v/>
      </c>
      <c r="G1940" s="17" t="str">
        <f>IF(F1940="","",VLOOKUP(F1940,Paycodes_List!H:I,2,FALSE))</f>
        <v/>
      </c>
      <c r="I1940">
        <f>IFERROR((VLOOKUP(H1940,Paycodes_List!H:I,2,FALSE)),0)</f>
        <v>0</v>
      </c>
      <c r="J1940" s="45"/>
      <c r="K1940" s="45"/>
      <c r="L1940" s="17" t="str">
        <f t="shared" si="153"/>
        <v>0</v>
      </c>
      <c r="M1940" s="53" t="str">
        <f t="shared" si="151"/>
        <v/>
      </c>
      <c r="P1940" s="30" cm="1">
        <f t="array" ref="P1940">IFERROR(IF(N1940="",(INDEX(Payment_Types!$C$2:$C$4923,MATCH(1,(D1940=Payment_Types!$B$2:$B$4923)*(O1940=Payment_Types!$A$2:$A$4923),0))),N1940),"Error")</f>
        <v>0</v>
      </c>
      <c r="Q1940" s="30" t="str" cm="1">
        <f t="array" ref="Q1940">IFERROR(IF(AND(N1940="",O1940=""),"",(IF(N1940="",O1940,((INDEX(Payment_Types!$D$1:$D$4923,MATCH(1,('Contract Variation'!D1940=Payment_Types!$B$1:$B$4923)*('Contract Variation'!N1940=Payment_Types!$C$1:$C$4923),0))))))),"")</f>
        <v/>
      </c>
      <c r="R1940" s="62">
        <f t="shared" si="152"/>
        <v>0</v>
      </c>
      <c r="V1940" s="46" t="str">
        <f t="shared" si="154"/>
        <v/>
      </c>
      <c r="W1940">
        <f t="shared" si="155"/>
        <v>0</v>
      </c>
    </row>
    <row r="1941" spans="2:23" x14ac:dyDescent="0.35">
      <c r="B1941" s="48" t="str">
        <f>IF(A1941="","",(VLOOKUP(A1941,'Practice Data'!A:B,2,FALSE)))</f>
        <v/>
      </c>
      <c r="C1941" s="48" t="str">
        <f>IF(A1941="","",(VLOOKUP(A1941,'Practice Data'!A:C,3,FALSE)))</f>
        <v/>
      </c>
      <c r="D1941" s="49" t="str">
        <f>IF(A1941="","",(VLOOKUP(A1941,'Practice Data'!A:D,4,FALSE)))</f>
        <v/>
      </c>
      <c r="G1941" s="17" t="str">
        <f>IF(F1941="","",VLOOKUP(F1941,Paycodes_List!H:I,2,FALSE))</f>
        <v/>
      </c>
      <c r="I1941">
        <f>IFERROR((VLOOKUP(H1941,Paycodes_List!H:I,2,FALSE)),0)</f>
        <v>0</v>
      </c>
      <c r="J1941" s="45"/>
      <c r="K1941" s="45"/>
      <c r="L1941" s="17" t="str">
        <f t="shared" si="153"/>
        <v>0</v>
      </c>
      <c r="M1941" s="53" t="str">
        <f t="shared" si="151"/>
        <v/>
      </c>
      <c r="P1941" s="30" cm="1">
        <f t="array" ref="P1941">IFERROR(IF(N1941="",(INDEX(Payment_Types!$C$2:$C$4923,MATCH(1,(D1941=Payment_Types!$B$2:$B$4923)*(O1941=Payment_Types!$A$2:$A$4923),0))),N1941),"Error")</f>
        <v>0</v>
      </c>
      <c r="Q1941" s="30" t="str" cm="1">
        <f t="array" ref="Q1941">IFERROR(IF(AND(N1941="",O1941=""),"",(IF(N1941="",O1941,((INDEX(Payment_Types!$D$1:$D$4923,MATCH(1,('Contract Variation'!D1941=Payment_Types!$B$1:$B$4923)*('Contract Variation'!N1941=Payment_Types!$C$1:$C$4923),0))))))),"")</f>
        <v/>
      </c>
      <c r="R1941" s="62">
        <f t="shared" si="152"/>
        <v>0</v>
      </c>
      <c r="V1941" s="46" t="str">
        <f t="shared" si="154"/>
        <v/>
      </c>
      <c r="W1941">
        <f t="shared" si="155"/>
        <v>0</v>
      </c>
    </row>
    <row r="1942" spans="2:23" x14ac:dyDescent="0.35">
      <c r="B1942" s="48" t="str">
        <f>IF(A1942="","",(VLOOKUP(A1942,'Practice Data'!A:B,2,FALSE)))</f>
        <v/>
      </c>
      <c r="C1942" s="48" t="str">
        <f>IF(A1942="","",(VLOOKUP(A1942,'Practice Data'!A:C,3,FALSE)))</f>
        <v/>
      </c>
      <c r="D1942" s="49" t="str">
        <f>IF(A1942="","",(VLOOKUP(A1942,'Practice Data'!A:D,4,FALSE)))</f>
        <v/>
      </c>
      <c r="G1942" s="17" t="str">
        <f>IF(F1942="","",VLOOKUP(F1942,Paycodes_List!H:I,2,FALSE))</f>
        <v/>
      </c>
      <c r="I1942">
        <f>IFERROR((VLOOKUP(H1942,Paycodes_List!H:I,2,FALSE)),0)</f>
        <v>0</v>
      </c>
      <c r="J1942" s="45"/>
      <c r="K1942" s="45"/>
      <c r="L1942" s="17" t="str">
        <f t="shared" si="153"/>
        <v>0</v>
      </c>
      <c r="M1942" s="53" t="str">
        <f t="shared" si="151"/>
        <v/>
      </c>
      <c r="P1942" s="30" cm="1">
        <f t="array" ref="P1942">IFERROR(IF(N1942="",(INDEX(Payment_Types!$C$2:$C$4923,MATCH(1,(D1942=Payment_Types!$B$2:$B$4923)*(O1942=Payment_Types!$A$2:$A$4923),0))),N1942),"Error")</f>
        <v>0</v>
      </c>
      <c r="Q1942" s="30" t="str" cm="1">
        <f t="array" ref="Q1942">IFERROR(IF(AND(N1942="",O1942=""),"",(IF(N1942="",O1942,((INDEX(Payment_Types!$D$1:$D$4923,MATCH(1,('Contract Variation'!D1942=Payment_Types!$B$1:$B$4923)*('Contract Variation'!N1942=Payment_Types!$C$1:$C$4923),0))))))),"")</f>
        <v/>
      </c>
      <c r="R1942" s="62">
        <f t="shared" si="152"/>
        <v>0</v>
      </c>
      <c r="V1942" s="46" t="str">
        <f t="shared" si="154"/>
        <v/>
      </c>
      <c r="W1942">
        <f t="shared" si="155"/>
        <v>0</v>
      </c>
    </row>
    <row r="1943" spans="2:23" x14ac:dyDescent="0.35">
      <c r="B1943" s="48" t="str">
        <f>IF(A1943="","",(VLOOKUP(A1943,'Practice Data'!A:B,2,FALSE)))</f>
        <v/>
      </c>
      <c r="C1943" s="48" t="str">
        <f>IF(A1943="","",(VLOOKUP(A1943,'Practice Data'!A:C,3,FALSE)))</f>
        <v/>
      </c>
      <c r="D1943" s="49" t="str">
        <f>IF(A1943="","",(VLOOKUP(A1943,'Practice Data'!A:D,4,FALSE)))</f>
        <v/>
      </c>
      <c r="G1943" s="17" t="str">
        <f>IF(F1943="","",VLOOKUP(F1943,Paycodes_List!H:I,2,FALSE))</f>
        <v/>
      </c>
      <c r="I1943">
        <f>IFERROR((VLOOKUP(H1943,Paycodes_List!H:I,2,FALSE)),0)</f>
        <v>0</v>
      </c>
      <c r="J1943" s="45"/>
      <c r="K1943" s="45"/>
      <c r="L1943" s="17" t="str">
        <f t="shared" si="153"/>
        <v>0</v>
      </c>
      <c r="M1943" s="53" t="str">
        <f t="shared" si="151"/>
        <v/>
      </c>
      <c r="P1943" s="30" cm="1">
        <f t="array" ref="P1943">IFERROR(IF(N1943="",(INDEX(Payment_Types!$C$2:$C$4923,MATCH(1,(D1943=Payment_Types!$B$2:$B$4923)*(O1943=Payment_Types!$A$2:$A$4923),0))),N1943),"Error")</f>
        <v>0</v>
      </c>
      <c r="Q1943" s="30" t="str" cm="1">
        <f t="array" ref="Q1943">IFERROR(IF(AND(N1943="",O1943=""),"",(IF(N1943="",O1943,((INDEX(Payment_Types!$D$1:$D$4923,MATCH(1,('Contract Variation'!D1943=Payment_Types!$B$1:$B$4923)*('Contract Variation'!N1943=Payment_Types!$C$1:$C$4923),0))))))),"")</f>
        <v/>
      </c>
      <c r="R1943" s="62">
        <f t="shared" si="152"/>
        <v>0</v>
      </c>
      <c r="V1943" s="46" t="str">
        <f t="shared" si="154"/>
        <v/>
      </c>
      <c r="W1943">
        <f t="shared" si="155"/>
        <v>0</v>
      </c>
    </row>
    <row r="1944" spans="2:23" x14ac:dyDescent="0.35">
      <c r="B1944" s="48" t="str">
        <f>IF(A1944="","",(VLOOKUP(A1944,'Practice Data'!A:B,2,FALSE)))</f>
        <v/>
      </c>
      <c r="C1944" s="48" t="str">
        <f>IF(A1944="","",(VLOOKUP(A1944,'Practice Data'!A:C,3,FALSE)))</f>
        <v/>
      </c>
      <c r="D1944" s="49" t="str">
        <f>IF(A1944="","",(VLOOKUP(A1944,'Practice Data'!A:D,4,FALSE)))</f>
        <v/>
      </c>
      <c r="G1944" s="17" t="str">
        <f>IF(F1944="","",VLOOKUP(F1944,Paycodes_List!H:I,2,FALSE))</f>
        <v/>
      </c>
      <c r="I1944">
        <f>IFERROR((VLOOKUP(H1944,Paycodes_List!H:I,2,FALSE)),0)</f>
        <v>0</v>
      </c>
      <c r="J1944" s="45"/>
      <c r="K1944" s="45"/>
      <c r="L1944" s="17" t="str">
        <f t="shared" si="153"/>
        <v>0</v>
      </c>
      <c r="M1944" s="53" t="str">
        <f t="shared" si="151"/>
        <v/>
      </c>
      <c r="P1944" s="30" cm="1">
        <f t="array" ref="P1944">IFERROR(IF(N1944="",(INDEX(Payment_Types!$C$2:$C$4923,MATCH(1,(D1944=Payment_Types!$B$2:$B$4923)*(O1944=Payment_Types!$A$2:$A$4923),0))),N1944),"Error")</f>
        <v>0</v>
      </c>
      <c r="Q1944" s="30" t="str" cm="1">
        <f t="array" ref="Q1944">IFERROR(IF(AND(N1944="",O1944=""),"",(IF(N1944="",O1944,((INDEX(Payment_Types!$D$1:$D$4923,MATCH(1,('Contract Variation'!D1944=Payment_Types!$B$1:$B$4923)*('Contract Variation'!N1944=Payment_Types!$C$1:$C$4923),0))))))),"")</f>
        <v/>
      </c>
      <c r="R1944" s="62">
        <f t="shared" si="152"/>
        <v>0</v>
      </c>
      <c r="V1944" s="46" t="str">
        <f t="shared" si="154"/>
        <v/>
      </c>
      <c r="W1944">
        <f t="shared" si="155"/>
        <v>0</v>
      </c>
    </row>
    <row r="1945" spans="2:23" x14ac:dyDescent="0.35">
      <c r="B1945" s="48" t="str">
        <f>IF(A1945="","",(VLOOKUP(A1945,'Practice Data'!A:B,2,FALSE)))</f>
        <v/>
      </c>
      <c r="C1945" s="48" t="str">
        <f>IF(A1945="","",(VLOOKUP(A1945,'Practice Data'!A:C,3,FALSE)))</f>
        <v/>
      </c>
      <c r="D1945" s="49" t="str">
        <f>IF(A1945="","",(VLOOKUP(A1945,'Practice Data'!A:D,4,FALSE)))</f>
        <v/>
      </c>
      <c r="G1945" s="17" t="str">
        <f>IF(F1945="","",VLOOKUP(F1945,Paycodes_List!H:I,2,FALSE))</f>
        <v/>
      </c>
      <c r="I1945">
        <f>IFERROR((VLOOKUP(H1945,Paycodes_List!H:I,2,FALSE)),0)</f>
        <v>0</v>
      </c>
      <c r="J1945" s="45"/>
      <c r="K1945" s="45"/>
      <c r="L1945" s="17" t="str">
        <f t="shared" si="153"/>
        <v>0</v>
      </c>
      <c r="M1945" s="53" t="str">
        <f t="shared" si="151"/>
        <v/>
      </c>
      <c r="P1945" s="30" cm="1">
        <f t="array" ref="P1945">IFERROR(IF(N1945="",(INDEX(Payment_Types!$C$2:$C$4923,MATCH(1,(D1945=Payment_Types!$B$2:$B$4923)*(O1945=Payment_Types!$A$2:$A$4923),0))),N1945),"Error")</f>
        <v>0</v>
      </c>
      <c r="Q1945" s="30" t="str" cm="1">
        <f t="array" ref="Q1945">IFERROR(IF(AND(N1945="",O1945=""),"",(IF(N1945="",O1945,((INDEX(Payment_Types!$D$1:$D$4923,MATCH(1,('Contract Variation'!D1945=Payment_Types!$B$1:$B$4923)*('Contract Variation'!N1945=Payment_Types!$C$1:$C$4923),0))))))),"")</f>
        <v/>
      </c>
      <c r="R1945" s="62">
        <f t="shared" si="152"/>
        <v>0</v>
      </c>
      <c r="V1945" s="46" t="str">
        <f t="shared" si="154"/>
        <v/>
      </c>
      <c r="W1945">
        <f t="shared" si="155"/>
        <v>0</v>
      </c>
    </row>
    <row r="1946" spans="2:23" x14ac:dyDescent="0.35">
      <c r="B1946" s="48" t="str">
        <f>IF(A1946="","",(VLOOKUP(A1946,'Practice Data'!A:B,2,FALSE)))</f>
        <v/>
      </c>
      <c r="C1946" s="48" t="str">
        <f>IF(A1946="","",(VLOOKUP(A1946,'Practice Data'!A:C,3,FALSE)))</f>
        <v/>
      </c>
      <c r="D1946" s="49" t="str">
        <f>IF(A1946="","",(VLOOKUP(A1946,'Practice Data'!A:D,4,FALSE)))</f>
        <v/>
      </c>
      <c r="G1946" s="17" t="str">
        <f>IF(F1946="","",VLOOKUP(F1946,Paycodes_List!H:I,2,FALSE))</f>
        <v/>
      </c>
      <c r="I1946">
        <f>IFERROR((VLOOKUP(H1946,Paycodes_List!H:I,2,FALSE)),0)</f>
        <v>0</v>
      </c>
      <c r="J1946" s="45"/>
      <c r="K1946" s="45"/>
      <c r="L1946" s="17" t="str">
        <f t="shared" si="153"/>
        <v>0</v>
      </c>
      <c r="M1946" s="53" t="str">
        <f t="shared" si="151"/>
        <v/>
      </c>
      <c r="P1946" s="30" cm="1">
        <f t="array" ref="P1946">IFERROR(IF(N1946="",(INDEX(Payment_Types!$C$2:$C$4923,MATCH(1,(D1946=Payment_Types!$B$2:$B$4923)*(O1946=Payment_Types!$A$2:$A$4923),0))),N1946),"Error")</f>
        <v>0</v>
      </c>
      <c r="Q1946" s="30" t="str" cm="1">
        <f t="array" ref="Q1946">IFERROR(IF(AND(N1946="",O1946=""),"",(IF(N1946="",O1946,((INDEX(Payment_Types!$D$1:$D$4923,MATCH(1,('Contract Variation'!D1946=Payment_Types!$B$1:$B$4923)*('Contract Variation'!N1946=Payment_Types!$C$1:$C$4923),0))))))),"")</f>
        <v/>
      </c>
      <c r="R1946" s="62">
        <f t="shared" si="152"/>
        <v>0</v>
      </c>
      <c r="V1946" s="46" t="str">
        <f t="shared" si="154"/>
        <v/>
      </c>
      <c r="W1946">
        <f t="shared" si="155"/>
        <v>0</v>
      </c>
    </row>
    <row r="1947" spans="2:23" x14ac:dyDescent="0.35">
      <c r="B1947" s="48" t="str">
        <f>IF(A1947="","",(VLOOKUP(A1947,'Practice Data'!A:B,2,FALSE)))</f>
        <v/>
      </c>
      <c r="C1947" s="48" t="str">
        <f>IF(A1947="","",(VLOOKUP(A1947,'Practice Data'!A:C,3,FALSE)))</f>
        <v/>
      </c>
      <c r="D1947" s="49" t="str">
        <f>IF(A1947="","",(VLOOKUP(A1947,'Practice Data'!A:D,4,FALSE)))</f>
        <v/>
      </c>
      <c r="G1947" s="17" t="str">
        <f>IF(F1947="","",VLOOKUP(F1947,Paycodes_List!H:I,2,FALSE))</f>
        <v/>
      </c>
      <c r="I1947">
        <f>IFERROR((VLOOKUP(H1947,Paycodes_List!H:I,2,FALSE)),0)</f>
        <v>0</v>
      </c>
      <c r="J1947" s="45"/>
      <c r="K1947" s="45"/>
      <c r="L1947" s="17" t="str">
        <f t="shared" si="153"/>
        <v>0</v>
      </c>
      <c r="M1947" s="53" t="str">
        <f t="shared" si="151"/>
        <v/>
      </c>
      <c r="P1947" s="30" cm="1">
        <f t="array" ref="P1947">IFERROR(IF(N1947="",(INDEX(Payment_Types!$C$2:$C$4923,MATCH(1,(D1947=Payment_Types!$B$2:$B$4923)*(O1947=Payment_Types!$A$2:$A$4923),0))),N1947),"Error")</f>
        <v>0</v>
      </c>
      <c r="Q1947" s="30" t="str" cm="1">
        <f t="array" ref="Q1947">IFERROR(IF(AND(N1947="",O1947=""),"",(IF(N1947="",O1947,((INDEX(Payment_Types!$D$1:$D$4923,MATCH(1,('Contract Variation'!D1947=Payment_Types!$B$1:$B$4923)*('Contract Variation'!N1947=Payment_Types!$C$1:$C$4923),0))))))),"")</f>
        <v/>
      </c>
      <c r="R1947" s="62">
        <f t="shared" si="152"/>
        <v>0</v>
      </c>
      <c r="V1947" s="46" t="str">
        <f t="shared" si="154"/>
        <v/>
      </c>
      <c r="W1947">
        <f t="shared" si="155"/>
        <v>0</v>
      </c>
    </row>
    <row r="1948" spans="2:23" x14ac:dyDescent="0.35">
      <c r="B1948" s="48" t="str">
        <f>IF(A1948="","",(VLOOKUP(A1948,'Practice Data'!A:B,2,FALSE)))</f>
        <v/>
      </c>
      <c r="C1948" s="48" t="str">
        <f>IF(A1948="","",(VLOOKUP(A1948,'Practice Data'!A:C,3,FALSE)))</f>
        <v/>
      </c>
      <c r="D1948" s="49" t="str">
        <f>IF(A1948="","",(VLOOKUP(A1948,'Practice Data'!A:D,4,FALSE)))</f>
        <v/>
      </c>
      <c r="G1948" s="17" t="str">
        <f>IF(F1948="","",VLOOKUP(F1948,Paycodes_List!H:I,2,FALSE))</f>
        <v/>
      </c>
      <c r="I1948">
        <f>IFERROR((VLOOKUP(H1948,Paycodes_List!H:I,2,FALSE)),0)</f>
        <v>0</v>
      </c>
      <c r="J1948" s="45"/>
      <c r="K1948" s="45"/>
      <c r="L1948" s="17" t="str">
        <f t="shared" si="153"/>
        <v>0</v>
      </c>
      <c r="M1948" s="53" t="str">
        <f t="shared" si="151"/>
        <v/>
      </c>
      <c r="P1948" s="30" cm="1">
        <f t="array" ref="P1948">IFERROR(IF(N1948="",(INDEX(Payment_Types!$C$2:$C$4923,MATCH(1,(D1948=Payment_Types!$B$2:$B$4923)*(O1948=Payment_Types!$A$2:$A$4923),0))),N1948),"Error")</f>
        <v>0</v>
      </c>
      <c r="Q1948" s="30" t="str" cm="1">
        <f t="array" ref="Q1948">IFERROR(IF(AND(N1948="",O1948=""),"",(IF(N1948="",O1948,((INDEX(Payment_Types!$D$1:$D$4923,MATCH(1,('Contract Variation'!D1948=Payment_Types!$B$1:$B$4923)*('Contract Variation'!N1948=Payment_Types!$C$1:$C$4923),0))))))),"")</f>
        <v/>
      </c>
      <c r="R1948" s="62">
        <f t="shared" si="152"/>
        <v>0</v>
      </c>
      <c r="V1948" s="46" t="str">
        <f t="shared" si="154"/>
        <v/>
      </c>
      <c r="W1948">
        <f t="shared" si="155"/>
        <v>0</v>
      </c>
    </row>
    <row r="1949" spans="2:23" x14ac:dyDescent="0.35">
      <c r="B1949" s="48" t="str">
        <f>IF(A1949="","",(VLOOKUP(A1949,'Practice Data'!A:B,2,FALSE)))</f>
        <v/>
      </c>
      <c r="C1949" s="48" t="str">
        <f>IF(A1949="","",(VLOOKUP(A1949,'Practice Data'!A:C,3,FALSE)))</f>
        <v/>
      </c>
      <c r="D1949" s="49" t="str">
        <f>IF(A1949="","",(VLOOKUP(A1949,'Practice Data'!A:D,4,FALSE)))</f>
        <v/>
      </c>
      <c r="G1949" s="17" t="str">
        <f>IF(F1949="","",VLOOKUP(F1949,Paycodes_List!H:I,2,FALSE))</f>
        <v/>
      </c>
      <c r="I1949">
        <f>IFERROR((VLOOKUP(H1949,Paycodes_List!H:I,2,FALSE)),0)</f>
        <v>0</v>
      </c>
      <c r="J1949" s="45"/>
      <c r="K1949" s="45"/>
      <c r="L1949" s="17" t="str">
        <f t="shared" si="153"/>
        <v>0</v>
      </c>
      <c r="M1949" s="53" t="str">
        <f t="shared" si="151"/>
        <v/>
      </c>
      <c r="P1949" s="30" cm="1">
        <f t="array" ref="P1949">IFERROR(IF(N1949="",(INDEX(Payment_Types!$C$2:$C$4923,MATCH(1,(D1949=Payment_Types!$B$2:$B$4923)*(O1949=Payment_Types!$A$2:$A$4923),0))),N1949),"Error")</f>
        <v>0</v>
      </c>
      <c r="Q1949" s="30" t="str" cm="1">
        <f t="array" ref="Q1949">IFERROR(IF(AND(N1949="",O1949=""),"",(IF(N1949="",O1949,((INDEX(Payment_Types!$D$1:$D$4923,MATCH(1,('Contract Variation'!D1949=Payment_Types!$B$1:$B$4923)*('Contract Variation'!N1949=Payment_Types!$C$1:$C$4923),0))))))),"")</f>
        <v/>
      </c>
      <c r="R1949" s="62">
        <f t="shared" si="152"/>
        <v>0</v>
      </c>
      <c r="V1949" s="46" t="str">
        <f t="shared" si="154"/>
        <v/>
      </c>
      <c r="W1949">
        <f t="shared" si="155"/>
        <v>0</v>
      </c>
    </row>
    <row r="1950" spans="2:23" x14ac:dyDescent="0.35">
      <c r="B1950" s="48" t="str">
        <f>IF(A1950="","",(VLOOKUP(A1950,'Practice Data'!A:B,2,FALSE)))</f>
        <v/>
      </c>
      <c r="C1950" s="48" t="str">
        <f>IF(A1950="","",(VLOOKUP(A1950,'Practice Data'!A:C,3,FALSE)))</f>
        <v/>
      </c>
      <c r="D1950" s="49" t="str">
        <f>IF(A1950="","",(VLOOKUP(A1950,'Practice Data'!A:D,4,FALSE)))</f>
        <v/>
      </c>
      <c r="G1950" s="17" t="str">
        <f>IF(F1950="","",VLOOKUP(F1950,Paycodes_List!H:I,2,FALSE))</f>
        <v/>
      </c>
      <c r="I1950">
        <f>IFERROR((VLOOKUP(H1950,Paycodes_List!H:I,2,FALSE)),0)</f>
        <v>0</v>
      </c>
      <c r="J1950" s="45"/>
      <c r="K1950" s="45"/>
      <c r="L1950" s="17" t="str">
        <f t="shared" si="153"/>
        <v>0</v>
      </c>
      <c r="M1950" s="53" t="str">
        <f t="shared" si="151"/>
        <v/>
      </c>
      <c r="P1950" s="30" cm="1">
        <f t="array" ref="P1950">IFERROR(IF(N1950="",(INDEX(Payment_Types!$C$2:$C$4923,MATCH(1,(D1950=Payment_Types!$B$2:$B$4923)*(O1950=Payment_Types!$A$2:$A$4923),0))),N1950),"Error")</f>
        <v>0</v>
      </c>
      <c r="Q1950" s="30" t="str" cm="1">
        <f t="array" ref="Q1950">IFERROR(IF(AND(N1950="",O1950=""),"",(IF(N1950="",O1950,((INDEX(Payment_Types!$D$1:$D$4923,MATCH(1,('Contract Variation'!D1950=Payment_Types!$B$1:$B$4923)*('Contract Variation'!N1950=Payment_Types!$C$1:$C$4923),0))))))),"")</f>
        <v/>
      </c>
      <c r="R1950" s="62">
        <f t="shared" si="152"/>
        <v>0</v>
      </c>
      <c r="V1950" s="46" t="str">
        <f t="shared" si="154"/>
        <v/>
      </c>
      <c r="W1950">
        <f t="shared" si="155"/>
        <v>0</v>
      </c>
    </row>
    <row r="1951" spans="2:23" x14ac:dyDescent="0.35">
      <c r="B1951" s="48" t="str">
        <f>IF(A1951="","",(VLOOKUP(A1951,'Practice Data'!A:B,2,FALSE)))</f>
        <v/>
      </c>
      <c r="C1951" s="48" t="str">
        <f>IF(A1951="","",(VLOOKUP(A1951,'Practice Data'!A:C,3,FALSE)))</f>
        <v/>
      </c>
      <c r="D1951" s="49" t="str">
        <f>IF(A1951="","",(VLOOKUP(A1951,'Practice Data'!A:D,4,FALSE)))</f>
        <v/>
      </c>
      <c r="G1951" s="17" t="str">
        <f>IF(F1951="","",VLOOKUP(F1951,Paycodes_List!H:I,2,FALSE))</f>
        <v/>
      </c>
      <c r="I1951">
        <f>IFERROR((VLOOKUP(H1951,Paycodes_List!H:I,2,FALSE)),0)</f>
        <v>0</v>
      </c>
      <c r="J1951" s="45"/>
      <c r="K1951" s="45"/>
      <c r="L1951" s="17" t="str">
        <f t="shared" si="153"/>
        <v>0</v>
      </c>
      <c r="M1951" s="53" t="str">
        <f t="shared" si="151"/>
        <v/>
      </c>
      <c r="P1951" s="30" cm="1">
        <f t="array" ref="P1951">IFERROR(IF(N1951="",(INDEX(Payment_Types!$C$2:$C$4923,MATCH(1,(D1951=Payment_Types!$B$2:$B$4923)*(O1951=Payment_Types!$A$2:$A$4923),0))),N1951),"Error")</f>
        <v>0</v>
      </c>
      <c r="Q1951" s="30" t="str" cm="1">
        <f t="array" ref="Q1951">IFERROR(IF(AND(N1951="",O1951=""),"",(IF(N1951="",O1951,((INDEX(Payment_Types!$D$1:$D$4923,MATCH(1,('Contract Variation'!D1951=Payment_Types!$B$1:$B$4923)*('Contract Variation'!N1951=Payment_Types!$C$1:$C$4923),0))))))),"")</f>
        <v/>
      </c>
      <c r="R1951" s="62">
        <f t="shared" si="152"/>
        <v>0</v>
      </c>
      <c r="V1951" s="46" t="str">
        <f t="shared" si="154"/>
        <v/>
      </c>
      <c r="W1951">
        <f t="shared" si="155"/>
        <v>0</v>
      </c>
    </row>
    <row r="1952" spans="2:23" x14ac:dyDescent="0.35">
      <c r="B1952" s="48" t="str">
        <f>IF(A1952="","",(VLOOKUP(A1952,'Practice Data'!A:B,2,FALSE)))</f>
        <v/>
      </c>
      <c r="C1952" s="48" t="str">
        <f>IF(A1952="","",(VLOOKUP(A1952,'Practice Data'!A:C,3,FALSE)))</f>
        <v/>
      </c>
      <c r="D1952" s="49" t="str">
        <f>IF(A1952="","",(VLOOKUP(A1952,'Practice Data'!A:D,4,FALSE)))</f>
        <v/>
      </c>
      <c r="G1952" s="17" t="str">
        <f>IF(F1952="","",VLOOKUP(F1952,Paycodes_List!H:I,2,FALSE))</f>
        <v/>
      </c>
      <c r="I1952">
        <f>IFERROR((VLOOKUP(H1952,Paycodes_List!H:I,2,FALSE)),0)</f>
        <v>0</v>
      </c>
      <c r="J1952" s="45"/>
      <c r="K1952" s="45"/>
      <c r="L1952" s="17" t="str">
        <f t="shared" si="153"/>
        <v>0</v>
      </c>
      <c r="M1952" s="53" t="str">
        <f t="shared" si="151"/>
        <v/>
      </c>
      <c r="P1952" s="30" cm="1">
        <f t="array" ref="P1952">IFERROR(IF(N1952="",(INDEX(Payment_Types!$C$2:$C$4923,MATCH(1,(D1952=Payment_Types!$B$2:$B$4923)*(O1952=Payment_Types!$A$2:$A$4923),0))),N1952),"Error")</f>
        <v>0</v>
      </c>
      <c r="Q1952" s="30" t="str" cm="1">
        <f t="array" ref="Q1952">IFERROR(IF(AND(N1952="",O1952=""),"",(IF(N1952="",O1952,((INDEX(Payment_Types!$D$1:$D$4923,MATCH(1,('Contract Variation'!D1952=Payment_Types!$B$1:$B$4923)*('Contract Variation'!N1952=Payment_Types!$C$1:$C$4923),0))))))),"")</f>
        <v/>
      </c>
      <c r="R1952" s="62">
        <f t="shared" si="152"/>
        <v>0</v>
      </c>
      <c r="V1952" s="46" t="str">
        <f t="shared" si="154"/>
        <v/>
      </c>
      <c r="W1952">
        <f t="shared" si="155"/>
        <v>0</v>
      </c>
    </row>
    <row r="1953" spans="2:23" x14ac:dyDescent="0.35">
      <c r="B1953" s="48" t="str">
        <f>IF(A1953="","",(VLOOKUP(A1953,'Practice Data'!A:B,2,FALSE)))</f>
        <v/>
      </c>
      <c r="C1953" s="48" t="str">
        <f>IF(A1953="","",(VLOOKUP(A1953,'Practice Data'!A:C,3,FALSE)))</f>
        <v/>
      </c>
      <c r="D1953" s="49" t="str">
        <f>IF(A1953="","",(VLOOKUP(A1953,'Practice Data'!A:D,4,FALSE)))</f>
        <v/>
      </c>
      <c r="G1953" s="17" t="str">
        <f>IF(F1953="","",VLOOKUP(F1953,Paycodes_List!H:I,2,FALSE))</f>
        <v/>
      </c>
      <c r="I1953">
        <f>IFERROR((VLOOKUP(H1953,Paycodes_List!H:I,2,FALSE)),0)</f>
        <v>0</v>
      </c>
      <c r="J1953" s="45"/>
      <c r="K1953" s="45"/>
      <c r="L1953" s="17" t="str">
        <f t="shared" si="153"/>
        <v>0</v>
      </c>
      <c r="M1953" s="53" t="str">
        <f t="shared" si="151"/>
        <v/>
      </c>
      <c r="P1953" s="30" cm="1">
        <f t="array" ref="P1953">IFERROR(IF(N1953="",(INDEX(Payment_Types!$C$2:$C$4923,MATCH(1,(D1953=Payment_Types!$B$2:$B$4923)*(O1953=Payment_Types!$A$2:$A$4923),0))),N1953),"Error")</f>
        <v>0</v>
      </c>
      <c r="Q1953" s="30" t="str" cm="1">
        <f t="array" ref="Q1953">IFERROR(IF(AND(N1953="",O1953=""),"",(IF(N1953="",O1953,((INDEX(Payment_Types!$D$1:$D$4923,MATCH(1,('Contract Variation'!D1953=Payment_Types!$B$1:$B$4923)*('Contract Variation'!N1953=Payment_Types!$C$1:$C$4923),0))))))),"")</f>
        <v/>
      </c>
      <c r="R1953" s="62">
        <f t="shared" si="152"/>
        <v>0</v>
      </c>
      <c r="V1953" s="46" t="str">
        <f t="shared" si="154"/>
        <v/>
      </c>
      <c r="W1953">
        <f t="shared" si="155"/>
        <v>0</v>
      </c>
    </row>
    <row r="1954" spans="2:23" x14ac:dyDescent="0.35">
      <c r="B1954" s="48" t="str">
        <f>IF(A1954="","",(VLOOKUP(A1954,'Practice Data'!A:B,2,FALSE)))</f>
        <v/>
      </c>
      <c r="C1954" s="48" t="str">
        <f>IF(A1954="","",(VLOOKUP(A1954,'Practice Data'!A:C,3,FALSE)))</f>
        <v/>
      </c>
      <c r="D1954" s="49" t="str">
        <f>IF(A1954="","",(VLOOKUP(A1954,'Practice Data'!A:D,4,FALSE)))</f>
        <v/>
      </c>
      <c r="G1954" s="17" t="str">
        <f>IF(F1954="","",VLOOKUP(F1954,Paycodes_List!H:I,2,FALSE))</f>
        <v/>
      </c>
      <c r="I1954">
        <f>IFERROR((VLOOKUP(H1954,Paycodes_List!H:I,2,FALSE)),0)</f>
        <v>0</v>
      </c>
      <c r="J1954" s="45"/>
      <c r="K1954" s="45"/>
      <c r="L1954" s="17" t="str">
        <f t="shared" si="153"/>
        <v>0</v>
      </c>
      <c r="M1954" s="53" t="str">
        <f t="shared" si="151"/>
        <v/>
      </c>
      <c r="P1954" s="30" cm="1">
        <f t="array" ref="P1954">IFERROR(IF(N1954="",(INDEX(Payment_Types!$C$2:$C$4923,MATCH(1,(D1954=Payment_Types!$B$2:$B$4923)*(O1954=Payment_Types!$A$2:$A$4923),0))),N1954),"Error")</f>
        <v>0</v>
      </c>
      <c r="Q1954" s="30" t="str" cm="1">
        <f t="array" ref="Q1954">IFERROR(IF(AND(N1954="",O1954=""),"",(IF(N1954="",O1954,((INDEX(Payment_Types!$D$1:$D$4923,MATCH(1,('Contract Variation'!D1954=Payment_Types!$B$1:$B$4923)*('Contract Variation'!N1954=Payment_Types!$C$1:$C$4923),0))))))),"")</f>
        <v/>
      </c>
      <c r="R1954" s="62">
        <f t="shared" si="152"/>
        <v>0</v>
      </c>
      <c r="V1954" s="46" t="str">
        <f t="shared" si="154"/>
        <v/>
      </c>
      <c r="W1954">
        <f t="shared" si="155"/>
        <v>0</v>
      </c>
    </row>
    <row r="1955" spans="2:23" x14ac:dyDescent="0.35">
      <c r="B1955" s="48" t="str">
        <f>IF(A1955="","",(VLOOKUP(A1955,'Practice Data'!A:B,2,FALSE)))</f>
        <v/>
      </c>
      <c r="C1955" s="48" t="str">
        <f>IF(A1955="","",(VLOOKUP(A1955,'Practice Data'!A:C,3,FALSE)))</f>
        <v/>
      </c>
      <c r="D1955" s="49" t="str">
        <f>IF(A1955="","",(VLOOKUP(A1955,'Practice Data'!A:D,4,FALSE)))</f>
        <v/>
      </c>
      <c r="G1955" s="17" t="str">
        <f>IF(F1955="","",VLOOKUP(F1955,Paycodes_List!H:I,2,FALSE))</f>
        <v/>
      </c>
      <c r="I1955">
        <f>IFERROR((VLOOKUP(H1955,Paycodes_List!H:I,2,FALSE)),0)</f>
        <v>0</v>
      </c>
      <c r="J1955" s="45"/>
      <c r="K1955" s="45"/>
      <c r="L1955" s="17" t="str">
        <f t="shared" si="153"/>
        <v>0</v>
      </c>
      <c r="M1955" s="53" t="str">
        <f t="shared" si="151"/>
        <v/>
      </c>
      <c r="P1955" s="30" cm="1">
        <f t="array" ref="P1955">IFERROR(IF(N1955="",(INDEX(Payment_Types!$C$2:$C$4923,MATCH(1,(D1955=Payment_Types!$B$2:$B$4923)*(O1955=Payment_Types!$A$2:$A$4923),0))),N1955),"Error")</f>
        <v>0</v>
      </c>
      <c r="Q1955" s="30" t="str" cm="1">
        <f t="array" ref="Q1955">IFERROR(IF(AND(N1955="",O1955=""),"",(IF(N1955="",O1955,((INDEX(Payment_Types!$D$1:$D$4923,MATCH(1,('Contract Variation'!D1955=Payment_Types!$B$1:$B$4923)*('Contract Variation'!N1955=Payment_Types!$C$1:$C$4923),0))))))),"")</f>
        <v/>
      </c>
      <c r="R1955" s="62">
        <f t="shared" si="152"/>
        <v>0</v>
      </c>
      <c r="V1955" s="46" t="str">
        <f t="shared" si="154"/>
        <v/>
      </c>
      <c r="W1955">
        <f t="shared" si="155"/>
        <v>0</v>
      </c>
    </row>
    <row r="1956" spans="2:23" x14ac:dyDescent="0.35">
      <c r="B1956" s="48" t="str">
        <f>IF(A1956="","",(VLOOKUP(A1956,'Practice Data'!A:B,2,FALSE)))</f>
        <v/>
      </c>
      <c r="C1956" s="48" t="str">
        <f>IF(A1956="","",(VLOOKUP(A1956,'Practice Data'!A:C,3,FALSE)))</f>
        <v/>
      </c>
      <c r="D1956" s="49" t="str">
        <f>IF(A1956="","",(VLOOKUP(A1956,'Practice Data'!A:D,4,FALSE)))</f>
        <v/>
      </c>
      <c r="G1956" s="17" t="str">
        <f>IF(F1956="","",VLOOKUP(F1956,Paycodes_List!H:I,2,FALSE))</f>
        <v/>
      </c>
      <c r="I1956">
        <f>IFERROR((VLOOKUP(H1956,Paycodes_List!H:I,2,FALSE)),0)</f>
        <v>0</v>
      </c>
      <c r="J1956" s="45"/>
      <c r="K1956" s="45"/>
      <c r="L1956" s="17" t="str">
        <f t="shared" si="153"/>
        <v>0</v>
      </c>
      <c r="M1956" s="53" t="str">
        <f t="shared" si="151"/>
        <v/>
      </c>
      <c r="P1956" s="30" cm="1">
        <f t="array" ref="P1956">IFERROR(IF(N1956="",(INDEX(Payment_Types!$C$2:$C$4923,MATCH(1,(D1956=Payment_Types!$B$2:$B$4923)*(O1956=Payment_Types!$A$2:$A$4923),0))),N1956),"Error")</f>
        <v>0</v>
      </c>
      <c r="Q1956" s="30" t="str" cm="1">
        <f t="array" ref="Q1956">IFERROR(IF(AND(N1956="",O1956=""),"",(IF(N1956="",O1956,((INDEX(Payment_Types!$D$1:$D$4923,MATCH(1,('Contract Variation'!D1956=Payment_Types!$B$1:$B$4923)*('Contract Variation'!N1956=Payment_Types!$C$1:$C$4923),0))))))),"")</f>
        <v/>
      </c>
      <c r="R1956" s="62">
        <f t="shared" si="152"/>
        <v>0</v>
      </c>
      <c r="V1956" s="46" t="str">
        <f t="shared" si="154"/>
        <v/>
      </c>
      <c r="W1956">
        <f t="shared" si="155"/>
        <v>0</v>
      </c>
    </row>
    <row r="1957" spans="2:23" x14ac:dyDescent="0.35">
      <c r="B1957" s="48" t="str">
        <f>IF(A1957="","",(VLOOKUP(A1957,'Practice Data'!A:B,2,FALSE)))</f>
        <v/>
      </c>
      <c r="C1957" s="48" t="str">
        <f>IF(A1957="","",(VLOOKUP(A1957,'Practice Data'!A:C,3,FALSE)))</f>
        <v/>
      </c>
      <c r="D1957" s="49" t="str">
        <f>IF(A1957="","",(VLOOKUP(A1957,'Practice Data'!A:D,4,FALSE)))</f>
        <v/>
      </c>
      <c r="G1957" s="17" t="str">
        <f>IF(F1957="","",VLOOKUP(F1957,Paycodes_List!H:I,2,FALSE))</f>
        <v/>
      </c>
      <c r="I1957">
        <f>IFERROR((VLOOKUP(H1957,Paycodes_List!H:I,2,FALSE)),0)</f>
        <v>0</v>
      </c>
      <c r="J1957" s="45"/>
      <c r="K1957" s="45"/>
      <c r="L1957" s="17" t="str">
        <f t="shared" si="153"/>
        <v>0</v>
      </c>
      <c r="M1957" s="53" t="str">
        <f t="shared" si="151"/>
        <v/>
      </c>
      <c r="P1957" s="30" cm="1">
        <f t="array" ref="P1957">IFERROR(IF(N1957="",(INDEX(Payment_Types!$C$2:$C$4923,MATCH(1,(D1957=Payment_Types!$B$2:$B$4923)*(O1957=Payment_Types!$A$2:$A$4923),0))),N1957),"Error")</f>
        <v>0</v>
      </c>
      <c r="Q1957" s="30" t="str" cm="1">
        <f t="array" ref="Q1957">IFERROR(IF(AND(N1957="",O1957=""),"",(IF(N1957="",O1957,((INDEX(Payment_Types!$D$1:$D$4923,MATCH(1,('Contract Variation'!D1957=Payment_Types!$B$1:$B$4923)*('Contract Variation'!N1957=Payment_Types!$C$1:$C$4923),0))))))),"")</f>
        <v/>
      </c>
      <c r="R1957" s="62">
        <f t="shared" si="152"/>
        <v>0</v>
      </c>
      <c r="V1957" s="46" t="str">
        <f t="shared" si="154"/>
        <v/>
      </c>
      <c r="W1957">
        <f t="shared" si="155"/>
        <v>0</v>
      </c>
    </row>
    <row r="1958" spans="2:23" x14ac:dyDescent="0.35">
      <c r="B1958" s="48" t="str">
        <f>IF(A1958="","",(VLOOKUP(A1958,'Practice Data'!A:B,2,FALSE)))</f>
        <v/>
      </c>
      <c r="C1958" s="48" t="str">
        <f>IF(A1958="","",(VLOOKUP(A1958,'Practice Data'!A:C,3,FALSE)))</f>
        <v/>
      </c>
      <c r="D1958" s="49" t="str">
        <f>IF(A1958="","",(VLOOKUP(A1958,'Practice Data'!A:D,4,FALSE)))</f>
        <v/>
      </c>
      <c r="G1958" s="17" t="str">
        <f>IF(F1958="","",VLOOKUP(F1958,Paycodes_List!H:I,2,FALSE))</f>
        <v/>
      </c>
      <c r="I1958">
        <f>IFERROR((VLOOKUP(H1958,Paycodes_List!H:I,2,FALSE)),0)</f>
        <v>0</v>
      </c>
      <c r="J1958" s="45"/>
      <c r="K1958" s="45"/>
      <c r="L1958" s="17" t="str">
        <f t="shared" si="153"/>
        <v>0</v>
      </c>
      <c r="M1958" s="53" t="str">
        <f t="shared" si="151"/>
        <v/>
      </c>
      <c r="P1958" s="30" cm="1">
        <f t="array" ref="P1958">IFERROR(IF(N1958="",(INDEX(Payment_Types!$C$2:$C$4923,MATCH(1,(D1958=Payment_Types!$B$2:$B$4923)*(O1958=Payment_Types!$A$2:$A$4923),0))),N1958),"Error")</f>
        <v>0</v>
      </c>
      <c r="Q1958" s="30" t="str" cm="1">
        <f t="array" ref="Q1958">IFERROR(IF(AND(N1958="",O1958=""),"",(IF(N1958="",O1958,((INDEX(Payment_Types!$D$1:$D$4923,MATCH(1,('Contract Variation'!D1958=Payment_Types!$B$1:$B$4923)*('Contract Variation'!N1958=Payment_Types!$C$1:$C$4923),0))))))),"")</f>
        <v/>
      </c>
      <c r="R1958" s="62">
        <f t="shared" si="152"/>
        <v>0</v>
      </c>
      <c r="V1958" s="46" t="str">
        <f t="shared" si="154"/>
        <v/>
      </c>
      <c r="W1958">
        <f t="shared" si="155"/>
        <v>0</v>
      </c>
    </row>
    <row r="1959" spans="2:23" x14ac:dyDescent="0.35">
      <c r="B1959" s="48" t="str">
        <f>IF(A1959="","",(VLOOKUP(A1959,'Practice Data'!A:B,2,FALSE)))</f>
        <v/>
      </c>
      <c r="C1959" s="48" t="str">
        <f>IF(A1959="","",(VLOOKUP(A1959,'Practice Data'!A:C,3,FALSE)))</f>
        <v/>
      </c>
      <c r="D1959" s="49" t="str">
        <f>IF(A1959="","",(VLOOKUP(A1959,'Practice Data'!A:D,4,FALSE)))</f>
        <v/>
      </c>
      <c r="G1959" s="17" t="str">
        <f>IF(F1959="","",VLOOKUP(F1959,Paycodes_List!H:I,2,FALSE))</f>
        <v/>
      </c>
      <c r="I1959">
        <f>IFERROR((VLOOKUP(H1959,Paycodes_List!H:I,2,FALSE)),0)</f>
        <v>0</v>
      </c>
      <c r="J1959" s="45"/>
      <c r="K1959" s="45"/>
      <c r="L1959" s="17" t="str">
        <f t="shared" si="153"/>
        <v>0</v>
      </c>
      <c r="M1959" s="53" t="str">
        <f t="shared" si="151"/>
        <v/>
      </c>
      <c r="P1959" s="30" cm="1">
        <f t="array" ref="P1959">IFERROR(IF(N1959="",(INDEX(Payment_Types!$C$2:$C$4923,MATCH(1,(D1959=Payment_Types!$B$2:$B$4923)*(O1959=Payment_Types!$A$2:$A$4923),0))),N1959),"Error")</f>
        <v>0</v>
      </c>
      <c r="Q1959" s="30" t="str" cm="1">
        <f t="array" ref="Q1959">IFERROR(IF(AND(N1959="",O1959=""),"",(IF(N1959="",O1959,((INDEX(Payment_Types!$D$1:$D$4923,MATCH(1,('Contract Variation'!D1959=Payment_Types!$B$1:$B$4923)*('Contract Variation'!N1959=Payment_Types!$C$1:$C$4923),0))))))),"")</f>
        <v/>
      </c>
      <c r="R1959" s="62">
        <f t="shared" si="152"/>
        <v>0</v>
      </c>
      <c r="V1959" s="46" t="str">
        <f t="shared" si="154"/>
        <v/>
      </c>
      <c r="W1959">
        <f t="shared" si="155"/>
        <v>0</v>
      </c>
    </row>
    <row r="1960" spans="2:23" x14ac:dyDescent="0.35">
      <c r="B1960" s="48" t="str">
        <f>IF(A1960="","",(VLOOKUP(A1960,'Practice Data'!A:B,2,FALSE)))</f>
        <v/>
      </c>
      <c r="C1960" s="48" t="str">
        <f>IF(A1960="","",(VLOOKUP(A1960,'Practice Data'!A:C,3,FALSE)))</f>
        <v/>
      </c>
      <c r="D1960" s="49" t="str">
        <f>IF(A1960="","",(VLOOKUP(A1960,'Practice Data'!A:D,4,FALSE)))</f>
        <v/>
      </c>
      <c r="G1960" s="17" t="str">
        <f>IF(F1960="","",VLOOKUP(F1960,Paycodes_List!H:I,2,FALSE))</f>
        <v/>
      </c>
      <c r="I1960">
        <f>IFERROR((VLOOKUP(H1960,Paycodes_List!H:I,2,FALSE)),0)</f>
        <v>0</v>
      </c>
      <c r="J1960" s="45"/>
      <c r="K1960" s="45"/>
      <c r="L1960" s="17" t="str">
        <f t="shared" si="153"/>
        <v>0</v>
      </c>
      <c r="M1960" s="53" t="str">
        <f t="shared" si="151"/>
        <v/>
      </c>
      <c r="P1960" s="30" cm="1">
        <f t="array" ref="P1960">IFERROR(IF(N1960="",(INDEX(Payment_Types!$C$2:$C$4923,MATCH(1,(D1960=Payment_Types!$B$2:$B$4923)*(O1960=Payment_Types!$A$2:$A$4923),0))),N1960),"Error")</f>
        <v>0</v>
      </c>
      <c r="Q1960" s="30" t="str" cm="1">
        <f t="array" ref="Q1960">IFERROR(IF(AND(N1960="",O1960=""),"",(IF(N1960="",O1960,((INDEX(Payment_Types!$D$1:$D$4923,MATCH(1,('Contract Variation'!D1960=Payment_Types!$B$1:$B$4923)*('Contract Variation'!N1960=Payment_Types!$C$1:$C$4923),0))))))),"")</f>
        <v/>
      </c>
      <c r="R1960" s="62">
        <f t="shared" si="152"/>
        <v>0</v>
      </c>
      <c r="V1960" s="46" t="str">
        <f t="shared" si="154"/>
        <v/>
      </c>
      <c r="W1960">
        <f t="shared" si="155"/>
        <v>0</v>
      </c>
    </row>
    <row r="1961" spans="2:23" x14ac:dyDescent="0.35">
      <c r="B1961" s="48" t="str">
        <f>IF(A1961="","",(VLOOKUP(A1961,'Practice Data'!A:B,2,FALSE)))</f>
        <v/>
      </c>
      <c r="C1961" s="48" t="str">
        <f>IF(A1961="","",(VLOOKUP(A1961,'Practice Data'!A:C,3,FALSE)))</f>
        <v/>
      </c>
      <c r="D1961" s="49" t="str">
        <f>IF(A1961="","",(VLOOKUP(A1961,'Practice Data'!A:D,4,FALSE)))</f>
        <v/>
      </c>
      <c r="G1961" s="17" t="str">
        <f>IF(F1961="","",VLOOKUP(F1961,Paycodes_List!H:I,2,FALSE))</f>
        <v/>
      </c>
      <c r="I1961">
        <f>IFERROR((VLOOKUP(H1961,Paycodes_List!H:I,2,FALSE)),0)</f>
        <v>0</v>
      </c>
      <c r="J1961" s="45"/>
      <c r="K1961" s="45"/>
      <c r="L1961" s="17" t="str">
        <f t="shared" si="153"/>
        <v>0</v>
      </c>
      <c r="M1961" s="53" t="str">
        <f t="shared" si="151"/>
        <v/>
      </c>
      <c r="P1961" s="30" cm="1">
        <f t="array" ref="P1961">IFERROR(IF(N1961="",(INDEX(Payment_Types!$C$2:$C$4923,MATCH(1,(D1961=Payment_Types!$B$2:$B$4923)*(O1961=Payment_Types!$A$2:$A$4923),0))),N1961),"Error")</f>
        <v>0</v>
      </c>
      <c r="Q1961" s="30" t="str" cm="1">
        <f t="array" ref="Q1961">IFERROR(IF(AND(N1961="",O1961=""),"",(IF(N1961="",O1961,((INDEX(Payment_Types!$D$1:$D$4923,MATCH(1,('Contract Variation'!D1961=Payment_Types!$B$1:$B$4923)*('Contract Variation'!N1961=Payment_Types!$C$1:$C$4923),0))))))),"")</f>
        <v/>
      </c>
      <c r="R1961" s="62">
        <f t="shared" si="152"/>
        <v>0</v>
      </c>
      <c r="V1961" s="46" t="str">
        <f t="shared" si="154"/>
        <v/>
      </c>
      <c r="W1961">
        <f t="shared" si="155"/>
        <v>0</v>
      </c>
    </row>
    <row r="1962" spans="2:23" x14ac:dyDescent="0.35">
      <c r="B1962" s="48" t="str">
        <f>IF(A1962="","",(VLOOKUP(A1962,'Practice Data'!A:B,2,FALSE)))</f>
        <v/>
      </c>
      <c r="C1962" s="48" t="str">
        <f>IF(A1962="","",(VLOOKUP(A1962,'Practice Data'!A:C,3,FALSE)))</f>
        <v/>
      </c>
      <c r="D1962" s="49" t="str">
        <f>IF(A1962="","",(VLOOKUP(A1962,'Practice Data'!A:D,4,FALSE)))</f>
        <v/>
      </c>
      <c r="G1962" s="17" t="str">
        <f>IF(F1962="","",VLOOKUP(F1962,Paycodes_List!H:I,2,FALSE))</f>
        <v/>
      </c>
      <c r="I1962">
        <f>IFERROR((VLOOKUP(H1962,Paycodes_List!H:I,2,FALSE)),0)</f>
        <v>0</v>
      </c>
      <c r="J1962" s="45"/>
      <c r="K1962" s="45"/>
      <c r="L1962" s="17" t="str">
        <f t="shared" si="153"/>
        <v>0</v>
      </c>
      <c r="M1962" s="53" t="str">
        <f t="shared" si="151"/>
        <v/>
      </c>
      <c r="P1962" s="30" cm="1">
        <f t="array" ref="P1962">IFERROR(IF(N1962="",(INDEX(Payment_Types!$C$2:$C$4923,MATCH(1,(D1962=Payment_Types!$B$2:$B$4923)*(O1962=Payment_Types!$A$2:$A$4923),0))),N1962),"Error")</f>
        <v>0</v>
      </c>
      <c r="Q1962" s="30" t="str" cm="1">
        <f t="array" ref="Q1962">IFERROR(IF(AND(N1962="",O1962=""),"",(IF(N1962="",O1962,((INDEX(Payment_Types!$D$1:$D$4923,MATCH(1,('Contract Variation'!D1962=Payment_Types!$B$1:$B$4923)*('Contract Variation'!N1962=Payment_Types!$C$1:$C$4923),0))))))),"")</f>
        <v/>
      </c>
      <c r="R1962" s="62">
        <f t="shared" si="152"/>
        <v>0</v>
      </c>
      <c r="V1962" s="46" t="str">
        <f t="shared" si="154"/>
        <v/>
      </c>
      <c r="W1962">
        <f t="shared" si="155"/>
        <v>0</v>
      </c>
    </row>
    <row r="1963" spans="2:23" x14ac:dyDescent="0.35">
      <c r="B1963" s="48" t="str">
        <f>IF(A1963="","",(VLOOKUP(A1963,'Practice Data'!A:B,2,FALSE)))</f>
        <v/>
      </c>
      <c r="C1963" s="48" t="str">
        <f>IF(A1963="","",(VLOOKUP(A1963,'Practice Data'!A:C,3,FALSE)))</f>
        <v/>
      </c>
      <c r="D1963" s="49" t="str">
        <f>IF(A1963="","",(VLOOKUP(A1963,'Practice Data'!A:D,4,FALSE)))</f>
        <v/>
      </c>
      <c r="G1963" s="17" t="str">
        <f>IF(F1963="","",VLOOKUP(F1963,Paycodes_List!H:I,2,FALSE))</f>
        <v/>
      </c>
      <c r="I1963">
        <f>IFERROR((VLOOKUP(H1963,Paycodes_List!H:I,2,FALSE)),0)</f>
        <v>0</v>
      </c>
      <c r="J1963" s="45"/>
      <c r="K1963" s="45"/>
      <c r="L1963" s="17" t="str">
        <f t="shared" si="153"/>
        <v>0</v>
      </c>
      <c r="M1963" s="53" t="str">
        <f t="shared" si="151"/>
        <v/>
      </c>
      <c r="P1963" s="30" cm="1">
        <f t="array" ref="P1963">IFERROR(IF(N1963="",(INDEX(Payment_Types!$C$2:$C$4923,MATCH(1,(D1963=Payment_Types!$B$2:$B$4923)*(O1963=Payment_Types!$A$2:$A$4923),0))),N1963),"Error")</f>
        <v>0</v>
      </c>
      <c r="Q1963" s="30" t="str" cm="1">
        <f t="array" ref="Q1963">IFERROR(IF(AND(N1963="",O1963=""),"",(IF(N1963="",O1963,((INDEX(Payment_Types!$D$1:$D$4923,MATCH(1,('Contract Variation'!D1963=Payment_Types!$B$1:$B$4923)*('Contract Variation'!N1963=Payment_Types!$C$1:$C$4923),0))))))),"")</f>
        <v/>
      </c>
      <c r="R1963" s="62">
        <f t="shared" si="152"/>
        <v>0</v>
      </c>
      <c r="V1963" s="46" t="str">
        <f t="shared" si="154"/>
        <v/>
      </c>
      <c r="W1963">
        <f t="shared" si="155"/>
        <v>0</v>
      </c>
    </row>
    <row r="1964" spans="2:23" x14ac:dyDescent="0.35">
      <c r="B1964" s="48" t="str">
        <f>IF(A1964="","",(VLOOKUP(A1964,'Practice Data'!A:B,2,FALSE)))</f>
        <v/>
      </c>
      <c r="C1964" s="48" t="str">
        <f>IF(A1964="","",(VLOOKUP(A1964,'Practice Data'!A:C,3,FALSE)))</f>
        <v/>
      </c>
      <c r="D1964" s="49" t="str">
        <f>IF(A1964="","",(VLOOKUP(A1964,'Practice Data'!A:D,4,FALSE)))</f>
        <v/>
      </c>
      <c r="G1964" s="17" t="str">
        <f>IF(F1964="","",VLOOKUP(F1964,Paycodes_List!H:I,2,FALSE))</f>
        <v/>
      </c>
      <c r="I1964">
        <f>IFERROR((VLOOKUP(H1964,Paycodes_List!H:I,2,FALSE)),0)</f>
        <v>0</v>
      </c>
      <c r="J1964" s="45"/>
      <c r="K1964" s="45"/>
      <c r="L1964" s="17" t="str">
        <f t="shared" si="153"/>
        <v>0</v>
      </c>
      <c r="M1964" s="53" t="str">
        <f t="shared" si="151"/>
        <v/>
      </c>
      <c r="P1964" s="30" cm="1">
        <f t="array" ref="P1964">IFERROR(IF(N1964="",(INDEX(Payment_Types!$C$2:$C$4923,MATCH(1,(D1964=Payment_Types!$B$2:$B$4923)*(O1964=Payment_Types!$A$2:$A$4923),0))),N1964),"Error")</f>
        <v>0</v>
      </c>
      <c r="Q1964" s="30" t="str" cm="1">
        <f t="array" ref="Q1964">IFERROR(IF(AND(N1964="",O1964=""),"",(IF(N1964="",O1964,((INDEX(Payment_Types!$D$1:$D$4923,MATCH(1,('Contract Variation'!D1964=Payment_Types!$B$1:$B$4923)*('Contract Variation'!N1964=Payment_Types!$C$1:$C$4923),0))))))),"")</f>
        <v/>
      </c>
      <c r="R1964" s="62">
        <f t="shared" si="152"/>
        <v>0</v>
      </c>
      <c r="V1964" s="46" t="str">
        <f t="shared" si="154"/>
        <v/>
      </c>
      <c r="W1964">
        <f t="shared" si="155"/>
        <v>0</v>
      </c>
    </row>
    <row r="1965" spans="2:23" x14ac:dyDescent="0.35">
      <c r="B1965" s="48" t="str">
        <f>IF(A1965="","",(VLOOKUP(A1965,'Practice Data'!A:B,2,FALSE)))</f>
        <v/>
      </c>
      <c r="C1965" s="48" t="str">
        <f>IF(A1965="","",(VLOOKUP(A1965,'Practice Data'!A:C,3,FALSE)))</f>
        <v/>
      </c>
      <c r="D1965" s="49" t="str">
        <f>IF(A1965="","",(VLOOKUP(A1965,'Practice Data'!A:D,4,FALSE)))</f>
        <v/>
      </c>
      <c r="G1965" s="17" t="str">
        <f>IF(F1965="","",VLOOKUP(F1965,Paycodes_List!H:I,2,FALSE))</f>
        <v/>
      </c>
      <c r="I1965">
        <f>IFERROR((VLOOKUP(H1965,Paycodes_List!H:I,2,FALSE)),0)</f>
        <v>0</v>
      </c>
      <c r="J1965" s="45"/>
      <c r="K1965" s="45"/>
      <c r="L1965" s="17" t="str">
        <f t="shared" si="153"/>
        <v>0</v>
      </c>
      <c r="M1965" s="53" t="str">
        <f t="shared" si="151"/>
        <v/>
      </c>
      <c r="P1965" s="30" cm="1">
        <f t="array" ref="P1965">IFERROR(IF(N1965="",(INDEX(Payment_Types!$C$2:$C$4923,MATCH(1,(D1965=Payment_Types!$B$2:$B$4923)*(O1965=Payment_Types!$A$2:$A$4923),0))),N1965),"Error")</f>
        <v>0</v>
      </c>
      <c r="Q1965" s="30" t="str" cm="1">
        <f t="array" ref="Q1965">IFERROR(IF(AND(N1965="",O1965=""),"",(IF(N1965="",O1965,((INDEX(Payment_Types!$D$1:$D$4923,MATCH(1,('Contract Variation'!D1965=Payment_Types!$B$1:$B$4923)*('Contract Variation'!N1965=Payment_Types!$C$1:$C$4923),0))))))),"")</f>
        <v/>
      </c>
      <c r="R1965" s="62">
        <f t="shared" si="152"/>
        <v>0</v>
      </c>
      <c r="V1965" s="46" t="str">
        <f t="shared" si="154"/>
        <v/>
      </c>
      <c r="W1965">
        <f t="shared" si="155"/>
        <v>0</v>
      </c>
    </row>
    <row r="1966" spans="2:23" x14ac:dyDescent="0.35">
      <c r="B1966" s="48" t="str">
        <f>IF(A1966="","",(VLOOKUP(A1966,'Practice Data'!A:B,2,FALSE)))</f>
        <v/>
      </c>
      <c r="C1966" s="48" t="str">
        <f>IF(A1966="","",(VLOOKUP(A1966,'Practice Data'!A:C,3,FALSE)))</f>
        <v/>
      </c>
      <c r="D1966" s="49" t="str">
        <f>IF(A1966="","",(VLOOKUP(A1966,'Practice Data'!A:D,4,FALSE)))</f>
        <v/>
      </c>
      <c r="G1966" s="17" t="str">
        <f>IF(F1966="","",VLOOKUP(F1966,Paycodes_List!H:I,2,FALSE))</f>
        <v/>
      </c>
      <c r="I1966">
        <f>IFERROR((VLOOKUP(H1966,Paycodes_List!H:I,2,FALSE)),0)</f>
        <v>0</v>
      </c>
      <c r="J1966" s="45"/>
      <c r="K1966" s="45"/>
      <c r="L1966" s="17" t="str">
        <f t="shared" si="153"/>
        <v>0</v>
      </c>
      <c r="M1966" s="53" t="str">
        <f t="shared" si="151"/>
        <v/>
      </c>
      <c r="P1966" s="30" cm="1">
        <f t="array" ref="P1966">IFERROR(IF(N1966="",(INDEX(Payment_Types!$C$2:$C$4923,MATCH(1,(D1966=Payment_Types!$B$2:$B$4923)*(O1966=Payment_Types!$A$2:$A$4923),0))),N1966),"Error")</f>
        <v>0</v>
      </c>
      <c r="Q1966" s="30" t="str" cm="1">
        <f t="array" ref="Q1966">IFERROR(IF(AND(N1966="",O1966=""),"",(IF(N1966="",O1966,((INDEX(Payment_Types!$D$1:$D$4923,MATCH(1,('Contract Variation'!D1966=Payment_Types!$B$1:$B$4923)*('Contract Variation'!N1966=Payment_Types!$C$1:$C$4923),0))))))),"")</f>
        <v/>
      </c>
      <c r="R1966" s="62">
        <f t="shared" si="152"/>
        <v>0</v>
      </c>
      <c r="V1966" s="46" t="str">
        <f t="shared" si="154"/>
        <v/>
      </c>
      <c r="W1966">
        <f t="shared" si="155"/>
        <v>0</v>
      </c>
    </row>
    <row r="1967" spans="2:23" x14ac:dyDescent="0.35">
      <c r="B1967" s="48" t="str">
        <f>IF(A1967="","",(VLOOKUP(A1967,'Practice Data'!A:B,2,FALSE)))</f>
        <v/>
      </c>
      <c r="C1967" s="48" t="str">
        <f>IF(A1967="","",(VLOOKUP(A1967,'Practice Data'!A:C,3,FALSE)))</f>
        <v/>
      </c>
      <c r="D1967" s="49" t="str">
        <f>IF(A1967="","",(VLOOKUP(A1967,'Practice Data'!A:D,4,FALSE)))</f>
        <v/>
      </c>
      <c r="G1967" s="17" t="str">
        <f>IF(F1967="","",VLOOKUP(F1967,Paycodes_List!H:I,2,FALSE))</f>
        <v/>
      </c>
      <c r="I1967">
        <f>IFERROR((VLOOKUP(H1967,Paycodes_List!H:I,2,FALSE)),0)</f>
        <v>0</v>
      </c>
      <c r="J1967" s="45"/>
      <c r="K1967" s="45"/>
      <c r="L1967" s="17" t="str">
        <f t="shared" si="153"/>
        <v>0</v>
      </c>
      <c r="M1967" s="53" t="str">
        <f t="shared" si="151"/>
        <v/>
      </c>
      <c r="P1967" s="30" cm="1">
        <f t="array" ref="P1967">IFERROR(IF(N1967="",(INDEX(Payment_Types!$C$2:$C$4923,MATCH(1,(D1967=Payment_Types!$B$2:$B$4923)*(O1967=Payment_Types!$A$2:$A$4923),0))),N1967),"Error")</f>
        <v>0</v>
      </c>
      <c r="Q1967" s="30" t="str" cm="1">
        <f t="array" ref="Q1967">IFERROR(IF(AND(N1967="",O1967=""),"",(IF(N1967="",O1967,((INDEX(Payment_Types!$D$1:$D$4923,MATCH(1,('Contract Variation'!D1967=Payment_Types!$B$1:$B$4923)*('Contract Variation'!N1967=Payment_Types!$C$1:$C$4923),0))))))),"")</f>
        <v/>
      </c>
      <c r="R1967" s="62">
        <f t="shared" si="152"/>
        <v>0</v>
      </c>
      <c r="V1967" s="46" t="str">
        <f t="shared" si="154"/>
        <v/>
      </c>
      <c r="W1967">
        <f t="shared" si="155"/>
        <v>0</v>
      </c>
    </row>
    <row r="1968" spans="2:23" x14ac:dyDescent="0.35">
      <c r="B1968" s="48" t="str">
        <f>IF(A1968="","",(VLOOKUP(A1968,'Practice Data'!A:B,2,FALSE)))</f>
        <v/>
      </c>
      <c r="C1968" s="48" t="str">
        <f>IF(A1968="","",(VLOOKUP(A1968,'Practice Data'!A:C,3,FALSE)))</f>
        <v/>
      </c>
      <c r="D1968" s="49" t="str">
        <f>IF(A1968="","",(VLOOKUP(A1968,'Practice Data'!A:D,4,FALSE)))</f>
        <v/>
      </c>
      <c r="G1968" s="17" t="str">
        <f>IF(F1968="","",VLOOKUP(F1968,Paycodes_List!H:I,2,FALSE))</f>
        <v/>
      </c>
      <c r="I1968">
        <f>IFERROR((VLOOKUP(H1968,Paycodes_List!H:I,2,FALSE)),0)</f>
        <v>0</v>
      </c>
      <c r="J1968" s="45"/>
      <c r="K1968" s="45"/>
      <c r="L1968" s="17" t="str">
        <f t="shared" si="153"/>
        <v>0</v>
      </c>
      <c r="M1968" s="53" t="str">
        <f t="shared" si="151"/>
        <v/>
      </c>
      <c r="P1968" s="30" cm="1">
        <f t="array" ref="P1968">IFERROR(IF(N1968="",(INDEX(Payment_Types!$C$2:$C$4923,MATCH(1,(D1968=Payment_Types!$B$2:$B$4923)*(O1968=Payment_Types!$A$2:$A$4923),0))),N1968),"Error")</f>
        <v>0</v>
      </c>
      <c r="Q1968" s="30" t="str" cm="1">
        <f t="array" ref="Q1968">IFERROR(IF(AND(N1968="",O1968=""),"",(IF(N1968="",O1968,((INDEX(Payment_Types!$D$1:$D$4923,MATCH(1,('Contract Variation'!D1968=Payment_Types!$B$1:$B$4923)*('Contract Variation'!N1968=Payment_Types!$C$1:$C$4923),0))))))),"")</f>
        <v/>
      </c>
      <c r="R1968" s="62">
        <f t="shared" si="152"/>
        <v>0</v>
      </c>
      <c r="V1968" s="46" t="str">
        <f t="shared" si="154"/>
        <v/>
      </c>
      <c r="W1968">
        <f t="shared" si="155"/>
        <v>0</v>
      </c>
    </row>
    <row r="1969" spans="2:23" x14ac:dyDescent="0.35">
      <c r="B1969" s="48" t="str">
        <f>IF(A1969="","",(VLOOKUP(A1969,'Practice Data'!A:B,2,FALSE)))</f>
        <v/>
      </c>
      <c r="C1969" s="48" t="str">
        <f>IF(A1969="","",(VLOOKUP(A1969,'Practice Data'!A:C,3,FALSE)))</f>
        <v/>
      </c>
      <c r="D1969" s="49" t="str">
        <f>IF(A1969="","",(VLOOKUP(A1969,'Practice Data'!A:D,4,FALSE)))</f>
        <v/>
      </c>
      <c r="G1969" s="17" t="str">
        <f>IF(F1969="","",VLOOKUP(F1969,Paycodes_List!H:I,2,FALSE))</f>
        <v/>
      </c>
      <c r="I1969">
        <f>IFERROR((VLOOKUP(H1969,Paycodes_List!H:I,2,FALSE)),0)</f>
        <v>0</v>
      </c>
      <c r="J1969" s="45"/>
      <c r="K1969" s="45"/>
      <c r="L1969" s="17" t="str">
        <f t="shared" si="153"/>
        <v>0</v>
      </c>
      <c r="M1969" s="53" t="str">
        <f t="shared" si="151"/>
        <v/>
      </c>
      <c r="P1969" s="30" cm="1">
        <f t="array" ref="P1969">IFERROR(IF(N1969="",(INDEX(Payment_Types!$C$2:$C$4923,MATCH(1,(D1969=Payment_Types!$B$2:$B$4923)*(O1969=Payment_Types!$A$2:$A$4923),0))),N1969),"Error")</f>
        <v>0</v>
      </c>
      <c r="Q1969" s="30" t="str" cm="1">
        <f t="array" ref="Q1969">IFERROR(IF(AND(N1969="",O1969=""),"",(IF(N1969="",O1969,((INDEX(Payment_Types!$D$1:$D$4923,MATCH(1,('Contract Variation'!D1969=Payment_Types!$B$1:$B$4923)*('Contract Variation'!N1969=Payment_Types!$C$1:$C$4923),0))))))),"")</f>
        <v/>
      </c>
      <c r="R1969" s="62">
        <f t="shared" si="152"/>
        <v>0</v>
      </c>
      <c r="V1969" s="46" t="str">
        <f t="shared" si="154"/>
        <v/>
      </c>
      <c r="W1969">
        <f t="shared" si="155"/>
        <v>0</v>
      </c>
    </row>
    <row r="1970" spans="2:23" x14ac:dyDescent="0.35">
      <c r="B1970" s="48" t="str">
        <f>IF(A1970="","",(VLOOKUP(A1970,'Practice Data'!A:B,2,FALSE)))</f>
        <v/>
      </c>
      <c r="C1970" s="48" t="str">
        <f>IF(A1970="","",(VLOOKUP(A1970,'Practice Data'!A:C,3,FALSE)))</f>
        <v/>
      </c>
      <c r="D1970" s="49" t="str">
        <f>IF(A1970="","",(VLOOKUP(A1970,'Practice Data'!A:D,4,FALSE)))</f>
        <v/>
      </c>
      <c r="G1970" s="17" t="str">
        <f>IF(F1970="","",VLOOKUP(F1970,Paycodes_List!H:I,2,FALSE))</f>
        <v/>
      </c>
      <c r="I1970">
        <f>IFERROR((VLOOKUP(H1970,Paycodes_List!H:I,2,FALSE)),0)</f>
        <v>0</v>
      </c>
      <c r="J1970" s="45"/>
      <c r="K1970" s="45"/>
      <c r="L1970" s="17" t="str">
        <f t="shared" si="153"/>
        <v>0</v>
      </c>
      <c r="M1970" s="53" t="str">
        <f t="shared" si="151"/>
        <v/>
      </c>
      <c r="P1970" s="30" cm="1">
        <f t="array" ref="P1970">IFERROR(IF(N1970="",(INDEX(Payment_Types!$C$2:$C$4923,MATCH(1,(D1970=Payment_Types!$B$2:$B$4923)*(O1970=Payment_Types!$A$2:$A$4923),0))),N1970),"Error")</f>
        <v>0</v>
      </c>
      <c r="Q1970" s="30" t="str" cm="1">
        <f t="array" ref="Q1970">IFERROR(IF(AND(N1970="",O1970=""),"",(IF(N1970="",O1970,((INDEX(Payment_Types!$D$1:$D$4923,MATCH(1,('Contract Variation'!D1970=Payment_Types!$B$1:$B$4923)*('Contract Variation'!N1970=Payment_Types!$C$1:$C$4923),0))))))),"")</f>
        <v/>
      </c>
      <c r="R1970" s="62">
        <f t="shared" si="152"/>
        <v>0</v>
      </c>
      <c r="V1970" s="46" t="str">
        <f t="shared" si="154"/>
        <v/>
      </c>
      <c r="W1970">
        <f t="shared" si="155"/>
        <v>0</v>
      </c>
    </row>
    <row r="1971" spans="2:23" x14ac:dyDescent="0.35">
      <c r="B1971" s="48" t="str">
        <f>IF(A1971="","",(VLOOKUP(A1971,'Practice Data'!A:B,2,FALSE)))</f>
        <v/>
      </c>
      <c r="C1971" s="48" t="str">
        <f>IF(A1971="","",(VLOOKUP(A1971,'Practice Data'!A:C,3,FALSE)))</f>
        <v/>
      </c>
      <c r="D1971" s="49" t="str">
        <f>IF(A1971="","",(VLOOKUP(A1971,'Practice Data'!A:D,4,FALSE)))</f>
        <v/>
      </c>
      <c r="G1971" s="17" t="str">
        <f>IF(F1971="","",VLOOKUP(F1971,Paycodes_List!H:I,2,FALSE))</f>
        <v/>
      </c>
      <c r="I1971">
        <f>IFERROR((VLOOKUP(H1971,Paycodes_List!H:I,2,FALSE)),0)</f>
        <v>0</v>
      </c>
      <c r="J1971" s="45"/>
      <c r="K1971" s="45"/>
      <c r="L1971" s="17" t="str">
        <f t="shared" si="153"/>
        <v>0</v>
      </c>
      <c r="M1971" s="53" t="str">
        <f t="shared" si="151"/>
        <v/>
      </c>
      <c r="P1971" s="30" cm="1">
        <f t="array" ref="P1971">IFERROR(IF(N1971="",(INDEX(Payment_Types!$C$2:$C$4923,MATCH(1,(D1971=Payment_Types!$B$2:$B$4923)*(O1971=Payment_Types!$A$2:$A$4923),0))),N1971),"Error")</f>
        <v>0</v>
      </c>
      <c r="Q1971" s="30" t="str" cm="1">
        <f t="array" ref="Q1971">IFERROR(IF(AND(N1971="",O1971=""),"",(IF(N1971="",O1971,((INDEX(Payment_Types!$D$1:$D$4923,MATCH(1,('Contract Variation'!D1971=Payment_Types!$B$1:$B$4923)*('Contract Variation'!N1971=Payment_Types!$C$1:$C$4923),0))))))),"")</f>
        <v/>
      </c>
      <c r="R1971" s="62">
        <f t="shared" si="152"/>
        <v>0</v>
      </c>
      <c r="V1971" s="46" t="str">
        <f t="shared" si="154"/>
        <v/>
      </c>
      <c r="W1971">
        <f t="shared" si="155"/>
        <v>0</v>
      </c>
    </row>
    <row r="1972" spans="2:23" x14ac:dyDescent="0.35">
      <c r="B1972" s="48" t="str">
        <f>IF(A1972="","",(VLOOKUP(A1972,'Practice Data'!A:B,2,FALSE)))</f>
        <v/>
      </c>
      <c r="C1972" s="48" t="str">
        <f>IF(A1972="","",(VLOOKUP(A1972,'Practice Data'!A:C,3,FALSE)))</f>
        <v/>
      </c>
      <c r="D1972" s="49" t="str">
        <f>IF(A1972="","",(VLOOKUP(A1972,'Practice Data'!A:D,4,FALSE)))</f>
        <v/>
      </c>
      <c r="G1972" s="17" t="str">
        <f>IF(F1972="","",VLOOKUP(F1972,Paycodes_List!H:I,2,FALSE))</f>
        <v/>
      </c>
      <c r="I1972">
        <f>IFERROR((VLOOKUP(H1972,Paycodes_List!H:I,2,FALSE)),0)</f>
        <v>0</v>
      </c>
      <c r="J1972" s="45"/>
      <c r="K1972" s="45"/>
      <c r="L1972" s="17" t="str">
        <f t="shared" si="153"/>
        <v>0</v>
      </c>
      <c r="M1972" s="53" t="str">
        <f t="shared" si="151"/>
        <v/>
      </c>
      <c r="P1972" s="30" cm="1">
        <f t="array" ref="P1972">IFERROR(IF(N1972="",(INDEX(Payment_Types!$C$2:$C$4923,MATCH(1,(D1972=Payment_Types!$B$2:$B$4923)*(O1972=Payment_Types!$A$2:$A$4923),0))),N1972),"Error")</f>
        <v>0</v>
      </c>
      <c r="Q1972" s="30" t="str" cm="1">
        <f t="array" ref="Q1972">IFERROR(IF(AND(N1972="",O1972=""),"",(IF(N1972="",O1972,((INDEX(Payment_Types!$D$1:$D$4923,MATCH(1,('Contract Variation'!D1972=Payment_Types!$B$1:$B$4923)*('Contract Variation'!N1972=Payment_Types!$C$1:$C$4923),0))))))),"")</f>
        <v/>
      </c>
      <c r="R1972" s="62">
        <f t="shared" si="152"/>
        <v>0</v>
      </c>
      <c r="V1972" s="46" t="str">
        <f t="shared" si="154"/>
        <v/>
      </c>
      <c r="W1972">
        <f t="shared" si="155"/>
        <v>0</v>
      </c>
    </row>
    <row r="1973" spans="2:23" x14ac:dyDescent="0.35">
      <c r="B1973" s="48" t="str">
        <f>IF(A1973="","",(VLOOKUP(A1973,'Practice Data'!A:B,2,FALSE)))</f>
        <v/>
      </c>
      <c r="C1973" s="48" t="str">
        <f>IF(A1973="","",(VLOOKUP(A1973,'Practice Data'!A:C,3,FALSE)))</f>
        <v/>
      </c>
      <c r="D1973" s="49" t="str">
        <f>IF(A1973="","",(VLOOKUP(A1973,'Practice Data'!A:D,4,FALSE)))</f>
        <v/>
      </c>
      <c r="G1973" s="17" t="str">
        <f>IF(F1973="","",VLOOKUP(F1973,Paycodes_List!H:I,2,FALSE))</f>
        <v/>
      </c>
      <c r="I1973">
        <f>IFERROR((VLOOKUP(H1973,Paycodes_List!H:I,2,FALSE)),0)</f>
        <v>0</v>
      </c>
      <c r="J1973" s="45"/>
      <c r="K1973" s="45"/>
      <c r="L1973" s="17" t="str">
        <f t="shared" si="153"/>
        <v>0</v>
      </c>
      <c r="M1973" s="53" t="str">
        <f t="shared" si="151"/>
        <v/>
      </c>
      <c r="P1973" s="30" cm="1">
        <f t="array" ref="P1973">IFERROR(IF(N1973="",(INDEX(Payment_Types!$C$2:$C$4923,MATCH(1,(D1973=Payment_Types!$B$2:$B$4923)*(O1973=Payment_Types!$A$2:$A$4923),0))),N1973),"Error")</f>
        <v>0</v>
      </c>
      <c r="Q1973" s="30" t="str" cm="1">
        <f t="array" ref="Q1973">IFERROR(IF(AND(N1973="",O1973=""),"",(IF(N1973="",O1973,((INDEX(Payment_Types!$D$1:$D$4923,MATCH(1,('Contract Variation'!D1973=Payment_Types!$B$1:$B$4923)*('Contract Variation'!N1973=Payment_Types!$C$1:$C$4923),0))))))),"")</f>
        <v/>
      </c>
      <c r="R1973" s="62">
        <f t="shared" si="152"/>
        <v>0</v>
      </c>
      <c r="V1973" s="46" t="str">
        <f t="shared" si="154"/>
        <v/>
      </c>
      <c r="W1973">
        <f t="shared" si="155"/>
        <v>0</v>
      </c>
    </row>
    <row r="1974" spans="2:23" x14ac:dyDescent="0.35">
      <c r="B1974" s="48" t="str">
        <f>IF(A1974="","",(VLOOKUP(A1974,'Practice Data'!A:B,2,FALSE)))</f>
        <v/>
      </c>
      <c r="C1974" s="48" t="str">
        <f>IF(A1974="","",(VLOOKUP(A1974,'Practice Data'!A:C,3,FALSE)))</f>
        <v/>
      </c>
      <c r="D1974" s="49" t="str">
        <f>IF(A1974="","",(VLOOKUP(A1974,'Practice Data'!A:D,4,FALSE)))</f>
        <v/>
      </c>
      <c r="G1974" s="17" t="str">
        <f>IF(F1974="","",VLOOKUP(F1974,Paycodes_List!H:I,2,FALSE))</f>
        <v/>
      </c>
      <c r="I1974">
        <f>IFERROR((VLOOKUP(H1974,Paycodes_List!H:I,2,FALSE)),0)</f>
        <v>0</v>
      </c>
      <c r="J1974" s="45"/>
      <c r="K1974" s="45"/>
      <c r="L1974" s="17" t="str">
        <f t="shared" si="153"/>
        <v>0</v>
      </c>
      <c r="M1974" s="53" t="str">
        <f t="shared" si="151"/>
        <v/>
      </c>
      <c r="P1974" s="30" cm="1">
        <f t="array" ref="P1974">IFERROR(IF(N1974="",(INDEX(Payment_Types!$C$2:$C$4923,MATCH(1,(D1974=Payment_Types!$B$2:$B$4923)*(O1974=Payment_Types!$A$2:$A$4923),0))),N1974),"Error")</f>
        <v>0</v>
      </c>
      <c r="Q1974" s="30" t="str" cm="1">
        <f t="array" ref="Q1974">IFERROR(IF(AND(N1974="",O1974=""),"",(IF(N1974="",O1974,((INDEX(Payment_Types!$D$1:$D$4923,MATCH(1,('Contract Variation'!D1974=Payment_Types!$B$1:$B$4923)*('Contract Variation'!N1974=Payment_Types!$C$1:$C$4923),0))))))),"")</f>
        <v/>
      </c>
      <c r="R1974" s="62">
        <f t="shared" si="152"/>
        <v>0</v>
      </c>
      <c r="V1974" s="46" t="str">
        <f t="shared" si="154"/>
        <v/>
      </c>
      <c r="W1974">
        <f t="shared" si="155"/>
        <v>0</v>
      </c>
    </row>
    <row r="1975" spans="2:23" x14ac:dyDescent="0.35">
      <c r="B1975" s="48" t="str">
        <f>IF(A1975="","",(VLOOKUP(A1975,'Practice Data'!A:B,2,FALSE)))</f>
        <v/>
      </c>
      <c r="C1975" s="48" t="str">
        <f>IF(A1975="","",(VLOOKUP(A1975,'Practice Data'!A:C,3,FALSE)))</f>
        <v/>
      </c>
      <c r="D1975" s="49" t="str">
        <f>IF(A1975="","",(VLOOKUP(A1975,'Practice Data'!A:D,4,FALSE)))</f>
        <v/>
      </c>
      <c r="G1975" s="17" t="str">
        <f>IF(F1975="","",VLOOKUP(F1975,Paycodes_List!H:I,2,FALSE))</f>
        <v/>
      </c>
      <c r="I1975">
        <f>IFERROR((VLOOKUP(H1975,Paycodes_List!H:I,2,FALSE)),0)</f>
        <v>0</v>
      </c>
      <c r="J1975" s="45"/>
      <c r="K1975" s="45"/>
      <c r="L1975" s="17" t="str">
        <f t="shared" si="153"/>
        <v>0</v>
      </c>
      <c r="M1975" s="53" t="str">
        <f t="shared" si="151"/>
        <v/>
      </c>
      <c r="P1975" s="30" cm="1">
        <f t="array" ref="P1975">IFERROR(IF(N1975="",(INDEX(Payment_Types!$C$2:$C$4923,MATCH(1,(D1975=Payment_Types!$B$2:$B$4923)*(O1975=Payment_Types!$A$2:$A$4923),0))),N1975),"Error")</f>
        <v>0</v>
      </c>
      <c r="Q1975" s="30" t="str" cm="1">
        <f t="array" ref="Q1975">IFERROR(IF(AND(N1975="",O1975=""),"",(IF(N1975="",O1975,((INDEX(Payment_Types!$D$1:$D$4923,MATCH(1,('Contract Variation'!D1975=Payment_Types!$B$1:$B$4923)*('Contract Variation'!N1975=Payment_Types!$C$1:$C$4923),0))))))),"")</f>
        <v/>
      </c>
      <c r="R1975" s="62">
        <f t="shared" si="152"/>
        <v>0</v>
      </c>
      <c r="V1975" s="46" t="str">
        <f t="shared" si="154"/>
        <v/>
      </c>
      <c r="W1975">
        <f t="shared" si="155"/>
        <v>0</v>
      </c>
    </row>
    <row r="1976" spans="2:23" x14ac:dyDescent="0.35">
      <c r="B1976" s="48" t="str">
        <f>IF(A1976="","",(VLOOKUP(A1976,'Practice Data'!A:B,2,FALSE)))</f>
        <v/>
      </c>
      <c r="C1976" s="48" t="str">
        <f>IF(A1976="","",(VLOOKUP(A1976,'Practice Data'!A:C,3,FALSE)))</f>
        <v/>
      </c>
      <c r="D1976" s="49" t="str">
        <f>IF(A1976="","",(VLOOKUP(A1976,'Practice Data'!A:D,4,FALSE)))</f>
        <v/>
      </c>
      <c r="G1976" s="17" t="str">
        <f>IF(F1976="","",VLOOKUP(F1976,Paycodes_List!H:I,2,FALSE))</f>
        <v/>
      </c>
      <c r="I1976">
        <f>IFERROR((VLOOKUP(H1976,Paycodes_List!H:I,2,FALSE)),0)</f>
        <v>0</v>
      </c>
      <c r="J1976" s="45"/>
      <c r="K1976" s="45"/>
      <c r="L1976" s="17" t="str">
        <f t="shared" si="153"/>
        <v>0</v>
      </c>
      <c r="M1976" s="53" t="str">
        <f t="shared" si="151"/>
        <v/>
      </c>
      <c r="P1976" s="30" cm="1">
        <f t="array" ref="P1976">IFERROR(IF(N1976="",(INDEX(Payment_Types!$C$2:$C$4923,MATCH(1,(D1976=Payment_Types!$B$2:$B$4923)*(O1976=Payment_Types!$A$2:$A$4923),0))),N1976),"Error")</f>
        <v>0</v>
      </c>
      <c r="Q1976" s="30" t="str" cm="1">
        <f t="array" ref="Q1976">IFERROR(IF(AND(N1976="",O1976=""),"",(IF(N1976="",O1976,((INDEX(Payment_Types!$D$1:$D$4923,MATCH(1,('Contract Variation'!D1976=Payment_Types!$B$1:$B$4923)*('Contract Variation'!N1976=Payment_Types!$C$1:$C$4923),0))))))),"")</f>
        <v/>
      </c>
      <c r="R1976" s="62">
        <f t="shared" si="152"/>
        <v>0</v>
      </c>
      <c r="V1976" s="46" t="str">
        <f t="shared" si="154"/>
        <v/>
      </c>
      <c r="W1976">
        <f t="shared" si="155"/>
        <v>0</v>
      </c>
    </row>
    <row r="1977" spans="2:23" x14ac:dyDescent="0.35">
      <c r="B1977" s="48" t="str">
        <f>IF(A1977="","",(VLOOKUP(A1977,'Practice Data'!A:B,2,FALSE)))</f>
        <v/>
      </c>
      <c r="C1977" s="48" t="str">
        <f>IF(A1977="","",(VLOOKUP(A1977,'Practice Data'!A:C,3,FALSE)))</f>
        <v/>
      </c>
      <c r="D1977" s="49" t="str">
        <f>IF(A1977="","",(VLOOKUP(A1977,'Practice Data'!A:D,4,FALSE)))</f>
        <v/>
      </c>
      <c r="G1977" s="17" t="str">
        <f>IF(F1977="","",VLOOKUP(F1977,Paycodes_List!H:I,2,FALSE))</f>
        <v/>
      </c>
      <c r="I1977">
        <f>IFERROR((VLOOKUP(H1977,Paycodes_List!H:I,2,FALSE)),0)</f>
        <v>0</v>
      </c>
      <c r="J1977" s="45"/>
      <c r="K1977" s="45"/>
      <c r="L1977" s="17" t="str">
        <f t="shared" si="153"/>
        <v>0</v>
      </c>
      <c r="M1977" s="53" t="str">
        <f t="shared" si="151"/>
        <v/>
      </c>
      <c r="P1977" s="30" cm="1">
        <f t="array" ref="P1977">IFERROR(IF(N1977="",(INDEX(Payment_Types!$C$2:$C$4923,MATCH(1,(D1977=Payment_Types!$B$2:$B$4923)*(O1977=Payment_Types!$A$2:$A$4923),0))),N1977),"Error")</f>
        <v>0</v>
      </c>
      <c r="Q1977" s="30" t="str" cm="1">
        <f t="array" ref="Q1977">IFERROR(IF(AND(N1977="",O1977=""),"",(IF(N1977="",O1977,((INDEX(Payment_Types!$D$1:$D$4923,MATCH(1,('Contract Variation'!D1977=Payment_Types!$B$1:$B$4923)*('Contract Variation'!N1977=Payment_Types!$C$1:$C$4923),0))))))),"")</f>
        <v/>
      </c>
      <c r="R1977" s="62">
        <f t="shared" si="152"/>
        <v>0</v>
      </c>
      <c r="V1977" s="46" t="str">
        <f t="shared" si="154"/>
        <v/>
      </c>
      <c r="W1977">
        <f t="shared" si="155"/>
        <v>0</v>
      </c>
    </row>
    <row r="1978" spans="2:23" x14ac:dyDescent="0.35">
      <c r="B1978" s="48" t="str">
        <f>IF(A1978="","",(VLOOKUP(A1978,'Practice Data'!A:B,2,FALSE)))</f>
        <v/>
      </c>
      <c r="C1978" s="48" t="str">
        <f>IF(A1978="","",(VLOOKUP(A1978,'Practice Data'!A:C,3,FALSE)))</f>
        <v/>
      </c>
      <c r="D1978" s="49" t="str">
        <f>IF(A1978="","",(VLOOKUP(A1978,'Practice Data'!A:D,4,FALSE)))</f>
        <v/>
      </c>
      <c r="G1978" s="17" t="str">
        <f>IF(F1978="","",VLOOKUP(F1978,Paycodes_List!H:I,2,FALSE))</f>
        <v/>
      </c>
      <c r="I1978">
        <f>IFERROR((VLOOKUP(H1978,Paycodes_List!H:I,2,FALSE)),0)</f>
        <v>0</v>
      </c>
      <c r="J1978" s="45"/>
      <c r="K1978" s="45"/>
      <c r="L1978" s="17" t="str">
        <f t="shared" si="153"/>
        <v>0</v>
      </c>
      <c r="M1978" s="53" t="str">
        <f t="shared" si="151"/>
        <v/>
      </c>
      <c r="P1978" s="30" cm="1">
        <f t="array" ref="P1978">IFERROR(IF(N1978="",(INDEX(Payment_Types!$C$2:$C$4923,MATCH(1,(D1978=Payment_Types!$B$2:$B$4923)*(O1978=Payment_Types!$A$2:$A$4923),0))),N1978),"Error")</f>
        <v>0</v>
      </c>
      <c r="Q1978" s="30" t="str" cm="1">
        <f t="array" ref="Q1978">IFERROR(IF(AND(N1978="",O1978=""),"",(IF(N1978="",O1978,((INDEX(Payment_Types!$D$1:$D$4923,MATCH(1,('Contract Variation'!D1978=Payment_Types!$B$1:$B$4923)*('Contract Variation'!N1978=Payment_Types!$C$1:$C$4923),0))))))),"")</f>
        <v/>
      </c>
      <c r="R1978" s="62">
        <f t="shared" si="152"/>
        <v>0</v>
      </c>
      <c r="V1978" s="46" t="str">
        <f t="shared" si="154"/>
        <v/>
      </c>
      <c r="W1978">
        <f t="shared" si="155"/>
        <v>0</v>
      </c>
    </row>
    <row r="1979" spans="2:23" x14ac:dyDescent="0.35">
      <c r="B1979" s="48" t="str">
        <f>IF(A1979="","",(VLOOKUP(A1979,'Practice Data'!A:B,2,FALSE)))</f>
        <v/>
      </c>
      <c r="C1979" s="48" t="str">
        <f>IF(A1979="","",(VLOOKUP(A1979,'Practice Data'!A:C,3,FALSE)))</f>
        <v/>
      </c>
      <c r="D1979" s="49" t="str">
        <f>IF(A1979="","",(VLOOKUP(A1979,'Practice Data'!A:D,4,FALSE)))</f>
        <v/>
      </c>
      <c r="G1979" s="17" t="str">
        <f>IF(F1979="","",VLOOKUP(F1979,Paycodes_List!H:I,2,FALSE))</f>
        <v/>
      </c>
      <c r="I1979">
        <f>IFERROR((VLOOKUP(H1979,Paycodes_List!H:I,2,FALSE)),0)</f>
        <v>0</v>
      </c>
      <c r="J1979" s="45"/>
      <c r="K1979" s="45"/>
      <c r="L1979" s="17" t="str">
        <f t="shared" si="153"/>
        <v>0</v>
      </c>
      <c r="M1979" s="53" t="str">
        <f t="shared" si="151"/>
        <v/>
      </c>
      <c r="P1979" s="30" cm="1">
        <f t="array" ref="P1979">IFERROR(IF(N1979="",(INDEX(Payment_Types!$C$2:$C$4923,MATCH(1,(D1979=Payment_Types!$B$2:$B$4923)*(O1979=Payment_Types!$A$2:$A$4923),0))),N1979),"Error")</f>
        <v>0</v>
      </c>
      <c r="Q1979" s="30" t="str" cm="1">
        <f t="array" ref="Q1979">IFERROR(IF(AND(N1979="",O1979=""),"",(IF(N1979="",O1979,((INDEX(Payment_Types!$D$1:$D$4923,MATCH(1,('Contract Variation'!D1979=Payment_Types!$B$1:$B$4923)*('Contract Variation'!N1979=Payment_Types!$C$1:$C$4923),0))))))),"")</f>
        <v/>
      </c>
      <c r="R1979" s="62">
        <f t="shared" si="152"/>
        <v>0</v>
      </c>
      <c r="V1979" s="46" t="str">
        <f t="shared" si="154"/>
        <v/>
      </c>
      <c r="W1979">
        <f t="shared" si="155"/>
        <v>0</v>
      </c>
    </row>
    <row r="1980" spans="2:23" x14ac:dyDescent="0.35">
      <c r="B1980" s="48" t="str">
        <f>IF(A1980="","",(VLOOKUP(A1980,'Practice Data'!A:B,2,FALSE)))</f>
        <v/>
      </c>
      <c r="C1980" s="48" t="str">
        <f>IF(A1980="","",(VLOOKUP(A1980,'Practice Data'!A:C,3,FALSE)))</f>
        <v/>
      </c>
      <c r="D1980" s="49" t="str">
        <f>IF(A1980="","",(VLOOKUP(A1980,'Practice Data'!A:D,4,FALSE)))</f>
        <v/>
      </c>
      <c r="G1980" s="17" t="str">
        <f>IF(F1980="","",VLOOKUP(F1980,Paycodes_List!H:I,2,FALSE))</f>
        <v/>
      </c>
      <c r="I1980">
        <f>IFERROR((VLOOKUP(H1980,Paycodes_List!H:I,2,FALSE)),0)</f>
        <v>0</v>
      </c>
      <c r="J1980" s="45"/>
      <c r="K1980" s="45"/>
      <c r="L1980" s="17" t="str">
        <f t="shared" si="153"/>
        <v>0</v>
      </c>
      <c r="M1980" s="53" t="str">
        <f t="shared" si="151"/>
        <v/>
      </c>
      <c r="P1980" s="30" cm="1">
        <f t="array" ref="P1980">IFERROR(IF(N1980="",(INDEX(Payment_Types!$C$2:$C$4923,MATCH(1,(D1980=Payment_Types!$B$2:$B$4923)*(O1980=Payment_Types!$A$2:$A$4923),0))),N1980),"Error")</f>
        <v>0</v>
      </c>
      <c r="Q1980" s="30" t="str" cm="1">
        <f t="array" ref="Q1980">IFERROR(IF(AND(N1980="",O1980=""),"",(IF(N1980="",O1980,((INDEX(Payment_Types!$D$1:$D$4923,MATCH(1,('Contract Variation'!D1980=Payment_Types!$B$1:$B$4923)*('Contract Variation'!N1980=Payment_Types!$C$1:$C$4923),0))))))),"")</f>
        <v/>
      </c>
      <c r="R1980" s="62">
        <f t="shared" si="152"/>
        <v>0</v>
      </c>
      <c r="V1980" s="46" t="str">
        <f t="shared" si="154"/>
        <v/>
      </c>
      <c r="W1980">
        <f t="shared" si="155"/>
        <v>0</v>
      </c>
    </row>
    <row r="1981" spans="2:23" x14ac:dyDescent="0.35">
      <c r="B1981" s="48" t="str">
        <f>IF(A1981="","",(VLOOKUP(A1981,'Practice Data'!A:B,2,FALSE)))</f>
        <v/>
      </c>
      <c r="C1981" s="48" t="str">
        <f>IF(A1981="","",(VLOOKUP(A1981,'Practice Data'!A:C,3,FALSE)))</f>
        <v/>
      </c>
      <c r="D1981" s="49" t="str">
        <f>IF(A1981="","",(VLOOKUP(A1981,'Practice Data'!A:D,4,FALSE)))</f>
        <v/>
      </c>
      <c r="G1981" s="17" t="str">
        <f>IF(F1981="","",VLOOKUP(F1981,Paycodes_List!H:I,2,FALSE))</f>
        <v/>
      </c>
      <c r="I1981">
        <f>IFERROR((VLOOKUP(H1981,Paycodes_List!H:I,2,FALSE)),0)</f>
        <v>0</v>
      </c>
      <c r="J1981" s="45"/>
      <c r="K1981" s="45"/>
      <c r="L1981" s="17" t="str">
        <f t="shared" si="153"/>
        <v>0</v>
      </c>
      <c r="M1981" s="53" t="str">
        <f t="shared" si="151"/>
        <v/>
      </c>
      <c r="P1981" s="30" cm="1">
        <f t="array" ref="P1981">IFERROR(IF(N1981="",(INDEX(Payment_Types!$C$2:$C$4923,MATCH(1,(D1981=Payment_Types!$B$2:$B$4923)*(O1981=Payment_Types!$A$2:$A$4923),0))),N1981),"Error")</f>
        <v>0</v>
      </c>
      <c r="Q1981" s="30" t="str" cm="1">
        <f t="array" ref="Q1981">IFERROR(IF(AND(N1981="",O1981=""),"",(IF(N1981="",O1981,((INDEX(Payment_Types!$D$1:$D$4923,MATCH(1,('Contract Variation'!D1981=Payment_Types!$B$1:$B$4923)*('Contract Variation'!N1981=Payment_Types!$C$1:$C$4923),0))))))),"")</f>
        <v/>
      </c>
      <c r="R1981" s="62">
        <f t="shared" si="152"/>
        <v>0</v>
      </c>
      <c r="V1981" s="46" t="str">
        <f t="shared" si="154"/>
        <v/>
      </c>
      <c r="W1981">
        <f t="shared" si="155"/>
        <v>0</v>
      </c>
    </row>
    <row r="1982" spans="2:23" x14ac:dyDescent="0.35">
      <c r="B1982" s="48" t="str">
        <f>IF(A1982="","",(VLOOKUP(A1982,'Practice Data'!A:B,2,FALSE)))</f>
        <v/>
      </c>
      <c r="C1982" s="48" t="str">
        <f>IF(A1982="","",(VLOOKUP(A1982,'Practice Data'!A:C,3,FALSE)))</f>
        <v/>
      </c>
      <c r="D1982" s="49" t="str">
        <f>IF(A1982="","",(VLOOKUP(A1982,'Practice Data'!A:D,4,FALSE)))</f>
        <v/>
      </c>
      <c r="G1982" s="17" t="str">
        <f>IF(F1982="","",VLOOKUP(F1982,Paycodes_List!H:I,2,FALSE))</f>
        <v/>
      </c>
      <c r="I1982">
        <f>IFERROR((VLOOKUP(H1982,Paycodes_List!H:I,2,FALSE)),0)</f>
        <v>0</v>
      </c>
      <c r="J1982" s="45"/>
      <c r="K1982" s="45"/>
      <c r="L1982" s="17" t="str">
        <f t="shared" si="153"/>
        <v>0</v>
      </c>
      <c r="M1982" s="53" t="str">
        <f t="shared" si="151"/>
        <v/>
      </c>
      <c r="P1982" s="30" cm="1">
        <f t="array" ref="P1982">IFERROR(IF(N1982="",(INDEX(Payment_Types!$C$2:$C$4923,MATCH(1,(D1982=Payment_Types!$B$2:$B$4923)*(O1982=Payment_Types!$A$2:$A$4923),0))),N1982),"Error")</f>
        <v>0</v>
      </c>
      <c r="Q1982" s="30" t="str" cm="1">
        <f t="array" ref="Q1982">IFERROR(IF(AND(N1982="",O1982=""),"",(IF(N1982="",O1982,((INDEX(Payment_Types!$D$1:$D$4923,MATCH(1,('Contract Variation'!D1982=Payment_Types!$B$1:$B$4923)*('Contract Variation'!N1982=Payment_Types!$C$1:$C$4923),0))))))),"")</f>
        <v/>
      </c>
      <c r="R1982" s="62">
        <f t="shared" si="152"/>
        <v>0</v>
      </c>
      <c r="V1982" s="46" t="str">
        <f t="shared" si="154"/>
        <v/>
      </c>
      <c r="W1982">
        <f t="shared" si="155"/>
        <v>0</v>
      </c>
    </row>
    <row r="1983" spans="2:23" x14ac:dyDescent="0.35">
      <c r="B1983" s="48" t="str">
        <f>IF(A1983="","",(VLOOKUP(A1983,'Practice Data'!A:B,2,FALSE)))</f>
        <v/>
      </c>
      <c r="C1983" s="48" t="str">
        <f>IF(A1983="","",(VLOOKUP(A1983,'Practice Data'!A:C,3,FALSE)))</f>
        <v/>
      </c>
      <c r="D1983" s="49" t="str">
        <f>IF(A1983="","",(VLOOKUP(A1983,'Practice Data'!A:D,4,FALSE)))</f>
        <v/>
      </c>
      <c r="G1983" s="17" t="str">
        <f>IF(F1983="","",VLOOKUP(F1983,Paycodes_List!H:I,2,FALSE))</f>
        <v/>
      </c>
      <c r="I1983">
        <f>IFERROR((VLOOKUP(H1983,Paycodes_List!H:I,2,FALSE)),0)</f>
        <v>0</v>
      </c>
      <c r="J1983" s="45"/>
      <c r="K1983" s="45"/>
      <c r="L1983" s="17" t="str">
        <f t="shared" si="153"/>
        <v>0</v>
      </c>
      <c r="M1983" s="53" t="str">
        <f t="shared" si="151"/>
        <v/>
      </c>
      <c r="P1983" s="30" cm="1">
        <f t="array" ref="P1983">IFERROR(IF(N1983="",(INDEX(Payment_Types!$C$2:$C$4923,MATCH(1,(D1983=Payment_Types!$B$2:$B$4923)*(O1983=Payment_Types!$A$2:$A$4923),0))),N1983),"Error")</f>
        <v>0</v>
      </c>
      <c r="Q1983" s="30" t="str" cm="1">
        <f t="array" ref="Q1983">IFERROR(IF(AND(N1983="",O1983=""),"",(IF(N1983="",O1983,((INDEX(Payment_Types!$D$1:$D$4923,MATCH(1,('Contract Variation'!D1983=Payment_Types!$B$1:$B$4923)*('Contract Variation'!N1983=Payment_Types!$C$1:$C$4923),0))))))),"")</f>
        <v/>
      </c>
      <c r="R1983" s="62">
        <f t="shared" si="152"/>
        <v>0</v>
      </c>
      <c r="V1983" s="46" t="str">
        <f t="shared" si="154"/>
        <v/>
      </c>
      <c r="W1983">
        <f t="shared" si="155"/>
        <v>0</v>
      </c>
    </row>
    <row r="1984" spans="2:23" x14ac:dyDescent="0.35">
      <c r="B1984" s="48" t="str">
        <f>IF(A1984="","",(VLOOKUP(A1984,'Practice Data'!A:B,2,FALSE)))</f>
        <v/>
      </c>
      <c r="C1984" s="48" t="str">
        <f>IF(A1984="","",(VLOOKUP(A1984,'Practice Data'!A:C,3,FALSE)))</f>
        <v/>
      </c>
      <c r="D1984" s="49" t="str">
        <f>IF(A1984="","",(VLOOKUP(A1984,'Practice Data'!A:D,4,FALSE)))</f>
        <v/>
      </c>
      <c r="G1984" s="17" t="str">
        <f>IF(F1984="","",VLOOKUP(F1984,Paycodes_List!H:I,2,FALSE))</f>
        <v/>
      </c>
      <c r="I1984">
        <f>IFERROR((VLOOKUP(H1984,Paycodes_List!H:I,2,FALSE)),0)</f>
        <v>0</v>
      </c>
      <c r="J1984" s="45"/>
      <c r="K1984" s="45"/>
      <c r="L1984" s="17" t="str">
        <f t="shared" si="153"/>
        <v>0</v>
      </c>
      <c r="M1984" s="53" t="str">
        <f t="shared" si="151"/>
        <v/>
      </c>
      <c r="P1984" s="30" cm="1">
        <f t="array" ref="P1984">IFERROR(IF(N1984="",(INDEX(Payment_Types!$C$2:$C$4923,MATCH(1,(D1984=Payment_Types!$B$2:$B$4923)*(O1984=Payment_Types!$A$2:$A$4923),0))),N1984),"Error")</f>
        <v>0</v>
      </c>
      <c r="Q1984" s="30" t="str" cm="1">
        <f t="array" ref="Q1984">IFERROR(IF(AND(N1984="",O1984=""),"",(IF(N1984="",O1984,((INDEX(Payment_Types!$D$1:$D$4923,MATCH(1,('Contract Variation'!D1984=Payment_Types!$B$1:$B$4923)*('Contract Variation'!N1984=Payment_Types!$C$1:$C$4923),0))))))),"")</f>
        <v/>
      </c>
      <c r="R1984" s="62">
        <f t="shared" si="152"/>
        <v>0</v>
      </c>
      <c r="V1984" s="46" t="str">
        <f t="shared" si="154"/>
        <v/>
      </c>
      <c r="W1984">
        <f t="shared" si="155"/>
        <v>0</v>
      </c>
    </row>
    <row r="1985" spans="2:23" x14ac:dyDescent="0.35">
      <c r="B1985" s="48" t="str">
        <f>IF(A1985="","",(VLOOKUP(A1985,'Practice Data'!A:B,2,FALSE)))</f>
        <v/>
      </c>
      <c r="C1985" s="48" t="str">
        <f>IF(A1985="","",(VLOOKUP(A1985,'Practice Data'!A:C,3,FALSE)))</f>
        <v/>
      </c>
      <c r="D1985" s="49" t="str">
        <f>IF(A1985="","",(VLOOKUP(A1985,'Practice Data'!A:D,4,FALSE)))</f>
        <v/>
      </c>
      <c r="G1985" s="17" t="str">
        <f>IF(F1985="","",VLOOKUP(F1985,Paycodes_List!H:I,2,FALSE))</f>
        <v/>
      </c>
      <c r="I1985">
        <f>IFERROR((VLOOKUP(H1985,Paycodes_List!H:I,2,FALSE)),0)</f>
        <v>0</v>
      </c>
      <c r="J1985" s="45"/>
      <c r="K1985" s="45"/>
      <c r="L1985" s="17" t="str">
        <f t="shared" si="153"/>
        <v>0</v>
      </c>
      <c r="M1985" s="53" t="str">
        <f t="shared" si="151"/>
        <v/>
      </c>
      <c r="P1985" s="30" cm="1">
        <f t="array" ref="P1985">IFERROR(IF(N1985="",(INDEX(Payment_Types!$C$2:$C$4923,MATCH(1,(D1985=Payment_Types!$B$2:$B$4923)*(O1985=Payment_Types!$A$2:$A$4923),0))),N1985),"Error")</f>
        <v>0</v>
      </c>
      <c r="Q1985" s="30" t="str" cm="1">
        <f t="array" ref="Q1985">IFERROR(IF(AND(N1985="",O1985=""),"",(IF(N1985="",O1985,((INDEX(Payment_Types!$D$1:$D$4923,MATCH(1,('Contract Variation'!D1985=Payment_Types!$B$1:$B$4923)*('Contract Variation'!N1985=Payment_Types!$C$1:$C$4923),0))))))),"")</f>
        <v/>
      </c>
      <c r="R1985" s="62">
        <f t="shared" si="152"/>
        <v>0</v>
      </c>
      <c r="V1985" s="46" t="str">
        <f t="shared" si="154"/>
        <v/>
      </c>
      <c r="W1985">
        <f t="shared" si="155"/>
        <v>0</v>
      </c>
    </row>
    <row r="1986" spans="2:23" x14ac:dyDescent="0.35">
      <c r="B1986" s="48" t="str">
        <f>IF(A1986="","",(VLOOKUP(A1986,'Practice Data'!A:B,2,FALSE)))</f>
        <v/>
      </c>
      <c r="C1986" s="48" t="str">
        <f>IF(A1986="","",(VLOOKUP(A1986,'Practice Data'!A:C,3,FALSE)))</f>
        <v/>
      </c>
      <c r="D1986" s="49" t="str">
        <f>IF(A1986="","",(VLOOKUP(A1986,'Practice Data'!A:D,4,FALSE)))</f>
        <v/>
      </c>
      <c r="G1986" s="17" t="str">
        <f>IF(F1986="","",VLOOKUP(F1986,Paycodes_List!H:I,2,FALSE))</f>
        <v/>
      </c>
      <c r="I1986">
        <f>IFERROR((VLOOKUP(H1986,Paycodes_List!H:I,2,FALSE)),0)</f>
        <v>0</v>
      </c>
      <c r="J1986" s="45"/>
      <c r="K1986" s="45"/>
      <c r="L1986" s="17" t="str">
        <f t="shared" si="153"/>
        <v>0</v>
      </c>
      <c r="M1986" s="53" t="str">
        <f t="shared" si="151"/>
        <v/>
      </c>
      <c r="P1986" s="30" cm="1">
        <f t="array" ref="P1986">IFERROR(IF(N1986="",(INDEX(Payment_Types!$C$2:$C$4923,MATCH(1,(D1986=Payment_Types!$B$2:$B$4923)*(O1986=Payment_Types!$A$2:$A$4923),0))),N1986),"Error")</f>
        <v>0</v>
      </c>
      <c r="Q1986" s="30" t="str" cm="1">
        <f t="array" ref="Q1986">IFERROR(IF(AND(N1986="",O1986=""),"",(IF(N1986="",O1986,((INDEX(Payment_Types!$D$1:$D$4923,MATCH(1,('Contract Variation'!D1986=Payment_Types!$B$1:$B$4923)*('Contract Variation'!N1986=Payment_Types!$C$1:$C$4923),0))))))),"")</f>
        <v/>
      </c>
      <c r="R1986" s="62">
        <f t="shared" si="152"/>
        <v>0</v>
      </c>
      <c r="V1986" s="46" t="str">
        <f t="shared" si="154"/>
        <v/>
      </c>
      <c r="W1986">
        <f t="shared" si="155"/>
        <v>0</v>
      </c>
    </row>
    <row r="1987" spans="2:23" x14ac:dyDescent="0.35">
      <c r="B1987" s="48" t="str">
        <f>IF(A1987="","",(VLOOKUP(A1987,'Practice Data'!A:B,2,FALSE)))</f>
        <v/>
      </c>
      <c r="C1987" s="48" t="str">
        <f>IF(A1987="","",(VLOOKUP(A1987,'Practice Data'!A:C,3,FALSE)))</f>
        <v/>
      </c>
      <c r="D1987" s="49" t="str">
        <f>IF(A1987="","",(VLOOKUP(A1987,'Practice Data'!A:D,4,FALSE)))</f>
        <v/>
      </c>
      <c r="G1987" s="17" t="str">
        <f>IF(F1987="","",VLOOKUP(F1987,Paycodes_List!H:I,2,FALSE))</f>
        <v/>
      </c>
      <c r="I1987">
        <f>IFERROR((VLOOKUP(H1987,Paycodes_List!H:I,2,FALSE)),0)</f>
        <v>0</v>
      </c>
      <c r="J1987" s="45"/>
      <c r="K1987" s="45"/>
      <c r="L1987" s="17" t="str">
        <f t="shared" si="153"/>
        <v>0</v>
      </c>
      <c r="M1987" s="53" t="str">
        <f t="shared" si="151"/>
        <v/>
      </c>
      <c r="P1987" s="30" cm="1">
        <f t="array" ref="P1987">IFERROR(IF(N1987="",(INDEX(Payment_Types!$C$2:$C$4923,MATCH(1,(D1987=Payment_Types!$B$2:$B$4923)*(O1987=Payment_Types!$A$2:$A$4923),0))),N1987),"Error")</f>
        <v>0</v>
      </c>
      <c r="Q1987" s="30" t="str" cm="1">
        <f t="array" ref="Q1987">IFERROR(IF(AND(N1987="",O1987=""),"",(IF(N1987="",O1987,((INDEX(Payment_Types!$D$1:$D$4923,MATCH(1,('Contract Variation'!D1987=Payment_Types!$B$1:$B$4923)*('Contract Variation'!N1987=Payment_Types!$C$1:$C$4923),0))))))),"")</f>
        <v/>
      </c>
      <c r="R1987" s="62">
        <f t="shared" si="152"/>
        <v>0</v>
      </c>
      <c r="V1987" s="46" t="str">
        <f t="shared" si="154"/>
        <v/>
      </c>
      <c r="W1987">
        <f t="shared" si="155"/>
        <v>0</v>
      </c>
    </row>
    <row r="1988" spans="2:23" x14ac:dyDescent="0.35">
      <c r="B1988" s="48" t="str">
        <f>IF(A1988="","",(VLOOKUP(A1988,'Practice Data'!A:B,2,FALSE)))</f>
        <v/>
      </c>
      <c r="C1988" s="48" t="str">
        <f>IF(A1988="","",(VLOOKUP(A1988,'Practice Data'!A:C,3,FALSE)))</f>
        <v/>
      </c>
      <c r="D1988" s="49" t="str">
        <f>IF(A1988="","",(VLOOKUP(A1988,'Practice Data'!A:D,4,FALSE)))</f>
        <v/>
      </c>
      <c r="G1988" s="17" t="str">
        <f>IF(F1988="","",VLOOKUP(F1988,Paycodes_List!H:I,2,FALSE))</f>
        <v/>
      </c>
      <c r="I1988">
        <f>IFERROR((VLOOKUP(H1988,Paycodes_List!H:I,2,FALSE)),0)</f>
        <v>0</v>
      </c>
      <c r="J1988" s="45"/>
      <c r="K1988" s="45"/>
      <c r="L1988" s="17" t="str">
        <f t="shared" si="153"/>
        <v>0</v>
      </c>
      <c r="M1988" s="53" t="str">
        <f t="shared" si="151"/>
        <v/>
      </c>
      <c r="P1988" s="30" cm="1">
        <f t="array" ref="P1988">IFERROR(IF(N1988="",(INDEX(Payment_Types!$C$2:$C$4923,MATCH(1,(D1988=Payment_Types!$B$2:$B$4923)*(O1988=Payment_Types!$A$2:$A$4923),0))),N1988),"Error")</f>
        <v>0</v>
      </c>
      <c r="Q1988" s="30" t="str" cm="1">
        <f t="array" ref="Q1988">IFERROR(IF(AND(N1988="",O1988=""),"",(IF(N1988="",O1988,((INDEX(Payment_Types!$D$1:$D$4923,MATCH(1,('Contract Variation'!D1988=Payment_Types!$B$1:$B$4923)*('Contract Variation'!N1988=Payment_Types!$C$1:$C$4923),0))))))),"")</f>
        <v/>
      </c>
      <c r="R1988" s="62">
        <f t="shared" si="152"/>
        <v>0</v>
      </c>
      <c r="V1988" s="46" t="str">
        <f t="shared" si="154"/>
        <v/>
      </c>
      <c r="W1988">
        <f t="shared" si="155"/>
        <v>0</v>
      </c>
    </row>
    <row r="1989" spans="2:23" x14ac:dyDescent="0.35">
      <c r="B1989" s="48" t="str">
        <f>IF(A1989="","",(VLOOKUP(A1989,'Practice Data'!A:B,2,FALSE)))</f>
        <v/>
      </c>
      <c r="C1989" s="48" t="str">
        <f>IF(A1989="","",(VLOOKUP(A1989,'Practice Data'!A:C,3,FALSE)))</f>
        <v/>
      </c>
      <c r="D1989" s="49" t="str">
        <f>IF(A1989="","",(VLOOKUP(A1989,'Practice Data'!A:D,4,FALSE)))</f>
        <v/>
      </c>
      <c r="G1989" s="17" t="str">
        <f>IF(F1989="","",VLOOKUP(F1989,Paycodes_List!H:I,2,FALSE))</f>
        <v/>
      </c>
      <c r="I1989">
        <f>IFERROR((VLOOKUP(H1989,Paycodes_List!H:I,2,FALSE)),0)</f>
        <v>0</v>
      </c>
      <c r="J1989" s="45"/>
      <c r="K1989" s="45"/>
      <c r="L1989" s="17" t="str">
        <f t="shared" si="153"/>
        <v>0</v>
      </c>
      <c r="M1989" s="53" t="str">
        <f t="shared" si="151"/>
        <v/>
      </c>
      <c r="P1989" s="30" cm="1">
        <f t="array" ref="P1989">IFERROR(IF(N1989="",(INDEX(Payment_Types!$C$2:$C$4923,MATCH(1,(D1989=Payment_Types!$B$2:$B$4923)*(O1989=Payment_Types!$A$2:$A$4923),0))),N1989),"Error")</f>
        <v>0</v>
      </c>
      <c r="Q1989" s="30" t="str" cm="1">
        <f t="array" ref="Q1989">IFERROR(IF(AND(N1989="",O1989=""),"",(IF(N1989="",O1989,((INDEX(Payment_Types!$D$1:$D$4923,MATCH(1,('Contract Variation'!D1989=Payment_Types!$B$1:$B$4923)*('Contract Variation'!N1989=Payment_Types!$C$1:$C$4923),0))))))),"")</f>
        <v/>
      </c>
      <c r="R1989" s="62">
        <f t="shared" si="152"/>
        <v>0</v>
      </c>
      <c r="V1989" s="46" t="str">
        <f t="shared" si="154"/>
        <v/>
      </c>
      <c r="W1989">
        <f t="shared" si="155"/>
        <v>0</v>
      </c>
    </row>
    <row r="1990" spans="2:23" x14ac:dyDescent="0.35">
      <c r="B1990" s="48" t="str">
        <f>IF(A1990="","",(VLOOKUP(A1990,'Practice Data'!A:B,2,FALSE)))</f>
        <v/>
      </c>
      <c r="C1990" s="48" t="str">
        <f>IF(A1990="","",(VLOOKUP(A1990,'Practice Data'!A:C,3,FALSE)))</f>
        <v/>
      </c>
      <c r="D1990" s="49" t="str">
        <f>IF(A1990="","",(VLOOKUP(A1990,'Practice Data'!A:D,4,FALSE)))</f>
        <v/>
      </c>
      <c r="G1990" s="17" t="str">
        <f>IF(F1990="","",VLOOKUP(F1990,Paycodes_List!H:I,2,FALSE))</f>
        <v/>
      </c>
      <c r="I1990">
        <f>IFERROR((VLOOKUP(H1990,Paycodes_List!H:I,2,FALSE)),0)</f>
        <v>0</v>
      </c>
      <c r="J1990" s="45"/>
      <c r="K1990" s="45"/>
      <c r="L1990" s="17" t="str">
        <f t="shared" si="153"/>
        <v>0</v>
      </c>
      <c r="M1990" s="53" t="str">
        <f t="shared" ref="M1990:M2053" si="156">IF(J1990="","",IF(S1990="A",J1990,J1990*(I1990-G1990+1)))</f>
        <v/>
      </c>
      <c r="P1990" s="30" cm="1">
        <f t="array" ref="P1990">IFERROR(IF(N1990="",(INDEX(Payment_Types!$C$2:$C$4923,MATCH(1,(D1990=Payment_Types!$B$2:$B$4923)*(O1990=Payment_Types!$A$2:$A$4923),0))),N1990),"Error")</f>
        <v>0</v>
      </c>
      <c r="Q1990" s="30" t="str" cm="1">
        <f t="array" ref="Q1990">IFERROR(IF(AND(N1990="",O1990=""),"",(IF(N1990="",O1990,((INDEX(Payment_Types!$D$1:$D$4923,MATCH(1,('Contract Variation'!D1990=Payment_Types!$B$1:$B$4923)*('Contract Variation'!N1990=Payment_Types!$C$1:$C$4923),0))))))),"")</f>
        <v/>
      </c>
      <c r="R1990" s="62">
        <f t="shared" ref="R1990:R2053" si="157">P1990</f>
        <v>0</v>
      </c>
      <c r="V1990" s="46" t="str">
        <f t="shared" si="154"/>
        <v/>
      </c>
      <c r="W1990">
        <f t="shared" si="155"/>
        <v>0</v>
      </c>
    </row>
    <row r="1991" spans="2:23" x14ac:dyDescent="0.35">
      <c r="B1991" s="48" t="str">
        <f>IF(A1991="","",(VLOOKUP(A1991,'Practice Data'!A:B,2,FALSE)))</f>
        <v/>
      </c>
      <c r="C1991" s="48" t="str">
        <f>IF(A1991="","",(VLOOKUP(A1991,'Practice Data'!A:C,3,FALSE)))</f>
        <v/>
      </c>
      <c r="D1991" s="49" t="str">
        <f>IF(A1991="","",(VLOOKUP(A1991,'Practice Data'!A:D,4,FALSE)))</f>
        <v/>
      </c>
      <c r="G1991" s="17" t="str">
        <f>IF(F1991="","",VLOOKUP(F1991,Paycodes_List!H:I,2,FALSE))</f>
        <v/>
      </c>
      <c r="I1991">
        <f>IFERROR((VLOOKUP(H1991,Paycodes_List!H:I,2,FALSE)),0)</f>
        <v>0</v>
      </c>
      <c r="J1991" s="45"/>
      <c r="K1991" s="45"/>
      <c r="L1991" s="17" t="str">
        <f t="shared" ref="L1991:L2054" si="158">IFERROR(I1991-G1991+1,"0")</f>
        <v>0</v>
      </c>
      <c r="M1991" s="53" t="str">
        <f t="shared" si="156"/>
        <v/>
      </c>
      <c r="P1991" s="30" cm="1">
        <f t="array" ref="P1991">IFERROR(IF(N1991="",(INDEX(Payment_Types!$C$2:$C$4923,MATCH(1,(D1991=Payment_Types!$B$2:$B$4923)*(O1991=Payment_Types!$A$2:$A$4923),0))),N1991),"Error")</f>
        <v>0</v>
      </c>
      <c r="Q1991" s="30" t="str" cm="1">
        <f t="array" ref="Q1991">IFERROR(IF(AND(N1991="",O1991=""),"",(IF(N1991="",O1991,((INDEX(Payment_Types!$D$1:$D$4923,MATCH(1,('Contract Variation'!D1991=Payment_Types!$B$1:$B$4923)*('Contract Variation'!N1991=Payment_Types!$C$1:$C$4923),0))))))),"")</f>
        <v/>
      </c>
      <c r="R1991" s="62">
        <f t="shared" si="157"/>
        <v>0</v>
      </c>
      <c r="V1991" s="46" t="str">
        <f t="shared" si="154"/>
        <v/>
      </c>
      <c r="W1991">
        <f t="shared" si="155"/>
        <v>0</v>
      </c>
    </row>
    <row r="1992" spans="2:23" x14ac:dyDescent="0.35">
      <c r="B1992" s="48" t="str">
        <f>IF(A1992="","",(VLOOKUP(A1992,'Practice Data'!A:B,2,FALSE)))</f>
        <v/>
      </c>
      <c r="C1992" s="48" t="str">
        <f>IF(A1992="","",(VLOOKUP(A1992,'Practice Data'!A:C,3,FALSE)))</f>
        <v/>
      </c>
      <c r="D1992" s="49" t="str">
        <f>IF(A1992="","",(VLOOKUP(A1992,'Practice Data'!A:D,4,FALSE)))</f>
        <v/>
      </c>
      <c r="G1992" s="17" t="str">
        <f>IF(F1992="","",VLOOKUP(F1992,Paycodes_List!H:I,2,FALSE))</f>
        <v/>
      </c>
      <c r="I1992">
        <f>IFERROR((VLOOKUP(H1992,Paycodes_List!H:I,2,FALSE)),0)</f>
        <v>0</v>
      </c>
      <c r="J1992" s="45"/>
      <c r="K1992" s="45"/>
      <c r="L1992" s="17" t="str">
        <f t="shared" si="158"/>
        <v>0</v>
      </c>
      <c r="M1992" s="53" t="str">
        <f t="shared" si="156"/>
        <v/>
      </c>
      <c r="P1992" s="30" cm="1">
        <f t="array" ref="P1992">IFERROR(IF(N1992="",(INDEX(Payment_Types!$C$2:$C$4923,MATCH(1,(D1992=Payment_Types!$B$2:$B$4923)*(O1992=Payment_Types!$A$2:$A$4923),0))),N1992),"Error")</f>
        <v>0</v>
      </c>
      <c r="Q1992" s="30" t="str" cm="1">
        <f t="array" ref="Q1992">IFERROR(IF(AND(N1992="",O1992=""),"",(IF(N1992="",O1992,((INDEX(Payment_Types!$D$1:$D$4923,MATCH(1,('Contract Variation'!D1992=Payment_Types!$B$1:$B$4923)*('Contract Variation'!N1992=Payment_Types!$C$1:$C$4923),0))))))),"")</f>
        <v/>
      </c>
      <c r="R1992" s="62">
        <f t="shared" si="157"/>
        <v>0</v>
      </c>
      <c r="V1992" s="46" t="str">
        <f t="shared" ref="V1992:V2055" si="159">IF(A1992="","",IF((AND(O1992&lt;&gt;"",O1992&lt;&gt;Q1992)),"Error - entered paycode incorrect for payment type",(IF((AND(S1992="M",I1992=0)),"Error - No end month has been specified",(IF((AND(S1992="M",I1992&lt;G1992)),"Error end month before start month",(IF(M1992&lt;&gt;K1992,"Error - Total does not match expected results",(IF(AND(S1992="A",I1992&gt;0),"Error - AdHoc selected and End month entered incorrectly",(IF(AND(N1992="",O1992=""),"Error - no payment details have been selected",IF(D1992="","Error - no contract type has been defined for the practice to allow paycode check to be performed",IF(AND(Q1992&lt;&gt;"",P1992=0),"Error - the paycode entered is not applicable to the practice contract type",IF(AND(P1992&lt;&gt;"",Q1992="Error"),"Error - Payment Type is not applicable to contract type",IF(F1992="","Error - no start month defined",IF(P1992="Error","Error - Paycode selected not applicable for contract type",IF((AND(G1992&lt;$I$1,$I$1&lt;&gt;12)),"Error - Start month is before current month, this must be current month or later",IF(J1992="","Error - no monthly amount entered",IF(AND(S1992="M",L1992=0),"Warning - Monthly selected but only 1 month payment entered",IF(S1992="","Error - No Payment Type Selected",IF(AND(P1992="Aspiration",T1992=""),"Error - Aspiration must have a QOF Financial Year Added",IF(AND(P1992="Achievement",T1992=""),"Error - Achievement must have a QOF Financial Year Added",IF(AND(P1992="DES Participation in the PCN",T1992=""),"Error - DES Payment must have Financial Year Added",IF(AND(P1992="DES Participation in the PCN",U1992=""),"Error - DES Payment must have NPP Payment Month Added",IF(AND(P1992&lt;&gt;"DES Participation in the PCN",U1992&lt;&gt;""),"Error - Financial Month is not required","ok"))))))))))))))))))))))))))</f>
        <v/>
      </c>
      <c r="W1992">
        <f t="shared" si="155"/>
        <v>0</v>
      </c>
    </row>
    <row r="1993" spans="2:23" x14ac:dyDescent="0.35">
      <c r="B1993" s="48" t="str">
        <f>IF(A1993="","",(VLOOKUP(A1993,'Practice Data'!A:B,2,FALSE)))</f>
        <v/>
      </c>
      <c r="C1993" s="48" t="str">
        <f>IF(A1993="","",(VLOOKUP(A1993,'Practice Data'!A:C,3,FALSE)))</f>
        <v/>
      </c>
      <c r="D1993" s="49" t="str">
        <f>IF(A1993="","",(VLOOKUP(A1993,'Practice Data'!A:D,4,FALSE)))</f>
        <v/>
      </c>
      <c r="G1993" s="17" t="str">
        <f>IF(F1993="","",VLOOKUP(F1993,Paycodes_List!H:I,2,FALSE))</f>
        <v/>
      </c>
      <c r="I1993">
        <f>IFERROR((VLOOKUP(H1993,Paycodes_List!H:I,2,FALSE)),0)</f>
        <v>0</v>
      </c>
      <c r="J1993" s="45"/>
      <c r="K1993" s="45"/>
      <c r="L1993" s="17" t="str">
        <f t="shared" si="158"/>
        <v>0</v>
      </c>
      <c r="M1993" s="53" t="str">
        <f t="shared" si="156"/>
        <v/>
      </c>
      <c r="P1993" s="30" cm="1">
        <f t="array" ref="P1993">IFERROR(IF(N1993="",(INDEX(Payment_Types!$C$2:$C$4923,MATCH(1,(D1993=Payment_Types!$B$2:$B$4923)*(O1993=Payment_Types!$A$2:$A$4923),0))),N1993),"Error")</f>
        <v>0</v>
      </c>
      <c r="Q1993" s="30" t="str" cm="1">
        <f t="array" ref="Q1993">IFERROR(IF(AND(N1993="",O1993=""),"",(IF(N1993="",O1993,((INDEX(Payment_Types!$D$1:$D$4923,MATCH(1,('Contract Variation'!D1993=Payment_Types!$B$1:$B$4923)*('Contract Variation'!N1993=Payment_Types!$C$1:$C$4923),0))))))),"")</f>
        <v/>
      </c>
      <c r="R1993" s="62">
        <f t="shared" si="157"/>
        <v>0</v>
      </c>
      <c r="V1993" s="46" t="str">
        <f t="shared" si="159"/>
        <v/>
      </c>
      <c r="W1993">
        <f t="shared" si="155"/>
        <v>0</v>
      </c>
    </row>
    <row r="1994" spans="2:23" x14ac:dyDescent="0.35">
      <c r="B1994" s="48" t="str">
        <f>IF(A1994="","",(VLOOKUP(A1994,'Practice Data'!A:B,2,FALSE)))</f>
        <v/>
      </c>
      <c r="C1994" s="48" t="str">
        <f>IF(A1994="","",(VLOOKUP(A1994,'Practice Data'!A:C,3,FALSE)))</f>
        <v/>
      </c>
      <c r="D1994" s="49" t="str">
        <f>IF(A1994="","",(VLOOKUP(A1994,'Practice Data'!A:D,4,FALSE)))</f>
        <v/>
      </c>
      <c r="G1994" s="17" t="str">
        <f>IF(F1994="","",VLOOKUP(F1994,Paycodes_List!H:I,2,FALSE))</f>
        <v/>
      </c>
      <c r="I1994">
        <f>IFERROR((VLOOKUP(H1994,Paycodes_List!H:I,2,FALSE)),0)</f>
        <v>0</v>
      </c>
      <c r="J1994" s="45"/>
      <c r="K1994" s="45"/>
      <c r="L1994" s="17" t="str">
        <f t="shared" si="158"/>
        <v>0</v>
      </c>
      <c r="M1994" s="53" t="str">
        <f t="shared" si="156"/>
        <v/>
      </c>
      <c r="P1994" s="30" cm="1">
        <f t="array" ref="P1994">IFERROR(IF(N1994="",(INDEX(Payment_Types!$C$2:$C$4923,MATCH(1,(D1994=Payment_Types!$B$2:$B$4923)*(O1994=Payment_Types!$A$2:$A$4923),0))),N1994),"Error")</f>
        <v>0</v>
      </c>
      <c r="Q1994" s="30" t="str" cm="1">
        <f t="array" ref="Q1994">IFERROR(IF(AND(N1994="",O1994=""),"",(IF(N1994="",O1994,((INDEX(Payment_Types!$D$1:$D$4923,MATCH(1,('Contract Variation'!D1994=Payment_Types!$B$1:$B$4923)*('Contract Variation'!N1994=Payment_Types!$C$1:$C$4923),0))))))),"")</f>
        <v/>
      </c>
      <c r="R1994" s="62">
        <f t="shared" si="157"/>
        <v>0</v>
      </c>
      <c r="V1994" s="46" t="str">
        <f t="shared" si="159"/>
        <v/>
      </c>
      <c r="W1994">
        <f t="shared" si="155"/>
        <v>0</v>
      </c>
    </row>
    <row r="1995" spans="2:23" x14ac:dyDescent="0.35">
      <c r="B1995" s="48" t="str">
        <f>IF(A1995="","",(VLOOKUP(A1995,'Practice Data'!A:B,2,FALSE)))</f>
        <v/>
      </c>
      <c r="C1995" s="48" t="str">
        <f>IF(A1995="","",(VLOOKUP(A1995,'Practice Data'!A:C,3,FALSE)))</f>
        <v/>
      </c>
      <c r="D1995" s="49" t="str">
        <f>IF(A1995="","",(VLOOKUP(A1995,'Practice Data'!A:D,4,FALSE)))</f>
        <v/>
      </c>
      <c r="G1995" s="17" t="str">
        <f>IF(F1995="","",VLOOKUP(F1995,Paycodes_List!H:I,2,FALSE))</f>
        <v/>
      </c>
      <c r="I1995">
        <f>IFERROR((VLOOKUP(H1995,Paycodes_List!H:I,2,FALSE)),0)</f>
        <v>0</v>
      </c>
      <c r="J1995" s="45"/>
      <c r="K1995" s="45"/>
      <c r="L1995" s="17" t="str">
        <f t="shared" si="158"/>
        <v>0</v>
      </c>
      <c r="M1995" s="53" t="str">
        <f t="shared" si="156"/>
        <v/>
      </c>
      <c r="P1995" s="30" cm="1">
        <f t="array" ref="P1995">IFERROR(IF(N1995="",(INDEX(Payment_Types!$C$2:$C$4923,MATCH(1,(D1995=Payment_Types!$B$2:$B$4923)*(O1995=Payment_Types!$A$2:$A$4923),0))),N1995),"Error")</f>
        <v>0</v>
      </c>
      <c r="Q1995" s="30" t="str" cm="1">
        <f t="array" ref="Q1995">IFERROR(IF(AND(N1995="",O1995=""),"",(IF(N1995="",O1995,((INDEX(Payment_Types!$D$1:$D$4923,MATCH(1,('Contract Variation'!D1995=Payment_Types!$B$1:$B$4923)*('Contract Variation'!N1995=Payment_Types!$C$1:$C$4923),0))))))),"")</f>
        <v/>
      </c>
      <c r="R1995" s="62">
        <f t="shared" si="157"/>
        <v>0</v>
      </c>
      <c r="V1995" s="46" t="str">
        <f t="shared" si="159"/>
        <v/>
      </c>
      <c r="W1995">
        <f t="shared" si="155"/>
        <v>0</v>
      </c>
    </row>
    <row r="1996" spans="2:23" x14ac:dyDescent="0.35">
      <c r="B1996" s="48" t="str">
        <f>IF(A1996="","",(VLOOKUP(A1996,'Practice Data'!A:B,2,FALSE)))</f>
        <v/>
      </c>
      <c r="C1996" s="48" t="str">
        <f>IF(A1996="","",(VLOOKUP(A1996,'Practice Data'!A:C,3,FALSE)))</f>
        <v/>
      </c>
      <c r="D1996" s="49" t="str">
        <f>IF(A1996="","",(VLOOKUP(A1996,'Practice Data'!A:D,4,FALSE)))</f>
        <v/>
      </c>
      <c r="G1996" s="17" t="str">
        <f>IF(F1996="","",VLOOKUP(F1996,Paycodes_List!H:I,2,FALSE))</f>
        <v/>
      </c>
      <c r="I1996">
        <f>IFERROR((VLOOKUP(H1996,Paycodes_List!H:I,2,FALSE)),0)</f>
        <v>0</v>
      </c>
      <c r="J1996" s="45"/>
      <c r="K1996" s="45"/>
      <c r="L1996" s="17" t="str">
        <f t="shared" si="158"/>
        <v>0</v>
      </c>
      <c r="M1996" s="53" t="str">
        <f t="shared" si="156"/>
        <v/>
      </c>
      <c r="P1996" s="30" cm="1">
        <f t="array" ref="P1996">IFERROR(IF(N1996="",(INDEX(Payment_Types!$C$2:$C$4923,MATCH(1,(D1996=Payment_Types!$B$2:$B$4923)*(O1996=Payment_Types!$A$2:$A$4923),0))),N1996),"Error")</f>
        <v>0</v>
      </c>
      <c r="Q1996" s="30" t="str" cm="1">
        <f t="array" ref="Q1996">IFERROR(IF(AND(N1996="",O1996=""),"",(IF(N1996="",O1996,((INDEX(Payment_Types!$D$1:$D$4923,MATCH(1,('Contract Variation'!D1996=Payment_Types!$B$1:$B$4923)*('Contract Variation'!N1996=Payment_Types!$C$1:$C$4923),0))))))),"")</f>
        <v/>
      </c>
      <c r="R1996" s="62">
        <f t="shared" si="157"/>
        <v>0</v>
      </c>
      <c r="V1996" s="46" t="str">
        <f t="shared" si="159"/>
        <v/>
      </c>
      <c r="W1996">
        <f t="shared" si="155"/>
        <v>0</v>
      </c>
    </row>
    <row r="1997" spans="2:23" x14ac:dyDescent="0.35">
      <c r="B1997" s="48" t="str">
        <f>IF(A1997="","",(VLOOKUP(A1997,'Practice Data'!A:B,2,FALSE)))</f>
        <v/>
      </c>
      <c r="C1997" s="48" t="str">
        <f>IF(A1997="","",(VLOOKUP(A1997,'Practice Data'!A:C,3,FALSE)))</f>
        <v/>
      </c>
      <c r="D1997" s="49" t="str">
        <f>IF(A1997="","",(VLOOKUP(A1997,'Practice Data'!A:D,4,FALSE)))</f>
        <v/>
      </c>
      <c r="G1997" s="17" t="str">
        <f>IF(F1997="","",VLOOKUP(F1997,Paycodes_List!H:I,2,FALSE))</f>
        <v/>
      </c>
      <c r="I1997">
        <f>IFERROR((VLOOKUP(H1997,Paycodes_List!H:I,2,FALSE)),0)</f>
        <v>0</v>
      </c>
      <c r="J1997" s="45"/>
      <c r="K1997" s="45"/>
      <c r="L1997" s="17" t="str">
        <f t="shared" si="158"/>
        <v>0</v>
      </c>
      <c r="M1997" s="53" t="str">
        <f t="shared" si="156"/>
        <v/>
      </c>
      <c r="P1997" s="30" cm="1">
        <f t="array" ref="P1997">IFERROR(IF(N1997="",(INDEX(Payment_Types!$C$2:$C$4923,MATCH(1,(D1997=Payment_Types!$B$2:$B$4923)*(O1997=Payment_Types!$A$2:$A$4923),0))),N1997),"Error")</f>
        <v>0</v>
      </c>
      <c r="Q1997" s="30" t="str" cm="1">
        <f t="array" ref="Q1997">IFERROR(IF(AND(N1997="",O1997=""),"",(IF(N1997="",O1997,((INDEX(Payment_Types!$D$1:$D$4923,MATCH(1,('Contract Variation'!D1997=Payment_Types!$B$1:$B$4923)*('Contract Variation'!N1997=Payment_Types!$C$1:$C$4923),0))))))),"")</f>
        <v/>
      </c>
      <c r="R1997" s="62">
        <f t="shared" si="157"/>
        <v>0</v>
      </c>
      <c r="V1997" s="46" t="str">
        <f t="shared" si="159"/>
        <v/>
      </c>
      <c r="W1997">
        <f t="shared" si="155"/>
        <v>0</v>
      </c>
    </row>
    <row r="1998" spans="2:23" x14ac:dyDescent="0.35">
      <c r="B1998" s="48" t="str">
        <f>IF(A1998="","",(VLOOKUP(A1998,'Practice Data'!A:B,2,FALSE)))</f>
        <v/>
      </c>
      <c r="C1998" s="48" t="str">
        <f>IF(A1998="","",(VLOOKUP(A1998,'Practice Data'!A:C,3,FALSE)))</f>
        <v/>
      </c>
      <c r="D1998" s="49" t="str">
        <f>IF(A1998="","",(VLOOKUP(A1998,'Practice Data'!A:D,4,FALSE)))</f>
        <v/>
      </c>
      <c r="G1998" s="17" t="str">
        <f>IF(F1998="","",VLOOKUP(F1998,Paycodes_List!H:I,2,FALSE))</f>
        <v/>
      </c>
      <c r="I1998">
        <f>IFERROR((VLOOKUP(H1998,Paycodes_List!H:I,2,FALSE)),0)</f>
        <v>0</v>
      </c>
      <c r="J1998" s="45"/>
      <c r="K1998" s="45"/>
      <c r="L1998" s="17" t="str">
        <f t="shared" si="158"/>
        <v>0</v>
      </c>
      <c r="M1998" s="53" t="str">
        <f t="shared" si="156"/>
        <v/>
      </c>
      <c r="P1998" s="30" cm="1">
        <f t="array" ref="P1998">IFERROR(IF(N1998="",(INDEX(Payment_Types!$C$2:$C$4923,MATCH(1,(D1998=Payment_Types!$B$2:$B$4923)*(O1998=Payment_Types!$A$2:$A$4923),0))),N1998),"Error")</f>
        <v>0</v>
      </c>
      <c r="Q1998" s="30" t="str" cm="1">
        <f t="array" ref="Q1998">IFERROR(IF(AND(N1998="",O1998=""),"",(IF(N1998="",O1998,((INDEX(Payment_Types!$D$1:$D$4923,MATCH(1,('Contract Variation'!D1998=Payment_Types!$B$1:$B$4923)*('Contract Variation'!N1998=Payment_Types!$C$1:$C$4923),0))))))),"")</f>
        <v/>
      </c>
      <c r="R1998" s="62">
        <f t="shared" si="157"/>
        <v>0</v>
      </c>
      <c r="V1998" s="46" t="str">
        <f t="shared" si="159"/>
        <v/>
      </c>
      <c r="W1998">
        <f t="shared" si="155"/>
        <v>0</v>
      </c>
    </row>
    <row r="1999" spans="2:23" x14ac:dyDescent="0.35">
      <c r="B1999" s="48" t="str">
        <f>IF(A1999="","",(VLOOKUP(A1999,'Practice Data'!A:B,2,FALSE)))</f>
        <v/>
      </c>
      <c r="C1999" s="48" t="str">
        <f>IF(A1999="","",(VLOOKUP(A1999,'Practice Data'!A:C,3,FALSE)))</f>
        <v/>
      </c>
      <c r="D1999" s="49" t="str">
        <f>IF(A1999="","",(VLOOKUP(A1999,'Practice Data'!A:D,4,FALSE)))</f>
        <v/>
      </c>
      <c r="G1999" s="17" t="str">
        <f>IF(F1999="","",VLOOKUP(F1999,Paycodes_List!H:I,2,FALSE))</f>
        <v/>
      </c>
      <c r="I1999">
        <f>IFERROR((VLOOKUP(H1999,Paycodes_List!H:I,2,FALSE)),0)</f>
        <v>0</v>
      </c>
      <c r="J1999" s="45"/>
      <c r="K1999" s="45"/>
      <c r="L1999" s="17" t="str">
        <f t="shared" si="158"/>
        <v>0</v>
      </c>
      <c r="M1999" s="53" t="str">
        <f t="shared" si="156"/>
        <v/>
      </c>
      <c r="P1999" s="30" cm="1">
        <f t="array" ref="P1999">IFERROR(IF(N1999="",(INDEX(Payment_Types!$C$2:$C$4923,MATCH(1,(D1999=Payment_Types!$B$2:$B$4923)*(O1999=Payment_Types!$A$2:$A$4923),0))),N1999),"Error")</f>
        <v>0</v>
      </c>
      <c r="Q1999" s="30" t="str" cm="1">
        <f t="array" ref="Q1999">IFERROR(IF(AND(N1999="",O1999=""),"",(IF(N1999="",O1999,((INDEX(Payment_Types!$D$1:$D$4923,MATCH(1,('Contract Variation'!D1999=Payment_Types!$B$1:$B$4923)*('Contract Variation'!N1999=Payment_Types!$C$1:$C$4923),0))))))),"")</f>
        <v/>
      </c>
      <c r="R1999" s="62">
        <f t="shared" si="157"/>
        <v>0</v>
      </c>
      <c r="V1999" s="46" t="str">
        <f t="shared" si="159"/>
        <v/>
      </c>
      <c r="W1999">
        <f t="shared" ref="W1999:W2062" si="160">COUNTIF(V1999,"*Error*")</f>
        <v>0</v>
      </c>
    </row>
    <row r="2000" spans="2:23" x14ac:dyDescent="0.35">
      <c r="B2000" s="48" t="str">
        <f>IF(A2000="","",(VLOOKUP(A2000,'Practice Data'!A:B,2,FALSE)))</f>
        <v/>
      </c>
      <c r="C2000" s="48" t="str">
        <f>IF(A2000="","",(VLOOKUP(A2000,'Practice Data'!A:C,3,FALSE)))</f>
        <v/>
      </c>
      <c r="D2000" s="49" t="str">
        <f>IF(A2000="","",(VLOOKUP(A2000,'Practice Data'!A:D,4,FALSE)))</f>
        <v/>
      </c>
      <c r="G2000" s="17" t="str">
        <f>IF(F2000="","",VLOOKUP(F2000,Paycodes_List!H:I,2,FALSE))</f>
        <v/>
      </c>
      <c r="I2000">
        <f>IFERROR((VLOOKUP(H2000,Paycodes_List!H:I,2,FALSE)),0)</f>
        <v>0</v>
      </c>
      <c r="J2000" s="45"/>
      <c r="K2000" s="45"/>
      <c r="L2000" s="17" t="str">
        <f t="shared" si="158"/>
        <v>0</v>
      </c>
      <c r="M2000" s="53" t="str">
        <f t="shared" si="156"/>
        <v/>
      </c>
      <c r="P2000" s="30" cm="1">
        <f t="array" ref="P2000">IFERROR(IF(N2000="",(INDEX(Payment_Types!$C$2:$C$4923,MATCH(1,(D2000=Payment_Types!$B$2:$B$4923)*(O2000=Payment_Types!$A$2:$A$4923),0))),N2000),"Error")</f>
        <v>0</v>
      </c>
      <c r="Q2000" s="30" t="str" cm="1">
        <f t="array" ref="Q2000">IFERROR(IF(AND(N2000="",O2000=""),"",(IF(N2000="",O2000,((INDEX(Payment_Types!$D$1:$D$4923,MATCH(1,('Contract Variation'!D2000=Payment_Types!$B$1:$B$4923)*('Contract Variation'!N2000=Payment_Types!$C$1:$C$4923),0))))))),"")</f>
        <v/>
      </c>
      <c r="R2000" s="62">
        <f t="shared" si="157"/>
        <v>0</v>
      </c>
      <c r="V2000" s="46" t="str">
        <f t="shared" si="159"/>
        <v/>
      </c>
      <c r="W2000">
        <f t="shared" si="160"/>
        <v>0</v>
      </c>
    </row>
    <row r="2001" spans="2:23" x14ac:dyDescent="0.35">
      <c r="B2001" s="48" t="str">
        <f>IF(A2001="","",(VLOOKUP(A2001,'Practice Data'!A:B,2,FALSE)))</f>
        <v/>
      </c>
      <c r="C2001" s="48" t="str">
        <f>IF(A2001="","",(VLOOKUP(A2001,'Practice Data'!A:C,3,FALSE)))</f>
        <v/>
      </c>
      <c r="D2001" s="49" t="str">
        <f>IF(A2001="","",(VLOOKUP(A2001,'Practice Data'!A:D,4,FALSE)))</f>
        <v/>
      </c>
      <c r="G2001" s="17" t="str">
        <f>IF(F2001="","",VLOOKUP(F2001,Paycodes_List!H:I,2,FALSE))</f>
        <v/>
      </c>
      <c r="I2001">
        <f>IFERROR((VLOOKUP(H2001,Paycodes_List!H:I,2,FALSE)),0)</f>
        <v>0</v>
      </c>
      <c r="J2001" s="45"/>
      <c r="K2001" s="45"/>
      <c r="L2001" s="17" t="str">
        <f t="shared" si="158"/>
        <v>0</v>
      </c>
      <c r="M2001" s="53" t="str">
        <f t="shared" si="156"/>
        <v/>
      </c>
      <c r="P2001" s="30" cm="1">
        <f t="array" ref="P2001">IFERROR(IF(N2001="",(INDEX(Payment_Types!$C$2:$C$4923,MATCH(1,(D2001=Payment_Types!$B$2:$B$4923)*(O2001=Payment_Types!$A$2:$A$4923),0))),N2001),"Error")</f>
        <v>0</v>
      </c>
      <c r="Q2001" s="30" t="str" cm="1">
        <f t="array" ref="Q2001">IFERROR(IF(AND(N2001="",O2001=""),"",(IF(N2001="",O2001,((INDEX(Payment_Types!$D$1:$D$4923,MATCH(1,('Contract Variation'!D2001=Payment_Types!$B$1:$B$4923)*('Contract Variation'!N2001=Payment_Types!$C$1:$C$4923),0))))))),"")</f>
        <v/>
      </c>
      <c r="R2001" s="62">
        <f t="shared" si="157"/>
        <v>0</v>
      </c>
      <c r="V2001" s="46" t="str">
        <f t="shared" si="159"/>
        <v/>
      </c>
      <c r="W2001">
        <f t="shared" si="160"/>
        <v>0</v>
      </c>
    </row>
    <row r="2002" spans="2:23" x14ac:dyDescent="0.35">
      <c r="B2002" s="48" t="str">
        <f>IF(A2002="","",(VLOOKUP(A2002,'Practice Data'!A:B,2,FALSE)))</f>
        <v/>
      </c>
      <c r="C2002" s="48" t="str">
        <f>IF(A2002="","",(VLOOKUP(A2002,'Practice Data'!A:C,3,FALSE)))</f>
        <v/>
      </c>
      <c r="D2002" s="49" t="str">
        <f>IF(A2002="","",(VLOOKUP(A2002,'Practice Data'!A:D,4,FALSE)))</f>
        <v/>
      </c>
      <c r="G2002" s="17" t="str">
        <f>IF(F2002="","",VLOOKUP(F2002,Paycodes_List!H:I,2,FALSE))</f>
        <v/>
      </c>
      <c r="I2002">
        <f>IFERROR((VLOOKUP(H2002,Paycodes_List!H:I,2,FALSE)),0)</f>
        <v>0</v>
      </c>
      <c r="J2002" s="45"/>
      <c r="K2002" s="45"/>
      <c r="L2002" s="17" t="str">
        <f t="shared" si="158"/>
        <v>0</v>
      </c>
      <c r="M2002" s="53" t="str">
        <f t="shared" si="156"/>
        <v/>
      </c>
      <c r="P2002" s="30" cm="1">
        <f t="array" ref="P2002">IFERROR(IF(N2002="",(INDEX(Payment_Types!$C$2:$C$4923,MATCH(1,(D2002=Payment_Types!$B$2:$B$4923)*(O2002=Payment_Types!$A$2:$A$4923),0))),N2002),"Error")</f>
        <v>0</v>
      </c>
      <c r="Q2002" s="30" t="str" cm="1">
        <f t="array" ref="Q2002">IFERROR(IF(AND(N2002="",O2002=""),"",(IF(N2002="",O2002,((INDEX(Payment_Types!$D$1:$D$4923,MATCH(1,('Contract Variation'!D2002=Payment_Types!$B$1:$B$4923)*('Contract Variation'!N2002=Payment_Types!$C$1:$C$4923),0))))))),"")</f>
        <v/>
      </c>
      <c r="R2002" s="62">
        <f t="shared" si="157"/>
        <v>0</v>
      </c>
      <c r="V2002" s="46" t="str">
        <f t="shared" si="159"/>
        <v/>
      </c>
      <c r="W2002">
        <f t="shared" si="160"/>
        <v>0</v>
      </c>
    </row>
    <row r="2003" spans="2:23" x14ac:dyDescent="0.35">
      <c r="B2003" s="48" t="str">
        <f>IF(A2003="","",(VLOOKUP(A2003,'Practice Data'!A:B,2,FALSE)))</f>
        <v/>
      </c>
      <c r="C2003" s="48" t="str">
        <f>IF(A2003="","",(VLOOKUP(A2003,'Practice Data'!A:C,3,FALSE)))</f>
        <v/>
      </c>
      <c r="D2003" s="49" t="str">
        <f>IF(A2003="","",(VLOOKUP(A2003,'Practice Data'!A:D,4,FALSE)))</f>
        <v/>
      </c>
      <c r="G2003" s="17" t="str">
        <f>IF(F2003="","",VLOOKUP(F2003,Paycodes_List!H:I,2,FALSE))</f>
        <v/>
      </c>
      <c r="I2003">
        <f>IFERROR((VLOOKUP(H2003,Paycodes_List!H:I,2,FALSE)),0)</f>
        <v>0</v>
      </c>
      <c r="J2003" s="45"/>
      <c r="K2003" s="45"/>
      <c r="L2003" s="17" t="str">
        <f t="shared" si="158"/>
        <v>0</v>
      </c>
      <c r="M2003" s="53" t="str">
        <f t="shared" si="156"/>
        <v/>
      </c>
      <c r="P2003" s="30" cm="1">
        <f t="array" ref="P2003">IFERROR(IF(N2003="",(INDEX(Payment_Types!$C$2:$C$4923,MATCH(1,(D2003=Payment_Types!$B$2:$B$4923)*(O2003=Payment_Types!$A$2:$A$4923),0))),N2003),"Error")</f>
        <v>0</v>
      </c>
      <c r="Q2003" s="30" t="str" cm="1">
        <f t="array" ref="Q2003">IFERROR(IF(AND(N2003="",O2003=""),"",(IF(N2003="",O2003,((INDEX(Payment_Types!$D$1:$D$4923,MATCH(1,('Contract Variation'!D2003=Payment_Types!$B$1:$B$4923)*('Contract Variation'!N2003=Payment_Types!$C$1:$C$4923),0))))))),"")</f>
        <v/>
      </c>
      <c r="R2003" s="62">
        <f t="shared" si="157"/>
        <v>0</v>
      </c>
      <c r="V2003" s="46" t="str">
        <f t="shared" si="159"/>
        <v/>
      </c>
      <c r="W2003">
        <f t="shared" si="160"/>
        <v>0</v>
      </c>
    </row>
    <row r="2004" spans="2:23" x14ac:dyDescent="0.35">
      <c r="B2004" s="48" t="str">
        <f>IF(A2004="","",(VLOOKUP(A2004,'Practice Data'!A:B,2,FALSE)))</f>
        <v/>
      </c>
      <c r="C2004" s="48" t="str">
        <f>IF(A2004="","",(VLOOKUP(A2004,'Practice Data'!A:C,3,FALSE)))</f>
        <v/>
      </c>
      <c r="D2004" s="49" t="str">
        <f>IF(A2004="","",(VLOOKUP(A2004,'Practice Data'!A:D,4,FALSE)))</f>
        <v/>
      </c>
      <c r="G2004" s="17" t="str">
        <f>IF(F2004="","",VLOOKUP(F2004,Paycodes_List!H:I,2,FALSE))</f>
        <v/>
      </c>
      <c r="I2004">
        <f>IFERROR((VLOOKUP(H2004,Paycodes_List!H:I,2,FALSE)),0)</f>
        <v>0</v>
      </c>
      <c r="J2004" s="45"/>
      <c r="K2004" s="45"/>
      <c r="L2004" s="17" t="str">
        <f t="shared" si="158"/>
        <v>0</v>
      </c>
      <c r="M2004" s="53" t="str">
        <f t="shared" si="156"/>
        <v/>
      </c>
      <c r="P2004" s="30" cm="1">
        <f t="array" ref="P2004">IFERROR(IF(N2004="",(INDEX(Payment_Types!$C$2:$C$4923,MATCH(1,(D2004=Payment_Types!$B$2:$B$4923)*(O2004=Payment_Types!$A$2:$A$4923),0))),N2004),"Error")</f>
        <v>0</v>
      </c>
      <c r="Q2004" s="30" t="str" cm="1">
        <f t="array" ref="Q2004">IFERROR(IF(AND(N2004="",O2004=""),"",(IF(N2004="",O2004,((INDEX(Payment_Types!$D$1:$D$4923,MATCH(1,('Contract Variation'!D2004=Payment_Types!$B$1:$B$4923)*('Contract Variation'!N2004=Payment_Types!$C$1:$C$4923),0))))))),"")</f>
        <v/>
      </c>
      <c r="R2004" s="62">
        <f t="shared" si="157"/>
        <v>0</v>
      </c>
      <c r="V2004" s="46" t="str">
        <f t="shared" si="159"/>
        <v/>
      </c>
      <c r="W2004">
        <f t="shared" si="160"/>
        <v>0</v>
      </c>
    </row>
    <row r="2005" spans="2:23" x14ac:dyDescent="0.35">
      <c r="B2005" s="48" t="str">
        <f>IF(A2005="","",(VLOOKUP(A2005,'Practice Data'!A:B,2,FALSE)))</f>
        <v/>
      </c>
      <c r="C2005" s="48" t="str">
        <f>IF(A2005="","",(VLOOKUP(A2005,'Practice Data'!A:C,3,FALSE)))</f>
        <v/>
      </c>
      <c r="D2005" s="49" t="str">
        <f>IF(A2005="","",(VLOOKUP(A2005,'Practice Data'!A:D,4,FALSE)))</f>
        <v/>
      </c>
      <c r="G2005" s="17" t="str">
        <f>IF(F2005="","",VLOOKUP(F2005,Paycodes_List!H:I,2,FALSE))</f>
        <v/>
      </c>
      <c r="I2005">
        <f>IFERROR((VLOOKUP(H2005,Paycodes_List!H:I,2,FALSE)),0)</f>
        <v>0</v>
      </c>
      <c r="J2005" s="45"/>
      <c r="K2005" s="45"/>
      <c r="L2005" s="17" t="str">
        <f t="shared" si="158"/>
        <v>0</v>
      </c>
      <c r="M2005" s="53" t="str">
        <f t="shared" si="156"/>
        <v/>
      </c>
      <c r="P2005" s="30" cm="1">
        <f t="array" ref="P2005">IFERROR(IF(N2005="",(INDEX(Payment_Types!$C$2:$C$4923,MATCH(1,(D2005=Payment_Types!$B$2:$B$4923)*(O2005=Payment_Types!$A$2:$A$4923),0))),N2005),"Error")</f>
        <v>0</v>
      </c>
      <c r="Q2005" s="30" t="str" cm="1">
        <f t="array" ref="Q2005">IFERROR(IF(AND(N2005="",O2005=""),"",(IF(N2005="",O2005,((INDEX(Payment_Types!$D$1:$D$4923,MATCH(1,('Contract Variation'!D2005=Payment_Types!$B$1:$B$4923)*('Contract Variation'!N2005=Payment_Types!$C$1:$C$4923),0))))))),"")</f>
        <v/>
      </c>
      <c r="R2005" s="62">
        <f t="shared" si="157"/>
        <v>0</v>
      </c>
      <c r="V2005" s="46" t="str">
        <f t="shared" si="159"/>
        <v/>
      </c>
      <c r="W2005">
        <f t="shared" si="160"/>
        <v>0</v>
      </c>
    </row>
    <row r="2006" spans="2:23" x14ac:dyDescent="0.35">
      <c r="B2006" s="48" t="str">
        <f>IF(A2006="","",(VLOOKUP(A2006,'Practice Data'!A:B,2,FALSE)))</f>
        <v/>
      </c>
      <c r="C2006" s="48" t="str">
        <f>IF(A2006="","",(VLOOKUP(A2006,'Practice Data'!A:C,3,FALSE)))</f>
        <v/>
      </c>
      <c r="D2006" s="49" t="str">
        <f>IF(A2006="","",(VLOOKUP(A2006,'Practice Data'!A:D,4,FALSE)))</f>
        <v/>
      </c>
      <c r="G2006" s="17" t="str">
        <f>IF(F2006="","",VLOOKUP(F2006,Paycodes_List!H:I,2,FALSE))</f>
        <v/>
      </c>
      <c r="I2006">
        <f>IFERROR((VLOOKUP(H2006,Paycodes_List!H:I,2,FALSE)),0)</f>
        <v>0</v>
      </c>
      <c r="J2006" s="45"/>
      <c r="K2006" s="45"/>
      <c r="L2006" s="17" t="str">
        <f t="shared" si="158"/>
        <v>0</v>
      </c>
      <c r="M2006" s="53" t="str">
        <f t="shared" si="156"/>
        <v/>
      </c>
      <c r="P2006" s="30" cm="1">
        <f t="array" ref="P2006">IFERROR(IF(N2006="",(INDEX(Payment_Types!$C$2:$C$4923,MATCH(1,(D2006=Payment_Types!$B$2:$B$4923)*(O2006=Payment_Types!$A$2:$A$4923),0))),N2006),"Error")</f>
        <v>0</v>
      </c>
      <c r="Q2006" s="30" t="str" cm="1">
        <f t="array" ref="Q2006">IFERROR(IF(AND(N2006="",O2006=""),"",(IF(N2006="",O2006,((INDEX(Payment_Types!$D$1:$D$4923,MATCH(1,('Contract Variation'!D2006=Payment_Types!$B$1:$B$4923)*('Contract Variation'!N2006=Payment_Types!$C$1:$C$4923),0))))))),"")</f>
        <v/>
      </c>
      <c r="R2006" s="62">
        <f t="shared" si="157"/>
        <v>0</v>
      </c>
      <c r="V2006" s="46" t="str">
        <f t="shared" si="159"/>
        <v/>
      </c>
      <c r="W2006">
        <f t="shared" si="160"/>
        <v>0</v>
      </c>
    </row>
    <row r="2007" spans="2:23" x14ac:dyDescent="0.35">
      <c r="B2007" s="48" t="str">
        <f>IF(A2007="","",(VLOOKUP(A2007,'Practice Data'!A:B,2,FALSE)))</f>
        <v/>
      </c>
      <c r="C2007" s="48" t="str">
        <f>IF(A2007="","",(VLOOKUP(A2007,'Practice Data'!A:C,3,FALSE)))</f>
        <v/>
      </c>
      <c r="D2007" s="49" t="str">
        <f>IF(A2007="","",(VLOOKUP(A2007,'Practice Data'!A:D,4,FALSE)))</f>
        <v/>
      </c>
      <c r="G2007" s="17" t="str">
        <f>IF(F2007="","",VLOOKUP(F2007,Paycodes_List!H:I,2,FALSE))</f>
        <v/>
      </c>
      <c r="I2007">
        <f>IFERROR((VLOOKUP(H2007,Paycodes_List!H:I,2,FALSE)),0)</f>
        <v>0</v>
      </c>
      <c r="J2007" s="45"/>
      <c r="K2007" s="45"/>
      <c r="L2007" s="17" t="str">
        <f t="shared" si="158"/>
        <v>0</v>
      </c>
      <c r="M2007" s="53" t="str">
        <f t="shared" si="156"/>
        <v/>
      </c>
      <c r="P2007" s="30" cm="1">
        <f t="array" ref="P2007">IFERROR(IF(N2007="",(INDEX(Payment_Types!$C$2:$C$4923,MATCH(1,(D2007=Payment_Types!$B$2:$B$4923)*(O2007=Payment_Types!$A$2:$A$4923),0))),N2007),"Error")</f>
        <v>0</v>
      </c>
      <c r="Q2007" s="30" t="str" cm="1">
        <f t="array" ref="Q2007">IFERROR(IF(AND(N2007="",O2007=""),"",(IF(N2007="",O2007,((INDEX(Payment_Types!$D$1:$D$4923,MATCH(1,('Contract Variation'!D2007=Payment_Types!$B$1:$B$4923)*('Contract Variation'!N2007=Payment_Types!$C$1:$C$4923),0))))))),"")</f>
        <v/>
      </c>
      <c r="R2007" s="62">
        <f t="shared" si="157"/>
        <v>0</v>
      </c>
      <c r="V2007" s="46" t="str">
        <f t="shared" si="159"/>
        <v/>
      </c>
      <c r="W2007">
        <f t="shared" si="160"/>
        <v>0</v>
      </c>
    </row>
    <row r="2008" spans="2:23" x14ac:dyDescent="0.35">
      <c r="B2008" s="48" t="str">
        <f>IF(A2008="","",(VLOOKUP(A2008,'Practice Data'!A:B,2,FALSE)))</f>
        <v/>
      </c>
      <c r="C2008" s="48" t="str">
        <f>IF(A2008="","",(VLOOKUP(A2008,'Practice Data'!A:C,3,FALSE)))</f>
        <v/>
      </c>
      <c r="D2008" s="49" t="str">
        <f>IF(A2008="","",(VLOOKUP(A2008,'Practice Data'!A:D,4,FALSE)))</f>
        <v/>
      </c>
      <c r="G2008" s="17" t="str">
        <f>IF(F2008="","",VLOOKUP(F2008,Paycodes_List!H:I,2,FALSE))</f>
        <v/>
      </c>
      <c r="I2008">
        <f>IFERROR((VLOOKUP(H2008,Paycodes_List!H:I,2,FALSE)),0)</f>
        <v>0</v>
      </c>
      <c r="J2008" s="45"/>
      <c r="K2008" s="45"/>
      <c r="L2008" s="17" t="str">
        <f t="shared" si="158"/>
        <v>0</v>
      </c>
      <c r="M2008" s="53" t="str">
        <f t="shared" si="156"/>
        <v/>
      </c>
      <c r="P2008" s="30" cm="1">
        <f t="array" ref="P2008">IFERROR(IF(N2008="",(INDEX(Payment_Types!$C$2:$C$4923,MATCH(1,(D2008=Payment_Types!$B$2:$B$4923)*(O2008=Payment_Types!$A$2:$A$4923),0))),N2008),"Error")</f>
        <v>0</v>
      </c>
      <c r="Q2008" s="30" t="str" cm="1">
        <f t="array" ref="Q2008">IFERROR(IF(AND(N2008="",O2008=""),"",(IF(N2008="",O2008,((INDEX(Payment_Types!$D$1:$D$4923,MATCH(1,('Contract Variation'!D2008=Payment_Types!$B$1:$B$4923)*('Contract Variation'!N2008=Payment_Types!$C$1:$C$4923),0))))))),"")</f>
        <v/>
      </c>
      <c r="R2008" s="62">
        <f t="shared" si="157"/>
        <v>0</v>
      </c>
      <c r="V2008" s="46" t="str">
        <f t="shared" si="159"/>
        <v/>
      </c>
      <c r="W2008">
        <f t="shared" si="160"/>
        <v>0</v>
      </c>
    </row>
    <row r="2009" spans="2:23" x14ac:dyDescent="0.35">
      <c r="B2009" s="48" t="str">
        <f>IF(A2009="","",(VLOOKUP(A2009,'Practice Data'!A:B,2,FALSE)))</f>
        <v/>
      </c>
      <c r="C2009" s="48" t="str">
        <f>IF(A2009="","",(VLOOKUP(A2009,'Practice Data'!A:C,3,FALSE)))</f>
        <v/>
      </c>
      <c r="D2009" s="49" t="str">
        <f>IF(A2009="","",(VLOOKUP(A2009,'Practice Data'!A:D,4,FALSE)))</f>
        <v/>
      </c>
      <c r="G2009" s="17" t="str">
        <f>IF(F2009="","",VLOOKUP(F2009,Paycodes_List!H:I,2,FALSE))</f>
        <v/>
      </c>
      <c r="I2009">
        <f>IFERROR((VLOOKUP(H2009,Paycodes_List!H:I,2,FALSE)),0)</f>
        <v>0</v>
      </c>
      <c r="J2009" s="45"/>
      <c r="K2009" s="45"/>
      <c r="L2009" s="17" t="str">
        <f t="shared" si="158"/>
        <v>0</v>
      </c>
      <c r="M2009" s="53" t="str">
        <f t="shared" si="156"/>
        <v/>
      </c>
      <c r="P2009" s="30" cm="1">
        <f t="array" ref="P2009">IFERROR(IF(N2009="",(INDEX(Payment_Types!$C$2:$C$4923,MATCH(1,(D2009=Payment_Types!$B$2:$B$4923)*(O2009=Payment_Types!$A$2:$A$4923),0))),N2009),"Error")</f>
        <v>0</v>
      </c>
      <c r="Q2009" s="30" t="str" cm="1">
        <f t="array" ref="Q2009">IFERROR(IF(AND(N2009="",O2009=""),"",(IF(N2009="",O2009,((INDEX(Payment_Types!$D$1:$D$4923,MATCH(1,('Contract Variation'!D2009=Payment_Types!$B$1:$B$4923)*('Contract Variation'!N2009=Payment_Types!$C$1:$C$4923),0))))))),"")</f>
        <v/>
      </c>
      <c r="R2009" s="62">
        <f t="shared" si="157"/>
        <v>0</v>
      </c>
      <c r="V2009" s="46" t="str">
        <f t="shared" si="159"/>
        <v/>
      </c>
      <c r="W2009">
        <f t="shared" si="160"/>
        <v>0</v>
      </c>
    </row>
    <row r="2010" spans="2:23" x14ac:dyDescent="0.35">
      <c r="B2010" s="48" t="str">
        <f>IF(A2010="","",(VLOOKUP(A2010,'Practice Data'!A:B,2,FALSE)))</f>
        <v/>
      </c>
      <c r="C2010" s="48" t="str">
        <f>IF(A2010="","",(VLOOKUP(A2010,'Practice Data'!A:C,3,FALSE)))</f>
        <v/>
      </c>
      <c r="D2010" s="49" t="str">
        <f>IF(A2010="","",(VLOOKUP(A2010,'Practice Data'!A:D,4,FALSE)))</f>
        <v/>
      </c>
      <c r="G2010" s="17" t="str">
        <f>IF(F2010="","",VLOOKUP(F2010,Paycodes_List!H:I,2,FALSE))</f>
        <v/>
      </c>
      <c r="I2010">
        <f>IFERROR((VLOOKUP(H2010,Paycodes_List!H:I,2,FALSE)),0)</f>
        <v>0</v>
      </c>
      <c r="J2010" s="45"/>
      <c r="K2010" s="45"/>
      <c r="L2010" s="17" t="str">
        <f t="shared" si="158"/>
        <v>0</v>
      </c>
      <c r="M2010" s="53" t="str">
        <f t="shared" si="156"/>
        <v/>
      </c>
      <c r="P2010" s="30" cm="1">
        <f t="array" ref="P2010">IFERROR(IF(N2010="",(INDEX(Payment_Types!$C$2:$C$4923,MATCH(1,(D2010=Payment_Types!$B$2:$B$4923)*(O2010=Payment_Types!$A$2:$A$4923),0))),N2010),"Error")</f>
        <v>0</v>
      </c>
      <c r="Q2010" s="30" t="str" cm="1">
        <f t="array" ref="Q2010">IFERROR(IF(AND(N2010="",O2010=""),"",(IF(N2010="",O2010,((INDEX(Payment_Types!$D$1:$D$4923,MATCH(1,('Contract Variation'!D2010=Payment_Types!$B$1:$B$4923)*('Contract Variation'!N2010=Payment_Types!$C$1:$C$4923),0))))))),"")</f>
        <v/>
      </c>
      <c r="R2010" s="62">
        <f t="shared" si="157"/>
        <v>0</v>
      </c>
      <c r="V2010" s="46" t="str">
        <f t="shared" si="159"/>
        <v/>
      </c>
      <c r="W2010">
        <f t="shared" si="160"/>
        <v>0</v>
      </c>
    </row>
    <row r="2011" spans="2:23" x14ac:dyDescent="0.35">
      <c r="B2011" s="48" t="str">
        <f>IF(A2011="","",(VLOOKUP(A2011,'Practice Data'!A:B,2,FALSE)))</f>
        <v/>
      </c>
      <c r="C2011" s="48" t="str">
        <f>IF(A2011="","",(VLOOKUP(A2011,'Practice Data'!A:C,3,FALSE)))</f>
        <v/>
      </c>
      <c r="D2011" s="49" t="str">
        <f>IF(A2011="","",(VLOOKUP(A2011,'Practice Data'!A:D,4,FALSE)))</f>
        <v/>
      </c>
      <c r="G2011" s="17" t="str">
        <f>IF(F2011="","",VLOOKUP(F2011,Paycodes_List!H:I,2,FALSE))</f>
        <v/>
      </c>
      <c r="I2011">
        <f>IFERROR((VLOOKUP(H2011,Paycodes_List!H:I,2,FALSE)),0)</f>
        <v>0</v>
      </c>
      <c r="J2011" s="45"/>
      <c r="K2011" s="45"/>
      <c r="L2011" s="17" t="str">
        <f t="shared" si="158"/>
        <v>0</v>
      </c>
      <c r="M2011" s="53" t="str">
        <f t="shared" si="156"/>
        <v/>
      </c>
      <c r="P2011" s="30" cm="1">
        <f t="array" ref="P2011">IFERROR(IF(N2011="",(INDEX(Payment_Types!$C$2:$C$4923,MATCH(1,(D2011=Payment_Types!$B$2:$B$4923)*(O2011=Payment_Types!$A$2:$A$4923),0))),N2011),"Error")</f>
        <v>0</v>
      </c>
      <c r="Q2011" s="30" t="str" cm="1">
        <f t="array" ref="Q2011">IFERROR(IF(AND(N2011="",O2011=""),"",(IF(N2011="",O2011,((INDEX(Payment_Types!$D$1:$D$4923,MATCH(1,('Contract Variation'!D2011=Payment_Types!$B$1:$B$4923)*('Contract Variation'!N2011=Payment_Types!$C$1:$C$4923),0))))))),"")</f>
        <v/>
      </c>
      <c r="R2011" s="62">
        <f t="shared" si="157"/>
        <v>0</v>
      </c>
      <c r="V2011" s="46" t="str">
        <f t="shared" si="159"/>
        <v/>
      </c>
      <c r="W2011">
        <f t="shared" si="160"/>
        <v>0</v>
      </c>
    </row>
    <row r="2012" spans="2:23" x14ac:dyDescent="0.35">
      <c r="B2012" s="48" t="str">
        <f>IF(A2012="","",(VLOOKUP(A2012,'Practice Data'!A:B,2,FALSE)))</f>
        <v/>
      </c>
      <c r="C2012" s="48" t="str">
        <f>IF(A2012="","",(VLOOKUP(A2012,'Practice Data'!A:C,3,FALSE)))</f>
        <v/>
      </c>
      <c r="D2012" s="49" t="str">
        <f>IF(A2012="","",(VLOOKUP(A2012,'Practice Data'!A:D,4,FALSE)))</f>
        <v/>
      </c>
      <c r="G2012" s="17" t="str">
        <f>IF(F2012="","",VLOOKUP(F2012,Paycodes_List!H:I,2,FALSE))</f>
        <v/>
      </c>
      <c r="I2012">
        <f>IFERROR((VLOOKUP(H2012,Paycodes_List!H:I,2,FALSE)),0)</f>
        <v>0</v>
      </c>
      <c r="J2012" s="45"/>
      <c r="K2012" s="45"/>
      <c r="L2012" s="17" t="str">
        <f t="shared" si="158"/>
        <v>0</v>
      </c>
      <c r="M2012" s="53" t="str">
        <f t="shared" si="156"/>
        <v/>
      </c>
      <c r="P2012" s="30" cm="1">
        <f t="array" ref="P2012">IFERROR(IF(N2012="",(INDEX(Payment_Types!$C$2:$C$4923,MATCH(1,(D2012=Payment_Types!$B$2:$B$4923)*(O2012=Payment_Types!$A$2:$A$4923),0))),N2012),"Error")</f>
        <v>0</v>
      </c>
      <c r="Q2012" s="30" t="str" cm="1">
        <f t="array" ref="Q2012">IFERROR(IF(AND(N2012="",O2012=""),"",(IF(N2012="",O2012,((INDEX(Payment_Types!$D$1:$D$4923,MATCH(1,('Contract Variation'!D2012=Payment_Types!$B$1:$B$4923)*('Contract Variation'!N2012=Payment_Types!$C$1:$C$4923),0))))))),"")</f>
        <v/>
      </c>
      <c r="R2012" s="62">
        <f t="shared" si="157"/>
        <v>0</v>
      </c>
      <c r="V2012" s="46" t="str">
        <f t="shared" si="159"/>
        <v/>
      </c>
      <c r="W2012">
        <f t="shared" si="160"/>
        <v>0</v>
      </c>
    </row>
    <row r="2013" spans="2:23" x14ac:dyDescent="0.35">
      <c r="B2013" s="48" t="str">
        <f>IF(A2013="","",(VLOOKUP(A2013,'Practice Data'!A:B,2,FALSE)))</f>
        <v/>
      </c>
      <c r="C2013" s="48" t="str">
        <f>IF(A2013="","",(VLOOKUP(A2013,'Practice Data'!A:C,3,FALSE)))</f>
        <v/>
      </c>
      <c r="D2013" s="49" t="str">
        <f>IF(A2013="","",(VLOOKUP(A2013,'Practice Data'!A:D,4,FALSE)))</f>
        <v/>
      </c>
      <c r="G2013" s="17" t="str">
        <f>IF(F2013="","",VLOOKUP(F2013,Paycodes_List!H:I,2,FALSE))</f>
        <v/>
      </c>
      <c r="I2013">
        <f>IFERROR((VLOOKUP(H2013,Paycodes_List!H:I,2,FALSE)),0)</f>
        <v>0</v>
      </c>
      <c r="J2013" s="45"/>
      <c r="K2013" s="45"/>
      <c r="L2013" s="17" t="str">
        <f t="shared" si="158"/>
        <v>0</v>
      </c>
      <c r="M2013" s="53" t="str">
        <f t="shared" si="156"/>
        <v/>
      </c>
      <c r="P2013" s="30" cm="1">
        <f t="array" ref="P2013">IFERROR(IF(N2013="",(INDEX(Payment_Types!$C$2:$C$4923,MATCH(1,(D2013=Payment_Types!$B$2:$B$4923)*(O2013=Payment_Types!$A$2:$A$4923),0))),N2013),"Error")</f>
        <v>0</v>
      </c>
      <c r="Q2013" s="30" t="str" cm="1">
        <f t="array" ref="Q2013">IFERROR(IF(AND(N2013="",O2013=""),"",(IF(N2013="",O2013,((INDEX(Payment_Types!$D$1:$D$4923,MATCH(1,('Contract Variation'!D2013=Payment_Types!$B$1:$B$4923)*('Contract Variation'!N2013=Payment_Types!$C$1:$C$4923),0))))))),"")</f>
        <v/>
      </c>
      <c r="R2013" s="62">
        <f t="shared" si="157"/>
        <v>0</v>
      </c>
      <c r="V2013" s="46" t="str">
        <f t="shared" si="159"/>
        <v/>
      </c>
      <c r="W2013">
        <f t="shared" si="160"/>
        <v>0</v>
      </c>
    </row>
    <row r="2014" spans="2:23" x14ac:dyDescent="0.35">
      <c r="B2014" s="48" t="str">
        <f>IF(A2014="","",(VLOOKUP(A2014,'Practice Data'!A:B,2,FALSE)))</f>
        <v/>
      </c>
      <c r="C2014" s="48" t="str">
        <f>IF(A2014="","",(VLOOKUP(A2014,'Practice Data'!A:C,3,FALSE)))</f>
        <v/>
      </c>
      <c r="D2014" s="49" t="str">
        <f>IF(A2014="","",(VLOOKUP(A2014,'Practice Data'!A:D,4,FALSE)))</f>
        <v/>
      </c>
      <c r="G2014" s="17" t="str">
        <f>IF(F2014="","",VLOOKUP(F2014,Paycodes_List!H:I,2,FALSE))</f>
        <v/>
      </c>
      <c r="I2014">
        <f>IFERROR((VLOOKUP(H2014,Paycodes_List!H:I,2,FALSE)),0)</f>
        <v>0</v>
      </c>
      <c r="J2014" s="45"/>
      <c r="K2014" s="45"/>
      <c r="L2014" s="17" t="str">
        <f t="shared" si="158"/>
        <v>0</v>
      </c>
      <c r="M2014" s="53" t="str">
        <f t="shared" si="156"/>
        <v/>
      </c>
      <c r="P2014" s="30" cm="1">
        <f t="array" ref="P2014">IFERROR(IF(N2014="",(INDEX(Payment_Types!$C$2:$C$4923,MATCH(1,(D2014=Payment_Types!$B$2:$B$4923)*(O2014=Payment_Types!$A$2:$A$4923),0))),N2014),"Error")</f>
        <v>0</v>
      </c>
      <c r="Q2014" s="30" t="str" cm="1">
        <f t="array" ref="Q2014">IFERROR(IF(AND(N2014="",O2014=""),"",(IF(N2014="",O2014,((INDEX(Payment_Types!$D$1:$D$4923,MATCH(1,('Contract Variation'!D2014=Payment_Types!$B$1:$B$4923)*('Contract Variation'!N2014=Payment_Types!$C$1:$C$4923),0))))))),"")</f>
        <v/>
      </c>
      <c r="R2014" s="62">
        <f t="shared" si="157"/>
        <v>0</v>
      </c>
      <c r="V2014" s="46" t="str">
        <f t="shared" si="159"/>
        <v/>
      </c>
      <c r="W2014">
        <f t="shared" si="160"/>
        <v>0</v>
      </c>
    </row>
    <row r="2015" spans="2:23" x14ac:dyDescent="0.35">
      <c r="B2015" s="48" t="str">
        <f>IF(A2015="","",(VLOOKUP(A2015,'Practice Data'!A:B,2,FALSE)))</f>
        <v/>
      </c>
      <c r="C2015" s="48" t="str">
        <f>IF(A2015="","",(VLOOKUP(A2015,'Practice Data'!A:C,3,FALSE)))</f>
        <v/>
      </c>
      <c r="D2015" s="49" t="str">
        <f>IF(A2015="","",(VLOOKUP(A2015,'Practice Data'!A:D,4,FALSE)))</f>
        <v/>
      </c>
      <c r="G2015" s="17" t="str">
        <f>IF(F2015="","",VLOOKUP(F2015,Paycodes_List!H:I,2,FALSE))</f>
        <v/>
      </c>
      <c r="I2015">
        <f>IFERROR((VLOOKUP(H2015,Paycodes_List!H:I,2,FALSE)),0)</f>
        <v>0</v>
      </c>
      <c r="J2015" s="45"/>
      <c r="K2015" s="45"/>
      <c r="L2015" s="17" t="str">
        <f t="shared" si="158"/>
        <v>0</v>
      </c>
      <c r="M2015" s="53" t="str">
        <f t="shared" si="156"/>
        <v/>
      </c>
      <c r="P2015" s="30" cm="1">
        <f t="array" ref="P2015">IFERROR(IF(N2015="",(INDEX(Payment_Types!$C$2:$C$4923,MATCH(1,(D2015=Payment_Types!$B$2:$B$4923)*(O2015=Payment_Types!$A$2:$A$4923),0))),N2015),"Error")</f>
        <v>0</v>
      </c>
      <c r="Q2015" s="30" t="str" cm="1">
        <f t="array" ref="Q2015">IFERROR(IF(AND(N2015="",O2015=""),"",(IF(N2015="",O2015,((INDEX(Payment_Types!$D$1:$D$4923,MATCH(1,('Contract Variation'!D2015=Payment_Types!$B$1:$B$4923)*('Contract Variation'!N2015=Payment_Types!$C$1:$C$4923),0))))))),"")</f>
        <v/>
      </c>
      <c r="R2015" s="62">
        <f t="shared" si="157"/>
        <v>0</v>
      </c>
      <c r="V2015" s="46" t="str">
        <f t="shared" si="159"/>
        <v/>
      </c>
      <c r="W2015">
        <f t="shared" si="160"/>
        <v>0</v>
      </c>
    </row>
    <row r="2016" spans="2:23" x14ac:dyDescent="0.35">
      <c r="B2016" s="48" t="str">
        <f>IF(A2016="","",(VLOOKUP(A2016,'Practice Data'!A:B,2,FALSE)))</f>
        <v/>
      </c>
      <c r="C2016" s="48" t="str">
        <f>IF(A2016="","",(VLOOKUP(A2016,'Practice Data'!A:C,3,FALSE)))</f>
        <v/>
      </c>
      <c r="D2016" s="49" t="str">
        <f>IF(A2016="","",(VLOOKUP(A2016,'Practice Data'!A:D,4,FALSE)))</f>
        <v/>
      </c>
      <c r="G2016" s="17" t="str">
        <f>IF(F2016="","",VLOOKUP(F2016,Paycodes_List!H:I,2,FALSE))</f>
        <v/>
      </c>
      <c r="I2016">
        <f>IFERROR((VLOOKUP(H2016,Paycodes_List!H:I,2,FALSE)),0)</f>
        <v>0</v>
      </c>
      <c r="J2016" s="45"/>
      <c r="K2016" s="45"/>
      <c r="L2016" s="17" t="str">
        <f t="shared" si="158"/>
        <v>0</v>
      </c>
      <c r="M2016" s="53" t="str">
        <f t="shared" si="156"/>
        <v/>
      </c>
      <c r="P2016" s="30" cm="1">
        <f t="array" ref="P2016">IFERROR(IF(N2016="",(INDEX(Payment_Types!$C$2:$C$4923,MATCH(1,(D2016=Payment_Types!$B$2:$B$4923)*(O2016=Payment_Types!$A$2:$A$4923),0))),N2016),"Error")</f>
        <v>0</v>
      </c>
      <c r="Q2016" s="30" t="str" cm="1">
        <f t="array" ref="Q2016">IFERROR(IF(AND(N2016="",O2016=""),"",(IF(N2016="",O2016,((INDEX(Payment_Types!$D$1:$D$4923,MATCH(1,('Contract Variation'!D2016=Payment_Types!$B$1:$B$4923)*('Contract Variation'!N2016=Payment_Types!$C$1:$C$4923),0))))))),"")</f>
        <v/>
      </c>
      <c r="R2016" s="62">
        <f t="shared" si="157"/>
        <v>0</v>
      </c>
      <c r="V2016" s="46" t="str">
        <f t="shared" si="159"/>
        <v/>
      </c>
      <c r="W2016">
        <f t="shared" si="160"/>
        <v>0</v>
      </c>
    </row>
    <row r="2017" spans="2:23" x14ac:dyDescent="0.35">
      <c r="B2017" s="48" t="str">
        <f>IF(A2017="","",(VLOOKUP(A2017,'Practice Data'!A:B,2,FALSE)))</f>
        <v/>
      </c>
      <c r="C2017" s="48" t="str">
        <f>IF(A2017="","",(VLOOKUP(A2017,'Practice Data'!A:C,3,FALSE)))</f>
        <v/>
      </c>
      <c r="D2017" s="49" t="str">
        <f>IF(A2017="","",(VLOOKUP(A2017,'Practice Data'!A:D,4,FALSE)))</f>
        <v/>
      </c>
      <c r="G2017" s="17" t="str">
        <f>IF(F2017="","",VLOOKUP(F2017,Paycodes_List!H:I,2,FALSE))</f>
        <v/>
      </c>
      <c r="I2017">
        <f>IFERROR((VLOOKUP(H2017,Paycodes_List!H:I,2,FALSE)),0)</f>
        <v>0</v>
      </c>
      <c r="J2017" s="45"/>
      <c r="K2017" s="45"/>
      <c r="L2017" s="17" t="str">
        <f t="shared" si="158"/>
        <v>0</v>
      </c>
      <c r="M2017" s="53" t="str">
        <f t="shared" si="156"/>
        <v/>
      </c>
      <c r="P2017" s="30" cm="1">
        <f t="array" ref="P2017">IFERROR(IF(N2017="",(INDEX(Payment_Types!$C$2:$C$4923,MATCH(1,(D2017=Payment_Types!$B$2:$B$4923)*(O2017=Payment_Types!$A$2:$A$4923),0))),N2017),"Error")</f>
        <v>0</v>
      </c>
      <c r="Q2017" s="30" t="str" cm="1">
        <f t="array" ref="Q2017">IFERROR(IF(AND(N2017="",O2017=""),"",(IF(N2017="",O2017,((INDEX(Payment_Types!$D$1:$D$4923,MATCH(1,('Contract Variation'!D2017=Payment_Types!$B$1:$B$4923)*('Contract Variation'!N2017=Payment_Types!$C$1:$C$4923),0))))))),"")</f>
        <v/>
      </c>
      <c r="R2017" s="62">
        <f t="shared" si="157"/>
        <v>0</v>
      </c>
      <c r="V2017" s="46" t="str">
        <f t="shared" si="159"/>
        <v/>
      </c>
      <c r="W2017">
        <f t="shared" si="160"/>
        <v>0</v>
      </c>
    </row>
    <row r="2018" spans="2:23" x14ac:dyDescent="0.35">
      <c r="B2018" s="48" t="str">
        <f>IF(A2018="","",(VLOOKUP(A2018,'Practice Data'!A:B,2,FALSE)))</f>
        <v/>
      </c>
      <c r="C2018" s="48" t="str">
        <f>IF(A2018="","",(VLOOKUP(A2018,'Practice Data'!A:C,3,FALSE)))</f>
        <v/>
      </c>
      <c r="D2018" s="49" t="str">
        <f>IF(A2018="","",(VLOOKUP(A2018,'Practice Data'!A:D,4,FALSE)))</f>
        <v/>
      </c>
      <c r="G2018" s="17" t="str">
        <f>IF(F2018="","",VLOOKUP(F2018,Paycodes_List!H:I,2,FALSE))</f>
        <v/>
      </c>
      <c r="I2018">
        <f>IFERROR((VLOOKUP(H2018,Paycodes_List!H:I,2,FALSE)),0)</f>
        <v>0</v>
      </c>
      <c r="J2018" s="45"/>
      <c r="K2018" s="45"/>
      <c r="L2018" s="17" t="str">
        <f t="shared" si="158"/>
        <v>0</v>
      </c>
      <c r="M2018" s="53" t="str">
        <f t="shared" si="156"/>
        <v/>
      </c>
      <c r="P2018" s="30" cm="1">
        <f t="array" ref="P2018">IFERROR(IF(N2018="",(INDEX(Payment_Types!$C$2:$C$4923,MATCH(1,(D2018=Payment_Types!$B$2:$B$4923)*(O2018=Payment_Types!$A$2:$A$4923),0))),N2018),"Error")</f>
        <v>0</v>
      </c>
      <c r="Q2018" s="30" t="str" cm="1">
        <f t="array" ref="Q2018">IFERROR(IF(AND(N2018="",O2018=""),"",(IF(N2018="",O2018,((INDEX(Payment_Types!$D$1:$D$4923,MATCH(1,('Contract Variation'!D2018=Payment_Types!$B$1:$B$4923)*('Contract Variation'!N2018=Payment_Types!$C$1:$C$4923),0))))))),"")</f>
        <v/>
      </c>
      <c r="R2018" s="62">
        <f t="shared" si="157"/>
        <v>0</v>
      </c>
      <c r="V2018" s="46" t="str">
        <f t="shared" si="159"/>
        <v/>
      </c>
      <c r="W2018">
        <f t="shared" si="160"/>
        <v>0</v>
      </c>
    </row>
    <row r="2019" spans="2:23" x14ac:dyDescent="0.35">
      <c r="B2019" s="48" t="str">
        <f>IF(A2019="","",(VLOOKUP(A2019,'Practice Data'!A:B,2,FALSE)))</f>
        <v/>
      </c>
      <c r="C2019" s="48" t="str">
        <f>IF(A2019="","",(VLOOKUP(A2019,'Practice Data'!A:C,3,FALSE)))</f>
        <v/>
      </c>
      <c r="D2019" s="49" t="str">
        <f>IF(A2019="","",(VLOOKUP(A2019,'Practice Data'!A:D,4,FALSE)))</f>
        <v/>
      </c>
      <c r="G2019" s="17" t="str">
        <f>IF(F2019="","",VLOOKUP(F2019,Paycodes_List!H:I,2,FALSE))</f>
        <v/>
      </c>
      <c r="I2019">
        <f>IFERROR((VLOOKUP(H2019,Paycodes_List!H:I,2,FALSE)),0)</f>
        <v>0</v>
      </c>
      <c r="J2019" s="45"/>
      <c r="K2019" s="45"/>
      <c r="L2019" s="17" t="str">
        <f t="shared" si="158"/>
        <v>0</v>
      </c>
      <c r="M2019" s="53" t="str">
        <f t="shared" si="156"/>
        <v/>
      </c>
      <c r="P2019" s="30" cm="1">
        <f t="array" ref="P2019">IFERROR(IF(N2019="",(INDEX(Payment_Types!$C$2:$C$4923,MATCH(1,(D2019=Payment_Types!$B$2:$B$4923)*(O2019=Payment_Types!$A$2:$A$4923),0))),N2019),"Error")</f>
        <v>0</v>
      </c>
      <c r="Q2019" s="30" t="str" cm="1">
        <f t="array" ref="Q2019">IFERROR(IF(AND(N2019="",O2019=""),"",(IF(N2019="",O2019,((INDEX(Payment_Types!$D$1:$D$4923,MATCH(1,('Contract Variation'!D2019=Payment_Types!$B$1:$B$4923)*('Contract Variation'!N2019=Payment_Types!$C$1:$C$4923),0))))))),"")</f>
        <v/>
      </c>
      <c r="R2019" s="62">
        <f t="shared" si="157"/>
        <v>0</v>
      </c>
      <c r="V2019" s="46" t="str">
        <f t="shared" si="159"/>
        <v/>
      </c>
      <c r="W2019">
        <f t="shared" si="160"/>
        <v>0</v>
      </c>
    </row>
    <row r="2020" spans="2:23" x14ac:dyDescent="0.35">
      <c r="B2020" s="48" t="str">
        <f>IF(A2020="","",(VLOOKUP(A2020,'Practice Data'!A:B,2,FALSE)))</f>
        <v/>
      </c>
      <c r="C2020" s="48" t="str">
        <f>IF(A2020="","",(VLOOKUP(A2020,'Practice Data'!A:C,3,FALSE)))</f>
        <v/>
      </c>
      <c r="D2020" s="49" t="str">
        <f>IF(A2020="","",(VLOOKUP(A2020,'Practice Data'!A:D,4,FALSE)))</f>
        <v/>
      </c>
      <c r="G2020" s="17" t="str">
        <f>IF(F2020="","",VLOOKUP(F2020,Paycodes_List!H:I,2,FALSE))</f>
        <v/>
      </c>
      <c r="I2020">
        <f>IFERROR((VLOOKUP(H2020,Paycodes_List!H:I,2,FALSE)),0)</f>
        <v>0</v>
      </c>
      <c r="J2020" s="45"/>
      <c r="K2020" s="45"/>
      <c r="L2020" s="17" t="str">
        <f t="shared" si="158"/>
        <v>0</v>
      </c>
      <c r="M2020" s="53" t="str">
        <f t="shared" si="156"/>
        <v/>
      </c>
      <c r="P2020" s="30" cm="1">
        <f t="array" ref="P2020">IFERROR(IF(N2020="",(INDEX(Payment_Types!$C$2:$C$4923,MATCH(1,(D2020=Payment_Types!$B$2:$B$4923)*(O2020=Payment_Types!$A$2:$A$4923),0))),N2020),"Error")</f>
        <v>0</v>
      </c>
      <c r="Q2020" s="30" t="str" cm="1">
        <f t="array" ref="Q2020">IFERROR(IF(AND(N2020="",O2020=""),"",(IF(N2020="",O2020,((INDEX(Payment_Types!$D$1:$D$4923,MATCH(1,('Contract Variation'!D2020=Payment_Types!$B$1:$B$4923)*('Contract Variation'!N2020=Payment_Types!$C$1:$C$4923),0))))))),"")</f>
        <v/>
      </c>
      <c r="R2020" s="62">
        <f t="shared" si="157"/>
        <v>0</v>
      </c>
      <c r="V2020" s="46" t="str">
        <f t="shared" si="159"/>
        <v/>
      </c>
      <c r="W2020">
        <f t="shared" si="160"/>
        <v>0</v>
      </c>
    </row>
    <row r="2021" spans="2:23" x14ac:dyDescent="0.35">
      <c r="B2021" s="48" t="str">
        <f>IF(A2021="","",(VLOOKUP(A2021,'Practice Data'!A:B,2,FALSE)))</f>
        <v/>
      </c>
      <c r="C2021" s="48" t="str">
        <f>IF(A2021="","",(VLOOKUP(A2021,'Practice Data'!A:C,3,FALSE)))</f>
        <v/>
      </c>
      <c r="D2021" s="49" t="str">
        <f>IF(A2021="","",(VLOOKUP(A2021,'Practice Data'!A:D,4,FALSE)))</f>
        <v/>
      </c>
      <c r="G2021" s="17" t="str">
        <f>IF(F2021="","",VLOOKUP(F2021,Paycodes_List!H:I,2,FALSE))</f>
        <v/>
      </c>
      <c r="I2021">
        <f>IFERROR((VLOOKUP(H2021,Paycodes_List!H:I,2,FALSE)),0)</f>
        <v>0</v>
      </c>
      <c r="J2021" s="45"/>
      <c r="K2021" s="45"/>
      <c r="L2021" s="17" t="str">
        <f t="shared" si="158"/>
        <v>0</v>
      </c>
      <c r="M2021" s="53" t="str">
        <f t="shared" si="156"/>
        <v/>
      </c>
      <c r="P2021" s="30" cm="1">
        <f t="array" ref="P2021">IFERROR(IF(N2021="",(INDEX(Payment_Types!$C$2:$C$4923,MATCH(1,(D2021=Payment_Types!$B$2:$B$4923)*(O2021=Payment_Types!$A$2:$A$4923),0))),N2021),"Error")</f>
        <v>0</v>
      </c>
      <c r="Q2021" s="30" t="str" cm="1">
        <f t="array" ref="Q2021">IFERROR(IF(AND(N2021="",O2021=""),"",(IF(N2021="",O2021,((INDEX(Payment_Types!$D$1:$D$4923,MATCH(1,('Contract Variation'!D2021=Payment_Types!$B$1:$B$4923)*('Contract Variation'!N2021=Payment_Types!$C$1:$C$4923),0))))))),"")</f>
        <v/>
      </c>
      <c r="R2021" s="62">
        <f t="shared" si="157"/>
        <v>0</v>
      </c>
      <c r="V2021" s="46" t="str">
        <f t="shared" si="159"/>
        <v/>
      </c>
      <c r="W2021">
        <f t="shared" si="160"/>
        <v>0</v>
      </c>
    </row>
    <row r="2022" spans="2:23" x14ac:dyDescent="0.35">
      <c r="B2022" s="48" t="str">
        <f>IF(A2022="","",(VLOOKUP(A2022,'Practice Data'!A:B,2,FALSE)))</f>
        <v/>
      </c>
      <c r="C2022" s="48" t="str">
        <f>IF(A2022="","",(VLOOKUP(A2022,'Practice Data'!A:C,3,FALSE)))</f>
        <v/>
      </c>
      <c r="D2022" s="49" t="str">
        <f>IF(A2022="","",(VLOOKUP(A2022,'Practice Data'!A:D,4,FALSE)))</f>
        <v/>
      </c>
      <c r="G2022" s="17" t="str">
        <f>IF(F2022="","",VLOOKUP(F2022,Paycodes_List!H:I,2,FALSE))</f>
        <v/>
      </c>
      <c r="I2022">
        <f>IFERROR((VLOOKUP(H2022,Paycodes_List!H:I,2,FALSE)),0)</f>
        <v>0</v>
      </c>
      <c r="J2022" s="45"/>
      <c r="K2022" s="45"/>
      <c r="L2022" s="17" t="str">
        <f t="shared" si="158"/>
        <v>0</v>
      </c>
      <c r="M2022" s="53" t="str">
        <f t="shared" si="156"/>
        <v/>
      </c>
      <c r="P2022" s="30" cm="1">
        <f t="array" ref="P2022">IFERROR(IF(N2022="",(INDEX(Payment_Types!$C$2:$C$4923,MATCH(1,(D2022=Payment_Types!$B$2:$B$4923)*(O2022=Payment_Types!$A$2:$A$4923),0))),N2022),"Error")</f>
        <v>0</v>
      </c>
      <c r="Q2022" s="30" t="str" cm="1">
        <f t="array" ref="Q2022">IFERROR(IF(AND(N2022="",O2022=""),"",(IF(N2022="",O2022,((INDEX(Payment_Types!$D$1:$D$4923,MATCH(1,('Contract Variation'!D2022=Payment_Types!$B$1:$B$4923)*('Contract Variation'!N2022=Payment_Types!$C$1:$C$4923),0))))))),"")</f>
        <v/>
      </c>
      <c r="R2022" s="62">
        <f t="shared" si="157"/>
        <v>0</v>
      </c>
      <c r="V2022" s="46" t="str">
        <f t="shared" si="159"/>
        <v/>
      </c>
      <c r="W2022">
        <f t="shared" si="160"/>
        <v>0</v>
      </c>
    </row>
    <row r="2023" spans="2:23" x14ac:dyDescent="0.35">
      <c r="B2023" s="48" t="str">
        <f>IF(A2023="","",(VLOOKUP(A2023,'Practice Data'!A:B,2,FALSE)))</f>
        <v/>
      </c>
      <c r="C2023" s="48" t="str">
        <f>IF(A2023="","",(VLOOKUP(A2023,'Practice Data'!A:C,3,FALSE)))</f>
        <v/>
      </c>
      <c r="D2023" s="49" t="str">
        <f>IF(A2023="","",(VLOOKUP(A2023,'Practice Data'!A:D,4,FALSE)))</f>
        <v/>
      </c>
      <c r="G2023" s="17" t="str">
        <f>IF(F2023="","",VLOOKUP(F2023,Paycodes_List!H:I,2,FALSE))</f>
        <v/>
      </c>
      <c r="I2023">
        <f>IFERROR((VLOOKUP(H2023,Paycodes_List!H:I,2,FALSE)),0)</f>
        <v>0</v>
      </c>
      <c r="J2023" s="45"/>
      <c r="K2023" s="45"/>
      <c r="L2023" s="17" t="str">
        <f t="shared" si="158"/>
        <v>0</v>
      </c>
      <c r="M2023" s="53" t="str">
        <f t="shared" si="156"/>
        <v/>
      </c>
      <c r="P2023" s="30" cm="1">
        <f t="array" ref="P2023">IFERROR(IF(N2023="",(INDEX(Payment_Types!$C$2:$C$4923,MATCH(1,(D2023=Payment_Types!$B$2:$B$4923)*(O2023=Payment_Types!$A$2:$A$4923),0))),N2023),"Error")</f>
        <v>0</v>
      </c>
      <c r="Q2023" s="30" t="str" cm="1">
        <f t="array" ref="Q2023">IFERROR(IF(AND(N2023="",O2023=""),"",(IF(N2023="",O2023,((INDEX(Payment_Types!$D$1:$D$4923,MATCH(1,('Contract Variation'!D2023=Payment_Types!$B$1:$B$4923)*('Contract Variation'!N2023=Payment_Types!$C$1:$C$4923),0))))))),"")</f>
        <v/>
      </c>
      <c r="R2023" s="62">
        <f t="shared" si="157"/>
        <v>0</v>
      </c>
      <c r="V2023" s="46" t="str">
        <f t="shared" si="159"/>
        <v/>
      </c>
      <c r="W2023">
        <f t="shared" si="160"/>
        <v>0</v>
      </c>
    </row>
    <row r="2024" spans="2:23" x14ac:dyDescent="0.35">
      <c r="B2024" s="48" t="str">
        <f>IF(A2024="","",(VLOOKUP(A2024,'Practice Data'!A:B,2,FALSE)))</f>
        <v/>
      </c>
      <c r="C2024" s="48" t="str">
        <f>IF(A2024="","",(VLOOKUP(A2024,'Practice Data'!A:C,3,FALSE)))</f>
        <v/>
      </c>
      <c r="D2024" s="49" t="str">
        <f>IF(A2024="","",(VLOOKUP(A2024,'Practice Data'!A:D,4,FALSE)))</f>
        <v/>
      </c>
      <c r="G2024" s="17" t="str">
        <f>IF(F2024="","",VLOOKUP(F2024,Paycodes_List!H:I,2,FALSE))</f>
        <v/>
      </c>
      <c r="I2024">
        <f>IFERROR((VLOOKUP(H2024,Paycodes_List!H:I,2,FALSE)),0)</f>
        <v>0</v>
      </c>
      <c r="J2024" s="45"/>
      <c r="K2024" s="45"/>
      <c r="L2024" s="17" t="str">
        <f t="shared" si="158"/>
        <v>0</v>
      </c>
      <c r="M2024" s="53" t="str">
        <f t="shared" si="156"/>
        <v/>
      </c>
      <c r="P2024" s="30" cm="1">
        <f t="array" ref="P2024">IFERROR(IF(N2024="",(INDEX(Payment_Types!$C$2:$C$4923,MATCH(1,(D2024=Payment_Types!$B$2:$B$4923)*(O2024=Payment_Types!$A$2:$A$4923),0))),N2024),"Error")</f>
        <v>0</v>
      </c>
      <c r="Q2024" s="30" t="str" cm="1">
        <f t="array" ref="Q2024">IFERROR(IF(AND(N2024="",O2024=""),"",(IF(N2024="",O2024,((INDEX(Payment_Types!$D$1:$D$4923,MATCH(1,('Contract Variation'!D2024=Payment_Types!$B$1:$B$4923)*('Contract Variation'!N2024=Payment_Types!$C$1:$C$4923),0))))))),"")</f>
        <v/>
      </c>
      <c r="R2024" s="62">
        <f t="shared" si="157"/>
        <v>0</v>
      </c>
      <c r="V2024" s="46" t="str">
        <f t="shared" si="159"/>
        <v/>
      </c>
      <c r="W2024">
        <f t="shared" si="160"/>
        <v>0</v>
      </c>
    </row>
    <row r="2025" spans="2:23" x14ac:dyDescent="0.35">
      <c r="B2025" s="48" t="str">
        <f>IF(A2025="","",(VLOOKUP(A2025,'Practice Data'!A:B,2,FALSE)))</f>
        <v/>
      </c>
      <c r="C2025" s="48" t="str">
        <f>IF(A2025="","",(VLOOKUP(A2025,'Practice Data'!A:C,3,FALSE)))</f>
        <v/>
      </c>
      <c r="D2025" s="49" t="str">
        <f>IF(A2025="","",(VLOOKUP(A2025,'Practice Data'!A:D,4,FALSE)))</f>
        <v/>
      </c>
      <c r="G2025" s="17" t="str">
        <f>IF(F2025="","",VLOOKUP(F2025,Paycodes_List!H:I,2,FALSE))</f>
        <v/>
      </c>
      <c r="I2025">
        <f>IFERROR((VLOOKUP(H2025,Paycodes_List!H:I,2,FALSE)),0)</f>
        <v>0</v>
      </c>
      <c r="J2025" s="45"/>
      <c r="K2025" s="45"/>
      <c r="L2025" s="17" t="str">
        <f t="shared" si="158"/>
        <v>0</v>
      </c>
      <c r="M2025" s="53" t="str">
        <f t="shared" si="156"/>
        <v/>
      </c>
      <c r="P2025" s="30" cm="1">
        <f t="array" ref="P2025">IFERROR(IF(N2025="",(INDEX(Payment_Types!$C$2:$C$4923,MATCH(1,(D2025=Payment_Types!$B$2:$B$4923)*(O2025=Payment_Types!$A$2:$A$4923),0))),N2025),"Error")</f>
        <v>0</v>
      </c>
      <c r="Q2025" s="30" t="str" cm="1">
        <f t="array" ref="Q2025">IFERROR(IF(AND(N2025="",O2025=""),"",(IF(N2025="",O2025,((INDEX(Payment_Types!$D$1:$D$4923,MATCH(1,('Contract Variation'!D2025=Payment_Types!$B$1:$B$4923)*('Contract Variation'!N2025=Payment_Types!$C$1:$C$4923),0))))))),"")</f>
        <v/>
      </c>
      <c r="R2025" s="62">
        <f t="shared" si="157"/>
        <v>0</v>
      </c>
      <c r="V2025" s="46" t="str">
        <f t="shared" si="159"/>
        <v/>
      </c>
      <c r="W2025">
        <f t="shared" si="160"/>
        <v>0</v>
      </c>
    </row>
    <row r="2026" spans="2:23" x14ac:dyDescent="0.35">
      <c r="B2026" s="48" t="str">
        <f>IF(A2026="","",(VLOOKUP(A2026,'Practice Data'!A:B,2,FALSE)))</f>
        <v/>
      </c>
      <c r="C2026" s="48" t="str">
        <f>IF(A2026="","",(VLOOKUP(A2026,'Practice Data'!A:C,3,FALSE)))</f>
        <v/>
      </c>
      <c r="D2026" s="49" t="str">
        <f>IF(A2026="","",(VLOOKUP(A2026,'Practice Data'!A:D,4,FALSE)))</f>
        <v/>
      </c>
      <c r="G2026" s="17" t="str">
        <f>IF(F2026="","",VLOOKUP(F2026,Paycodes_List!H:I,2,FALSE))</f>
        <v/>
      </c>
      <c r="I2026">
        <f>IFERROR((VLOOKUP(H2026,Paycodes_List!H:I,2,FALSE)),0)</f>
        <v>0</v>
      </c>
      <c r="J2026" s="45"/>
      <c r="K2026" s="45"/>
      <c r="L2026" s="17" t="str">
        <f t="shared" si="158"/>
        <v>0</v>
      </c>
      <c r="M2026" s="53" t="str">
        <f t="shared" si="156"/>
        <v/>
      </c>
      <c r="P2026" s="30" cm="1">
        <f t="array" ref="P2026">IFERROR(IF(N2026="",(INDEX(Payment_Types!$C$2:$C$4923,MATCH(1,(D2026=Payment_Types!$B$2:$B$4923)*(O2026=Payment_Types!$A$2:$A$4923),0))),N2026),"Error")</f>
        <v>0</v>
      </c>
      <c r="Q2026" s="30" t="str" cm="1">
        <f t="array" ref="Q2026">IFERROR(IF(AND(N2026="",O2026=""),"",(IF(N2026="",O2026,((INDEX(Payment_Types!$D$1:$D$4923,MATCH(1,('Contract Variation'!D2026=Payment_Types!$B$1:$B$4923)*('Contract Variation'!N2026=Payment_Types!$C$1:$C$4923),0))))))),"")</f>
        <v/>
      </c>
      <c r="R2026" s="62">
        <f t="shared" si="157"/>
        <v>0</v>
      </c>
      <c r="V2026" s="46" t="str">
        <f t="shared" si="159"/>
        <v/>
      </c>
      <c r="W2026">
        <f t="shared" si="160"/>
        <v>0</v>
      </c>
    </row>
    <row r="2027" spans="2:23" x14ac:dyDescent="0.35">
      <c r="B2027" s="48" t="str">
        <f>IF(A2027="","",(VLOOKUP(A2027,'Practice Data'!A:B,2,FALSE)))</f>
        <v/>
      </c>
      <c r="C2027" s="48" t="str">
        <f>IF(A2027="","",(VLOOKUP(A2027,'Practice Data'!A:C,3,FALSE)))</f>
        <v/>
      </c>
      <c r="D2027" s="49" t="str">
        <f>IF(A2027="","",(VLOOKUP(A2027,'Practice Data'!A:D,4,FALSE)))</f>
        <v/>
      </c>
      <c r="G2027" s="17" t="str">
        <f>IF(F2027="","",VLOOKUP(F2027,Paycodes_List!H:I,2,FALSE))</f>
        <v/>
      </c>
      <c r="I2027">
        <f>IFERROR((VLOOKUP(H2027,Paycodes_List!H:I,2,FALSE)),0)</f>
        <v>0</v>
      </c>
      <c r="J2027" s="45"/>
      <c r="K2027" s="45"/>
      <c r="L2027" s="17" t="str">
        <f t="shared" si="158"/>
        <v>0</v>
      </c>
      <c r="M2027" s="53" t="str">
        <f t="shared" si="156"/>
        <v/>
      </c>
      <c r="P2027" s="30" cm="1">
        <f t="array" ref="P2027">IFERROR(IF(N2027="",(INDEX(Payment_Types!$C$2:$C$4923,MATCH(1,(D2027=Payment_Types!$B$2:$B$4923)*(O2027=Payment_Types!$A$2:$A$4923),0))),N2027),"Error")</f>
        <v>0</v>
      </c>
      <c r="Q2027" s="30" t="str" cm="1">
        <f t="array" ref="Q2027">IFERROR(IF(AND(N2027="",O2027=""),"",(IF(N2027="",O2027,((INDEX(Payment_Types!$D$1:$D$4923,MATCH(1,('Contract Variation'!D2027=Payment_Types!$B$1:$B$4923)*('Contract Variation'!N2027=Payment_Types!$C$1:$C$4923),0))))))),"")</f>
        <v/>
      </c>
      <c r="R2027" s="62">
        <f t="shared" si="157"/>
        <v>0</v>
      </c>
      <c r="V2027" s="46" t="str">
        <f t="shared" si="159"/>
        <v/>
      </c>
      <c r="W2027">
        <f t="shared" si="160"/>
        <v>0</v>
      </c>
    </row>
    <row r="2028" spans="2:23" x14ac:dyDescent="0.35">
      <c r="B2028" s="48" t="str">
        <f>IF(A2028="","",(VLOOKUP(A2028,'Practice Data'!A:B,2,FALSE)))</f>
        <v/>
      </c>
      <c r="C2028" s="48" t="str">
        <f>IF(A2028="","",(VLOOKUP(A2028,'Practice Data'!A:C,3,FALSE)))</f>
        <v/>
      </c>
      <c r="D2028" s="49" t="str">
        <f>IF(A2028="","",(VLOOKUP(A2028,'Practice Data'!A:D,4,FALSE)))</f>
        <v/>
      </c>
      <c r="G2028" s="17" t="str">
        <f>IF(F2028="","",VLOOKUP(F2028,Paycodes_List!H:I,2,FALSE))</f>
        <v/>
      </c>
      <c r="I2028">
        <f>IFERROR((VLOOKUP(H2028,Paycodes_List!H:I,2,FALSE)),0)</f>
        <v>0</v>
      </c>
      <c r="J2028" s="45"/>
      <c r="K2028" s="45"/>
      <c r="L2028" s="17" t="str">
        <f t="shared" si="158"/>
        <v>0</v>
      </c>
      <c r="M2028" s="53" t="str">
        <f t="shared" si="156"/>
        <v/>
      </c>
      <c r="P2028" s="30" cm="1">
        <f t="array" ref="P2028">IFERROR(IF(N2028="",(INDEX(Payment_Types!$C$2:$C$4923,MATCH(1,(D2028=Payment_Types!$B$2:$B$4923)*(O2028=Payment_Types!$A$2:$A$4923),0))),N2028),"Error")</f>
        <v>0</v>
      </c>
      <c r="Q2028" s="30" t="str" cm="1">
        <f t="array" ref="Q2028">IFERROR(IF(AND(N2028="",O2028=""),"",(IF(N2028="",O2028,((INDEX(Payment_Types!$D$1:$D$4923,MATCH(1,('Contract Variation'!D2028=Payment_Types!$B$1:$B$4923)*('Contract Variation'!N2028=Payment_Types!$C$1:$C$4923),0))))))),"")</f>
        <v/>
      </c>
      <c r="R2028" s="62">
        <f t="shared" si="157"/>
        <v>0</v>
      </c>
      <c r="V2028" s="46" t="str">
        <f t="shared" si="159"/>
        <v/>
      </c>
      <c r="W2028">
        <f t="shared" si="160"/>
        <v>0</v>
      </c>
    </row>
    <row r="2029" spans="2:23" x14ac:dyDescent="0.35">
      <c r="B2029" s="48" t="str">
        <f>IF(A2029="","",(VLOOKUP(A2029,'Practice Data'!A:B,2,FALSE)))</f>
        <v/>
      </c>
      <c r="C2029" s="48" t="str">
        <f>IF(A2029="","",(VLOOKUP(A2029,'Practice Data'!A:C,3,FALSE)))</f>
        <v/>
      </c>
      <c r="D2029" s="49" t="str">
        <f>IF(A2029="","",(VLOOKUP(A2029,'Practice Data'!A:D,4,FALSE)))</f>
        <v/>
      </c>
      <c r="G2029" s="17" t="str">
        <f>IF(F2029="","",VLOOKUP(F2029,Paycodes_List!H:I,2,FALSE))</f>
        <v/>
      </c>
      <c r="I2029">
        <f>IFERROR((VLOOKUP(H2029,Paycodes_List!H:I,2,FALSE)),0)</f>
        <v>0</v>
      </c>
      <c r="J2029" s="45"/>
      <c r="K2029" s="45"/>
      <c r="L2029" s="17" t="str">
        <f t="shared" si="158"/>
        <v>0</v>
      </c>
      <c r="M2029" s="53" t="str">
        <f t="shared" si="156"/>
        <v/>
      </c>
      <c r="P2029" s="30" cm="1">
        <f t="array" ref="P2029">IFERROR(IF(N2029="",(INDEX(Payment_Types!$C$2:$C$4923,MATCH(1,(D2029=Payment_Types!$B$2:$B$4923)*(O2029=Payment_Types!$A$2:$A$4923),0))),N2029),"Error")</f>
        <v>0</v>
      </c>
      <c r="Q2029" s="30" t="str" cm="1">
        <f t="array" ref="Q2029">IFERROR(IF(AND(N2029="",O2029=""),"",(IF(N2029="",O2029,((INDEX(Payment_Types!$D$1:$D$4923,MATCH(1,('Contract Variation'!D2029=Payment_Types!$B$1:$B$4923)*('Contract Variation'!N2029=Payment_Types!$C$1:$C$4923),0))))))),"")</f>
        <v/>
      </c>
      <c r="R2029" s="62">
        <f t="shared" si="157"/>
        <v>0</v>
      </c>
      <c r="V2029" s="46" t="str">
        <f t="shared" si="159"/>
        <v/>
      </c>
      <c r="W2029">
        <f t="shared" si="160"/>
        <v>0</v>
      </c>
    </row>
    <row r="2030" spans="2:23" x14ac:dyDescent="0.35">
      <c r="B2030" s="48" t="str">
        <f>IF(A2030="","",(VLOOKUP(A2030,'Practice Data'!A:B,2,FALSE)))</f>
        <v/>
      </c>
      <c r="C2030" s="48" t="str">
        <f>IF(A2030="","",(VLOOKUP(A2030,'Practice Data'!A:C,3,FALSE)))</f>
        <v/>
      </c>
      <c r="D2030" s="49" t="str">
        <f>IF(A2030="","",(VLOOKUP(A2030,'Practice Data'!A:D,4,FALSE)))</f>
        <v/>
      </c>
      <c r="G2030" s="17" t="str">
        <f>IF(F2030="","",VLOOKUP(F2030,Paycodes_List!H:I,2,FALSE))</f>
        <v/>
      </c>
      <c r="I2030">
        <f>IFERROR((VLOOKUP(H2030,Paycodes_List!H:I,2,FALSE)),0)</f>
        <v>0</v>
      </c>
      <c r="J2030" s="45"/>
      <c r="K2030" s="45"/>
      <c r="L2030" s="17" t="str">
        <f t="shared" si="158"/>
        <v>0</v>
      </c>
      <c r="M2030" s="53" t="str">
        <f t="shared" si="156"/>
        <v/>
      </c>
      <c r="P2030" s="30" cm="1">
        <f t="array" ref="P2030">IFERROR(IF(N2030="",(INDEX(Payment_Types!$C$2:$C$4923,MATCH(1,(D2030=Payment_Types!$B$2:$B$4923)*(O2030=Payment_Types!$A$2:$A$4923),0))),N2030),"Error")</f>
        <v>0</v>
      </c>
      <c r="Q2030" s="30" t="str" cm="1">
        <f t="array" ref="Q2030">IFERROR(IF(AND(N2030="",O2030=""),"",(IF(N2030="",O2030,((INDEX(Payment_Types!$D$1:$D$4923,MATCH(1,('Contract Variation'!D2030=Payment_Types!$B$1:$B$4923)*('Contract Variation'!N2030=Payment_Types!$C$1:$C$4923),0))))))),"")</f>
        <v/>
      </c>
      <c r="R2030" s="62">
        <f t="shared" si="157"/>
        <v>0</v>
      </c>
      <c r="V2030" s="46" t="str">
        <f t="shared" si="159"/>
        <v/>
      </c>
      <c r="W2030">
        <f t="shared" si="160"/>
        <v>0</v>
      </c>
    </row>
    <row r="2031" spans="2:23" x14ac:dyDescent="0.35">
      <c r="B2031" s="48" t="str">
        <f>IF(A2031="","",(VLOOKUP(A2031,'Practice Data'!A:B,2,FALSE)))</f>
        <v/>
      </c>
      <c r="C2031" s="48" t="str">
        <f>IF(A2031="","",(VLOOKUP(A2031,'Practice Data'!A:C,3,FALSE)))</f>
        <v/>
      </c>
      <c r="D2031" s="49" t="str">
        <f>IF(A2031="","",(VLOOKUP(A2031,'Practice Data'!A:D,4,FALSE)))</f>
        <v/>
      </c>
      <c r="G2031" s="17" t="str">
        <f>IF(F2031="","",VLOOKUP(F2031,Paycodes_List!H:I,2,FALSE))</f>
        <v/>
      </c>
      <c r="I2031">
        <f>IFERROR((VLOOKUP(H2031,Paycodes_List!H:I,2,FALSE)),0)</f>
        <v>0</v>
      </c>
      <c r="J2031" s="45"/>
      <c r="K2031" s="45"/>
      <c r="L2031" s="17" t="str">
        <f t="shared" si="158"/>
        <v>0</v>
      </c>
      <c r="M2031" s="53" t="str">
        <f t="shared" si="156"/>
        <v/>
      </c>
      <c r="P2031" s="30" cm="1">
        <f t="array" ref="P2031">IFERROR(IF(N2031="",(INDEX(Payment_Types!$C$2:$C$4923,MATCH(1,(D2031=Payment_Types!$B$2:$B$4923)*(O2031=Payment_Types!$A$2:$A$4923),0))),N2031),"Error")</f>
        <v>0</v>
      </c>
      <c r="Q2031" s="30" t="str" cm="1">
        <f t="array" ref="Q2031">IFERROR(IF(AND(N2031="",O2031=""),"",(IF(N2031="",O2031,((INDEX(Payment_Types!$D$1:$D$4923,MATCH(1,('Contract Variation'!D2031=Payment_Types!$B$1:$B$4923)*('Contract Variation'!N2031=Payment_Types!$C$1:$C$4923),0))))))),"")</f>
        <v/>
      </c>
      <c r="R2031" s="62">
        <f t="shared" si="157"/>
        <v>0</v>
      </c>
      <c r="V2031" s="46" t="str">
        <f t="shared" si="159"/>
        <v/>
      </c>
      <c r="W2031">
        <f t="shared" si="160"/>
        <v>0</v>
      </c>
    </row>
    <row r="2032" spans="2:23" x14ac:dyDescent="0.35">
      <c r="B2032" s="48" t="str">
        <f>IF(A2032="","",(VLOOKUP(A2032,'Practice Data'!A:B,2,FALSE)))</f>
        <v/>
      </c>
      <c r="C2032" s="48" t="str">
        <f>IF(A2032="","",(VLOOKUP(A2032,'Practice Data'!A:C,3,FALSE)))</f>
        <v/>
      </c>
      <c r="D2032" s="49" t="str">
        <f>IF(A2032="","",(VLOOKUP(A2032,'Practice Data'!A:D,4,FALSE)))</f>
        <v/>
      </c>
      <c r="G2032" s="17" t="str">
        <f>IF(F2032="","",VLOOKUP(F2032,Paycodes_List!H:I,2,FALSE))</f>
        <v/>
      </c>
      <c r="I2032">
        <f>IFERROR((VLOOKUP(H2032,Paycodes_List!H:I,2,FALSE)),0)</f>
        <v>0</v>
      </c>
      <c r="J2032" s="45"/>
      <c r="K2032" s="45"/>
      <c r="L2032" s="17" t="str">
        <f t="shared" si="158"/>
        <v>0</v>
      </c>
      <c r="M2032" s="53" t="str">
        <f t="shared" si="156"/>
        <v/>
      </c>
      <c r="P2032" s="30" cm="1">
        <f t="array" ref="P2032">IFERROR(IF(N2032="",(INDEX(Payment_Types!$C$2:$C$4923,MATCH(1,(D2032=Payment_Types!$B$2:$B$4923)*(O2032=Payment_Types!$A$2:$A$4923),0))),N2032),"Error")</f>
        <v>0</v>
      </c>
      <c r="Q2032" s="30" t="str" cm="1">
        <f t="array" ref="Q2032">IFERROR(IF(AND(N2032="",O2032=""),"",(IF(N2032="",O2032,((INDEX(Payment_Types!$D$1:$D$4923,MATCH(1,('Contract Variation'!D2032=Payment_Types!$B$1:$B$4923)*('Contract Variation'!N2032=Payment_Types!$C$1:$C$4923),0))))))),"")</f>
        <v/>
      </c>
      <c r="R2032" s="62">
        <f t="shared" si="157"/>
        <v>0</v>
      </c>
      <c r="V2032" s="46" t="str">
        <f t="shared" si="159"/>
        <v/>
      </c>
      <c r="W2032">
        <f t="shared" si="160"/>
        <v>0</v>
      </c>
    </row>
    <row r="2033" spans="2:23" x14ac:dyDescent="0.35">
      <c r="B2033" s="48" t="str">
        <f>IF(A2033="","",(VLOOKUP(A2033,'Practice Data'!A:B,2,FALSE)))</f>
        <v/>
      </c>
      <c r="C2033" s="48" t="str">
        <f>IF(A2033="","",(VLOOKUP(A2033,'Practice Data'!A:C,3,FALSE)))</f>
        <v/>
      </c>
      <c r="D2033" s="49" t="str">
        <f>IF(A2033="","",(VLOOKUP(A2033,'Practice Data'!A:D,4,FALSE)))</f>
        <v/>
      </c>
      <c r="G2033" s="17" t="str">
        <f>IF(F2033="","",VLOOKUP(F2033,Paycodes_List!H:I,2,FALSE))</f>
        <v/>
      </c>
      <c r="I2033">
        <f>IFERROR((VLOOKUP(H2033,Paycodes_List!H:I,2,FALSE)),0)</f>
        <v>0</v>
      </c>
      <c r="J2033" s="45"/>
      <c r="K2033" s="45"/>
      <c r="L2033" s="17" t="str">
        <f t="shared" si="158"/>
        <v>0</v>
      </c>
      <c r="M2033" s="53" t="str">
        <f t="shared" si="156"/>
        <v/>
      </c>
      <c r="P2033" s="30" cm="1">
        <f t="array" ref="P2033">IFERROR(IF(N2033="",(INDEX(Payment_Types!$C$2:$C$4923,MATCH(1,(D2033=Payment_Types!$B$2:$B$4923)*(O2033=Payment_Types!$A$2:$A$4923),0))),N2033),"Error")</f>
        <v>0</v>
      </c>
      <c r="Q2033" s="30" t="str" cm="1">
        <f t="array" ref="Q2033">IFERROR(IF(AND(N2033="",O2033=""),"",(IF(N2033="",O2033,((INDEX(Payment_Types!$D$1:$D$4923,MATCH(1,('Contract Variation'!D2033=Payment_Types!$B$1:$B$4923)*('Contract Variation'!N2033=Payment_Types!$C$1:$C$4923),0))))))),"")</f>
        <v/>
      </c>
      <c r="R2033" s="62">
        <f t="shared" si="157"/>
        <v>0</v>
      </c>
      <c r="V2033" s="46" t="str">
        <f t="shared" si="159"/>
        <v/>
      </c>
      <c r="W2033">
        <f t="shared" si="160"/>
        <v>0</v>
      </c>
    </row>
    <row r="2034" spans="2:23" x14ac:dyDescent="0.35">
      <c r="B2034" s="48" t="str">
        <f>IF(A2034="","",(VLOOKUP(A2034,'Practice Data'!A:B,2,FALSE)))</f>
        <v/>
      </c>
      <c r="C2034" s="48" t="str">
        <f>IF(A2034="","",(VLOOKUP(A2034,'Practice Data'!A:C,3,FALSE)))</f>
        <v/>
      </c>
      <c r="D2034" s="49" t="str">
        <f>IF(A2034="","",(VLOOKUP(A2034,'Practice Data'!A:D,4,FALSE)))</f>
        <v/>
      </c>
      <c r="G2034" s="17" t="str">
        <f>IF(F2034="","",VLOOKUP(F2034,Paycodes_List!H:I,2,FALSE))</f>
        <v/>
      </c>
      <c r="I2034">
        <f>IFERROR((VLOOKUP(H2034,Paycodes_List!H:I,2,FALSE)),0)</f>
        <v>0</v>
      </c>
      <c r="J2034" s="45"/>
      <c r="K2034" s="45"/>
      <c r="L2034" s="17" t="str">
        <f t="shared" si="158"/>
        <v>0</v>
      </c>
      <c r="M2034" s="53" t="str">
        <f t="shared" si="156"/>
        <v/>
      </c>
      <c r="P2034" s="30" cm="1">
        <f t="array" ref="P2034">IFERROR(IF(N2034="",(INDEX(Payment_Types!$C$2:$C$4923,MATCH(1,(D2034=Payment_Types!$B$2:$B$4923)*(O2034=Payment_Types!$A$2:$A$4923),0))),N2034),"Error")</f>
        <v>0</v>
      </c>
      <c r="Q2034" s="30" t="str" cm="1">
        <f t="array" ref="Q2034">IFERROR(IF(AND(N2034="",O2034=""),"",(IF(N2034="",O2034,((INDEX(Payment_Types!$D$1:$D$4923,MATCH(1,('Contract Variation'!D2034=Payment_Types!$B$1:$B$4923)*('Contract Variation'!N2034=Payment_Types!$C$1:$C$4923),0))))))),"")</f>
        <v/>
      </c>
      <c r="R2034" s="62">
        <f t="shared" si="157"/>
        <v>0</v>
      </c>
      <c r="V2034" s="46" t="str">
        <f t="shared" si="159"/>
        <v/>
      </c>
      <c r="W2034">
        <f t="shared" si="160"/>
        <v>0</v>
      </c>
    </row>
    <row r="2035" spans="2:23" x14ac:dyDescent="0.35">
      <c r="B2035" s="48" t="str">
        <f>IF(A2035="","",(VLOOKUP(A2035,'Practice Data'!A:B,2,FALSE)))</f>
        <v/>
      </c>
      <c r="C2035" s="48" t="str">
        <f>IF(A2035="","",(VLOOKUP(A2035,'Practice Data'!A:C,3,FALSE)))</f>
        <v/>
      </c>
      <c r="D2035" s="49" t="str">
        <f>IF(A2035="","",(VLOOKUP(A2035,'Practice Data'!A:D,4,FALSE)))</f>
        <v/>
      </c>
      <c r="G2035" s="17" t="str">
        <f>IF(F2035="","",VLOOKUP(F2035,Paycodes_List!H:I,2,FALSE))</f>
        <v/>
      </c>
      <c r="I2035">
        <f>IFERROR((VLOOKUP(H2035,Paycodes_List!H:I,2,FALSE)),0)</f>
        <v>0</v>
      </c>
      <c r="J2035" s="45"/>
      <c r="K2035" s="45"/>
      <c r="L2035" s="17" t="str">
        <f t="shared" si="158"/>
        <v>0</v>
      </c>
      <c r="M2035" s="53" t="str">
        <f t="shared" si="156"/>
        <v/>
      </c>
      <c r="P2035" s="30" cm="1">
        <f t="array" ref="P2035">IFERROR(IF(N2035="",(INDEX(Payment_Types!$C$2:$C$4923,MATCH(1,(D2035=Payment_Types!$B$2:$B$4923)*(O2035=Payment_Types!$A$2:$A$4923),0))),N2035),"Error")</f>
        <v>0</v>
      </c>
      <c r="Q2035" s="30" t="str" cm="1">
        <f t="array" ref="Q2035">IFERROR(IF(AND(N2035="",O2035=""),"",(IF(N2035="",O2035,((INDEX(Payment_Types!$D$1:$D$4923,MATCH(1,('Contract Variation'!D2035=Payment_Types!$B$1:$B$4923)*('Contract Variation'!N2035=Payment_Types!$C$1:$C$4923),0))))))),"")</f>
        <v/>
      </c>
      <c r="R2035" s="62">
        <f t="shared" si="157"/>
        <v>0</v>
      </c>
      <c r="V2035" s="46" t="str">
        <f t="shared" si="159"/>
        <v/>
      </c>
      <c r="W2035">
        <f t="shared" si="160"/>
        <v>0</v>
      </c>
    </row>
    <row r="2036" spans="2:23" x14ac:dyDescent="0.35">
      <c r="B2036" s="48" t="str">
        <f>IF(A2036="","",(VLOOKUP(A2036,'Practice Data'!A:B,2,FALSE)))</f>
        <v/>
      </c>
      <c r="C2036" s="48" t="str">
        <f>IF(A2036="","",(VLOOKUP(A2036,'Practice Data'!A:C,3,FALSE)))</f>
        <v/>
      </c>
      <c r="D2036" s="49" t="str">
        <f>IF(A2036="","",(VLOOKUP(A2036,'Practice Data'!A:D,4,FALSE)))</f>
        <v/>
      </c>
      <c r="G2036" s="17" t="str">
        <f>IF(F2036="","",VLOOKUP(F2036,Paycodes_List!H:I,2,FALSE))</f>
        <v/>
      </c>
      <c r="I2036">
        <f>IFERROR((VLOOKUP(H2036,Paycodes_List!H:I,2,FALSE)),0)</f>
        <v>0</v>
      </c>
      <c r="J2036" s="45"/>
      <c r="K2036" s="45"/>
      <c r="L2036" s="17" t="str">
        <f t="shared" si="158"/>
        <v>0</v>
      </c>
      <c r="M2036" s="53" t="str">
        <f t="shared" si="156"/>
        <v/>
      </c>
      <c r="P2036" s="30" cm="1">
        <f t="array" ref="P2036">IFERROR(IF(N2036="",(INDEX(Payment_Types!$C$2:$C$4923,MATCH(1,(D2036=Payment_Types!$B$2:$B$4923)*(O2036=Payment_Types!$A$2:$A$4923),0))),N2036),"Error")</f>
        <v>0</v>
      </c>
      <c r="Q2036" s="30" t="str" cm="1">
        <f t="array" ref="Q2036">IFERROR(IF(AND(N2036="",O2036=""),"",(IF(N2036="",O2036,((INDEX(Payment_Types!$D$1:$D$4923,MATCH(1,('Contract Variation'!D2036=Payment_Types!$B$1:$B$4923)*('Contract Variation'!N2036=Payment_Types!$C$1:$C$4923),0))))))),"")</f>
        <v/>
      </c>
      <c r="R2036" s="62">
        <f t="shared" si="157"/>
        <v>0</v>
      </c>
      <c r="V2036" s="46" t="str">
        <f t="shared" si="159"/>
        <v/>
      </c>
      <c r="W2036">
        <f t="shared" si="160"/>
        <v>0</v>
      </c>
    </row>
    <row r="2037" spans="2:23" x14ac:dyDescent="0.35">
      <c r="B2037" s="48" t="str">
        <f>IF(A2037="","",(VLOOKUP(A2037,'Practice Data'!A:B,2,FALSE)))</f>
        <v/>
      </c>
      <c r="C2037" s="48" t="str">
        <f>IF(A2037="","",(VLOOKUP(A2037,'Practice Data'!A:C,3,FALSE)))</f>
        <v/>
      </c>
      <c r="D2037" s="49" t="str">
        <f>IF(A2037="","",(VLOOKUP(A2037,'Practice Data'!A:D,4,FALSE)))</f>
        <v/>
      </c>
      <c r="G2037" s="17" t="str">
        <f>IF(F2037="","",VLOOKUP(F2037,Paycodes_List!H:I,2,FALSE))</f>
        <v/>
      </c>
      <c r="I2037">
        <f>IFERROR((VLOOKUP(H2037,Paycodes_List!H:I,2,FALSE)),0)</f>
        <v>0</v>
      </c>
      <c r="J2037" s="45"/>
      <c r="K2037" s="45"/>
      <c r="L2037" s="17" t="str">
        <f t="shared" si="158"/>
        <v>0</v>
      </c>
      <c r="M2037" s="53" t="str">
        <f t="shared" si="156"/>
        <v/>
      </c>
      <c r="P2037" s="30" cm="1">
        <f t="array" ref="P2037">IFERROR(IF(N2037="",(INDEX(Payment_Types!$C$2:$C$4923,MATCH(1,(D2037=Payment_Types!$B$2:$B$4923)*(O2037=Payment_Types!$A$2:$A$4923),0))),N2037),"Error")</f>
        <v>0</v>
      </c>
      <c r="Q2037" s="30" t="str" cm="1">
        <f t="array" ref="Q2037">IFERROR(IF(AND(N2037="",O2037=""),"",(IF(N2037="",O2037,((INDEX(Payment_Types!$D$1:$D$4923,MATCH(1,('Contract Variation'!D2037=Payment_Types!$B$1:$B$4923)*('Contract Variation'!N2037=Payment_Types!$C$1:$C$4923),0))))))),"")</f>
        <v/>
      </c>
      <c r="R2037" s="62">
        <f t="shared" si="157"/>
        <v>0</v>
      </c>
      <c r="V2037" s="46" t="str">
        <f t="shared" si="159"/>
        <v/>
      </c>
      <c r="W2037">
        <f t="shared" si="160"/>
        <v>0</v>
      </c>
    </row>
    <row r="2038" spans="2:23" x14ac:dyDescent="0.35">
      <c r="B2038" s="48" t="str">
        <f>IF(A2038="","",(VLOOKUP(A2038,'Practice Data'!A:B,2,FALSE)))</f>
        <v/>
      </c>
      <c r="C2038" s="48" t="str">
        <f>IF(A2038="","",(VLOOKUP(A2038,'Practice Data'!A:C,3,FALSE)))</f>
        <v/>
      </c>
      <c r="D2038" s="49" t="str">
        <f>IF(A2038="","",(VLOOKUP(A2038,'Practice Data'!A:D,4,FALSE)))</f>
        <v/>
      </c>
      <c r="G2038" s="17" t="str">
        <f>IF(F2038="","",VLOOKUP(F2038,Paycodes_List!H:I,2,FALSE))</f>
        <v/>
      </c>
      <c r="I2038">
        <f>IFERROR((VLOOKUP(H2038,Paycodes_List!H:I,2,FALSE)),0)</f>
        <v>0</v>
      </c>
      <c r="J2038" s="45"/>
      <c r="K2038" s="45"/>
      <c r="L2038" s="17" t="str">
        <f t="shared" si="158"/>
        <v>0</v>
      </c>
      <c r="M2038" s="53" t="str">
        <f t="shared" si="156"/>
        <v/>
      </c>
      <c r="P2038" s="30" cm="1">
        <f t="array" ref="P2038">IFERROR(IF(N2038="",(INDEX(Payment_Types!$C$2:$C$4923,MATCH(1,(D2038=Payment_Types!$B$2:$B$4923)*(O2038=Payment_Types!$A$2:$A$4923),0))),N2038),"Error")</f>
        <v>0</v>
      </c>
      <c r="Q2038" s="30" t="str" cm="1">
        <f t="array" ref="Q2038">IFERROR(IF(AND(N2038="",O2038=""),"",(IF(N2038="",O2038,((INDEX(Payment_Types!$D$1:$D$4923,MATCH(1,('Contract Variation'!D2038=Payment_Types!$B$1:$B$4923)*('Contract Variation'!N2038=Payment_Types!$C$1:$C$4923),0))))))),"")</f>
        <v/>
      </c>
      <c r="R2038" s="62">
        <f t="shared" si="157"/>
        <v>0</v>
      </c>
      <c r="V2038" s="46" t="str">
        <f t="shared" si="159"/>
        <v/>
      </c>
      <c r="W2038">
        <f t="shared" si="160"/>
        <v>0</v>
      </c>
    </row>
    <row r="2039" spans="2:23" x14ac:dyDescent="0.35">
      <c r="B2039" s="48" t="str">
        <f>IF(A2039="","",(VLOOKUP(A2039,'Practice Data'!A:B,2,FALSE)))</f>
        <v/>
      </c>
      <c r="C2039" s="48" t="str">
        <f>IF(A2039="","",(VLOOKUP(A2039,'Practice Data'!A:C,3,FALSE)))</f>
        <v/>
      </c>
      <c r="D2039" s="49" t="str">
        <f>IF(A2039="","",(VLOOKUP(A2039,'Practice Data'!A:D,4,FALSE)))</f>
        <v/>
      </c>
      <c r="G2039" s="17" t="str">
        <f>IF(F2039="","",VLOOKUP(F2039,Paycodes_List!H:I,2,FALSE))</f>
        <v/>
      </c>
      <c r="I2039">
        <f>IFERROR((VLOOKUP(H2039,Paycodes_List!H:I,2,FALSE)),0)</f>
        <v>0</v>
      </c>
      <c r="J2039" s="45"/>
      <c r="K2039" s="45"/>
      <c r="L2039" s="17" t="str">
        <f t="shared" si="158"/>
        <v>0</v>
      </c>
      <c r="M2039" s="53" t="str">
        <f t="shared" si="156"/>
        <v/>
      </c>
      <c r="P2039" s="30" cm="1">
        <f t="array" ref="P2039">IFERROR(IF(N2039="",(INDEX(Payment_Types!$C$2:$C$4923,MATCH(1,(D2039=Payment_Types!$B$2:$B$4923)*(O2039=Payment_Types!$A$2:$A$4923),0))),N2039),"Error")</f>
        <v>0</v>
      </c>
      <c r="Q2039" s="30" t="str" cm="1">
        <f t="array" ref="Q2039">IFERROR(IF(AND(N2039="",O2039=""),"",(IF(N2039="",O2039,((INDEX(Payment_Types!$D$1:$D$4923,MATCH(1,('Contract Variation'!D2039=Payment_Types!$B$1:$B$4923)*('Contract Variation'!N2039=Payment_Types!$C$1:$C$4923),0))))))),"")</f>
        <v/>
      </c>
      <c r="R2039" s="62">
        <f t="shared" si="157"/>
        <v>0</v>
      </c>
      <c r="V2039" s="46" t="str">
        <f t="shared" si="159"/>
        <v/>
      </c>
      <c r="W2039">
        <f t="shared" si="160"/>
        <v>0</v>
      </c>
    </row>
    <row r="2040" spans="2:23" x14ac:dyDescent="0.35">
      <c r="B2040" s="48" t="str">
        <f>IF(A2040="","",(VLOOKUP(A2040,'Practice Data'!A:B,2,FALSE)))</f>
        <v/>
      </c>
      <c r="C2040" s="48" t="str">
        <f>IF(A2040="","",(VLOOKUP(A2040,'Practice Data'!A:C,3,FALSE)))</f>
        <v/>
      </c>
      <c r="D2040" s="49" t="str">
        <f>IF(A2040="","",(VLOOKUP(A2040,'Practice Data'!A:D,4,FALSE)))</f>
        <v/>
      </c>
      <c r="G2040" s="17" t="str">
        <f>IF(F2040="","",VLOOKUP(F2040,Paycodes_List!H:I,2,FALSE))</f>
        <v/>
      </c>
      <c r="I2040">
        <f>IFERROR((VLOOKUP(H2040,Paycodes_List!H:I,2,FALSE)),0)</f>
        <v>0</v>
      </c>
      <c r="J2040" s="45"/>
      <c r="K2040" s="45"/>
      <c r="L2040" s="17" t="str">
        <f t="shared" si="158"/>
        <v>0</v>
      </c>
      <c r="M2040" s="53" t="str">
        <f t="shared" si="156"/>
        <v/>
      </c>
      <c r="P2040" s="30" cm="1">
        <f t="array" ref="P2040">IFERROR(IF(N2040="",(INDEX(Payment_Types!$C$2:$C$4923,MATCH(1,(D2040=Payment_Types!$B$2:$B$4923)*(O2040=Payment_Types!$A$2:$A$4923),0))),N2040),"Error")</f>
        <v>0</v>
      </c>
      <c r="Q2040" s="30" t="str" cm="1">
        <f t="array" ref="Q2040">IFERROR(IF(AND(N2040="",O2040=""),"",(IF(N2040="",O2040,((INDEX(Payment_Types!$D$1:$D$4923,MATCH(1,('Contract Variation'!D2040=Payment_Types!$B$1:$B$4923)*('Contract Variation'!N2040=Payment_Types!$C$1:$C$4923),0))))))),"")</f>
        <v/>
      </c>
      <c r="R2040" s="62">
        <f t="shared" si="157"/>
        <v>0</v>
      </c>
      <c r="V2040" s="46" t="str">
        <f t="shared" si="159"/>
        <v/>
      </c>
      <c r="W2040">
        <f t="shared" si="160"/>
        <v>0</v>
      </c>
    </row>
    <row r="2041" spans="2:23" x14ac:dyDescent="0.35">
      <c r="B2041" s="48" t="str">
        <f>IF(A2041="","",(VLOOKUP(A2041,'Practice Data'!A:B,2,FALSE)))</f>
        <v/>
      </c>
      <c r="C2041" s="48" t="str">
        <f>IF(A2041="","",(VLOOKUP(A2041,'Practice Data'!A:C,3,FALSE)))</f>
        <v/>
      </c>
      <c r="D2041" s="49" t="str">
        <f>IF(A2041="","",(VLOOKUP(A2041,'Practice Data'!A:D,4,FALSE)))</f>
        <v/>
      </c>
      <c r="G2041" s="17" t="str">
        <f>IF(F2041="","",VLOOKUP(F2041,Paycodes_List!H:I,2,FALSE))</f>
        <v/>
      </c>
      <c r="I2041">
        <f>IFERROR((VLOOKUP(H2041,Paycodes_List!H:I,2,FALSE)),0)</f>
        <v>0</v>
      </c>
      <c r="J2041" s="45"/>
      <c r="K2041" s="45"/>
      <c r="L2041" s="17" t="str">
        <f t="shared" si="158"/>
        <v>0</v>
      </c>
      <c r="M2041" s="53" t="str">
        <f t="shared" si="156"/>
        <v/>
      </c>
      <c r="P2041" s="30" cm="1">
        <f t="array" ref="P2041">IFERROR(IF(N2041="",(INDEX(Payment_Types!$C$2:$C$4923,MATCH(1,(D2041=Payment_Types!$B$2:$B$4923)*(O2041=Payment_Types!$A$2:$A$4923),0))),N2041),"Error")</f>
        <v>0</v>
      </c>
      <c r="Q2041" s="30" t="str" cm="1">
        <f t="array" ref="Q2041">IFERROR(IF(AND(N2041="",O2041=""),"",(IF(N2041="",O2041,((INDEX(Payment_Types!$D$1:$D$4923,MATCH(1,('Contract Variation'!D2041=Payment_Types!$B$1:$B$4923)*('Contract Variation'!N2041=Payment_Types!$C$1:$C$4923),0))))))),"")</f>
        <v/>
      </c>
      <c r="R2041" s="62">
        <f t="shared" si="157"/>
        <v>0</v>
      </c>
      <c r="V2041" s="46" t="str">
        <f t="shared" si="159"/>
        <v/>
      </c>
      <c r="W2041">
        <f t="shared" si="160"/>
        <v>0</v>
      </c>
    </row>
    <row r="2042" spans="2:23" x14ac:dyDescent="0.35">
      <c r="B2042" s="48" t="str">
        <f>IF(A2042="","",(VLOOKUP(A2042,'Practice Data'!A:B,2,FALSE)))</f>
        <v/>
      </c>
      <c r="C2042" s="48" t="str">
        <f>IF(A2042="","",(VLOOKUP(A2042,'Practice Data'!A:C,3,FALSE)))</f>
        <v/>
      </c>
      <c r="D2042" s="49" t="str">
        <f>IF(A2042="","",(VLOOKUP(A2042,'Practice Data'!A:D,4,FALSE)))</f>
        <v/>
      </c>
      <c r="G2042" s="17" t="str">
        <f>IF(F2042="","",VLOOKUP(F2042,Paycodes_List!H:I,2,FALSE))</f>
        <v/>
      </c>
      <c r="I2042">
        <f>IFERROR((VLOOKUP(H2042,Paycodes_List!H:I,2,FALSE)),0)</f>
        <v>0</v>
      </c>
      <c r="J2042" s="45"/>
      <c r="K2042" s="45"/>
      <c r="L2042" s="17" t="str">
        <f t="shared" si="158"/>
        <v>0</v>
      </c>
      <c r="M2042" s="53" t="str">
        <f t="shared" si="156"/>
        <v/>
      </c>
      <c r="P2042" s="30" cm="1">
        <f t="array" ref="P2042">IFERROR(IF(N2042="",(INDEX(Payment_Types!$C$2:$C$4923,MATCH(1,(D2042=Payment_Types!$B$2:$B$4923)*(O2042=Payment_Types!$A$2:$A$4923),0))),N2042),"Error")</f>
        <v>0</v>
      </c>
      <c r="Q2042" s="30" t="str" cm="1">
        <f t="array" ref="Q2042">IFERROR(IF(AND(N2042="",O2042=""),"",(IF(N2042="",O2042,((INDEX(Payment_Types!$D$1:$D$4923,MATCH(1,('Contract Variation'!D2042=Payment_Types!$B$1:$B$4923)*('Contract Variation'!N2042=Payment_Types!$C$1:$C$4923),0))))))),"")</f>
        <v/>
      </c>
      <c r="R2042" s="62">
        <f t="shared" si="157"/>
        <v>0</v>
      </c>
      <c r="V2042" s="46" t="str">
        <f t="shared" si="159"/>
        <v/>
      </c>
      <c r="W2042">
        <f t="shared" si="160"/>
        <v>0</v>
      </c>
    </row>
    <row r="2043" spans="2:23" x14ac:dyDescent="0.35">
      <c r="B2043" s="48" t="str">
        <f>IF(A2043="","",(VLOOKUP(A2043,'Practice Data'!A:B,2,FALSE)))</f>
        <v/>
      </c>
      <c r="C2043" s="48" t="str">
        <f>IF(A2043="","",(VLOOKUP(A2043,'Practice Data'!A:C,3,FALSE)))</f>
        <v/>
      </c>
      <c r="D2043" s="49" t="str">
        <f>IF(A2043="","",(VLOOKUP(A2043,'Practice Data'!A:D,4,FALSE)))</f>
        <v/>
      </c>
      <c r="G2043" s="17" t="str">
        <f>IF(F2043="","",VLOOKUP(F2043,Paycodes_List!H:I,2,FALSE))</f>
        <v/>
      </c>
      <c r="I2043">
        <f>IFERROR((VLOOKUP(H2043,Paycodes_List!H:I,2,FALSE)),0)</f>
        <v>0</v>
      </c>
      <c r="J2043" s="45"/>
      <c r="K2043" s="45"/>
      <c r="L2043" s="17" t="str">
        <f t="shared" si="158"/>
        <v>0</v>
      </c>
      <c r="M2043" s="53" t="str">
        <f t="shared" si="156"/>
        <v/>
      </c>
      <c r="P2043" s="30" cm="1">
        <f t="array" ref="P2043">IFERROR(IF(N2043="",(INDEX(Payment_Types!$C$2:$C$4923,MATCH(1,(D2043=Payment_Types!$B$2:$B$4923)*(O2043=Payment_Types!$A$2:$A$4923),0))),N2043),"Error")</f>
        <v>0</v>
      </c>
      <c r="Q2043" s="30" t="str" cm="1">
        <f t="array" ref="Q2043">IFERROR(IF(AND(N2043="",O2043=""),"",(IF(N2043="",O2043,((INDEX(Payment_Types!$D$1:$D$4923,MATCH(1,('Contract Variation'!D2043=Payment_Types!$B$1:$B$4923)*('Contract Variation'!N2043=Payment_Types!$C$1:$C$4923),0))))))),"")</f>
        <v/>
      </c>
      <c r="R2043" s="62">
        <f t="shared" si="157"/>
        <v>0</v>
      </c>
      <c r="V2043" s="46" t="str">
        <f t="shared" si="159"/>
        <v/>
      </c>
      <c r="W2043">
        <f t="shared" si="160"/>
        <v>0</v>
      </c>
    </row>
    <row r="2044" spans="2:23" x14ac:dyDescent="0.35">
      <c r="B2044" s="48" t="str">
        <f>IF(A2044="","",(VLOOKUP(A2044,'Practice Data'!A:B,2,FALSE)))</f>
        <v/>
      </c>
      <c r="C2044" s="48" t="str">
        <f>IF(A2044="","",(VLOOKUP(A2044,'Practice Data'!A:C,3,FALSE)))</f>
        <v/>
      </c>
      <c r="D2044" s="49" t="str">
        <f>IF(A2044="","",(VLOOKUP(A2044,'Practice Data'!A:D,4,FALSE)))</f>
        <v/>
      </c>
      <c r="G2044" s="17" t="str">
        <f>IF(F2044="","",VLOOKUP(F2044,Paycodes_List!H:I,2,FALSE))</f>
        <v/>
      </c>
      <c r="I2044">
        <f>IFERROR((VLOOKUP(H2044,Paycodes_List!H:I,2,FALSE)),0)</f>
        <v>0</v>
      </c>
      <c r="J2044" s="45"/>
      <c r="K2044" s="45"/>
      <c r="L2044" s="17" t="str">
        <f t="shared" si="158"/>
        <v>0</v>
      </c>
      <c r="M2044" s="53" t="str">
        <f t="shared" si="156"/>
        <v/>
      </c>
      <c r="P2044" s="30" cm="1">
        <f t="array" ref="P2044">IFERROR(IF(N2044="",(INDEX(Payment_Types!$C$2:$C$4923,MATCH(1,(D2044=Payment_Types!$B$2:$B$4923)*(O2044=Payment_Types!$A$2:$A$4923),0))),N2044),"Error")</f>
        <v>0</v>
      </c>
      <c r="Q2044" s="30" t="str" cm="1">
        <f t="array" ref="Q2044">IFERROR(IF(AND(N2044="",O2044=""),"",(IF(N2044="",O2044,((INDEX(Payment_Types!$D$1:$D$4923,MATCH(1,('Contract Variation'!D2044=Payment_Types!$B$1:$B$4923)*('Contract Variation'!N2044=Payment_Types!$C$1:$C$4923),0))))))),"")</f>
        <v/>
      </c>
      <c r="R2044" s="62">
        <f t="shared" si="157"/>
        <v>0</v>
      </c>
      <c r="V2044" s="46" t="str">
        <f t="shared" si="159"/>
        <v/>
      </c>
      <c r="W2044">
        <f t="shared" si="160"/>
        <v>0</v>
      </c>
    </row>
    <row r="2045" spans="2:23" x14ac:dyDescent="0.35">
      <c r="B2045" s="48" t="str">
        <f>IF(A2045="","",(VLOOKUP(A2045,'Practice Data'!A:B,2,FALSE)))</f>
        <v/>
      </c>
      <c r="C2045" s="48" t="str">
        <f>IF(A2045="","",(VLOOKUP(A2045,'Practice Data'!A:C,3,FALSE)))</f>
        <v/>
      </c>
      <c r="D2045" s="49" t="str">
        <f>IF(A2045="","",(VLOOKUP(A2045,'Practice Data'!A:D,4,FALSE)))</f>
        <v/>
      </c>
      <c r="G2045" s="17" t="str">
        <f>IF(F2045="","",VLOOKUP(F2045,Paycodes_List!H:I,2,FALSE))</f>
        <v/>
      </c>
      <c r="I2045">
        <f>IFERROR((VLOOKUP(H2045,Paycodes_List!H:I,2,FALSE)),0)</f>
        <v>0</v>
      </c>
      <c r="J2045" s="45"/>
      <c r="K2045" s="45"/>
      <c r="L2045" s="17" t="str">
        <f t="shared" si="158"/>
        <v>0</v>
      </c>
      <c r="M2045" s="53" t="str">
        <f t="shared" si="156"/>
        <v/>
      </c>
      <c r="P2045" s="30" cm="1">
        <f t="array" ref="P2045">IFERROR(IF(N2045="",(INDEX(Payment_Types!$C$2:$C$4923,MATCH(1,(D2045=Payment_Types!$B$2:$B$4923)*(O2045=Payment_Types!$A$2:$A$4923),0))),N2045),"Error")</f>
        <v>0</v>
      </c>
      <c r="Q2045" s="30" t="str" cm="1">
        <f t="array" ref="Q2045">IFERROR(IF(AND(N2045="",O2045=""),"",(IF(N2045="",O2045,((INDEX(Payment_Types!$D$1:$D$4923,MATCH(1,('Contract Variation'!D2045=Payment_Types!$B$1:$B$4923)*('Contract Variation'!N2045=Payment_Types!$C$1:$C$4923),0))))))),"")</f>
        <v/>
      </c>
      <c r="R2045" s="62">
        <f t="shared" si="157"/>
        <v>0</v>
      </c>
      <c r="V2045" s="46" t="str">
        <f t="shared" si="159"/>
        <v/>
      </c>
      <c r="W2045">
        <f t="shared" si="160"/>
        <v>0</v>
      </c>
    </row>
    <row r="2046" spans="2:23" x14ac:dyDescent="0.35">
      <c r="B2046" s="48" t="str">
        <f>IF(A2046="","",(VLOOKUP(A2046,'Practice Data'!A:B,2,FALSE)))</f>
        <v/>
      </c>
      <c r="C2046" s="48" t="str">
        <f>IF(A2046="","",(VLOOKUP(A2046,'Practice Data'!A:C,3,FALSE)))</f>
        <v/>
      </c>
      <c r="D2046" s="49" t="str">
        <f>IF(A2046="","",(VLOOKUP(A2046,'Practice Data'!A:D,4,FALSE)))</f>
        <v/>
      </c>
      <c r="G2046" s="17" t="str">
        <f>IF(F2046="","",VLOOKUP(F2046,Paycodes_List!H:I,2,FALSE))</f>
        <v/>
      </c>
      <c r="I2046">
        <f>IFERROR((VLOOKUP(H2046,Paycodes_List!H:I,2,FALSE)),0)</f>
        <v>0</v>
      </c>
      <c r="J2046" s="45"/>
      <c r="K2046" s="45"/>
      <c r="L2046" s="17" t="str">
        <f t="shared" si="158"/>
        <v>0</v>
      </c>
      <c r="M2046" s="53" t="str">
        <f t="shared" si="156"/>
        <v/>
      </c>
      <c r="P2046" s="30" cm="1">
        <f t="array" ref="P2046">IFERROR(IF(N2046="",(INDEX(Payment_Types!$C$2:$C$4923,MATCH(1,(D2046=Payment_Types!$B$2:$B$4923)*(O2046=Payment_Types!$A$2:$A$4923),0))),N2046),"Error")</f>
        <v>0</v>
      </c>
      <c r="Q2046" s="30" t="str" cm="1">
        <f t="array" ref="Q2046">IFERROR(IF(AND(N2046="",O2046=""),"",(IF(N2046="",O2046,((INDEX(Payment_Types!$D$1:$D$4923,MATCH(1,('Contract Variation'!D2046=Payment_Types!$B$1:$B$4923)*('Contract Variation'!N2046=Payment_Types!$C$1:$C$4923),0))))))),"")</f>
        <v/>
      </c>
      <c r="R2046" s="62">
        <f t="shared" si="157"/>
        <v>0</v>
      </c>
      <c r="V2046" s="46" t="str">
        <f t="shared" si="159"/>
        <v/>
      </c>
      <c r="W2046">
        <f t="shared" si="160"/>
        <v>0</v>
      </c>
    </row>
    <row r="2047" spans="2:23" x14ac:dyDescent="0.35">
      <c r="B2047" s="48" t="str">
        <f>IF(A2047="","",(VLOOKUP(A2047,'Practice Data'!A:B,2,FALSE)))</f>
        <v/>
      </c>
      <c r="C2047" s="48" t="str">
        <f>IF(A2047="","",(VLOOKUP(A2047,'Practice Data'!A:C,3,FALSE)))</f>
        <v/>
      </c>
      <c r="D2047" s="49" t="str">
        <f>IF(A2047="","",(VLOOKUP(A2047,'Practice Data'!A:D,4,FALSE)))</f>
        <v/>
      </c>
      <c r="G2047" s="17" t="str">
        <f>IF(F2047="","",VLOOKUP(F2047,Paycodes_List!H:I,2,FALSE))</f>
        <v/>
      </c>
      <c r="I2047">
        <f>IFERROR((VLOOKUP(H2047,Paycodes_List!H:I,2,FALSE)),0)</f>
        <v>0</v>
      </c>
      <c r="J2047" s="45"/>
      <c r="K2047" s="45"/>
      <c r="L2047" s="17" t="str">
        <f t="shared" si="158"/>
        <v>0</v>
      </c>
      <c r="M2047" s="53" t="str">
        <f t="shared" si="156"/>
        <v/>
      </c>
      <c r="P2047" s="30" cm="1">
        <f t="array" ref="P2047">IFERROR(IF(N2047="",(INDEX(Payment_Types!$C$2:$C$4923,MATCH(1,(D2047=Payment_Types!$B$2:$B$4923)*(O2047=Payment_Types!$A$2:$A$4923),0))),N2047),"Error")</f>
        <v>0</v>
      </c>
      <c r="Q2047" s="30" t="str" cm="1">
        <f t="array" ref="Q2047">IFERROR(IF(AND(N2047="",O2047=""),"",(IF(N2047="",O2047,((INDEX(Payment_Types!$D$1:$D$4923,MATCH(1,('Contract Variation'!D2047=Payment_Types!$B$1:$B$4923)*('Contract Variation'!N2047=Payment_Types!$C$1:$C$4923),0))))))),"")</f>
        <v/>
      </c>
      <c r="R2047" s="62">
        <f t="shared" si="157"/>
        <v>0</v>
      </c>
      <c r="V2047" s="46" t="str">
        <f t="shared" si="159"/>
        <v/>
      </c>
      <c r="W2047">
        <f t="shared" si="160"/>
        <v>0</v>
      </c>
    </row>
    <row r="2048" spans="2:23" x14ac:dyDescent="0.35">
      <c r="B2048" s="48" t="str">
        <f>IF(A2048="","",(VLOOKUP(A2048,'Practice Data'!A:B,2,FALSE)))</f>
        <v/>
      </c>
      <c r="C2048" s="48" t="str">
        <f>IF(A2048="","",(VLOOKUP(A2048,'Practice Data'!A:C,3,FALSE)))</f>
        <v/>
      </c>
      <c r="D2048" s="49" t="str">
        <f>IF(A2048="","",(VLOOKUP(A2048,'Practice Data'!A:D,4,FALSE)))</f>
        <v/>
      </c>
      <c r="G2048" s="17" t="str">
        <f>IF(F2048="","",VLOOKUP(F2048,Paycodes_List!H:I,2,FALSE))</f>
        <v/>
      </c>
      <c r="I2048">
        <f>IFERROR((VLOOKUP(H2048,Paycodes_List!H:I,2,FALSE)),0)</f>
        <v>0</v>
      </c>
      <c r="J2048" s="45"/>
      <c r="K2048" s="45"/>
      <c r="L2048" s="17" t="str">
        <f t="shared" si="158"/>
        <v>0</v>
      </c>
      <c r="M2048" s="53" t="str">
        <f t="shared" si="156"/>
        <v/>
      </c>
      <c r="P2048" s="30" cm="1">
        <f t="array" ref="P2048">IFERROR(IF(N2048="",(INDEX(Payment_Types!$C$2:$C$4923,MATCH(1,(D2048=Payment_Types!$B$2:$B$4923)*(O2048=Payment_Types!$A$2:$A$4923),0))),N2048),"Error")</f>
        <v>0</v>
      </c>
      <c r="Q2048" s="30" t="str" cm="1">
        <f t="array" ref="Q2048">IFERROR(IF(AND(N2048="",O2048=""),"",(IF(N2048="",O2048,((INDEX(Payment_Types!$D$1:$D$4923,MATCH(1,('Contract Variation'!D2048=Payment_Types!$B$1:$B$4923)*('Contract Variation'!N2048=Payment_Types!$C$1:$C$4923),0))))))),"")</f>
        <v/>
      </c>
      <c r="R2048" s="62">
        <f t="shared" si="157"/>
        <v>0</v>
      </c>
      <c r="V2048" s="46" t="str">
        <f t="shared" si="159"/>
        <v/>
      </c>
      <c r="W2048">
        <f t="shared" si="160"/>
        <v>0</v>
      </c>
    </row>
    <row r="2049" spans="2:23" x14ac:dyDescent="0.35">
      <c r="B2049" s="48" t="str">
        <f>IF(A2049="","",(VLOOKUP(A2049,'Practice Data'!A:B,2,FALSE)))</f>
        <v/>
      </c>
      <c r="C2049" s="48" t="str">
        <f>IF(A2049="","",(VLOOKUP(A2049,'Practice Data'!A:C,3,FALSE)))</f>
        <v/>
      </c>
      <c r="D2049" s="49" t="str">
        <f>IF(A2049="","",(VLOOKUP(A2049,'Practice Data'!A:D,4,FALSE)))</f>
        <v/>
      </c>
      <c r="G2049" s="17" t="str">
        <f>IF(F2049="","",VLOOKUP(F2049,Paycodes_List!H:I,2,FALSE))</f>
        <v/>
      </c>
      <c r="I2049">
        <f>IFERROR((VLOOKUP(H2049,Paycodes_List!H:I,2,FALSE)),0)</f>
        <v>0</v>
      </c>
      <c r="J2049" s="45"/>
      <c r="K2049" s="45"/>
      <c r="L2049" s="17" t="str">
        <f t="shared" si="158"/>
        <v>0</v>
      </c>
      <c r="M2049" s="53" t="str">
        <f t="shared" si="156"/>
        <v/>
      </c>
      <c r="P2049" s="30" cm="1">
        <f t="array" ref="P2049">IFERROR(IF(N2049="",(INDEX(Payment_Types!$C$2:$C$4923,MATCH(1,(D2049=Payment_Types!$B$2:$B$4923)*(O2049=Payment_Types!$A$2:$A$4923),0))),N2049),"Error")</f>
        <v>0</v>
      </c>
      <c r="Q2049" s="30" t="str" cm="1">
        <f t="array" ref="Q2049">IFERROR(IF(AND(N2049="",O2049=""),"",(IF(N2049="",O2049,((INDEX(Payment_Types!$D$1:$D$4923,MATCH(1,('Contract Variation'!D2049=Payment_Types!$B$1:$B$4923)*('Contract Variation'!N2049=Payment_Types!$C$1:$C$4923),0))))))),"")</f>
        <v/>
      </c>
      <c r="R2049" s="62">
        <f t="shared" si="157"/>
        <v>0</v>
      </c>
      <c r="V2049" s="46" t="str">
        <f t="shared" si="159"/>
        <v/>
      </c>
      <c r="W2049">
        <f t="shared" si="160"/>
        <v>0</v>
      </c>
    </row>
    <row r="2050" spans="2:23" x14ac:dyDescent="0.35">
      <c r="B2050" s="48" t="str">
        <f>IF(A2050="","",(VLOOKUP(A2050,'Practice Data'!A:B,2,FALSE)))</f>
        <v/>
      </c>
      <c r="C2050" s="48" t="str">
        <f>IF(A2050="","",(VLOOKUP(A2050,'Practice Data'!A:C,3,FALSE)))</f>
        <v/>
      </c>
      <c r="D2050" s="49" t="str">
        <f>IF(A2050="","",(VLOOKUP(A2050,'Practice Data'!A:D,4,FALSE)))</f>
        <v/>
      </c>
      <c r="G2050" s="17" t="str">
        <f>IF(F2050="","",VLOOKUP(F2050,Paycodes_List!H:I,2,FALSE))</f>
        <v/>
      </c>
      <c r="I2050">
        <f>IFERROR((VLOOKUP(H2050,Paycodes_List!H:I,2,FALSE)),0)</f>
        <v>0</v>
      </c>
      <c r="J2050" s="45"/>
      <c r="K2050" s="45"/>
      <c r="L2050" s="17" t="str">
        <f t="shared" si="158"/>
        <v>0</v>
      </c>
      <c r="M2050" s="53" t="str">
        <f t="shared" si="156"/>
        <v/>
      </c>
      <c r="P2050" s="30" cm="1">
        <f t="array" ref="P2050">IFERROR(IF(N2050="",(INDEX(Payment_Types!$C$2:$C$4923,MATCH(1,(D2050=Payment_Types!$B$2:$B$4923)*(O2050=Payment_Types!$A$2:$A$4923),0))),N2050),"Error")</f>
        <v>0</v>
      </c>
      <c r="Q2050" s="30" t="str" cm="1">
        <f t="array" ref="Q2050">IFERROR(IF(AND(N2050="",O2050=""),"",(IF(N2050="",O2050,((INDEX(Payment_Types!$D$1:$D$4923,MATCH(1,('Contract Variation'!D2050=Payment_Types!$B$1:$B$4923)*('Contract Variation'!N2050=Payment_Types!$C$1:$C$4923),0))))))),"")</f>
        <v/>
      </c>
      <c r="R2050" s="62">
        <f t="shared" si="157"/>
        <v>0</v>
      </c>
      <c r="V2050" s="46" t="str">
        <f t="shared" si="159"/>
        <v/>
      </c>
      <c r="W2050">
        <f t="shared" si="160"/>
        <v>0</v>
      </c>
    </row>
    <row r="2051" spans="2:23" x14ac:dyDescent="0.35">
      <c r="B2051" s="48" t="str">
        <f>IF(A2051="","",(VLOOKUP(A2051,'Practice Data'!A:B,2,FALSE)))</f>
        <v/>
      </c>
      <c r="C2051" s="48" t="str">
        <f>IF(A2051="","",(VLOOKUP(A2051,'Practice Data'!A:C,3,FALSE)))</f>
        <v/>
      </c>
      <c r="D2051" s="49" t="str">
        <f>IF(A2051="","",(VLOOKUP(A2051,'Practice Data'!A:D,4,FALSE)))</f>
        <v/>
      </c>
      <c r="G2051" s="17" t="str">
        <f>IF(F2051="","",VLOOKUP(F2051,Paycodes_List!H:I,2,FALSE))</f>
        <v/>
      </c>
      <c r="I2051">
        <f>IFERROR((VLOOKUP(H2051,Paycodes_List!H:I,2,FALSE)),0)</f>
        <v>0</v>
      </c>
      <c r="J2051" s="45"/>
      <c r="K2051" s="45"/>
      <c r="L2051" s="17" t="str">
        <f t="shared" si="158"/>
        <v>0</v>
      </c>
      <c r="M2051" s="53" t="str">
        <f t="shared" si="156"/>
        <v/>
      </c>
      <c r="P2051" s="30" cm="1">
        <f t="array" ref="P2051">IFERROR(IF(N2051="",(INDEX(Payment_Types!$C$2:$C$4923,MATCH(1,(D2051=Payment_Types!$B$2:$B$4923)*(O2051=Payment_Types!$A$2:$A$4923),0))),N2051),"Error")</f>
        <v>0</v>
      </c>
      <c r="Q2051" s="30" t="str" cm="1">
        <f t="array" ref="Q2051">IFERROR(IF(AND(N2051="",O2051=""),"",(IF(N2051="",O2051,((INDEX(Payment_Types!$D$1:$D$4923,MATCH(1,('Contract Variation'!D2051=Payment_Types!$B$1:$B$4923)*('Contract Variation'!N2051=Payment_Types!$C$1:$C$4923),0))))))),"")</f>
        <v/>
      </c>
      <c r="R2051" s="62">
        <f t="shared" si="157"/>
        <v>0</v>
      </c>
      <c r="V2051" s="46" t="str">
        <f t="shared" si="159"/>
        <v/>
      </c>
      <c r="W2051">
        <f t="shared" si="160"/>
        <v>0</v>
      </c>
    </row>
    <row r="2052" spans="2:23" x14ac:dyDescent="0.35">
      <c r="B2052" s="48" t="str">
        <f>IF(A2052="","",(VLOOKUP(A2052,'Practice Data'!A:B,2,FALSE)))</f>
        <v/>
      </c>
      <c r="C2052" s="48" t="str">
        <f>IF(A2052="","",(VLOOKUP(A2052,'Practice Data'!A:C,3,FALSE)))</f>
        <v/>
      </c>
      <c r="D2052" s="49" t="str">
        <f>IF(A2052="","",(VLOOKUP(A2052,'Practice Data'!A:D,4,FALSE)))</f>
        <v/>
      </c>
      <c r="G2052" s="17" t="str">
        <f>IF(F2052="","",VLOOKUP(F2052,Paycodes_List!H:I,2,FALSE))</f>
        <v/>
      </c>
      <c r="I2052">
        <f>IFERROR((VLOOKUP(H2052,Paycodes_List!H:I,2,FALSE)),0)</f>
        <v>0</v>
      </c>
      <c r="J2052" s="45"/>
      <c r="K2052" s="45"/>
      <c r="L2052" s="17" t="str">
        <f t="shared" si="158"/>
        <v>0</v>
      </c>
      <c r="M2052" s="53" t="str">
        <f t="shared" si="156"/>
        <v/>
      </c>
      <c r="P2052" s="30" cm="1">
        <f t="array" ref="P2052">IFERROR(IF(N2052="",(INDEX(Payment_Types!$C$2:$C$4923,MATCH(1,(D2052=Payment_Types!$B$2:$B$4923)*(O2052=Payment_Types!$A$2:$A$4923),0))),N2052),"Error")</f>
        <v>0</v>
      </c>
      <c r="Q2052" s="30" t="str" cm="1">
        <f t="array" ref="Q2052">IFERROR(IF(AND(N2052="",O2052=""),"",(IF(N2052="",O2052,((INDEX(Payment_Types!$D$1:$D$4923,MATCH(1,('Contract Variation'!D2052=Payment_Types!$B$1:$B$4923)*('Contract Variation'!N2052=Payment_Types!$C$1:$C$4923),0))))))),"")</f>
        <v/>
      </c>
      <c r="R2052" s="62">
        <f t="shared" si="157"/>
        <v>0</v>
      </c>
      <c r="V2052" s="46" t="str">
        <f t="shared" si="159"/>
        <v/>
      </c>
      <c r="W2052">
        <f t="shared" si="160"/>
        <v>0</v>
      </c>
    </row>
    <row r="2053" spans="2:23" x14ac:dyDescent="0.35">
      <c r="B2053" s="48" t="str">
        <f>IF(A2053="","",(VLOOKUP(A2053,'Practice Data'!A:B,2,FALSE)))</f>
        <v/>
      </c>
      <c r="C2053" s="48" t="str">
        <f>IF(A2053="","",(VLOOKUP(A2053,'Practice Data'!A:C,3,FALSE)))</f>
        <v/>
      </c>
      <c r="D2053" s="49" t="str">
        <f>IF(A2053="","",(VLOOKUP(A2053,'Practice Data'!A:D,4,FALSE)))</f>
        <v/>
      </c>
      <c r="G2053" s="17" t="str">
        <f>IF(F2053="","",VLOOKUP(F2053,Paycodes_List!H:I,2,FALSE))</f>
        <v/>
      </c>
      <c r="I2053">
        <f>IFERROR((VLOOKUP(H2053,Paycodes_List!H:I,2,FALSE)),0)</f>
        <v>0</v>
      </c>
      <c r="J2053" s="45"/>
      <c r="K2053" s="45"/>
      <c r="L2053" s="17" t="str">
        <f t="shared" si="158"/>
        <v>0</v>
      </c>
      <c r="M2053" s="53" t="str">
        <f t="shared" si="156"/>
        <v/>
      </c>
      <c r="P2053" s="30" cm="1">
        <f t="array" ref="P2053">IFERROR(IF(N2053="",(INDEX(Payment_Types!$C$2:$C$4923,MATCH(1,(D2053=Payment_Types!$B$2:$B$4923)*(O2053=Payment_Types!$A$2:$A$4923),0))),N2053),"Error")</f>
        <v>0</v>
      </c>
      <c r="Q2053" s="30" t="str" cm="1">
        <f t="array" ref="Q2053">IFERROR(IF(AND(N2053="",O2053=""),"",(IF(N2053="",O2053,((INDEX(Payment_Types!$D$1:$D$4923,MATCH(1,('Contract Variation'!D2053=Payment_Types!$B$1:$B$4923)*('Contract Variation'!N2053=Payment_Types!$C$1:$C$4923),0))))))),"")</f>
        <v/>
      </c>
      <c r="R2053" s="62">
        <f t="shared" si="157"/>
        <v>0</v>
      </c>
      <c r="V2053" s="46" t="str">
        <f t="shared" si="159"/>
        <v/>
      </c>
      <c r="W2053">
        <f t="shared" si="160"/>
        <v>0</v>
      </c>
    </row>
    <row r="2054" spans="2:23" x14ac:dyDescent="0.35">
      <c r="B2054" s="48" t="str">
        <f>IF(A2054="","",(VLOOKUP(A2054,'Practice Data'!A:B,2,FALSE)))</f>
        <v/>
      </c>
      <c r="C2054" s="48" t="str">
        <f>IF(A2054="","",(VLOOKUP(A2054,'Practice Data'!A:C,3,FALSE)))</f>
        <v/>
      </c>
      <c r="D2054" s="49" t="str">
        <f>IF(A2054="","",(VLOOKUP(A2054,'Practice Data'!A:D,4,FALSE)))</f>
        <v/>
      </c>
      <c r="G2054" s="17" t="str">
        <f>IF(F2054="","",VLOOKUP(F2054,Paycodes_List!H:I,2,FALSE))</f>
        <v/>
      </c>
      <c r="I2054">
        <f>IFERROR((VLOOKUP(H2054,Paycodes_List!H:I,2,FALSE)),0)</f>
        <v>0</v>
      </c>
      <c r="J2054" s="45"/>
      <c r="K2054" s="45"/>
      <c r="L2054" s="17" t="str">
        <f t="shared" si="158"/>
        <v>0</v>
      </c>
      <c r="M2054" s="53" t="str">
        <f t="shared" ref="M2054:M2117" si="161">IF(J2054="","",IF(S2054="A",J2054,J2054*(I2054-G2054+1)))</f>
        <v/>
      </c>
      <c r="P2054" s="30" cm="1">
        <f t="array" ref="P2054">IFERROR(IF(N2054="",(INDEX(Payment_Types!$C$2:$C$4923,MATCH(1,(D2054=Payment_Types!$B$2:$B$4923)*(O2054=Payment_Types!$A$2:$A$4923),0))),N2054),"Error")</f>
        <v>0</v>
      </c>
      <c r="Q2054" s="30" t="str" cm="1">
        <f t="array" ref="Q2054">IFERROR(IF(AND(N2054="",O2054=""),"",(IF(N2054="",O2054,((INDEX(Payment_Types!$D$1:$D$4923,MATCH(1,('Contract Variation'!D2054=Payment_Types!$B$1:$B$4923)*('Contract Variation'!N2054=Payment_Types!$C$1:$C$4923),0))))))),"")</f>
        <v/>
      </c>
      <c r="R2054" s="62">
        <f t="shared" ref="R2054:R2117" si="162">P2054</f>
        <v>0</v>
      </c>
      <c r="V2054" s="46" t="str">
        <f t="shared" si="159"/>
        <v/>
      </c>
      <c r="W2054">
        <f t="shared" si="160"/>
        <v>0</v>
      </c>
    </row>
    <row r="2055" spans="2:23" x14ac:dyDescent="0.35">
      <c r="B2055" s="48" t="str">
        <f>IF(A2055="","",(VLOOKUP(A2055,'Practice Data'!A:B,2,FALSE)))</f>
        <v/>
      </c>
      <c r="C2055" s="48" t="str">
        <f>IF(A2055="","",(VLOOKUP(A2055,'Practice Data'!A:C,3,FALSE)))</f>
        <v/>
      </c>
      <c r="D2055" s="49" t="str">
        <f>IF(A2055="","",(VLOOKUP(A2055,'Practice Data'!A:D,4,FALSE)))</f>
        <v/>
      </c>
      <c r="G2055" s="17" t="str">
        <f>IF(F2055="","",VLOOKUP(F2055,Paycodes_List!H:I,2,FALSE))</f>
        <v/>
      </c>
      <c r="I2055">
        <f>IFERROR((VLOOKUP(H2055,Paycodes_List!H:I,2,FALSE)),0)</f>
        <v>0</v>
      </c>
      <c r="J2055" s="45"/>
      <c r="K2055" s="45"/>
      <c r="L2055" s="17" t="str">
        <f t="shared" ref="L2055:L2118" si="163">IFERROR(I2055-G2055+1,"0")</f>
        <v>0</v>
      </c>
      <c r="M2055" s="53" t="str">
        <f t="shared" si="161"/>
        <v/>
      </c>
      <c r="P2055" s="30" cm="1">
        <f t="array" ref="P2055">IFERROR(IF(N2055="",(INDEX(Payment_Types!$C$2:$C$4923,MATCH(1,(D2055=Payment_Types!$B$2:$B$4923)*(O2055=Payment_Types!$A$2:$A$4923),0))),N2055),"Error")</f>
        <v>0</v>
      </c>
      <c r="Q2055" s="30" t="str" cm="1">
        <f t="array" ref="Q2055">IFERROR(IF(AND(N2055="",O2055=""),"",(IF(N2055="",O2055,((INDEX(Payment_Types!$D$1:$D$4923,MATCH(1,('Contract Variation'!D2055=Payment_Types!$B$1:$B$4923)*('Contract Variation'!N2055=Payment_Types!$C$1:$C$4923),0))))))),"")</f>
        <v/>
      </c>
      <c r="R2055" s="62">
        <f t="shared" si="162"/>
        <v>0</v>
      </c>
      <c r="V2055" s="46" t="str">
        <f t="shared" si="159"/>
        <v/>
      </c>
      <c r="W2055">
        <f t="shared" si="160"/>
        <v>0</v>
      </c>
    </row>
    <row r="2056" spans="2:23" x14ac:dyDescent="0.35">
      <c r="B2056" s="48" t="str">
        <f>IF(A2056="","",(VLOOKUP(A2056,'Practice Data'!A:B,2,FALSE)))</f>
        <v/>
      </c>
      <c r="C2056" s="48" t="str">
        <f>IF(A2056="","",(VLOOKUP(A2056,'Practice Data'!A:C,3,FALSE)))</f>
        <v/>
      </c>
      <c r="D2056" s="49" t="str">
        <f>IF(A2056="","",(VLOOKUP(A2056,'Practice Data'!A:D,4,FALSE)))</f>
        <v/>
      </c>
      <c r="G2056" s="17" t="str">
        <f>IF(F2056="","",VLOOKUP(F2056,Paycodes_List!H:I,2,FALSE))</f>
        <v/>
      </c>
      <c r="I2056">
        <f>IFERROR((VLOOKUP(H2056,Paycodes_List!H:I,2,FALSE)),0)</f>
        <v>0</v>
      </c>
      <c r="J2056" s="45"/>
      <c r="K2056" s="45"/>
      <c r="L2056" s="17" t="str">
        <f t="shared" si="163"/>
        <v>0</v>
      </c>
      <c r="M2056" s="53" t="str">
        <f t="shared" si="161"/>
        <v/>
      </c>
      <c r="P2056" s="30" cm="1">
        <f t="array" ref="P2056">IFERROR(IF(N2056="",(INDEX(Payment_Types!$C$2:$C$4923,MATCH(1,(D2056=Payment_Types!$B$2:$B$4923)*(O2056=Payment_Types!$A$2:$A$4923),0))),N2056),"Error")</f>
        <v>0</v>
      </c>
      <c r="Q2056" s="30" t="str" cm="1">
        <f t="array" ref="Q2056">IFERROR(IF(AND(N2056="",O2056=""),"",(IF(N2056="",O2056,((INDEX(Payment_Types!$D$1:$D$4923,MATCH(1,('Contract Variation'!D2056=Payment_Types!$B$1:$B$4923)*('Contract Variation'!N2056=Payment_Types!$C$1:$C$4923),0))))))),"")</f>
        <v/>
      </c>
      <c r="R2056" s="62">
        <f t="shared" si="162"/>
        <v>0</v>
      </c>
      <c r="V2056" s="46" t="str">
        <f t="shared" ref="V2056:V2119" si="164">IF(A2056="","",IF((AND(O2056&lt;&gt;"",O2056&lt;&gt;Q2056)),"Error - entered paycode incorrect for payment type",(IF((AND(S2056="M",I2056=0)),"Error - No end month has been specified",(IF((AND(S2056="M",I2056&lt;G2056)),"Error end month before start month",(IF(M2056&lt;&gt;K2056,"Error - Total does not match expected results",(IF(AND(S2056="A",I2056&gt;0),"Error - AdHoc selected and End month entered incorrectly",(IF(AND(N2056="",O2056=""),"Error - no payment details have been selected",IF(D2056="","Error - no contract type has been defined for the practice to allow paycode check to be performed",IF(AND(Q2056&lt;&gt;"",P2056=0),"Error - the paycode entered is not applicable to the practice contract type",IF(AND(P2056&lt;&gt;"",Q2056="Error"),"Error - Payment Type is not applicable to contract type",IF(F2056="","Error - no start month defined",IF(P2056="Error","Error - Paycode selected not applicable for contract type",IF((AND(G2056&lt;$I$1,$I$1&lt;&gt;12)),"Error - Start month is before current month, this must be current month or later",IF(J2056="","Error - no monthly amount entered",IF(AND(S2056="M",L2056=0),"Warning - Monthly selected but only 1 month payment entered",IF(S2056="","Error - No Payment Type Selected",IF(AND(P2056="Aspiration",T2056=""),"Error - Aspiration must have a QOF Financial Year Added",IF(AND(P2056="Achievement",T2056=""),"Error - Achievement must have a QOF Financial Year Added",IF(AND(P2056="DES Participation in the PCN",T2056=""),"Error - DES Payment must have Financial Year Added",IF(AND(P2056="DES Participation in the PCN",U2056=""),"Error - DES Payment must have NPP Payment Month Added",IF(AND(P2056&lt;&gt;"DES Participation in the PCN",U2056&lt;&gt;""),"Error - Financial Month is not required","ok"))))))))))))))))))))))))))</f>
        <v/>
      </c>
      <c r="W2056">
        <f t="shared" si="160"/>
        <v>0</v>
      </c>
    </row>
    <row r="2057" spans="2:23" x14ac:dyDescent="0.35">
      <c r="B2057" s="48" t="str">
        <f>IF(A2057="","",(VLOOKUP(A2057,'Practice Data'!A:B,2,FALSE)))</f>
        <v/>
      </c>
      <c r="C2057" s="48" t="str">
        <f>IF(A2057="","",(VLOOKUP(A2057,'Practice Data'!A:C,3,FALSE)))</f>
        <v/>
      </c>
      <c r="D2057" s="49" t="str">
        <f>IF(A2057="","",(VLOOKUP(A2057,'Practice Data'!A:D,4,FALSE)))</f>
        <v/>
      </c>
      <c r="G2057" s="17" t="str">
        <f>IF(F2057="","",VLOOKUP(F2057,Paycodes_List!H:I,2,FALSE))</f>
        <v/>
      </c>
      <c r="I2057">
        <f>IFERROR((VLOOKUP(H2057,Paycodes_List!H:I,2,FALSE)),0)</f>
        <v>0</v>
      </c>
      <c r="J2057" s="45"/>
      <c r="K2057" s="45"/>
      <c r="L2057" s="17" t="str">
        <f t="shared" si="163"/>
        <v>0</v>
      </c>
      <c r="M2057" s="53" t="str">
        <f t="shared" si="161"/>
        <v/>
      </c>
      <c r="P2057" s="30" cm="1">
        <f t="array" ref="P2057">IFERROR(IF(N2057="",(INDEX(Payment_Types!$C$2:$C$4923,MATCH(1,(D2057=Payment_Types!$B$2:$B$4923)*(O2057=Payment_Types!$A$2:$A$4923),0))),N2057),"Error")</f>
        <v>0</v>
      </c>
      <c r="Q2057" s="30" t="str" cm="1">
        <f t="array" ref="Q2057">IFERROR(IF(AND(N2057="",O2057=""),"",(IF(N2057="",O2057,((INDEX(Payment_Types!$D$1:$D$4923,MATCH(1,('Contract Variation'!D2057=Payment_Types!$B$1:$B$4923)*('Contract Variation'!N2057=Payment_Types!$C$1:$C$4923),0))))))),"")</f>
        <v/>
      </c>
      <c r="R2057" s="62">
        <f t="shared" si="162"/>
        <v>0</v>
      </c>
      <c r="V2057" s="46" t="str">
        <f t="shared" si="164"/>
        <v/>
      </c>
      <c r="W2057">
        <f t="shared" si="160"/>
        <v>0</v>
      </c>
    </row>
    <row r="2058" spans="2:23" x14ac:dyDescent="0.35">
      <c r="B2058" s="48" t="str">
        <f>IF(A2058="","",(VLOOKUP(A2058,'Practice Data'!A:B,2,FALSE)))</f>
        <v/>
      </c>
      <c r="C2058" s="48" t="str">
        <f>IF(A2058="","",(VLOOKUP(A2058,'Practice Data'!A:C,3,FALSE)))</f>
        <v/>
      </c>
      <c r="D2058" s="49" t="str">
        <f>IF(A2058="","",(VLOOKUP(A2058,'Practice Data'!A:D,4,FALSE)))</f>
        <v/>
      </c>
      <c r="G2058" s="17" t="str">
        <f>IF(F2058="","",VLOOKUP(F2058,Paycodes_List!H:I,2,FALSE))</f>
        <v/>
      </c>
      <c r="I2058">
        <f>IFERROR((VLOOKUP(H2058,Paycodes_List!H:I,2,FALSE)),0)</f>
        <v>0</v>
      </c>
      <c r="J2058" s="45"/>
      <c r="K2058" s="45"/>
      <c r="L2058" s="17" t="str">
        <f t="shared" si="163"/>
        <v>0</v>
      </c>
      <c r="M2058" s="53" t="str">
        <f t="shared" si="161"/>
        <v/>
      </c>
      <c r="P2058" s="30" cm="1">
        <f t="array" ref="P2058">IFERROR(IF(N2058="",(INDEX(Payment_Types!$C$2:$C$4923,MATCH(1,(D2058=Payment_Types!$B$2:$B$4923)*(O2058=Payment_Types!$A$2:$A$4923),0))),N2058),"Error")</f>
        <v>0</v>
      </c>
      <c r="Q2058" s="30" t="str" cm="1">
        <f t="array" ref="Q2058">IFERROR(IF(AND(N2058="",O2058=""),"",(IF(N2058="",O2058,((INDEX(Payment_Types!$D$1:$D$4923,MATCH(1,('Contract Variation'!D2058=Payment_Types!$B$1:$B$4923)*('Contract Variation'!N2058=Payment_Types!$C$1:$C$4923),0))))))),"")</f>
        <v/>
      </c>
      <c r="R2058" s="62">
        <f t="shared" si="162"/>
        <v>0</v>
      </c>
      <c r="V2058" s="46" t="str">
        <f t="shared" si="164"/>
        <v/>
      </c>
      <c r="W2058">
        <f t="shared" si="160"/>
        <v>0</v>
      </c>
    </row>
    <row r="2059" spans="2:23" x14ac:dyDescent="0.35">
      <c r="B2059" s="48" t="str">
        <f>IF(A2059="","",(VLOOKUP(A2059,'Practice Data'!A:B,2,FALSE)))</f>
        <v/>
      </c>
      <c r="C2059" s="48" t="str">
        <f>IF(A2059="","",(VLOOKUP(A2059,'Practice Data'!A:C,3,FALSE)))</f>
        <v/>
      </c>
      <c r="D2059" s="49" t="str">
        <f>IF(A2059="","",(VLOOKUP(A2059,'Practice Data'!A:D,4,FALSE)))</f>
        <v/>
      </c>
      <c r="G2059" s="17" t="str">
        <f>IF(F2059="","",VLOOKUP(F2059,Paycodes_List!H:I,2,FALSE))</f>
        <v/>
      </c>
      <c r="I2059">
        <f>IFERROR((VLOOKUP(H2059,Paycodes_List!H:I,2,FALSE)),0)</f>
        <v>0</v>
      </c>
      <c r="J2059" s="45"/>
      <c r="K2059" s="45"/>
      <c r="L2059" s="17" t="str">
        <f t="shared" si="163"/>
        <v>0</v>
      </c>
      <c r="M2059" s="53" t="str">
        <f t="shared" si="161"/>
        <v/>
      </c>
      <c r="P2059" s="30" cm="1">
        <f t="array" ref="P2059">IFERROR(IF(N2059="",(INDEX(Payment_Types!$C$2:$C$4923,MATCH(1,(D2059=Payment_Types!$B$2:$B$4923)*(O2059=Payment_Types!$A$2:$A$4923),0))),N2059),"Error")</f>
        <v>0</v>
      </c>
      <c r="Q2059" s="30" t="str" cm="1">
        <f t="array" ref="Q2059">IFERROR(IF(AND(N2059="",O2059=""),"",(IF(N2059="",O2059,((INDEX(Payment_Types!$D$1:$D$4923,MATCH(1,('Contract Variation'!D2059=Payment_Types!$B$1:$B$4923)*('Contract Variation'!N2059=Payment_Types!$C$1:$C$4923),0))))))),"")</f>
        <v/>
      </c>
      <c r="R2059" s="62">
        <f t="shared" si="162"/>
        <v>0</v>
      </c>
      <c r="V2059" s="46" t="str">
        <f t="shared" si="164"/>
        <v/>
      </c>
      <c r="W2059">
        <f t="shared" si="160"/>
        <v>0</v>
      </c>
    </row>
    <row r="2060" spans="2:23" x14ac:dyDescent="0.35">
      <c r="B2060" s="48" t="str">
        <f>IF(A2060="","",(VLOOKUP(A2060,'Practice Data'!A:B,2,FALSE)))</f>
        <v/>
      </c>
      <c r="C2060" s="48" t="str">
        <f>IF(A2060="","",(VLOOKUP(A2060,'Practice Data'!A:C,3,FALSE)))</f>
        <v/>
      </c>
      <c r="D2060" s="49" t="str">
        <f>IF(A2060="","",(VLOOKUP(A2060,'Practice Data'!A:D,4,FALSE)))</f>
        <v/>
      </c>
      <c r="G2060" s="17" t="str">
        <f>IF(F2060="","",VLOOKUP(F2060,Paycodes_List!H:I,2,FALSE))</f>
        <v/>
      </c>
      <c r="I2060">
        <f>IFERROR((VLOOKUP(H2060,Paycodes_List!H:I,2,FALSE)),0)</f>
        <v>0</v>
      </c>
      <c r="J2060" s="45"/>
      <c r="K2060" s="45"/>
      <c r="L2060" s="17" t="str">
        <f t="shared" si="163"/>
        <v>0</v>
      </c>
      <c r="M2060" s="53" t="str">
        <f t="shared" si="161"/>
        <v/>
      </c>
      <c r="P2060" s="30" cm="1">
        <f t="array" ref="P2060">IFERROR(IF(N2060="",(INDEX(Payment_Types!$C$2:$C$4923,MATCH(1,(D2060=Payment_Types!$B$2:$B$4923)*(O2060=Payment_Types!$A$2:$A$4923),0))),N2060),"Error")</f>
        <v>0</v>
      </c>
      <c r="Q2060" s="30" t="str" cm="1">
        <f t="array" ref="Q2060">IFERROR(IF(AND(N2060="",O2060=""),"",(IF(N2060="",O2060,((INDEX(Payment_Types!$D$1:$D$4923,MATCH(1,('Contract Variation'!D2060=Payment_Types!$B$1:$B$4923)*('Contract Variation'!N2060=Payment_Types!$C$1:$C$4923),0))))))),"")</f>
        <v/>
      </c>
      <c r="R2060" s="62">
        <f t="shared" si="162"/>
        <v>0</v>
      </c>
      <c r="V2060" s="46" t="str">
        <f t="shared" si="164"/>
        <v/>
      </c>
      <c r="W2060">
        <f t="shared" si="160"/>
        <v>0</v>
      </c>
    </row>
    <row r="2061" spans="2:23" x14ac:dyDescent="0.35">
      <c r="B2061" s="48" t="str">
        <f>IF(A2061="","",(VLOOKUP(A2061,'Practice Data'!A:B,2,FALSE)))</f>
        <v/>
      </c>
      <c r="C2061" s="48" t="str">
        <f>IF(A2061="","",(VLOOKUP(A2061,'Practice Data'!A:C,3,FALSE)))</f>
        <v/>
      </c>
      <c r="D2061" s="49" t="str">
        <f>IF(A2061="","",(VLOOKUP(A2061,'Practice Data'!A:D,4,FALSE)))</f>
        <v/>
      </c>
      <c r="G2061" s="17" t="str">
        <f>IF(F2061="","",VLOOKUP(F2061,Paycodes_List!H:I,2,FALSE))</f>
        <v/>
      </c>
      <c r="I2061">
        <f>IFERROR((VLOOKUP(H2061,Paycodes_List!H:I,2,FALSE)),0)</f>
        <v>0</v>
      </c>
      <c r="J2061" s="45"/>
      <c r="K2061" s="45"/>
      <c r="L2061" s="17" t="str">
        <f t="shared" si="163"/>
        <v>0</v>
      </c>
      <c r="M2061" s="53" t="str">
        <f t="shared" si="161"/>
        <v/>
      </c>
      <c r="P2061" s="30" cm="1">
        <f t="array" ref="P2061">IFERROR(IF(N2061="",(INDEX(Payment_Types!$C$2:$C$4923,MATCH(1,(D2061=Payment_Types!$B$2:$B$4923)*(O2061=Payment_Types!$A$2:$A$4923),0))),N2061),"Error")</f>
        <v>0</v>
      </c>
      <c r="Q2061" s="30" t="str" cm="1">
        <f t="array" ref="Q2061">IFERROR(IF(AND(N2061="",O2061=""),"",(IF(N2061="",O2061,((INDEX(Payment_Types!$D$1:$D$4923,MATCH(1,('Contract Variation'!D2061=Payment_Types!$B$1:$B$4923)*('Contract Variation'!N2061=Payment_Types!$C$1:$C$4923),0))))))),"")</f>
        <v/>
      </c>
      <c r="R2061" s="62">
        <f t="shared" si="162"/>
        <v>0</v>
      </c>
      <c r="V2061" s="46" t="str">
        <f t="shared" si="164"/>
        <v/>
      </c>
      <c r="W2061">
        <f t="shared" si="160"/>
        <v>0</v>
      </c>
    </row>
    <row r="2062" spans="2:23" x14ac:dyDescent="0.35">
      <c r="B2062" s="48" t="str">
        <f>IF(A2062="","",(VLOOKUP(A2062,'Practice Data'!A:B,2,FALSE)))</f>
        <v/>
      </c>
      <c r="C2062" s="48" t="str">
        <f>IF(A2062="","",(VLOOKUP(A2062,'Practice Data'!A:C,3,FALSE)))</f>
        <v/>
      </c>
      <c r="D2062" s="49" t="str">
        <f>IF(A2062="","",(VLOOKUP(A2062,'Practice Data'!A:D,4,FALSE)))</f>
        <v/>
      </c>
      <c r="G2062" s="17" t="str">
        <f>IF(F2062="","",VLOOKUP(F2062,Paycodes_List!H:I,2,FALSE))</f>
        <v/>
      </c>
      <c r="I2062">
        <f>IFERROR((VLOOKUP(H2062,Paycodes_List!H:I,2,FALSE)),0)</f>
        <v>0</v>
      </c>
      <c r="J2062" s="45"/>
      <c r="K2062" s="45"/>
      <c r="L2062" s="17" t="str">
        <f t="shared" si="163"/>
        <v>0</v>
      </c>
      <c r="M2062" s="53" t="str">
        <f t="shared" si="161"/>
        <v/>
      </c>
      <c r="P2062" s="30" cm="1">
        <f t="array" ref="P2062">IFERROR(IF(N2062="",(INDEX(Payment_Types!$C$2:$C$4923,MATCH(1,(D2062=Payment_Types!$B$2:$B$4923)*(O2062=Payment_Types!$A$2:$A$4923),0))),N2062),"Error")</f>
        <v>0</v>
      </c>
      <c r="Q2062" s="30" t="str" cm="1">
        <f t="array" ref="Q2062">IFERROR(IF(AND(N2062="",O2062=""),"",(IF(N2062="",O2062,((INDEX(Payment_Types!$D$1:$D$4923,MATCH(1,('Contract Variation'!D2062=Payment_Types!$B$1:$B$4923)*('Contract Variation'!N2062=Payment_Types!$C$1:$C$4923),0))))))),"")</f>
        <v/>
      </c>
      <c r="R2062" s="62">
        <f t="shared" si="162"/>
        <v>0</v>
      </c>
      <c r="V2062" s="46" t="str">
        <f t="shared" si="164"/>
        <v/>
      </c>
      <c r="W2062">
        <f t="shared" si="160"/>
        <v>0</v>
      </c>
    </row>
    <row r="2063" spans="2:23" x14ac:dyDescent="0.35">
      <c r="B2063" s="48" t="str">
        <f>IF(A2063="","",(VLOOKUP(A2063,'Practice Data'!A:B,2,FALSE)))</f>
        <v/>
      </c>
      <c r="C2063" s="48" t="str">
        <f>IF(A2063="","",(VLOOKUP(A2063,'Practice Data'!A:C,3,FALSE)))</f>
        <v/>
      </c>
      <c r="D2063" s="49" t="str">
        <f>IF(A2063="","",(VLOOKUP(A2063,'Practice Data'!A:D,4,FALSE)))</f>
        <v/>
      </c>
      <c r="G2063" s="17" t="str">
        <f>IF(F2063="","",VLOOKUP(F2063,Paycodes_List!H:I,2,FALSE))</f>
        <v/>
      </c>
      <c r="I2063">
        <f>IFERROR((VLOOKUP(H2063,Paycodes_List!H:I,2,FALSE)),0)</f>
        <v>0</v>
      </c>
      <c r="J2063" s="45"/>
      <c r="K2063" s="45"/>
      <c r="L2063" s="17" t="str">
        <f t="shared" si="163"/>
        <v>0</v>
      </c>
      <c r="M2063" s="53" t="str">
        <f t="shared" si="161"/>
        <v/>
      </c>
      <c r="P2063" s="30" cm="1">
        <f t="array" ref="P2063">IFERROR(IF(N2063="",(INDEX(Payment_Types!$C$2:$C$4923,MATCH(1,(D2063=Payment_Types!$B$2:$B$4923)*(O2063=Payment_Types!$A$2:$A$4923),0))),N2063),"Error")</f>
        <v>0</v>
      </c>
      <c r="Q2063" s="30" t="str" cm="1">
        <f t="array" ref="Q2063">IFERROR(IF(AND(N2063="",O2063=""),"",(IF(N2063="",O2063,((INDEX(Payment_Types!$D$1:$D$4923,MATCH(1,('Contract Variation'!D2063=Payment_Types!$B$1:$B$4923)*('Contract Variation'!N2063=Payment_Types!$C$1:$C$4923),0))))))),"")</f>
        <v/>
      </c>
      <c r="R2063" s="62">
        <f t="shared" si="162"/>
        <v>0</v>
      </c>
      <c r="V2063" s="46" t="str">
        <f t="shared" si="164"/>
        <v/>
      </c>
      <c r="W2063">
        <f t="shared" ref="W2063:W2126" si="165">COUNTIF(V2063,"*Error*")</f>
        <v>0</v>
      </c>
    </row>
    <row r="2064" spans="2:23" x14ac:dyDescent="0.35">
      <c r="B2064" s="48" t="str">
        <f>IF(A2064="","",(VLOOKUP(A2064,'Practice Data'!A:B,2,FALSE)))</f>
        <v/>
      </c>
      <c r="C2064" s="48" t="str">
        <f>IF(A2064="","",(VLOOKUP(A2064,'Practice Data'!A:C,3,FALSE)))</f>
        <v/>
      </c>
      <c r="D2064" s="49" t="str">
        <f>IF(A2064="","",(VLOOKUP(A2064,'Practice Data'!A:D,4,FALSE)))</f>
        <v/>
      </c>
      <c r="G2064" s="17" t="str">
        <f>IF(F2064="","",VLOOKUP(F2064,Paycodes_List!H:I,2,FALSE))</f>
        <v/>
      </c>
      <c r="I2064">
        <f>IFERROR((VLOOKUP(H2064,Paycodes_List!H:I,2,FALSE)),0)</f>
        <v>0</v>
      </c>
      <c r="J2064" s="45"/>
      <c r="K2064" s="45"/>
      <c r="L2064" s="17" t="str">
        <f t="shared" si="163"/>
        <v>0</v>
      </c>
      <c r="M2064" s="53" t="str">
        <f t="shared" si="161"/>
        <v/>
      </c>
      <c r="P2064" s="30" cm="1">
        <f t="array" ref="P2064">IFERROR(IF(N2064="",(INDEX(Payment_Types!$C$2:$C$4923,MATCH(1,(D2064=Payment_Types!$B$2:$B$4923)*(O2064=Payment_Types!$A$2:$A$4923),0))),N2064),"Error")</f>
        <v>0</v>
      </c>
      <c r="Q2064" s="30" t="str" cm="1">
        <f t="array" ref="Q2064">IFERROR(IF(AND(N2064="",O2064=""),"",(IF(N2064="",O2064,((INDEX(Payment_Types!$D$1:$D$4923,MATCH(1,('Contract Variation'!D2064=Payment_Types!$B$1:$B$4923)*('Contract Variation'!N2064=Payment_Types!$C$1:$C$4923),0))))))),"")</f>
        <v/>
      </c>
      <c r="R2064" s="62">
        <f t="shared" si="162"/>
        <v>0</v>
      </c>
      <c r="V2064" s="46" t="str">
        <f t="shared" si="164"/>
        <v/>
      </c>
      <c r="W2064">
        <f t="shared" si="165"/>
        <v>0</v>
      </c>
    </row>
    <row r="2065" spans="2:23" x14ac:dyDescent="0.35">
      <c r="B2065" s="48" t="str">
        <f>IF(A2065="","",(VLOOKUP(A2065,'Practice Data'!A:B,2,FALSE)))</f>
        <v/>
      </c>
      <c r="C2065" s="48" t="str">
        <f>IF(A2065="","",(VLOOKUP(A2065,'Practice Data'!A:C,3,FALSE)))</f>
        <v/>
      </c>
      <c r="D2065" s="49" t="str">
        <f>IF(A2065="","",(VLOOKUP(A2065,'Practice Data'!A:D,4,FALSE)))</f>
        <v/>
      </c>
      <c r="G2065" s="17" t="str">
        <f>IF(F2065="","",VLOOKUP(F2065,Paycodes_List!H:I,2,FALSE))</f>
        <v/>
      </c>
      <c r="I2065">
        <f>IFERROR((VLOOKUP(H2065,Paycodes_List!H:I,2,FALSE)),0)</f>
        <v>0</v>
      </c>
      <c r="J2065" s="45"/>
      <c r="K2065" s="45"/>
      <c r="L2065" s="17" t="str">
        <f t="shared" si="163"/>
        <v>0</v>
      </c>
      <c r="M2065" s="53" t="str">
        <f t="shared" si="161"/>
        <v/>
      </c>
      <c r="P2065" s="30" cm="1">
        <f t="array" ref="P2065">IFERROR(IF(N2065="",(INDEX(Payment_Types!$C$2:$C$4923,MATCH(1,(D2065=Payment_Types!$B$2:$B$4923)*(O2065=Payment_Types!$A$2:$A$4923),0))),N2065),"Error")</f>
        <v>0</v>
      </c>
      <c r="Q2065" s="30" t="str" cm="1">
        <f t="array" ref="Q2065">IFERROR(IF(AND(N2065="",O2065=""),"",(IF(N2065="",O2065,((INDEX(Payment_Types!$D$1:$D$4923,MATCH(1,('Contract Variation'!D2065=Payment_Types!$B$1:$B$4923)*('Contract Variation'!N2065=Payment_Types!$C$1:$C$4923),0))))))),"")</f>
        <v/>
      </c>
      <c r="R2065" s="62">
        <f t="shared" si="162"/>
        <v>0</v>
      </c>
      <c r="V2065" s="46" t="str">
        <f t="shared" si="164"/>
        <v/>
      </c>
      <c r="W2065">
        <f t="shared" si="165"/>
        <v>0</v>
      </c>
    </row>
    <row r="2066" spans="2:23" x14ac:dyDescent="0.35">
      <c r="B2066" s="48" t="str">
        <f>IF(A2066="","",(VLOOKUP(A2066,'Practice Data'!A:B,2,FALSE)))</f>
        <v/>
      </c>
      <c r="C2066" s="48" t="str">
        <f>IF(A2066="","",(VLOOKUP(A2066,'Practice Data'!A:C,3,FALSE)))</f>
        <v/>
      </c>
      <c r="D2066" s="49" t="str">
        <f>IF(A2066="","",(VLOOKUP(A2066,'Practice Data'!A:D,4,FALSE)))</f>
        <v/>
      </c>
      <c r="G2066" s="17" t="str">
        <f>IF(F2066="","",VLOOKUP(F2066,Paycodes_List!H:I,2,FALSE))</f>
        <v/>
      </c>
      <c r="I2066">
        <f>IFERROR((VLOOKUP(H2066,Paycodes_List!H:I,2,FALSE)),0)</f>
        <v>0</v>
      </c>
      <c r="J2066" s="45"/>
      <c r="K2066" s="45"/>
      <c r="L2066" s="17" t="str">
        <f t="shared" si="163"/>
        <v>0</v>
      </c>
      <c r="M2066" s="53" t="str">
        <f t="shared" si="161"/>
        <v/>
      </c>
      <c r="P2066" s="30" cm="1">
        <f t="array" ref="P2066">IFERROR(IF(N2066="",(INDEX(Payment_Types!$C$2:$C$4923,MATCH(1,(D2066=Payment_Types!$B$2:$B$4923)*(O2066=Payment_Types!$A$2:$A$4923),0))),N2066),"Error")</f>
        <v>0</v>
      </c>
      <c r="Q2066" s="30" t="str" cm="1">
        <f t="array" ref="Q2066">IFERROR(IF(AND(N2066="",O2066=""),"",(IF(N2066="",O2066,((INDEX(Payment_Types!$D$1:$D$4923,MATCH(1,('Contract Variation'!D2066=Payment_Types!$B$1:$B$4923)*('Contract Variation'!N2066=Payment_Types!$C$1:$C$4923),0))))))),"")</f>
        <v/>
      </c>
      <c r="R2066" s="62">
        <f t="shared" si="162"/>
        <v>0</v>
      </c>
      <c r="V2066" s="46" t="str">
        <f t="shared" si="164"/>
        <v/>
      </c>
      <c r="W2066">
        <f t="shared" si="165"/>
        <v>0</v>
      </c>
    </row>
    <row r="2067" spans="2:23" x14ac:dyDescent="0.35">
      <c r="B2067" s="48" t="str">
        <f>IF(A2067="","",(VLOOKUP(A2067,'Practice Data'!A:B,2,FALSE)))</f>
        <v/>
      </c>
      <c r="C2067" s="48" t="str">
        <f>IF(A2067="","",(VLOOKUP(A2067,'Practice Data'!A:C,3,FALSE)))</f>
        <v/>
      </c>
      <c r="D2067" s="49" t="str">
        <f>IF(A2067="","",(VLOOKUP(A2067,'Practice Data'!A:D,4,FALSE)))</f>
        <v/>
      </c>
      <c r="G2067" s="17" t="str">
        <f>IF(F2067="","",VLOOKUP(F2067,Paycodes_List!H:I,2,FALSE))</f>
        <v/>
      </c>
      <c r="I2067">
        <f>IFERROR((VLOOKUP(H2067,Paycodes_List!H:I,2,FALSE)),0)</f>
        <v>0</v>
      </c>
      <c r="J2067" s="45"/>
      <c r="K2067" s="45"/>
      <c r="L2067" s="17" t="str">
        <f t="shared" si="163"/>
        <v>0</v>
      </c>
      <c r="M2067" s="53" t="str">
        <f t="shared" si="161"/>
        <v/>
      </c>
      <c r="P2067" s="30" cm="1">
        <f t="array" ref="P2067">IFERROR(IF(N2067="",(INDEX(Payment_Types!$C$2:$C$4923,MATCH(1,(D2067=Payment_Types!$B$2:$B$4923)*(O2067=Payment_Types!$A$2:$A$4923),0))),N2067),"Error")</f>
        <v>0</v>
      </c>
      <c r="Q2067" s="30" t="str" cm="1">
        <f t="array" ref="Q2067">IFERROR(IF(AND(N2067="",O2067=""),"",(IF(N2067="",O2067,((INDEX(Payment_Types!$D$1:$D$4923,MATCH(1,('Contract Variation'!D2067=Payment_Types!$B$1:$B$4923)*('Contract Variation'!N2067=Payment_Types!$C$1:$C$4923),0))))))),"")</f>
        <v/>
      </c>
      <c r="R2067" s="62">
        <f t="shared" si="162"/>
        <v>0</v>
      </c>
      <c r="V2067" s="46" t="str">
        <f t="shared" si="164"/>
        <v/>
      </c>
      <c r="W2067">
        <f t="shared" si="165"/>
        <v>0</v>
      </c>
    </row>
    <row r="2068" spans="2:23" x14ac:dyDescent="0.35">
      <c r="B2068" s="48" t="str">
        <f>IF(A2068="","",(VLOOKUP(A2068,'Practice Data'!A:B,2,FALSE)))</f>
        <v/>
      </c>
      <c r="C2068" s="48" t="str">
        <f>IF(A2068="","",(VLOOKUP(A2068,'Practice Data'!A:C,3,FALSE)))</f>
        <v/>
      </c>
      <c r="D2068" s="49" t="str">
        <f>IF(A2068="","",(VLOOKUP(A2068,'Practice Data'!A:D,4,FALSE)))</f>
        <v/>
      </c>
      <c r="G2068" s="17" t="str">
        <f>IF(F2068="","",VLOOKUP(F2068,Paycodes_List!H:I,2,FALSE))</f>
        <v/>
      </c>
      <c r="I2068">
        <f>IFERROR((VLOOKUP(H2068,Paycodes_List!H:I,2,FALSE)),0)</f>
        <v>0</v>
      </c>
      <c r="J2068" s="45"/>
      <c r="K2068" s="45"/>
      <c r="L2068" s="17" t="str">
        <f t="shared" si="163"/>
        <v>0</v>
      </c>
      <c r="M2068" s="53" t="str">
        <f t="shared" si="161"/>
        <v/>
      </c>
      <c r="P2068" s="30" cm="1">
        <f t="array" ref="P2068">IFERROR(IF(N2068="",(INDEX(Payment_Types!$C$2:$C$4923,MATCH(1,(D2068=Payment_Types!$B$2:$B$4923)*(O2068=Payment_Types!$A$2:$A$4923),0))),N2068),"Error")</f>
        <v>0</v>
      </c>
      <c r="Q2068" s="30" t="str" cm="1">
        <f t="array" ref="Q2068">IFERROR(IF(AND(N2068="",O2068=""),"",(IF(N2068="",O2068,((INDEX(Payment_Types!$D$1:$D$4923,MATCH(1,('Contract Variation'!D2068=Payment_Types!$B$1:$B$4923)*('Contract Variation'!N2068=Payment_Types!$C$1:$C$4923),0))))))),"")</f>
        <v/>
      </c>
      <c r="R2068" s="62">
        <f t="shared" si="162"/>
        <v>0</v>
      </c>
      <c r="V2068" s="46" t="str">
        <f t="shared" si="164"/>
        <v/>
      </c>
      <c r="W2068">
        <f t="shared" si="165"/>
        <v>0</v>
      </c>
    </row>
    <row r="2069" spans="2:23" x14ac:dyDescent="0.35">
      <c r="B2069" s="48" t="str">
        <f>IF(A2069="","",(VLOOKUP(A2069,'Practice Data'!A:B,2,FALSE)))</f>
        <v/>
      </c>
      <c r="C2069" s="48" t="str">
        <f>IF(A2069="","",(VLOOKUP(A2069,'Practice Data'!A:C,3,FALSE)))</f>
        <v/>
      </c>
      <c r="D2069" s="49" t="str">
        <f>IF(A2069="","",(VLOOKUP(A2069,'Practice Data'!A:D,4,FALSE)))</f>
        <v/>
      </c>
      <c r="G2069" s="17" t="str">
        <f>IF(F2069="","",VLOOKUP(F2069,Paycodes_List!H:I,2,FALSE))</f>
        <v/>
      </c>
      <c r="I2069">
        <f>IFERROR((VLOOKUP(H2069,Paycodes_List!H:I,2,FALSE)),0)</f>
        <v>0</v>
      </c>
      <c r="J2069" s="45"/>
      <c r="K2069" s="45"/>
      <c r="L2069" s="17" t="str">
        <f t="shared" si="163"/>
        <v>0</v>
      </c>
      <c r="M2069" s="53" t="str">
        <f t="shared" si="161"/>
        <v/>
      </c>
      <c r="P2069" s="30" cm="1">
        <f t="array" ref="P2069">IFERROR(IF(N2069="",(INDEX(Payment_Types!$C$2:$C$4923,MATCH(1,(D2069=Payment_Types!$B$2:$B$4923)*(O2069=Payment_Types!$A$2:$A$4923),0))),N2069),"Error")</f>
        <v>0</v>
      </c>
      <c r="Q2069" s="30" t="str" cm="1">
        <f t="array" ref="Q2069">IFERROR(IF(AND(N2069="",O2069=""),"",(IF(N2069="",O2069,((INDEX(Payment_Types!$D$1:$D$4923,MATCH(1,('Contract Variation'!D2069=Payment_Types!$B$1:$B$4923)*('Contract Variation'!N2069=Payment_Types!$C$1:$C$4923),0))))))),"")</f>
        <v/>
      </c>
      <c r="R2069" s="62">
        <f t="shared" si="162"/>
        <v>0</v>
      </c>
      <c r="V2069" s="46" t="str">
        <f t="shared" si="164"/>
        <v/>
      </c>
      <c r="W2069">
        <f t="shared" si="165"/>
        <v>0</v>
      </c>
    </row>
    <row r="2070" spans="2:23" x14ac:dyDescent="0.35">
      <c r="B2070" s="48" t="str">
        <f>IF(A2070="","",(VLOOKUP(A2070,'Practice Data'!A:B,2,FALSE)))</f>
        <v/>
      </c>
      <c r="C2070" s="48" t="str">
        <f>IF(A2070="","",(VLOOKUP(A2070,'Practice Data'!A:C,3,FALSE)))</f>
        <v/>
      </c>
      <c r="D2070" s="49" t="str">
        <f>IF(A2070="","",(VLOOKUP(A2070,'Practice Data'!A:D,4,FALSE)))</f>
        <v/>
      </c>
      <c r="G2070" s="17" t="str">
        <f>IF(F2070="","",VLOOKUP(F2070,Paycodes_List!H:I,2,FALSE))</f>
        <v/>
      </c>
      <c r="I2070">
        <f>IFERROR((VLOOKUP(H2070,Paycodes_List!H:I,2,FALSE)),0)</f>
        <v>0</v>
      </c>
      <c r="J2070" s="45"/>
      <c r="K2070" s="45"/>
      <c r="L2070" s="17" t="str">
        <f t="shared" si="163"/>
        <v>0</v>
      </c>
      <c r="M2070" s="53" t="str">
        <f t="shared" si="161"/>
        <v/>
      </c>
      <c r="P2070" s="30" cm="1">
        <f t="array" ref="P2070">IFERROR(IF(N2070="",(INDEX(Payment_Types!$C$2:$C$4923,MATCH(1,(D2070=Payment_Types!$B$2:$B$4923)*(O2070=Payment_Types!$A$2:$A$4923),0))),N2070),"Error")</f>
        <v>0</v>
      </c>
      <c r="Q2070" s="30" t="str" cm="1">
        <f t="array" ref="Q2070">IFERROR(IF(AND(N2070="",O2070=""),"",(IF(N2070="",O2070,((INDEX(Payment_Types!$D$1:$D$4923,MATCH(1,('Contract Variation'!D2070=Payment_Types!$B$1:$B$4923)*('Contract Variation'!N2070=Payment_Types!$C$1:$C$4923),0))))))),"")</f>
        <v/>
      </c>
      <c r="R2070" s="62">
        <f t="shared" si="162"/>
        <v>0</v>
      </c>
      <c r="V2070" s="46" t="str">
        <f t="shared" si="164"/>
        <v/>
      </c>
      <c r="W2070">
        <f t="shared" si="165"/>
        <v>0</v>
      </c>
    </row>
    <row r="2071" spans="2:23" x14ac:dyDescent="0.35">
      <c r="B2071" s="48" t="str">
        <f>IF(A2071="","",(VLOOKUP(A2071,'Practice Data'!A:B,2,FALSE)))</f>
        <v/>
      </c>
      <c r="C2071" s="48" t="str">
        <f>IF(A2071="","",(VLOOKUP(A2071,'Practice Data'!A:C,3,FALSE)))</f>
        <v/>
      </c>
      <c r="D2071" s="49" t="str">
        <f>IF(A2071="","",(VLOOKUP(A2071,'Practice Data'!A:D,4,FALSE)))</f>
        <v/>
      </c>
      <c r="G2071" s="17" t="str">
        <f>IF(F2071="","",VLOOKUP(F2071,Paycodes_List!H:I,2,FALSE))</f>
        <v/>
      </c>
      <c r="I2071">
        <f>IFERROR((VLOOKUP(H2071,Paycodes_List!H:I,2,FALSE)),0)</f>
        <v>0</v>
      </c>
      <c r="J2071" s="45"/>
      <c r="K2071" s="45"/>
      <c r="L2071" s="17" t="str">
        <f t="shared" si="163"/>
        <v>0</v>
      </c>
      <c r="M2071" s="53" t="str">
        <f t="shared" si="161"/>
        <v/>
      </c>
      <c r="P2071" s="30" cm="1">
        <f t="array" ref="P2071">IFERROR(IF(N2071="",(INDEX(Payment_Types!$C$2:$C$4923,MATCH(1,(D2071=Payment_Types!$B$2:$B$4923)*(O2071=Payment_Types!$A$2:$A$4923),0))),N2071),"Error")</f>
        <v>0</v>
      </c>
      <c r="Q2071" s="30" t="str" cm="1">
        <f t="array" ref="Q2071">IFERROR(IF(AND(N2071="",O2071=""),"",(IF(N2071="",O2071,((INDEX(Payment_Types!$D$1:$D$4923,MATCH(1,('Contract Variation'!D2071=Payment_Types!$B$1:$B$4923)*('Contract Variation'!N2071=Payment_Types!$C$1:$C$4923),0))))))),"")</f>
        <v/>
      </c>
      <c r="R2071" s="62">
        <f t="shared" si="162"/>
        <v>0</v>
      </c>
      <c r="V2071" s="46" t="str">
        <f t="shared" si="164"/>
        <v/>
      </c>
      <c r="W2071">
        <f t="shared" si="165"/>
        <v>0</v>
      </c>
    </row>
    <row r="2072" spans="2:23" x14ac:dyDescent="0.35">
      <c r="B2072" s="48" t="str">
        <f>IF(A2072="","",(VLOOKUP(A2072,'Practice Data'!A:B,2,FALSE)))</f>
        <v/>
      </c>
      <c r="C2072" s="48" t="str">
        <f>IF(A2072="","",(VLOOKUP(A2072,'Practice Data'!A:C,3,FALSE)))</f>
        <v/>
      </c>
      <c r="D2072" s="49" t="str">
        <f>IF(A2072="","",(VLOOKUP(A2072,'Practice Data'!A:D,4,FALSE)))</f>
        <v/>
      </c>
      <c r="G2072" s="17" t="str">
        <f>IF(F2072="","",VLOOKUP(F2072,Paycodes_List!H:I,2,FALSE))</f>
        <v/>
      </c>
      <c r="I2072">
        <f>IFERROR((VLOOKUP(H2072,Paycodes_List!H:I,2,FALSE)),0)</f>
        <v>0</v>
      </c>
      <c r="J2072" s="45"/>
      <c r="K2072" s="45"/>
      <c r="L2072" s="17" t="str">
        <f t="shared" si="163"/>
        <v>0</v>
      </c>
      <c r="M2072" s="53" t="str">
        <f t="shared" si="161"/>
        <v/>
      </c>
      <c r="P2072" s="30" cm="1">
        <f t="array" ref="P2072">IFERROR(IF(N2072="",(INDEX(Payment_Types!$C$2:$C$4923,MATCH(1,(D2072=Payment_Types!$B$2:$B$4923)*(O2072=Payment_Types!$A$2:$A$4923),0))),N2072),"Error")</f>
        <v>0</v>
      </c>
      <c r="Q2072" s="30" t="str" cm="1">
        <f t="array" ref="Q2072">IFERROR(IF(AND(N2072="",O2072=""),"",(IF(N2072="",O2072,((INDEX(Payment_Types!$D$1:$D$4923,MATCH(1,('Contract Variation'!D2072=Payment_Types!$B$1:$B$4923)*('Contract Variation'!N2072=Payment_Types!$C$1:$C$4923),0))))))),"")</f>
        <v/>
      </c>
      <c r="R2072" s="62">
        <f t="shared" si="162"/>
        <v>0</v>
      </c>
      <c r="V2072" s="46" t="str">
        <f t="shared" si="164"/>
        <v/>
      </c>
      <c r="W2072">
        <f t="shared" si="165"/>
        <v>0</v>
      </c>
    </row>
    <row r="2073" spans="2:23" x14ac:dyDescent="0.35">
      <c r="B2073" s="48" t="str">
        <f>IF(A2073="","",(VLOOKUP(A2073,'Practice Data'!A:B,2,FALSE)))</f>
        <v/>
      </c>
      <c r="C2073" s="48" t="str">
        <f>IF(A2073="","",(VLOOKUP(A2073,'Practice Data'!A:C,3,FALSE)))</f>
        <v/>
      </c>
      <c r="D2073" s="49" t="str">
        <f>IF(A2073="","",(VLOOKUP(A2073,'Practice Data'!A:D,4,FALSE)))</f>
        <v/>
      </c>
      <c r="G2073" s="17" t="str">
        <f>IF(F2073="","",VLOOKUP(F2073,Paycodes_List!H:I,2,FALSE))</f>
        <v/>
      </c>
      <c r="I2073">
        <f>IFERROR((VLOOKUP(H2073,Paycodes_List!H:I,2,FALSE)),0)</f>
        <v>0</v>
      </c>
      <c r="J2073" s="45"/>
      <c r="K2073" s="45"/>
      <c r="L2073" s="17" t="str">
        <f t="shared" si="163"/>
        <v>0</v>
      </c>
      <c r="M2073" s="53" t="str">
        <f t="shared" si="161"/>
        <v/>
      </c>
      <c r="P2073" s="30" cm="1">
        <f t="array" ref="P2073">IFERROR(IF(N2073="",(INDEX(Payment_Types!$C$2:$C$4923,MATCH(1,(D2073=Payment_Types!$B$2:$B$4923)*(O2073=Payment_Types!$A$2:$A$4923),0))),N2073),"Error")</f>
        <v>0</v>
      </c>
      <c r="Q2073" s="30" t="str" cm="1">
        <f t="array" ref="Q2073">IFERROR(IF(AND(N2073="",O2073=""),"",(IF(N2073="",O2073,((INDEX(Payment_Types!$D$1:$D$4923,MATCH(1,('Contract Variation'!D2073=Payment_Types!$B$1:$B$4923)*('Contract Variation'!N2073=Payment_Types!$C$1:$C$4923),0))))))),"")</f>
        <v/>
      </c>
      <c r="R2073" s="62">
        <f t="shared" si="162"/>
        <v>0</v>
      </c>
      <c r="V2073" s="46" t="str">
        <f t="shared" si="164"/>
        <v/>
      </c>
      <c r="W2073">
        <f t="shared" si="165"/>
        <v>0</v>
      </c>
    </row>
    <row r="2074" spans="2:23" x14ac:dyDescent="0.35">
      <c r="B2074" s="48" t="str">
        <f>IF(A2074="","",(VLOOKUP(A2074,'Practice Data'!A:B,2,FALSE)))</f>
        <v/>
      </c>
      <c r="C2074" s="48" t="str">
        <f>IF(A2074="","",(VLOOKUP(A2074,'Practice Data'!A:C,3,FALSE)))</f>
        <v/>
      </c>
      <c r="D2074" s="49" t="str">
        <f>IF(A2074="","",(VLOOKUP(A2074,'Practice Data'!A:D,4,FALSE)))</f>
        <v/>
      </c>
      <c r="G2074" s="17" t="str">
        <f>IF(F2074="","",VLOOKUP(F2074,Paycodes_List!H:I,2,FALSE))</f>
        <v/>
      </c>
      <c r="I2074">
        <f>IFERROR((VLOOKUP(H2074,Paycodes_List!H:I,2,FALSE)),0)</f>
        <v>0</v>
      </c>
      <c r="J2074" s="45"/>
      <c r="K2074" s="45"/>
      <c r="L2074" s="17" t="str">
        <f t="shared" si="163"/>
        <v>0</v>
      </c>
      <c r="M2074" s="53" t="str">
        <f t="shared" si="161"/>
        <v/>
      </c>
      <c r="P2074" s="30" cm="1">
        <f t="array" ref="P2074">IFERROR(IF(N2074="",(INDEX(Payment_Types!$C$2:$C$4923,MATCH(1,(D2074=Payment_Types!$B$2:$B$4923)*(O2074=Payment_Types!$A$2:$A$4923),0))),N2074),"Error")</f>
        <v>0</v>
      </c>
      <c r="Q2074" s="30" t="str" cm="1">
        <f t="array" ref="Q2074">IFERROR(IF(AND(N2074="",O2074=""),"",(IF(N2074="",O2074,((INDEX(Payment_Types!$D$1:$D$4923,MATCH(1,('Contract Variation'!D2074=Payment_Types!$B$1:$B$4923)*('Contract Variation'!N2074=Payment_Types!$C$1:$C$4923),0))))))),"")</f>
        <v/>
      </c>
      <c r="R2074" s="62">
        <f t="shared" si="162"/>
        <v>0</v>
      </c>
      <c r="V2074" s="46" t="str">
        <f t="shared" si="164"/>
        <v/>
      </c>
      <c r="W2074">
        <f t="shared" si="165"/>
        <v>0</v>
      </c>
    </row>
    <row r="2075" spans="2:23" x14ac:dyDescent="0.35">
      <c r="B2075" s="48" t="str">
        <f>IF(A2075="","",(VLOOKUP(A2075,'Practice Data'!A:B,2,FALSE)))</f>
        <v/>
      </c>
      <c r="C2075" s="48" t="str">
        <f>IF(A2075="","",(VLOOKUP(A2075,'Practice Data'!A:C,3,FALSE)))</f>
        <v/>
      </c>
      <c r="D2075" s="49" t="str">
        <f>IF(A2075="","",(VLOOKUP(A2075,'Practice Data'!A:D,4,FALSE)))</f>
        <v/>
      </c>
      <c r="G2075" s="17" t="str">
        <f>IF(F2075="","",VLOOKUP(F2075,Paycodes_List!H:I,2,FALSE))</f>
        <v/>
      </c>
      <c r="I2075">
        <f>IFERROR((VLOOKUP(H2075,Paycodes_List!H:I,2,FALSE)),0)</f>
        <v>0</v>
      </c>
      <c r="J2075" s="45"/>
      <c r="K2075" s="45"/>
      <c r="L2075" s="17" t="str">
        <f t="shared" si="163"/>
        <v>0</v>
      </c>
      <c r="M2075" s="53" t="str">
        <f t="shared" si="161"/>
        <v/>
      </c>
      <c r="P2075" s="30" cm="1">
        <f t="array" ref="P2075">IFERROR(IF(N2075="",(INDEX(Payment_Types!$C$2:$C$4923,MATCH(1,(D2075=Payment_Types!$B$2:$B$4923)*(O2075=Payment_Types!$A$2:$A$4923),0))),N2075),"Error")</f>
        <v>0</v>
      </c>
      <c r="Q2075" s="30" t="str" cm="1">
        <f t="array" ref="Q2075">IFERROR(IF(AND(N2075="",O2075=""),"",(IF(N2075="",O2075,((INDEX(Payment_Types!$D$1:$D$4923,MATCH(1,('Contract Variation'!D2075=Payment_Types!$B$1:$B$4923)*('Contract Variation'!N2075=Payment_Types!$C$1:$C$4923),0))))))),"")</f>
        <v/>
      </c>
      <c r="R2075" s="62">
        <f t="shared" si="162"/>
        <v>0</v>
      </c>
      <c r="V2075" s="46" t="str">
        <f t="shared" si="164"/>
        <v/>
      </c>
      <c r="W2075">
        <f t="shared" si="165"/>
        <v>0</v>
      </c>
    </row>
    <row r="2076" spans="2:23" x14ac:dyDescent="0.35">
      <c r="B2076" s="48" t="str">
        <f>IF(A2076="","",(VLOOKUP(A2076,'Practice Data'!A:B,2,FALSE)))</f>
        <v/>
      </c>
      <c r="C2076" s="48" t="str">
        <f>IF(A2076="","",(VLOOKUP(A2076,'Practice Data'!A:C,3,FALSE)))</f>
        <v/>
      </c>
      <c r="D2076" s="49" t="str">
        <f>IF(A2076="","",(VLOOKUP(A2076,'Practice Data'!A:D,4,FALSE)))</f>
        <v/>
      </c>
      <c r="G2076" s="17" t="str">
        <f>IF(F2076="","",VLOOKUP(F2076,Paycodes_List!H:I,2,FALSE))</f>
        <v/>
      </c>
      <c r="I2076">
        <f>IFERROR((VLOOKUP(H2076,Paycodes_List!H:I,2,FALSE)),0)</f>
        <v>0</v>
      </c>
      <c r="J2076" s="45"/>
      <c r="K2076" s="45"/>
      <c r="L2076" s="17" t="str">
        <f t="shared" si="163"/>
        <v>0</v>
      </c>
      <c r="M2076" s="53" t="str">
        <f t="shared" si="161"/>
        <v/>
      </c>
      <c r="P2076" s="30" cm="1">
        <f t="array" ref="P2076">IFERROR(IF(N2076="",(INDEX(Payment_Types!$C$2:$C$4923,MATCH(1,(D2076=Payment_Types!$B$2:$B$4923)*(O2076=Payment_Types!$A$2:$A$4923),0))),N2076),"Error")</f>
        <v>0</v>
      </c>
      <c r="Q2076" s="30" t="str" cm="1">
        <f t="array" ref="Q2076">IFERROR(IF(AND(N2076="",O2076=""),"",(IF(N2076="",O2076,((INDEX(Payment_Types!$D$1:$D$4923,MATCH(1,('Contract Variation'!D2076=Payment_Types!$B$1:$B$4923)*('Contract Variation'!N2076=Payment_Types!$C$1:$C$4923),0))))))),"")</f>
        <v/>
      </c>
      <c r="R2076" s="62">
        <f t="shared" si="162"/>
        <v>0</v>
      </c>
      <c r="V2076" s="46" t="str">
        <f t="shared" si="164"/>
        <v/>
      </c>
      <c r="W2076">
        <f t="shared" si="165"/>
        <v>0</v>
      </c>
    </row>
    <row r="2077" spans="2:23" x14ac:dyDescent="0.35">
      <c r="B2077" s="48" t="str">
        <f>IF(A2077="","",(VLOOKUP(A2077,'Practice Data'!A:B,2,FALSE)))</f>
        <v/>
      </c>
      <c r="C2077" s="48" t="str">
        <f>IF(A2077="","",(VLOOKUP(A2077,'Practice Data'!A:C,3,FALSE)))</f>
        <v/>
      </c>
      <c r="D2077" s="49" t="str">
        <f>IF(A2077="","",(VLOOKUP(A2077,'Practice Data'!A:D,4,FALSE)))</f>
        <v/>
      </c>
      <c r="G2077" s="17" t="str">
        <f>IF(F2077="","",VLOOKUP(F2077,Paycodes_List!H:I,2,FALSE))</f>
        <v/>
      </c>
      <c r="I2077">
        <f>IFERROR((VLOOKUP(H2077,Paycodes_List!H:I,2,FALSE)),0)</f>
        <v>0</v>
      </c>
      <c r="J2077" s="45"/>
      <c r="K2077" s="45"/>
      <c r="L2077" s="17" t="str">
        <f t="shared" si="163"/>
        <v>0</v>
      </c>
      <c r="M2077" s="53" t="str">
        <f t="shared" si="161"/>
        <v/>
      </c>
      <c r="P2077" s="30" cm="1">
        <f t="array" ref="P2077">IFERROR(IF(N2077="",(INDEX(Payment_Types!$C$2:$C$4923,MATCH(1,(D2077=Payment_Types!$B$2:$B$4923)*(O2077=Payment_Types!$A$2:$A$4923),0))),N2077),"Error")</f>
        <v>0</v>
      </c>
      <c r="Q2077" s="30" t="str" cm="1">
        <f t="array" ref="Q2077">IFERROR(IF(AND(N2077="",O2077=""),"",(IF(N2077="",O2077,((INDEX(Payment_Types!$D$1:$D$4923,MATCH(1,('Contract Variation'!D2077=Payment_Types!$B$1:$B$4923)*('Contract Variation'!N2077=Payment_Types!$C$1:$C$4923),0))))))),"")</f>
        <v/>
      </c>
      <c r="R2077" s="62">
        <f t="shared" si="162"/>
        <v>0</v>
      </c>
      <c r="V2077" s="46" t="str">
        <f t="shared" si="164"/>
        <v/>
      </c>
      <c r="W2077">
        <f t="shared" si="165"/>
        <v>0</v>
      </c>
    </row>
    <row r="2078" spans="2:23" x14ac:dyDescent="0.35">
      <c r="B2078" s="48" t="str">
        <f>IF(A2078="","",(VLOOKUP(A2078,'Practice Data'!A:B,2,FALSE)))</f>
        <v/>
      </c>
      <c r="C2078" s="48" t="str">
        <f>IF(A2078="","",(VLOOKUP(A2078,'Practice Data'!A:C,3,FALSE)))</f>
        <v/>
      </c>
      <c r="D2078" s="49" t="str">
        <f>IF(A2078="","",(VLOOKUP(A2078,'Practice Data'!A:D,4,FALSE)))</f>
        <v/>
      </c>
      <c r="G2078" s="17" t="str">
        <f>IF(F2078="","",VLOOKUP(F2078,Paycodes_List!H:I,2,FALSE))</f>
        <v/>
      </c>
      <c r="I2078">
        <f>IFERROR((VLOOKUP(H2078,Paycodes_List!H:I,2,FALSE)),0)</f>
        <v>0</v>
      </c>
      <c r="J2078" s="45"/>
      <c r="K2078" s="45"/>
      <c r="L2078" s="17" t="str">
        <f t="shared" si="163"/>
        <v>0</v>
      </c>
      <c r="M2078" s="53" t="str">
        <f t="shared" si="161"/>
        <v/>
      </c>
      <c r="P2078" s="30" cm="1">
        <f t="array" ref="P2078">IFERROR(IF(N2078="",(INDEX(Payment_Types!$C$2:$C$4923,MATCH(1,(D2078=Payment_Types!$B$2:$B$4923)*(O2078=Payment_Types!$A$2:$A$4923),0))),N2078),"Error")</f>
        <v>0</v>
      </c>
      <c r="Q2078" s="30" t="str" cm="1">
        <f t="array" ref="Q2078">IFERROR(IF(AND(N2078="",O2078=""),"",(IF(N2078="",O2078,((INDEX(Payment_Types!$D$1:$D$4923,MATCH(1,('Contract Variation'!D2078=Payment_Types!$B$1:$B$4923)*('Contract Variation'!N2078=Payment_Types!$C$1:$C$4923),0))))))),"")</f>
        <v/>
      </c>
      <c r="R2078" s="62">
        <f t="shared" si="162"/>
        <v>0</v>
      </c>
      <c r="V2078" s="46" t="str">
        <f t="shared" si="164"/>
        <v/>
      </c>
      <c r="W2078">
        <f t="shared" si="165"/>
        <v>0</v>
      </c>
    </row>
    <row r="2079" spans="2:23" x14ac:dyDescent="0.35">
      <c r="B2079" s="48" t="str">
        <f>IF(A2079="","",(VLOOKUP(A2079,'Practice Data'!A:B,2,FALSE)))</f>
        <v/>
      </c>
      <c r="C2079" s="48" t="str">
        <f>IF(A2079="","",(VLOOKUP(A2079,'Practice Data'!A:C,3,FALSE)))</f>
        <v/>
      </c>
      <c r="D2079" s="49" t="str">
        <f>IF(A2079="","",(VLOOKUP(A2079,'Practice Data'!A:D,4,FALSE)))</f>
        <v/>
      </c>
      <c r="G2079" s="17" t="str">
        <f>IF(F2079="","",VLOOKUP(F2079,Paycodes_List!H:I,2,FALSE))</f>
        <v/>
      </c>
      <c r="I2079">
        <f>IFERROR((VLOOKUP(H2079,Paycodes_List!H:I,2,FALSE)),0)</f>
        <v>0</v>
      </c>
      <c r="J2079" s="45"/>
      <c r="K2079" s="45"/>
      <c r="L2079" s="17" t="str">
        <f t="shared" si="163"/>
        <v>0</v>
      </c>
      <c r="M2079" s="53" t="str">
        <f t="shared" si="161"/>
        <v/>
      </c>
      <c r="P2079" s="30" cm="1">
        <f t="array" ref="P2079">IFERROR(IF(N2079="",(INDEX(Payment_Types!$C$2:$C$4923,MATCH(1,(D2079=Payment_Types!$B$2:$B$4923)*(O2079=Payment_Types!$A$2:$A$4923),0))),N2079),"Error")</f>
        <v>0</v>
      </c>
      <c r="Q2079" s="30" t="str" cm="1">
        <f t="array" ref="Q2079">IFERROR(IF(AND(N2079="",O2079=""),"",(IF(N2079="",O2079,((INDEX(Payment_Types!$D$1:$D$4923,MATCH(1,('Contract Variation'!D2079=Payment_Types!$B$1:$B$4923)*('Contract Variation'!N2079=Payment_Types!$C$1:$C$4923),0))))))),"")</f>
        <v/>
      </c>
      <c r="R2079" s="62">
        <f t="shared" si="162"/>
        <v>0</v>
      </c>
      <c r="V2079" s="46" t="str">
        <f t="shared" si="164"/>
        <v/>
      </c>
      <c r="W2079">
        <f t="shared" si="165"/>
        <v>0</v>
      </c>
    </row>
    <row r="2080" spans="2:23" x14ac:dyDescent="0.35">
      <c r="B2080" s="48" t="str">
        <f>IF(A2080="","",(VLOOKUP(A2080,'Practice Data'!A:B,2,FALSE)))</f>
        <v/>
      </c>
      <c r="C2080" s="48" t="str">
        <f>IF(A2080="","",(VLOOKUP(A2080,'Practice Data'!A:C,3,FALSE)))</f>
        <v/>
      </c>
      <c r="D2080" s="49" t="str">
        <f>IF(A2080="","",(VLOOKUP(A2080,'Practice Data'!A:D,4,FALSE)))</f>
        <v/>
      </c>
      <c r="G2080" s="17" t="str">
        <f>IF(F2080="","",VLOOKUP(F2080,Paycodes_List!H:I,2,FALSE))</f>
        <v/>
      </c>
      <c r="I2080">
        <f>IFERROR((VLOOKUP(H2080,Paycodes_List!H:I,2,FALSE)),0)</f>
        <v>0</v>
      </c>
      <c r="J2080" s="45"/>
      <c r="K2080" s="45"/>
      <c r="L2080" s="17" t="str">
        <f t="shared" si="163"/>
        <v>0</v>
      </c>
      <c r="M2080" s="53" t="str">
        <f t="shared" si="161"/>
        <v/>
      </c>
      <c r="P2080" s="30" cm="1">
        <f t="array" ref="P2080">IFERROR(IF(N2080="",(INDEX(Payment_Types!$C$2:$C$4923,MATCH(1,(D2080=Payment_Types!$B$2:$B$4923)*(O2080=Payment_Types!$A$2:$A$4923),0))),N2080),"Error")</f>
        <v>0</v>
      </c>
      <c r="Q2080" s="30" t="str" cm="1">
        <f t="array" ref="Q2080">IFERROR(IF(AND(N2080="",O2080=""),"",(IF(N2080="",O2080,((INDEX(Payment_Types!$D$1:$D$4923,MATCH(1,('Contract Variation'!D2080=Payment_Types!$B$1:$B$4923)*('Contract Variation'!N2080=Payment_Types!$C$1:$C$4923),0))))))),"")</f>
        <v/>
      </c>
      <c r="R2080" s="62">
        <f t="shared" si="162"/>
        <v>0</v>
      </c>
      <c r="V2080" s="46" t="str">
        <f t="shared" si="164"/>
        <v/>
      </c>
      <c r="W2080">
        <f t="shared" si="165"/>
        <v>0</v>
      </c>
    </row>
    <row r="2081" spans="2:23" x14ac:dyDescent="0.35">
      <c r="B2081" s="48" t="str">
        <f>IF(A2081="","",(VLOOKUP(A2081,'Practice Data'!A:B,2,FALSE)))</f>
        <v/>
      </c>
      <c r="C2081" s="48" t="str">
        <f>IF(A2081="","",(VLOOKUP(A2081,'Practice Data'!A:C,3,FALSE)))</f>
        <v/>
      </c>
      <c r="D2081" s="49" t="str">
        <f>IF(A2081="","",(VLOOKUP(A2081,'Practice Data'!A:D,4,FALSE)))</f>
        <v/>
      </c>
      <c r="G2081" s="17" t="str">
        <f>IF(F2081="","",VLOOKUP(F2081,Paycodes_List!H:I,2,FALSE))</f>
        <v/>
      </c>
      <c r="I2081">
        <f>IFERROR((VLOOKUP(H2081,Paycodes_List!H:I,2,FALSE)),0)</f>
        <v>0</v>
      </c>
      <c r="J2081" s="45"/>
      <c r="K2081" s="45"/>
      <c r="L2081" s="17" t="str">
        <f t="shared" si="163"/>
        <v>0</v>
      </c>
      <c r="M2081" s="53" t="str">
        <f t="shared" si="161"/>
        <v/>
      </c>
      <c r="P2081" s="30" cm="1">
        <f t="array" ref="P2081">IFERROR(IF(N2081="",(INDEX(Payment_Types!$C$2:$C$4923,MATCH(1,(D2081=Payment_Types!$B$2:$B$4923)*(O2081=Payment_Types!$A$2:$A$4923),0))),N2081),"Error")</f>
        <v>0</v>
      </c>
      <c r="Q2081" s="30" t="str" cm="1">
        <f t="array" ref="Q2081">IFERROR(IF(AND(N2081="",O2081=""),"",(IF(N2081="",O2081,((INDEX(Payment_Types!$D$1:$D$4923,MATCH(1,('Contract Variation'!D2081=Payment_Types!$B$1:$B$4923)*('Contract Variation'!N2081=Payment_Types!$C$1:$C$4923),0))))))),"")</f>
        <v/>
      </c>
      <c r="R2081" s="62">
        <f t="shared" si="162"/>
        <v>0</v>
      </c>
      <c r="V2081" s="46" t="str">
        <f t="shared" si="164"/>
        <v/>
      </c>
      <c r="W2081">
        <f t="shared" si="165"/>
        <v>0</v>
      </c>
    </row>
    <row r="2082" spans="2:23" x14ac:dyDescent="0.35">
      <c r="B2082" s="48" t="str">
        <f>IF(A2082="","",(VLOOKUP(A2082,'Practice Data'!A:B,2,FALSE)))</f>
        <v/>
      </c>
      <c r="C2082" s="48" t="str">
        <f>IF(A2082="","",(VLOOKUP(A2082,'Practice Data'!A:C,3,FALSE)))</f>
        <v/>
      </c>
      <c r="D2082" s="49" t="str">
        <f>IF(A2082="","",(VLOOKUP(A2082,'Practice Data'!A:D,4,FALSE)))</f>
        <v/>
      </c>
      <c r="G2082" s="17" t="str">
        <f>IF(F2082="","",VLOOKUP(F2082,Paycodes_List!H:I,2,FALSE))</f>
        <v/>
      </c>
      <c r="I2082">
        <f>IFERROR((VLOOKUP(H2082,Paycodes_List!H:I,2,FALSE)),0)</f>
        <v>0</v>
      </c>
      <c r="J2082" s="45"/>
      <c r="K2082" s="45"/>
      <c r="L2082" s="17" t="str">
        <f t="shared" si="163"/>
        <v>0</v>
      </c>
      <c r="M2082" s="53" t="str">
        <f t="shared" si="161"/>
        <v/>
      </c>
      <c r="P2082" s="30" cm="1">
        <f t="array" ref="P2082">IFERROR(IF(N2082="",(INDEX(Payment_Types!$C$2:$C$4923,MATCH(1,(D2082=Payment_Types!$B$2:$B$4923)*(O2082=Payment_Types!$A$2:$A$4923),0))),N2082),"Error")</f>
        <v>0</v>
      </c>
      <c r="Q2082" s="30" t="str" cm="1">
        <f t="array" ref="Q2082">IFERROR(IF(AND(N2082="",O2082=""),"",(IF(N2082="",O2082,((INDEX(Payment_Types!$D$1:$D$4923,MATCH(1,('Contract Variation'!D2082=Payment_Types!$B$1:$B$4923)*('Contract Variation'!N2082=Payment_Types!$C$1:$C$4923),0))))))),"")</f>
        <v/>
      </c>
      <c r="R2082" s="62">
        <f t="shared" si="162"/>
        <v>0</v>
      </c>
      <c r="V2082" s="46" t="str">
        <f t="shared" si="164"/>
        <v/>
      </c>
      <c r="W2082">
        <f t="shared" si="165"/>
        <v>0</v>
      </c>
    </row>
    <row r="2083" spans="2:23" x14ac:dyDescent="0.35">
      <c r="B2083" s="48" t="str">
        <f>IF(A2083="","",(VLOOKUP(A2083,'Practice Data'!A:B,2,FALSE)))</f>
        <v/>
      </c>
      <c r="C2083" s="48" t="str">
        <f>IF(A2083="","",(VLOOKUP(A2083,'Practice Data'!A:C,3,FALSE)))</f>
        <v/>
      </c>
      <c r="D2083" s="49" t="str">
        <f>IF(A2083="","",(VLOOKUP(A2083,'Practice Data'!A:D,4,FALSE)))</f>
        <v/>
      </c>
      <c r="G2083" s="17" t="str">
        <f>IF(F2083="","",VLOOKUP(F2083,Paycodes_List!H:I,2,FALSE))</f>
        <v/>
      </c>
      <c r="I2083">
        <f>IFERROR((VLOOKUP(H2083,Paycodes_List!H:I,2,FALSE)),0)</f>
        <v>0</v>
      </c>
      <c r="J2083" s="45"/>
      <c r="K2083" s="45"/>
      <c r="L2083" s="17" t="str">
        <f t="shared" si="163"/>
        <v>0</v>
      </c>
      <c r="M2083" s="53" t="str">
        <f t="shared" si="161"/>
        <v/>
      </c>
      <c r="P2083" s="30" cm="1">
        <f t="array" ref="P2083">IFERROR(IF(N2083="",(INDEX(Payment_Types!$C$2:$C$4923,MATCH(1,(D2083=Payment_Types!$B$2:$B$4923)*(O2083=Payment_Types!$A$2:$A$4923),0))),N2083),"Error")</f>
        <v>0</v>
      </c>
      <c r="Q2083" s="30" t="str" cm="1">
        <f t="array" ref="Q2083">IFERROR(IF(AND(N2083="",O2083=""),"",(IF(N2083="",O2083,((INDEX(Payment_Types!$D$1:$D$4923,MATCH(1,('Contract Variation'!D2083=Payment_Types!$B$1:$B$4923)*('Contract Variation'!N2083=Payment_Types!$C$1:$C$4923),0))))))),"")</f>
        <v/>
      </c>
      <c r="R2083" s="62">
        <f t="shared" si="162"/>
        <v>0</v>
      </c>
      <c r="V2083" s="46" t="str">
        <f t="shared" si="164"/>
        <v/>
      </c>
      <c r="W2083">
        <f t="shared" si="165"/>
        <v>0</v>
      </c>
    </row>
    <row r="2084" spans="2:23" x14ac:dyDescent="0.35">
      <c r="B2084" s="48" t="str">
        <f>IF(A2084="","",(VLOOKUP(A2084,'Practice Data'!A:B,2,FALSE)))</f>
        <v/>
      </c>
      <c r="C2084" s="48" t="str">
        <f>IF(A2084="","",(VLOOKUP(A2084,'Practice Data'!A:C,3,FALSE)))</f>
        <v/>
      </c>
      <c r="D2084" s="49" t="str">
        <f>IF(A2084="","",(VLOOKUP(A2084,'Practice Data'!A:D,4,FALSE)))</f>
        <v/>
      </c>
      <c r="G2084" s="17" t="str">
        <f>IF(F2084="","",VLOOKUP(F2084,Paycodes_List!H:I,2,FALSE))</f>
        <v/>
      </c>
      <c r="I2084">
        <f>IFERROR((VLOOKUP(H2084,Paycodes_List!H:I,2,FALSE)),0)</f>
        <v>0</v>
      </c>
      <c r="J2084" s="45"/>
      <c r="K2084" s="45"/>
      <c r="L2084" s="17" t="str">
        <f t="shared" si="163"/>
        <v>0</v>
      </c>
      <c r="M2084" s="53" t="str">
        <f t="shared" si="161"/>
        <v/>
      </c>
      <c r="P2084" s="30" cm="1">
        <f t="array" ref="P2084">IFERROR(IF(N2084="",(INDEX(Payment_Types!$C$2:$C$4923,MATCH(1,(D2084=Payment_Types!$B$2:$B$4923)*(O2084=Payment_Types!$A$2:$A$4923),0))),N2084),"Error")</f>
        <v>0</v>
      </c>
      <c r="Q2084" s="30" t="str" cm="1">
        <f t="array" ref="Q2084">IFERROR(IF(AND(N2084="",O2084=""),"",(IF(N2084="",O2084,((INDEX(Payment_Types!$D$1:$D$4923,MATCH(1,('Contract Variation'!D2084=Payment_Types!$B$1:$B$4923)*('Contract Variation'!N2084=Payment_Types!$C$1:$C$4923),0))))))),"")</f>
        <v/>
      </c>
      <c r="R2084" s="62">
        <f t="shared" si="162"/>
        <v>0</v>
      </c>
      <c r="V2084" s="46" t="str">
        <f t="shared" si="164"/>
        <v/>
      </c>
      <c r="W2084">
        <f t="shared" si="165"/>
        <v>0</v>
      </c>
    </row>
    <row r="2085" spans="2:23" x14ac:dyDescent="0.35">
      <c r="B2085" s="48" t="str">
        <f>IF(A2085="","",(VLOOKUP(A2085,'Practice Data'!A:B,2,FALSE)))</f>
        <v/>
      </c>
      <c r="C2085" s="48" t="str">
        <f>IF(A2085="","",(VLOOKUP(A2085,'Practice Data'!A:C,3,FALSE)))</f>
        <v/>
      </c>
      <c r="D2085" s="49" t="str">
        <f>IF(A2085="","",(VLOOKUP(A2085,'Practice Data'!A:D,4,FALSE)))</f>
        <v/>
      </c>
      <c r="G2085" s="17" t="str">
        <f>IF(F2085="","",VLOOKUP(F2085,Paycodes_List!H:I,2,FALSE))</f>
        <v/>
      </c>
      <c r="I2085">
        <f>IFERROR((VLOOKUP(H2085,Paycodes_List!H:I,2,FALSE)),0)</f>
        <v>0</v>
      </c>
      <c r="J2085" s="45"/>
      <c r="K2085" s="45"/>
      <c r="L2085" s="17" t="str">
        <f t="shared" si="163"/>
        <v>0</v>
      </c>
      <c r="M2085" s="53" t="str">
        <f t="shared" si="161"/>
        <v/>
      </c>
      <c r="P2085" s="30" cm="1">
        <f t="array" ref="P2085">IFERROR(IF(N2085="",(INDEX(Payment_Types!$C$2:$C$4923,MATCH(1,(D2085=Payment_Types!$B$2:$B$4923)*(O2085=Payment_Types!$A$2:$A$4923),0))),N2085),"Error")</f>
        <v>0</v>
      </c>
      <c r="Q2085" s="30" t="str" cm="1">
        <f t="array" ref="Q2085">IFERROR(IF(AND(N2085="",O2085=""),"",(IF(N2085="",O2085,((INDEX(Payment_Types!$D$1:$D$4923,MATCH(1,('Contract Variation'!D2085=Payment_Types!$B$1:$B$4923)*('Contract Variation'!N2085=Payment_Types!$C$1:$C$4923),0))))))),"")</f>
        <v/>
      </c>
      <c r="R2085" s="62">
        <f t="shared" si="162"/>
        <v>0</v>
      </c>
      <c r="V2085" s="46" t="str">
        <f t="shared" si="164"/>
        <v/>
      </c>
      <c r="W2085">
        <f t="shared" si="165"/>
        <v>0</v>
      </c>
    </row>
    <row r="2086" spans="2:23" x14ac:dyDescent="0.35">
      <c r="B2086" s="48" t="str">
        <f>IF(A2086="","",(VLOOKUP(A2086,'Practice Data'!A:B,2,FALSE)))</f>
        <v/>
      </c>
      <c r="C2086" s="48" t="str">
        <f>IF(A2086="","",(VLOOKUP(A2086,'Practice Data'!A:C,3,FALSE)))</f>
        <v/>
      </c>
      <c r="D2086" s="49" t="str">
        <f>IF(A2086="","",(VLOOKUP(A2086,'Practice Data'!A:D,4,FALSE)))</f>
        <v/>
      </c>
      <c r="G2086" s="17" t="str">
        <f>IF(F2086="","",VLOOKUP(F2086,Paycodes_List!H:I,2,FALSE))</f>
        <v/>
      </c>
      <c r="I2086">
        <f>IFERROR((VLOOKUP(H2086,Paycodes_List!H:I,2,FALSE)),0)</f>
        <v>0</v>
      </c>
      <c r="J2086" s="45"/>
      <c r="K2086" s="45"/>
      <c r="L2086" s="17" t="str">
        <f t="shared" si="163"/>
        <v>0</v>
      </c>
      <c r="M2086" s="53" t="str">
        <f t="shared" si="161"/>
        <v/>
      </c>
      <c r="P2086" s="30" cm="1">
        <f t="array" ref="P2086">IFERROR(IF(N2086="",(INDEX(Payment_Types!$C$2:$C$4923,MATCH(1,(D2086=Payment_Types!$B$2:$B$4923)*(O2086=Payment_Types!$A$2:$A$4923),0))),N2086),"Error")</f>
        <v>0</v>
      </c>
      <c r="Q2086" s="30" t="str" cm="1">
        <f t="array" ref="Q2086">IFERROR(IF(AND(N2086="",O2086=""),"",(IF(N2086="",O2086,((INDEX(Payment_Types!$D$1:$D$4923,MATCH(1,('Contract Variation'!D2086=Payment_Types!$B$1:$B$4923)*('Contract Variation'!N2086=Payment_Types!$C$1:$C$4923),0))))))),"")</f>
        <v/>
      </c>
      <c r="R2086" s="62">
        <f t="shared" si="162"/>
        <v>0</v>
      </c>
      <c r="V2086" s="46" t="str">
        <f t="shared" si="164"/>
        <v/>
      </c>
      <c r="W2086">
        <f t="shared" si="165"/>
        <v>0</v>
      </c>
    </row>
    <row r="2087" spans="2:23" x14ac:dyDescent="0.35">
      <c r="B2087" s="48" t="str">
        <f>IF(A2087="","",(VLOOKUP(A2087,'Practice Data'!A:B,2,FALSE)))</f>
        <v/>
      </c>
      <c r="C2087" s="48" t="str">
        <f>IF(A2087="","",(VLOOKUP(A2087,'Practice Data'!A:C,3,FALSE)))</f>
        <v/>
      </c>
      <c r="D2087" s="49" t="str">
        <f>IF(A2087="","",(VLOOKUP(A2087,'Practice Data'!A:D,4,FALSE)))</f>
        <v/>
      </c>
      <c r="G2087" s="17" t="str">
        <f>IF(F2087="","",VLOOKUP(F2087,Paycodes_List!H:I,2,FALSE))</f>
        <v/>
      </c>
      <c r="I2087">
        <f>IFERROR((VLOOKUP(H2087,Paycodes_List!H:I,2,FALSE)),0)</f>
        <v>0</v>
      </c>
      <c r="J2087" s="45"/>
      <c r="K2087" s="45"/>
      <c r="L2087" s="17" t="str">
        <f t="shared" si="163"/>
        <v>0</v>
      </c>
      <c r="M2087" s="53" t="str">
        <f t="shared" si="161"/>
        <v/>
      </c>
      <c r="P2087" s="30" cm="1">
        <f t="array" ref="P2087">IFERROR(IF(N2087="",(INDEX(Payment_Types!$C$2:$C$4923,MATCH(1,(D2087=Payment_Types!$B$2:$B$4923)*(O2087=Payment_Types!$A$2:$A$4923),0))),N2087),"Error")</f>
        <v>0</v>
      </c>
      <c r="Q2087" s="30" t="str" cm="1">
        <f t="array" ref="Q2087">IFERROR(IF(AND(N2087="",O2087=""),"",(IF(N2087="",O2087,((INDEX(Payment_Types!$D$1:$D$4923,MATCH(1,('Contract Variation'!D2087=Payment_Types!$B$1:$B$4923)*('Contract Variation'!N2087=Payment_Types!$C$1:$C$4923),0))))))),"")</f>
        <v/>
      </c>
      <c r="R2087" s="62">
        <f t="shared" si="162"/>
        <v>0</v>
      </c>
      <c r="V2087" s="46" t="str">
        <f t="shared" si="164"/>
        <v/>
      </c>
      <c r="W2087">
        <f t="shared" si="165"/>
        <v>0</v>
      </c>
    </row>
    <row r="2088" spans="2:23" x14ac:dyDescent="0.35">
      <c r="B2088" s="48" t="str">
        <f>IF(A2088="","",(VLOOKUP(A2088,'Practice Data'!A:B,2,FALSE)))</f>
        <v/>
      </c>
      <c r="C2088" s="48" t="str">
        <f>IF(A2088="","",(VLOOKUP(A2088,'Practice Data'!A:C,3,FALSE)))</f>
        <v/>
      </c>
      <c r="D2088" s="49" t="str">
        <f>IF(A2088="","",(VLOOKUP(A2088,'Practice Data'!A:D,4,FALSE)))</f>
        <v/>
      </c>
      <c r="G2088" s="17" t="str">
        <f>IF(F2088="","",VLOOKUP(F2088,Paycodes_List!H:I,2,FALSE))</f>
        <v/>
      </c>
      <c r="I2088">
        <f>IFERROR((VLOOKUP(H2088,Paycodes_List!H:I,2,FALSE)),0)</f>
        <v>0</v>
      </c>
      <c r="J2088" s="45"/>
      <c r="K2088" s="45"/>
      <c r="L2088" s="17" t="str">
        <f t="shared" si="163"/>
        <v>0</v>
      </c>
      <c r="M2088" s="53" t="str">
        <f t="shared" si="161"/>
        <v/>
      </c>
      <c r="P2088" s="30" cm="1">
        <f t="array" ref="P2088">IFERROR(IF(N2088="",(INDEX(Payment_Types!$C$2:$C$4923,MATCH(1,(D2088=Payment_Types!$B$2:$B$4923)*(O2088=Payment_Types!$A$2:$A$4923),0))),N2088),"Error")</f>
        <v>0</v>
      </c>
      <c r="Q2088" s="30" t="str" cm="1">
        <f t="array" ref="Q2088">IFERROR(IF(AND(N2088="",O2088=""),"",(IF(N2088="",O2088,((INDEX(Payment_Types!$D$1:$D$4923,MATCH(1,('Contract Variation'!D2088=Payment_Types!$B$1:$B$4923)*('Contract Variation'!N2088=Payment_Types!$C$1:$C$4923),0))))))),"")</f>
        <v/>
      </c>
      <c r="R2088" s="62">
        <f t="shared" si="162"/>
        <v>0</v>
      </c>
      <c r="V2088" s="46" t="str">
        <f t="shared" si="164"/>
        <v/>
      </c>
      <c r="W2088">
        <f t="shared" si="165"/>
        <v>0</v>
      </c>
    </row>
    <row r="2089" spans="2:23" x14ac:dyDescent="0.35">
      <c r="B2089" s="48" t="str">
        <f>IF(A2089="","",(VLOOKUP(A2089,'Practice Data'!A:B,2,FALSE)))</f>
        <v/>
      </c>
      <c r="C2089" s="48" t="str">
        <f>IF(A2089="","",(VLOOKUP(A2089,'Practice Data'!A:C,3,FALSE)))</f>
        <v/>
      </c>
      <c r="D2089" s="49" t="str">
        <f>IF(A2089="","",(VLOOKUP(A2089,'Practice Data'!A:D,4,FALSE)))</f>
        <v/>
      </c>
      <c r="G2089" s="17" t="str">
        <f>IF(F2089="","",VLOOKUP(F2089,Paycodes_List!H:I,2,FALSE))</f>
        <v/>
      </c>
      <c r="I2089">
        <f>IFERROR((VLOOKUP(H2089,Paycodes_List!H:I,2,FALSE)),0)</f>
        <v>0</v>
      </c>
      <c r="J2089" s="45"/>
      <c r="K2089" s="45"/>
      <c r="L2089" s="17" t="str">
        <f t="shared" si="163"/>
        <v>0</v>
      </c>
      <c r="M2089" s="53" t="str">
        <f t="shared" si="161"/>
        <v/>
      </c>
      <c r="P2089" s="30" cm="1">
        <f t="array" ref="P2089">IFERROR(IF(N2089="",(INDEX(Payment_Types!$C$2:$C$4923,MATCH(1,(D2089=Payment_Types!$B$2:$B$4923)*(O2089=Payment_Types!$A$2:$A$4923),0))),N2089),"Error")</f>
        <v>0</v>
      </c>
      <c r="Q2089" s="30" t="str" cm="1">
        <f t="array" ref="Q2089">IFERROR(IF(AND(N2089="",O2089=""),"",(IF(N2089="",O2089,((INDEX(Payment_Types!$D$1:$D$4923,MATCH(1,('Contract Variation'!D2089=Payment_Types!$B$1:$B$4923)*('Contract Variation'!N2089=Payment_Types!$C$1:$C$4923),0))))))),"")</f>
        <v/>
      </c>
      <c r="R2089" s="62">
        <f t="shared" si="162"/>
        <v>0</v>
      </c>
      <c r="V2089" s="46" t="str">
        <f t="shared" si="164"/>
        <v/>
      </c>
      <c r="W2089">
        <f t="shared" si="165"/>
        <v>0</v>
      </c>
    </row>
    <row r="2090" spans="2:23" x14ac:dyDescent="0.35">
      <c r="B2090" s="48" t="str">
        <f>IF(A2090="","",(VLOOKUP(A2090,'Practice Data'!A:B,2,FALSE)))</f>
        <v/>
      </c>
      <c r="C2090" s="48" t="str">
        <f>IF(A2090="","",(VLOOKUP(A2090,'Practice Data'!A:C,3,FALSE)))</f>
        <v/>
      </c>
      <c r="D2090" s="49" t="str">
        <f>IF(A2090="","",(VLOOKUP(A2090,'Practice Data'!A:D,4,FALSE)))</f>
        <v/>
      </c>
      <c r="G2090" s="17" t="str">
        <f>IF(F2090="","",VLOOKUP(F2090,Paycodes_List!H:I,2,FALSE))</f>
        <v/>
      </c>
      <c r="I2090">
        <f>IFERROR((VLOOKUP(H2090,Paycodes_List!H:I,2,FALSE)),0)</f>
        <v>0</v>
      </c>
      <c r="J2090" s="45"/>
      <c r="K2090" s="45"/>
      <c r="L2090" s="17" t="str">
        <f t="shared" si="163"/>
        <v>0</v>
      </c>
      <c r="M2090" s="53" t="str">
        <f t="shared" si="161"/>
        <v/>
      </c>
      <c r="P2090" s="30" cm="1">
        <f t="array" ref="P2090">IFERROR(IF(N2090="",(INDEX(Payment_Types!$C$2:$C$4923,MATCH(1,(D2090=Payment_Types!$B$2:$B$4923)*(O2090=Payment_Types!$A$2:$A$4923),0))),N2090),"Error")</f>
        <v>0</v>
      </c>
      <c r="Q2090" s="30" t="str" cm="1">
        <f t="array" ref="Q2090">IFERROR(IF(AND(N2090="",O2090=""),"",(IF(N2090="",O2090,((INDEX(Payment_Types!$D$1:$D$4923,MATCH(1,('Contract Variation'!D2090=Payment_Types!$B$1:$B$4923)*('Contract Variation'!N2090=Payment_Types!$C$1:$C$4923),0))))))),"")</f>
        <v/>
      </c>
      <c r="R2090" s="62">
        <f t="shared" si="162"/>
        <v>0</v>
      </c>
      <c r="V2090" s="46" t="str">
        <f t="shared" si="164"/>
        <v/>
      </c>
      <c r="W2090">
        <f t="shared" si="165"/>
        <v>0</v>
      </c>
    </row>
    <row r="2091" spans="2:23" x14ac:dyDescent="0.35">
      <c r="B2091" s="48" t="str">
        <f>IF(A2091="","",(VLOOKUP(A2091,'Practice Data'!A:B,2,FALSE)))</f>
        <v/>
      </c>
      <c r="C2091" s="48" t="str">
        <f>IF(A2091="","",(VLOOKUP(A2091,'Practice Data'!A:C,3,FALSE)))</f>
        <v/>
      </c>
      <c r="D2091" s="49" t="str">
        <f>IF(A2091="","",(VLOOKUP(A2091,'Practice Data'!A:D,4,FALSE)))</f>
        <v/>
      </c>
      <c r="G2091" s="17" t="str">
        <f>IF(F2091="","",VLOOKUP(F2091,Paycodes_List!H:I,2,FALSE))</f>
        <v/>
      </c>
      <c r="I2091">
        <f>IFERROR((VLOOKUP(H2091,Paycodes_List!H:I,2,FALSE)),0)</f>
        <v>0</v>
      </c>
      <c r="J2091" s="45"/>
      <c r="K2091" s="45"/>
      <c r="L2091" s="17" t="str">
        <f t="shared" si="163"/>
        <v>0</v>
      </c>
      <c r="M2091" s="53" t="str">
        <f t="shared" si="161"/>
        <v/>
      </c>
      <c r="P2091" s="30" cm="1">
        <f t="array" ref="P2091">IFERROR(IF(N2091="",(INDEX(Payment_Types!$C$2:$C$4923,MATCH(1,(D2091=Payment_Types!$B$2:$B$4923)*(O2091=Payment_Types!$A$2:$A$4923),0))),N2091),"Error")</f>
        <v>0</v>
      </c>
      <c r="Q2091" s="30" t="str" cm="1">
        <f t="array" ref="Q2091">IFERROR(IF(AND(N2091="",O2091=""),"",(IF(N2091="",O2091,((INDEX(Payment_Types!$D$1:$D$4923,MATCH(1,('Contract Variation'!D2091=Payment_Types!$B$1:$B$4923)*('Contract Variation'!N2091=Payment_Types!$C$1:$C$4923),0))))))),"")</f>
        <v/>
      </c>
      <c r="R2091" s="62">
        <f t="shared" si="162"/>
        <v>0</v>
      </c>
      <c r="V2091" s="46" t="str">
        <f t="shared" si="164"/>
        <v/>
      </c>
      <c r="W2091">
        <f t="shared" si="165"/>
        <v>0</v>
      </c>
    </row>
    <row r="2092" spans="2:23" x14ac:dyDescent="0.35">
      <c r="B2092" s="48" t="str">
        <f>IF(A2092="","",(VLOOKUP(A2092,'Practice Data'!A:B,2,FALSE)))</f>
        <v/>
      </c>
      <c r="C2092" s="48" t="str">
        <f>IF(A2092="","",(VLOOKUP(A2092,'Practice Data'!A:C,3,FALSE)))</f>
        <v/>
      </c>
      <c r="D2092" s="49" t="str">
        <f>IF(A2092="","",(VLOOKUP(A2092,'Practice Data'!A:D,4,FALSE)))</f>
        <v/>
      </c>
      <c r="G2092" s="17" t="str">
        <f>IF(F2092="","",VLOOKUP(F2092,Paycodes_List!H:I,2,FALSE))</f>
        <v/>
      </c>
      <c r="I2092">
        <f>IFERROR((VLOOKUP(H2092,Paycodes_List!H:I,2,FALSE)),0)</f>
        <v>0</v>
      </c>
      <c r="J2092" s="45"/>
      <c r="K2092" s="45"/>
      <c r="L2092" s="17" t="str">
        <f t="shared" si="163"/>
        <v>0</v>
      </c>
      <c r="M2092" s="53" t="str">
        <f t="shared" si="161"/>
        <v/>
      </c>
      <c r="P2092" s="30" cm="1">
        <f t="array" ref="P2092">IFERROR(IF(N2092="",(INDEX(Payment_Types!$C$2:$C$4923,MATCH(1,(D2092=Payment_Types!$B$2:$B$4923)*(O2092=Payment_Types!$A$2:$A$4923),0))),N2092),"Error")</f>
        <v>0</v>
      </c>
      <c r="Q2092" s="30" t="str" cm="1">
        <f t="array" ref="Q2092">IFERROR(IF(AND(N2092="",O2092=""),"",(IF(N2092="",O2092,((INDEX(Payment_Types!$D$1:$D$4923,MATCH(1,('Contract Variation'!D2092=Payment_Types!$B$1:$B$4923)*('Contract Variation'!N2092=Payment_Types!$C$1:$C$4923),0))))))),"")</f>
        <v/>
      </c>
      <c r="R2092" s="62">
        <f t="shared" si="162"/>
        <v>0</v>
      </c>
      <c r="V2092" s="46" t="str">
        <f t="shared" si="164"/>
        <v/>
      </c>
      <c r="W2092">
        <f t="shared" si="165"/>
        <v>0</v>
      </c>
    </row>
    <row r="2093" spans="2:23" x14ac:dyDescent="0.35">
      <c r="B2093" s="48" t="str">
        <f>IF(A2093="","",(VLOOKUP(A2093,'Practice Data'!A:B,2,FALSE)))</f>
        <v/>
      </c>
      <c r="C2093" s="48" t="str">
        <f>IF(A2093="","",(VLOOKUP(A2093,'Practice Data'!A:C,3,FALSE)))</f>
        <v/>
      </c>
      <c r="D2093" s="49" t="str">
        <f>IF(A2093="","",(VLOOKUP(A2093,'Practice Data'!A:D,4,FALSE)))</f>
        <v/>
      </c>
      <c r="G2093" s="17" t="str">
        <f>IF(F2093="","",VLOOKUP(F2093,Paycodes_List!H:I,2,FALSE))</f>
        <v/>
      </c>
      <c r="I2093">
        <f>IFERROR((VLOOKUP(H2093,Paycodes_List!H:I,2,FALSE)),0)</f>
        <v>0</v>
      </c>
      <c r="J2093" s="45"/>
      <c r="K2093" s="45"/>
      <c r="L2093" s="17" t="str">
        <f t="shared" si="163"/>
        <v>0</v>
      </c>
      <c r="M2093" s="53" t="str">
        <f t="shared" si="161"/>
        <v/>
      </c>
      <c r="P2093" s="30" cm="1">
        <f t="array" ref="P2093">IFERROR(IF(N2093="",(INDEX(Payment_Types!$C$2:$C$4923,MATCH(1,(D2093=Payment_Types!$B$2:$B$4923)*(O2093=Payment_Types!$A$2:$A$4923),0))),N2093),"Error")</f>
        <v>0</v>
      </c>
      <c r="Q2093" s="30" t="str" cm="1">
        <f t="array" ref="Q2093">IFERROR(IF(AND(N2093="",O2093=""),"",(IF(N2093="",O2093,((INDEX(Payment_Types!$D$1:$D$4923,MATCH(1,('Contract Variation'!D2093=Payment_Types!$B$1:$B$4923)*('Contract Variation'!N2093=Payment_Types!$C$1:$C$4923),0))))))),"")</f>
        <v/>
      </c>
      <c r="R2093" s="62">
        <f t="shared" si="162"/>
        <v>0</v>
      </c>
      <c r="V2093" s="46" t="str">
        <f t="shared" si="164"/>
        <v/>
      </c>
      <c r="W2093">
        <f t="shared" si="165"/>
        <v>0</v>
      </c>
    </row>
    <row r="2094" spans="2:23" x14ac:dyDescent="0.35">
      <c r="B2094" s="48" t="str">
        <f>IF(A2094="","",(VLOOKUP(A2094,'Practice Data'!A:B,2,FALSE)))</f>
        <v/>
      </c>
      <c r="C2094" s="48" t="str">
        <f>IF(A2094="","",(VLOOKUP(A2094,'Practice Data'!A:C,3,FALSE)))</f>
        <v/>
      </c>
      <c r="D2094" s="49" t="str">
        <f>IF(A2094="","",(VLOOKUP(A2094,'Practice Data'!A:D,4,FALSE)))</f>
        <v/>
      </c>
      <c r="G2094" s="17" t="str">
        <f>IF(F2094="","",VLOOKUP(F2094,Paycodes_List!H:I,2,FALSE))</f>
        <v/>
      </c>
      <c r="I2094">
        <f>IFERROR((VLOOKUP(H2094,Paycodes_List!H:I,2,FALSE)),0)</f>
        <v>0</v>
      </c>
      <c r="J2094" s="45"/>
      <c r="K2094" s="45"/>
      <c r="L2094" s="17" t="str">
        <f t="shared" si="163"/>
        <v>0</v>
      </c>
      <c r="M2094" s="53" t="str">
        <f t="shared" si="161"/>
        <v/>
      </c>
      <c r="P2094" s="30" cm="1">
        <f t="array" ref="P2094">IFERROR(IF(N2094="",(INDEX(Payment_Types!$C$2:$C$4923,MATCH(1,(D2094=Payment_Types!$B$2:$B$4923)*(O2094=Payment_Types!$A$2:$A$4923),0))),N2094),"Error")</f>
        <v>0</v>
      </c>
      <c r="Q2094" s="30" t="str" cm="1">
        <f t="array" ref="Q2094">IFERROR(IF(AND(N2094="",O2094=""),"",(IF(N2094="",O2094,((INDEX(Payment_Types!$D$1:$D$4923,MATCH(1,('Contract Variation'!D2094=Payment_Types!$B$1:$B$4923)*('Contract Variation'!N2094=Payment_Types!$C$1:$C$4923),0))))))),"")</f>
        <v/>
      </c>
      <c r="R2094" s="62">
        <f t="shared" si="162"/>
        <v>0</v>
      </c>
      <c r="V2094" s="46" t="str">
        <f t="shared" si="164"/>
        <v/>
      </c>
      <c r="W2094">
        <f t="shared" si="165"/>
        <v>0</v>
      </c>
    </row>
    <row r="2095" spans="2:23" x14ac:dyDescent="0.35">
      <c r="B2095" s="48" t="str">
        <f>IF(A2095="","",(VLOOKUP(A2095,'Practice Data'!A:B,2,FALSE)))</f>
        <v/>
      </c>
      <c r="C2095" s="48" t="str">
        <f>IF(A2095="","",(VLOOKUP(A2095,'Practice Data'!A:C,3,FALSE)))</f>
        <v/>
      </c>
      <c r="D2095" s="49" t="str">
        <f>IF(A2095="","",(VLOOKUP(A2095,'Practice Data'!A:D,4,FALSE)))</f>
        <v/>
      </c>
      <c r="G2095" s="17" t="str">
        <f>IF(F2095="","",VLOOKUP(F2095,Paycodes_List!H:I,2,FALSE))</f>
        <v/>
      </c>
      <c r="I2095">
        <f>IFERROR((VLOOKUP(H2095,Paycodes_List!H:I,2,FALSE)),0)</f>
        <v>0</v>
      </c>
      <c r="J2095" s="45"/>
      <c r="K2095" s="45"/>
      <c r="L2095" s="17" t="str">
        <f t="shared" si="163"/>
        <v>0</v>
      </c>
      <c r="M2095" s="53" t="str">
        <f t="shared" si="161"/>
        <v/>
      </c>
      <c r="P2095" s="30" cm="1">
        <f t="array" ref="P2095">IFERROR(IF(N2095="",(INDEX(Payment_Types!$C$2:$C$4923,MATCH(1,(D2095=Payment_Types!$B$2:$B$4923)*(O2095=Payment_Types!$A$2:$A$4923),0))),N2095),"Error")</f>
        <v>0</v>
      </c>
      <c r="Q2095" s="30" t="str" cm="1">
        <f t="array" ref="Q2095">IFERROR(IF(AND(N2095="",O2095=""),"",(IF(N2095="",O2095,((INDEX(Payment_Types!$D$1:$D$4923,MATCH(1,('Contract Variation'!D2095=Payment_Types!$B$1:$B$4923)*('Contract Variation'!N2095=Payment_Types!$C$1:$C$4923),0))))))),"")</f>
        <v/>
      </c>
      <c r="R2095" s="62">
        <f t="shared" si="162"/>
        <v>0</v>
      </c>
      <c r="V2095" s="46" t="str">
        <f t="shared" si="164"/>
        <v/>
      </c>
      <c r="W2095">
        <f t="shared" si="165"/>
        <v>0</v>
      </c>
    </row>
    <row r="2096" spans="2:23" x14ac:dyDescent="0.35">
      <c r="B2096" s="48" t="str">
        <f>IF(A2096="","",(VLOOKUP(A2096,'Practice Data'!A:B,2,FALSE)))</f>
        <v/>
      </c>
      <c r="C2096" s="48" t="str">
        <f>IF(A2096="","",(VLOOKUP(A2096,'Practice Data'!A:C,3,FALSE)))</f>
        <v/>
      </c>
      <c r="D2096" s="49" t="str">
        <f>IF(A2096="","",(VLOOKUP(A2096,'Practice Data'!A:D,4,FALSE)))</f>
        <v/>
      </c>
      <c r="G2096" s="17" t="str">
        <f>IF(F2096="","",VLOOKUP(F2096,Paycodes_List!H:I,2,FALSE))</f>
        <v/>
      </c>
      <c r="I2096">
        <f>IFERROR((VLOOKUP(H2096,Paycodes_List!H:I,2,FALSE)),0)</f>
        <v>0</v>
      </c>
      <c r="J2096" s="45"/>
      <c r="K2096" s="45"/>
      <c r="L2096" s="17" t="str">
        <f t="shared" si="163"/>
        <v>0</v>
      </c>
      <c r="M2096" s="53" t="str">
        <f t="shared" si="161"/>
        <v/>
      </c>
      <c r="P2096" s="30" cm="1">
        <f t="array" ref="P2096">IFERROR(IF(N2096="",(INDEX(Payment_Types!$C$2:$C$4923,MATCH(1,(D2096=Payment_Types!$B$2:$B$4923)*(O2096=Payment_Types!$A$2:$A$4923),0))),N2096),"Error")</f>
        <v>0</v>
      </c>
      <c r="Q2096" s="30" t="str" cm="1">
        <f t="array" ref="Q2096">IFERROR(IF(AND(N2096="",O2096=""),"",(IF(N2096="",O2096,((INDEX(Payment_Types!$D$1:$D$4923,MATCH(1,('Contract Variation'!D2096=Payment_Types!$B$1:$B$4923)*('Contract Variation'!N2096=Payment_Types!$C$1:$C$4923),0))))))),"")</f>
        <v/>
      </c>
      <c r="R2096" s="62">
        <f t="shared" si="162"/>
        <v>0</v>
      </c>
      <c r="V2096" s="46" t="str">
        <f t="shared" si="164"/>
        <v/>
      </c>
      <c r="W2096">
        <f t="shared" si="165"/>
        <v>0</v>
      </c>
    </row>
    <row r="2097" spans="2:23" x14ac:dyDescent="0.35">
      <c r="B2097" s="48" t="str">
        <f>IF(A2097="","",(VLOOKUP(A2097,'Practice Data'!A:B,2,FALSE)))</f>
        <v/>
      </c>
      <c r="C2097" s="48" t="str">
        <f>IF(A2097="","",(VLOOKUP(A2097,'Practice Data'!A:C,3,FALSE)))</f>
        <v/>
      </c>
      <c r="D2097" s="49" t="str">
        <f>IF(A2097="","",(VLOOKUP(A2097,'Practice Data'!A:D,4,FALSE)))</f>
        <v/>
      </c>
      <c r="G2097" s="17" t="str">
        <f>IF(F2097="","",VLOOKUP(F2097,Paycodes_List!H:I,2,FALSE))</f>
        <v/>
      </c>
      <c r="I2097">
        <f>IFERROR((VLOOKUP(H2097,Paycodes_List!H:I,2,FALSE)),0)</f>
        <v>0</v>
      </c>
      <c r="J2097" s="45"/>
      <c r="K2097" s="45"/>
      <c r="L2097" s="17" t="str">
        <f t="shared" si="163"/>
        <v>0</v>
      </c>
      <c r="M2097" s="53" t="str">
        <f t="shared" si="161"/>
        <v/>
      </c>
      <c r="P2097" s="30" cm="1">
        <f t="array" ref="P2097">IFERROR(IF(N2097="",(INDEX(Payment_Types!$C$2:$C$4923,MATCH(1,(D2097=Payment_Types!$B$2:$B$4923)*(O2097=Payment_Types!$A$2:$A$4923),0))),N2097),"Error")</f>
        <v>0</v>
      </c>
      <c r="Q2097" s="30" t="str" cm="1">
        <f t="array" ref="Q2097">IFERROR(IF(AND(N2097="",O2097=""),"",(IF(N2097="",O2097,((INDEX(Payment_Types!$D$1:$D$4923,MATCH(1,('Contract Variation'!D2097=Payment_Types!$B$1:$B$4923)*('Contract Variation'!N2097=Payment_Types!$C$1:$C$4923),0))))))),"")</f>
        <v/>
      </c>
      <c r="R2097" s="62">
        <f t="shared" si="162"/>
        <v>0</v>
      </c>
      <c r="V2097" s="46" t="str">
        <f t="shared" si="164"/>
        <v/>
      </c>
      <c r="W2097">
        <f t="shared" si="165"/>
        <v>0</v>
      </c>
    </row>
    <row r="2098" spans="2:23" x14ac:dyDescent="0.35">
      <c r="B2098" s="48" t="str">
        <f>IF(A2098="","",(VLOOKUP(A2098,'Practice Data'!A:B,2,FALSE)))</f>
        <v/>
      </c>
      <c r="C2098" s="48" t="str">
        <f>IF(A2098="","",(VLOOKUP(A2098,'Practice Data'!A:C,3,FALSE)))</f>
        <v/>
      </c>
      <c r="D2098" s="49" t="str">
        <f>IF(A2098="","",(VLOOKUP(A2098,'Practice Data'!A:D,4,FALSE)))</f>
        <v/>
      </c>
      <c r="G2098" s="17" t="str">
        <f>IF(F2098="","",VLOOKUP(F2098,Paycodes_List!H:I,2,FALSE))</f>
        <v/>
      </c>
      <c r="I2098">
        <f>IFERROR((VLOOKUP(H2098,Paycodes_List!H:I,2,FALSE)),0)</f>
        <v>0</v>
      </c>
      <c r="J2098" s="45"/>
      <c r="K2098" s="45"/>
      <c r="L2098" s="17" t="str">
        <f t="shared" si="163"/>
        <v>0</v>
      </c>
      <c r="M2098" s="53" t="str">
        <f t="shared" si="161"/>
        <v/>
      </c>
      <c r="P2098" s="30" cm="1">
        <f t="array" ref="P2098">IFERROR(IF(N2098="",(INDEX(Payment_Types!$C$2:$C$4923,MATCH(1,(D2098=Payment_Types!$B$2:$B$4923)*(O2098=Payment_Types!$A$2:$A$4923),0))),N2098),"Error")</f>
        <v>0</v>
      </c>
      <c r="Q2098" s="30" t="str" cm="1">
        <f t="array" ref="Q2098">IFERROR(IF(AND(N2098="",O2098=""),"",(IF(N2098="",O2098,((INDEX(Payment_Types!$D$1:$D$4923,MATCH(1,('Contract Variation'!D2098=Payment_Types!$B$1:$B$4923)*('Contract Variation'!N2098=Payment_Types!$C$1:$C$4923),0))))))),"")</f>
        <v/>
      </c>
      <c r="R2098" s="62">
        <f t="shared" si="162"/>
        <v>0</v>
      </c>
      <c r="V2098" s="46" t="str">
        <f t="shared" si="164"/>
        <v/>
      </c>
      <c r="W2098">
        <f t="shared" si="165"/>
        <v>0</v>
      </c>
    </row>
    <row r="2099" spans="2:23" x14ac:dyDescent="0.35">
      <c r="B2099" s="48" t="str">
        <f>IF(A2099="","",(VLOOKUP(A2099,'Practice Data'!A:B,2,FALSE)))</f>
        <v/>
      </c>
      <c r="C2099" s="48" t="str">
        <f>IF(A2099="","",(VLOOKUP(A2099,'Practice Data'!A:C,3,FALSE)))</f>
        <v/>
      </c>
      <c r="D2099" s="49" t="str">
        <f>IF(A2099="","",(VLOOKUP(A2099,'Practice Data'!A:D,4,FALSE)))</f>
        <v/>
      </c>
      <c r="G2099" s="17" t="str">
        <f>IF(F2099="","",VLOOKUP(F2099,Paycodes_List!H:I,2,FALSE))</f>
        <v/>
      </c>
      <c r="I2099">
        <f>IFERROR((VLOOKUP(H2099,Paycodes_List!H:I,2,FALSE)),0)</f>
        <v>0</v>
      </c>
      <c r="J2099" s="45"/>
      <c r="K2099" s="45"/>
      <c r="L2099" s="17" t="str">
        <f t="shared" si="163"/>
        <v>0</v>
      </c>
      <c r="M2099" s="53" t="str">
        <f t="shared" si="161"/>
        <v/>
      </c>
      <c r="P2099" s="30" cm="1">
        <f t="array" ref="P2099">IFERROR(IF(N2099="",(INDEX(Payment_Types!$C$2:$C$4923,MATCH(1,(D2099=Payment_Types!$B$2:$B$4923)*(O2099=Payment_Types!$A$2:$A$4923),0))),N2099),"Error")</f>
        <v>0</v>
      </c>
      <c r="Q2099" s="30" t="str" cm="1">
        <f t="array" ref="Q2099">IFERROR(IF(AND(N2099="",O2099=""),"",(IF(N2099="",O2099,((INDEX(Payment_Types!$D$1:$D$4923,MATCH(1,('Contract Variation'!D2099=Payment_Types!$B$1:$B$4923)*('Contract Variation'!N2099=Payment_Types!$C$1:$C$4923),0))))))),"")</f>
        <v/>
      </c>
      <c r="R2099" s="62">
        <f t="shared" si="162"/>
        <v>0</v>
      </c>
      <c r="V2099" s="46" t="str">
        <f t="shared" si="164"/>
        <v/>
      </c>
      <c r="W2099">
        <f t="shared" si="165"/>
        <v>0</v>
      </c>
    </row>
    <row r="2100" spans="2:23" x14ac:dyDescent="0.35">
      <c r="B2100" s="48" t="str">
        <f>IF(A2100="","",(VLOOKUP(A2100,'Practice Data'!A:B,2,FALSE)))</f>
        <v/>
      </c>
      <c r="C2100" s="48" t="str">
        <f>IF(A2100="","",(VLOOKUP(A2100,'Practice Data'!A:C,3,FALSE)))</f>
        <v/>
      </c>
      <c r="D2100" s="49" t="str">
        <f>IF(A2100="","",(VLOOKUP(A2100,'Practice Data'!A:D,4,FALSE)))</f>
        <v/>
      </c>
      <c r="G2100" s="17" t="str">
        <f>IF(F2100="","",VLOOKUP(F2100,Paycodes_List!H:I,2,FALSE))</f>
        <v/>
      </c>
      <c r="I2100">
        <f>IFERROR((VLOOKUP(H2100,Paycodes_List!H:I,2,FALSE)),0)</f>
        <v>0</v>
      </c>
      <c r="J2100" s="45"/>
      <c r="K2100" s="45"/>
      <c r="L2100" s="17" t="str">
        <f t="shared" si="163"/>
        <v>0</v>
      </c>
      <c r="M2100" s="53" t="str">
        <f t="shared" si="161"/>
        <v/>
      </c>
      <c r="P2100" s="30" cm="1">
        <f t="array" ref="P2100">IFERROR(IF(N2100="",(INDEX(Payment_Types!$C$2:$C$4923,MATCH(1,(D2100=Payment_Types!$B$2:$B$4923)*(O2100=Payment_Types!$A$2:$A$4923),0))),N2100),"Error")</f>
        <v>0</v>
      </c>
      <c r="Q2100" s="30" t="str" cm="1">
        <f t="array" ref="Q2100">IFERROR(IF(AND(N2100="",O2100=""),"",(IF(N2100="",O2100,((INDEX(Payment_Types!$D$1:$D$4923,MATCH(1,('Contract Variation'!D2100=Payment_Types!$B$1:$B$4923)*('Contract Variation'!N2100=Payment_Types!$C$1:$C$4923),0))))))),"")</f>
        <v/>
      </c>
      <c r="R2100" s="62">
        <f t="shared" si="162"/>
        <v>0</v>
      </c>
      <c r="V2100" s="46" t="str">
        <f t="shared" si="164"/>
        <v/>
      </c>
      <c r="W2100">
        <f t="shared" si="165"/>
        <v>0</v>
      </c>
    </row>
    <row r="2101" spans="2:23" x14ac:dyDescent="0.35">
      <c r="B2101" s="48" t="str">
        <f>IF(A2101="","",(VLOOKUP(A2101,'Practice Data'!A:B,2,FALSE)))</f>
        <v/>
      </c>
      <c r="C2101" s="48" t="str">
        <f>IF(A2101="","",(VLOOKUP(A2101,'Practice Data'!A:C,3,FALSE)))</f>
        <v/>
      </c>
      <c r="D2101" s="49" t="str">
        <f>IF(A2101="","",(VLOOKUP(A2101,'Practice Data'!A:D,4,FALSE)))</f>
        <v/>
      </c>
      <c r="G2101" s="17" t="str">
        <f>IF(F2101="","",VLOOKUP(F2101,Paycodes_List!H:I,2,FALSE))</f>
        <v/>
      </c>
      <c r="I2101">
        <f>IFERROR((VLOOKUP(H2101,Paycodes_List!H:I,2,FALSE)),0)</f>
        <v>0</v>
      </c>
      <c r="J2101" s="45"/>
      <c r="K2101" s="45"/>
      <c r="L2101" s="17" t="str">
        <f t="shared" si="163"/>
        <v>0</v>
      </c>
      <c r="M2101" s="53" t="str">
        <f t="shared" si="161"/>
        <v/>
      </c>
      <c r="P2101" s="30" cm="1">
        <f t="array" ref="P2101">IFERROR(IF(N2101="",(INDEX(Payment_Types!$C$2:$C$4923,MATCH(1,(D2101=Payment_Types!$B$2:$B$4923)*(O2101=Payment_Types!$A$2:$A$4923),0))),N2101),"Error")</f>
        <v>0</v>
      </c>
      <c r="Q2101" s="30" t="str" cm="1">
        <f t="array" ref="Q2101">IFERROR(IF(AND(N2101="",O2101=""),"",(IF(N2101="",O2101,((INDEX(Payment_Types!$D$1:$D$4923,MATCH(1,('Contract Variation'!D2101=Payment_Types!$B$1:$B$4923)*('Contract Variation'!N2101=Payment_Types!$C$1:$C$4923),0))))))),"")</f>
        <v/>
      </c>
      <c r="R2101" s="62">
        <f t="shared" si="162"/>
        <v>0</v>
      </c>
      <c r="V2101" s="46" t="str">
        <f t="shared" si="164"/>
        <v/>
      </c>
      <c r="W2101">
        <f t="shared" si="165"/>
        <v>0</v>
      </c>
    </row>
    <row r="2102" spans="2:23" x14ac:dyDescent="0.35">
      <c r="B2102" s="48" t="str">
        <f>IF(A2102="","",(VLOOKUP(A2102,'Practice Data'!A:B,2,FALSE)))</f>
        <v/>
      </c>
      <c r="C2102" s="48" t="str">
        <f>IF(A2102="","",(VLOOKUP(A2102,'Practice Data'!A:C,3,FALSE)))</f>
        <v/>
      </c>
      <c r="D2102" s="49" t="str">
        <f>IF(A2102="","",(VLOOKUP(A2102,'Practice Data'!A:D,4,FALSE)))</f>
        <v/>
      </c>
      <c r="G2102" s="17" t="str">
        <f>IF(F2102="","",VLOOKUP(F2102,Paycodes_List!H:I,2,FALSE))</f>
        <v/>
      </c>
      <c r="I2102">
        <f>IFERROR((VLOOKUP(H2102,Paycodes_List!H:I,2,FALSE)),0)</f>
        <v>0</v>
      </c>
      <c r="J2102" s="45"/>
      <c r="K2102" s="45"/>
      <c r="L2102" s="17" t="str">
        <f t="shared" si="163"/>
        <v>0</v>
      </c>
      <c r="M2102" s="53" t="str">
        <f t="shared" si="161"/>
        <v/>
      </c>
      <c r="P2102" s="30" cm="1">
        <f t="array" ref="P2102">IFERROR(IF(N2102="",(INDEX(Payment_Types!$C$2:$C$4923,MATCH(1,(D2102=Payment_Types!$B$2:$B$4923)*(O2102=Payment_Types!$A$2:$A$4923),0))),N2102),"Error")</f>
        <v>0</v>
      </c>
      <c r="Q2102" s="30" t="str" cm="1">
        <f t="array" ref="Q2102">IFERROR(IF(AND(N2102="",O2102=""),"",(IF(N2102="",O2102,((INDEX(Payment_Types!$D$1:$D$4923,MATCH(1,('Contract Variation'!D2102=Payment_Types!$B$1:$B$4923)*('Contract Variation'!N2102=Payment_Types!$C$1:$C$4923),0))))))),"")</f>
        <v/>
      </c>
      <c r="R2102" s="62">
        <f t="shared" si="162"/>
        <v>0</v>
      </c>
      <c r="V2102" s="46" t="str">
        <f t="shared" si="164"/>
        <v/>
      </c>
      <c r="W2102">
        <f t="shared" si="165"/>
        <v>0</v>
      </c>
    </row>
    <row r="2103" spans="2:23" x14ac:dyDescent="0.35">
      <c r="B2103" s="48" t="str">
        <f>IF(A2103="","",(VLOOKUP(A2103,'Practice Data'!A:B,2,FALSE)))</f>
        <v/>
      </c>
      <c r="C2103" s="48" t="str">
        <f>IF(A2103="","",(VLOOKUP(A2103,'Practice Data'!A:C,3,FALSE)))</f>
        <v/>
      </c>
      <c r="D2103" s="49" t="str">
        <f>IF(A2103="","",(VLOOKUP(A2103,'Practice Data'!A:D,4,FALSE)))</f>
        <v/>
      </c>
      <c r="G2103" s="17" t="str">
        <f>IF(F2103="","",VLOOKUP(F2103,Paycodes_List!H:I,2,FALSE))</f>
        <v/>
      </c>
      <c r="I2103">
        <f>IFERROR((VLOOKUP(H2103,Paycodes_List!H:I,2,FALSE)),0)</f>
        <v>0</v>
      </c>
      <c r="J2103" s="45"/>
      <c r="K2103" s="45"/>
      <c r="L2103" s="17" t="str">
        <f t="shared" si="163"/>
        <v>0</v>
      </c>
      <c r="M2103" s="53" t="str">
        <f t="shared" si="161"/>
        <v/>
      </c>
      <c r="P2103" s="30" cm="1">
        <f t="array" ref="P2103">IFERROR(IF(N2103="",(INDEX(Payment_Types!$C$2:$C$4923,MATCH(1,(D2103=Payment_Types!$B$2:$B$4923)*(O2103=Payment_Types!$A$2:$A$4923),0))),N2103),"Error")</f>
        <v>0</v>
      </c>
      <c r="Q2103" s="30" t="str" cm="1">
        <f t="array" ref="Q2103">IFERROR(IF(AND(N2103="",O2103=""),"",(IF(N2103="",O2103,((INDEX(Payment_Types!$D$1:$D$4923,MATCH(1,('Contract Variation'!D2103=Payment_Types!$B$1:$B$4923)*('Contract Variation'!N2103=Payment_Types!$C$1:$C$4923),0))))))),"")</f>
        <v/>
      </c>
      <c r="R2103" s="62">
        <f t="shared" si="162"/>
        <v>0</v>
      </c>
      <c r="V2103" s="46" t="str">
        <f t="shared" si="164"/>
        <v/>
      </c>
      <c r="W2103">
        <f t="shared" si="165"/>
        <v>0</v>
      </c>
    </row>
    <row r="2104" spans="2:23" x14ac:dyDescent="0.35">
      <c r="B2104" s="48" t="str">
        <f>IF(A2104="","",(VLOOKUP(A2104,'Practice Data'!A:B,2,FALSE)))</f>
        <v/>
      </c>
      <c r="C2104" s="48" t="str">
        <f>IF(A2104="","",(VLOOKUP(A2104,'Practice Data'!A:C,3,FALSE)))</f>
        <v/>
      </c>
      <c r="D2104" s="49" t="str">
        <f>IF(A2104="","",(VLOOKUP(A2104,'Practice Data'!A:D,4,FALSE)))</f>
        <v/>
      </c>
      <c r="G2104" s="17" t="str">
        <f>IF(F2104="","",VLOOKUP(F2104,Paycodes_List!H:I,2,FALSE))</f>
        <v/>
      </c>
      <c r="I2104">
        <f>IFERROR((VLOOKUP(H2104,Paycodes_List!H:I,2,FALSE)),0)</f>
        <v>0</v>
      </c>
      <c r="J2104" s="45"/>
      <c r="K2104" s="45"/>
      <c r="L2104" s="17" t="str">
        <f t="shared" si="163"/>
        <v>0</v>
      </c>
      <c r="M2104" s="53" t="str">
        <f t="shared" si="161"/>
        <v/>
      </c>
      <c r="P2104" s="30" cm="1">
        <f t="array" ref="P2104">IFERROR(IF(N2104="",(INDEX(Payment_Types!$C$2:$C$4923,MATCH(1,(D2104=Payment_Types!$B$2:$B$4923)*(O2104=Payment_Types!$A$2:$A$4923),0))),N2104),"Error")</f>
        <v>0</v>
      </c>
      <c r="Q2104" s="30" t="str" cm="1">
        <f t="array" ref="Q2104">IFERROR(IF(AND(N2104="",O2104=""),"",(IF(N2104="",O2104,((INDEX(Payment_Types!$D$1:$D$4923,MATCH(1,('Contract Variation'!D2104=Payment_Types!$B$1:$B$4923)*('Contract Variation'!N2104=Payment_Types!$C$1:$C$4923),0))))))),"")</f>
        <v/>
      </c>
      <c r="R2104" s="62">
        <f t="shared" si="162"/>
        <v>0</v>
      </c>
      <c r="V2104" s="46" t="str">
        <f t="shared" si="164"/>
        <v/>
      </c>
      <c r="W2104">
        <f t="shared" si="165"/>
        <v>0</v>
      </c>
    </row>
    <row r="2105" spans="2:23" x14ac:dyDescent="0.35">
      <c r="B2105" s="48" t="str">
        <f>IF(A2105="","",(VLOOKUP(A2105,'Practice Data'!A:B,2,FALSE)))</f>
        <v/>
      </c>
      <c r="C2105" s="48" t="str">
        <f>IF(A2105="","",(VLOOKUP(A2105,'Practice Data'!A:C,3,FALSE)))</f>
        <v/>
      </c>
      <c r="D2105" s="49" t="str">
        <f>IF(A2105="","",(VLOOKUP(A2105,'Practice Data'!A:D,4,FALSE)))</f>
        <v/>
      </c>
      <c r="G2105" s="17" t="str">
        <f>IF(F2105="","",VLOOKUP(F2105,Paycodes_List!H:I,2,FALSE))</f>
        <v/>
      </c>
      <c r="I2105">
        <f>IFERROR((VLOOKUP(H2105,Paycodes_List!H:I,2,FALSE)),0)</f>
        <v>0</v>
      </c>
      <c r="J2105" s="45"/>
      <c r="K2105" s="45"/>
      <c r="L2105" s="17" t="str">
        <f t="shared" si="163"/>
        <v>0</v>
      </c>
      <c r="M2105" s="53" t="str">
        <f t="shared" si="161"/>
        <v/>
      </c>
      <c r="P2105" s="30" cm="1">
        <f t="array" ref="P2105">IFERROR(IF(N2105="",(INDEX(Payment_Types!$C$2:$C$4923,MATCH(1,(D2105=Payment_Types!$B$2:$B$4923)*(O2105=Payment_Types!$A$2:$A$4923),0))),N2105),"Error")</f>
        <v>0</v>
      </c>
      <c r="Q2105" s="30" t="str" cm="1">
        <f t="array" ref="Q2105">IFERROR(IF(AND(N2105="",O2105=""),"",(IF(N2105="",O2105,((INDEX(Payment_Types!$D$1:$D$4923,MATCH(1,('Contract Variation'!D2105=Payment_Types!$B$1:$B$4923)*('Contract Variation'!N2105=Payment_Types!$C$1:$C$4923),0))))))),"")</f>
        <v/>
      </c>
      <c r="R2105" s="62">
        <f t="shared" si="162"/>
        <v>0</v>
      </c>
      <c r="V2105" s="46" t="str">
        <f t="shared" si="164"/>
        <v/>
      </c>
      <c r="W2105">
        <f t="shared" si="165"/>
        <v>0</v>
      </c>
    </row>
    <row r="2106" spans="2:23" x14ac:dyDescent="0.35">
      <c r="B2106" s="48" t="str">
        <f>IF(A2106="","",(VLOOKUP(A2106,'Practice Data'!A:B,2,FALSE)))</f>
        <v/>
      </c>
      <c r="C2106" s="48" t="str">
        <f>IF(A2106="","",(VLOOKUP(A2106,'Practice Data'!A:C,3,FALSE)))</f>
        <v/>
      </c>
      <c r="D2106" s="49" t="str">
        <f>IF(A2106="","",(VLOOKUP(A2106,'Practice Data'!A:D,4,FALSE)))</f>
        <v/>
      </c>
      <c r="G2106" s="17" t="str">
        <f>IF(F2106="","",VLOOKUP(F2106,Paycodes_List!H:I,2,FALSE))</f>
        <v/>
      </c>
      <c r="I2106">
        <f>IFERROR((VLOOKUP(H2106,Paycodes_List!H:I,2,FALSE)),0)</f>
        <v>0</v>
      </c>
      <c r="J2106" s="45"/>
      <c r="K2106" s="45"/>
      <c r="L2106" s="17" t="str">
        <f t="shared" si="163"/>
        <v>0</v>
      </c>
      <c r="M2106" s="53" t="str">
        <f t="shared" si="161"/>
        <v/>
      </c>
      <c r="P2106" s="30" cm="1">
        <f t="array" ref="P2106">IFERROR(IF(N2106="",(INDEX(Payment_Types!$C$2:$C$4923,MATCH(1,(D2106=Payment_Types!$B$2:$B$4923)*(O2106=Payment_Types!$A$2:$A$4923),0))),N2106),"Error")</f>
        <v>0</v>
      </c>
      <c r="Q2106" s="30" t="str" cm="1">
        <f t="array" ref="Q2106">IFERROR(IF(AND(N2106="",O2106=""),"",(IF(N2106="",O2106,((INDEX(Payment_Types!$D$1:$D$4923,MATCH(1,('Contract Variation'!D2106=Payment_Types!$B$1:$B$4923)*('Contract Variation'!N2106=Payment_Types!$C$1:$C$4923),0))))))),"")</f>
        <v/>
      </c>
      <c r="R2106" s="62">
        <f t="shared" si="162"/>
        <v>0</v>
      </c>
      <c r="V2106" s="46" t="str">
        <f t="shared" si="164"/>
        <v/>
      </c>
      <c r="W2106">
        <f t="shared" si="165"/>
        <v>0</v>
      </c>
    </row>
    <row r="2107" spans="2:23" x14ac:dyDescent="0.35">
      <c r="B2107" s="48" t="str">
        <f>IF(A2107="","",(VLOOKUP(A2107,'Practice Data'!A:B,2,FALSE)))</f>
        <v/>
      </c>
      <c r="C2107" s="48" t="str">
        <f>IF(A2107="","",(VLOOKUP(A2107,'Practice Data'!A:C,3,FALSE)))</f>
        <v/>
      </c>
      <c r="D2107" s="49" t="str">
        <f>IF(A2107="","",(VLOOKUP(A2107,'Practice Data'!A:D,4,FALSE)))</f>
        <v/>
      </c>
      <c r="G2107" s="17" t="str">
        <f>IF(F2107="","",VLOOKUP(F2107,Paycodes_List!H:I,2,FALSE))</f>
        <v/>
      </c>
      <c r="I2107">
        <f>IFERROR((VLOOKUP(H2107,Paycodes_List!H:I,2,FALSE)),0)</f>
        <v>0</v>
      </c>
      <c r="J2107" s="45"/>
      <c r="K2107" s="45"/>
      <c r="L2107" s="17" t="str">
        <f t="shared" si="163"/>
        <v>0</v>
      </c>
      <c r="M2107" s="53" t="str">
        <f t="shared" si="161"/>
        <v/>
      </c>
      <c r="P2107" s="30" cm="1">
        <f t="array" ref="P2107">IFERROR(IF(N2107="",(INDEX(Payment_Types!$C$2:$C$4923,MATCH(1,(D2107=Payment_Types!$B$2:$B$4923)*(O2107=Payment_Types!$A$2:$A$4923),0))),N2107),"Error")</f>
        <v>0</v>
      </c>
      <c r="Q2107" s="30" t="str" cm="1">
        <f t="array" ref="Q2107">IFERROR(IF(AND(N2107="",O2107=""),"",(IF(N2107="",O2107,((INDEX(Payment_Types!$D$1:$D$4923,MATCH(1,('Contract Variation'!D2107=Payment_Types!$B$1:$B$4923)*('Contract Variation'!N2107=Payment_Types!$C$1:$C$4923),0))))))),"")</f>
        <v/>
      </c>
      <c r="R2107" s="62">
        <f t="shared" si="162"/>
        <v>0</v>
      </c>
      <c r="V2107" s="46" t="str">
        <f t="shared" si="164"/>
        <v/>
      </c>
      <c r="W2107">
        <f t="shared" si="165"/>
        <v>0</v>
      </c>
    </row>
    <row r="2108" spans="2:23" x14ac:dyDescent="0.35">
      <c r="B2108" s="48" t="str">
        <f>IF(A2108="","",(VLOOKUP(A2108,'Practice Data'!A:B,2,FALSE)))</f>
        <v/>
      </c>
      <c r="C2108" s="48" t="str">
        <f>IF(A2108="","",(VLOOKUP(A2108,'Practice Data'!A:C,3,FALSE)))</f>
        <v/>
      </c>
      <c r="D2108" s="49" t="str">
        <f>IF(A2108="","",(VLOOKUP(A2108,'Practice Data'!A:D,4,FALSE)))</f>
        <v/>
      </c>
      <c r="G2108" s="17" t="str">
        <f>IF(F2108="","",VLOOKUP(F2108,Paycodes_List!H:I,2,FALSE))</f>
        <v/>
      </c>
      <c r="I2108">
        <f>IFERROR((VLOOKUP(H2108,Paycodes_List!H:I,2,FALSE)),0)</f>
        <v>0</v>
      </c>
      <c r="J2108" s="45"/>
      <c r="K2108" s="45"/>
      <c r="L2108" s="17" t="str">
        <f t="shared" si="163"/>
        <v>0</v>
      </c>
      <c r="M2108" s="53" t="str">
        <f t="shared" si="161"/>
        <v/>
      </c>
      <c r="P2108" s="30" cm="1">
        <f t="array" ref="P2108">IFERROR(IF(N2108="",(INDEX(Payment_Types!$C$2:$C$4923,MATCH(1,(D2108=Payment_Types!$B$2:$B$4923)*(O2108=Payment_Types!$A$2:$A$4923),0))),N2108),"Error")</f>
        <v>0</v>
      </c>
      <c r="Q2108" s="30" t="str" cm="1">
        <f t="array" ref="Q2108">IFERROR(IF(AND(N2108="",O2108=""),"",(IF(N2108="",O2108,((INDEX(Payment_Types!$D$1:$D$4923,MATCH(1,('Contract Variation'!D2108=Payment_Types!$B$1:$B$4923)*('Contract Variation'!N2108=Payment_Types!$C$1:$C$4923),0))))))),"")</f>
        <v/>
      </c>
      <c r="R2108" s="62">
        <f t="shared" si="162"/>
        <v>0</v>
      </c>
      <c r="V2108" s="46" t="str">
        <f t="shared" si="164"/>
        <v/>
      </c>
      <c r="W2108">
        <f t="shared" si="165"/>
        <v>0</v>
      </c>
    </row>
    <row r="2109" spans="2:23" x14ac:dyDescent="0.35">
      <c r="B2109" s="48" t="str">
        <f>IF(A2109="","",(VLOOKUP(A2109,'Practice Data'!A:B,2,FALSE)))</f>
        <v/>
      </c>
      <c r="C2109" s="48" t="str">
        <f>IF(A2109="","",(VLOOKUP(A2109,'Practice Data'!A:C,3,FALSE)))</f>
        <v/>
      </c>
      <c r="D2109" s="49" t="str">
        <f>IF(A2109="","",(VLOOKUP(A2109,'Practice Data'!A:D,4,FALSE)))</f>
        <v/>
      </c>
      <c r="G2109" s="17" t="str">
        <f>IF(F2109="","",VLOOKUP(F2109,Paycodes_List!H:I,2,FALSE))</f>
        <v/>
      </c>
      <c r="I2109">
        <f>IFERROR((VLOOKUP(H2109,Paycodes_List!H:I,2,FALSE)),0)</f>
        <v>0</v>
      </c>
      <c r="J2109" s="45"/>
      <c r="K2109" s="45"/>
      <c r="L2109" s="17" t="str">
        <f t="shared" si="163"/>
        <v>0</v>
      </c>
      <c r="M2109" s="53" t="str">
        <f t="shared" si="161"/>
        <v/>
      </c>
      <c r="P2109" s="30" cm="1">
        <f t="array" ref="P2109">IFERROR(IF(N2109="",(INDEX(Payment_Types!$C$2:$C$4923,MATCH(1,(D2109=Payment_Types!$B$2:$B$4923)*(O2109=Payment_Types!$A$2:$A$4923),0))),N2109),"Error")</f>
        <v>0</v>
      </c>
      <c r="Q2109" s="30" t="str" cm="1">
        <f t="array" ref="Q2109">IFERROR(IF(AND(N2109="",O2109=""),"",(IF(N2109="",O2109,((INDEX(Payment_Types!$D$1:$D$4923,MATCH(1,('Contract Variation'!D2109=Payment_Types!$B$1:$B$4923)*('Contract Variation'!N2109=Payment_Types!$C$1:$C$4923),0))))))),"")</f>
        <v/>
      </c>
      <c r="R2109" s="62">
        <f t="shared" si="162"/>
        <v>0</v>
      </c>
      <c r="V2109" s="46" t="str">
        <f t="shared" si="164"/>
        <v/>
      </c>
      <c r="W2109">
        <f t="shared" si="165"/>
        <v>0</v>
      </c>
    </row>
    <row r="2110" spans="2:23" x14ac:dyDescent="0.35">
      <c r="B2110" s="48" t="str">
        <f>IF(A2110="","",(VLOOKUP(A2110,'Practice Data'!A:B,2,FALSE)))</f>
        <v/>
      </c>
      <c r="C2110" s="48" t="str">
        <f>IF(A2110="","",(VLOOKUP(A2110,'Practice Data'!A:C,3,FALSE)))</f>
        <v/>
      </c>
      <c r="D2110" s="49" t="str">
        <f>IF(A2110="","",(VLOOKUP(A2110,'Practice Data'!A:D,4,FALSE)))</f>
        <v/>
      </c>
      <c r="G2110" s="17" t="str">
        <f>IF(F2110="","",VLOOKUP(F2110,Paycodes_List!H:I,2,FALSE))</f>
        <v/>
      </c>
      <c r="I2110">
        <f>IFERROR((VLOOKUP(H2110,Paycodes_List!H:I,2,FALSE)),0)</f>
        <v>0</v>
      </c>
      <c r="J2110" s="45"/>
      <c r="K2110" s="45"/>
      <c r="L2110" s="17" t="str">
        <f t="shared" si="163"/>
        <v>0</v>
      </c>
      <c r="M2110" s="53" t="str">
        <f t="shared" si="161"/>
        <v/>
      </c>
      <c r="P2110" s="30" cm="1">
        <f t="array" ref="P2110">IFERROR(IF(N2110="",(INDEX(Payment_Types!$C$2:$C$4923,MATCH(1,(D2110=Payment_Types!$B$2:$B$4923)*(O2110=Payment_Types!$A$2:$A$4923),0))),N2110),"Error")</f>
        <v>0</v>
      </c>
      <c r="Q2110" s="30" t="str" cm="1">
        <f t="array" ref="Q2110">IFERROR(IF(AND(N2110="",O2110=""),"",(IF(N2110="",O2110,((INDEX(Payment_Types!$D$1:$D$4923,MATCH(1,('Contract Variation'!D2110=Payment_Types!$B$1:$B$4923)*('Contract Variation'!N2110=Payment_Types!$C$1:$C$4923),0))))))),"")</f>
        <v/>
      </c>
      <c r="R2110" s="62">
        <f t="shared" si="162"/>
        <v>0</v>
      </c>
      <c r="V2110" s="46" t="str">
        <f t="shared" si="164"/>
        <v/>
      </c>
      <c r="W2110">
        <f t="shared" si="165"/>
        <v>0</v>
      </c>
    </row>
    <row r="2111" spans="2:23" x14ac:dyDescent="0.35">
      <c r="B2111" s="48" t="str">
        <f>IF(A2111="","",(VLOOKUP(A2111,'Practice Data'!A:B,2,FALSE)))</f>
        <v/>
      </c>
      <c r="C2111" s="48" t="str">
        <f>IF(A2111="","",(VLOOKUP(A2111,'Practice Data'!A:C,3,FALSE)))</f>
        <v/>
      </c>
      <c r="D2111" s="49" t="str">
        <f>IF(A2111="","",(VLOOKUP(A2111,'Practice Data'!A:D,4,FALSE)))</f>
        <v/>
      </c>
      <c r="G2111" s="17" t="str">
        <f>IF(F2111="","",VLOOKUP(F2111,Paycodes_List!H:I,2,FALSE))</f>
        <v/>
      </c>
      <c r="I2111">
        <f>IFERROR((VLOOKUP(H2111,Paycodes_List!H:I,2,FALSE)),0)</f>
        <v>0</v>
      </c>
      <c r="J2111" s="45"/>
      <c r="K2111" s="45"/>
      <c r="L2111" s="17" t="str">
        <f t="shared" si="163"/>
        <v>0</v>
      </c>
      <c r="M2111" s="53" t="str">
        <f t="shared" si="161"/>
        <v/>
      </c>
      <c r="P2111" s="30" cm="1">
        <f t="array" ref="P2111">IFERROR(IF(N2111="",(INDEX(Payment_Types!$C$2:$C$4923,MATCH(1,(D2111=Payment_Types!$B$2:$B$4923)*(O2111=Payment_Types!$A$2:$A$4923),0))),N2111),"Error")</f>
        <v>0</v>
      </c>
      <c r="Q2111" s="30" t="str" cm="1">
        <f t="array" ref="Q2111">IFERROR(IF(AND(N2111="",O2111=""),"",(IF(N2111="",O2111,((INDEX(Payment_Types!$D$1:$D$4923,MATCH(1,('Contract Variation'!D2111=Payment_Types!$B$1:$B$4923)*('Contract Variation'!N2111=Payment_Types!$C$1:$C$4923),0))))))),"")</f>
        <v/>
      </c>
      <c r="R2111" s="62">
        <f t="shared" si="162"/>
        <v>0</v>
      </c>
      <c r="V2111" s="46" t="str">
        <f t="shared" si="164"/>
        <v/>
      </c>
      <c r="W2111">
        <f t="shared" si="165"/>
        <v>0</v>
      </c>
    </row>
    <row r="2112" spans="2:23" x14ac:dyDescent="0.35">
      <c r="B2112" s="48" t="str">
        <f>IF(A2112="","",(VLOOKUP(A2112,'Practice Data'!A:B,2,FALSE)))</f>
        <v/>
      </c>
      <c r="C2112" s="48" t="str">
        <f>IF(A2112="","",(VLOOKUP(A2112,'Practice Data'!A:C,3,FALSE)))</f>
        <v/>
      </c>
      <c r="D2112" s="49" t="str">
        <f>IF(A2112="","",(VLOOKUP(A2112,'Practice Data'!A:D,4,FALSE)))</f>
        <v/>
      </c>
      <c r="G2112" s="17" t="str">
        <f>IF(F2112="","",VLOOKUP(F2112,Paycodes_List!H:I,2,FALSE))</f>
        <v/>
      </c>
      <c r="I2112">
        <f>IFERROR((VLOOKUP(H2112,Paycodes_List!H:I,2,FALSE)),0)</f>
        <v>0</v>
      </c>
      <c r="J2112" s="45"/>
      <c r="K2112" s="45"/>
      <c r="L2112" s="17" t="str">
        <f t="shared" si="163"/>
        <v>0</v>
      </c>
      <c r="M2112" s="53" t="str">
        <f t="shared" si="161"/>
        <v/>
      </c>
      <c r="P2112" s="30" cm="1">
        <f t="array" ref="P2112">IFERROR(IF(N2112="",(INDEX(Payment_Types!$C$2:$C$4923,MATCH(1,(D2112=Payment_Types!$B$2:$B$4923)*(O2112=Payment_Types!$A$2:$A$4923),0))),N2112),"Error")</f>
        <v>0</v>
      </c>
      <c r="Q2112" s="30" t="str" cm="1">
        <f t="array" ref="Q2112">IFERROR(IF(AND(N2112="",O2112=""),"",(IF(N2112="",O2112,((INDEX(Payment_Types!$D$1:$D$4923,MATCH(1,('Contract Variation'!D2112=Payment_Types!$B$1:$B$4923)*('Contract Variation'!N2112=Payment_Types!$C$1:$C$4923),0))))))),"")</f>
        <v/>
      </c>
      <c r="R2112" s="62">
        <f t="shared" si="162"/>
        <v>0</v>
      </c>
      <c r="V2112" s="46" t="str">
        <f t="shared" si="164"/>
        <v/>
      </c>
      <c r="W2112">
        <f t="shared" si="165"/>
        <v>0</v>
      </c>
    </row>
    <row r="2113" spans="2:23" x14ac:dyDescent="0.35">
      <c r="B2113" s="48" t="str">
        <f>IF(A2113="","",(VLOOKUP(A2113,'Practice Data'!A:B,2,FALSE)))</f>
        <v/>
      </c>
      <c r="C2113" s="48" t="str">
        <f>IF(A2113="","",(VLOOKUP(A2113,'Practice Data'!A:C,3,FALSE)))</f>
        <v/>
      </c>
      <c r="D2113" s="49" t="str">
        <f>IF(A2113="","",(VLOOKUP(A2113,'Practice Data'!A:D,4,FALSE)))</f>
        <v/>
      </c>
      <c r="G2113" s="17" t="str">
        <f>IF(F2113="","",VLOOKUP(F2113,Paycodes_List!H:I,2,FALSE))</f>
        <v/>
      </c>
      <c r="I2113">
        <f>IFERROR((VLOOKUP(H2113,Paycodes_List!H:I,2,FALSE)),0)</f>
        <v>0</v>
      </c>
      <c r="J2113" s="45"/>
      <c r="K2113" s="45"/>
      <c r="L2113" s="17" t="str">
        <f t="shared" si="163"/>
        <v>0</v>
      </c>
      <c r="M2113" s="53" t="str">
        <f t="shared" si="161"/>
        <v/>
      </c>
      <c r="P2113" s="30" cm="1">
        <f t="array" ref="P2113">IFERROR(IF(N2113="",(INDEX(Payment_Types!$C$2:$C$4923,MATCH(1,(D2113=Payment_Types!$B$2:$B$4923)*(O2113=Payment_Types!$A$2:$A$4923),0))),N2113),"Error")</f>
        <v>0</v>
      </c>
      <c r="Q2113" s="30" t="str" cm="1">
        <f t="array" ref="Q2113">IFERROR(IF(AND(N2113="",O2113=""),"",(IF(N2113="",O2113,((INDEX(Payment_Types!$D$1:$D$4923,MATCH(1,('Contract Variation'!D2113=Payment_Types!$B$1:$B$4923)*('Contract Variation'!N2113=Payment_Types!$C$1:$C$4923),0))))))),"")</f>
        <v/>
      </c>
      <c r="R2113" s="62">
        <f t="shared" si="162"/>
        <v>0</v>
      </c>
      <c r="V2113" s="46" t="str">
        <f t="shared" si="164"/>
        <v/>
      </c>
      <c r="W2113">
        <f t="shared" si="165"/>
        <v>0</v>
      </c>
    </row>
    <row r="2114" spans="2:23" x14ac:dyDescent="0.35">
      <c r="B2114" s="48" t="str">
        <f>IF(A2114="","",(VLOOKUP(A2114,'Practice Data'!A:B,2,FALSE)))</f>
        <v/>
      </c>
      <c r="C2114" s="48" t="str">
        <f>IF(A2114="","",(VLOOKUP(A2114,'Practice Data'!A:C,3,FALSE)))</f>
        <v/>
      </c>
      <c r="D2114" s="49" t="str">
        <f>IF(A2114="","",(VLOOKUP(A2114,'Practice Data'!A:D,4,FALSE)))</f>
        <v/>
      </c>
      <c r="G2114" s="17" t="str">
        <f>IF(F2114="","",VLOOKUP(F2114,Paycodes_List!H:I,2,FALSE))</f>
        <v/>
      </c>
      <c r="I2114">
        <f>IFERROR((VLOOKUP(H2114,Paycodes_List!H:I,2,FALSE)),0)</f>
        <v>0</v>
      </c>
      <c r="J2114" s="45"/>
      <c r="K2114" s="45"/>
      <c r="L2114" s="17" t="str">
        <f t="shared" si="163"/>
        <v>0</v>
      </c>
      <c r="M2114" s="53" t="str">
        <f t="shared" si="161"/>
        <v/>
      </c>
      <c r="P2114" s="30" cm="1">
        <f t="array" ref="P2114">IFERROR(IF(N2114="",(INDEX(Payment_Types!$C$2:$C$4923,MATCH(1,(D2114=Payment_Types!$B$2:$B$4923)*(O2114=Payment_Types!$A$2:$A$4923),0))),N2114),"Error")</f>
        <v>0</v>
      </c>
      <c r="Q2114" s="30" t="str" cm="1">
        <f t="array" ref="Q2114">IFERROR(IF(AND(N2114="",O2114=""),"",(IF(N2114="",O2114,((INDEX(Payment_Types!$D$1:$D$4923,MATCH(1,('Contract Variation'!D2114=Payment_Types!$B$1:$B$4923)*('Contract Variation'!N2114=Payment_Types!$C$1:$C$4923),0))))))),"")</f>
        <v/>
      </c>
      <c r="R2114" s="62">
        <f t="shared" si="162"/>
        <v>0</v>
      </c>
      <c r="V2114" s="46" t="str">
        <f t="shared" si="164"/>
        <v/>
      </c>
      <c r="W2114">
        <f t="shared" si="165"/>
        <v>0</v>
      </c>
    </row>
    <row r="2115" spans="2:23" x14ac:dyDescent="0.35">
      <c r="B2115" s="48" t="str">
        <f>IF(A2115="","",(VLOOKUP(A2115,'Practice Data'!A:B,2,FALSE)))</f>
        <v/>
      </c>
      <c r="C2115" s="48" t="str">
        <f>IF(A2115="","",(VLOOKUP(A2115,'Practice Data'!A:C,3,FALSE)))</f>
        <v/>
      </c>
      <c r="D2115" s="49" t="str">
        <f>IF(A2115="","",(VLOOKUP(A2115,'Practice Data'!A:D,4,FALSE)))</f>
        <v/>
      </c>
      <c r="G2115" s="17" t="str">
        <f>IF(F2115="","",VLOOKUP(F2115,Paycodes_List!H:I,2,FALSE))</f>
        <v/>
      </c>
      <c r="I2115">
        <f>IFERROR((VLOOKUP(H2115,Paycodes_List!H:I,2,FALSE)),0)</f>
        <v>0</v>
      </c>
      <c r="J2115" s="45"/>
      <c r="K2115" s="45"/>
      <c r="L2115" s="17" t="str">
        <f t="shared" si="163"/>
        <v>0</v>
      </c>
      <c r="M2115" s="53" t="str">
        <f t="shared" si="161"/>
        <v/>
      </c>
      <c r="P2115" s="30" cm="1">
        <f t="array" ref="P2115">IFERROR(IF(N2115="",(INDEX(Payment_Types!$C$2:$C$4923,MATCH(1,(D2115=Payment_Types!$B$2:$B$4923)*(O2115=Payment_Types!$A$2:$A$4923),0))),N2115),"Error")</f>
        <v>0</v>
      </c>
      <c r="Q2115" s="30" t="str" cm="1">
        <f t="array" ref="Q2115">IFERROR(IF(AND(N2115="",O2115=""),"",(IF(N2115="",O2115,((INDEX(Payment_Types!$D$1:$D$4923,MATCH(1,('Contract Variation'!D2115=Payment_Types!$B$1:$B$4923)*('Contract Variation'!N2115=Payment_Types!$C$1:$C$4923),0))))))),"")</f>
        <v/>
      </c>
      <c r="R2115" s="62">
        <f t="shared" si="162"/>
        <v>0</v>
      </c>
      <c r="V2115" s="46" t="str">
        <f t="shared" si="164"/>
        <v/>
      </c>
      <c r="W2115">
        <f t="shared" si="165"/>
        <v>0</v>
      </c>
    </row>
    <row r="2116" spans="2:23" x14ac:dyDescent="0.35">
      <c r="B2116" s="48" t="str">
        <f>IF(A2116="","",(VLOOKUP(A2116,'Practice Data'!A:B,2,FALSE)))</f>
        <v/>
      </c>
      <c r="C2116" s="48" t="str">
        <f>IF(A2116="","",(VLOOKUP(A2116,'Practice Data'!A:C,3,FALSE)))</f>
        <v/>
      </c>
      <c r="D2116" s="49" t="str">
        <f>IF(A2116="","",(VLOOKUP(A2116,'Practice Data'!A:D,4,FALSE)))</f>
        <v/>
      </c>
      <c r="G2116" s="17" t="str">
        <f>IF(F2116="","",VLOOKUP(F2116,Paycodes_List!H:I,2,FALSE))</f>
        <v/>
      </c>
      <c r="I2116">
        <f>IFERROR((VLOOKUP(H2116,Paycodes_List!H:I,2,FALSE)),0)</f>
        <v>0</v>
      </c>
      <c r="J2116" s="45"/>
      <c r="K2116" s="45"/>
      <c r="L2116" s="17" t="str">
        <f t="shared" si="163"/>
        <v>0</v>
      </c>
      <c r="M2116" s="53" t="str">
        <f t="shared" si="161"/>
        <v/>
      </c>
      <c r="P2116" s="30" cm="1">
        <f t="array" ref="P2116">IFERROR(IF(N2116="",(INDEX(Payment_Types!$C$2:$C$4923,MATCH(1,(D2116=Payment_Types!$B$2:$B$4923)*(O2116=Payment_Types!$A$2:$A$4923),0))),N2116),"Error")</f>
        <v>0</v>
      </c>
      <c r="Q2116" s="30" t="str" cm="1">
        <f t="array" ref="Q2116">IFERROR(IF(AND(N2116="",O2116=""),"",(IF(N2116="",O2116,((INDEX(Payment_Types!$D$1:$D$4923,MATCH(1,('Contract Variation'!D2116=Payment_Types!$B$1:$B$4923)*('Contract Variation'!N2116=Payment_Types!$C$1:$C$4923),0))))))),"")</f>
        <v/>
      </c>
      <c r="R2116" s="62">
        <f t="shared" si="162"/>
        <v>0</v>
      </c>
      <c r="V2116" s="46" t="str">
        <f t="shared" si="164"/>
        <v/>
      </c>
      <c r="W2116">
        <f t="shared" si="165"/>
        <v>0</v>
      </c>
    </row>
    <row r="2117" spans="2:23" x14ac:dyDescent="0.35">
      <c r="B2117" s="48" t="str">
        <f>IF(A2117="","",(VLOOKUP(A2117,'Practice Data'!A:B,2,FALSE)))</f>
        <v/>
      </c>
      <c r="C2117" s="48" t="str">
        <f>IF(A2117="","",(VLOOKUP(A2117,'Practice Data'!A:C,3,FALSE)))</f>
        <v/>
      </c>
      <c r="D2117" s="49" t="str">
        <f>IF(A2117="","",(VLOOKUP(A2117,'Practice Data'!A:D,4,FALSE)))</f>
        <v/>
      </c>
      <c r="G2117" s="17" t="str">
        <f>IF(F2117="","",VLOOKUP(F2117,Paycodes_List!H:I,2,FALSE))</f>
        <v/>
      </c>
      <c r="I2117">
        <f>IFERROR((VLOOKUP(H2117,Paycodes_List!H:I,2,FALSE)),0)</f>
        <v>0</v>
      </c>
      <c r="J2117" s="45"/>
      <c r="K2117" s="45"/>
      <c r="L2117" s="17" t="str">
        <f t="shared" si="163"/>
        <v>0</v>
      </c>
      <c r="M2117" s="53" t="str">
        <f t="shared" si="161"/>
        <v/>
      </c>
      <c r="P2117" s="30" cm="1">
        <f t="array" ref="P2117">IFERROR(IF(N2117="",(INDEX(Payment_Types!$C$2:$C$4923,MATCH(1,(D2117=Payment_Types!$B$2:$B$4923)*(O2117=Payment_Types!$A$2:$A$4923),0))),N2117),"Error")</f>
        <v>0</v>
      </c>
      <c r="Q2117" s="30" t="str" cm="1">
        <f t="array" ref="Q2117">IFERROR(IF(AND(N2117="",O2117=""),"",(IF(N2117="",O2117,((INDEX(Payment_Types!$D$1:$D$4923,MATCH(1,('Contract Variation'!D2117=Payment_Types!$B$1:$B$4923)*('Contract Variation'!N2117=Payment_Types!$C$1:$C$4923),0))))))),"")</f>
        <v/>
      </c>
      <c r="R2117" s="62">
        <f t="shared" si="162"/>
        <v>0</v>
      </c>
      <c r="V2117" s="46" t="str">
        <f t="shared" si="164"/>
        <v/>
      </c>
      <c r="W2117">
        <f t="shared" si="165"/>
        <v>0</v>
      </c>
    </row>
    <row r="2118" spans="2:23" x14ac:dyDescent="0.35">
      <c r="B2118" s="48" t="str">
        <f>IF(A2118="","",(VLOOKUP(A2118,'Practice Data'!A:B,2,FALSE)))</f>
        <v/>
      </c>
      <c r="C2118" s="48" t="str">
        <f>IF(A2118="","",(VLOOKUP(A2118,'Practice Data'!A:C,3,FALSE)))</f>
        <v/>
      </c>
      <c r="D2118" s="49" t="str">
        <f>IF(A2118="","",(VLOOKUP(A2118,'Practice Data'!A:D,4,FALSE)))</f>
        <v/>
      </c>
      <c r="G2118" s="17" t="str">
        <f>IF(F2118="","",VLOOKUP(F2118,Paycodes_List!H:I,2,FALSE))</f>
        <v/>
      </c>
      <c r="I2118">
        <f>IFERROR((VLOOKUP(H2118,Paycodes_List!H:I,2,FALSE)),0)</f>
        <v>0</v>
      </c>
      <c r="J2118" s="45"/>
      <c r="K2118" s="45"/>
      <c r="L2118" s="17" t="str">
        <f t="shared" si="163"/>
        <v>0</v>
      </c>
      <c r="M2118" s="53" t="str">
        <f t="shared" ref="M2118:M2181" si="166">IF(J2118="","",IF(S2118="A",J2118,J2118*(I2118-G2118+1)))</f>
        <v/>
      </c>
      <c r="P2118" s="30" cm="1">
        <f t="array" ref="P2118">IFERROR(IF(N2118="",(INDEX(Payment_Types!$C$2:$C$4923,MATCH(1,(D2118=Payment_Types!$B$2:$B$4923)*(O2118=Payment_Types!$A$2:$A$4923),0))),N2118),"Error")</f>
        <v>0</v>
      </c>
      <c r="Q2118" s="30" t="str" cm="1">
        <f t="array" ref="Q2118">IFERROR(IF(AND(N2118="",O2118=""),"",(IF(N2118="",O2118,((INDEX(Payment_Types!$D$1:$D$4923,MATCH(1,('Contract Variation'!D2118=Payment_Types!$B$1:$B$4923)*('Contract Variation'!N2118=Payment_Types!$C$1:$C$4923),0))))))),"")</f>
        <v/>
      </c>
      <c r="R2118" s="62">
        <f t="shared" ref="R2118:R2181" si="167">P2118</f>
        <v>0</v>
      </c>
      <c r="V2118" s="46" t="str">
        <f t="shared" si="164"/>
        <v/>
      </c>
      <c r="W2118">
        <f t="shared" si="165"/>
        <v>0</v>
      </c>
    </row>
    <row r="2119" spans="2:23" x14ac:dyDescent="0.35">
      <c r="B2119" s="48" t="str">
        <f>IF(A2119="","",(VLOOKUP(A2119,'Practice Data'!A:B,2,FALSE)))</f>
        <v/>
      </c>
      <c r="C2119" s="48" t="str">
        <f>IF(A2119="","",(VLOOKUP(A2119,'Practice Data'!A:C,3,FALSE)))</f>
        <v/>
      </c>
      <c r="D2119" s="49" t="str">
        <f>IF(A2119="","",(VLOOKUP(A2119,'Practice Data'!A:D,4,FALSE)))</f>
        <v/>
      </c>
      <c r="G2119" s="17" t="str">
        <f>IF(F2119="","",VLOOKUP(F2119,Paycodes_List!H:I,2,FALSE))</f>
        <v/>
      </c>
      <c r="I2119">
        <f>IFERROR((VLOOKUP(H2119,Paycodes_List!H:I,2,FALSE)),0)</f>
        <v>0</v>
      </c>
      <c r="J2119" s="45"/>
      <c r="K2119" s="45"/>
      <c r="L2119" s="17" t="str">
        <f t="shared" ref="L2119:L2182" si="168">IFERROR(I2119-G2119+1,"0")</f>
        <v>0</v>
      </c>
      <c r="M2119" s="53" t="str">
        <f t="shared" si="166"/>
        <v/>
      </c>
      <c r="P2119" s="30" cm="1">
        <f t="array" ref="P2119">IFERROR(IF(N2119="",(INDEX(Payment_Types!$C$2:$C$4923,MATCH(1,(D2119=Payment_Types!$B$2:$B$4923)*(O2119=Payment_Types!$A$2:$A$4923),0))),N2119),"Error")</f>
        <v>0</v>
      </c>
      <c r="Q2119" s="30" t="str" cm="1">
        <f t="array" ref="Q2119">IFERROR(IF(AND(N2119="",O2119=""),"",(IF(N2119="",O2119,((INDEX(Payment_Types!$D$1:$D$4923,MATCH(1,('Contract Variation'!D2119=Payment_Types!$B$1:$B$4923)*('Contract Variation'!N2119=Payment_Types!$C$1:$C$4923),0))))))),"")</f>
        <v/>
      </c>
      <c r="R2119" s="62">
        <f t="shared" si="167"/>
        <v>0</v>
      </c>
      <c r="V2119" s="46" t="str">
        <f t="shared" si="164"/>
        <v/>
      </c>
      <c r="W2119">
        <f t="shared" si="165"/>
        <v>0</v>
      </c>
    </row>
    <row r="2120" spans="2:23" x14ac:dyDescent="0.35">
      <c r="B2120" s="48" t="str">
        <f>IF(A2120="","",(VLOOKUP(A2120,'Practice Data'!A:B,2,FALSE)))</f>
        <v/>
      </c>
      <c r="C2120" s="48" t="str">
        <f>IF(A2120="","",(VLOOKUP(A2120,'Practice Data'!A:C,3,FALSE)))</f>
        <v/>
      </c>
      <c r="D2120" s="49" t="str">
        <f>IF(A2120="","",(VLOOKUP(A2120,'Practice Data'!A:D,4,FALSE)))</f>
        <v/>
      </c>
      <c r="G2120" s="17" t="str">
        <f>IF(F2120="","",VLOOKUP(F2120,Paycodes_List!H:I,2,FALSE))</f>
        <v/>
      </c>
      <c r="I2120">
        <f>IFERROR((VLOOKUP(H2120,Paycodes_List!H:I,2,FALSE)),0)</f>
        <v>0</v>
      </c>
      <c r="J2120" s="45"/>
      <c r="K2120" s="45"/>
      <c r="L2120" s="17" t="str">
        <f t="shared" si="168"/>
        <v>0</v>
      </c>
      <c r="M2120" s="53" t="str">
        <f t="shared" si="166"/>
        <v/>
      </c>
      <c r="P2120" s="30" cm="1">
        <f t="array" ref="P2120">IFERROR(IF(N2120="",(INDEX(Payment_Types!$C$2:$C$4923,MATCH(1,(D2120=Payment_Types!$B$2:$B$4923)*(O2120=Payment_Types!$A$2:$A$4923),0))),N2120),"Error")</f>
        <v>0</v>
      </c>
      <c r="Q2120" s="30" t="str" cm="1">
        <f t="array" ref="Q2120">IFERROR(IF(AND(N2120="",O2120=""),"",(IF(N2120="",O2120,((INDEX(Payment_Types!$D$1:$D$4923,MATCH(1,('Contract Variation'!D2120=Payment_Types!$B$1:$B$4923)*('Contract Variation'!N2120=Payment_Types!$C$1:$C$4923),0))))))),"")</f>
        <v/>
      </c>
      <c r="R2120" s="62">
        <f t="shared" si="167"/>
        <v>0</v>
      </c>
      <c r="V2120" s="46" t="str">
        <f t="shared" ref="V2120:V2183" si="169">IF(A2120="","",IF((AND(O2120&lt;&gt;"",O2120&lt;&gt;Q2120)),"Error - entered paycode incorrect for payment type",(IF((AND(S2120="M",I2120=0)),"Error - No end month has been specified",(IF((AND(S2120="M",I2120&lt;G2120)),"Error end month before start month",(IF(M2120&lt;&gt;K2120,"Error - Total does not match expected results",(IF(AND(S2120="A",I2120&gt;0),"Error - AdHoc selected and End month entered incorrectly",(IF(AND(N2120="",O2120=""),"Error - no payment details have been selected",IF(D2120="","Error - no contract type has been defined for the practice to allow paycode check to be performed",IF(AND(Q2120&lt;&gt;"",P2120=0),"Error - the paycode entered is not applicable to the practice contract type",IF(AND(P2120&lt;&gt;"",Q2120="Error"),"Error - Payment Type is not applicable to contract type",IF(F2120="","Error - no start month defined",IF(P2120="Error","Error - Paycode selected not applicable for contract type",IF((AND(G2120&lt;$I$1,$I$1&lt;&gt;12)),"Error - Start month is before current month, this must be current month or later",IF(J2120="","Error - no monthly amount entered",IF(AND(S2120="M",L2120=0),"Warning - Monthly selected but only 1 month payment entered",IF(S2120="","Error - No Payment Type Selected",IF(AND(P2120="Aspiration",T2120=""),"Error - Aspiration must have a QOF Financial Year Added",IF(AND(P2120="Achievement",T2120=""),"Error - Achievement must have a QOF Financial Year Added",IF(AND(P2120="DES Participation in the PCN",T2120=""),"Error - DES Payment must have Financial Year Added",IF(AND(P2120="DES Participation in the PCN",U2120=""),"Error - DES Payment must have NPP Payment Month Added",IF(AND(P2120&lt;&gt;"DES Participation in the PCN",U2120&lt;&gt;""),"Error - Financial Month is not required","ok"))))))))))))))))))))))))))</f>
        <v/>
      </c>
      <c r="W2120">
        <f t="shared" si="165"/>
        <v>0</v>
      </c>
    </row>
    <row r="2121" spans="2:23" x14ac:dyDescent="0.35">
      <c r="B2121" s="48" t="str">
        <f>IF(A2121="","",(VLOOKUP(A2121,'Practice Data'!A:B,2,FALSE)))</f>
        <v/>
      </c>
      <c r="C2121" s="48" t="str">
        <f>IF(A2121="","",(VLOOKUP(A2121,'Practice Data'!A:C,3,FALSE)))</f>
        <v/>
      </c>
      <c r="D2121" s="49" t="str">
        <f>IF(A2121="","",(VLOOKUP(A2121,'Practice Data'!A:D,4,FALSE)))</f>
        <v/>
      </c>
      <c r="G2121" s="17" t="str">
        <f>IF(F2121="","",VLOOKUP(F2121,Paycodes_List!H:I,2,FALSE))</f>
        <v/>
      </c>
      <c r="I2121">
        <f>IFERROR((VLOOKUP(H2121,Paycodes_List!H:I,2,FALSE)),0)</f>
        <v>0</v>
      </c>
      <c r="J2121" s="45"/>
      <c r="K2121" s="45"/>
      <c r="L2121" s="17" t="str">
        <f t="shared" si="168"/>
        <v>0</v>
      </c>
      <c r="M2121" s="53" t="str">
        <f t="shared" si="166"/>
        <v/>
      </c>
      <c r="P2121" s="30" cm="1">
        <f t="array" ref="P2121">IFERROR(IF(N2121="",(INDEX(Payment_Types!$C$2:$C$4923,MATCH(1,(D2121=Payment_Types!$B$2:$B$4923)*(O2121=Payment_Types!$A$2:$A$4923),0))),N2121),"Error")</f>
        <v>0</v>
      </c>
      <c r="Q2121" s="30" t="str" cm="1">
        <f t="array" ref="Q2121">IFERROR(IF(AND(N2121="",O2121=""),"",(IF(N2121="",O2121,((INDEX(Payment_Types!$D$1:$D$4923,MATCH(1,('Contract Variation'!D2121=Payment_Types!$B$1:$B$4923)*('Contract Variation'!N2121=Payment_Types!$C$1:$C$4923),0))))))),"")</f>
        <v/>
      </c>
      <c r="R2121" s="62">
        <f t="shared" si="167"/>
        <v>0</v>
      </c>
      <c r="V2121" s="46" t="str">
        <f t="shared" si="169"/>
        <v/>
      </c>
      <c r="W2121">
        <f t="shared" si="165"/>
        <v>0</v>
      </c>
    </row>
    <row r="2122" spans="2:23" x14ac:dyDescent="0.35">
      <c r="B2122" s="48" t="str">
        <f>IF(A2122="","",(VLOOKUP(A2122,'Practice Data'!A:B,2,FALSE)))</f>
        <v/>
      </c>
      <c r="C2122" s="48" t="str">
        <f>IF(A2122="","",(VLOOKUP(A2122,'Practice Data'!A:C,3,FALSE)))</f>
        <v/>
      </c>
      <c r="D2122" s="49" t="str">
        <f>IF(A2122="","",(VLOOKUP(A2122,'Practice Data'!A:D,4,FALSE)))</f>
        <v/>
      </c>
      <c r="G2122" s="17" t="str">
        <f>IF(F2122="","",VLOOKUP(F2122,Paycodes_List!H:I,2,FALSE))</f>
        <v/>
      </c>
      <c r="I2122">
        <f>IFERROR((VLOOKUP(H2122,Paycodes_List!H:I,2,FALSE)),0)</f>
        <v>0</v>
      </c>
      <c r="J2122" s="45"/>
      <c r="K2122" s="45"/>
      <c r="L2122" s="17" t="str">
        <f t="shared" si="168"/>
        <v>0</v>
      </c>
      <c r="M2122" s="53" t="str">
        <f t="shared" si="166"/>
        <v/>
      </c>
      <c r="P2122" s="30" cm="1">
        <f t="array" ref="P2122">IFERROR(IF(N2122="",(INDEX(Payment_Types!$C$2:$C$4923,MATCH(1,(D2122=Payment_Types!$B$2:$B$4923)*(O2122=Payment_Types!$A$2:$A$4923),0))),N2122),"Error")</f>
        <v>0</v>
      </c>
      <c r="Q2122" s="30" t="str" cm="1">
        <f t="array" ref="Q2122">IFERROR(IF(AND(N2122="",O2122=""),"",(IF(N2122="",O2122,((INDEX(Payment_Types!$D$1:$D$4923,MATCH(1,('Contract Variation'!D2122=Payment_Types!$B$1:$B$4923)*('Contract Variation'!N2122=Payment_Types!$C$1:$C$4923),0))))))),"")</f>
        <v/>
      </c>
      <c r="R2122" s="62">
        <f t="shared" si="167"/>
        <v>0</v>
      </c>
      <c r="V2122" s="46" t="str">
        <f t="shared" si="169"/>
        <v/>
      </c>
      <c r="W2122">
        <f t="shared" si="165"/>
        <v>0</v>
      </c>
    </row>
    <row r="2123" spans="2:23" x14ac:dyDescent="0.35">
      <c r="B2123" s="48" t="str">
        <f>IF(A2123="","",(VLOOKUP(A2123,'Practice Data'!A:B,2,FALSE)))</f>
        <v/>
      </c>
      <c r="C2123" s="48" t="str">
        <f>IF(A2123="","",(VLOOKUP(A2123,'Practice Data'!A:C,3,FALSE)))</f>
        <v/>
      </c>
      <c r="D2123" s="49" t="str">
        <f>IF(A2123="","",(VLOOKUP(A2123,'Practice Data'!A:D,4,FALSE)))</f>
        <v/>
      </c>
      <c r="G2123" s="17" t="str">
        <f>IF(F2123="","",VLOOKUP(F2123,Paycodes_List!H:I,2,FALSE))</f>
        <v/>
      </c>
      <c r="I2123">
        <f>IFERROR((VLOOKUP(H2123,Paycodes_List!H:I,2,FALSE)),0)</f>
        <v>0</v>
      </c>
      <c r="J2123" s="45"/>
      <c r="K2123" s="45"/>
      <c r="L2123" s="17" t="str">
        <f t="shared" si="168"/>
        <v>0</v>
      </c>
      <c r="M2123" s="53" t="str">
        <f t="shared" si="166"/>
        <v/>
      </c>
      <c r="P2123" s="30" cm="1">
        <f t="array" ref="P2123">IFERROR(IF(N2123="",(INDEX(Payment_Types!$C$2:$C$4923,MATCH(1,(D2123=Payment_Types!$B$2:$B$4923)*(O2123=Payment_Types!$A$2:$A$4923),0))),N2123),"Error")</f>
        <v>0</v>
      </c>
      <c r="Q2123" s="30" t="str" cm="1">
        <f t="array" ref="Q2123">IFERROR(IF(AND(N2123="",O2123=""),"",(IF(N2123="",O2123,((INDEX(Payment_Types!$D$1:$D$4923,MATCH(1,('Contract Variation'!D2123=Payment_Types!$B$1:$B$4923)*('Contract Variation'!N2123=Payment_Types!$C$1:$C$4923),0))))))),"")</f>
        <v/>
      </c>
      <c r="R2123" s="62">
        <f t="shared" si="167"/>
        <v>0</v>
      </c>
      <c r="V2123" s="46" t="str">
        <f t="shared" si="169"/>
        <v/>
      </c>
      <c r="W2123">
        <f t="shared" si="165"/>
        <v>0</v>
      </c>
    </row>
    <row r="2124" spans="2:23" x14ac:dyDescent="0.35">
      <c r="B2124" s="48" t="str">
        <f>IF(A2124="","",(VLOOKUP(A2124,'Practice Data'!A:B,2,FALSE)))</f>
        <v/>
      </c>
      <c r="C2124" s="48" t="str">
        <f>IF(A2124="","",(VLOOKUP(A2124,'Practice Data'!A:C,3,FALSE)))</f>
        <v/>
      </c>
      <c r="D2124" s="49" t="str">
        <f>IF(A2124="","",(VLOOKUP(A2124,'Practice Data'!A:D,4,FALSE)))</f>
        <v/>
      </c>
      <c r="G2124" s="17" t="str">
        <f>IF(F2124="","",VLOOKUP(F2124,Paycodes_List!H:I,2,FALSE))</f>
        <v/>
      </c>
      <c r="I2124">
        <f>IFERROR((VLOOKUP(H2124,Paycodes_List!H:I,2,FALSE)),0)</f>
        <v>0</v>
      </c>
      <c r="J2124" s="45"/>
      <c r="K2124" s="45"/>
      <c r="L2124" s="17" t="str">
        <f t="shared" si="168"/>
        <v>0</v>
      </c>
      <c r="M2124" s="53" t="str">
        <f t="shared" si="166"/>
        <v/>
      </c>
      <c r="P2124" s="30" cm="1">
        <f t="array" ref="P2124">IFERROR(IF(N2124="",(INDEX(Payment_Types!$C$2:$C$4923,MATCH(1,(D2124=Payment_Types!$B$2:$B$4923)*(O2124=Payment_Types!$A$2:$A$4923),0))),N2124),"Error")</f>
        <v>0</v>
      </c>
      <c r="Q2124" s="30" t="str" cm="1">
        <f t="array" ref="Q2124">IFERROR(IF(AND(N2124="",O2124=""),"",(IF(N2124="",O2124,((INDEX(Payment_Types!$D$1:$D$4923,MATCH(1,('Contract Variation'!D2124=Payment_Types!$B$1:$B$4923)*('Contract Variation'!N2124=Payment_Types!$C$1:$C$4923),0))))))),"")</f>
        <v/>
      </c>
      <c r="R2124" s="62">
        <f t="shared" si="167"/>
        <v>0</v>
      </c>
      <c r="V2124" s="46" t="str">
        <f t="shared" si="169"/>
        <v/>
      </c>
      <c r="W2124">
        <f t="shared" si="165"/>
        <v>0</v>
      </c>
    </row>
    <row r="2125" spans="2:23" x14ac:dyDescent="0.35">
      <c r="B2125" s="48" t="str">
        <f>IF(A2125="","",(VLOOKUP(A2125,'Practice Data'!A:B,2,FALSE)))</f>
        <v/>
      </c>
      <c r="C2125" s="48" t="str">
        <f>IF(A2125="","",(VLOOKUP(A2125,'Practice Data'!A:C,3,FALSE)))</f>
        <v/>
      </c>
      <c r="D2125" s="49" t="str">
        <f>IF(A2125="","",(VLOOKUP(A2125,'Practice Data'!A:D,4,FALSE)))</f>
        <v/>
      </c>
      <c r="G2125" s="17" t="str">
        <f>IF(F2125="","",VLOOKUP(F2125,Paycodes_List!H:I,2,FALSE))</f>
        <v/>
      </c>
      <c r="I2125">
        <f>IFERROR((VLOOKUP(H2125,Paycodes_List!H:I,2,FALSE)),0)</f>
        <v>0</v>
      </c>
      <c r="J2125" s="45"/>
      <c r="K2125" s="45"/>
      <c r="L2125" s="17" t="str">
        <f t="shared" si="168"/>
        <v>0</v>
      </c>
      <c r="M2125" s="53" t="str">
        <f t="shared" si="166"/>
        <v/>
      </c>
      <c r="P2125" s="30" cm="1">
        <f t="array" ref="P2125">IFERROR(IF(N2125="",(INDEX(Payment_Types!$C$2:$C$4923,MATCH(1,(D2125=Payment_Types!$B$2:$B$4923)*(O2125=Payment_Types!$A$2:$A$4923),0))),N2125),"Error")</f>
        <v>0</v>
      </c>
      <c r="Q2125" s="30" t="str" cm="1">
        <f t="array" ref="Q2125">IFERROR(IF(AND(N2125="",O2125=""),"",(IF(N2125="",O2125,((INDEX(Payment_Types!$D$1:$D$4923,MATCH(1,('Contract Variation'!D2125=Payment_Types!$B$1:$B$4923)*('Contract Variation'!N2125=Payment_Types!$C$1:$C$4923),0))))))),"")</f>
        <v/>
      </c>
      <c r="R2125" s="62">
        <f t="shared" si="167"/>
        <v>0</v>
      </c>
      <c r="V2125" s="46" t="str">
        <f t="shared" si="169"/>
        <v/>
      </c>
      <c r="W2125">
        <f t="shared" si="165"/>
        <v>0</v>
      </c>
    </row>
    <row r="2126" spans="2:23" x14ac:dyDescent="0.35">
      <c r="B2126" s="48" t="str">
        <f>IF(A2126="","",(VLOOKUP(A2126,'Practice Data'!A:B,2,FALSE)))</f>
        <v/>
      </c>
      <c r="C2126" s="48" t="str">
        <f>IF(A2126="","",(VLOOKUP(A2126,'Practice Data'!A:C,3,FALSE)))</f>
        <v/>
      </c>
      <c r="D2126" s="49" t="str">
        <f>IF(A2126="","",(VLOOKUP(A2126,'Practice Data'!A:D,4,FALSE)))</f>
        <v/>
      </c>
      <c r="G2126" s="17" t="str">
        <f>IF(F2126="","",VLOOKUP(F2126,Paycodes_List!H:I,2,FALSE))</f>
        <v/>
      </c>
      <c r="I2126">
        <f>IFERROR((VLOOKUP(H2126,Paycodes_List!H:I,2,FALSE)),0)</f>
        <v>0</v>
      </c>
      <c r="J2126" s="45"/>
      <c r="K2126" s="45"/>
      <c r="L2126" s="17" t="str">
        <f t="shared" si="168"/>
        <v>0</v>
      </c>
      <c r="M2126" s="53" t="str">
        <f t="shared" si="166"/>
        <v/>
      </c>
      <c r="P2126" s="30" cm="1">
        <f t="array" ref="P2126">IFERROR(IF(N2126="",(INDEX(Payment_Types!$C$2:$C$4923,MATCH(1,(D2126=Payment_Types!$B$2:$B$4923)*(O2126=Payment_Types!$A$2:$A$4923),0))),N2126),"Error")</f>
        <v>0</v>
      </c>
      <c r="Q2126" s="30" t="str" cm="1">
        <f t="array" ref="Q2126">IFERROR(IF(AND(N2126="",O2126=""),"",(IF(N2126="",O2126,((INDEX(Payment_Types!$D$1:$D$4923,MATCH(1,('Contract Variation'!D2126=Payment_Types!$B$1:$B$4923)*('Contract Variation'!N2126=Payment_Types!$C$1:$C$4923),0))))))),"")</f>
        <v/>
      </c>
      <c r="R2126" s="62">
        <f t="shared" si="167"/>
        <v>0</v>
      </c>
      <c r="V2126" s="46" t="str">
        <f t="shared" si="169"/>
        <v/>
      </c>
      <c r="W2126">
        <f t="shared" si="165"/>
        <v>0</v>
      </c>
    </row>
    <row r="2127" spans="2:23" x14ac:dyDescent="0.35">
      <c r="B2127" s="48" t="str">
        <f>IF(A2127="","",(VLOOKUP(A2127,'Practice Data'!A:B,2,FALSE)))</f>
        <v/>
      </c>
      <c r="C2127" s="48" t="str">
        <f>IF(A2127="","",(VLOOKUP(A2127,'Practice Data'!A:C,3,FALSE)))</f>
        <v/>
      </c>
      <c r="D2127" s="49" t="str">
        <f>IF(A2127="","",(VLOOKUP(A2127,'Practice Data'!A:D,4,FALSE)))</f>
        <v/>
      </c>
      <c r="G2127" s="17" t="str">
        <f>IF(F2127="","",VLOOKUP(F2127,Paycodes_List!H:I,2,FALSE))</f>
        <v/>
      </c>
      <c r="I2127">
        <f>IFERROR((VLOOKUP(H2127,Paycodes_List!H:I,2,FALSE)),0)</f>
        <v>0</v>
      </c>
      <c r="J2127" s="45"/>
      <c r="K2127" s="45"/>
      <c r="L2127" s="17" t="str">
        <f t="shared" si="168"/>
        <v>0</v>
      </c>
      <c r="M2127" s="53" t="str">
        <f t="shared" si="166"/>
        <v/>
      </c>
      <c r="P2127" s="30" cm="1">
        <f t="array" ref="P2127">IFERROR(IF(N2127="",(INDEX(Payment_Types!$C$2:$C$4923,MATCH(1,(D2127=Payment_Types!$B$2:$B$4923)*(O2127=Payment_Types!$A$2:$A$4923),0))),N2127),"Error")</f>
        <v>0</v>
      </c>
      <c r="Q2127" s="30" t="str" cm="1">
        <f t="array" ref="Q2127">IFERROR(IF(AND(N2127="",O2127=""),"",(IF(N2127="",O2127,((INDEX(Payment_Types!$D$1:$D$4923,MATCH(1,('Contract Variation'!D2127=Payment_Types!$B$1:$B$4923)*('Contract Variation'!N2127=Payment_Types!$C$1:$C$4923),0))))))),"")</f>
        <v/>
      </c>
      <c r="R2127" s="62">
        <f t="shared" si="167"/>
        <v>0</v>
      </c>
      <c r="V2127" s="46" t="str">
        <f t="shared" si="169"/>
        <v/>
      </c>
      <c r="W2127">
        <f t="shared" ref="W2127:W2190" si="170">COUNTIF(V2127,"*Error*")</f>
        <v>0</v>
      </c>
    </row>
    <row r="2128" spans="2:23" x14ac:dyDescent="0.35">
      <c r="B2128" s="48" t="str">
        <f>IF(A2128="","",(VLOOKUP(A2128,'Practice Data'!A:B,2,FALSE)))</f>
        <v/>
      </c>
      <c r="C2128" s="48" t="str">
        <f>IF(A2128="","",(VLOOKUP(A2128,'Practice Data'!A:C,3,FALSE)))</f>
        <v/>
      </c>
      <c r="D2128" s="49" t="str">
        <f>IF(A2128="","",(VLOOKUP(A2128,'Practice Data'!A:D,4,FALSE)))</f>
        <v/>
      </c>
      <c r="G2128" s="17" t="str">
        <f>IF(F2128="","",VLOOKUP(F2128,Paycodes_List!H:I,2,FALSE))</f>
        <v/>
      </c>
      <c r="I2128">
        <f>IFERROR((VLOOKUP(H2128,Paycodes_List!H:I,2,FALSE)),0)</f>
        <v>0</v>
      </c>
      <c r="J2128" s="45"/>
      <c r="K2128" s="45"/>
      <c r="L2128" s="17" t="str">
        <f t="shared" si="168"/>
        <v>0</v>
      </c>
      <c r="M2128" s="53" t="str">
        <f t="shared" si="166"/>
        <v/>
      </c>
      <c r="P2128" s="30" cm="1">
        <f t="array" ref="P2128">IFERROR(IF(N2128="",(INDEX(Payment_Types!$C$2:$C$4923,MATCH(1,(D2128=Payment_Types!$B$2:$B$4923)*(O2128=Payment_Types!$A$2:$A$4923),0))),N2128),"Error")</f>
        <v>0</v>
      </c>
      <c r="Q2128" s="30" t="str" cm="1">
        <f t="array" ref="Q2128">IFERROR(IF(AND(N2128="",O2128=""),"",(IF(N2128="",O2128,((INDEX(Payment_Types!$D$1:$D$4923,MATCH(1,('Contract Variation'!D2128=Payment_Types!$B$1:$B$4923)*('Contract Variation'!N2128=Payment_Types!$C$1:$C$4923),0))))))),"")</f>
        <v/>
      </c>
      <c r="R2128" s="62">
        <f t="shared" si="167"/>
        <v>0</v>
      </c>
      <c r="V2128" s="46" t="str">
        <f t="shared" si="169"/>
        <v/>
      </c>
      <c r="W2128">
        <f t="shared" si="170"/>
        <v>0</v>
      </c>
    </row>
    <row r="2129" spans="2:23" x14ac:dyDescent="0.35">
      <c r="B2129" s="48" t="str">
        <f>IF(A2129="","",(VLOOKUP(A2129,'Practice Data'!A:B,2,FALSE)))</f>
        <v/>
      </c>
      <c r="C2129" s="48" t="str">
        <f>IF(A2129="","",(VLOOKUP(A2129,'Practice Data'!A:C,3,FALSE)))</f>
        <v/>
      </c>
      <c r="D2129" s="49" t="str">
        <f>IF(A2129="","",(VLOOKUP(A2129,'Practice Data'!A:D,4,FALSE)))</f>
        <v/>
      </c>
      <c r="G2129" s="17" t="str">
        <f>IF(F2129="","",VLOOKUP(F2129,Paycodes_List!H:I,2,FALSE))</f>
        <v/>
      </c>
      <c r="I2129">
        <f>IFERROR((VLOOKUP(H2129,Paycodes_List!H:I,2,FALSE)),0)</f>
        <v>0</v>
      </c>
      <c r="J2129" s="45"/>
      <c r="K2129" s="45"/>
      <c r="L2129" s="17" t="str">
        <f t="shared" si="168"/>
        <v>0</v>
      </c>
      <c r="M2129" s="53" t="str">
        <f t="shared" si="166"/>
        <v/>
      </c>
      <c r="P2129" s="30" cm="1">
        <f t="array" ref="P2129">IFERROR(IF(N2129="",(INDEX(Payment_Types!$C$2:$C$4923,MATCH(1,(D2129=Payment_Types!$B$2:$B$4923)*(O2129=Payment_Types!$A$2:$A$4923),0))),N2129),"Error")</f>
        <v>0</v>
      </c>
      <c r="Q2129" s="30" t="str" cm="1">
        <f t="array" ref="Q2129">IFERROR(IF(AND(N2129="",O2129=""),"",(IF(N2129="",O2129,((INDEX(Payment_Types!$D$1:$D$4923,MATCH(1,('Contract Variation'!D2129=Payment_Types!$B$1:$B$4923)*('Contract Variation'!N2129=Payment_Types!$C$1:$C$4923),0))))))),"")</f>
        <v/>
      </c>
      <c r="R2129" s="62">
        <f t="shared" si="167"/>
        <v>0</v>
      </c>
      <c r="V2129" s="46" t="str">
        <f t="shared" si="169"/>
        <v/>
      </c>
      <c r="W2129">
        <f t="shared" si="170"/>
        <v>0</v>
      </c>
    </row>
    <row r="2130" spans="2:23" x14ac:dyDescent="0.35">
      <c r="B2130" s="48" t="str">
        <f>IF(A2130="","",(VLOOKUP(A2130,'Practice Data'!A:B,2,FALSE)))</f>
        <v/>
      </c>
      <c r="C2130" s="48" t="str">
        <f>IF(A2130="","",(VLOOKUP(A2130,'Practice Data'!A:C,3,FALSE)))</f>
        <v/>
      </c>
      <c r="D2130" s="49" t="str">
        <f>IF(A2130="","",(VLOOKUP(A2130,'Practice Data'!A:D,4,FALSE)))</f>
        <v/>
      </c>
      <c r="G2130" s="17" t="str">
        <f>IF(F2130="","",VLOOKUP(F2130,Paycodes_List!H:I,2,FALSE))</f>
        <v/>
      </c>
      <c r="I2130">
        <f>IFERROR((VLOOKUP(H2130,Paycodes_List!H:I,2,FALSE)),0)</f>
        <v>0</v>
      </c>
      <c r="J2130" s="45"/>
      <c r="K2130" s="45"/>
      <c r="L2130" s="17" t="str">
        <f t="shared" si="168"/>
        <v>0</v>
      </c>
      <c r="M2130" s="53" t="str">
        <f t="shared" si="166"/>
        <v/>
      </c>
      <c r="P2130" s="30" cm="1">
        <f t="array" ref="P2130">IFERROR(IF(N2130="",(INDEX(Payment_Types!$C$2:$C$4923,MATCH(1,(D2130=Payment_Types!$B$2:$B$4923)*(O2130=Payment_Types!$A$2:$A$4923),0))),N2130),"Error")</f>
        <v>0</v>
      </c>
      <c r="Q2130" s="30" t="str" cm="1">
        <f t="array" ref="Q2130">IFERROR(IF(AND(N2130="",O2130=""),"",(IF(N2130="",O2130,((INDEX(Payment_Types!$D$1:$D$4923,MATCH(1,('Contract Variation'!D2130=Payment_Types!$B$1:$B$4923)*('Contract Variation'!N2130=Payment_Types!$C$1:$C$4923),0))))))),"")</f>
        <v/>
      </c>
      <c r="R2130" s="62">
        <f t="shared" si="167"/>
        <v>0</v>
      </c>
      <c r="V2130" s="46" t="str">
        <f t="shared" si="169"/>
        <v/>
      </c>
      <c r="W2130">
        <f t="shared" si="170"/>
        <v>0</v>
      </c>
    </row>
    <row r="2131" spans="2:23" x14ac:dyDescent="0.35">
      <c r="B2131" s="48" t="str">
        <f>IF(A2131="","",(VLOOKUP(A2131,'Practice Data'!A:B,2,FALSE)))</f>
        <v/>
      </c>
      <c r="C2131" s="48" t="str">
        <f>IF(A2131="","",(VLOOKUP(A2131,'Practice Data'!A:C,3,FALSE)))</f>
        <v/>
      </c>
      <c r="D2131" s="49" t="str">
        <f>IF(A2131="","",(VLOOKUP(A2131,'Practice Data'!A:D,4,FALSE)))</f>
        <v/>
      </c>
      <c r="G2131" s="17" t="str">
        <f>IF(F2131="","",VLOOKUP(F2131,Paycodes_List!H:I,2,FALSE))</f>
        <v/>
      </c>
      <c r="I2131">
        <f>IFERROR((VLOOKUP(H2131,Paycodes_List!H:I,2,FALSE)),0)</f>
        <v>0</v>
      </c>
      <c r="J2131" s="45"/>
      <c r="K2131" s="45"/>
      <c r="L2131" s="17" t="str">
        <f t="shared" si="168"/>
        <v>0</v>
      </c>
      <c r="M2131" s="53" t="str">
        <f t="shared" si="166"/>
        <v/>
      </c>
      <c r="P2131" s="30" cm="1">
        <f t="array" ref="P2131">IFERROR(IF(N2131="",(INDEX(Payment_Types!$C$2:$C$4923,MATCH(1,(D2131=Payment_Types!$B$2:$B$4923)*(O2131=Payment_Types!$A$2:$A$4923),0))),N2131),"Error")</f>
        <v>0</v>
      </c>
      <c r="Q2131" s="30" t="str" cm="1">
        <f t="array" ref="Q2131">IFERROR(IF(AND(N2131="",O2131=""),"",(IF(N2131="",O2131,((INDEX(Payment_Types!$D$1:$D$4923,MATCH(1,('Contract Variation'!D2131=Payment_Types!$B$1:$B$4923)*('Contract Variation'!N2131=Payment_Types!$C$1:$C$4923),0))))))),"")</f>
        <v/>
      </c>
      <c r="R2131" s="62">
        <f t="shared" si="167"/>
        <v>0</v>
      </c>
      <c r="V2131" s="46" t="str">
        <f t="shared" si="169"/>
        <v/>
      </c>
      <c r="W2131">
        <f t="shared" si="170"/>
        <v>0</v>
      </c>
    </row>
    <row r="2132" spans="2:23" x14ac:dyDescent="0.35">
      <c r="B2132" s="48" t="str">
        <f>IF(A2132="","",(VLOOKUP(A2132,'Practice Data'!A:B,2,FALSE)))</f>
        <v/>
      </c>
      <c r="C2132" s="48" t="str">
        <f>IF(A2132="","",(VLOOKUP(A2132,'Practice Data'!A:C,3,FALSE)))</f>
        <v/>
      </c>
      <c r="D2132" s="49" t="str">
        <f>IF(A2132="","",(VLOOKUP(A2132,'Practice Data'!A:D,4,FALSE)))</f>
        <v/>
      </c>
      <c r="G2132" s="17" t="str">
        <f>IF(F2132="","",VLOOKUP(F2132,Paycodes_List!H:I,2,FALSE))</f>
        <v/>
      </c>
      <c r="I2132">
        <f>IFERROR((VLOOKUP(H2132,Paycodes_List!H:I,2,FALSE)),0)</f>
        <v>0</v>
      </c>
      <c r="J2132" s="45"/>
      <c r="K2132" s="45"/>
      <c r="L2132" s="17" t="str">
        <f t="shared" si="168"/>
        <v>0</v>
      </c>
      <c r="M2132" s="53" t="str">
        <f t="shared" si="166"/>
        <v/>
      </c>
      <c r="P2132" s="30" cm="1">
        <f t="array" ref="P2132">IFERROR(IF(N2132="",(INDEX(Payment_Types!$C$2:$C$4923,MATCH(1,(D2132=Payment_Types!$B$2:$B$4923)*(O2132=Payment_Types!$A$2:$A$4923),0))),N2132),"Error")</f>
        <v>0</v>
      </c>
      <c r="Q2132" s="30" t="str" cm="1">
        <f t="array" ref="Q2132">IFERROR(IF(AND(N2132="",O2132=""),"",(IF(N2132="",O2132,((INDEX(Payment_Types!$D$1:$D$4923,MATCH(1,('Contract Variation'!D2132=Payment_Types!$B$1:$B$4923)*('Contract Variation'!N2132=Payment_Types!$C$1:$C$4923),0))))))),"")</f>
        <v/>
      </c>
      <c r="R2132" s="62">
        <f t="shared" si="167"/>
        <v>0</v>
      </c>
      <c r="V2132" s="46" t="str">
        <f t="shared" si="169"/>
        <v/>
      </c>
      <c r="W2132">
        <f t="shared" si="170"/>
        <v>0</v>
      </c>
    </row>
    <row r="2133" spans="2:23" x14ac:dyDescent="0.35">
      <c r="B2133" s="48" t="str">
        <f>IF(A2133="","",(VLOOKUP(A2133,'Practice Data'!A:B,2,FALSE)))</f>
        <v/>
      </c>
      <c r="C2133" s="48" t="str">
        <f>IF(A2133="","",(VLOOKUP(A2133,'Practice Data'!A:C,3,FALSE)))</f>
        <v/>
      </c>
      <c r="D2133" s="49" t="str">
        <f>IF(A2133="","",(VLOOKUP(A2133,'Practice Data'!A:D,4,FALSE)))</f>
        <v/>
      </c>
      <c r="G2133" s="17" t="str">
        <f>IF(F2133="","",VLOOKUP(F2133,Paycodes_List!H:I,2,FALSE))</f>
        <v/>
      </c>
      <c r="I2133">
        <f>IFERROR((VLOOKUP(H2133,Paycodes_List!H:I,2,FALSE)),0)</f>
        <v>0</v>
      </c>
      <c r="J2133" s="45"/>
      <c r="K2133" s="45"/>
      <c r="L2133" s="17" t="str">
        <f t="shared" si="168"/>
        <v>0</v>
      </c>
      <c r="M2133" s="53" t="str">
        <f t="shared" si="166"/>
        <v/>
      </c>
      <c r="P2133" s="30" cm="1">
        <f t="array" ref="P2133">IFERROR(IF(N2133="",(INDEX(Payment_Types!$C$2:$C$4923,MATCH(1,(D2133=Payment_Types!$B$2:$B$4923)*(O2133=Payment_Types!$A$2:$A$4923),0))),N2133),"Error")</f>
        <v>0</v>
      </c>
      <c r="Q2133" s="30" t="str" cm="1">
        <f t="array" ref="Q2133">IFERROR(IF(AND(N2133="",O2133=""),"",(IF(N2133="",O2133,((INDEX(Payment_Types!$D$1:$D$4923,MATCH(1,('Contract Variation'!D2133=Payment_Types!$B$1:$B$4923)*('Contract Variation'!N2133=Payment_Types!$C$1:$C$4923),0))))))),"")</f>
        <v/>
      </c>
      <c r="R2133" s="62">
        <f t="shared" si="167"/>
        <v>0</v>
      </c>
      <c r="V2133" s="46" t="str">
        <f t="shared" si="169"/>
        <v/>
      </c>
      <c r="W2133">
        <f t="shared" si="170"/>
        <v>0</v>
      </c>
    </row>
    <row r="2134" spans="2:23" x14ac:dyDescent="0.35">
      <c r="B2134" s="48" t="str">
        <f>IF(A2134="","",(VLOOKUP(A2134,'Practice Data'!A:B,2,FALSE)))</f>
        <v/>
      </c>
      <c r="C2134" s="48" t="str">
        <f>IF(A2134="","",(VLOOKUP(A2134,'Practice Data'!A:C,3,FALSE)))</f>
        <v/>
      </c>
      <c r="D2134" s="49" t="str">
        <f>IF(A2134="","",(VLOOKUP(A2134,'Practice Data'!A:D,4,FALSE)))</f>
        <v/>
      </c>
      <c r="G2134" s="17" t="str">
        <f>IF(F2134="","",VLOOKUP(F2134,Paycodes_List!H:I,2,FALSE))</f>
        <v/>
      </c>
      <c r="I2134">
        <f>IFERROR((VLOOKUP(H2134,Paycodes_List!H:I,2,FALSE)),0)</f>
        <v>0</v>
      </c>
      <c r="J2134" s="45"/>
      <c r="K2134" s="45"/>
      <c r="L2134" s="17" t="str">
        <f t="shared" si="168"/>
        <v>0</v>
      </c>
      <c r="M2134" s="53" t="str">
        <f t="shared" si="166"/>
        <v/>
      </c>
      <c r="P2134" s="30" cm="1">
        <f t="array" ref="P2134">IFERROR(IF(N2134="",(INDEX(Payment_Types!$C$2:$C$4923,MATCH(1,(D2134=Payment_Types!$B$2:$B$4923)*(O2134=Payment_Types!$A$2:$A$4923),0))),N2134),"Error")</f>
        <v>0</v>
      </c>
      <c r="Q2134" s="30" t="str" cm="1">
        <f t="array" ref="Q2134">IFERROR(IF(AND(N2134="",O2134=""),"",(IF(N2134="",O2134,((INDEX(Payment_Types!$D$1:$D$4923,MATCH(1,('Contract Variation'!D2134=Payment_Types!$B$1:$B$4923)*('Contract Variation'!N2134=Payment_Types!$C$1:$C$4923),0))))))),"")</f>
        <v/>
      </c>
      <c r="R2134" s="62">
        <f t="shared" si="167"/>
        <v>0</v>
      </c>
      <c r="V2134" s="46" t="str">
        <f t="shared" si="169"/>
        <v/>
      </c>
      <c r="W2134">
        <f t="shared" si="170"/>
        <v>0</v>
      </c>
    </row>
    <row r="2135" spans="2:23" x14ac:dyDescent="0.35">
      <c r="B2135" s="48" t="str">
        <f>IF(A2135="","",(VLOOKUP(A2135,'Practice Data'!A:B,2,FALSE)))</f>
        <v/>
      </c>
      <c r="C2135" s="48" t="str">
        <f>IF(A2135="","",(VLOOKUP(A2135,'Practice Data'!A:C,3,FALSE)))</f>
        <v/>
      </c>
      <c r="D2135" s="49" t="str">
        <f>IF(A2135="","",(VLOOKUP(A2135,'Practice Data'!A:D,4,FALSE)))</f>
        <v/>
      </c>
      <c r="G2135" s="17" t="str">
        <f>IF(F2135="","",VLOOKUP(F2135,Paycodes_List!H:I,2,FALSE))</f>
        <v/>
      </c>
      <c r="I2135">
        <f>IFERROR((VLOOKUP(H2135,Paycodes_List!H:I,2,FALSE)),0)</f>
        <v>0</v>
      </c>
      <c r="J2135" s="45"/>
      <c r="K2135" s="45"/>
      <c r="L2135" s="17" t="str">
        <f t="shared" si="168"/>
        <v>0</v>
      </c>
      <c r="M2135" s="53" t="str">
        <f t="shared" si="166"/>
        <v/>
      </c>
      <c r="P2135" s="30" cm="1">
        <f t="array" ref="P2135">IFERROR(IF(N2135="",(INDEX(Payment_Types!$C$2:$C$4923,MATCH(1,(D2135=Payment_Types!$B$2:$B$4923)*(O2135=Payment_Types!$A$2:$A$4923),0))),N2135),"Error")</f>
        <v>0</v>
      </c>
      <c r="Q2135" s="30" t="str" cm="1">
        <f t="array" ref="Q2135">IFERROR(IF(AND(N2135="",O2135=""),"",(IF(N2135="",O2135,((INDEX(Payment_Types!$D$1:$D$4923,MATCH(1,('Contract Variation'!D2135=Payment_Types!$B$1:$B$4923)*('Contract Variation'!N2135=Payment_Types!$C$1:$C$4923),0))))))),"")</f>
        <v/>
      </c>
      <c r="R2135" s="62">
        <f t="shared" si="167"/>
        <v>0</v>
      </c>
      <c r="V2135" s="46" t="str">
        <f t="shared" si="169"/>
        <v/>
      </c>
      <c r="W2135">
        <f t="shared" si="170"/>
        <v>0</v>
      </c>
    </row>
    <row r="2136" spans="2:23" x14ac:dyDescent="0.35">
      <c r="B2136" s="48" t="str">
        <f>IF(A2136="","",(VLOOKUP(A2136,'Practice Data'!A:B,2,FALSE)))</f>
        <v/>
      </c>
      <c r="C2136" s="48" t="str">
        <f>IF(A2136="","",(VLOOKUP(A2136,'Practice Data'!A:C,3,FALSE)))</f>
        <v/>
      </c>
      <c r="D2136" s="49" t="str">
        <f>IF(A2136="","",(VLOOKUP(A2136,'Practice Data'!A:D,4,FALSE)))</f>
        <v/>
      </c>
      <c r="G2136" s="17" t="str">
        <f>IF(F2136="","",VLOOKUP(F2136,Paycodes_List!H:I,2,FALSE))</f>
        <v/>
      </c>
      <c r="I2136">
        <f>IFERROR((VLOOKUP(H2136,Paycodes_List!H:I,2,FALSE)),0)</f>
        <v>0</v>
      </c>
      <c r="J2136" s="45"/>
      <c r="K2136" s="45"/>
      <c r="L2136" s="17" t="str">
        <f t="shared" si="168"/>
        <v>0</v>
      </c>
      <c r="M2136" s="53" t="str">
        <f t="shared" si="166"/>
        <v/>
      </c>
      <c r="P2136" s="30" cm="1">
        <f t="array" ref="P2136">IFERROR(IF(N2136="",(INDEX(Payment_Types!$C$2:$C$4923,MATCH(1,(D2136=Payment_Types!$B$2:$B$4923)*(O2136=Payment_Types!$A$2:$A$4923),0))),N2136),"Error")</f>
        <v>0</v>
      </c>
      <c r="Q2136" s="30" t="str" cm="1">
        <f t="array" ref="Q2136">IFERROR(IF(AND(N2136="",O2136=""),"",(IF(N2136="",O2136,((INDEX(Payment_Types!$D$1:$D$4923,MATCH(1,('Contract Variation'!D2136=Payment_Types!$B$1:$B$4923)*('Contract Variation'!N2136=Payment_Types!$C$1:$C$4923),0))))))),"")</f>
        <v/>
      </c>
      <c r="R2136" s="62">
        <f t="shared" si="167"/>
        <v>0</v>
      </c>
      <c r="V2136" s="46" t="str">
        <f t="shared" si="169"/>
        <v/>
      </c>
      <c r="W2136">
        <f t="shared" si="170"/>
        <v>0</v>
      </c>
    </row>
    <row r="2137" spans="2:23" x14ac:dyDescent="0.35">
      <c r="B2137" s="48" t="str">
        <f>IF(A2137="","",(VLOOKUP(A2137,'Practice Data'!A:B,2,FALSE)))</f>
        <v/>
      </c>
      <c r="C2137" s="48" t="str">
        <f>IF(A2137="","",(VLOOKUP(A2137,'Practice Data'!A:C,3,FALSE)))</f>
        <v/>
      </c>
      <c r="D2137" s="49" t="str">
        <f>IF(A2137="","",(VLOOKUP(A2137,'Practice Data'!A:D,4,FALSE)))</f>
        <v/>
      </c>
      <c r="G2137" s="17" t="str">
        <f>IF(F2137="","",VLOOKUP(F2137,Paycodes_List!H:I,2,FALSE))</f>
        <v/>
      </c>
      <c r="I2137">
        <f>IFERROR((VLOOKUP(H2137,Paycodes_List!H:I,2,FALSE)),0)</f>
        <v>0</v>
      </c>
      <c r="J2137" s="45"/>
      <c r="K2137" s="45"/>
      <c r="L2137" s="17" t="str">
        <f t="shared" si="168"/>
        <v>0</v>
      </c>
      <c r="M2137" s="53" t="str">
        <f t="shared" si="166"/>
        <v/>
      </c>
      <c r="P2137" s="30" cm="1">
        <f t="array" ref="P2137">IFERROR(IF(N2137="",(INDEX(Payment_Types!$C$2:$C$4923,MATCH(1,(D2137=Payment_Types!$B$2:$B$4923)*(O2137=Payment_Types!$A$2:$A$4923),0))),N2137),"Error")</f>
        <v>0</v>
      </c>
      <c r="Q2137" s="30" t="str" cm="1">
        <f t="array" ref="Q2137">IFERROR(IF(AND(N2137="",O2137=""),"",(IF(N2137="",O2137,((INDEX(Payment_Types!$D$1:$D$4923,MATCH(1,('Contract Variation'!D2137=Payment_Types!$B$1:$B$4923)*('Contract Variation'!N2137=Payment_Types!$C$1:$C$4923),0))))))),"")</f>
        <v/>
      </c>
      <c r="R2137" s="62">
        <f t="shared" si="167"/>
        <v>0</v>
      </c>
      <c r="V2137" s="46" t="str">
        <f t="shared" si="169"/>
        <v/>
      </c>
      <c r="W2137">
        <f t="shared" si="170"/>
        <v>0</v>
      </c>
    </row>
    <row r="2138" spans="2:23" x14ac:dyDescent="0.35">
      <c r="B2138" s="48" t="str">
        <f>IF(A2138="","",(VLOOKUP(A2138,'Practice Data'!A:B,2,FALSE)))</f>
        <v/>
      </c>
      <c r="C2138" s="48" t="str">
        <f>IF(A2138="","",(VLOOKUP(A2138,'Practice Data'!A:C,3,FALSE)))</f>
        <v/>
      </c>
      <c r="D2138" s="49" t="str">
        <f>IF(A2138="","",(VLOOKUP(A2138,'Practice Data'!A:D,4,FALSE)))</f>
        <v/>
      </c>
      <c r="G2138" s="17" t="str">
        <f>IF(F2138="","",VLOOKUP(F2138,Paycodes_List!H:I,2,FALSE))</f>
        <v/>
      </c>
      <c r="I2138">
        <f>IFERROR((VLOOKUP(H2138,Paycodes_List!H:I,2,FALSE)),0)</f>
        <v>0</v>
      </c>
      <c r="J2138" s="45"/>
      <c r="K2138" s="45"/>
      <c r="L2138" s="17" t="str">
        <f t="shared" si="168"/>
        <v>0</v>
      </c>
      <c r="M2138" s="53" t="str">
        <f t="shared" si="166"/>
        <v/>
      </c>
      <c r="P2138" s="30" cm="1">
        <f t="array" ref="P2138">IFERROR(IF(N2138="",(INDEX(Payment_Types!$C$2:$C$4923,MATCH(1,(D2138=Payment_Types!$B$2:$B$4923)*(O2138=Payment_Types!$A$2:$A$4923),0))),N2138),"Error")</f>
        <v>0</v>
      </c>
      <c r="Q2138" s="30" t="str" cm="1">
        <f t="array" ref="Q2138">IFERROR(IF(AND(N2138="",O2138=""),"",(IF(N2138="",O2138,((INDEX(Payment_Types!$D$1:$D$4923,MATCH(1,('Contract Variation'!D2138=Payment_Types!$B$1:$B$4923)*('Contract Variation'!N2138=Payment_Types!$C$1:$C$4923),0))))))),"")</f>
        <v/>
      </c>
      <c r="R2138" s="62">
        <f t="shared" si="167"/>
        <v>0</v>
      </c>
      <c r="V2138" s="46" t="str">
        <f t="shared" si="169"/>
        <v/>
      </c>
      <c r="W2138">
        <f t="shared" si="170"/>
        <v>0</v>
      </c>
    </row>
    <row r="2139" spans="2:23" x14ac:dyDescent="0.35">
      <c r="B2139" s="48" t="str">
        <f>IF(A2139="","",(VLOOKUP(A2139,'Practice Data'!A:B,2,FALSE)))</f>
        <v/>
      </c>
      <c r="C2139" s="48" t="str">
        <f>IF(A2139="","",(VLOOKUP(A2139,'Practice Data'!A:C,3,FALSE)))</f>
        <v/>
      </c>
      <c r="D2139" s="49" t="str">
        <f>IF(A2139="","",(VLOOKUP(A2139,'Practice Data'!A:D,4,FALSE)))</f>
        <v/>
      </c>
      <c r="G2139" s="17" t="str">
        <f>IF(F2139="","",VLOOKUP(F2139,Paycodes_List!H:I,2,FALSE))</f>
        <v/>
      </c>
      <c r="I2139">
        <f>IFERROR((VLOOKUP(H2139,Paycodes_List!H:I,2,FALSE)),0)</f>
        <v>0</v>
      </c>
      <c r="J2139" s="45"/>
      <c r="K2139" s="45"/>
      <c r="L2139" s="17" t="str">
        <f t="shared" si="168"/>
        <v>0</v>
      </c>
      <c r="M2139" s="53" t="str">
        <f t="shared" si="166"/>
        <v/>
      </c>
      <c r="P2139" s="30" cm="1">
        <f t="array" ref="P2139">IFERROR(IF(N2139="",(INDEX(Payment_Types!$C$2:$C$4923,MATCH(1,(D2139=Payment_Types!$B$2:$B$4923)*(O2139=Payment_Types!$A$2:$A$4923),0))),N2139),"Error")</f>
        <v>0</v>
      </c>
      <c r="Q2139" s="30" t="str" cm="1">
        <f t="array" ref="Q2139">IFERROR(IF(AND(N2139="",O2139=""),"",(IF(N2139="",O2139,((INDEX(Payment_Types!$D$1:$D$4923,MATCH(1,('Contract Variation'!D2139=Payment_Types!$B$1:$B$4923)*('Contract Variation'!N2139=Payment_Types!$C$1:$C$4923),0))))))),"")</f>
        <v/>
      </c>
      <c r="R2139" s="62">
        <f t="shared" si="167"/>
        <v>0</v>
      </c>
      <c r="V2139" s="46" t="str">
        <f t="shared" si="169"/>
        <v/>
      </c>
      <c r="W2139">
        <f t="shared" si="170"/>
        <v>0</v>
      </c>
    </row>
    <row r="2140" spans="2:23" x14ac:dyDescent="0.35">
      <c r="B2140" s="48" t="str">
        <f>IF(A2140="","",(VLOOKUP(A2140,'Practice Data'!A:B,2,FALSE)))</f>
        <v/>
      </c>
      <c r="C2140" s="48" t="str">
        <f>IF(A2140="","",(VLOOKUP(A2140,'Practice Data'!A:C,3,FALSE)))</f>
        <v/>
      </c>
      <c r="D2140" s="49" t="str">
        <f>IF(A2140="","",(VLOOKUP(A2140,'Practice Data'!A:D,4,FALSE)))</f>
        <v/>
      </c>
      <c r="G2140" s="17" t="str">
        <f>IF(F2140="","",VLOOKUP(F2140,Paycodes_List!H:I,2,FALSE))</f>
        <v/>
      </c>
      <c r="I2140">
        <f>IFERROR((VLOOKUP(H2140,Paycodes_List!H:I,2,FALSE)),0)</f>
        <v>0</v>
      </c>
      <c r="J2140" s="45"/>
      <c r="K2140" s="45"/>
      <c r="L2140" s="17" t="str">
        <f t="shared" si="168"/>
        <v>0</v>
      </c>
      <c r="M2140" s="53" t="str">
        <f t="shared" si="166"/>
        <v/>
      </c>
      <c r="P2140" s="30" cm="1">
        <f t="array" ref="P2140">IFERROR(IF(N2140="",(INDEX(Payment_Types!$C$2:$C$4923,MATCH(1,(D2140=Payment_Types!$B$2:$B$4923)*(O2140=Payment_Types!$A$2:$A$4923),0))),N2140),"Error")</f>
        <v>0</v>
      </c>
      <c r="Q2140" s="30" t="str" cm="1">
        <f t="array" ref="Q2140">IFERROR(IF(AND(N2140="",O2140=""),"",(IF(N2140="",O2140,((INDEX(Payment_Types!$D$1:$D$4923,MATCH(1,('Contract Variation'!D2140=Payment_Types!$B$1:$B$4923)*('Contract Variation'!N2140=Payment_Types!$C$1:$C$4923),0))))))),"")</f>
        <v/>
      </c>
      <c r="R2140" s="62">
        <f t="shared" si="167"/>
        <v>0</v>
      </c>
      <c r="V2140" s="46" t="str">
        <f t="shared" si="169"/>
        <v/>
      </c>
      <c r="W2140">
        <f t="shared" si="170"/>
        <v>0</v>
      </c>
    </row>
    <row r="2141" spans="2:23" x14ac:dyDescent="0.35">
      <c r="B2141" s="48" t="str">
        <f>IF(A2141="","",(VLOOKUP(A2141,'Practice Data'!A:B,2,FALSE)))</f>
        <v/>
      </c>
      <c r="C2141" s="48" t="str">
        <f>IF(A2141="","",(VLOOKUP(A2141,'Practice Data'!A:C,3,FALSE)))</f>
        <v/>
      </c>
      <c r="D2141" s="49" t="str">
        <f>IF(A2141="","",(VLOOKUP(A2141,'Practice Data'!A:D,4,FALSE)))</f>
        <v/>
      </c>
      <c r="G2141" s="17" t="str">
        <f>IF(F2141="","",VLOOKUP(F2141,Paycodes_List!H:I,2,FALSE))</f>
        <v/>
      </c>
      <c r="I2141">
        <f>IFERROR((VLOOKUP(H2141,Paycodes_List!H:I,2,FALSE)),0)</f>
        <v>0</v>
      </c>
      <c r="J2141" s="45"/>
      <c r="K2141" s="45"/>
      <c r="L2141" s="17" t="str">
        <f t="shared" si="168"/>
        <v>0</v>
      </c>
      <c r="M2141" s="53" t="str">
        <f t="shared" si="166"/>
        <v/>
      </c>
      <c r="P2141" s="30" cm="1">
        <f t="array" ref="P2141">IFERROR(IF(N2141="",(INDEX(Payment_Types!$C$2:$C$4923,MATCH(1,(D2141=Payment_Types!$B$2:$B$4923)*(O2141=Payment_Types!$A$2:$A$4923),0))),N2141),"Error")</f>
        <v>0</v>
      </c>
      <c r="Q2141" s="30" t="str" cm="1">
        <f t="array" ref="Q2141">IFERROR(IF(AND(N2141="",O2141=""),"",(IF(N2141="",O2141,((INDEX(Payment_Types!$D$1:$D$4923,MATCH(1,('Contract Variation'!D2141=Payment_Types!$B$1:$B$4923)*('Contract Variation'!N2141=Payment_Types!$C$1:$C$4923),0))))))),"")</f>
        <v/>
      </c>
      <c r="R2141" s="62">
        <f t="shared" si="167"/>
        <v>0</v>
      </c>
      <c r="V2141" s="46" t="str">
        <f t="shared" si="169"/>
        <v/>
      </c>
      <c r="W2141">
        <f t="shared" si="170"/>
        <v>0</v>
      </c>
    </row>
    <row r="2142" spans="2:23" x14ac:dyDescent="0.35">
      <c r="B2142" s="48" t="str">
        <f>IF(A2142="","",(VLOOKUP(A2142,'Practice Data'!A:B,2,FALSE)))</f>
        <v/>
      </c>
      <c r="C2142" s="48" t="str">
        <f>IF(A2142="","",(VLOOKUP(A2142,'Practice Data'!A:C,3,FALSE)))</f>
        <v/>
      </c>
      <c r="D2142" s="49" t="str">
        <f>IF(A2142="","",(VLOOKUP(A2142,'Practice Data'!A:D,4,FALSE)))</f>
        <v/>
      </c>
      <c r="G2142" s="17" t="str">
        <f>IF(F2142="","",VLOOKUP(F2142,Paycodes_List!H:I,2,FALSE))</f>
        <v/>
      </c>
      <c r="I2142">
        <f>IFERROR((VLOOKUP(H2142,Paycodes_List!H:I,2,FALSE)),0)</f>
        <v>0</v>
      </c>
      <c r="J2142" s="45"/>
      <c r="K2142" s="45"/>
      <c r="L2142" s="17" t="str">
        <f t="shared" si="168"/>
        <v>0</v>
      </c>
      <c r="M2142" s="53" t="str">
        <f t="shared" si="166"/>
        <v/>
      </c>
      <c r="P2142" s="30" cm="1">
        <f t="array" ref="P2142">IFERROR(IF(N2142="",(INDEX(Payment_Types!$C$2:$C$4923,MATCH(1,(D2142=Payment_Types!$B$2:$B$4923)*(O2142=Payment_Types!$A$2:$A$4923),0))),N2142),"Error")</f>
        <v>0</v>
      </c>
      <c r="Q2142" s="30" t="str" cm="1">
        <f t="array" ref="Q2142">IFERROR(IF(AND(N2142="",O2142=""),"",(IF(N2142="",O2142,((INDEX(Payment_Types!$D$1:$D$4923,MATCH(1,('Contract Variation'!D2142=Payment_Types!$B$1:$B$4923)*('Contract Variation'!N2142=Payment_Types!$C$1:$C$4923),0))))))),"")</f>
        <v/>
      </c>
      <c r="R2142" s="62">
        <f t="shared" si="167"/>
        <v>0</v>
      </c>
      <c r="V2142" s="46" t="str">
        <f t="shared" si="169"/>
        <v/>
      </c>
      <c r="W2142">
        <f t="shared" si="170"/>
        <v>0</v>
      </c>
    </row>
    <row r="2143" spans="2:23" x14ac:dyDescent="0.35">
      <c r="B2143" s="48" t="str">
        <f>IF(A2143="","",(VLOOKUP(A2143,'Practice Data'!A:B,2,FALSE)))</f>
        <v/>
      </c>
      <c r="C2143" s="48" t="str">
        <f>IF(A2143="","",(VLOOKUP(A2143,'Practice Data'!A:C,3,FALSE)))</f>
        <v/>
      </c>
      <c r="D2143" s="49" t="str">
        <f>IF(A2143="","",(VLOOKUP(A2143,'Practice Data'!A:D,4,FALSE)))</f>
        <v/>
      </c>
      <c r="G2143" s="17" t="str">
        <f>IF(F2143="","",VLOOKUP(F2143,Paycodes_List!H:I,2,FALSE))</f>
        <v/>
      </c>
      <c r="I2143">
        <f>IFERROR((VLOOKUP(H2143,Paycodes_List!H:I,2,FALSE)),0)</f>
        <v>0</v>
      </c>
      <c r="J2143" s="45"/>
      <c r="K2143" s="45"/>
      <c r="L2143" s="17" t="str">
        <f t="shared" si="168"/>
        <v>0</v>
      </c>
      <c r="M2143" s="53" t="str">
        <f t="shared" si="166"/>
        <v/>
      </c>
      <c r="P2143" s="30" cm="1">
        <f t="array" ref="P2143">IFERROR(IF(N2143="",(INDEX(Payment_Types!$C$2:$C$4923,MATCH(1,(D2143=Payment_Types!$B$2:$B$4923)*(O2143=Payment_Types!$A$2:$A$4923),0))),N2143),"Error")</f>
        <v>0</v>
      </c>
      <c r="Q2143" s="30" t="str" cm="1">
        <f t="array" ref="Q2143">IFERROR(IF(AND(N2143="",O2143=""),"",(IF(N2143="",O2143,((INDEX(Payment_Types!$D$1:$D$4923,MATCH(1,('Contract Variation'!D2143=Payment_Types!$B$1:$B$4923)*('Contract Variation'!N2143=Payment_Types!$C$1:$C$4923),0))))))),"")</f>
        <v/>
      </c>
      <c r="R2143" s="62">
        <f t="shared" si="167"/>
        <v>0</v>
      </c>
      <c r="V2143" s="46" t="str">
        <f t="shared" si="169"/>
        <v/>
      </c>
      <c r="W2143">
        <f t="shared" si="170"/>
        <v>0</v>
      </c>
    </row>
    <row r="2144" spans="2:23" x14ac:dyDescent="0.35">
      <c r="B2144" s="48" t="str">
        <f>IF(A2144="","",(VLOOKUP(A2144,'Practice Data'!A:B,2,FALSE)))</f>
        <v/>
      </c>
      <c r="C2144" s="48" t="str">
        <f>IF(A2144="","",(VLOOKUP(A2144,'Practice Data'!A:C,3,FALSE)))</f>
        <v/>
      </c>
      <c r="D2144" s="49" t="str">
        <f>IF(A2144="","",(VLOOKUP(A2144,'Practice Data'!A:D,4,FALSE)))</f>
        <v/>
      </c>
      <c r="G2144" s="17" t="str">
        <f>IF(F2144="","",VLOOKUP(F2144,Paycodes_List!H:I,2,FALSE))</f>
        <v/>
      </c>
      <c r="I2144">
        <f>IFERROR((VLOOKUP(H2144,Paycodes_List!H:I,2,FALSE)),0)</f>
        <v>0</v>
      </c>
      <c r="J2144" s="45"/>
      <c r="K2144" s="45"/>
      <c r="L2144" s="17" t="str">
        <f t="shared" si="168"/>
        <v>0</v>
      </c>
      <c r="M2144" s="53" t="str">
        <f t="shared" si="166"/>
        <v/>
      </c>
      <c r="P2144" s="30" cm="1">
        <f t="array" ref="P2144">IFERROR(IF(N2144="",(INDEX(Payment_Types!$C$2:$C$4923,MATCH(1,(D2144=Payment_Types!$B$2:$B$4923)*(O2144=Payment_Types!$A$2:$A$4923),0))),N2144),"Error")</f>
        <v>0</v>
      </c>
      <c r="Q2144" s="30" t="str" cm="1">
        <f t="array" ref="Q2144">IFERROR(IF(AND(N2144="",O2144=""),"",(IF(N2144="",O2144,((INDEX(Payment_Types!$D$1:$D$4923,MATCH(1,('Contract Variation'!D2144=Payment_Types!$B$1:$B$4923)*('Contract Variation'!N2144=Payment_Types!$C$1:$C$4923),0))))))),"")</f>
        <v/>
      </c>
      <c r="R2144" s="62">
        <f t="shared" si="167"/>
        <v>0</v>
      </c>
      <c r="V2144" s="46" t="str">
        <f t="shared" si="169"/>
        <v/>
      </c>
      <c r="W2144">
        <f t="shared" si="170"/>
        <v>0</v>
      </c>
    </row>
    <row r="2145" spans="2:23" x14ac:dyDescent="0.35">
      <c r="B2145" s="48" t="str">
        <f>IF(A2145="","",(VLOOKUP(A2145,'Practice Data'!A:B,2,FALSE)))</f>
        <v/>
      </c>
      <c r="C2145" s="48" t="str">
        <f>IF(A2145="","",(VLOOKUP(A2145,'Practice Data'!A:C,3,FALSE)))</f>
        <v/>
      </c>
      <c r="D2145" s="49" t="str">
        <f>IF(A2145="","",(VLOOKUP(A2145,'Practice Data'!A:D,4,FALSE)))</f>
        <v/>
      </c>
      <c r="G2145" s="17" t="str">
        <f>IF(F2145="","",VLOOKUP(F2145,Paycodes_List!H:I,2,FALSE))</f>
        <v/>
      </c>
      <c r="I2145">
        <f>IFERROR((VLOOKUP(H2145,Paycodes_List!H:I,2,FALSE)),0)</f>
        <v>0</v>
      </c>
      <c r="J2145" s="45"/>
      <c r="K2145" s="45"/>
      <c r="L2145" s="17" t="str">
        <f t="shared" si="168"/>
        <v>0</v>
      </c>
      <c r="M2145" s="53" t="str">
        <f t="shared" si="166"/>
        <v/>
      </c>
      <c r="P2145" s="30" cm="1">
        <f t="array" ref="P2145">IFERROR(IF(N2145="",(INDEX(Payment_Types!$C$2:$C$4923,MATCH(1,(D2145=Payment_Types!$B$2:$B$4923)*(O2145=Payment_Types!$A$2:$A$4923),0))),N2145),"Error")</f>
        <v>0</v>
      </c>
      <c r="Q2145" s="30" t="str" cm="1">
        <f t="array" ref="Q2145">IFERROR(IF(AND(N2145="",O2145=""),"",(IF(N2145="",O2145,((INDEX(Payment_Types!$D$1:$D$4923,MATCH(1,('Contract Variation'!D2145=Payment_Types!$B$1:$B$4923)*('Contract Variation'!N2145=Payment_Types!$C$1:$C$4923),0))))))),"")</f>
        <v/>
      </c>
      <c r="R2145" s="62">
        <f t="shared" si="167"/>
        <v>0</v>
      </c>
      <c r="V2145" s="46" t="str">
        <f t="shared" si="169"/>
        <v/>
      </c>
      <c r="W2145">
        <f t="shared" si="170"/>
        <v>0</v>
      </c>
    </row>
    <row r="2146" spans="2:23" x14ac:dyDescent="0.35">
      <c r="B2146" s="48" t="str">
        <f>IF(A2146="","",(VLOOKUP(A2146,'Practice Data'!A:B,2,FALSE)))</f>
        <v/>
      </c>
      <c r="C2146" s="48" t="str">
        <f>IF(A2146="","",(VLOOKUP(A2146,'Practice Data'!A:C,3,FALSE)))</f>
        <v/>
      </c>
      <c r="D2146" s="49" t="str">
        <f>IF(A2146="","",(VLOOKUP(A2146,'Practice Data'!A:D,4,FALSE)))</f>
        <v/>
      </c>
      <c r="G2146" s="17" t="str">
        <f>IF(F2146="","",VLOOKUP(F2146,Paycodes_List!H:I,2,FALSE))</f>
        <v/>
      </c>
      <c r="I2146">
        <f>IFERROR((VLOOKUP(H2146,Paycodes_List!H:I,2,FALSE)),0)</f>
        <v>0</v>
      </c>
      <c r="J2146" s="45"/>
      <c r="K2146" s="45"/>
      <c r="L2146" s="17" t="str">
        <f t="shared" si="168"/>
        <v>0</v>
      </c>
      <c r="M2146" s="53" t="str">
        <f t="shared" si="166"/>
        <v/>
      </c>
      <c r="P2146" s="30" cm="1">
        <f t="array" ref="P2146">IFERROR(IF(N2146="",(INDEX(Payment_Types!$C$2:$C$4923,MATCH(1,(D2146=Payment_Types!$B$2:$B$4923)*(O2146=Payment_Types!$A$2:$A$4923),0))),N2146),"Error")</f>
        <v>0</v>
      </c>
      <c r="Q2146" s="30" t="str" cm="1">
        <f t="array" ref="Q2146">IFERROR(IF(AND(N2146="",O2146=""),"",(IF(N2146="",O2146,((INDEX(Payment_Types!$D$1:$D$4923,MATCH(1,('Contract Variation'!D2146=Payment_Types!$B$1:$B$4923)*('Contract Variation'!N2146=Payment_Types!$C$1:$C$4923),0))))))),"")</f>
        <v/>
      </c>
      <c r="R2146" s="62">
        <f t="shared" si="167"/>
        <v>0</v>
      </c>
      <c r="V2146" s="46" t="str">
        <f t="shared" si="169"/>
        <v/>
      </c>
      <c r="W2146">
        <f t="shared" si="170"/>
        <v>0</v>
      </c>
    </row>
    <row r="2147" spans="2:23" x14ac:dyDescent="0.35">
      <c r="B2147" s="48" t="str">
        <f>IF(A2147="","",(VLOOKUP(A2147,'Practice Data'!A:B,2,FALSE)))</f>
        <v/>
      </c>
      <c r="C2147" s="48" t="str">
        <f>IF(A2147="","",(VLOOKUP(A2147,'Practice Data'!A:C,3,FALSE)))</f>
        <v/>
      </c>
      <c r="D2147" s="49" t="str">
        <f>IF(A2147="","",(VLOOKUP(A2147,'Practice Data'!A:D,4,FALSE)))</f>
        <v/>
      </c>
      <c r="G2147" s="17" t="str">
        <f>IF(F2147="","",VLOOKUP(F2147,Paycodes_List!H:I,2,FALSE))</f>
        <v/>
      </c>
      <c r="I2147">
        <f>IFERROR((VLOOKUP(H2147,Paycodes_List!H:I,2,FALSE)),0)</f>
        <v>0</v>
      </c>
      <c r="J2147" s="45"/>
      <c r="K2147" s="45"/>
      <c r="L2147" s="17" t="str">
        <f t="shared" si="168"/>
        <v>0</v>
      </c>
      <c r="M2147" s="53" t="str">
        <f t="shared" si="166"/>
        <v/>
      </c>
      <c r="P2147" s="30" cm="1">
        <f t="array" ref="P2147">IFERROR(IF(N2147="",(INDEX(Payment_Types!$C$2:$C$4923,MATCH(1,(D2147=Payment_Types!$B$2:$B$4923)*(O2147=Payment_Types!$A$2:$A$4923),0))),N2147),"Error")</f>
        <v>0</v>
      </c>
      <c r="Q2147" s="30" t="str" cm="1">
        <f t="array" ref="Q2147">IFERROR(IF(AND(N2147="",O2147=""),"",(IF(N2147="",O2147,((INDEX(Payment_Types!$D$1:$D$4923,MATCH(1,('Contract Variation'!D2147=Payment_Types!$B$1:$B$4923)*('Contract Variation'!N2147=Payment_Types!$C$1:$C$4923),0))))))),"")</f>
        <v/>
      </c>
      <c r="R2147" s="62">
        <f t="shared" si="167"/>
        <v>0</v>
      </c>
      <c r="V2147" s="46" t="str">
        <f t="shared" si="169"/>
        <v/>
      </c>
      <c r="W2147">
        <f t="shared" si="170"/>
        <v>0</v>
      </c>
    </row>
    <row r="2148" spans="2:23" x14ac:dyDescent="0.35">
      <c r="B2148" s="48" t="str">
        <f>IF(A2148="","",(VLOOKUP(A2148,'Practice Data'!A:B,2,FALSE)))</f>
        <v/>
      </c>
      <c r="C2148" s="48" t="str">
        <f>IF(A2148="","",(VLOOKUP(A2148,'Practice Data'!A:C,3,FALSE)))</f>
        <v/>
      </c>
      <c r="D2148" s="49" t="str">
        <f>IF(A2148="","",(VLOOKUP(A2148,'Practice Data'!A:D,4,FALSE)))</f>
        <v/>
      </c>
      <c r="G2148" s="17" t="str">
        <f>IF(F2148="","",VLOOKUP(F2148,Paycodes_List!H:I,2,FALSE))</f>
        <v/>
      </c>
      <c r="I2148">
        <f>IFERROR((VLOOKUP(H2148,Paycodes_List!H:I,2,FALSE)),0)</f>
        <v>0</v>
      </c>
      <c r="J2148" s="45"/>
      <c r="K2148" s="45"/>
      <c r="L2148" s="17" t="str">
        <f t="shared" si="168"/>
        <v>0</v>
      </c>
      <c r="M2148" s="53" t="str">
        <f t="shared" si="166"/>
        <v/>
      </c>
      <c r="P2148" s="30" cm="1">
        <f t="array" ref="P2148">IFERROR(IF(N2148="",(INDEX(Payment_Types!$C$2:$C$4923,MATCH(1,(D2148=Payment_Types!$B$2:$B$4923)*(O2148=Payment_Types!$A$2:$A$4923),0))),N2148),"Error")</f>
        <v>0</v>
      </c>
      <c r="Q2148" s="30" t="str" cm="1">
        <f t="array" ref="Q2148">IFERROR(IF(AND(N2148="",O2148=""),"",(IF(N2148="",O2148,((INDEX(Payment_Types!$D$1:$D$4923,MATCH(1,('Contract Variation'!D2148=Payment_Types!$B$1:$B$4923)*('Contract Variation'!N2148=Payment_Types!$C$1:$C$4923),0))))))),"")</f>
        <v/>
      </c>
      <c r="R2148" s="62">
        <f t="shared" si="167"/>
        <v>0</v>
      </c>
      <c r="V2148" s="46" t="str">
        <f t="shared" si="169"/>
        <v/>
      </c>
      <c r="W2148">
        <f t="shared" si="170"/>
        <v>0</v>
      </c>
    </row>
    <row r="2149" spans="2:23" x14ac:dyDescent="0.35">
      <c r="B2149" s="48" t="str">
        <f>IF(A2149="","",(VLOOKUP(A2149,'Practice Data'!A:B,2,FALSE)))</f>
        <v/>
      </c>
      <c r="C2149" s="48" t="str">
        <f>IF(A2149="","",(VLOOKUP(A2149,'Practice Data'!A:C,3,FALSE)))</f>
        <v/>
      </c>
      <c r="D2149" s="49" t="str">
        <f>IF(A2149="","",(VLOOKUP(A2149,'Practice Data'!A:D,4,FALSE)))</f>
        <v/>
      </c>
      <c r="G2149" s="17" t="str">
        <f>IF(F2149="","",VLOOKUP(F2149,Paycodes_List!H:I,2,FALSE))</f>
        <v/>
      </c>
      <c r="I2149">
        <f>IFERROR((VLOOKUP(H2149,Paycodes_List!H:I,2,FALSE)),0)</f>
        <v>0</v>
      </c>
      <c r="J2149" s="45"/>
      <c r="K2149" s="45"/>
      <c r="L2149" s="17" t="str">
        <f t="shared" si="168"/>
        <v>0</v>
      </c>
      <c r="M2149" s="53" t="str">
        <f t="shared" si="166"/>
        <v/>
      </c>
      <c r="P2149" s="30" cm="1">
        <f t="array" ref="P2149">IFERROR(IF(N2149="",(INDEX(Payment_Types!$C$2:$C$4923,MATCH(1,(D2149=Payment_Types!$B$2:$B$4923)*(O2149=Payment_Types!$A$2:$A$4923),0))),N2149),"Error")</f>
        <v>0</v>
      </c>
      <c r="Q2149" s="30" t="str" cm="1">
        <f t="array" ref="Q2149">IFERROR(IF(AND(N2149="",O2149=""),"",(IF(N2149="",O2149,((INDEX(Payment_Types!$D$1:$D$4923,MATCH(1,('Contract Variation'!D2149=Payment_Types!$B$1:$B$4923)*('Contract Variation'!N2149=Payment_Types!$C$1:$C$4923),0))))))),"")</f>
        <v/>
      </c>
      <c r="R2149" s="62">
        <f t="shared" si="167"/>
        <v>0</v>
      </c>
      <c r="V2149" s="46" t="str">
        <f t="shared" si="169"/>
        <v/>
      </c>
      <c r="W2149">
        <f t="shared" si="170"/>
        <v>0</v>
      </c>
    </row>
    <row r="2150" spans="2:23" x14ac:dyDescent="0.35">
      <c r="B2150" s="48" t="str">
        <f>IF(A2150="","",(VLOOKUP(A2150,'Practice Data'!A:B,2,FALSE)))</f>
        <v/>
      </c>
      <c r="C2150" s="48" t="str">
        <f>IF(A2150="","",(VLOOKUP(A2150,'Practice Data'!A:C,3,FALSE)))</f>
        <v/>
      </c>
      <c r="D2150" s="49" t="str">
        <f>IF(A2150="","",(VLOOKUP(A2150,'Practice Data'!A:D,4,FALSE)))</f>
        <v/>
      </c>
      <c r="G2150" s="17" t="str">
        <f>IF(F2150="","",VLOOKUP(F2150,Paycodes_List!H:I,2,FALSE))</f>
        <v/>
      </c>
      <c r="I2150">
        <f>IFERROR((VLOOKUP(H2150,Paycodes_List!H:I,2,FALSE)),0)</f>
        <v>0</v>
      </c>
      <c r="J2150" s="45"/>
      <c r="K2150" s="45"/>
      <c r="L2150" s="17" t="str">
        <f t="shared" si="168"/>
        <v>0</v>
      </c>
      <c r="M2150" s="53" t="str">
        <f t="shared" si="166"/>
        <v/>
      </c>
      <c r="P2150" s="30" cm="1">
        <f t="array" ref="P2150">IFERROR(IF(N2150="",(INDEX(Payment_Types!$C$2:$C$4923,MATCH(1,(D2150=Payment_Types!$B$2:$B$4923)*(O2150=Payment_Types!$A$2:$A$4923),0))),N2150),"Error")</f>
        <v>0</v>
      </c>
      <c r="Q2150" s="30" t="str" cm="1">
        <f t="array" ref="Q2150">IFERROR(IF(AND(N2150="",O2150=""),"",(IF(N2150="",O2150,((INDEX(Payment_Types!$D$1:$D$4923,MATCH(1,('Contract Variation'!D2150=Payment_Types!$B$1:$B$4923)*('Contract Variation'!N2150=Payment_Types!$C$1:$C$4923),0))))))),"")</f>
        <v/>
      </c>
      <c r="R2150" s="62">
        <f t="shared" si="167"/>
        <v>0</v>
      </c>
      <c r="V2150" s="46" t="str">
        <f t="shared" si="169"/>
        <v/>
      </c>
      <c r="W2150">
        <f t="shared" si="170"/>
        <v>0</v>
      </c>
    </row>
    <row r="2151" spans="2:23" x14ac:dyDescent="0.35">
      <c r="B2151" s="48" t="str">
        <f>IF(A2151="","",(VLOOKUP(A2151,'Practice Data'!A:B,2,FALSE)))</f>
        <v/>
      </c>
      <c r="C2151" s="48" t="str">
        <f>IF(A2151="","",(VLOOKUP(A2151,'Practice Data'!A:C,3,FALSE)))</f>
        <v/>
      </c>
      <c r="D2151" s="49" t="str">
        <f>IF(A2151="","",(VLOOKUP(A2151,'Practice Data'!A:D,4,FALSE)))</f>
        <v/>
      </c>
      <c r="G2151" s="17" t="str">
        <f>IF(F2151="","",VLOOKUP(F2151,Paycodes_List!H:I,2,FALSE))</f>
        <v/>
      </c>
      <c r="I2151">
        <f>IFERROR((VLOOKUP(H2151,Paycodes_List!H:I,2,FALSE)),0)</f>
        <v>0</v>
      </c>
      <c r="J2151" s="45"/>
      <c r="K2151" s="45"/>
      <c r="L2151" s="17" t="str">
        <f t="shared" si="168"/>
        <v>0</v>
      </c>
      <c r="M2151" s="53" t="str">
        <f t="shared" si="166"/>
        <v/>
      </c>
      <c r="P2151" s="30" cm="1">
        <f t="array" ref="P2151">IFERROR(IF(N2151="",(INDEX(Payment_Types!$C$2:$C$4923,MATCH(1,(D2151=Payment_Types!$B$2:$B$4923)*(O2151=Payment_Types!$A$2:$A$4923),0))),N2151),"Error")</f>
        <v>0</v>
      </c>
      <c r="Q2151" s="30" t="str" cm="1">
        <f t="array" ref="Q2151">IFERROR(IF(AND(N2151="",O2151=""),"",(IF(N2151="",O2151,((INDEX(Payment_Types!$D$1:$D$4923,MATCH(1,('Contract Variation'!D2151=Payment_Types!$B$1:$B$4923)*('Contract Variation'!N2151=Payment_Types!$C$1:$C$4923),0))))))),"")</f>
        <v/>
      </c>
      <c r="R2151" s="62">
        <f t="shared" si="167"/>
        <v>0</v>
      </c>
      <c r="V2151" s="46" t="str">
        <f t="shared" si="169"/>
        <v/>
      </c>
      <c r="W2151">
        <f t="shared" si="170"/>
        <v>0</v>
      </c>
    </row>
    <row r="2152" spans="2:23" x14ac:dyDescent="0.35">
      <c r="B2152" s="48" t="str">
        <f>IF(A2152="","",(VLOOKUP(A2152,'Practice Data'!A:B,2,FALSE)))</f>
        <v/>
      </c>
      <c r="C2152" s="48" t="str">
        <f>IF(A2152="","",(VLOOKUP(A2152,'Practice Data'!A:C,3,FALSE)))</f>
        <v/>
      </c>
      <c r="D2152" s="49" t="str">
        <f>IF(A2152="","",(VLOOKUP(A2152,'Practice Data'!A:D,4,FALSE)))</f>
        <v/>
      </c>
      <c r="G2152" s="17" t="str">
        <f>IF(F2152="","",VLOOKUP(F2152,Paycodes_List!H:I,2,FALSE))</f>
        <v/>
      </c>
      <c r="I2152">
        <f>IFERROR((VLOOKUP(H2152,Paycodes_List!H:I,2,FALSE)),0)</f>
        <v>0</v>
      </c>
      <c r="J2152" s="45"/>
      <c r="K2152" s="45"/>
      <c r="L2152" s="17" t="str">
        <f t="shared" si="168"/>
        <v>0</v>
      </c>
      <c r="M2152" s="53" t="str">
        <f t="shared" si="166"/>
        <v/>
      </c>
      <c r="P2152" s="30" cm="1">
        <f t="array" ref="P2152">IFERROR(IF(N2152="",(INDEX(Payment_Types!$C$2:$C$4923,MATCH(1,(D2152=Payment_Types!$B$2:$B$4923)*(O2152=Payment_Types!$A$2:$A$4923),0))),N2152),"Error")</f>
        <v>0</v>
      </c>
      <c r="Q2152" s="30" t="str" cm="1">
        <f t="array" ref="Q2152">IFERROR(IF(AND(N2152="",O2152=""),"",(IF(N2152="",O2152,((INDEX(Payment_Types!$D$1:$D$4923,MATCH(1,('Contract Variation'!D2152=Payment_Types!$B$1:$B$4923)*('Contract Variation'!N2152=Payment_Types!$C$1:$C$4923),0))))))),"")</f>
        <v/>
      </c>
      <c r="R2152" s="62">
        <f t="shared" si="167"/>
        <v>0</v>
      </c>
      <c r="V2152" s="46" t="str">
        <f t="shared" si="169"/>
        <v/>
      </c>
      <c r="W2152">
        <f t="shared" si="170"/>
        <v>0</v>
      </c>
    </row>
    <row r="2153" spans="2:23" x14ac:dyDescent="0.35">
      <c r="B2153" s="48" t="str">
        <f>IF(A2153="","",(VLOOKUP(A2153,'Practice Data'!A:B,2,FALSE)))</f>
        <v/>
      </c>
      <c r="C2153" s="48" t="str">
        <f>IF(A2153="","",(VLOOKUP(A2153,'Practice Data'!A:C,3,FALSE)))</f>
        <v/>
      </c>
      <c r="D2153" s="49" t="str">
        <f>IF(A2153="","",(VLOOKUP(A2153,'Practice Data'!A:D,4,FALSE)))</f>
        <v/>
      </c>
      <c r="G2153" s="17" t="str">
        <f>IF(F2153="","",VLOOKUP(F2153,Paycodes_List!H:I,2,FALSE))</f>
        <v/>
      </c>
      <c r="I2153">
        <f>IFERROR((VLOOKUP(H2153,Paycodes_List!H:I,2,FALSE)),0)</f>
        <v>0</v>
      </c>
      <c r="J2153" s="45"/>
      <c r="K2153" s="45"/>
      <c r="L2153" s="17" t="str">
        <f t="shared" si="168"/>
        <v>0</v>
      </c>
      <c r="M2153" s="53" t="str">
        <f t="shared" si="166"/>
        <v/>
      </c>
      <c r="P2153" s="30" cm="1">
        <f t="array" ref="P2153">IFERROR(IF(N2153="",(INDEX(Payment_Types!$C$2:$C$4923,MATCH(1,(D2153=Payment_Types!$B$2:$B$4923)*(O2153=Payment_Types!$A$2:$A$4923),0))),N2153),"Error")</f>
        <v>0</v>
      </c>
      <c r="Q2153" s="30" t="str" cm="1">
        <f t="array" ref="Q2153">IFERROR(IF(AND(N2153="",O2153=""),"",(IF(N2153="",O2153,((INDEX(Payment_Types!$D$1:$D$4923,MATCH(1,('Contract Variation'!D2153=Payment_Types!$B$1:$B$4923)*('Contract Variation'!N2153=Payment_Types!$C$1:$C$4923),0))))))),"")</f>
        <v/>
      </c>
      <c r="R2153" s="62">
        <f t="shared" si="167"/>
        <v>0</v>
      </c>
      <c r="V2153" s="46" t="str">
        <f t="shared" si="169"/>
        <v/>
      </c>
      <c r="W2153">
        <f t="shared" si="170"/>
        <v>0</v>
      </c>
    </row>
    <row r="2154" spans="2:23" x14ac:dyDescent="0.35">
      <c r="B2154" s="48" t="str">
        <f>IF(A2154="","",(VLOOKUP(A2154,'Practice Data'!A:B,2,FALSE)))</f>
        <v/>
      </c>
      <c r="C2154" s="48" t="str">
        <f>IF(A2154="","",(VLOOKUP(A2154,'Practice Data'!A:C,3,FALSE)))</f>
        <v/>
      </c>
      <c r="D2154" s="49" t="str">
        <f>IF(A2154="","",(VLOOKUP(A2154,'Practice Data'!A:D,4,FALSE)))</f>
        <v/>
      </c>
      <c r="G2154" s="17" t="str">
        <f>IF(F2154="","",VLOOKUP(F2154,Paycodes_List!H:I,2,FALSE))</f>
        <v/>
      </c>
      <c r="I2154">
        <f>IFERROR((VLOOKUP(H2154,Paycodes_List!H:I,2,FALSE)),0)</f>
        <v>0</v>
      </c>
      <c r="J2154" s="45"/>
      <c r="K2154" s="45"/>
      <c r="L2154" s="17" t="str">
        <f t="shared" si="168"/>
        <v>0</v>
      </c>
      <c r="M2154" s="53" t="str">
        <f t="shared" si="166"/>
        <v/>
      </c>
      <c r="P2154" s="30" cm="1">
        <f t="array" ref="P2154">IFERROR(IF(N2154="",(INDEX(Payment_Types!$C$2:$C$4923,MATCH(1,(D2154=Payment_Types!$B$2:$B$4923)*(O2154=Payment_Types!$A$2:$A$4923),0))),N2154),"Error")</f>
        <v>0</v>
      </c>
      <c r="Q2154" s="30" t="str" cm="1">
        <f t="array" ref="Q2154">IFERROR(IF(AND(N2154="",O2154=""),"",(IF(N2154="",O2154,((INDEX(Payment_Types!$D$1:$D$4923,MATCH(1,('Contract Variation'!D2154=Payment_Types!$B$1:$B$4923)*('Contract Variation'!N2154=Payment_Types!$C$1:$C$4923),0))))))),"")</f>
        <v/>
      </c>
      <c r="R2154" s="62">
        <f t="shared" si="167"/>
        <v>0</v>
      </c>
      <c r="V2154" s="46" t="str">
        <f t="shared" si="169"/>
        <v/>
      </c>
      <c r="W2154">
        <f t="shared" si="170"/>
        <v>0</v>
      </c>
    </row>
    <row r="2155" spans="2:23" x14ac:dyDescent="0.35">
      <c r="B2155" s="48" t="str">
        <f>IF(A2155="","",(VLOOKUP(A2155,'Practice Data'!A:B,2,FALSE)))</f>
        <v/>
      </c>
      <c r="C2155" s="48" t="str">
        <f>IF(A2155="","",(VLOOKUP(A2155,'Practice Data'!A:C,3,FALSE)))</f>
        <v/>
      </c>
      <c r="D2155" s="49" t="str">
        <f>IF(A2155="","",(VLOOKUP(A2155,'Practice Data'!A:D,4,FALSE)))</f>
        <v/>
      </c>
      <c r="G2155" s="17" t="str">
        <f>IF(F2155="","",VLOOKUP(F2155,Paycodes_List!H:I,2,FALSE))</f>
        <v/>
      </c>
      <c r="I2155">
        <f>IFERROR((VLOOKUP(H2155,Paycodes_List!H:I,2,FALSE)),0)</f>
        <v>0</v>
      </c>
      <c r="J2155" s="45"/>
      <c r="K2155" s="45"/>
      <c r="L2155" s="17" t="str">
        <f t="shared" si="168"/>
        <v>0</v>
      </c>
      <c r="M2155" s="53" t="str">
        <f t="shared" si="166"/>
        <v/>
      </c>
      <c r="P2155" s="30" cm="1">
        <f t="array" ref="P2155">IFERROR(IF(N2155="",(INDEX(Payment_Types!$C$2:$C$4923,MATCH(1,(D2155=Payment_Types!$B$2:$B$4923)*(O2155=Payment_Types!$A$2:$A$4923),0))),N2155),"Error")</f>
        <v>0</v>
      </c>
      <c r="Q2155" s="30" t="str" cm="1">
        <f t="array" ref="Q2155">IFERROR(IF(AND(N2155="",O2155=""),"",(IF(N2155="",O2155,((INDEX(Payment_Types!$D$1:$D$4923,MATCH(1,('Contract Variation'!D2155=Payment_Types!$B$1:$B$4923)*('Contract Variation'!N2155=Payment_Types!$C$1:$C$4923),0))))))),"")</f>
        <v/>
      </c>
      <c r="R2155" s="62">
        <f t="shared" si="167"/>
        <v>0</v>
      </c>
      <c r="V2155" s="46" t="str">
        <f t="shared" si="169"/>
        <v/>
      </c>
      <c r="W2155">
        <f t="shared" si="170"/>
        <v>0</v>
      </c>
    </row>
    <row r="2156" spans="2:23" x14ac:dyDescent="0.35">
      <c r="B2156" s="48" t="str">
        <f>IF(A2156="","",(VLOOKUP(A2156,'Practice Data'!A:B,2,FALSE)))</f>
        <v/>
      </c>
      <c r="C2156" s="48" t="str">
        <f>IF(A2156="","",(VLOOKUP(A2156,'Practice Data'!A:C,3,FALSE)))</f>
        <v/>
      </c>
      <c r="D2156" s="49" t="str">
        <f>IF(A2156="","",(VLOOKUP(A2156,'Practice Data'!A:D,4,FALSE)))</f>
        <v/>
      </c>
      <c r="G2156" s="17" t="str">
        <f>IF(F2156="","",VLOOKUP(F2156,Paycodes_List!H:I,2,FALSE))</f>
        <v/>
      </c>
      <c r="I2156">
        <f>IFERROR((VLOOKUP(H2156,Paycodes_List!H:I,2,FALSE)),0)</f>
        <v>0</v>
      </c>
      <c r="J2156" s="45"/>
      <c r="K2156" s="45"/>
      <c r="L2156" s="17" t="str">
        <f t="shared" si="168"/>
        <v>0</v>
      </c>
      <c r="M2156" s="53" t="str">
        <f t="shared" si="166"/>
        <v/>
      </c>
      <c r="P2156" s="30" cm="1">
        <f t="array" ref="P2156">IFERROR(IF(N2156="",(INDEX(Payment_Types!$C$2:$C$4923,MATCH(1,(D2156=Payment_Types!$B$2:$B$4923)*(O2156=Payment_Types!$A$2:$A$4923),0))),N2156),"Error")</f>
        <v>0</v>
      </c>
      <c r="Q2156" s="30" t="str" cm="1">
        <f t="array" ref="Q2156">IFERROR(IF(AND(N2156="",O2156=""),"",(IF(N2156="",O2156,((INDEX(Payment_Types!$D$1:$D$4923,MATCH(1,('Contract Variation'!D2156=Payment_Types!$B$1:$B$4923)*('Contract Variation'!N2156=Payment_Types!$C$1:$C$4923),0))))))),"")</f>
        <v/>
      </c>
      <c r="R2156" s="62">
        <f t="shared" si="167"/>
        <v>0</v>
      </c>
      <c r="V2156" s="46" t="str">
        <f t="shared" si="169"/>
        <v/>
      </c>
      <c r="W2156">
        <f t="shared" si="170"/>
        <v>0</v>
      </c>
    </row>
    <row r="2157" spans="2:23" x14ac:dyDescent="0.35">
      <c r="B2157" s="48" t="str">
        <f>IF(A2157="","",(VLOOKUP(A2157,'Practice Data'!A:B,2,FALSE)))</f>
        <v/>
      </c>
      <c r="C2157" s="48" t="str">
        <f>IF(A2157="","",(VLOOKUP(A2157,'Practice Data'!A:C,3,FALSE)))</f>
        <v/>
      </c>
      <c r="D2157" s="49" t="str">
        <f>IF(A2157="","",(VLOOKUP(A2157,'Practice Data'!A:D,4,FALSE)))</f>
        <v/>
      </c>
      <c r="G2157" s="17" t="str">
        <f>IF(F2157="","",VLOOKUP(F2157,Paycodes_List!H:I,2,FALSE))</f>
        <v/>
      </c>
      <c r="I2157">
        <f>IFERROR((VLOOKUP(H2157,Paycodes_List!H:I,2,FALSE)),0)</f>
        <v>0</v>
      </c>
      <c r="J2157" s="45"/>
      <c r="K2157" s="45"/>
      <c r="L2157" s="17" t="str">
        <f t="shared" si="168"/>
        <v>0</v>
      </c>
      <c r="M2157" s="53" t="str">
        <f t="shared" si="166"/>
        <v/>
      </c>
      <c r="P2157" s="30" cm="1">
        <f t="array" ref="P2157">IFERROR(IF(N2157="",(INDEX(Payment_Types!$C$2:$C$4923,MATCH(1,(D2157=Payment_Types!$B$2:$B$4923)*(O2157=Payment_Types!$A$2:$A$4923),0))),N2157),"Error")</f>
        <v>0</v>
      </c>
      <c r="Q2157" s="30" t="str" cm="1">
        <f t="array" ref="Q2157">IFERROR(IF(AND(N2157="",O2157=""),"",(IF(N2157="",O2157,((INDEX(Payment_Types!$D$1:$D$4923,MATCH(1,('Contract Variation'!D2157=Payment_Types!$B$1:$B$4923)*('Contract Variation'!N2157=Payment_Types!$C$1:$C$4923),0))))))),"")</f>
        <v/>
      </c>
      <c r="R2157" s="62">
        <f t="shared" si="167"/>
        <v>0</v>
      </c>
      <c r="V2157" s="46" t="str">
        <f t="shared" si="169"/>
        <v/>
      </c>
      <c r="W2157">
        <f t="shared" si="170"/>
        <v>0</v>
      </c>
    </row>
    <row r="2158" spans="2:23" x14ac:dyDescent="0.35">
      <c r="B2158" s="48" t="str">
        <f>IF(A2158="","",(VLOOKUP(A2158,'Practice Data'!A:B,2,FALSE)))</f>
        <v/>
      </c>
      <c r="C2158" s="48" t="str">
        <f>IF(A2158="","",(VLOOKUP(A2158,'Practice Data'!A:C,3,FALSE)))</f>
        <v/>
      </c>
      <c r="D2158" s="49" t="str">
        <f>IF(A2158="","",(VLOOKUP(A2158,'Practice Data'!A:D,4,FALSE)))</f>
        <v/>
      </c>
      <c r="G2158" s="17" t="str">
        <f>IF(F2158="","",VLOOKUP(F2158,Paycodes_List!H:I,2,FALSE))</f>
        <v/>
      </c>
      <c r="I2158">
        <f>IFERROR((VLOOKUP(H2158,Paycodes_List!H:I,2,FALSE)),0)</f>
        <v>0</v>
      </c>
      <c r="J2158" s="45"/>
      <c r="K2158" s="45"/>
      <c r="L2158" s="17" t="str">
        <f t="shared" si="168"/>
        <v>0</v>
      </c>
      <c r="M2158" s="53" t="str">
        <f t="shared" si="166"/>
        <v/>
      </c>
      <c r="P2158" s="30" cm="1">
        <f t="array" ref="P2158">IFERROR(IF(N2158="",(INDEX(Payment_Types!$C$2:$C$4923,MATCH(1,(D2158=Payment_Types!$B$2:$B$4923)*(O2158=Payment_Types!$A$2:$A$4923),0))),N2158),"Error")</f>
        <v>0</v>
      </c>
      <c r="Q2158" s="30" t="str" cm="1">
        <f t="array" ref="Q2158">IFERROR(IF(AND(N2158="",O2158=""),"",(IF(N2158="",O2158,((INDEX(Payment_Types!$D$1:$D$4923,MATCH(1,('Contract Variation'!D2158=Payment_Types!$B$1:$B$4923)*('Contract Variation'!N2158=Payment_Types!$C$1:$C$4923),0))))))),"")</f>
        <v/>
      </c>
      <c r="R2158" s="62">
        <f t="shared" si="167"/>
        <v>0</v>
      </c>
      <c r="V2158" s="46" t="str">
        <f t="shared" si="169"/>
        <v/>
      </c>
      <c r="W2158">
        <f t="shared" si="170"/>
        <v>0</v>
      </c>
    </row>
    <row r="2159" spans="2:23" x14ac:dyDescent="0.35">
      <c r="B2159" s="48" t="str">
        <f>IF(A2159="","",(VLOOKUP(A2159,'Practice Data'!A:B,2,FALSE)))</f>
        <v/>
      </c>
      <c r="C2159" s="48" t="str">
        <f>IF(A2159="","",(VLOOKUP(A2159,'Practice Data'!A:C,3,FALSE)))</f>
        <v/>
      </c>
      <c r="D2159" s="49" t="str">
        <f>IF(A2159="","",(VLOOKUP(A2159,'Practice Data'!A:D,4,FALSE)))</f>
        <v/>
      </c>
      <c r="G2159" s="17" t="str">
        <f>IF(F2159="","",VLOOKUP(F2159,Paycodes_List!H:I,2,FALSE))</f>
        <v/>
      </c>
      <c r="I2159">
        <f>IFERROR((VLOOKUP(H2159,Paycodes_List!H:I,2,FALSE)),0)</f>
        <v>0</v>
      </c>
      <c r="J2159" s="45"/>
      <c r="K2159" s="45"/>
      <c r="L2159" s="17" t="str">
        <f t="shared" si="168"/>
        <v>0</v>
      </c>
      <c r="M2159" s="53" t="str">
        <f t="shared" si="166"/>
        <v/>
      </c>
      <c r="P2159" s="30" cm="1">
        <f t="array" ref="P2159">IFERROR(IF(N2159="",(INDEX(Payment_Types!$C$2:$C$4923,MATCH(1,(D2159=Payment_Types!$B$2:$B$4923)*(O2159=Payment_Types!$A$2:$A$4923),0))),N2159),"Error")</f>
        <v>0</v>
      </c>
      <c r="Q2159" s="30" t="str" cm="1">
        <f t="array" ref="Q2159">IFERROR(IF(AND(N2159="",O2159=""),"",(IF(N2159="",O2159,((INDEX(Payment_Types!$D$1:$D$4923,MATCH(1,('Contract Variation'!D2159=Payment_Types!$B$1:$B$4923)*('Contract Variation'!N2159=Payment_Types!$C$1:$C$4923),0))))))),"")</f>
        <v/>
      </c>
      <c r="R2159" s="62">
        <f t="shared" si="167"/>
        <v>0</v>
      </c>
      <c r="V2159" s="46" t="str">
        <f t="shared" si="169"/>
        <v/>
      </c>
      <c r="W2159">
        <f t="shared" si="170"/>
        <v>0</v>
      </c>
    </row>
    <row r="2160" spans="2:23" x14ac:dyDescent="0.35">
      <c r="B2160" s="48" t="str">
        <f>IF(A2160="","",(VLOOKUP(A2160,'Practice Data'!A:B,2,FALSE)))</f>
        <v/>
      </c>
      <c r="C2160" s="48" t="str">
        <f>IF(A2160="","",(VLOOKUP(A2160,'Practice Data'!A:C,3,FALSE)))</f>
        <v/>
      </c>
      <c r="D2160" s="49" t="str">
        <f>IF(A2160="","",(VLOOKUP(A2160,'Practice Data'!A:D,4,FALSE)))</f>
        <v/>
      </c>
      <c r="G2160" s="17" t="str">
        <f>IF(F2160="","",VLOOKUP(F2160,Paycodes_List!H:I,2,FALSE))</f>
        <v/>
      </c>
      <c r="I2160">
        <f>IFERROR((VLOOKUP(H2160,Paycodes_List!H:I,2,FALSE)),0)</f>
        <v>0</v>
      </c>
      <c r="J2160" s="45"/>
      <c r="K2160" s="45"/>
      <c r="L2160" s="17" t="str">
        <f t="shared" si="168"/>
        <v>0</v>
      </c>
      <c r="M2160" s="53" t="str">
        <f t="shared" si="166"/>
        <v/>
      </c>
      <c r="P2160" s="30" cm="1">
        <f t="array" ref="P2160">IFERROR(IF(N2160="",(INDEX(Payment_Types!$C$2:$C$4923,MATCH(1,(D2160=Payment_Types!$B$2:$B$4923)*(O2160=Payment_Types!$A$2:$A$4923),0))),N2160),"Error")</f>
        <v>0</v>
      </c>
      <c r="Q2160" s="30" t="str" cm="1">
        <f t="array" ref="Q2160">IFERROR(IF(AND(N2160="",O2160=""),"",(IF(N2160="",O2160,((INDEX(Payment_Types!$D$1:$D$4923,MATCH(1,('Contract Variation'!D2160=Payment_Types!$B$1:$B$4923)*('Contract Variation'!N2160=Payment_Types!$C$1:$C$4923),0))))))),"")</f>
        <v/>
      </c>
      <c r="R2160" s="62">
        <f t="shared" si="167"/>
        <v>0</v>
      </c>
      <c r="V2160" s="46" t="str">
        <f t="shared" si="169"/>
        <v/>
      </c>
      <c r="W2160">
        <f t="shared" si="170"/>
        <v>0</v>
      </c>
    </row>
    <row r="2161" spans="2:23" x14ac:dyDescent="0.35">
      <c r="B2161" s="48" t="str">
        <f>IF(A2161="","",(VLOOKUP(A2161,'Practice Data'!A:B,2,FALSE)))</f>
        <v/>
      </c>
      <c r="C2161" s="48" t="str">
        <f>IF(A2161="","",(VLOOKUP(A2161,'Practice Data'!A:C,3,FALSE)))</f>
        <v/>
      </c>
      <c r="D2161" s="49" t="str">
        <f>IF(A2161="","",(VLOOKUP(A2161,'Practice Data'!A:D,4,FALSE)))</f>
        <v/>
      </c>
      <c r="G2161" s="17" t="str">
        <f>IF(F2161="","",VLOOKUP(F2161,Paycodes_List!H:I,2,FALSE))</f>
        <v/>
      </c>
      <c r="I2161">
        <f>IFERROR((VLOOKUP(H2161,Paycodes_List!H:I,2,FALSE)),0)</f>
        <v>0</v>
      </c>
      <c r="J2161" s="45"/>
      <c r="K2161" s="45"/>
      <c r="L2161" s="17" t="str">
        <f t="shared" si="168"/>
        <v>0</v>
      </c>
      <c r="M2161" s="53" t="str">
        <f t="shared" si="166"/>
        <v/>
      </c>
      <c r="P2161" s="30" cm="1">
        <f t="array" ref="P2161">IFERROR(IF(N2161="",(INDEX(Payment_Types!$C$2:$C$4923,MATCH(1,(D2161=Payment_Types!$B$2:$B$4923)*(O2161=Payment_Types!$A$2:$A$4923),0))),N2161),"Error")</f>
        <v>0</v>
      </c>
      <c r="Q2161" s="30" t="str" cm="1">
        <f t="array" ref="Q2161">IFERROR(IF(AND(N2161="",O2161=""),"",(IF(N2161="",O2161,((INDEX(Payment_Types!$D$1:$D$4923,MATCH(1,('Contract Variation'!D2161=Payment_Types!$B$1:$B$4923)*('Contract Variation'!N2161=Payment_Types!$C$1:$C$4923),0))))))),"")</f>
        <v/>
      </c>
      <c r="R2161" s="62">
        <f t="shared" si="167"/>
        <v>0</v>
      </c>
      <c r="V2161" s="46" t="str">
        <f t="shared" si="169"/>
        <v/>
      </c>
      <c r="W2161">
        <f t="shared" si="170"/>
        <v>0</v>
      </c>
    </row>
    <row r="2162" spans="2:23" x14ac:dyDescent="0.35">
      <c r="B2162" s="48" t="str">
        <f>IF(A2162="","",(VLOOKUP(A2162,'Practice Data'!A:B,2,FALSE)))</f>
        <v/>
      </c>
      <c r="C2162" s="48" t="str">
        <f>IF(A2162="","",(VLOOKUP(A2162,'Practice Data'!A:C,3,FALSE)))</f>
        <v/>
      </c>
      <c r="D2162" s="49" t="str">
        <f>IF(A2162="","",(VLOOKUP(A2162,'Practice Data'!A:D,4,FALSE)))</f>
        <v/>
      </c>
      <c r="G2162" s="17" t="str">
        <f>IF(F2162="","",VLOOKUP(F2162,Paycodes_List!H:I,2,FALSE))</f>
        <v/>
      </c>
      <c r="I2162">
        <f>IFERROR((VLOOKUP(H2162,Paycodes_List!H:I,2,FALSE)),0)</f>
        <v>0</v>
      </c>
      <c r="J2162" s="45"/>
      <c r="K2162" s="45"/>
      <c r="L2162" s="17" t="str">
        <f t="shared" si="168"/>
        <v>0</v>
      </c>
      <c r="M2162" s="53" t="str">
        <f t="shared" si="166"/>
        <v/>
      </c>
      <c r="P2162" s="30" cm="1">
        <f t="array" ref="P2162">IFERROR(IF(N2162="",(INDEX(Payment_Types!$C$2:$C$4923,MATCH(1,(D2162=Payment_Types!$B$2:$B$4923)*(O2162=Payment_Types!$A$2:$A$4923),0))),N2162),"Error")</f>
        <v>0</v>
      </c>
      <c r="Q2162" s="30" t="str" cm="1">
        <f t="array" ref="Q2162">IFERROR(IF(AND(N2162="",O2162=""),"",(IF(N2162="",O2162,((INDEX(Payment_Types!$D$1:$D$4923,MATCH(1,('Contract Variation'!D2162=Payment_Types!$B$1:$B$4923)*('Contract Variation'!N2162=Payment_Types!$C$1:$C$4923),0))))))),"")</f>
        <v/>
      </c>
      <c r="R2162" s="62">
        <f t="shared" si="167"/>
        <v>0</v>
      </c>
      <c r="V2162" s="46" t="str">
        <f t="shared" si="169"/>
        <v/>
      </c>
      <c r="W2162">
        <f t="shared" si="170"/>
        <v>0</v>
      </c>
    </row>
    <row r="2163" spans="2:23" x14ac:dyDescent="0.35">
      <c r="B2163" s="48" t="str">
        <f>IF(A2163="","",(VLOOKUP(A2163,'Practice Data'!A:B,2,FALSE)))</f>
        <v/>
      </c>
      <c r="C2163" s="48" t="str">
        <f>IF(A2163="","",(VLOOKUP(A2163,'Practice Data'!A:C,3,FALSE)))</f>
        <v/>
      </c>
      <c r="D2163" s="49" t="str">
        <f>IF(A2163="","",(VLOOKUP(A2163,'Practice Data'!A:D,4,FALSE)))</f>
        <v/>
      </c>
      <c r="G2163" s="17" t="str">
        <f>IF(F2163="","",VLOOKUP(F2163,Paycodes_List!H:I,2,FALSE))</f>
        <v/>
      </c>
      <c r="I2163">
        <f>IFERROR((VLOOKUP(H2163,Paycodes_List!H:I,2,FALSE)),0)</f>
        <v>0</v>
      </c>
      <c r="J2163" s="45"/>
      <c r="K2163" s="45"/>
      <c r="L2163" s="17" t="str">
        <f t="shared" si="168"/>
        <v>0</v>
      </c>
      <c r="M2163" s="53" t="str">
        <f t="shared" si="166"/>
        <v/>
      </c>
      <c r="P2163" s="30" cm="1">
        <f t="array" ref="P2163">IFERROR(IF(N2163="",(INDEX(Payment_Types!$C$2:$C$4923,MATCH(1,(D2163=Payment_Types!$B$2:$B$4923)*(O2163=Payment_Types!$A$2:$A$4923),0))),N2163),"Error")</f>
        <v>0</v>
      </c>
      <c r="Q2163" s="30" t="str" cm="1">
        <f t="array" ref="Q2163">IFERROR(IF(AND(N2163="",O2163=""),"",(IF(N2163="",O2163,((INDEX(Payment_Types!$D$1:$D$4923,MATCH(1,('Contract Variation'!D2163=Payment_Types!$B$1:$B$4923)*('Contract Variation'!N2163=Payment_Types!$C$1:$C$4923),0))))))),"")</f>
        <v/>
      </c>
      <c r="R2163" s="62">
        <f t="shared" si="167"/>
        <v>0</v>
      </c>
      <c r="V2163" s="46" t="str">
        <f t="shared" si="169"/>
        <v/>
      </c>
      <c r="W2163">
        <f t="shared" si="170"/>
        <v>0</v>
      </c>
    </row>
    <row r="2164" spans="2:23" x14ac:dyDescent="0.35">
      <c r="B2164" s="48" t="str">
        <f>IF(A2164="","",(VLOOKUP(A2164,'Practice Data'!A:B,2,FALSE)))</f>
        <v/>
      </c>
      <c r="C2164" s="48" t="str">
        <f>IF(A2164="","",(VLOOKUP(A2164,'Practice Data'!A:C,3,FALSE)))</f>
        <v/>
      </c>
      <c r="D2164" s="49" t="str">
        <f>IF(A2164="","",(VLOOKUP(A2164,'Practice Data'!A:D,4,FALSE)))</f>
        <v/>
      </c>
      <c r="G2164" s="17" t="str">
        <f>IF(F2164="","",VLOOKUP(F2164,Paycodes_List!H:I,2,FALSE))</f>
        <v/>
      </c>
      <c r="I2164">
        <f>IFERROR((VLOOKUP(H2164,Paycodes_List!H:I,2,FALSE)),0)</f>
        <v>0</v>
      </c>
      <c r="J2164" s="45"/>
      <c r="K2164" s="45"/>
      <c r="L2164" s="17" t="str">
        <f t="shared" si="168"/>
        <v>0</v>
      </c>
      <c r="M2164" s="53" t="str">
        <f t="shared" si="166"/>
        <v/>
      </c>
      <c r="P2164" s="30" cm="1">
        <f t="array" ref="P2164">IFERROR(IF(N2164="",(INDEX(Payment_Types!$C$2:$C$4923,MATCH(1,(D2164=Payment_Types!$B$2:$B$4923)*(O2164=Payment_Types!$A$2:$A$4923),0))),N2164),"Error")</f>
        <v>0</v>
      </c>
      <c r="Q2164" s="30" t="str" cm="1">
        <f t="array" ref="Q2164">IFERROR(IF(AND(N2164="",O2164=""),"",(IF(N2164="",O2164,((INDEX(Payment_Types!$D$1:$D$4923,MATCH(1,('Contract Variation'!D2164=Payment_Types!$B$1:$B$4923)*('Contract Variation'!N2164=Payment_Types!$C$1:$C$4923),0))))))),"")</f>
        <v/>
      </c>
      <c r="R2164" s="62">
        <f t="shared" si="167"/>
        <v>0</v>
      </c>
      <c r="V2164" s="46" t="str">
        <f t="shared" si="169"/>
        <v/>
      </c>
      <c r="W2164">
        <f t="shared" si="170"/>
        <v>0</v>
      </c>
    </row>
    <row r="2165" spans="2:23" x14ac:dyDescent="0.35">
      <c r="B2165" s="48" t="str">
        <f>IF(A2165="","",(VLOOKUP(A2165,'Practice Data'!A:B,2,FALSE)))</f>
        <v/>
      </c>
      <c r="C2165" s="48" t="str">
        <f>IF(A2165="","",(VLOOKUP(A2165,'Practice Data'!A:C,3,FALSE)))</f>
        <v/>
      </c>
      <c r="D2165" s="49" t="str">
        <f>IF(A2165="","",(VLOOKUP(A2165,'Practice Data'!A:D,4,FALSE)))</f>
        <v/>
      </c>
      <c r="G2165" s="17" t="str">
        <f>IF(F2165="","",VLOOKUP(F2165,Paycodes_List!H:I,2,FALSE))</f>
        <v/>
      </c>
      <c r="I2165">
        <f>IFERROR((VLOOKUP(H2165,Paycodes_List!H:I,2,FALSE)),0)</f>
        <v>0</v>
      </c>
      <c r="J2165" s="45"/>
      <c r="K2165" s="45"/>
      <c r="L2165" s="17" t="str">
        <f t="shared" si="168"/>
        <v>0</v>
      </c>
      <c r="M2165" s="53" t="str">
        <f t="shared" si="166"/>
        <v/>
      </c>
      <c r="P2165" s="30" cm="1">
        <f t="array" ref="P2165">IFERROR(IF(N2165="",(INDEX(Payment_Types!$C$2:$C$4923,MATCH(1,(D2165=Payment_Types!$B$2:$B$4923)*(O2165=Payment_Types!$A$2:$A$4923),0))),N2165),"Error")</f>
        <v>0</v>
      </c>
      <c r="Q2165" s="30" t="str" cm="1">
        <f t="array" ref="Q2165">IFERROR(IF(AND(N2165="",O2165=""),"",(IF(N2165="",O2165,((INDEX(Payment_Types!$D$1:$D$4923,MATCH(1,('Contract Variation'!D2165=Payment_Types!$B$1:$B$4923)*('Contract Variation'!N2165=Payment_Types!$C$1:$C$4923),0))))))),"")</f>
        <v/>
      </c>
      <c r="R2165" s="62">
        <f t="shared" si="167"/>
        <v>0</v>
      </c>
      <c r="V2165" s="46" t="str">
        <f t="shared" si="169"/>
        <v/>
      </c>
      <c r="W2165">
        <f t="shared" si="170"/>
        <v>0</v>
      </c>
    </row>
    <row r="2166" spans="2:23" x14ac:dyDescent="0.35">
      <c r="B2166" s="48" t="str">
        <f>IF(A2166="","",(VLOOKUP(A2166,'Practice Data'!A:B,2,FALSE)))</f>
        <v/>
      </c>
      <c r="C2166" s="48" t="str">
        <f>IF(A2166="","",(VLOOKUP(A2166,'Practice Data'!A:C,3,FALSE)))</f>
        <v/>
      </c>
      <c r="D2166" s="49" t="str">
        <f>IF(A2166="","",(VLOOKUP(A2166,'Practice Data'!A:D,4,FALSE)))</f>
        <v/>
      </c>
      <c r="G2166" s="17" t="str">
        <f>IF(F2166="","",VLOOKUP(F2166,Paycodes_List!H:I,2,FALSE))</f>
        <v/>
      </c>
      <c r="I2166">
        <f>IFERROR((VLOOKUP(H2166,Paycodes_List!H:I,2,FALSE)),0)</f>
        <v>0</v>
      </c>
      <c r="J2166" s="45"/>
      <c r="K2166" s="45"/>
      <c r="L2166" s="17" t="str">
        <f t="shared" si="168"/>
        <v>0</v>
      </c>
      <c r="M2166" s="53" t="str">
        <f t="shared" si="166"/>
        <v/>
      </c>
      <c r="P2166" s="30" cm="1">
        <f t="array" ref="P2166">IFERROR(IF(N2166="",(INDEX(Payment_Types!$C$2:$C$4923,MATCH(1,(D2166=Payment_Types!$B$2:$B$4923)*(O2166=Payment_Types!$A$2:$A$4923),0))),N2166),"Error")</f>
        <v>0</v>
      </c>
      <c r="Q2166" s="30" t="str" cm="1">
        <f t="array" ref="Q2166">IFERROR(IF(AND(N2166="",O2166=""),"",(IF(N2166="",O2166,((INDEX(Payment_Types!$D$1:$D$4923,MATCH(1,('Contract Variation'!D2166=Payment_Types!$B$1:$B$4923)*('Contract Variation'!N2166=Payment_Types!$C$1:$C$4923),0))))))),"")</f>
        <v/>
      </c>
      <c r="R2166" s="62">
        <f t="shared" si="167"/>
        <v>0</v>
      </c>
      <c r="V2166" s="46" t="str">
        <f t="shared" si="169"/>
        <v/>
      </c>
      <c r="W2166">
        <f t="shared" si="170"/>
        <v>0</v>
      </c>
    </row>
    <row r="2167" spans="2:23" x14ac:dyDescent="0.35">
      <c r="B2167" s="48" t="str">
        <f>IF(A2167="","",(VLOOKUP(A2167,'Practice Data'!A:B,2,FALSE)))</f>
        <v/>
      </c>
      <c r="C2167" s="48" t="str">
        <f>IF(A2167="","",(VLOOKUP(A2167,'Practice Data'!A:C,3,FALSE)))</f>
        <v/>
      </c>
      <c r="D2167" s="49" t="str">
        <f>IF(A2167="","",(VLOOKUP(A2167,'Practice Data'!A:D,4,FALSE)))</f>
        <v/>
      </c>
      <c r="G2167" s="17" t="str">
        <f>IF(F2167="","",VLOOKUP(F2167,Paycodes_List!H:I,2,FALSE))</f>
        <v/>
      </c>
      <c r="I2167">
        <f>IFERROR((VLOOKUP(H2167,Paycodes_List!H:I,2,FALSE)),0)</f>
        <v>0</v>
      </c>
      <c r="J2167" s="45"/>
      <c r="K2167" s="45"/>
      <c r="L2167" s="17" t="str">
        <f t="shared" si="168"/>
        <v>0</v>
      </c>
      <c r="M2167" s="53" t="str">
        <f t="shared" si="166"/>
        <v/>
      </c>
      <c r="P2167" s="30" cm="1">
        <f t="array" ref="P2167">IFERROR(IF(N2167="",(INDEX(Payment_Types!$C$2:$C$4923,MATCH(1,(D2167=Payment_Types!$B$2:$B$4923)*(O2167=Payment_Types!$A$2:$A$4923),0))),N2167),"Error")</f>
        <v>0</v>
      </c>
      <c r="Q2167" s="30" t="str" cm="1">
        <f t="array" ref="Q2167">IFERROR(IF(AND(N2167="",O2167=""),"",(IF(N2167="",O2167,((INDEX(Payment_Types!$D$1:$D$4923,MATCH(1,('Contract Variation'!D2167=Payment_Types!$B$1:$B$4923)*('Contract Variation'!N2167=Payment_Types!$C$1:$C$4923),0))))))),"")</f>
        <v/>
      </c>
      <c r="R2167" s="62">
        <f t="shared" si="167"/>
        <v>0</v>
      </c>
      <c r="V2167" s="46" t="str">
        <f t="shared" si="169"/>
        <v/>
      </c>
      <c r="W2167">
        <f t="shared" si="170"/>
        <v>0</v>
      </c>
    </row>
    <row r="2168" spans="2:23" x14ac:dyDescent="0.35">
      <c r="B2168" s="48" t="str">
        <f>IF(A2168="","",(VLOOKUP(A2168,'Practice Data'!A:B,2,FALSE)))</f>
        <v/>
      </c>
      <c r="C2168" s="48" t="str">
        <f>IF(A2168="","",(VLOOKUP(A2168,'Practice Data'!A:C,3,FALSE)))</f>
        <v/>
      </c>
      <c r="D2168" s="49" t="str">
        <f>IF(A2168="","",(VLOOKUP(A2168,'Practice Data'!A:D,4,FALSE)))</f>
        <v/>
      </c>
      <c r="G2168" s="17" t="str">
        <f>IF(F2168="","",VLOOKUP(F2168,Paycodes_List!H:I,2,FALSE))</f>
        <v/>
      </c>
      <c r="I2168">
        <f>IFERROR((VLOOKUP(H2168,Paycodes_List!H:I,2,FALSE)),0)</f>
        <v>0</v>
      </c>
      <c r="J2168" s="45"/>
      <c r="K2168" s="45"/>
      <c r="L2168" s="17" t="str">
        <f t="shared" si="168"/>
        <v>0</v>
      </c>
      <c r="M2168" s="53" t="str">
        <f t="shared" si="166"/>
        <v/>
      </c>
      <c r="P2168" s="30" cm="1">
        <f t="array" ref="P2168">IFERROR(IF(N2168="",(INDEX(Payment_Types!$C$2:$C$4923,MATCH(1,(D2168=Payment_Types!$B$2:$B$4923)*(O2168=Payment_Types!$A$2:$A$4923),0))),N2168),"Error")</f>
        <v>0</v>
      </c>
      <c r="Q2168" s="30" t="str" cm="1">
        <f t="array" ref="Q2168">IFERROR(IF(AND(N2168="",O2168=""),"",(IF(N2168="",O2168,((INDEX(Payment_Types!$D$1:$D$4923,MATCH(1,('Contract Variation'!D2168=Payment_Types!$B$1:$B$4923)*('Contract Variation'!N2168=Payment_Types!$C$1:$C$4923),0))))))),"")</f>
        <v/>
      </c>
      <c r="R2168" s="62">
        <f t="shared" si="167"/>
        <v>0</v>
      </c>
      <c r="V2168" s="46" t="str">
        <f t="shared" si="169"/>
        <v/>
      </c>
      <c r="W2168">
        <f t="shared" si="170"/>
        <v>0</v>
      </c>
    </row>
    <row r="2169" spans="2:23" x14ac:dyDescent="0.35">
      <c r="B2169" s="48" t="str">
        <f>IF(A2169="","",(VLOOKUP(A2169,'Practice Data'!A:B,2,FALSE)))</f>
        <v/>
      </c>
      <c r="C2169" s="48" t="str">
        <f>IF(A2169="","",(VLOOKUP(A2169,'Practice Data'!A:C,3,FALSE)))</f>
        <v/>
      </c>
      <c r="D2169" s="49" t="str">
        <f>IF(A2169="","",(VLOOKUP(A2169,'Practice Data'!A:D,4,FALSE)))</f>
        <v/>
      </c>
      <c r="G2169" s="17" t="str">
        <f>IF(F2169="","",VLOOKUP(F2169,Paycodes_List!H:I,2,FALSE))</f>
        <v/>
      </c>
      <c r="I2169">
        <f>IFERROR((VLOOKUP(H2169,Paycodes_List!H:I,2,FALSE)),0)</f>
        <v>0</v>
      </c>
      <c r="J2169" s="45"/>
      <c r="K2169" s="45"/>
      <c r="L2169" s="17" t="str">
        <f t="shared" si="168"/>
        <v>0</v>
      </c>
      <c r="M2169" s="53" t="str">
        <f t="shared" si="166"/>
        <v/>
      </c>
      <c r="P2169" s="30" cm="1">
        <f t="array" ref="P2169">IFERROR(IF(N2169="",(INDEX(Payment_Types!$C$2:$C$4923,MATCH(1,(D2169=Payment_Types!$B$2:$B$4923)*(O2169=Payment_Types!$A$2:$A$4923),0))),N2169),"Error")</f>
        <v>0</v>
      </c>
      <c r="Q2169" s="30" t="str" cm="1">
        <f t="array" ref="Q2169">IFERROR(IF(AND(N2169="",O2169=""),"",(IF(N2169="",O2169,((INDEX(Payment_Types!$D$1:$D$4923,MATCH(1,('Contract Variation'!D2169=Payment_Types!$B$1:$B$4923)*('Contract Variation'!N2169=Payment_Types!$C$1:$C$4923),0))))))),"")</f>
        <v/>
      </c>
      <c r="R2169" s="62">
        <f t="shared" si="167"/>
        <v>0</v>
      </c>
      <c r="V2169" s="46" t="str">
        <f t="shared" si="169"/>
        <v/>
      </c>
      <c r="W2169">
        <f t="shared" si="170"/>
        <v>0</v>
      </c>
    </row>
    <row r="2170" spans="2:23" x14ac:dyDescent="0.35">
      <c r="B2170" s="48" t="str">
        <f>IF(A2170="","",(VLOOKUP(A2170,'Practice Data'!A:B,2,FALSE)))</f>
        <v/>
      </c>
      <c r="C2170" s="48" t="str">
        <f>IF(A2170="","",(VLOOKUP(A2170,'Practice Data'!A:C,3,FALSE)))</f>
        <v/>
      </c>
      <c r="D2170" s="49" t="str">
        <f>IF(A2170="","",(VLOOKUP(A2170,'Practice Data'!A:D,4,FALSE)))</f>
        <v/>
      </c>
      <c r="G2170" s="17" t="str">
        <f>IF(F2170="","",VLOOKUP(F2170,Paycodes_List!H:I,2,FALSE))</f>
        <v/>
      </c>
      <c r="I2170">
        <f>IFERROR((VLOOKUP(H2170,Paycodes_List!H:I,2,FALSE)),0)</f>
        <v>0</v>
      </c>
      <c r="J2170" s="45"/>
      <c r="K2170" s="45"/>
      <c r="L2170" s="17" t="str">
        <f t="shared" si="168"/>
        <v>0</v>
      </c>
      <c r="M2170" s="53" t="str">
        <f t="shared" si="166"/>
        <v/>
      </c>
      <c r="P2170" s="30" cm="1">
        <f t="array" ref="P2170">IFERROR(IF(N2170="",(INDEX(Payment_Types!$C$2:$C$4923,MATCH(1,(D2170=Payment_Types!$B$2:$B$4923)*(O2170=Payment_Types!$A$2:$A$4923),0))),N2170),"Error")</f>
        <v>0</v>
      </c>
      <c r="Q2170" s="30" t="str" cm="1">
        <f t="array" ref="Q2170">IFERROR(IF(AND(N2170="",O2170=""),"",(IF(N2170="",O2170,((INDEX(Payment_Types!$D$1:$D$4923,MATCH(1,('Contract Variation'!D2170=Payment_Types!$B$1:$B$4923)*('Contract Variation'!N2170=Payment_Types!$C$1:$C$4923),0))))))),"")</f>
        <v/>
      </c>
      <c r="R2170" s="62">
        <f t="shared" si="167"/>
        <v>0</v>
      </c>
      <c r="V2170" s="46" t="str">
        <f t="shared" si="169"/>
        <v/>
      </c>
      <c r="W2170">
        <f t="shared" si="170"/>
        <v>0</v>
      </c>
    </row>
    <row r="2171" spans="2:23" x14ac:dyDescent="0.35">
      <c r="B2171" s="48" t="str">
        <f>IF(A2171="","",(VLOOKUP(A2171,'Practice Data'!A:B,2,FALSE)))</f>
        <v/>
      </c>
      <c r="C2171" s="48" t="str">
        <f>IF(A2171="","",(VLOOKUP(A2171,'Practice Data'!A:C,3,FALSE)))</f>
        <v/>
      </c>
      <c r="D2171" s="49" t="str">
        <f>IF(A2171="","",(VLOOKUP(A2171,'Practice Data'!A:D,4,FALSE)))</f>
        <v/>
      </c>
      <c r="G2171" s="17" t="str">
        <f>IF(F2171="","",VLOOKUP(F2171,Paycodes_List!H:I,2,FALSE))</f>
        <v/>
      </c>
      <c r="I2171">
        <f>IFERROR((VLOOKUP(H2171,Paycodes_List!H:I,2,FALSE)),0)</f>
        <v>0</v>
      </c>
      <c r="J2171" s="45"/>
      <c r="K2171" s="45"/>
      <c r="L2171" s="17" t="str">
        <f t="shared" si="168"/>
        <v>0</v>
      </c>
      <c r="M2171" s="53" t="str">
        <f t="shared" si="166"/>
        <v/>
      </c>
      <c r="P2171" s="30" cm="1">
        <f t="array" ref="P2171">IFERROR(IF(N2171="",(INDEX(Payment_Types!$C$2:$C$4923,MATCH(1,(D2171=Payment_Types!$B$2:$B$4923)*(O2171=Payment_Types!$A$2:$A$4923),0))),N2171),"Error")</f>
        <v>0</v>
      </c>
      <c r="Q2171" s="30" t="str" cm="1">
        <f t="array" ref="Q2171">IFERROR(IF(AND(N2171="",O2171=""),"",(IF(N2171="",O2171,((INDEX(Payment_Types!$D$1:$D$4923,MATCH(1,('Contract Variation'!D2171=Payment_Types!$B$1:$B$4923)*('Contract Variation'!N2171=Payment_Types!$C$1:$C$4923),0))))))),"")</f>
        <v/>
      </c>
      <c r="R2171" s="62">
        <f t="shared" si="167"/>
        <v>0</v>
      </c>
      <c r="V2171" s="46" t="str">
        <f t="shared" si="169"/>
        <v/>
      </c>
      <c r="W2171">
        <f t="shared" si="170"/>
        <v>0</v>
      </c>
    </row>
    <row r="2172" spans="2:23" x14ac:dyDescent="0.35">
      <c r="B2172" s="48" t="str">
        <f>IF(A2172="","",(VLOOKUP(A2172,'Practice Data'!A:B,2,FALSE)))</f>
        <v/>
      </c>
      <c r="C2172" s="48" t="str">
        <f>IF(A2172="","",(VLOOKUP(A2172,'Practice Data'!A:C,3,FALSE)))</f>
        <v/>
      </c>
      <c r="D2172" s="49" t="str">
        <f>IF(A2172="","",(VLOOKUP(A2172,'Practice Data'!A:D,4,FALSE)))</f>
        <v/>
      </c>
      <c r="G2172" s="17" t="str">
        <f>IF(F2172="","",VLOOKUP(F2172,Paycodes_List!H:I,2,FALSE))</f>
        <v/>
      </c>
      <c r="I2172">
        <f>IFERROR((VLOOKUP(H2172,Paycodes_List!H:I,2,FALSE)),0)</f>
        <v>0</v>
      </c>
      <c r="J2172" s="45"/>
      <c r="K2172" s="45"/>
      <c r="L2172" s="17" t="str">
        <f t="shared" si="168"/>
        <v>0</v>
      </c>
      <c r="M2172" s="53" t="str">
        <f t="shared" si="166"/>
        <v/>
      </c>
      <c r="P2172" s="30" cm="1">
        <f t="array" ref="P2172">IFERROR(IF(N2172="",(INDEX(Payment_Types!$C$2:$C$4923,MATCH(1,(D2172=Payment_Types!$B$2:$B$4923)*(O2172=Payment_Types!$A$2:$A$4923),0))),N2172),"Error")</f>
        <v>0</v>
      </c>
      <c r="Q2172" s="30" t="str" cm="1">
        <f t="array" ref="Q2172">IFERROR(IF(AND(N2172="",O2172=""),"",(IF(N2172="",O2172,((INDEX(Payment_Types!$D$1:$D$4923,MATCH(1,('Contract Variation'!D2172=Payment_Types!$B$1:$B$4923)*('Contract Variation'!N2172=Payment_Types!$C$1:$C$4923),0))))))),"")</f>
        <v/>
      </c>
      <c r="R2172" s="62">
        <f t="shared" si="167"/>
        <v>0</v>
      </c>
      <c r="V2172" s="46" t="str">
        <f t="shared" si="169"/>
        <v/>
      </c>
      <c r="W2172">
        <f t="shared" si="170"/>
        <v>0</v>
      </c>
    </row>
    <row r="2173" spans="2:23" x14ac:dyDescent="0.35">
      <c r="B2173" s="48" t="str">
        <f>IF(A2173="","",(VLOOKUP(A2173,'Practice Data'!A:B,2,FALSE)))</f>
        <v/>
      </c>
      <c r="C2173" s="48" t="str">
        <f>IF(A2173="","",(VLOOKUP(A2173,'Practice Data'!A:C,3,FALSE)))</f>
        <v/>
      </c>
      <c r="D2173" s="49" t="str">
        <f>IF(A2173="","",(VLOOKUP(A2173,'Practice Data'!A:D,4,FALSE)))</f>
        <v/>
      </c>
      <c r="G2173" s="17" t="str">
        <f>IF(F2173="","",VLOOKUP(F2173,Paycodes_List!H:I,2,FALSE))</f>
        <v/>
      </c>
      <c r="I2173">
        <f>IFERROR((VLOOKUP(H2173,Paycodes_List!H:I,2,FALSE)),0)</f>
        <v>0</v>
      </c>
      <c r="J2173" s="45"/>
      <c r="K2173" s="45"/>
      <c r="L2173" s="17" t="str">
        <f t="shared" si="168"/>
        <v>0</v>
      </c>
      <c r="M2173" s="53" t="str">
        <f t="shared" si="166"/>
        <v/>
      </c>
      <c r="P2173" s="30" cm="1">
        <f t="array" ref="P2173">IFERROR(IF(N2173="",(INDEX(Payment_Types!$C$2:$C$4923,MATCH(1,(D2173=Payment_Types!$B$2:$B$4923)*(O2173=Payment_Types!$A$2:$A$4923),0))),N2173),"Error")</f>
        <v>0</v>
      </c>
      <c r="Q2173" s="30" t="str" cm="1">
        <f t="array" ref="Q2173">IFERROR(IF(AND(N2173="",O2173=""),"",(IF(N2173="",O2173,((INDEX(Payment_Types!$D$1:$D$4923,MATCH(1,('Contract Variation'!D2173=Payment_Types!$B$1:$B$4923)*('Contract Variation'!N2173=Payment_Types!$C$1:$C$4923),0))))))),"")</f>
        <v/>
      </c>
      <c r="R2173" s="62">
        <f t="shared" si="167"/>
        <v>0</v>
      </c>
      <c r="V2173" s="46" t="str">
        <f t="shared" si="169"/>
        <v/>
      </c>
      <c r="W2173">
        <f t="shared" si="170"/>
        <v>0</v>
      </c>
    </row>
    <row r="2174" spans="2:23" x14ac:dyDescent="0.35">
      <c r="B2174" s="48" t="str">
        <f>IF(A2174="","",(VLOOKUP(A2174,'Practice Data'!A:B,2,FALSE)))</f>
        <v/>
      </c>
      <c r="C2174" s="48" t="str">
        <f>IF(A2174="","",(VLOOKUP(A2174,'Practice Data'!A:C,3,FALSE)))</f>
        <v/>
      </c>
      <c r="D2174" s="49" t="str">
        <f>IF(A2174="","",(VLOOKUP(A2174,'Practice Data'!A:D,4,FALSE)))</f>
        <v/>
      </c>
      <c r="G2174" s="17" t="str">
        <f>IF(F2174="","",VLOOKUP(F2174,Paycodes_List!H:I,2,FALSE))</f>
        <v/>
      </c>
      <c r="I2174">
        <f>IFERROR((VLOOKUP(H2174,Paycodes_List!H:I,2,FALSE)),0)</f>
        <v>0</v>
      </c>
      <c r="J2174" s="45"/>
      <c r="K2174" s="45"/>
      <c r="L2174" s="17" t="str">
        <f t="shared" si="168"/>
        <v>0</v>
      </c>
      <c r="M2174" s="53" t="str">
        <f t="shared" si="166"/>
        <v/>
      </c>
      <c r="P2174" s="30" cm="1">
        <f t="array" ref="P2174">IFERROR(IF(N2174="",(INDEX(Payment_Types!$C$2:$C$4923,MATCH(1,(D2174=Payment_Types!$B$2:$B$4923)*(O2174=Payment_Types!$A$2:$A$4923),0))),N2174),"Error")</f>
        <v>0</v>
      </c>
      <c r="Q2174" s="30" t="str" cm="1">
        <f t="array" ref="Q2174">IFERROR(IF(AND(N2174="",O2174=""),"",(IF(N2174="",O2174,((INDEX(Payment_Types!$D$1:$D$4923,MATCH(1,('Contract Variation'!D2174=Payment_Types!$B$1:$B$4923)*('Contract Variation'!N2174=Payment_Types!$C$1:$C$4923),0))))))),"")</f>
        <v/>
      </c>
      <c r="R2174" s="62">
        <f t="shared" si="167"/>
        <v>0</v>
      </c>
      <c r="V2174" s="46" t="str">
        <f t="shared" si="169"/>
        <v/>
      </c>
      <c r="W2174">
        <f t="shared" si="170"/>
        <v>0</v>
      </c>
    </row>
    <row r="2175" spans="2:23" x14ac:dyDescent="0.35">
      <c r="B2175" s="48" t="str">
        <f>IF(A2175="","",(VLOOKUP(A2175,'Practice Data'!A:B,2,FALSE)))</f>
        <v/>
      </c>
      <c r="C2175" s="48" t="str">
        <f>IF(A2175="","",(VLOOKUP(A2175,'Practice Data'!A:C,3,FALSE)))</f>
        <v/>
      </c>
      <c r="D2175" s="49" t="str">
        <f>IF(A2175="","",(VLOOKUP(A2175,'Practice Data'!A:D,4,FALSE)))</f>
        <v/>
      </c>
      <c r="G2175" s="17" t="str">
        <f>IF(F2175="","",VLOOKUP(F2175,Paycodes_List!H:I,2,FALSE))</f>
        <v/>
      </c>
      <c r="I2175">
        <f>IFERROR((VLOOKUP(H2175,Paycodes_List!H:I,2,FALSE)),0)</f>
        <v>0</v>
      </c>
      <c r="J2175" s="45"/>
      <c r="K2175" s="45"/>
      <c r="L2175" s="17" t="str">
        <f t="shared" si="168"/>
        <v>0</v>
      </c>
      <c r="M2175" s="53" t="str">
        <f t="shared" si="166"/>
        <v/>
      </c>
      <c r="P2175" s="30" cm="1">
        <f t="array" ref="P2175">IFERROR(IF(N2175="",(INDEX(Payment_Types!$C$2:$C$4923,MATCH(1,(D2175=Payment_Types!$B$2:$B$4923)*(O2175=Payment_Types!$A$2:$A$4923),0))),N2175),"Error")</f>
        <v>0</v>
      </c>
      <c r="Q2175" s="30" t="str" cm="1">
        <f t="array" ref="Q2175">IFERROR(IF(AND(N2175="",O2175=""),"",(IF(N2175="",O2175,((INDEX(Payment_Types!$D$1:$D$4923,MATCH(1,('Contract Variation'!D2175=Payment_Types!$B$1:$B$4923)*('Contract Variation'!N2175=Payment_Types!$C$1:$C$4923),0))))))),"")</f>
        <v/>
      </c>
      <c r="R2175" s="62">
        <f t="shared" si="167"/>
        <v>0</v>
      </c>
      <c r="V2175" s="46" t="str">
        <f t="shared" si="169"/>
        <v/>
      </c>
      <c r="W2175">
        <f t="shared" si="170"/>
        <v>0</v>
      </c>
    </row>
    <row r="2176" spans="2:23" x14ac:dyDescent="0.35">
      <c r="B2176" s="48" t="str">
        <f>IF(A2176="","",(VLOOKUP(A2176,'Practice Data'!A:B,2,FALSE)))</f>
        <v/>
      </c>
      <c r="C2176" s="48" t="str">
        <f>IF(A2176="","",(VLOOKUP(A2176,'Practice Data'!A:C,3,FALSE)))</f>
        <v/>
      </c>
      <c r="D2176" s="49" t="str">
        <f>IF(A2176="","",(VLOOKUP(A2176,'Practice Data'!A:D,4,FALSE)))</f>
        <v/>
      </c>
      <c r="G2176" s="17" t="str">
        <f>IF(F2176="","",VLOOKUP(F2176,Paycodes_List!H:I,2,FALSE))</f>
        <v/>
      </c>
      <c r="I2176">
        <f>IFERROR((VLOOKUP(H2176,Paycodes_List!H:I,2,FALSE)),0)</f>
        <v>0</v>
      </c>
      <c r="J2176" s="45"/>
      <c r="K2176" s="45"/>
      <c r="L2176" s="17" t="str">
        <f t="shared" si="168"/>
        <v>0</v>
      </c>
      <c r="M2176" s="53" t="str">
        <f t="shared" si="166"/>
        <v/>
      </c>
      <c r="P2176" s="30" cm="1">
        <f t="array" ref="P2176">IFERROR(IF(N2176="",(INDEX(Payment_Types!$C$2:$C$4923,MATCH(1,(D2176=Payment_Types!$B$2:$B$4923)*(O2176=Payment_Types!$A$2:$A$4923),0))),N2176),"Error")</f>
        <v>0</v>
      </c>
      <c r="Q2176" s="30" t="str" cm="1">
        <f t="array" ref="Q2176">IFERROR(IF(AND(N2176="",O2176=""),"",(IF(N2176="",O2176,((INDEX(Payment_Types!$D$1:$D$4923,MATCH(1,('Contract Variation'!D2176=Payment_Types!$B$1:$B$4923)*('Contract Variation'!N2176=Payment_Types!$C$1:$C$4923),0))))))),"")</f>
        <v/>
      </c>
      <c r="R2176" s="62">
        <f t="shared" si="167"/>
        <v>0</v>
      </c>
      <c r="V2176" s="46" t="str">
        <f t="shared" si="169"/>
        <v/>
      </c>
      <c r="W2176">
        <f t="shared" si="170"/>
        <v>0</v>
      </c>
    </row>
    <row r="2177" spans="2:23" x14ac:dyDescent="0.35">
      <c r="B2177" s="48" t="str">
        <f>IF(A2177="","",(VLOOKUP(A2177,'Practice Data'!A:B,2,FALSE)))</f>
        <v/>
      </c>
      <c r="C2177" s="48" t="str">
        <f>IF(A2177="","",(VLOOKUP(A2177,'Practice Data'!A:C,3,FALSE)))</f>
        <v/>
      </c>
      <c r="D2177" s="49" t="str">
        <f>IF(A2177="","",(VLOOKUP(A2177,'Practice Data'!A:D,4,FALSE)))</f>
        <v/>
      </c>
      <c r="G2177" s="17" t="str">
        <f>IF(F2177="","",VLOOKUP(F2177,Paycodes_List!H:I,2,FALSE))</f>
        <v/>
      </c>
      <c r="I2177">
        <f>IFERROR((VLOOKUP(H2177,Paycodes_List!H:I,2,FALSE)),0)</f>
        <v>0</v>
      </c>
      <c r="J2177" s="45"/>
      <c r="K2177" s="45"/>
      <c r="L2177" s="17" t="str">
        <f t="shared" si="168"/>
        <v>0</v>
      </c>
      <c r="M2177" s="53" t="str">
        <f t="shared" si="166"/>
        <v/>
      </c>
      <c r="P2177" s="30" cm="1">
        <f t="array" ref="P2177">IFERROR(IF(N2177="",(INDEX(Payment_Types!$C$2:$C$4923,MATCH(1,(D2177=Payment_Types!$B$2:$B$4923)*(O2177=Payment_Types!$A$2:$A$4923),0))),N2177),"Error")</f>
        <v>0</v>
      </c>
      <c r="Q2177" s="30" t="str" cm="1">
        <f t="array" ref="Q2177">IFERROR(IF(AND(N2177="",O2177=""),"",(IF(N2177="",O2177,((INDEX(Payment_Types!$D$1:$D$4923,MATCH(1,('Contract Variation'!D2177=Payment_Types!$B$1:$B$4923)*('Contract Variation'!N2177=Payment_Types!$C$1:$C$4923),0))))))),"")</f>
        <v/>
      </c>
      <c r="R2177" s="62">
        <f t="shared" si="167"/>
        <v>0</v>
      </c>
      <c r="V2177" s="46" t="str">
        <f t="shared" si="169"/>
        <v/>
      </c>
      <c r="W2177">
        <f t="shared" si="170"/>
        <v>0</v>
      </c>
    </row>
    <row r="2178" spans="2:23" x14ac:dyDescent="0.35">
      <c r="B2178" s="48" t="str">
        <f>IF(A2178="","",(VLOOKUP(A2178,'Practice Data'!A:B,2,FALSE)))</f>
        <v/>
      </c>
      <c r="C2178" s="48" t="str">
        <f>IF(A2178="","",(VLOOKUP(A2178,'Practice Data'!A:C,3,FALSE)))</f>
        <v/>
      </c>
      <c r="D2178" s="49" t="str">
        <f>IF(A2178="","",(VLOOKUP(A2178,'Practice Data'!A:D,4,FALSE)))</f>
        <v/>
      </c>
      <c r="G2178" s="17" t="str">
        <f>IF(F2178="","",VLOOKUP(F2178,Paycodes_List!H:I,2,FALSE))</f>
        <v/>
      </c>
      <c r="I2178">
        <f>IFERROR((VLOOKUP(H2178,Paycodes_List!H:I,2,FALSE)),0)</f>
        <v>0</v>
      </c>
      <c r="J2178" s="45"/>
      <c r="K2178" s="45"/>
      <c r="L2178" s="17" t="str">
        <f t="shared" si="168"/>
        <v>0</v>
      </c>
      <c r="M2178" s="53" t="str">
        <f t="shared" si="166"/>
        <v/>
      </c>
      <c r="P2178" s="30" cm="1">
        <f t="array" ref="P2178">IFERROR(IF(N2178="",(INDEX(Payment_Types!$C$2:$C$4923,MATCH(1,(D2178=Payment_Types!$B$2:$B$4923)*(O2178=Payment_Types!$A$2:$A$4923),0))),N2178),"Error")</f>
        <v>0</v>
      </c>
      <c r="Q2178" s="30" t="str" cm="1">
        <f t="array" ref="Q2178">IFERROR(IF(AND(N2178="",O2178=""),"",(IF(N2178="",O2178,((INDEX(Payment_Types!$D$1:$D$4923,MATCH(1,('Contract Variation'!D2178=Payment_Types!$B$1:$B$4923)*('Contract Variation'!N2178=Payment_Types!$C$1:$C$4923),0))))))),"")</f>
        <v/>
      </c>
      <c r="R2178" s="62">
        <f t="shared" si="167"/>
        <v>0</v>
      </c>
      <c r="V2178" s="46" t="str">
        <f t="shared" si="169"/>
        <v/>
      </c>
      <c r="W2178">
        <f t="shared" si="170"/>
        <v>0</v>
      </c>
    </row>
    <row r="2179" spans="2:23" x14ac:dyDescent="0.35">
      <c r="B2179" s="48" t="str">
        <f>IF(A2179="","",(VLOOKUP(A2179,'Practice Data'!A:B,2,FALSE)))</f>
        <v/>
      </c>
      <c r="C2179" s="48" t="str">
        <f>IF(A2179="","",(VLOOKUP(A2179,'Practice Data'!A:C,3,FALSE)))</f>
        <v/>
      </c>
      <c r="D2179" s="49" t="str">
        <f>IF(A2179="","",(VLOOKUP(A2179,'Practice Data'!A:D,4,FALSE)))</f>
        <v/>
      </c>
      <c r="G2179" s="17" t="str">
        <f>IF(F2179="","",VLOOKUP(F2179,Paycodes_List!H:I,2,FALSE))</f>
        <v/>
      </c>
      <c r="I2179">
        <f>IFERROR((VLOOKUP(H2179,Paycodes_List!H:I,2,FALSE)),0)</f>
        <v>0</v>
      </c>
      <c r="J2179" s="45"/>
      <c r="K2179" s="45"/>
      <c r="L2179" s="17" t="str">
        <f t="shared" si="168"/>
        <v>0</v>
      </c>
      <c r="M2179" s="53" t="str">
        <f t="shared" si="166"/>
        <v/>
      </c>
      <c r="P2179" s="30" cm="1">
        <f t="array" ref="P2179">IFERROR(IF(N2179="",(INDEX(Payment_Types!$C$2:$C$4923,MATCH(1,(D2179=Payment_Types!$B$2:$B$4923)*(O2179=Payment_Types!$A$2:$A$4923),0))),N2179),"Error")</f>
        <v>0</v>
      </c>
      <c r="Q2179" s="30" t="str" cm="1">
        <f t="array" ref="Q2179">IFERROR(IF(AND(N2179="",O2179=""),"",(IF(N2179="",O2179,((INDEX(Payment_Types!$D$1:$D$4923,MATCH(1,('Contract Variation'!D2179=Payment_Types!$B$1:$B$4923)*('Contract Variation'!N2179=Payment_Types!$C$1:$C$4923),0))))))),"")</f>
        <v/>
      </c>
      <c r="R2179" s="62">
        <f t="shared" si="167"/>
        <v>0</v>
      </c>
      <c r="V2179" s="46" t="str">
        <f t="shared" si="169"/>
        <v/>
      </c>
      <c r="W2179">
        <f t="shared" si="170"/>
        <v>0</v>
      </c>
    </row>
    <row r="2180" spans="2:23" x14ac:dyDescent="0.35">
      <c r="B2180" s="48" t="str">
        <f>IF(A2180="","",(VLOOKUP(A2180,'Practice Data'!A:B,2,FALSE)))</f>
        <v/>
      </c>
      <c r="C2180" s="48" t="str">
        <f>IF(A2180="","",(VLOOKUP(A2180,'Practice Data'!A:C,3,FALSE)))</f>
        <v/>
      </c>
      <c r="D2180" s="49" t="str">
        <f>IF(A2180="","",(VLOOKUP(A2180,'Practice Data'!A:D,4,FALSE)))</f>
        <v/>
      </c>
      <c r="G2180" s="17" t="str">
        <f>IF(F2180="","",VLOOKUP(F2180,Paycodes_List!H:I,2,FALSE))</f>
        <v/>
      </c>
      <c r="I2180">
        <f>IFERROR((VLOOKUP(H2180,Paycodes_List!H:I,2,FALSE)),0)</f>
        <v>0</v>
      </c>
      <c r="J2180" s="45"/>
      <c r="K2180" s="45"/>
      <c r="L2180" s="17" t="str">
        <f t="shared" si="168"/>
        <v>0</v>
      </c>
      <c r="M2180" s="53" t="str">
        <f t="shared" si="166"/>
        <v/>
      </c>
      <c r="P2180" s="30" cm="1">
        <f t="array" ref="P2180">IFERROR(IF(N2180="",(INDEX(Payment_Types!$C$2:$C$4923,MATCH(1,(D2180=Payment_Types!$B$2:$B$4923)*(O2180=Payment_Types!$A$2:$A$4923),0))),N2180),"Error")</f>
        <v>0</v>
      </c>
      <c r="Q2180" s="30" t="str" cm="1">
        <f t="array" ref="Q2180">IFERROR(IF(AND(N2180="",O2180=""),"",(IF(N2180="",O2180,((INDEX(Payment_Types!$D$1:$D$4923,MATCH(1,('Contract Variation'!D2180=Payment_Types!$B$1:$B$4923)*('Contract Variation'!N2180=Payment_Types!$C$1:$C$4923),0))))))),"")</f>
        <v/>
      </c>
      <c r="R2180" s="62">
        <f t="shared" si="167"/>
        <v>0</v>
      </c>
      <c r="V2180" s="46" t="str">
        <f t="shared" si="169"/>
        <v/>
      </c>
      <c r="W2180">
        <f t="shared" si="170"/>
        <v>0</v>
      </c>
    </row>
    <row r="2181" spans="2:23" x14ac:dyDescent="0.35">
      <c r="B2181" s="48" t="str">
        <f>IF(A2181="","",(VLOOKUP(A2181,'Practice Data'!A:B,2,FALSE)))</f>
        <v/>
      </c>
      <c r="C2181" s="48" t="str">
        <f>IF(A2181="","",(VLOOKUP(A2181,'Practice Data'!A:C,3,FALSE)))</f>
        <v/>
      </c>
      <c r="D2181" s="49" t="str">
        <f>IF(A2181="","",(VLOOKUP(A2181,'Practice Data'!A:D,4,FALSE)))</f>
        <v/>
      </c>
      <c r="G2181" s="17" t="str">
        <f>IF(F2181="","",VLOOKUP(F2181,Paycodes_List!H:I,2,FALSE))</f>
        <v/>
      </c>
      <c r="I2181">
        <f>IFERROR((VLOOKUP(H2181,Paycodes_List!H:I,2,FALSE)),0)</f>
        <v>0</v>
      </c>
      <c r="J2181" s="45"/>
      <c r="K2181" s="45"/>
      <c r="L2181" s="17" t="str">
        <f t="shared" si="168"/>
        <v>0</v>
      </c>
      <c r="M2181" s="53" t="str">
        <f t="shared" si="166"/>
        <v/>
      </c>
      <c r="P2181" s="30" cm="1">
        <f t="array" ref="P2181">IFERROR(IF(N2181="",(INDEX(Payment_Types!$C$2:$C$4923,MATCH(1,(D2181=Payment_Types!$B$2:$B$4923)*(O2181=Payment_Types!$A$2:$A$4923),0))),N2181),"Error")</f>
        <v>0</v>
      </c>
      <c r="Q2181" s="30" t="str" cm="1">
        <f t="array" ref="Q2181">IFERROR(IF(AND(N2181="",O2181=""),"",(IF(N2181="",O2181,((INDEX(Payment_Types!$D$1:$D$4923,MATCH(1,('Contract Variation'!D2181=Payment_Types!$B$1:$B$4923)*('Contract Variation'!N2181=Payment_Types!$C$1:$C$4923),0))))))),"")</f>
        <v/>
      </c>
      <c r="R2181" s="62">
        <f t="shared" si="167"/>
        <v>0</v>
      </c>
      <c r="V2181" s="46" t="str">
        <f t="shared" si="169"/>
        <v/>
      </c>
      <c r="W2181">
        <f t="shared" si="170"/>
        <v>0</v>
      </c>
    </row>
    <row r="2182" spans="2:23" x14ac:dyDescent="0.35">
      <c r="B2182" s="48" t="str">
        <f>IF(A2182="","",(VLOOKUP(A2182,'Practice Data'!A:B,2,FALSE)))</f>
        <v/>
      </c>
      <c r="C2182" s="48" t="str">
        <f>IF(A2182="","",(VLOOKUP(A2182,'Practice Data'!A:C,3,FALSE)))</f>
        <v/>
      </c>
      <c r="D2182" s="49" t="str">
        <f>IF(A2182="","",(VLOOKUP(A2182,'Practice Data'!A:D,4,FALSE)))</f>
        <v/>
      </c>
      <c r="G2182" s="17" t="str">
        <f>IF(F2182="","",VLOOKUP(F2182,Paycodes_List!H:I,2,FALSE))</f>
        <v/>
      </c>
      <c r="I2182">
        <f>IFERROR((VLOOKUP(H2182,Paycodes_List!H:I,2,FALSE)),0)</f>
        <v>0</v>
      </c>
      <c r="J2182" s="45"/>
      <c r="K2182" s="45"/>
      <c r="L2182" s="17" t="str">
        <f t="shared" si="168"/>
        <v>0</v>
      </c>
      <c r="M2182" s="53" t="str">
        <f t="shared" ref="M2182:M2245" si="171">IF(J2182="","",IF(S2182="A",J2182,J2182*(I2182-G2182+1)))</f>
        <v/>
      </c>
      <c r="P2182" s="30" cm="1">
        <f t="array" ref="P2182">IFERROR(IF(N2182="",(INDEX(Payment_Types!$C$2:$C$4923,MATCH(1,(D2182=Payment_Types!$B$2:$B$4923)*(O2182=Payment_Types!$A$2:$A$4923),0))),N2182),"Error")</f>
        <v>0</v>
      </c>
      <c r="Q2182" s="30" t="str" cm="1">
        <f t="array" ref="Q2182">IFERROR(IF(AND(N2182="",O2182=""),"",(IF(N2182="",O2182,((INDEX(Payment_Types!$D$1:$D$4923,MATCH(1,('Contract Variation'!D2182=Payment_Types!$B$1:$B$4923)*('Contract Variation'!N2182=Payment_Types!$C$1:$C$4923),0))))))),"")</f>
        <v/>
      </c>
      <c r="R2182" s="62">
        <f t="shared" ref="R2182:R2245" si="172">P2182</f>
        <v>0</v>
      </c>
      <c r="V2182" s="46" t="str">
        <f t="shared" si="169"/>
        <v/>
      </c>
      <c r="W2182">
        <f t="shared" si="170"/>
        <v>0</v>
      </c>
    </row>
    <row r="2183" spans="2:23" x14ac:dyDescent="0.35">
      <c r="B2183" s="48" t="str">
        <f>IF(A2183="","",(VLOOKUP(A2183,'Practice Data'!A:B,2,FALSE)))</f>
        <v/>
      </c>
      <c r="C2183" s="48" t="str">
        <f>IF(A2183="","",(VLOOKUP(A2183,'Practice Data'!A:C,3,FALSE)))</f>
        <v/>
      </c>
      <c r="D2183" s="49" t="str">
        <f>IF(A2183="","",(VLOOKUP(A2183,'Practice Data'!A:D,4,FALSE)))</f>
        <v/>
      </c>
      <c r="G2183" s="17" t="str">
        <f>IF(F2183="","",VLOOKUP(F2183,Paycodes_List!H:I,2,FALSE))</f>
        <v/>
      </c>
      <c r="I2183">
        <f>IFERROR((VLOOKUP(H2183,Paycodes_List!H:I,2,FALSE)),0)</f>
        <v>0</v>
      </c>
      <c r="J2183" s="45"/>
      <c r="K2183" s="45"/>
      <c r="L2183" s="17" t="str">
        <f t="shared" ref="L2183:L2246" si="173">IFERROR(I2183-G2183+1,"0")</f>
        <v>0</v>
      </c>
      <c r="M2183" s="53" t="str">
        <f t="shared" si="171"/>
        <v/>
      </c>
      <c r="P2183" s="30" cm="1">
        <f t="array" ref="P2183">IFERROR(IF(N2183="",(INDEX(Payment_Types!$C$2:$C$4923,MATCH(1,(D2183=Payment_Types!$B$2:$B$4923)*(O2183=Payment_Types!$A$2:$A$4923),0))),N2183),"Error")</f>
        <v>0</v>
      </c>
      <c r="Q2183" s="30" t="str" cm="1">
        <f t="array" ref="Q2183">IFERROR(IF(AND(N2183="",O2183=""),"",(IF(N2183="",O2183,((INDEX(Payment_Types!$D$1:$D$4923,MATCH(1,('Contract Variation'!D2183=Payment_Types!$B$1:$B$4923)*('Contract Variation'!N2183=Payment_Types!$C$1:$C$4923),0))))))),"")</f>
        <v/>
      </c>
      <c r="R2183" s="62">
        <f t="shared" si="172"/>
        <v>0</v>
      </c>
      <c r="V2183" s="46" t="str">
        <f t="shared" si="169"/>
        <v/>
      </c>
      <c r="W2183">
        <f t="shared" si="170"/>
        <v>0</v>
      </c>
    </row>
    <row r="2184" spans="2:23" x14ac:dyDescent="0.35">
      <c r="B2184" s="48" t="str">
        <f>IF(A2184="","",(VLOOKUP(A2184,'Practice Data'!A:B,2,FALSE)))</f>
        <v/>
      </c>
      <c r="C2184" s="48" t="str">
        <f>IF(A2184="","",(VLOOKUP(A2184,'Practice Data'!A:C,3,FALSE)))</f>
        <v/>
      </c>
      <c r="D2184" s="49" t="str">
        <f>IF(A2184="","",(VLOOKUP(A2184,'Practice Data'!A:D,4,FALSE)))</f>
        <v/>
      </c>
      <c r="G2184" s="17" t="str">
        <f>IF(F2184="","",VLOOKUP(F2184,Paycodes_List!H:I,2,FALSE))</f>
        <v/>
      </c>
      <c r="I2184">
        <f>IFERROR((VLOOKUP(H2184,Paycodes_List!H:I,2,FALSE)),0)</f>
        <v>0</v>
      </c>
      <c r="J2184" s="45"/>
      <c r="K2184" s="45"/>
      <c r="L2184" s="17" t="str">
        <f t="shared" si="173"/>
        <v>0</v>
      </c>
      <c r="M2184" s="53" t="str">
        <f t="shared" si="171"/>
        <v/>
      </c>
      <c r="P2184" s="30" cm="1">
        <f t="array" ref="P2184">IFERROR(IF(N2184="",(INDEX(Payment_Types!$C$2:$C$4923,MATCH(1,(D2184=Payment_Types!$B$2:$B$4923)*(O2184=Payment_Types!$A$2:$A$4923),0))),N2184),"Error")</f>
        <v>0</v>
      </c>
      <c r="Q2184" s="30" t="str" cm="1">
        <f t="array" ref="Q2184">IFERROR(IF(AND(N2184="",O2184=""),"",(IF(N2184="",O2184,((INDEX(Payment_Types!$D$1:$D$4923,MATCH(1,('Contract Variation'!D2184=Payment_Types!$B$1:$B$4923)*('Contract Variation'!N2184=Payment_Types!$C$1:$C$4923),0))))))),"")</f>
        <v/>
      </c>
      <c r="R2184" s="62">
        <f t="shared" si="172"/>
        <v>0</v>
      </c>
      <c r="V2184" s="46" t="str">
        <f t="shared" ref="V2184:V2247" si="174">IF(A2184="","",IF((AND(O2184&lt;&gt;"",O2184&lt;&gt;Q2184)),"Error - entered paycode incorrect for payment type",(IF((AND(S2184="M",I2184=0)),"Error - No end month has been specified",(IF((AND(S2184="M",I2184&lt;G2184)),"Error end month before start month",(IF(M2184&lt;&gt;K2184,"Error - Total does not match expected results",(IF(AND(S2184="A",I2184&gt;0),"Error - AdHoc selected and End month entered incorrectly",(IF(AND(N2184="",O2184=""),"Error - no payment details have been selected",IF(D2184="","Error - no contract type has been defined for the practice to allow paycode check to be performed",IF(AND(Q2184&lt;&gt;"",P2184=0),"Error - the paycode entered is not applicable to the practice contract type",IF(AND(P2184&lt;&gt;"",Q2184="Error"),"Error - Payment Type is not applicable to contract type",IF(F2184="","Error - no start month defined",IF(P2184="Error","Error - Paycode selected not applicable for contract type",IF((AND(G2184&lt;$I$1,$I$1&lt;&gt;12)),"Error - Start month is before current month, this must be current month or later",IF(J2184="","Error - no monthly amount entered",IF(AND(S2184="M",L2184=0),"Warning - Monthly selected but only 1 month payment entered",IF(S2184="","Error - No Payment Type Selected",IF(AND(P2184="Aspiration",T2184=""),"Error - Aspiration must have a QOF Financial Year Added",IF(AND(P2184="Achievement",T2184=""),"Error - Achievement must have a QOF Financial Year Added",IF(AND(P2184="DES Participation in the PCN",T2184=""),"Error - DES Payment must have Financial Year Added",IF(AND(P2184="DES Participation in the PCN",U2184=""),"Error - DES Payment must have NPP Payment Month Added",IF(AND(P2184&lt;&gt;"DES Participation in the PCN",U2184&lt;&gt;""),"Error - Financial Month is not required","ok"))))))))))))))))))))))))))</f>
        <v/>
      </c>
      <c r="W2184">
        <f t="shared" si="170"/>
        <v>0</v>
      </c>
    </row>
    <row r="2185" spans="2:23" x14ac:dyDescent="0.35">
      <c r="B2185" s="48" t="str">
        <f>IF(A2185="","",(VLOOKUP(A2185,'Practice Data'!A:B,2,FALSE)))</f>
        <v/>
      </c>
      <c r="C2185" s="48" t="str">
        <f>IF(A2185="","",(VLOOKUP(A2185,'Practice Data'!A:C,3,FALSE)))</f>
        <v/>
      </c>
      <c r="D2185" s="49" t="str">
        <f>IF(A2185="","",(VLOOKUP(A2185,'Practice Data'!A:D,4,FALSE)))</f>
        <v/>
      </c>
      <c r="G2185" s="17" t="str">
        <f>IF(F2185="","",VLOOKUP(F2185,Paycodes_List!H:I,2,FALSE))</f>
        <v/>
      </c>
      <c r="I2185">
        <f>IFERROR((VLOOKUP(H2185,Paycodes_List!H:I,2,FALSE)),0)</f>
        <v>0</v>
      </c>
      <c r="J2185" s="45"/>
      <c r="K2185" s="45"/>
      <c r="L2185" s="17" t="str">
        <f t="shared" si="173"/>
        <v>0</v>
      </c>
      <c r="M2185" s="53" t="str">
        <f t="shared" si="171"/>
        <v/>
      </c>
      <c r="P2185" s="30" cm="1">
        <f t="array" ref="P2185">IFERROR(IF(N2185="",(INDEX(Payment_Types!$C$2:$C$4923,MATCH(1,(D2185=Payment_Types!$B$2:$B$4923)*(O2185=Payment_Types!$A$2:$A$4923),0))),N2185),"Error")</f>
        <v>0</v>
      </c>
      <c r="Q2185" s="30" t="str" cm="1">
        <f t="array" ref="Q2185">IFERROR(IF(AND(N2185="",O2185=""),"",(IF(N2185="",O2185,((INDEX(Payment_Types!$D$1:$D$4923,MATCH(1,('Contract Variation'!D2185=Payment_Types!$B$1:$B$4923)*('Contract Variation'!N2185=Payment_Types!$C$1:$C$4923),0))))))),"")</f>
        <v/>
      </c>
      <c r="R2185" s="62">
        <f t="shared" si="172"/>
        <v>0</v>
      </c>
      <c r="V2185" s="46" t="str">
        <f t="shared" si="174"/>
        <v/>
      </c>
      <c r="W2185">
        <f t="shared" si="170"/>
        <v>0</v>
      </c>
    </row>
    <row r="2186" spans="2:23" x14ac:dyDescent="0.35">
      <c r="B2186" s="48" t="str">
        <f>IF(A2186="","",(VLOOKUP(A2186,'Practice Data'!A:B,2,FALSE)))</f>
        <v/>
      </c>
      <c r="C2186" s="48" t="str">
        <f>IF(A2186="","",(VLOOKUP(A2186,'Practice Data'!A:C,3,FALSE)))</f>
        <v/>
      </c>
      <c r="D2186" s="49" t="str">
        <f>IF(A2186="","",(VLOOKUP(A2186,'Practice Data'!A:D,4,FALSE)))</f>
        <v/>
      </c>
      <c r="G2186" s="17" t="str">
        <f>IF(F2186="","",VLOOKUP(F2186,Paycodes_List!H:I,2,FALSE))</f>
        <v/>
      </c>
      <c r="I2186">
        <f>IFERROR((VLOOKUP(H2186,Paycodes_List!H:I,2,FALSE)),0)</f>
        <v>0</v>
      </c>
      <c r="J2186" s="45"/>
      <c r="K2186" s="45"/>
      <c r="L2186" s="17" t="str">
        <f t="shared" si="173"/>
        <v>0</v>
      </c>
      <c r="M2186" s="53" t="str">
        <f t="shared" si="171"/>
        <v/>
      </c>
      <c r="P2186" s="30" cm="1">
        <f t="array" ref="P2186">IFERROR(IF(N2186="",(INDEX(Payment_Types!$C$2:$C$4923,MATCH(1,(D2186=Payment_Types!$B$2:$B$4923)*(O2186=Payment_Types!$A$2:$A$4923),0))),N2186),"Error")</f>
        <v>0</v>
      </c>
      <c r="Q2186" s="30" t="str" cm="1">
        <f t="array" ref="Q2186">IFERROR(IF(AND(N2186="",O2186=""),"",(IF(N2186="",O2186,((INDEX(Payment_Types!$D$1:$D$4923,MATCH(1,('Contract Variation'!D2186=Payment_Types!$B$1:$B$4923)*('Contract Variation'!N2186=Payment_Types!$C$1:$C$4923),0))))))),"")</f>
        <v/>
      </c>
      <c r="R2186" s="62">
        <f t="shared" si="172"/>
        <v>0</v>
      </c>
      <c r="V2186" s="46" t="str">
        <f t="shared" si="174"/>
        <v/>
      </c>
      <c r="W2186">
        <f t="shared" si="170"/>
        <v>0</v>
      </c>
    </row>
    <row r="2187" spans="2:23" x14ac:dyDescent="0.35">
      <c r="B2187" s="48" t="str">
        <f>IF(A2187="","",(VLOOKUP(A2187,'Practice Data'!A:B,2,FALSE)))</f>
        <v/>
      </c>
      <c r="C2187" s="48" t="str">
        <f>IF(A2187="","",(VLOOKUP(A2187,'Practice Data'!A:C,3,FALSE)))</f>
        <v/>
      </c>
      <c r="D2187" s="49" t="str">
        <f>IF(A2187="","",(VLOOKUP(A2187,'Practice Data'!A:D,4,FALSE)))</f>
        <v/>
      </c>
      <c r="G2187" s="17" t="str">
        <f>IF(F2187="","",VLOOKUP(F2187,Paycodes_List!H:I,2,FALSE))</f>
        <v/>
      </c>
      <c r="I2187">
        <f>IFERROR((VLOOKUP(H2187,Paycodes_List!H:I,2,FALSE)),0)</f>
        <v>0</v>
      </c>
      <c r="J2187" s="45"/>
      <c r="K2187" s="45"/>
      <c r="L2187" s="17" t="str">
        <f t="shared" si="173"/>
        <v>0</v>
      </c>
      <c r="M2187" s="53" t="str">
        <f t="shared" si="171"/>
        <v/>
      </c>
      <c r="P2187" s="30" cm="1">
        <f t="array" ref="P2187">IFERROR(IF(N2187="",(INDEX(Payment_Types!$C$2:$C$4923,MATCH(1,(D2187=Payment_Types!$B$2:$B$4923)*(O2187=Payment_Types!$A$2:$A$4923),0))),N2187),"Error")</f>
        <v>0</v>
      </c>
      <c r="Q2187" s="30" t="str" cm="1">
        <f t="array" ref="Q2187">IFERROR(IF(AND(N2187="",O2187=""),"",(IF(N2187="",O2187,((INDEX(Payment_Types!$D$1:$D$4923,MATCH(1,('Contract Variation'!D2187=Payment_Types!$B$1:$B$4923)*('Contract Variation'!N2187=Payment_Types!$C$1:$C$4923),0))))))),"")</f>
        <v/>
      </c>
      <c r="R2187" s="62">
        <f t="shared" si="172"/>
        <v>0</v>
      </c>
      <c r="V2187" s="46" t="str">
        <f t="shared" si="174"/>
        <v/>
      </c>
      <c r="W2187">
        <f t="shared" si="170"/>
        <v>0</v>
      </c>
    </row>
    <row r="2188" spans="2:23" x14ac:dyDescent="0.35">
      <c r="B2188" s="48" t="str">
        <f>IF(A2188="","",(VLOOKUP(A2188,'Practice Data'!A:B,2,FALSE)))</f>
        <v/>
      </c>
      <c r="C2188" s="48" t="str">
        <f>IF(A2188="","",(VLOOKUP(A2188,'Practice Data'!A:C,3,FALSE)))</f>
        <v/>
      </c>
      <c r="D2188" s="49" t="str">
        <f>IF(A2188="","",(VLOOKUP(A2188,'Practice Data'!A:D,4,FALSE)))</f>
        <v/>
      </c>
      <c r="G2188" s="17" t="str">
        <f>IF(F2188="","",VLOOKUP(F2188,Paycodes_List!H:I,2,FALSE))</f>
        <v/>
      </c>
      <c r="I2188">
        <f>IFERROR((VLOOKUP(H2188,Paycodes_List!H:I,2,FALSE)),0)</f>
        <v>0</v>
      </c>
      <c r="J2188" s="45"/>
      <c r="K2188" s="45"/>
      <c r="L2188" s="17" t="str">
        <f t="shared" si="173"/>
        <v>0</v>
      </c>
      <c r="M2188" s="53" t="str">
        <f t="shared" si="171"/>
        <v/>
      </c>
      <c r="P2188" s="30" cm="1">
        <f t="array" ref="P2188">IFERROR(IF(N2188="",(INDEX(Payment_Types!$C$2:$C$4923,MATCH(1,(D2188=Payment_Types!$B$2:$B$4923)*(O2188=Payment_Types!$A$2:$A$4923),0))),N2188),"Error")</f>
        <v>0</v>
      </c>
      <c r="Q2188" s="30" t="str" cm="1">
        <f t="array" ref="Q2188">IFERROR(IF(AND(N2188="",O2188=""),"",(IF(N2188="",O2188,((INDEX(Payment_Types!$D$1:$D$4923,MATCH(1,('Contract Variation'!D2188=Payment_Types!$B$1:$B$4923)*('Contract Variation'!N2188=Payment_Types!$C$1:$C$4923),0))))))),"")</f>
        <v/>
      </c>
      <c r="R2188" s="62">
        <f t="shared" si="172"/>
        <v>0</v>
      </c>
      <c r="V2188" s="46" t="str">
        <f t="shared" si="174"/>
        <v/>
      </c>
      <c r="W2188">
        <f t="shared" si="170"/>
        <v>0</v>
      </c>
    </row>
    <row r="2189" spans="2:23" x14ac:dyDescent="0.35">
      <c r="B2189" s="48" t="str">
        <f>IF(A2189="","",(VLOOKUP(A2189,'Practice Data'!A:B,2,FALSE)))</f>
        <v/>
      </c>
      <c r="C2189" s="48" t="str">
        <f>IF(A2189="","",(VLOOKUP(A2189,'Practice Data'!A:C,3,FALSE)))</f>
        <v/>
      </c>
      <c r="D2189" s="49" t="str">
        <f>IF(A2189="","",(VLOOKUP(A2189,'Practice Data'!A:D,4,FALSE)))</f>
        <v/>
      </c>
      <c r="G2189" s="17" t="str">
        <f>IF(F2189="","",VLOOKUP(F2189,Paycodes_List!H:I,2,FALSE))</f>
        <v/>
      </c>
      <c r="I2189">
        <f>IFERROR((VLOOKUP(H2189,Paycodes_List!H:I,2,FALSE)),0)</f>
        <v>0</v>
      </c>
      <c r="J2189" s="45"/>
      <c r="K2189" s="45"/>
      <c r="L2189" s="17" t="str">
        <f t="shared" si="173"/>
        <v>0</v>
      </c>
      <c r="M2189" s="53" t="str">
        <f t="shared" si="171"/>
        <v/>
      </c>
      <c r="P2189" s="30" cm="1">
        <f t="array" ref="P2189">IFERROR(IF(N2189="",(INDEX(Payment_Types!$C$2:$C$4923,MATCH(1,(D2189=Payment_Types!$B$2:$B$4923)*(O2189=Payment_Types!$A$2:$A$4923),0))),N2189),"Error")</f>
        <v>0</v>
      </c>
      <c r="Q2189" s="30" t="str" cm="1">
        <f t="array" ref="Q2189">IFERROR(IF(AND(N2189="",O2189=""),"",(IF(N2189="",O2189,((INDEX(Payment_Types!$D$1:$D$4923,MATCH(1,('Contract Variation'!D2189=Payment_Types!$B$1:$B$4923)*('Contract Variation'!N2189=Payment_Types!$C$1:$C$4923),0))))))),"")</f>
        <v/>
      </c>
      <c r="R2189" s="62">
        <f t="shared" si="172"/>
        <v>0</v>
      </c>
      <c r="V2189" s="46" t="str">
        <f t="shared" si="174"/>
        <v/>
      </c>
      <c r="W2189">
        <f t="shared" si="170"/>
        <v>0</v>
      </c>
    </row>
    <row r="2190" spans="2:23" x14ac:dyDescent="0.35">
      <c r="B2190" s="48" t="str">
        <f>IF(A2190="","",(VLOOKUP(A2190,'Practice Data'!A:B,2,FALSE)))</f>
        <v/>
      </c>
      <c r="C2190" s="48" t="str">
        <f>IF(A2190="","",(VLOOKUP(A2190,'Practice Data'!A:C,3,FALSE)))</f>
        <v/>
      </c>
      <c r="D2190" s="49" t="str">
        <f>IF(A2190="","",(VLOOKUP(A2190,'Practice Data'!A:D,4,FALSE)))</f>
        <v/>
      </c>
      <c r="G2190" s="17" t="str">
        <f>IF(F2190="","",VLOOKUP(F2190,Paycodes_List!H:I,2,FALSE))</f>
        <v/>
      </c>
      <c r="I2190">
        <f>IFERROR((VLOOKUP(H2190,Paycodes_List!H:I,2,FALSE)),0)</f>
        <v>0</v>
      </c>
      <c r="J2190" s="45"/>
      <c r="K2190" s="45"/>
      <c r="L2190" s="17" t="str">
        <f t="shared" si="173"/>
        <v>0</v>
      </c>
      <c r="M2190" s="53" t="str">
        <f t="shared" si="171"/>
        <v/>
      </c>
      <c r="P2190" s="30" cm="1">
        <f t="array" ref="P2190">IFERROR(IF(N2190="",(INDEX(Payment_Types!$C$2:$C$4923,MATCH(1,(D2190=Payment_Types!$B$2:$B$4923)*(O2190=Payment_Types!$A$2:$A$4923),0))),N2190),"Error")</f>
        <v>0</v>
      </c>
      <c r="Q2190" s="30" t="str" cm="1">
        <f t="array" ref="Q2190">IFERROR(IF(AND(N2190="",O2190=""),"",(IF(N2190="",O2190,((INDEX(Payment_Types!$D$1:$D$4923,MATCH(1,('Contract Variation'!D2190=Payment_Types!$B$1:$B$4923)*('Contract Variation'!N2190=Payment_Types!$C$1:$C$4923),0))))))),"")</f>
        <v/>
      </c>
      <c r="R2190" s="62">
        <f t="shared" si="172"/>
        <v>0</v>
      </c>
      <c r="V2190" s="46" t="str">
        <f t="shared" si="174"/>
        <v/>
      </c>
      <c r="W2190">
        <f t="shared" si="170"/>
        <v>0</v>
      </c>
    </row>
    <row r="2191" spans="2:23" x14ac:dyDescent="0.35">
      <c r="B2191" s="48" t="str">
        <f>IF(A2191="","",(VLOOKUP(A2191,'Practice Data'!A:B,2,FALSE)))</f>
        <v/>
      </c>
      <c r="C2191" s="48" t="str">
        <f>IF(A2191="","",(VLOOKUP(A2191,'Practice Data'!A:C,3,FALSE)))</f>
        <v/>
      </c>
      <c r="D2191" s="49" t="str">
        <f>IF(A2191="","",(VLOOKUP(A2191,'Practice Data'!A:D,4,FALSE)))</f>
        <v/>
      </c>
      <c r="G2191" s="17" t="str">
        <f>IF(F2191="","",VLOOKUP(F2191,Paycodes_List!H:I,2,FALSE))</f>
        <v/>
      </c>
      <c r="I2191">
        <f>IFERROR((VLOOKUP(H2191,Paycodes_List!H:I,2,FALSE)),0)</f>
        <v>0</v>
      </c>
      <c r="J2191" s="45"/>
      <c r="K2191" s="45"/>
      <c r="L2191" s="17" t="str">
        <f t="shared" si="173"/>
        <v>0</v>
      </c>
      <c r="M2191" s="53" t="str">
        <f t="shared" si="171"/>
        <v/>
      </c>
      <c r="P2191" s="30" cm="1">
        <f t="array" ref="P2191">IFERROR(IF(N2191="",(INDEX(Payment_Types!$C$2:$C$4923,MATCH(1,(D2191=Payment_Types!$B$2:$B$4923)*(O2191=Payment_Types!$A$2:$A$4923),0))),N2191),"Error")</f>
        <v>0</v>
      </c>
      <c r="Q2191" s="30" t="str" cm="1">
        <f t="array" ref="Q2191">IFERROR(IF(AND(N2191="",O2191=""),"",(IF(N2191="",O2191,((INDEX(Payment_Types!$D$1:$D$4923,MATCH(1,('Contract Variation'!D2191=Payment_Types!$B$1:$B$4923)*('Contract Variation'!N2191=Payment_Types!$C$1:$C$4923),0))))))),"")</f>
        <v/>
      </c>
      <c r="R2191" s="62">
        <f t="shared" si="172"/>
        <v>0</v>
      </c>
      <c r="V2191" s="46" t="str">
        <f t="shared" si="174"/>
        <v/>
      </c>
      <c r="W2191">
        <f t="shared" ref="W2191:W2254" si="175">COUNTIF(V2191,"*Error*")</f>
        <v>0</v>
      </c>
    </row>
    <row r="2192" spans="2:23" x14ac:dyDescent="0.35">
      <c r="B2192" s="48" t="str">
        <f>IF(A2192="","",(VLOOKUP(A2192,'Practice Data'!A:B,2,FALSE)))</f>
        <v/>
      </c>
      <c r="C2192" s="48" t="str">
        <f>IF(A2192="","",(VLOOKUP(A2192,'Practice Data'!A:C,3,FALSE)))</f>
        <v/>
      </c>
      <c r="D2192" s="49" t="str">
        <f>IF(A2192="","",(VLOOKUP(A2192,'Practice Data'!A:D,4,FALSE)))</f>
        <v/>
      </c>
      <c r="G2192" s="17" t="str">
        <f>IF(F2192="","",VLOOKUP(F2192,Paycodes_List!H:I,2,FALSE))</f>
        <v/>
      </c>
      <c r="I2192">
        <f>IFERROR((VLOOKUP(H2192,Paycodes_List!H:I,2,FALSE)),0)</f>
        <v>0</v>
      </c>
      <c r="J2192" s="45"/>
      <c r="K2192" s="45"/>
      <c r="L2192" s="17" t="str">
        <f t="shared" si="173"/>
        <v>0</v>
      </c>
      <c r="M2192" s="53" t="str">
        <f t="shared" si="171"/>
        <v/>
      </c>
      <c r="P2192" s="30" cm="1">
        <f t="array" ref="P2192">IFERROR(IF(N2192="",(INDEX(Payment_Types!$C$2:$C$4923,MATCH(1,(D2192=Payment_Types!$B$2:$B$4923)*(O2192=Payment_Types!$A$2:$A$4923),0))),N2192),"Error")</f>
        <v>0</v>
      </c>
      <c r="Q2192" s="30" t="str" cm="1">
        <f t="array" ref="Q2192">IFERROR(IF(AND(N2192="",O2192=""),"",(IF(N2192="",O2192,((INDEX(Payment_Types!$D$1:$D$4923,MATCH(1,('Contract Variation'!D2192=Payment_Types!$B$1:$B$4923)*('Contract Variation'!N2192=Payment_Types!$C$1:$C$4923),0))))))),"")</f>
        <v/>
      </c>
      <c r="R2192" s="62">
        <f t="shared" si="172"/>
        <v>0</v>
      </c>
      <c r="V2192" s="46" t="str">
        <f t="shared" si="174"/>
        <v/>
      </c>
      <c r="W2192">
        <f t="shared" si="175"/>
        <v>0</v>
      </c>
    </row>
    <row r="2193" spans="2:23" x14ac:dyDescent="0.35">
      <c r="B2193" s="48" t="str">
        <f>IF(A2193="","",(VLOOKUP(A2193,'Practice Data'!A:B,2,FALSE)))</f>
        <v/>
      </c>
      <c r="C2193" s="48" t="str">
        <f>IF(A2193="","",(VLOOKUP(A2193,'Practice Data'!A:C,3,FALSE)))</f>
        <v/>
      </c>
      <c r="D2193" s="49" t="str">
        <f>IF(A2193="","",(VLOOKUP(A2193,'Practice Data'!A:D,4,FALSE)))</f>
        <v/>
      </c>
      <c r="G2193" s="17" t="str">
        <f>IF(F2193="","",VLOOKUP(F2193,Paycodes_List!H:I,2,FALSE))</f>
        <v/>
      </c>
      <c r="I2193">
        <f>IFERROR((VLOOKUP(H2193,Paycodes_List!H:I,2,FALSE)),0)</f>
        <v>0</v>
      </c>
      <c r="J2193" s="45"/>
      <c r="K2193" s="45"/>
      <c r="L2193" s="17" t="str">
        <f t="shared" si="173"/>
        <v>0</v>
      </c>
      <c r="M2193" s="53" t="str">
        <f t="shared" si="171"/>
        <v/>
      </c>
      <c r="P2193" s="30" cm="1">
        <f t="array" ref="P2193">IFERROR(IF(N2193="",(INDEX(Payment_Types!$C$2:$C$4923,MATCH(1,(D2193=Payment_Types!$B$2:$B$4923)*(O2193=Payment_Types!$A$2:$A$4923),0))),N2193),"Error")</f>
        <v>0</v>
      </c>
      <c r="Q2193" s="30" t="str" cm="1">
        <f t="array" ref="Q2193">IFERROR(IF(AND(N2193="",O2193=""),"",(IF(N2193="",O2193,((INDEX(Payment_Types!$D$1:$D$4923,MATCH(1,('Contract Variation'!D2193=Payment_Types!$B$1:$B$4923)*('Contract Variation'!N2193=Payment_Types!$C$1:$C$4923),0))))))),"")</f>
        <v/>
      </c>
      <c r="R2193" s="62">
        <f t="shared" si="172"/>
        <v>0</v>
      </c>
      <c r="V2193" s="46" t="str">
        <f t="shared" si="174"/>
        <v/>
      </c>
      <c r="W2193">
        <f t="shared" si="175"/>
        <v>0</v>
      </c>
    </row>
    <row r="2194" spans="2:23" x14ac:dyDescent="0.35">
      <c r="B2194" s="48" t="str">
        <f>IF(A2194="","",(VLOOKUP(A2194,'Practice Data'!A:B,2,FALSE)))</f>
        <v/>
      </c>
      <c r="C2194" s="48" t="str">
        <f>IF(A2194="","",(VLOOKUP(A2194,'Practice Data'!A:C,3,FALSE)))</f>
        <v/>
      </c>
      <c r="D2194" s="49" t="str">
        <f>IF(A2194="","",(VLOOKUP(A2194,'Practice Data'!A:D,4,FALSE)))</f>
        <v/>
      </c>
      <c r="G2194" s="17" t="str">
        <f>IF(F2194="","",VLOOKUP(F2194,Paycodes_List!H:I,2,FALSE))</f>
        <v/>
      </c>
      <c r="I2194">
        <f>IFERROR((VLOOKUP(H2194,Paycodes_List!H:I,2,FALSE)),0)</f>
        <v>0</v>
      </c>
      <c r="J2194" s="45"/>
      <c r="K2194" s="45"/>
      <c r="L2194" s="17" t="str">
        <f t="shared" si="173"/>
        <v>0</v>
      </c>
      <c r="M2194" s="53" t="str">
        <f t="shared" si="171"/>
        <v/>
      </c>
      <c r="P2194" s="30" cm="1">
        <f t="array" ref="P2194">IFERROR(IF(N2194="",(INDEX(Payment_Types!$C$2:$C$4923,MATCH(1,(D2194=Payment_Types!$B$2:$B$4923)*(O2194=Payment_Types!$A$2:$A$4923),0))),N2194),"Error")</f>
        <v>0</v>
      </c>
      <c r="Q2194" s="30" t="str" cm="1">
        <f t="array" ref="Q2194">IFERROR(IF(AND(N2194="",O2194=""),"",(IF(N2194="",O2194,((INDEX(Payment_Types!$D$1:$D$4923,MATCH(1,('Contract Variation'!D2194=Payment_Types!$B$1:$B$4923)*('Contract Variation'!N2194=Payment_Types!$C$1:$C$4923),0))))))),"")</f>
        <v/>
      </c>
      <c r="R2194" s="62">
        <f t="shared" si="172"/>
        <v>0</v>
      </c>
      <c r="V2194" s="46" t="str">
        <f t="shared" si="174"/>
        <v/>
      </c>
      <c r="W2194">
        <f t="shared" si="175"/>
        <v>0</v>
      </c>
    </row>
    <row r="2195" spans="2:23" x14ac:dyDescent="0.35">
      <c r="B2195" s="48" t="str">
        <f>IF(A2195="","",(VLOOKUP(A2195,'Practice Data'!A:B,2,FALSE)))</f>
        <v/>
      </c>
      <c r="C2195" s="48" t="str">
        <f>IF(A2195="","",(VLOOKUP(A2195,'Practice Data'!A:C,3,FALSE)))</f>
        <v/>
      </c>
      <c r="D2195" s="49" t="str">
        <f>IF(A2195="","",(VLOOKUP(A2195,'Practice Data'!A:D,4,FALSE)))</f>
        <v/>
      </c>
      <c r="G2195" s="17" t="str">
        <f>IF(F2195="","",VLOOKUP(F2195,Paycodes_List!H:I,2,FALSE))</f>
        <v/>
      </c>
      <c r="I2195">
        <f>IFERROR((VLOOKUP(H2195,Paycodes_List!H:I,2,FALSE)),0)</f>
        <v>0</v>
      </c>
      <c r="J2195" s="45"/>
      <c r="K2195" s="45"/>
      <c r="L2195" s="17" t="str">
        <f t="shared" si="173"/>
        <v>0</v>
      </c>
      <c r="M2195" s="53" t="str">
        <f t="shared" si="171"/>
        <v/>
      </c>
      <c r="P2195" s="30" cm="1">
        <f t="array" ref="P2195">IFERROR(IF(N2195="",(INDEX(Payment_Types!$C$2:$C$4923,MATCH(1,(D2195=Payment_Types!$B$2:$B$4923)*(O2195=Payment_Types!$A$2:$A$4923),0))),N2195),"Error")</f>
        <v>0</v>
      </c>
      <c r="Q2195" s="30" t="str" cm="1">
        <f t="array" ref="Q2195">IFERROR(IF(AND(N2195="",O2195=""),"",(IF(N2195="",O2195,((INDEX(Payment_Types!$D$1:$D$4923,MATCH(1,('Contract Variation'!D2195=Payment_Types!$B$1:$B$4923)*('Contract Variation'!N2195=Payment_Types!$C$1:$C$4923),0))))))),"")</f>
        <v/>
      </c>
      <c r="R2195" s="62">
        <f t="shared" si="172"/>
        <v>0</v>
      </c>
      <c r="V2195" s="46" t="str">
        <f t="shared" si="174"/>
        <v/>
      </c>
      <c r="W2195">
        <f t="shared" si="175"/>
        <v>0</v>
      </c>
    </row>
    <row r="2196" spans="2:23" x14ac:dyDescent="0.35">
      <c r="B2196" s="48" t="str">
        <f>IF(A2196="","",(VLOOKUP(A2196,'Practice Data'!A:B,2,FALSE)))</f>
        <v/>
      </c>
      <c r="C2196" s="48" t="str">
        <f>IF(A2196="","",(VLOOKUP(A2196,'Practice Data'!A:C,3,FALSE)))</f>
        <v/>
      </c>
      <c r="D2196" s="49" t="str">
        <f>IF(A2196="","",(VLOOKUP(A2196,'Practice Data'!A:D,4,FALSE)))</f>
        <v/>
      </c>
      <c r="G2196" s="17" t="str">
        <f>IF(F2196="","",VLOOKUP(F2196,Paycodes_List!H:I,2,FALSE))</f>
        <v/>
      </c>
      <c r="I2196">
        <f>IFERROR((VLOOKUP(H2196,Paycodes_List!H:I,2,FALSE)),0)</f>
        <v>0</v>
      </c>
      <c r="J2196" s="45"/>
      <c r="K2196" s="45"/>
      <c r="L2196" s="17" t="str">
        <f t="shared" si="173"/>
        <v>0</v>
      </c>
      <c r="M2196" s="53" t="str">
        <f t="shared" si="171"/>
        <v/>
      </c>
      <c r="P2196" s="30" cm="1">
        <f t="array" ref="P2196">IFERROR(IF(N2196="",(INDEX(Payment_Types!$C$2:$C$4923,MATCH(1,(D2196=Payment_Types!$B$2:$B$4923)*(O2196=Payment_Types!$A$2:$A$4923),0))),N2196),"Error")</f>
        <v>0</v>
      </c>
      <c r="Q2196" s="30" t="str" cm="1">
        <f t="array" ref="Q2196">IFERROR(IF(AND(N2196="",O2196=""),"",(IF(N2196="",O2196,((INDEX(Payment_Types!$D$1:$D$4923,MATCH(1,('Contract Variation'!D2196=Payment_Types!$B$1:$B$4923)*('Contract Variation'!N2196=Payment_Types!$C$1:$C$4923),0))))))),"")</f>
        <v/>
      </c>
      <c r="R2196" s="62">
        <f t="shared" si="172"/>
        <v>0</v>
      </c>
      <c r="V2196" s="46" t="str">
        <f t="shared" si="174"/>
        <v/>
      </c>
      <c r="W2196">
        <f t="shared" si="175"/>
        <v>0</v>
      </c>
    </row>
    <row r="2197" spans="2:23" x14ac:dyDescent="0.35">
      <c r="B2197" s="48" t="str">
        <f>IF(A2197="","",(VLOOKUP(A2197,'Practice Data'!A:B,2,FALSE)))</f>
        <v/>
      </c>
      <c r="C2197" s="48" t="str">
        <f>IF(A2197="","",(VLOOKUP(A2197,'Practice Data'!A:C,3,FALSE)))</f>
        <v/>
      </c>
      <c r="D2197" s="49" t="str">
        <f>IF(A2197="","",(VLOOKUP(A2197,'Practice Data'!A:D,4,FALSE)))</f>
        <v/>
      </c>
      <c r="G2197" s="17" t="str">
        <f>IF(F2197="","",VLOOKUP(F2197,Paycodes_List!H:I,2,FALSE))</f>
        <v/>
      </c>
      <c r="I2197">
        <f>IFERROR((VLOOKUP(H2197,Paycodes_List!H:I,2,FALSE)),0)</f>
        <v>0</v>
      </c>
      <c r="J2197" s="45"/>
      <c r="K2197" s="45"/>
      <c r="L2197" s="17" t="str">
        <f t="shared" si="173"/>
        <v>0</v>
      </c>
      <c r="M2197" s="53" t="str">
        <f t="shared" si="171"/>
        <v/>
      </c>
      <c r="P2197" s="30" cm="1">
        <f t="array" ref="P2197">IFERROR(IF(N2197="",(INDEX(Payment_Types!$C$2:$C$4923,MATCH(1,(D2197=Payment_Types!$B$2:$B$4923)*(O2197=Payment_Types!$A$2:$A$4923),0))),N2197),"Error")</f>
        <v>0</v>
      </c>
      <c r="Q2197" s="30" t="str" cm="1">
        <f t="array" ref="Q2197">IFERROR(IF(AND(N2197="",O2197=""),"",(IF(N2197="",O2197,((INDEX(Payment_Types!$D$1:$D$4923,MATCH(1,('Contract Variation'!D2197=Payment_Types!$B$1:$B$4923)*('Contract Variation'!N2197=Payment_Types!$C$1:$C$4923),0))))))),"")</f>
        <v/>
      </c>
      <c r="R2197" s="62">
        <f t="shared" si="172"/>
        <v>0</v>
      </c>
      <c r="V2197" s="46" t="str">
        <f t="shared" si="174"/>
        <v/>
      </c>
      <c r="W2197">
        <f t="shared" si="175"/>
        <v>0</v>
      </c>
    </row>
    <row r="2198" spans="2:23" x14ac:dyDescent="0.35">
      <c r="B2198" s="48" t="str">
        <f>IF(A2198="","",(VLOOKUP(A2198,'Practice Data'!A:B,2,FALSE)))</f>
        <v/>
      </c>
      <c r="C2198" s="48" t="str">
        <f>IF(A2198="","",(VLOOKUP(A2198,'Practice Data'!A:C,3,FALSE)))</f>
        <v/>
      </c>
      <c r="D2198" s="49" t="str">
        <f>IF(A2198="","",(VLOOKUP(A2198,'Practice Data'!A:D,4,FALSE)))</f>
        <v/>
      </c>
      <c r="G2198" s="17" t="str">
        <f>IF(F2198="","",VLOOKUP(F2198,Paycodes_List!H:I,2,FALSE))</f>
        <v/>
      </c>
      <c r="I2198">
        <f>IFERROR((VLOOKUP(H2198,Paycodes_List!H:I,2,FALSE)),0)</f>
        <v>0</v>
      </c>
      <c r="J2198" s="45"/>
      <c r="K2198" s="45"/>
      <c r="L2198" s="17" t="str">
        <f t="shared" si="173"/>
        <v>0</v>
      </c>
      <c r="M2198" s="53" t="str">
        <f t="shared" si="171"/>
        <v/>
      </c>
      <c r="P2198" s="30" cm="1">
        <f t="array" ref="P2198">IFERROR(IF(N2198="",(INDEX(Payment_Types!$C$2:$C$4923,MATCH(1,(D2198=Payment_Types!$B$2:$B$4923)*(O2198=Payment_Types!$A$2:$A$4923),0))),N2198),"Error")</f>
        <v>0</v>
      </c>
      <c r="Q2198" s="30" t="str" cm="1">
        <f t="array" ref="Q2198">IFERROR(IF(AND(N2198="",O2198=""),"",(IF(N2198="",O2198,((INDEX(Payment_Types!$D$1:$D$4923,MATCH(1,('Contract Variation'!D2198=Payment_Types!$B$1:$B$4923)*('Contract Variation'!N2198=Payment_Types!$C$1:$C$4923),0))))))),"")</f>
        <v/>
      </c>
      <c r="R2198" s="62">
        <f t="shared" si="172"/>
        <v>0</v>
      </c>
      <c r="V2198" s="46" t="str">
        <f t="shared" si="174"/>
        <v/>
      </c>
      <c r="W2198">
        <f t="shared" si="175"/>
        <v>0</v>
      </c>
    </row>
    <row r="2199" spans="2:23" x14ac:dyDescent="0.35">
      <c r="B2199" s="48" t="str">
        <f>IF(A2199="","",(VLOOKUP(A2199,'Practice Data'!A:B,2,FALSE)))</f>
        <v/>
      </c>
      <c r="C2199" s="48" t="str">
        <f>IF(A2199="","",(VLOOKUP(A2199,'Practice Data'!A:C,3,FALSE)))</f>
        <v/>
      </c>
      <c r="D2199" s="49" t="str">
        <f>IF(A2199="","",(VLOOKUP(A2199,'Practice Data'!A:D,4,FALSE)))</f>
        <v/>
      </c>
      <c r="G2199" s="17" t="str">
        <f>IF(F2199="","",VLOOKUP(F2199,Paycodes_List!H:I,2,FALSE))</f>
        <v/>
      </c>
      <c r="I2199">
        <f>IFERROR((VLOOKUP(H2199,Paycodes_List!H:I,2,FALSE)),0)</f>
        <v>0</v>
      </c>
      <c r="J2199" s="45"/>
      <c r="K2199" s="45"/>
      <c r="L2199" s="17" t="str">
        <f t="shared" si="173"/>
        <v>0</v>
      </c>
      <c r="M2199" s="53" t="str">
        <f t="shared" si="171"/>
        <v/>
      </c>
      <c r="P2199" s="30" cm="1">
        <f t="array" ref="P2199">IFERROR(IF(N2199="",(INDEX(Payment_Types!$C$2:$C$4923,MATCH(1,(D2199=Payment_Types!$B$2:$B$4923)*(O2199=Payment_Types!$A$2:$A$4923),0))),N2199),"Error")</f>
        <v>0</v>
      </c>
      <c r="Q2199" s="30" t="str" cm="1">
        <f t="array" ref="Q2199">IFERROR(IF(AND(N2199="",O2199=""),"",(IF(N2199="",O2199,((INDEX(Payment_Types!$D$1:$D$4923,MATCH(1,('Contract Variation'!D2199=Payment_Types!$B$1:$B$4923)*('Contract Variation'!N2199=Payment_Types!$C$1:$C$4923),0))))))),"")</f>
        <v/>
      </c>
      <c r="R2199" s="62">
        <f t="shared" si="172"/>
        <v>0</v>
      </c>
      <c r="V2199" s="46" t="str">
        <f t="shared" si="174"/>
        <v/>
      </c>
      <c r="W2199">
        <f t="shared" si="175"/>
        <v>0</v>
      </c>
    </row>
    <row r="2200" spans="2:23" x14ac:dyDescent="0.35">
      <c r="B2200" s="48" t="str">
        <f>IF(A2200="","",(VLOOKUP(A2200,'Practice Data'!A:B,2,FALSE)))</f>
        <v/>
      </c>
      <c r="C2200" s="48" t="str">
        <f>IF(A2200="","",(VLOOKUP(A2200,'Practice Data'!A:C,3,FALSE)))</f>
        <v/>
      </c>
      <c r="D2200" s="49" t="str">
        <f>IF(A2200="","",(VLOOKUP(A2200,'Practice Data'!A:D,4,FALSE)))</f>
        <v/>
      </c>
      <c r="G2200" s="17" t="str">
        <f>IF(F2200="","",VLOOKUP(F2200,Paycodes_List!H:I,2,FALSE))</f>
        <v/>
      </c>
      <c r="I2200">
        <f>IFERROR((VLOOKUP(H2200,Paycodes_List!H:I,2,FALSE)),0)</f>
        <v>0</v>
      </c>
      <c r="J2200" s="45"/>
      <c r="K2200" s="45"/>
      <c r="L2200" s="17" t="str">
        <f t="shared" si="173"/>
        <v>0</v>
      </c>
      <c r="M2200" s="53" t="str">
        <f t="shared" si="171"/>
        <v/>
      </c>
      <c r="P2200" s="30" cm="1">
        <f t="array" ref="P2200">IFERROR(IF(N2200="",(INDEX(Payment_Types!$C$2:$C$4923,MATCH(1,(D2200=Payment_Types!$B$2:$B$4923)*(O2200=Payment_Types!$A$2:$A$4923),0))),N2200),"Error")</f>
        <v>0</v>
      </c>
      <c r="Q2200" s="30" t="str" cm="1">
        <f t="array" ref="Q2200">IFERROR(IF(AND(N2200="",O2200=""),"",(IF(N2200="",O2200,((INDEX(Payment_Types!$D$1:$D$4923,MATCH(1,('Contract Variation'!D2200=Payment_Types!$B$1:$B$4923)*('Contract Variation'!N2200=Payment_Types!$C$1:$C$4923),0))))))),"")</f>
        <v/>
      </c>
      <c r="R2200" s="62">
        <f t="shared" si="172"/>
        <v>0</v>
      </c>
      <c r="V2200" s="46" t="str">
        <f t="shared" si="174"/>
        <v/>
      </c>
      <c r="W2200">
        <f t="shared" si="175"/>
        <v>0</v>
      </c>
    </row>
    <row r="2201" spans="2:23" x14ac:dyDescent="0.35">
      <c r="B2201" s="48" t="str">
        <f>IF(A2201="","",(VLOOKUP(A2201,'Practice Data'!A:B,2,FALSE)))</f>
        <v/>
      </c>
      <c r="C2201" s="48" t="str">
        <f>IF(A2201="","",(VLOOKUP(A2201,'Practice Data'!A:C,3,FALSE)))</f>
        <v/>
      </c>
      <c r="D2201" s="49" t="str">
        <f>IF(A2201="","",(VLOOKUP(A2201,'Practice Data'!A:D,4,FALSE)))</f>
        <v/>
      </c>
      <c r="G2201" s="17" t="str">
        <f>IF(F2201="","",VLOOKUP(F2201,Paycodes_List!H:I,2,FALSE))</f>
        <v/>
      </c>
      <c r="I2201">
        <f>IFERROR((VLOOKUP(H2201,Paycodes_List!H:I,2,FALSE)),0)</f>
        <v>0</v>
      </c>
      <c r="J2201" s="45"/>
      <c r="K2201" s="45"/>
      <c r="L2201" s="17" t="str">
        <f t="shared" si="173"/>
        <v>0</v>
      </c>
      <c r="M2201" s="53" t="str">
        <f t="shared" si="171"/>
        <v/>
      </c>
      <c r="P2201" s="30" cm="1">
        <f t="array" ref="P2201">IFERROR(IF(N2201="",(INDEX(Payment_Types!$C$2:$C$4923,MATCH(1,(D2201=Payment_Types!$B$2:$B$4923)*(O2201=Payment_Types!$A$2:$A$4923),0))),N2201),"Error")</f>
        <v>0</v>
      </c>
      <c r="Q2201" s="30" t="str" cm="1">
        <f t="array" ref="Q2201">IFERROR(IF(AND(N2201="",O2201=""),"",(IF(N2201="",O2201,((INDEX(Payment_Types!$D$1:$D$4923,MATCH(1,('Contract Variation'!D2201=Payment_Types!$B$1:$B$4923)*('Contract Variation'!N2201=Payment_Types!$C$1:$C$4923),0))))))),"")</f>
        <v/>
      </c>
      <c r="R2201" s="62">
        <f t="shared" si="172"/>
        <v>0</v>
      </c>
      <c r="V2201" s="46" t="str">
        <f t="shared" si="174"/>
        <v/>
      </c>
      <c r="W2201">
        <f t="shared" si="175"/>
        <v>0</v>
      </c>
    </row>
    <row r="2202" spans="2:23" x14ac:dyDescent="0.35">
      <c r="B2202" s="48" t="str">
        <f>IF(A2202="","",(VLOOKUP(A2202,'Practice Data'!A:B,2,FALSE)))</f>
        <v/>
      </c>
      <c r="C2202" s="48" t="str">
        <f>IF(A2202="","",(VLOOKUP(A2202,'Practice Data'!A:C,3,FALSE)))</f>
        <v/>
      </c>
      <c r="D2202" s="49" t="str">
        <f>IF(A2202="","",(VLOOKUP(A2202,'Practice Data'!A:D,4,FALSE)))</f>
        <v/>
      </c>
      <c r="G2202" s="17" t="str">
        <f>IF(F2202="","",VLOOKUP(F2202,Paycodes_List!H:I,2,FALSE))</f>
        <v/>
      </c>
      <c r="I2202">
        <f>IFERROR((VLOOKUP(H2202,Paycodes_List!H:I,2,FALSE)),0)</f>
        <v>0</v>
      </c>
      <c r="J2202" s="45"/>
      <c r="K2202" s="45"/>
      <c r="L2202" s="17" t="str">
        <f t="shared" si="173"/>
        <v>0</v>
      </c>
      <c r="M2202" s="53" t="str">
        <f t="shared" si="171"/>
        <v/>
      </c>
      <c r="P2202" s="30" cm="1">
        <f t="array" ref="P2202">IFERROR(IF(N2202="",(INDEX(Payment_Types!$C$2:$C$4923,MATCH(1,(D2202=Payment_Types!$B$2:$B$4923)*(O2202=Payment_Types!$A$2:$A$4923),0))),N2202),"Error")</f>
        <v>0</v>
      </c>
      <c r="Q2202" s="30" t="str" cm="1">
        <f t="array" ref="Q2202">IFERROR(IF(AND(N2202="",O2202=""),"",(IF(N2202="",O2202,((INDEX(Payment_Types!$D$1:$D$4923,MATCH(1,('Contract Variation'!D2202=Payment_Types!$B$1:$B$4923)*('Contract Variation'!N2202=Payment_Types!$C$1:$C$4923),0))))))),"")</f>
        <v/>
      </c>
      <c r="R2202" s="62">
        <f t="shared" si="172"/>
        <v>0</v>
      </c>
      <c r="V2202" s="46" t="str">
        <f t="shared" si="174"/>
        <v/>
      </c>
      <c r="W2202">
        <f t="shared" si="175"/>
        <v>0</v>
      </c>
    </row>
    <row r="2203" spans="2:23" x14ac:dyDescent="0.35">
      <c r="B2203" s="48" t="str">
        <f>IF(A2203="","",(VLOOKUP(A2203,'Practice Data'!A:B,2,FALSE)))</f>
        <v/>
      </c>
      <c r="C2203" s="48" t="str">
        <f>IF(A2203="","",(VLOOKUP(A2203,'Practice Data'!A:C,3,FALSE)))</f>
        <v/>
      </c>
      <c r="D2203" s="49" t="str">
        <f>IF(A2203="","",(VLOOKUP(A2203,'Practice Data'!A:D,4,FALSE)))</f>
        <v/>
      </c>
      <c r="G2203" s="17" t="str">
        <f>IF(F2203="","",VLOOKUP(F2203,Paycodes_List!H:I,2,FALSE))</f>
        <v/>
      </c>
      <c r="I2203">
        <f>IFERROR((VLOOKUP(H2203,Paycodes_List!H:I,2,FALSE)),0)</f>
        <v>0</v>
      </c>
      <c r="J2203" s="45"/>
      <c r="K2203" s="45"/>
      <c r="L2203" s="17" t="str">
        <f t="shared" si="173"/>
        <v>0</v>
      </c>
      <c r="M2203" s="53" t="str">
        <f t="shared" si="171"/>
        <v/>
      </c>
      <c r="P2203" s="30" cm="1">
        <f t="array" ref="P2203">IFERROR(IF(N2203="",(INDEX(Payment_Types!$C$2:$C$4923,MATCH(1,(D2203=Payment_Types!$B$2:$B$4923)*(O2203=Payment_Types!$A$2:$A$4923),0))),N2203),"Error")</f>
        <v>0</v>
      </c>
      <c r="Q2203" s="30" t="str" cm="1">
        <f t="array" ref="Q2203">IFERROR(IF(AND(N2203="",O2203=""),"",(IF(N2203="",O2203,((INDEX(Payment_Types!$D$1:$D$4923,MATCH(1,('Contract Variation'!D2203=Payment_Types!$B$1:$B$4923)*('Contract Variation'!N2203=Payment_Types!$C$1:$C$4923),0))))))),"")</f>
        <v/>
      </c>
      <c r="R2203" s="62">
        <f t="shared" si="172"/>
        <v>0</v>
      </c>
      <c r="V2203" s="46" t="str">
        <f t="shared" si="174"/>
        <v/>
      </c>
      <c r="W2203">
        <f t="shared" si="175"/>
        <v>0</v>
      </c>
    </row>
    <row r="2204" spans="2:23" x14ac:dyDescent="0.35">
      <c r="B2204" s="48" t="str">
        <f>IF(A2204="","",(VLOOKUP(A2204,'Practice Data'!A:B,2,FALSE)))</f>
        <v/>
      </c>
      <c r="C2204" s="48" t="str">
        <f>IF(A2204="","",(VLOOKUP(A2204,'Practice Data'!A:C,3,FALSE)))</f>
        <v/>
      </c>
      <c r="D2204" s="49" t="str">
        <f>IF(A2204="","",(VLOOKUP(A2204,'Practice Data'!A:D,4,FALSE)))</f>
        <v/>
      </c>
      <c r="G2204" s="17" t="str">
        <f>IF(F2204="","",VLOOKUP(F2204,Paycodes_List!H:I,2,FALSE))</f>
        <v/>
      </c>
      <c r="I2204">
        <f>IFERROR((VLOOKUP(H2204,Paycodes_List!H:I,2,FALSE)),0)</f>
        <v>0</v>
      </c>
      <c r="J2204" s="45"/>
      <c r="K2204" s="45"/>
      <c r="L2204" s="17" t="str">
        <f t="shared" si="173"/>
        <v>0</v>
      </c>
      <c r="M2204" s="53" t="str">
        <f t="shared" si="171"/>
        <v/>
      </c>
      <c r="P2204" s="30" cm="1">
        <f t="array" ref="P2204">IFERROR(IF(N2204="",(INDEX(Payment_Types!$C$2:$C$4923,MATCH(1,(D2204=Payment_Types!$B$2:$B$4923)*(O2204=Payment_Types!$A$2:$A$4923),0))),N2204),"Error")</f>
        <v>0</v>
      </c>
      <c r="Q2204" s="30" t="str" cm="1">
        <f t="array" ref="Q2204">IFERROR(IF(AND(N2204="",O2204=""),"",(IF(N2204="",O2204,((INDEX(Payment_Types!$D$1:$D$4923,MATCH(1,('Contract Variation'!D2204=Payment_Types!$B$1:$B$4923)*('Contract Variation'!N2204=Payment_Types!$C$1:$C$4923),0))))))),"")</f>
        <v/>
      </c>
      <c r="R2204" s="62">
        <f t="shared" si="172"/>
        <v>0</v>
      </c>
      <c r="V2204" s="46" t="str">
        <f t="shared" si="174"/>
        <v/>
      </c>
      <c r="W2204">
        <f t="shared" si="175"/>
        <v>0</v>
      </c>
    </row>
    <row r="2205" spans="2:23" x14ac:dyDescent="0.35">
      <c r="B2205" s="48" t="str">
        <f>IF(A2205="","",(VLOOKUP(A2205,'Practice Data'!A:B,2,FALSE)))</f>
        <v/>
      </c>
      <c r="C2205" s="48" t="str">
        <f>IF(A2205="","",(VLOOKUP(A2205,'Practice Data'!A:C,3,FALSE)))</f>
        <v/>
      </c>
      <c r="D2205" s="49" t="str">
        <f>IF(A2205="","",(VLOOKUP(A2205,'Practice Data'!A:D,4,FALSE)))</f>
        <v/>
      </c>
      <c r="G2205" s="17" t="str">
        <f>IF(F2205="","",VLOOKUP(F2205,Paycodes_List!H:I,2,FALSE))</f>
        <v/>
      </c>
      <c r="I2205">
        <f>IFERROR((VLOOKUP(H2205,Paycodes_List!H:I,2,FALSE)),0)</f>
        <v>0</v>
      </c>
      <c r="J2205" s="45"/>
      <c r="K2205" s="45"/>
      <c r="L2205" s="17" t="str">
        <f t="shared" si="173"/>
        <v>0</v>
      </c>
      <c r="M2205" s="53" t="str">
        <f t="shared" si="171"/>
        <v/>
      </c>
      <c r="P2205" s="30" cm="1">
        <f t="array" ref="P2205">IFERROR(IF(N2205="",(INDEX(Payment_Types!$C$2:$C$4923,MATCH(1,(D2205=Payment_Types!$B$2:$B$4923)*(O2205=Payment_Types!$A$2:$A$4923),0))),N2205),"Error")</f>
        <v>0</v>
      </c>
      <c r="Q2205" s="30" t="str" cm="1">
        <f t="array" ref="Q2205">IFERROR(IF(AND(N2205="",O2205=""),"",(IF(N2205="",O2205,((INDEX(Payment_Types!$D$1:$D$4923,MATCH(1,('Contract Variation'!D2205=Payment_Types!$B$1:$B$4923)*('Contract Variation'!N2205=Payment_Types!$C$1:$C$4923),0))))))),"")</f>
        <v/>
      </c>
      <c r="R2205" s="62">
        <f t="shared" si="172"/>
        <v>0</v>
      </c>
      <c r="V2205" s="46" t="str">
        <f t="shared" si="174"/>
        <v/>
      </c>
      <c r="W2205">
        <f t="shared" si="175"/>
        <v>0</v>
      </c>
    </row>
    <row r="2206" spans="2:23" x14ac:dyDescent="0.35">
      <c r="B2206" s="48" t="str">
        <f>IF(A2206="","",(VLOOKUP(A2206,'Practice Data'!A:B,2,FALSE)))</f>
        <v/>
      </c>
      <c r="C2206" s="48" t="str">
        <f>IF(A2206="","",(VLOOKUP(A2206,'Practice Data'!A:C,3,FALSE)))</f>
        <v/>
      </c>
      <c r="D2206" s="49" t="str">
        <f>IF(A2206="","",(VLOOKUP(A2206,'Practice Data'!A:D,4,FALSE)))</f>
        <v/>
      </c>
      <c r="G2206" s="17" t="str">
        <f>IF(F2206="","",VLOOKUP(F2206,Paycodes_List!H:I,2,FALSE))</f>
        <v/>
      </c>
      <c r="I2206">
        <f>IFERROR((VLOOKUP(H2206,Paycodes_List!H:I,2,FALSE)),0)</f>
        <v>0</v>
      </c>
      <c r="J2206" s="45"/>
      <c r="K2206" s="45"/>
      <c r="L2206" s="17" t="str">
        <f t="shared" si="173"/>
        <v>0</v>
      </c>
      <c r="M2206" s="53" t="str">
        <f t="shared" si="171"/>
        <v/>
      </c>
      <c r="P2206" s="30" cm="1">
        <f t="array" ref="P2206">IFERROR(IF(N2206="",(INDEX(Payment_Types!$C$2:$C$4923,MATCH(1,(D2206=Payment_Types!$B$2:$B$4923)*(O2206=Payment_Types!$A$2:$A$4923),0))),N2206),"Error")</f>
        <v>0</v>
      </c>
      <c r="Q2206" s="30" t="str" cm="1">
        <f t="array" ref="Q2206">IFERROR(IF(AND(N2206="",O2206=""),"",(IF(N2206="",O2206,((INDEX(Payment_Types!$D$1:$D$4923,MATCH(1,('Contract Variation'!D2206=Payment_Types!$B$1:$B$4923)*('Contract Variation'!N2206=Payment_Types!$C$1:$C$4923),0))))))),"")</f>
        <v/>
      </c>
      <c r="R2206" s="62">
        <f t="shared" si="172"/>
        <v>0</v>
      </c>
      <c r="V2206" s="46" t="str">
        <f t="shared" si="174"/>
        <v/>
      </c>
      <c r="W2206">
        <f t="shared" si="175"/>
        <v>0</v>
      </c>
    </row>
    <row r="2207" spans="2:23" x14ac:dyDescent="0.35">
      <c r="B2207" s="48" t="str">
        <f>IF(A2207="","",(VLOOKUP(A2207,'Practice Data'!A:B,2,FALSE)))</f>
        <v/>
      </c>
      <c r="C2207" s="48" t="str">
        <f>IF(A2207="","",(VLOOKUP(A2207,'Practice Data'!A:C,3,FALSE)))</f>
        <v/>
      </c>
      <c r="D2207" s="49" t="str">
        <f>IF(A2207="","",(VLOOKUP(A2207,'Practice Data'!A:D,4,FALSE)))</f>
        <v/>
      </c>
      <c r="G2207" s="17" t="str">
        <f>IF(F2207="","",VLOOKUP(F2207,Paycodes_List!H:I,2,FALSE))</f>
        <v/>
      </c>
      <c r="I2207">
        <f>IFERROR((VLOOKUP(H2207,Paycodes_List!H:I,2,FALSE)),0)</f>
        <v>0</v>
      </c>
      <c r="J2207" s="45"/>
      <c r="K2207" s="45"/>
      <c r="L2207" s="17" t="str">
        <f t="shared" si="173"/>
        <v>0</v>
      </c>
      <c r="M2207" s="53" t="str">
        <f t="shared" si="171"/>
        <v/>
      </c>
      <c r="P2207" s="30" cm="1">
        <f t="array" ref="P2207">IFERROR(IF(N2207="",(INDEX(Payment_Types!$C$2:$C$4923,MATCH(1,(D2207=Payment_Types!$B$2:$B$4923)*(O2207=Payment_Types!$A$2:$A$4923),0))),N2207),"Error")</f>
        <v>0</v>
      </c>
      <c r="Q2207" s="30" t="str" cm="1">
        <f t="array" ref="Q2207">IFERROR(IF(AND(N2207="",O2207=""),"",(IF(N2207="",O2207,((INDEX(Payment_Types!$D$1:$D$4923,MATCH(1,('Contract Variation'!D2207=Payment_Types!$B$1:$B$4923)*('Contract Variation'!N2207=Payment_Types!$C$1:$C$4923),0))))))),"")</f>
        <v/>
      </c>
      <c r="R2207" s="62">
        <f t="shared" si="172"/>
        <v>0</v>
      </c>
      <c r="V2207" s="46" t="str">
        <f t="shared" si="174"/>
        <v/>
      </c>
      <c r="W2207">
        <f t="shared" si="175"/>
        <v>0</v>
      </c>
    </row>
    <row r="2208" spans="2:23" x14ac:dyDescent="0.35">
      <c r="B2208" s="48" t="str">
        <f>IF(A2208="","",(VLOOKUP(A2208,'Practice Data'!A:B,2,FALSE)))</f>
        <v/>
      </c>
      <c r="C2208" s="48" t="str">
        <f>IF(A2208="","",(VLOOKUP(A2208,'Practice Data'!A:C,3,FALSE)))</f>
        <v/>
      </c>
      <c r="D2208" s="49" t="str">
        <f>IF(A2208="","",(VLOOKUP(A2208,'Practice Data'!A:D,4,FALSE)))</f>
        <v/>
      </c>
      <c r="G2208" s="17" t="str">
        <f>IF(F2208="","",VLOOKUP(F2208,Paycodes_List!H:I,2,FALSE))</f>
        <v/>
      </c>
      <c r="I2208">
        <f>IFERROR((VLOOKUP(H2208,Paycodes_List!H:I,2,FALSE)),0)</f>
        <v>0</v>
      </c>
      <c r="J2208" s="45"/>
      <c r="K2208" s="45"/>
      <c r="L2208" s="17" t="str">
        <f t="shared" si="173"/>
        <v>0</v>
      </c>
      <c r="M2208" s="53" t="str">
        <f t="shared" si="171"/>
        <v/>
      </c>
      <c r="P2208" s="30" cm="1">
        <f t="array" ref="P2208">IFERROR(IF(N2208="",(INDEX(Payment_Types!$C$2:$C$4923,MATCH(1,(D2208=Payment_Types!$B$2:$B$4923)*(O2208=Payment_Types!$A$2:$A$4923),0))),N2208),"Error")</f>
        <v>0</v>
      </c>
      <c r="Q2208" s="30" t="str" cm="1">
        <f t="array" ref="Q2208">IFERROR(IF(AND(N2208="",O2208=""),"",(IF(N2208="",O2208,((INDEX(Payment_Types!$D$1:$D$4923,MATCH(1,('Contract Variation'!D2208=Payment_Types!$B$1:$B$4923)*('Contract Variation'!N2208=Payment_Types!$C$1:$C$4923),0))))))),"")</f>
        <v/>
      </c>
      <c r="R2208" s="62">
        <f t="shared" si="172"/>
        <v>0</v>
      </c>
      <c r="V2208" s="46" t="str">
        <f t="shared" si="174"/>
        <v/>
      </c>
      <c r="W2208">
        <f t="shared" si="175"/>
        <v>0</v>
      </c>
    </row>
    <row r="2209" spans="2:23" x14ac:dyDescent="0.35">
      <c r="B2209" s="48" t="str">
        <f>IF(A2209="","",(VLOOKUP(A2209,'Practice Data'!A:B,2,FALSE)))</f>
        <v/>
      </c>
      <c r="C2209" s="48" t="str">
        <f>IF(A2209="","",(VLOOKUP(A2209,'Practice Data'!A:C,3,FALSE)))</f>
        <v/>
      </c>
      <c r="D2209" s="49" t="str">
        <f>IF(A2209="","",(VLOOKUP(A2209,'Practice Data'!A:D,4,FALSE)))</f>
        <v/>
      </c>
      <c r="G2209" s="17" t="str">
        <f>IF(F2209="","",VLOOKUP(F2209,Paycodes_List!H:I,2,FALSE))</f>
        <v/>
      </c>
      <c r="I2209">
        <f>IFERROR((VLOOKUP(H2209,Paycodes_List!H:I,2,FALSE)),0)</f>
        <v>0</v>
      </c>
      <c r="J2209" s="45"/>
      <c r="K2209" s="45"/>
      <c r="L2209" s="17" t="str">
        <f t="shared" si="173"/>
        <v>0</v>
      </c>
      <c r="M2209" s="53" t="str">
        <f t="shared" si="171"/>
        <v/>
      </c>
      <c r="P2209" s="30" cm="1">
        <f t="array" ref="P2209">IFERROR(IF(N2209="",(INDEX(Payment_Types!$C$2:$C$4923,MATCH(1,(D2209=Payment_Types!$B$2:$B$4923)*(O2209=Payment_Types!$A$2:$A$4923),0))),N2209),"Error")</f>
        <v>0</v>
      </c>
      <c r="Q2209" s="30" t="str" cm="1">
        <f t="array" ref="Q2209">IFERROR(IF(AND(N2209="",O2209=""),"",(IF(N2209="",O2209,((INDEX(Payment_Types!$D$1:$D$4923,MATCH(1,('Contract Variation'!D2209=Payment_Types!$B$1:$B$4923)*('Contract Variation'!N2209=Payment_Types!$C$1:$C$4923),0))))))),"")</f>
        <v/>
      </c>
      <c r="R2209" s="62">
        <f t="shared" si="172"/>
        <v>0</v>
      </c>
      <c r="V2209" s="46" t="str">
        <f t="shared" si="174"/>
        <v/>
      </c>
      <c r="W2209">
        <f t="shared" si="175"/>
        <v>0</v>
      </c>
    </row>
    <row r="2210" spans="2:23" x14ac:dyDescent="0.35">
      <c r="B2210" s="48" t="str">
        <f>IF(A2210="","",(VLOOKUP(A2210,'Practice Data'!A:B,2,FALSE)))</f>
        <v/>
      </c>
      <c r="C2210" s="48" t="str">
        <f>IF(A2210="","",(VLOOKUP(A2210,'Practice Data'!A:C,3,FALSE)))</f>
        <v/>
      </c>
      <c r="D2210" s="49" t="str">
        <f>IF(A2210="","",(VLOOKUP(A2210,'Practice Data'!A:D,4,FALSE)))</f>
        <v/>
      </c>
      <c r="G2210" s="17" t="str">
        <f>IF(F2210="","",VLOOKUP(F2210,Paycodes_List!H:I,2,FALSE))</f>
        <v/>
      </c>
      <c r="I2210">
        <f>IFERROR((VLOOKUP(H2210,Paycodes_List!H:I,2,FALSE)),0)</f>
        <v>0</v>
      </c>
      <c r="J2210" s="45"/>
      <c r="K2210" s="45"/>
      <c r="L2210" s="17" t="str">
        <f t="shared" si="173"/>
        <v>0</v>
      </c>
      <c r="M2210" s="53" t="str">
        <f t="shared" si="171"/>
        <v/>
      </c>
      <c r="P2210" s="30" cm="1">
        <f t="array" ref="P2210">IFERROR(IF(N2210="",(INDEX(Payment_Types!$C$2:$C$4923,MATCH(1,(D2210=Payment_Types!$B$2:$B$4923)*(O2210=Payment_Types!$A$2:$A$4923),0))),N2210),"Error")</f>
        <v>0</v>
      </c>
      <c r="Q2210" s="30" t="str" cm="1">
        <f t="array" ref="Q2210">IFERROR(IF(AND(N2210="",O2210=""),"",(IF(N2210="",O2210,((INDEX(Payment_Types!$D$1:$D$4923,MATCH(1,('Contract Variation'!D2210=Payment_Types!$B$1:$B$4923)*('Contract Variation'!N2210=Payment_Types!$C$1:$C$4923),0))))))),"")</f>
        <v/>
      </c>
      <c r="R2210" s="62">
        <f t="shared" si="172"/>
        <v>0</v>
      </c>
      <c r="V2210" s="46" t="str">
        <f t="shared" si="174"/>
        <v/>
      </c>
      <c r="W2210">
        <f t="shared" si="175"/>
        <v>0</v>
      </c>
    </row>
    <row r="2211" spans="2:23" x14ac:dyDescent="0.35">
      <c r="B2211" s="48" t="str">
        <f>IF(A2211="","",(VLOOKUP(A2211,'Practice Data'!A:B,2,FALSE)))</f>
        <v/>
      </c>
      <c r="C2211" s="48" t="str">
        <f>IF(A2211="","",(VLOOKUP(A2211,'Practice Data'!A:C,3,FALSE)))</f>
        <v/>
      </c>
      <c r="D2211" s="49" t="str">
        <f>IF(A2211="","",(VLOOKUP(A2211,'Practice Data'!A:D,4,FALSE)))</f>
        <v/>
      </c>
      <c r="G2211" s="17" t="str">
        <f>IF(F2211="","",VLOOKUP(F2211,Paycodes_List!H:I,2,FALSE))</f>
        <v/>
      </c>
      <c r="I2211">
        <f>IFERROR((VLOOKUP(H2211,Paycodes_List!H:I,2,FALSE)),0)</f>
        <v>0</v>
      </c>
      <c r="J2211" s="45"/>
      <c r="K2211" s="45"/>
      <c r="L2211" s="17" t="str">
        <f t="shared" si="173"/>
        <v>0</v>
      </c>
      <c r="M2211" s="53" t="str">
        <f t="shared" si="171"/>
        <v/>
      </c>
      <c r="P2211" s="30" cm="1">
        <f t="array" ref="P2211">IFERROR(IF(N2211="",(INDEX(Payment_Types!$C$2:$C$4923,MATCH(1,(D2211=Payment_Types!$B$2:$B$4923)*(O2211=Payment_Types!$A$2:$A$4923),0))),N2211),"Error")</f>
        <v>0</v>
      </c>
      <c r="Q2211" s="30" t="str" cm="1">
        <f t="array" ref="Q2211">IFERROR(IF(AND(N2211="",O2211=""),"",(IF(N2211="",O2211,((INDEX(Payment_Types!$D$1:$D$4923,MATCH(1,('Contract Variation'!D2211=Payment_Types!$B$1:$B$4923)*('Contract Variation'!N2211=Payment_Types!$C$1:$C$4923),0))))))),"")</f>
        <v/>
      </c>
      <c r="R2211" s="62">
        <f t="shared" si="172"/>
        <v>0</v>
      </c>
      <c r="V2211" s="46" t="str">
        <f t="shared" si="174"/>
        <v/>
      </c>
      <c r="W2211">
        <f t="shared" si="175"/>
        <v>0</v>
      </c>
    </row>
    <row r="2212" spans="2:23" x14ac:dyDescent="0.35">
      <c r="B2212" s="48" t="str">
        <f>IF(A2212="","",(VLOOKUP(A2212,'Practice Data'!A:B,2,FALSE)))</f>
        <v/>
      </c>
      <c r="C2212" s="48" t="str">
        <f>IF(A2212="","",(VLOOKUP(A2212,'Practice Data'!A:C,3,FALSE)))</f>
        <v/>
      </c>
      <c r="D2212" s="49" t="str">
        <f>IF(A2212="","",(VLOOKUP(A2212,'Practice Data'!A:D,4,FALSE)))</f>
        <v/>
      </c>
      <c r="G2212" s="17" t="str">
        <f>IF(F2212="","",VLOOKUP(F2212,Paycodes_List!H:I,2,FALSE))</f>
        <v/>
      </c>
      <c r="I2212">
        <f>IFERROR((VLOOKUP(H2212,Paycodes_List!H:I,2,FALSE)),0)</f>
        <v>0</v>
      </c>
      <c r="J2212" s="45"/>
      <c r="K2212" s="45"/>
      <c r="L2212" s="17" t="str">
        <f t="shared" si="173"/>
        <v>0</v>
      </c>
      <c r="M2212" s="53" t="str">
        <f t="shared" si="171"/>
        <v/>
      </c>
      <c r="P2212" s="30" cm="1">
        <f t="array" ref="P2212">IFERROR(IF(N2212="",(INDEX(Payment_Types!$C$2:$C$4923,MATCH(1,(D2212=Payment_Types!$B$2:$B$4923)*(O2212=Payment_Types!$A$2:$A$4923),0))),N2212),"Error")</f>
        <v>0</v>
      </c>
      <c r="Q2212" s="30" t="str" cm="1">
        <f t="array" ref="Q2212">IFERROR(IF(AND(N2212="",O2212=""),"",(IF(N2212="",O2212,((INDEX(Payment_Types!$D$1:$D$4923,MATCH(1,('Contract Variation'!D2212=Payment_Types!$B$1:$B$4923)*('Contract Variation'!N2212=Payment_Types!$C$1:$C$4923),0))))))),"")</f>
        <v/>
      </c>
      <c r="R2212" s="62">
        <f t="shared" si="172"/>
        <v>0</v>
      </c>
      <c r="V2212" s="46" t="str">
        <f t="shared" si="174"/>
        <v/>
      </c>
      <c r="W2212">
        <f t="shared" si="175"/>
        <v>0</v>
      </c>
    </row>
    <row r="2213" spans="2:23" x14ac:dyDescent="0.35">
      <c r="B2213" s="48" t="str">
        <f>IF(A2213="","",(VLOOKUP(A2213,'Practice Data'!A:B,2,FALSE)))</f>
        <v/>
      </c>
      <c r="C2213" s="48" t="str">
        <f>IF(A2213="","",(VLOOKUP(A2213,'Practice Data'!A:C,3,FALSE)))</f>
        <v/>
      </c>
      <c r="D2213" s="49" t="str">
        <f>IF(A2213="","",(VLOOKUP(A2213,'Practice Data'!A:D,4,FALSE)))</f>
        <v/>
      </c>
      <c r="G2213" s="17" t="str">
        <f>IF(F2213="","",VLOOKUP(F2213,Paycodes_List!H:I,2,FALSE))</f>
        <v/>
      </c>
      <c r="I2213">
        <f>IFERROR((VLOOKUP(H2213,Paycodes_List!H:I,2,FALSE)),0)</f>
        <v>0</v>
      </c>
      <c r="J2213" s="45"/>
      <c r="K2213" s="45"/>
      <c r="L2213" s="17" t="str">
        <f t="shared" si="173"/>
        <v>0</v>
      </c>
      <c r="M2213" s="53" t="str">
        <f t="shared" si="171"/>
        <v/>
      </c>
      <c r="P2213" s="30" cm="1">
        <f t="array" ref="P2213">IFERROR(IF(N2213="",(INDEX(Payment_Types!$C$2:$C$4923,MATCH(1,(D2213=Payment_Types!$B$2:$B$4923)*(O2213=Payment_Types!$A$2:$A$4923),0))),N2213),"Error")</f>
        <v>0</v>
      </c>
      <c r="Q2213" s="30" t="str" cm="1">
        <f t="array" ref="Q2213">IFERROR(IF(AND(N2213="",O2213=""),"",(IF(N2213="",O2213,((INDEX(Payment_Types!$D$1:$D$4923,MATCH(1,('Contract Variation'!D2213=Payment_Types!$B$1:$B$4923)*('Contract Variation'!N2213=Payment_Types!$C$1:$C$4923),0))))))),"")</f>
        <v/>
      </c>
      <c r="R2213" s="62">
        <f t="shared" si="172"/>
        <v>0</v>
      </c>
      <c r="V2213" s="46" t="str">
        <f t="shared" si="174"/>
        <v/>
      </c>
      <c r="W2213">
        <f t="shared" si="175"/>
        <v>0</v>
      </c>
    </row>
    <row r="2214" spans="2:23" x14ac:dyDescent="0.35">
      <c r="B2214" s="48" t="str">
        <f>IF(A2214="","",(VLOOKUP(A2214,'Practice Data'!A:B,2,FALSE)))</f>
        <v/>
      </c>
      <c r="C2214" s="48" t="str">
        <f>IF(A2214="","",(VLOOKUP(A2214,'Practice Data'!A:C,3,FALSE)))</f>
        <v/>
      </c>
      <c r="D2214" s="49" t="str">
        <f>IF(A2214="","",(VLOOKUP(A2214,'Practice Data'!A:D,4,FALSE)))</f>
        <v/>
      </c>
      <c r="G2214" s="17" t="str">
        <f>IF(F2214="","",VLOOKUP(F2214,Paycodes_List!H:I,2,FALSE))</f>
        <v/>
      </c>
      <c r="I2214">
        <f>IFERROR((VLOOKUP(H2214,Paycodes_List!H:I,2,FALSE)),0)</f>
        <v>0</v>
      </c>
      <c r="J2214" s="45"/>
      <c r="K2214" s="45"/>
      <c r="L2214" s="17" t="str">
        <f t="shared" si="173"/>
        <v>0</v>
      </c>
      <c r="M2214" s="53" t="str">
        <f t="shared" si="171"/>
        <v/>
      </c>
      <c r="P2214" s="30" cm="1">
        <f t="array" ref="P2214">IFERROR(IF(N2214="",(INDEX(Payment_Types!$C$2:$C$4923,MATCH(1,(D2214=Payment_Types!$B$2:$B$4923)*(O2214=Payment_Types!$A$2:$A$4923),0))),N2214),"Error")</f>
        <v>0</v>
      </c>
      <c r="Q2214" s="30" t="str" cm="1">
        <f t="array" ref="Q2214">IFERROR(IF(AND(N2214="",O2214=""),"",(IF(N2214="",O2214,((INDEX(Payment_Types!$D$1:$D$4923,MATCH(1,('Contract Variation'!D2214=Payment_Types!$B$1:$B$4923)*('Contract Variation'!N2214=Payment_Types!$C$1:$C$4923),0))))))),"")</f>
        <v/>
      </c>
      <c r="R2214" s="62">
        <f t="shared" si="172"/>
        <v>0</v>
      </c>
      <c r="V2214" s="46" t="str">
        <f t="shared" si="174"/>
        <v/>
      </c>
      <c r="W2214">
        <f t="shared" si="175"/>
        <v>0</v>
      </c>
    </row>
    <row r="2215" spans="2:23" x14ac:dyDescent="0.35">
      <c r="B2215" s="48" t="str">
        <f>IF(A2215="","",(VLOOKUP(A2215,'Practice Data'!A:B,2,FALSE)))</f>
        <v/>
      </c>
      <c r="C2215" s="48" t="str">
        <f>IF(A2215="","",(VLOOKUP(A2215,'Practice Data'!A:C,3,FALSE)))</f>
        <v/>
      </c>
      <c r="D2215" s="49" t="str">
        <f>IF(A2215="","",(VLOOKUP(A2215,'Practice Data'!A:D,4,FALSE)))</f>
        <v/>
      </c>
      <c r="G2215" s="17" t="str">
        <f>IF(F2215="","",VLOOKUP(F2215,Paycodes_List!H:I,2,FALSE))</f>
        <v/>
      </c>
      <c r="I2215">
        <f>IFERROR((VLOOKUP(H2215,Paycodes_List!H:I,2,FALSE)),0)</f>
        <v>0</v>
      </c>
      <c r="J2215" s="45"/>
      <c r="K2215" s="45"/>
      <c r="L2215" s="17" t="str">
        <f t="shared" si="173"/>
        <v>0</v>
      </c>
      <c r="M2215" s="53" t="str">
        <f t="shared" si="171"/>
        <v/>
      </c>
      <c r="P2215" s="30" cm="1">
        <f t="array" ref="P2215">IFERROR(IF(N2215="",(INDEX(Payment_Types!$C$2:$C$4923,MATCH(1,(D2215=Payment_Types!$B$2:$B$4923)*(O2215=Payment_Types!$A$2:$A$4923),0))),N2215),"Error")</f>
        <v>0</v>
      </c>
      <c r="Q2215" s="30" t="str" cm="1">
        <f t="array" ref="Q2215">IFERROR(IF(AND(N2215="",O2215=""),"",(IF(N2215="",O2215,((INDEX(Payment_Types!$D$1:$D$4923,MATCH(1,('Contract Variation'!D2215=Payment_Types!$B$1:$B$4923)*('Contract Variation'!N2215=Payment_Types!$C$1:$C$4923),0))))))),"")</f>
        <v/>
      </c>
      <c r="R2215" s="62">
        <f t="shared" si="172"/>
        <v>0</v>
      </c>
      <c r="V2215" s="46" t="str">
        <f t="shared" si="174"/>
        <v/>
      </c>
      <c r="W2215">
        <f t="shared" si="175"/>
        <v>0</v>
      </c>
    </row>
    <row r="2216" spans="2:23" x14ac:dyDescent="0.35">
      <c r="B2216" s="48" t="str">
        <f>IF(A2216="","",(VLOOKUP(A2216,'Practice Data'!A:B,2,FALSE)))</f>
        <v/>
      </c>
      <c r="C2216" s="48" t="str">
        <f>IF(A2216="","",(VLOOKUP(A2216,'Practice Data'!A:C,3,FALSE)))</f>
        <v/>
      </c>
      <c r="D2216" s="49" t="str">
        <f>IF(A2216="","",(VLOOKUP(A2216,'Practice Data'!A:D,4,FALSE)))</f>
        <v/>
      </c>
      <c r="G2216" s="17" t="str">
        <f>IF(F2216="","",VLOOKUP(F2216,Paycodes_List!H:I,2,FALSE))</f>
        <v/>
      </c>
      <c r="I2216">
        <f>IFERROR((VLOOKUP(H2216,Paycodes_List!H:I,2,FALSE)),0)</f>
        <v>0</v>
      </c>
      <c r="J2216" s="45"/>
      <c r="K2216" s="45"/>
      <c r="L2216" s="17" t="str">
        <f t="shared" si="173"/>
        <v>0</v>
      </c>
      <c r="M2216" s="53" t="str">
        <f t="shared" si="171"/>
        <v/>
      </c>
      <c r="P2216" s="30" cm="1">
        <f t="array" ref="P2216">IFERROR(IF(N2216="",(INDEX(Payment_Types!$C$2:$C$4923,MATCH(1,(D2216=Payment_Types!$B$2:$B$4923)*(O2216=Payment_Types!$A$2:$A$4923),0))),N2216),"Error")</f>
        <v>0</v>
      </c>
      <c r="Q2216" s="30" t="str" cm="1">
        <f t="array" ref="Q2216">IFERROR(IF(AND(N2216="",O2216=""),"",(IF(N2216="",O2216,((INDEX(Payment_Types!$D$1:$D$4923,MATCH(1,('Contract Variation'!D2216=Payment_Types!$B$1:$B$4923)*('Contract Variation'!N2216=Payment_Types!$C$1:$C$4923),0))))))),"")</f>
        <v/>
      </c>
      <c r="R2216" s="62">
        <f t="shared" si="172"/>
        <v>0</v>
      </c>
      <c r="V2216" s="46" t="str">
        <f t="shared" si="174"/>
        <v/>
      </c>
      <c r="W2216">
        <f t="shared" si="175"/>
        <v>0</v>
      </c>
    </row>
    <row r="2217" spans="2:23" x14ac:dyDescent="0.35">
      <c r="B2217" s="48" t="str">
        <f>IF(A2217="","",(VLOOKUP(A2217,'Practice Data'!A:B,2,FALSE)))</f>
        <v/>
      </c>
      <c r="C2217" s="48" t="str">
        <f>IF(A2217="","",(VLOOKUP(A2217,'Practice Data'!A:C,3,FALSE)))</f>
        <v/>
      </c>
      <c r="D2217" s="49" t="str">
        <f>IF(A2217="","",(VLOOKUP(A2217,'Practice Data'!A:D,4,FALSE)))</f>
        <v/>
      </c>
      <c r="G2217" s="17" t="str">
        <f>IF(F2217="","",VLOOKUP(F2217,Paycodes_List!H:I,2,FALSE))</f>
        <v/>
      </c>
      <c r="I2217">
        <f>IFERROR((VLOOKUP(H2217,Paycodes_List!H:I,2,FALSE)),0)</f>
        <v>0</v>
      </c>
      <c r="J2217" s="45"/>
      <c r="K2217" s="45"/>
      <c r="L2217" s="17" t="str">
        <f t="shared" si="173"/>
        <v>0</v>
      </c>
      <c r="M2217" s="53" t="str">
        <f t="shared" si="171"/>
        <v/>
      </c>
      <c r="P2217" s="30" cm="1">
        <f t="array" ref="P2217">IFERROR(IF(N2217="",(INDEX(Payment_Types!$C$2:$C$4923,MATCH(1,(D2217=Payment_Types!$B$2:$B$4923)*(O2217=Payment_Types!$A$2:$A$4923),0))),N2217),"Error")</f>
        <v>0</v>
      </c>
      <c r="Q2217" s="30" t="str" cm="1">
        <f t="array" ref="Q2217">IFERROR(IF(AND(N2217="",O2217=""),"",(IF(N2217="",O2217,((INDEX(Payment_Types!$D$1:$D$4923,MATCH(1,('Contract Variation'!D2217=Payment_Types!$B$1:$B$4923)*('Contract Variation'!N2217=Payment_Types!$C$1:$C$4923),0))))))),"")</f>
        <v/>
      </c>
      <c r="R2217" s="62">
        <f t="shared" si="172"/>
        <v>0</v>
      </c>
      <c r="V2217" s="46" t="str">
        <f t="shared" si="174"/>
        <v/>
      </c>
      <c r="W2217">
        <f t="shared" si="175"/>
        <v>0</v>
      </c>
    </row>
    <row r="2218" spans="2:23" x14ac:dyDescent="0.35">
      <c r="B2218" s="48" t="str">
        <f>IF(A2218="","",(VLOOKUP(A2218,'Practice Data'!A:B,2,FALSE)))</f>
        <v/>
      </c>
      <c r="C2218" s="48" t="str">
        <f>IF(A2218="","",(VLOOKUP(A2218,'Practice Data'!A:C,3,FALSE)))</f>
        <v/>
      </c>
      <c r="D2218" s="49" t="str">
        <f>IF(A2218="","",(VLOOKUP(A2218,'Practice Data'!A:D,4,FALSE)))</f>
        <v/>
      </c>
      <c r="G2218" s="17" t="str">
        <f>IF(F2218="","",VLOOKUP(F2218,Paycodes_List!H:I,2,FALSE))</f>
        <v/>
      </c>
      <c r="I2218">
        <f>IFERROR((VLOOKUP(H2218,Paycodes_List!H:I,2,FALSE)),0)</f>
        <v>0</v>
      </c>
      <c r="J2218" s="45"/>
      <c r="K2218" s="45"/>
      <c r="L2218" s="17" t="str">
        <f t="shared" si="173"/>
        <v>0</v>
      </c>
      <c r="M2218" s="53" t="str">
        <f t="shared" si="171"/>
        <v/>
      </c>
      <c r="P2218" s="30" cm="1">
        <f t="array" ref="P2218">IFERROR(IF(N2218="",(INDEX(Payment_Types!$C$2:$C$4923,MATCH(1,(D2218=Payment_Types!$B$2:$B$4923)*(O2218=Payment_Types!$A$2:$A$4923),0))),N2218),"Error")</f>
        <v>0</v>
      </c>
      <c r="Q2218" s="30" t="str" cm="1">
        <f t="array" ref="Q2218">IFERROR(IF(AND(N2218="",O2218=""),"",(IF(N2218="",O2218,((INDEX(Payment_Types!$D$1:$D$4923,MATCH(1,('Contract Variation'!D2218=Payment_Types!$B$1:$B$4923)*('Contract Variation'!N2218=Payment_Types!$C$1:$C$4923),0))))))),"")</f>
        <v/>
      </c>
      <c r="R2218" s="62">
        <f t="shared" si="172"/>
        <v>0</v>
      </c>
      <c r="V2218" s="46" t="str">
        <f t="shared" si="174"/>
        <v/>
      </c>
      <c r="W2218">
        <f t="shared" si="175"/>
        <v>0</v>
      </c>
    </row>
    <row r="2219" spans="2:23" x14ac:dyDescent="0.35">
      <c r="B2219" s="48" t="str">
        <f>IF(A2219="","",(VLOOKUP(A2219,'Practice Data'!A:B,2,FALSE)))</f>
        <v/>
      </c>
      <c r="C2219" s="48" t="str">
        <f>IF(A2219="","",(VLOOKUP(A2219,'Practice Data'!A:C,3,FALSE)))</f>
        <v/>
      </c>
      <c r="D2219" s="49" t="str">
        <f>IF(A2219="","",(VLOOKUP(A2219,'Practice Data'!A:D,4,FALSE)))</f>
        <v/>
      </c>
      <c r="G2219" s="17" t="str">
        <f>IF(F2219="","",VLOOKUP(F2219,Paycodes_List!H:I,2,FALSE))</f>
        <v/>
      </c>
      <c r="I2219">
        <f>IFERROR((VLOOKUP(H2219,Paycodes_List!H:I,2,FALSE)),0)</f>
        <v>0</v>
      </c>
      <c r="J2219" s="45"/>
      <c r="K2219" s="45"/>
      <c r="L2219" s="17" t="str">
        <f t="shared" si="173"/>
        <v>0</v>
      </c>
      <c r="M2219" s="53" t="str">
        <f t="shared" si="171"/>
        <v/>
      </c>
      <c r="P2219" s="30" cm="1">
        <f t="array" ref="P2219">IFERROR(IF(N2219="",(INDEX(Payment_Types!$C$2:$C$4923,MATCH(1,(D2219=Payment_Types!$B$2:$B$4923)*(O2219=Payment_Types!$A$2:$A$4923),0))),N2219),"Error")</f>
        <v>0</v>
      </c>
      <c r="Q2219" s="30" t="str" cm="1">
        <f t="array" ref="Q2219">IFERROR(IF(AND(N2219="",O2219=""),"",(IF(N2219="",O2219,((INDEX(Payment_Types!$D$1:$D$4923,MATCH(1,('Contract Variation'!D2219=Payment_Types!$B$1:$B$4923)*('Contract Variation'!N2219=Payment_Types!$C$1:$C$4923),0))))))),"")</f>
        <v/>
      </c>
      <c r="R2219" s="62">
        <f t="shared" si="172"/>
        <v>0</v>
      </c>
      <c r="V2219" s="46" t="str">
        <f t="shared" si="174"/>
        <v/>
      </c>
      <c r="W2219">
        <f t="shared" si="175"/>
        <v>0</v>
      </c>
    </row>
    <row r="2220" spans="2:23" x14ac:dyDescent="0.35">
      <c r="B2220" s="48" t="str">
        <f>IF(A2220="","",(VLOOKUP(A2220,'Practice Data'!A:B,2,FALSE)))</f>
        <v/>
      </c>
      <c r="C2220" s="48" t="str">
        <f>IF(A2220="","",(VLOOKUP(A2220,'Practice Data'!A:C,3,FALSE)))</f>
        <v/>
      </c>
      <c r="D2220" s="49" t="str">
        <f>IF(A2220="","",(VLOOKUP(A2220,'Practice Data'!A:D,4,FALSE)))</f>
        <v/>
      </c>
      <c r="G2220" s="17" t="str">
        <f>IF(F2220="","",VLOOKUP(F2220,Paycodes_List!H:I,2,FALSE))</f>
        <v/>
      </c>
      <c r="I2220">
        <f>IFERROR((VLOOKUP(H2220,Paycodes_List!H:I,2,FALSE)),0)</f>
        <v>0</v>
      </c>
      <c r="J2220" s="45"/>
      <c r="K2220" s="45"/>
      <c r="L2220" s="17" t="str">
        <f t="shared" si="173"/>
        <v>0</v>
      </c>
      <c r="M2220" s="53" t="str">
        <f t="shared" si="171"/>
        <v/>
      </c>
      <c r="P2220" s="30" cm="1">
        <f t="array" ref="P2220">IFERROR(IF(N2220="",(INDEX(Payment_Types!$C$2:$C$4923,MATCH(1,(D2220=Payment_Types!$B$2:$B$4923)*(O2220=Payment_Types!$A$2:$A$4923),0))),N2220),"Error")</f>
        <v>0</v>
      </c>
      <c r="Q2220" s="30" t="str" cm="1">
        <f t="array" ref="Q2220">IFERROR(IF(AND(N2220="",O2220=""),"",(IF(N2220="",O2220,((INDEX(Payment_Types!$D$1:$D$4923,MATCH(1,('Contract Variation'!D2220=Payment_Types!$B$1:$B$4923)*('Contract Variation'!N2220=Payment_Types!$C$1:$C$4923),0))))))),"")</f>
        <v/>
      </c>
      <c r="R2220" s="62">
        <f t="shared" si="172"/>
        <v>0</v>
      </c>
      <c r="V2220" s="46" t="str">
        <f t="shared" si="174"/>
        <v/>
      </c>
      <c r="W2220">
        <f t="shared" si="175"/>
        <v>0</v>
      </c>
    </row>
    <row r="2221" spans="2:23" x14ac:dyDescent="0.35">
      <c r="B2221" s="48" t="str">
        <f>IF(A2221="","",(VLOOKUP(A2221,'Practice Data'!A:B,2,FALSE)))</f>
        <v/>
      </c>
      <c r="C2221" s="48" t="str">
        <f>IF(A2221="","",(VLOOKUP(A2221,'Practice Data'!A:C,3,FALSE)))</f>
        <v/>
      </c>
      <c r="D2221" s="49" t="str">
        <f>IF(A2221="","",(VLOOKUP(A2221,'Practice Data'!A:D,4,FALSE)))</f>
        <v/>
      </c>
      <c r="G2221" s="17" t="str">
        <f>IF(F2221="","",VLOOKUP(F2221,Paycodes_List!H:I,2,FALSE))</f>
        <v/>
      </c>
      <c r="I2221">
        <f>IFERROR((VLOOKUP(H2221,Paycodes_List!H:I,2,FALSE)),0)</f>
        <v>0</v>
      </c>
      <c r="J2221" s="45"/>
      <c r="K2221" s="45"/>
      <c r="L2221" s="17" t="str">
        <f t="shared" si="173"/>
        <v>0</v>
      </c>
      <c r="M2221" s="53" t="str">
        <f t="shared" si="171"/>
        <v/>
      </c>
      <c r="P2221" s="30" cm="1">
        <f t="array" ref="P2221">IFERROR(IF(N2221="",(INDEX(Payment_Types!$C$2:$C$4923,MATCH(1,(D2221=Payment_Types!$B$2:$B$4923)*(O2221=Payment_Types!$A$2:$A$4923),0))),N2221),"Error")</f>
        <v>0</v>
      </c>
      <c r="Q2221" s="30" t="str" cm="1">
        <f t="array" ref="Q2221">IFERROR(IF(AND(N2221="",O2221=""),"",(IF(N2221="",O2221,((INDEX(Payment_Types!$D$1:$D$4923,MATCH(1,('Contract Variation'!D2221=Payment_Types!$B$1:$B$4923)*('Contract Variation'!N2221=Payment_Types!$C$1:$C$4923),0))))))),"")</f>
        <v/>
      </c>
      <c r="R2221" s="62">
        <f t="shared" si="172"/>
        <v>0</v>
      </c>
      <c r="V2221" s="46" t="str">
        <f t="shared" si="174"/>
        <v/>
      </c>
      <c r="W2221">
        <f t="shared" si="175"/>
        <v>0</v>
      </c>
    </row>
    <row r="2222" spans="2:23" x14ac:dyDescent="0.35">
      <c r="B2222" s="48" t="str">
        <f>IF(A2222="","",(VLOOKUP(A2222,'Practice Data'!A:B,2,FALSE)))</f>
        <v/>
      </c>
      <c r="C2222" s="48" t="str">
        <f>IF(A2222="","",(VLOOKUP(A2222,'Practice Data'!A:C,3,FALSE)))</f>
        <v/>
      </c>
      <c r="D2222" s="49" t="str">
        <f>IF(A2222="","",(VLOOKUP(A2222,'Practice Data'!A:D,4,FALSE)))</f>
        <v/>
      </c>
      <c r="G2222" s="17" t="str">
        <f>IF(F2222="","",VLOOKUP(F2222,Paycodes_List!H:I,2,FALSE))</f>
        <v/>
      </c>
      <c r="I2222">
        <f>IFERROR((VLOOKUP(H2222,Paycodes_List!H:I,2,FALSE)),0)</f>
        <v>0</v>
      </c>
      <c r="J2222" s="45"/>
      <c r="K2222" s="45"/>
      <c r="L2222" s="17" t="str">
        <f t="shared" si="173"/>
        <v>0</v>
      </c>
      <c r="M2222" s="53" t="str">
        <f t="shared" si="171"/>
        <v/>
      </c>
      <c r="P2222" s="30" cm="1">
        <f t="array" ref="P2222">IFERROR(IF(N2222="",(INDEX(Payment_Types!$C$2:$C$4923,MATCH(1,(D2222=Payment_Types!$B$2:$B$4923)*(O2222=Payment_Types!$A$2:$A$4923),0))),N2222),"Error")</f>
        <v>0</v>
      </c>
      <c r="Q2222" s="30" t="str" cm="1">
        <f t="array" ref="Q2222">IFERROR(IF(AND(N2222="",O2222=""),"",(IF(N2222="",O2222,((INDEX(Payment_Types!$D$1:$D$4923,MATCH(1,('Contract Variation'!D2222=Payment_Types!$B$1:$B$4923)*('Contract Variation'!N2222=Payment_Types!$C$1:$C$4923),0))))))),"")</f>
        <v/>
      </c>
      <c r="R2222" s="62">
        <f t="shared" si="172"/>
        <v>0</v>
      </c>
      <c r="V2222" s="46" t="str">
        <f t="shared" si="174"/>
        <v/>
      </c>
      <c r="W2222">
        <f t="shared" si="175"/>
        <v>0</v>
      </c>
    </row>
    <row r="2223" spans="2:23" x14ac:dyDescent="0.35">
      <c r="B2223" s="48" t="str">
        <f>IF(A2223="","",(VLOOKUP(A2223,'Practice Data'!A:B,2,FALSE)))</f>
        <v/>
      </c>
      <c r="C2223" s="48" t="str">
        <f>IF(A2223="","",(VLOOKUP(A2223,'Practice Data'!A:C,3,FALSE)))</f>
        <v/>
      </c>
      <c r="D2223" s="49" t="str">
        <f>IF(A2223="","",(VLOOKUP(A2223,'Practice Data'!A:D,4,FALSE)))</f>
        <v/>
      </c>
      <c r="G2223" s="17" t="str">
        <f>IF(F2223="","",VLOOKUP(F2223,Paycodes_List!H:I,2,FALSE))</f>
        <v/>
      </c>
      <c r="I2223">
        <f>IFERROR((VLOOKUP(H2223,Paycodes_List!H:I,2,FALSE)),0)</f>
        <v>0</v>
      </c>
      <c r="J2223" s="45"/>
      <c r="K2223" s="45"/>
      <c r="L2223" s="17" t="str">
        <f t="shared" si="173"/>
        <v>0</v>
      </c>
      <c r="M2223" s="53" t="str">
        <f t="shared" si="171"/>
        <v/>
      </c>
      <c r="P2223" s="30" cm="1">
        <f t="array" ref="P2223">IFERROR(IF(N2223="",(INDEX(Payment_Types!$C$2:$C$4923,MATCH(1,(D2223=Payment_Types!$B$2:$B$4923)*(O2223=Payment_Types!$A$2:$A$4923),0))),N2223),"Error")</f>
        <v>0</v>
      </c>
      <c r="Q2223" s="30" t="str" cm="1">
        <f t="array" ref="Q2223">IFERROR(IF(AND(N2223="",O2223=""),"",(IF(N2223="",O2223,((INDEX(Payment_Types!$D$1:$D$4923,MATCH(1,('Contract Variation'!D2223=Payment_Types!$B$1:$B$4923)*('Contract Variation'!N2223=Payment_Types!$C$1:$C$4923),0))))))),"")</f>
        <v/>
      </c>
      <c r="R2223" s="62">
        <f t="shared" si="172"/>
        <v>0</v>
      </c>
      <c r="V2223" s="46" t="str">
        <f t="shared" si="174"/>
        <v/>
      </c>
      <c r="W2223">
        <f t="shared" si="175"/>
        <v>0</v>
      </c>
    </row>
    <row r="2224" spans="2:23" x14ac:dyDescent="0.35">
      <c r="B2224" s="48" t="str">
        <f>IF(A2224="","",(VLOOKUP(A2224,'Practice Data'!A:B,2,FALSE)))</f>
        <v/>
      </c>
      <c r="C2224" s="48" t="str">
        <f>IF(A2224="","",(VLOOKUP(A2224,'Practice Data'!A:C,3,FALSE)))</f>
        <v/>
      </c>
      <c r="D2224" s="49" t="str">
        <f>IF(A2224="","",(VLOOKUP(A2224,'Practice Data'!A:D,4,FALSE)))</f>
        <v/>
      </c>
      <c r="G2224" s="17" t="str">
        <f>IF(F2224="","",VLOOKUP(F2224,Paycodes_List!H:I,2,FALSE))</f>
        <v/>
      </c>
      <c r="I2224">
        <f>IFERROR((VLOOKUP(H2224,Paycodes_List!H:I,2,FALSE)),0)</f>
        <v>0</v>
      </c>
      <c r="J2224" s="45"/>
      <c r="K2224" s="45"/>
      <c r="L2224" s="17" t="str">
        <f t="shared" si="173"/>
        <v>0</v>
      </c>
      <c r="M2224" s="53" t="str">
        <f t="shared" si="171"/>
        <v/>
      </c>
      <c r="P2224" s="30" cm="1">
        <f t="array" ref="P2224">IFERROR(IF(N2224="",(INDEX(Payment_Types!$C$2:$C$4923,MATCH(1,(D2224=Payment_Types!$B$2:$B$4923)*(O2224=Payment_Types!$A$2:$A$4923),0))),N2224),"Error")</f>
        <v>0</v>
      </c>
      <c r="Q2224" s="30" t="str" cm="1">
        <f t="array" ref="Q2224">IFERROR(IF(AND(N2224="",O2224=""),"",(IF(N2224="",O2224,((INDEX(Payment_Types!$D$1:$D$4923,MATCH(1,('Contract Variation'!D2224=Payment_Types!$B$1:$B$4923)*('Contract Variation'!N2224=Payment_Types!$C$1:$C$4923),0))))))),"")</f>
        <v/>
      </c>
      <c r="R2224" s="62">
        <f t="shared" si="172"/>
        <v>0</v>
      </c>
      <c r="V2224" s="46" t="str">
        <f t="shared" si="174"/>
        <v/>
      </c>
      <c r="W2224">
        <f t="shared" si="175"/>
        <v>0</v>
      </c>
    </row>
    <row r="2225" spans="2:23" x14ac:dyDescent="0.35">
      <c r="B2225" s="48" t="str">
        <f>IF(A2225="","",(VLOOKUP(A2225,'Practice Data'!A:B,2,FALSE)))</f>
        <v/>
      </c>
      <c r="C2225" s="48" t="str">
        <f>IF(A2225="","",(VLOOKUP(A2225,'Practice Data'!A:C,3,FALSE)))</f>
        <v/>
      </c>
      <c r="D2225" s="49" t="str">
        <f>IF(A2225="","",(VLOOKUP(A2225,'Practice Data'!A:D,4,FALSE)))</f>
        <v/>
      </c>
      <c r="G2225" s="17" t="str">
        <f>IF(F2225="","",VLOOKUP(F2225,Paycodes_List!H:I,2,FALSE))</f>
        <v/>
      </c>
      <c r="I2225">
        <f>IFERROR((VLOOKUP(H2225,Paycodes_List!H:I,2,FALSE)),0)</f>
        <v>0</v>
      </c>
      <c r="J2225" s="45"/>
      <c r="K2225" s="45"/>
      <c r="L2225" s="17" t="str">
        <f t="shared" si="173"/>
        <v>0</v>
      </c>
      <c r="M2225" s="53" t="str">
        <f t="shared" si="171"/>
        <v/>
      </c>
      <c r="P2225" s="30" cm="1">
        <f t="array" ref="P2225">IFERROR(IF(N2225="",(INDEX(Payment_Types!$C$2:$C$4923,MATCH(1,(D2225=Payment_Types!$B$2:$B$4923)*(O2225=Payment_Types!$A$2:$A$4923),0))),N2225),"Error")</f>
        <v>0</v>
      </c>
      <c r="Q2225" s="30" t="str" cm="1">
        <f t="array" ref="Q2225">IFERROR(IF(AND(N2225="",O2225=""),"",(IF(N2225="",O2225,((INDEX(Payment_Types!$D$1:$D$4923,MATCH(1,('Contract Variation'!D2225=Payment_Types!$B$1:$B$4923)*('Contract Variation'!N2225=Payment_Types!$C$1:$C$4923),0))))))),"")</f>
        <v/>
      </c>
      <c r="R2225" s="62">
        <f t="shared" si="172"/>
        <v>0</v>
      </c>
      <c r="V2225" s="46" t="str">
        <f t="shared" si="174"/>
        <v/>
      </c>
      <c r="W2225">
        <f t="shared" si="175"/>
        <v>0</v>
      </c>
    </row>
    <row r="2226" spans="2:23" x14ac:dyDescent="0.35">
      <c r="B2226" s="48" t="str">
        <f>IF(A2226="","",(VLOOKUP(A2226,'Practice Data'!A:B,2,FALSE)))</f>
        <v/>
      </c>
      <c r="C2226" s="48" t="str">
        <f>IF(A2226="","",(VLOOKUP(A2226,'Practice Data'!A:C,3,FALSE)))</f>
        <v/>
      </c>
      <c r="D2226" s="49" t="str">
        <f>IF(A2226="","",(VLOOKUP(A2226,'Practice Data'!A:D,4,FALSE)))</f>
        <v/>
      </c>
      <c r="G2226" s="17" t="str">
        <f>IF(F2226="","",VLOOKUP(F2226,Paycodes_List!H:I,2,FALSE))</f>
        <v/>
      </c>
      <c r="I2226">
        <f>IFERROR((VLOOKUP(H2226,Paycodes_List!H:I,2,FALSE)),0)</f>
        <v>0</v>
      </c>
      <c r="J2226" s="45"/>
      <c r="K2226" s="45"/>
      <c r="L2226" s="17" t="str">
        <f t="shared" si="173"/>
        <v>0</v>
      </c>
      <c r="M2226" s="53" t="str">
        <f t="shared" si="171"/>
        <v/>
      </c>
      <c r="P2226" s="30" cm="1">
        <f t="array" ref="P2226">IFERROR(IF(N2226="",(INDEX(Payment_Types!$C$2:$C$4923,MATCH(1,(D2226=Payment_Types!$B$2:$B$4923)*(O2226=Payment_Types!$A$2:$A$4923),0))),N2226),"Error")</f>
        <v>0</v>
      </c>
      <c r="Q2226" s="30" t="str" cm="1">
        <f t="array" ref="Q2226">IFERROR(IF(AND(N2226="",O2226=""),"",(IF(N2226="",O2226,((INDEX(Payment_Types!$D$1:$D$4923,MATCH(1,('Contract Variation'!D2226=Payment_Types!$B$1:$B$4923)*('Contract Variation'!N2226=Payment_Types!$C$1:$C$4923),0))))))),"")</f>
        <v/>
      </c>
      <c r="R2226" s="62">
        <f t="shared" si="172"/>
        <v>0</v>
      </c>
      <c r="V2226" s="46" t="str">
        <f t="shared" si="174"/>
        <v/>
      </c>
      <c r="W2226">
        <f t="shared" si="175"/>
        <v>0</v>
      </c>
    </row>
    <row r="2227" spans="2:23" x14ac:dyDescent="0.35">
      <c r="B2227" s="48" t="str">
        <f>IF(A2227="","",(VLOOKUP(A2227,'Practice Data'!A:B,2,FALSE)))</f>
        <v/>
      </c>
      <c r="C2227" s="48" t="str">
        <f>IF(A2227="","",(VLOOKUP(A2227,'Practice Data'!A:C,3,FALSE)))</f>
        <v/>
      </c>
      <c r="D2227" s="49" t="str">
        <f>IF(A2227="","",(VLOOKUP(A2227,'Practice Data'!A:D,4,FALSE)))</f>
        <v/>
      </c>
      <c r="G2227" s="17" t="str">
        <f>IF(F2227="","",VLOOKUP(F2227,Paycodes_List!H:I,2,FALSE))</f>
        <v/>
      </c>
      <c r="I2227">
        <f>IFERROR((VLOOKUP(H2227,Paycodes_List!H:I,2,FALSE)),0)</f>
        <v>0</v>
      </c>
      <c r="J2227" s="45"/>
      <c r="K2227" s="45"/>
      <c r="L2227" s="17" t="str">
        <f t="shared" si="173"/>
        <v>0</v>
      </c>
      <c r="M2227" s="53" t="str">
        <f t="shared" si="171"/>
        <v/>
      </c>
      <c r="P2227" s="30" cm="1">
        <f t="array" ref="P2227">IFERROR(IF(N2227="",(INDEX(Payment_Types!$C$2:$C$4923,MATCH(1,(D2227=Payment_Types!$B$2:$B$4923)*(O2227=Payment_Types!$A$2:$A$4923),0))),N2227),"Error")</f>
        <v>0</v>
      </c>
      <c r="Q2227" s="30" t="str" cm="1">
        <f t="array" ref="Q2227">IFERROR(IF(AND(N2227="",O2227=""),"",(IF(N2227="",O2227,((INDEX(Payment_Types!$D$1:$D$4923,MATCH(1,('Contract Variation'!D2227=Payment_Types!$B$1:$B$4923)*('Contract Variation'!N2227=Payment_Types!$C$1:$C$4923),0))))))),"")</f>
        <v/>
      </c>
      <c r="R2227" s="62">
        <f t="shared" si="172"/>
        <v>0</v>
      </c>
      <c r="V2227" s="46" t="str">
        <f t="shared" si="174"/>
        <v/>
      </c>
      <c r="W2227">
        <f t="shared" si="175"/>
        <v>0</v>
      </c>
    </row>
    <row r="2228" spans="2:23" x14ac:dyDescent="0.35">
      <c r="B2228" s="48" t="str">
        <f>IF(A2228="","",(VLOOKUP(A2228,'Practice Data'!A:B,2,FALSE)))</f>
        <v/>
      </c>
      <c r="C2228" s="48" t="str">
        <f>IF(A2228="","",(VLOOKUP(A2228,'Practice Data'!A:C,3,FALSE)))</f>
        <v/>
      </c>
      <c r="D2228" s="49" t="str">
        <f>IF(A2228="","",(VLOOKUP(A2228,'Practice Data'!A:D,4,FALSE)))</f>
        <v/>
      </c>
      <c r="G2228" s="17" t="str">
        <f>IF(F2228="","",VLOOKUP(F2228,Paycodes_List!H:I,2,FALSE))</f>
        <v/>
      </c>
      <c r="I2228">
        <f>IFERROR((VLOOKUP(H2228,Paycodes_List!H:I,2,FALSE)),0)</f>
        <v>0</v>
      </c>
      <c r="J2228" s="45"/>
      <c r="K2228" s="45"/>
      <c r="L2228" s="17" t="str">
        <f t="shared" si="173"/>
        <v>0</v>
      </c>
      <c r="M2228" s="53" t="str">
        <f t="shared" si="171"/>
        <v/>
      </c>
      <c r="P2228" s="30" cm="1">
        <f t="array" ref="P2228">IFERROR(IF(N2228="",(INDEX(Payment_Types!$C$2:$C$4923,MATCH(1,(D2228=Payment_Types!$B$2:$B$4923)*(O2228=Payment_Types!$A$2:$A$4923),0))),N2228),"Error")</f>
        <v>0</v>
      </c>
      <c r="Q2228" s="30" t="str" cm="1">
        <f t="array" ref="Q2228">IFERROR(IF(AND(N2228="",O2228=""),"",(IF(N2228="",O2228,((INDEX(Payment_Types!$D$1:$D$4923,MATCH(1,('Contract Variation'!D2228=Payment_Types!$B$1:$B$4923)*('Contract Variation'!N2228=Payment_Types!$C$1:$C$4923),0))))))),"")</f>
        <v/>
      </c>
      <c r="R2228" s="62">
        <f t="shared" si="172"/>
        <v>0</v>
      </c>
      <c r="V2228" s="46" t="str">
        <f t="shared" si="174"/>
        <v/>
      </c>
      <c r="W2228">
        <f t="shared" si="175"/>
        <v>0</v>
      </c>
    </row>
    <row r="2229" spans="2:23" x14ac:dyDescent="0.35">
      <c r="B2229" s="48" t="str">
        <f>IF(A2229="","",(VLOOKUP(A2229,'Practice Data'!A:B,2,FALSE)))</f>
        <v/>
      </c>
      <c r="C2229" s="48" t="str">
        <f>IF(A2229="","",(VLOOKUP(A2229,'Practice Data'!A:C,3,FALSE)))</f>
        <v/>
      </c>
      <c r="D2229" s="49" t="str">
        <f>IF(A2229="","",(VLOOKUP(A2229,'Practice Data'!A:D,4,FALSE)))</f>
        <v/>
      </c>
      <c r="G2229" s="17" t="str">
        <f>IF(F2229="","",VLOOKUP(F2229,Paycodes_List!H:I,2,FALSE))</f>
        <v/>
      </c>
      <c r="I2229">
        <f>IFERROR((VLOOKUP(H2229,Paycodes_List!H:I,2,FALSE)),0)</f>
        <v>0</v>
      </c>
      <c r="J2229" s="45"/>
      <c r="K2229" s="45"/>
      <c r="L2229" s="17" t="str">
        <f t="shared" si="173"/>
        <v>0</v>
      </c>
      <c r="M2229" s="53" t="str">
        <f t="shared" si="171"/>
        <v/>
      </c>
      <c r="P2229" s="30" cm="1">
        <f t="array" ref="P2229">IFERROR(IF(N2229="",(INDEX(Payment_Types!$C$2:$C$4923,MATCH(1,(D2229=Payment_Types!$B$2:$B$4923)*(O2229=Payment_Types!$A$2:$A$4923),0))),N2229),"Error")</f>
        <v>0</v>
      </c>
      <c r="Q2229" s="30" t="str" cm="1">
        <f t="array" ref="Q2229">IFERROR(IF(AND(N2229="",O2229=""),"",(IF(N2229="",O2229,((INDEX(Payment_Types!$D$1:$D$4923,MATCH(1,('Contract Variation'!D2229=Payment_Types!$B$1:$B$4923)*('Contract Variation'!N2229=Payment_Types!$C$1:$C$4923),0))))))),"")</f>
        <v/>
      </c>
      <c r="R2229" s="62">
        <f t="shared" si="172"/>
        <v>0</v>
      </c>
      <c r="V2229" s="46" t="str">
        <f t="shared" si="174"/>
        <v/>
      </c>
      <c r="W2229">
        <f t="shared" si="175"/>
        <v>0</v>
      </c>
    </row>
    <row r="2230" spans="2:23" x14ac:dyDescent="0.35">
      <c r="B2230" s="48" t="str">
        <f>IF(A2230="","",(VLOOKUP(A2230,'Practice Data'!A:B,2,FALSE)))</f>
        <v/>
      </c>
      <c r="C2230" s="48" t="str">
        <f>IF(A2230="","",(VLOOKUP(A2230,'Practice Data'!A:C,3,FALSE)))</f>
        <v/>
      </c>
      <c r="D2230" s="49" t="str">
        <f>IF(A2230="","",(VLOOKUP(A2230,'Practice Data'!A:D,4,FALSE)))</f>
        <v/>
      </c>
      <c r="G2230" s="17" t="str">
        <f>IF(F2230="","",VLOOKUP(F2230,Paycodes_List!H:I,2,FALSE))</f>
        <v/>
      </c>
      <c r="I2230">
        <f>IFERROR((VLOOKUP(H2230,Paycodes_List!H:I,2,FALSE)),0)</f>
        <v>0</v>
      </c>
      <c r="J2230" s="45"/>
      <c r="K2230" s="45"/>
      <c r="L2230" s="17" t="str">
        <f t="shared" si="173"/>
        <v>0</v>
      </c>
      <c r="M2230" s="53" t="str">
        <f t="shared" si="171"/>
        <v/>
      </c>
      <c r="P2230" s="30" cm="1">
        <f t="array" ref="P2230">IFERROR(IF(N2230="",(INDEX(Payment_Types!$C$2:$C$4923,MATCH(1,(D2230=Payment_Types!$B$2:$B$4923)*(O2230=Payment_Types!$A$2:$A$4923),0))),N2230),"Error")</f>
        <v>0</v>
      </c>
      <c r="Q2230" s="30" t="str" cm="1">
        <f t="array" ref="Q2230">IFERROR(IF(AND(N2230="",O2230=""),"",(IF(N2230="",O2230,((INDEX(Payment_Types!$D$1:$D$4923,MATCH(1,('Contract Variation'!D2230=Payment_Types!$B$1:$B$4923)*('Contract Variation'!N2230=Payment_Types!$C$1:$C$4923),0))))))),"")</f>
        <v/>
      </c>
      <c r="R2230" s="62">
        <f t="shared" si="172"/>
        <v>0</v>
      </c>
      <c r="V2230" s="46" t="str">
        <f t="shared" si="174"/>
        <v/>
      </c>
      <c r="W2230">
        <f t="shared" si="175"/>
        <v>0</v>
      </c>
    </row>
    <row r="2231" spans="2:23" x14ac:dyDescent="0.35">
      <c r="B2231" s="48" t="str">
        <f>IF(A2231="","",(VLOOKUP(A2231,'Practice Data'!A:B,2,FALSE)))</f>
        <v/>
      </c>
      <c r="C2231" s="48" t="str">
        <f>IF(A2231="","",(VLOOKUP(A2231,'Practice Data'!A:C,3,FALSE)))</f>
        <v/>
      </c>
      <c r="D2231" s="49" t="str">
        <f>IF(A2231="","",(VLOOKUP(A2231,'Practice Data'!A:D,4,FALSE)))</f>
        <v/>
      </c>
      <c r="G2231" s="17" t="str">
        <f>IF(F2231="","",VLOOKUP(F2231,Paycodes_List!H:I,2,FALSE))</f>
        <v/>
      </c>
      <c r="I2231">
        <f>IFERROR((VLOOKUP(H2231,Paycodes_List!H:I,2,FALSE)),0)</f>
        <v>0</v>
      </c>
      <c r="J2231" s="45"/>
      <c r="K2231" s="45"/>
      <c r="L2231" s="17" t="str">
        <f t="shared" si="173"/>
        <v>0</v>
      </c>
      <c r="M2231" s="53" t="str">
        <f t="shared" si="171"/>
        <v/>
      </c>
      <c r="P2231" s="30" cm="1">
        <f t="array" ref="P2231">IFERROR(IF(N2231="",(INDEX(Payment_Types!$C$2:$C$4923,MATCH(1,(D2231=Payment_Types!$B$2:$B$4923)*(O2231=Payment_Types!$A$2:$A$4923),0))),N2231),"Error")</f>
        <v>0</v>
      </c>
      <c r="Q2231" s="30" t="str" cm="1">
        <f t="array" ref="Q2231">IFERROR(IF(AND(N2231="",O2231=""),"",(IF(N2231="",O2231,((INDEX(Payment_Types!$D$1:$D$4923,MATCH(1,('Contract Variation'!D2231=Payment_Types!$B$1:$B$4923)*('Contract Variation'!N2231=Payment_Types!$C$1:$C$4923),0))))))),"")</f>
        <v/>
      </c>
      <c r="R2231" s="62">
        <f t="shared" si="172"/>
        <v>0</v>
      </c>
      <c r="V2231" s="46" t="str">
        <f t="shared" si="174"/>
        <v/>
      </c>
      <c r="W2231">
        <f t="shared" si="175"/>
        <v>0</v>
      </c>
    </row>
    <row r="2232" spans="2:23" x14ac:dyDescent="0.35">
      <c r="B2232" s="48" t="str">
        <f>IF(A2232="","",(VLOOKUP(A2232,'Practice Data'!A:B,2,FALSE)))</f>
        <v/>
      </c>
      <c r="C2232" s="48" t="str">
        <f>IF(A2232="","",(VLOOKUP(A2232,'Practice Data'!A:C,3,FALSE)))</f>
        <v/>
      </c>
      <c r="D2232" s="49" t="str">
        <f>IF(A2232="","",(VLOOKUP(A2232,'Practice Data'!A:D,4,FALSE)))</f>
        <v/>
      </c>
      <c r="G2232" s="17" t="str">
        <f>IF(F2232="","",VLOOKUP(F2232,Paycodes_List!H:I,2,FALSE))</f>
        <v/>
      </c>
      <c r="I2232">
        <f>IFERROR((VLOOKUP(H2232,Paycodes_List!H:I,2,FALSE)),0)</f>
        <v>0</v>
      </c>
      <c r="J2232" s="45"/>
      <c r="K2232" s="45"/>
      <c r="L2232" s="17" t="str">
        <f t="shared" si="173"/>
        <v>0</v>
      </c>
      <c r="M2232" s="53" t="str">
        <f t="shared" si="171"/>
        <v/>
      </c>
      <c r="P2232" s="30" cm="1">
        <f t="array" ref="P2232">IFERROR(IF(N2232="",(INDEX(Payment_Types!$C$2:$C$4923,MATCH(1,(D2232=Payment_Types!$B$2:$B$4923)*(O2232=Payment_Types!$A$2:$A$4923),0))),N2232),"Error")</f>
        <v>0</v>
      </c>
      <c r="Q2232" s="30" t="str" cm="1">
        <f t="array" ref="Q2232">IFERROR(IF(AND(N2232="",O2232=""),"",(IF(N2232="",O2232,((INDEX(Payment_Types!$D$1:$D$4923,MATCH(1,('Contract Variation'!D2232=Payment_Types!$B$1:$B$4923)*('Contract Variation'!N2232=Payment_Types!$C$1:$C$4923),0))))))),"")</f>
        <v/>
      </c>
      <c r="R2232" s="62">
        <f t="shared" si="172"/>
        <v>0</v>
      </c>
      <c r="V2232" s="46" t="str">
        <f t="shared" si="174"/>
        <v/>
      </c>
      <c r="W2232">
        <f t="shared" si="175"/>
        <v>0</v>
      </c>
    </row>
    <row r="2233" spans="2:23" x14ac:dyDescent="0.35">
      <c r="B2233" s="48" t="str">
        <f>IF(A2233="","",(VLOOKUP(A2233,'Practice Data'!A:B,2,FALSE)))</f>
        <v/>
      </c>
      <c r="C2233" s="48" t="str">
        <f>IF(A2233="","",(VLOOKUP(A2233,'Practice Data'!A:C,3,FALSE)))</f>
        <v/>
      </c>
      <c r="D2233" s="49" t="str">
        <f>IF(A2233="","",(VLOOKUP(A2233,'Practice Data'!A:D,4,FALSE)))</f>
        <v/>
      </c>
      <c r="G2233" s="17" t="str">
        <f>IF(F2233="","",VLOOKUP(F2233,Paycodes_List!H:I,2,FALSE))</f>
        <v/>
      </c>
      <c r="I2233">
        <f>IFERROR((VLOOKUP(H2233,Paycodes_List!H:I,2,FALSE)),0)</f>
        <v>0</v>
      </c>
      <c r="J2233" s="45"/>
      <c r="K2233" s="45"/>
      <c r="L2233" s="17" t="str">
        <f t="shared" si="173"/>
        <v>0</v>
      </c>
      <c r="M2233" s="53" t="str">
        <f t="shared" si="171"/>
        <v/>
      </c>
      <c r="P2233" s="30" cm="1">
        <f t="array" ref="P2233">IFERROR(IF(N2233="",(INDEX(Payment_Types!$C$2:$C$4923,MATCH(1,(D2233=Payment_Types!$B$2:$B$4923)*(O2233=Payment_Types!$A$2:$A$4923),0))),N2233),"Error")</f>
        <v>0</v>
      </c>
      <c r="Q2233" s="30" t="str" cm="1">
        <f t="array" ref="Q2233">IFERROR(IF(AND(N2233="",O2233=""),"",(IF(N2233="",O2233,((INDEX(Payment_Types!$D$1:$D$4923,MATCH(1,('Contract Variation'!D2233=Payment_Types!$B$1:$B$4923)*('Contract Variation'!N2233=Payment_Types!$C$1:$C$4923),0))))))),"")</f>
        <v/>
      </c>
      <c r="R2233" s="62">
        <f t="shared" si="172"/>
        <v>0</v>
      </c>
      <c r="V2233" s="46" t="str">
        <f t="shared" si="174"/>
        <v/>
      </c>
      <c r="W2233">
        <f t="shared" si="175"/>
        <v>0</v>
      </c>
    </row>
    <row r="2234" spans="2:23" x14ac:dyDescent="0.35">
      <c r="B2234" s="48" t="str">
        <f>IF(A2234="","",(VLOOKUP(A2234,'Practice Data'!A:B,2,FALSE)))</f>
        <v/>
      </c>
      <c r="C2234" s="48" t="str">
        <f>IF(A2234="","",(VLOOKUP(A2234,'Practice Data'!A:C,3,FALSE)))</f>
        <v/>
      </c>
      <c r="D2234" s="49" t="str">
        <f>IF(A2234="","",(VLOOKUP(A2234,'Practice Data'!A:D,4,FALSE)))</f>
        <v/>
      </c>
      <c r="G2234" s="17" t="str">
        <f>IF(F2234="","",VLOOKUP(F2234,Paycodes_List!H:I,2,FALSE))</f>
        <v/>
      </c>
      <c r="I2234">
        <f>IFERROR((VLOOKUP(H2234,Paycodes_List!H:I,2,FALSE)),0)</f>
        <v>0</v>
      </c>
      <c r="J2234" s="45"/>
      <c r="K2234" s="45"/>
      <c r="L2234" s="17" t="str">
        <f t="shared" si="173"/>
        <v>0</v>
      </c>
      <c r="M2234" s="53" t="str">
        <f t="shared" si="171"/>
        <v/>
      </c>
      <c r="P2234" s="30" cm="1">
        <f t="array" ref="P2234">IFERROR(IF(N2234="",(INDEX(Payment_Types!$C$2:$C$4923,MATCH(1,(D2234=Payment_Types!$B$2:$B$4923)*(O2234=Payment_Types!$A$2:$A$4923),0))),N2234),"Error")</f>
        <v>0</v>
      </c>
      <c r="Q2234" s="30" t="str" cm="1">
        <f t="array" ref="Q2234">IFERROR(IF(AND(N2234="",O2234=""),"",(IF(N2234="",O2234,((INDEX(Payment_Types!$D$1:$D$4923,MATCH(1,('Contract Variation'!D2234=Payment_Types!$B$1:$B$4923)*('Contract Variation'!N2234=Payment_Types!$C$1:$C$4923),0))))))),"")</f>
        <v/>
      </c>
      <c r="R2234" s="62">
        <f t="shared" si="172"/>
        <v>0</v>
      </c>
      <c r="V2234" s="46" t="str">
        <f t="shared" si="174"/>
        <v/>
      </c>
      <c r="W2234">
        <f t="shared" si="175"/>
        <v>0</v>
      </c>
    </row>
    <row r="2235" spans="2:23" x14ac:dyDescent="0.35">
      <c r="B2235" s="48" t="str">
        <f>IF(A2235="","",(VLOOKUP(A2235,'Practice Data'!A:B,2,FALSE)))</f>
        <v/>
      </c>
      <c r="C2235" s="48" t="str">
        <f>IF(A2235="","",(VLOOKUP(A2235,'Practice Data'!A:C,3,FALSE)))</f>
        <v/>
      </c>
      <c r="D2235" s="49" t="str">
        <f>IF(A2235="","",(VLOOKUP(A2235,'Practice Data'!A:D,4,FALSE)))</f>
        <v/>
      </c>
      <c r="G2235" s="17" t="str">
        <f>IF(F2235="","",VLOOKUP(F2235,Paycodes_List!H:I,2,FALSE))</f>
        <v/>
      </c>
      <c r="I2235">
        <f>IFERROR((VLOOKUP(H2235,Paycodes_List!H:I,2,FALSE)),0)</f>
        <v>0</v>
      </c>
      <c r="J2235" s="45"/>
      <c r="K2235" s="45"/>
      <c r="L2235" s="17" t="str">
        <f t="shared" si="173"/>
        <v>0</v>
      </c>
      <c r="M2235" s="53" t="str">
        <f t="shared" si="171"/>
        <v/>
      </c>
      <c r="P2235" s="30" cm="1">
        <f t="array" ref="P2235">IFERROR(IF(N2235="",(INDEX(Payment_Types!$C$2:$C$4923,MATCH(1,(D2235=Payment_Types!$B$2:$B$4923)*(O2235=Payment_Types!$A$2:$A$4923),0))),N2235),"Error")</f>
        <v>0</v>
      </c>
      <c r="Q2235" s="30" t="str" cm="1">
        <f t="array" ref="Q2235">IFERROR(IF(AND(N2235="",O2235=""),"",(IF(N2235="",O2235,((INDEX(Payment_Types!$D$1:$D$4923,MATCH(1,('Contract Variation'!D2235=Payment_Types!$B$1:$B$4923)*('Contract Variation'!N2235=Payment_Types!$C$1:$C$4923),0))))))),"")</f>
        <v/>
      </c>
      <c r="R2235" s="62">
        <f t="shared" si="172"/>
        <v>0</v>
      </c>
      <c r="V2235" s="46" t="str">
        <f t="shared" si="174"/>
        <v/>
      </c>
      <c r="W2235">
        <f t="shared" si="175"/>
        <v>0</v>
      </c>
    </row>
    <row r="2236" spans="2:23" x14ac:dyDescent="0.35">
      <c r="B2236" s="48" t="str">
        <f>IF(A2236="","",(VLOOKUP(A2236,'Practice Data'!A:B,2,FALSE)))</f>
        <v/>
      </c>
      <c r="C2236" s="48" t="str">
        <f>IF(A2236="","",(VLOOKUP(A2236,'Practice Data'!A:C,3,FALSE)))</f>
        <v/>
      </c>
      <c r="D2236" s="49" t="str">
        <f>IF(A2236="","",(VLOOKUP(A2236,'Practice Data'!A:D,4,FALSE)))</f>
        <v/>
      </c>
      <c r="G2236" s="17" t="str">
        <f>IF(F2236="","",VLOOKUP(F2236,Paycodes_List!H:I,2,FALSE))</f>
        <v/>
      </c>
      <c r="I2236">
        <f>IFERROR((VLOOKUP(H2236,Paycodes_List!H:I,2,FALSE)),0)</f>
        <v>0</v>
      </c>
      <c r="J2236" s="45"/>
      <c r="K2236" s="45"/>
      <c r="L2236" s="17" t="str">
        <f t="shared" si="173"/>
        <v>0</v>
      </c>
      <c r="M2236" s="53" t="str">
        <f t="shared" si="171"/>
        <v/>
      </c>
      <c r="P2236" s="30" cm="1">
        <f t="array" ref="P2236">IFERROR(IF(N2236="",(INDEX(Payment_Types!$C$2:$C$4923,MATCH(1,(D2236=Payment_Types!$B$2:$B$4923)*(O2236=Payment_Types!$A$2:$A$4923),0))),N2236),"Error")</f>
        <v>0</v>
      </c>
      <c r="Q2236" s="30" t="str" cm="1">
        <f t="array" ref="Q2236">IFERROR(IF(AND(N2236="",O2236=""),"",(IF(N2236="",O2236,((INDEX(Payment_Types!$D$1:$D$4923,MATCH(1,('Contract Variation'!D2236=Payment_Types!$B$1:$B$4923)*('Contract Variation'!N2236=Payment_Types!$C$1:$C$4923),0))))))),"")</f>
        <v/>
      </c>
      <c r="R2236" s="62">
        <f t="shared" si="172"/>
        <v>0</v>
      </c>
      <c r="V2236" s="46" t="str">
        <f t="shared" si="174"/>
        <v/>
      </c>
      <c r="W2236">
        <f t="shared" si="175"/>
        <v>0</v>
      </c>
    </row>
    <row r="2237" spans="2:23" x14ac:dyDescent="0.35">
      <c r="B2237" s="48" t="str">
        <f>IF(A2237="","",(VLOOKUP(A2237,'Practice Data'!A:B,2,FALSE)))</f>
        <v/>
      </c>
      <c r="C2237" s="48" t="str">
        <f>IF(A2237="","",(VLOOKUP(A2237,'Practice Data'!A:C,3,FALSE)))</f>
        <v/>
      </c>
      <c r="D2237" s="49" t="str">
        <f>IF(A2237="","",(VLOOKUP(A2237,'Practice Data'!A:D,4,FALSE)))</f>
        <v/>
      </c>
      <c r="G2237" s="17" t="str">
        <f>IF(F2237="","",VLOOKUP(F2237,Paycodes_List!H:I,2,FALSE))</f>
        <v/>
      </c>
      <c r="I2237">
        <f>IFERROR((VLOOKUP(H2237,Paycodes_List!H:I,2,FALSE)),0)</f>
        <v>0</v>
      </c>
      <c r="J2237" s="45"/>
      <c r="K2237" s="45"/>
      <c r="L2237" s="17" t="str">
        <f t="shared" si="173"/>
        <v>0</v>
      </c>
      <c r="M2237" s="53" t="str">
        <f t="shared" si="171"/>
        <v/>
      </c>
      <c r="P2237" s="30" cm="1">
        <f t="array" ref="P2237">IFERROR(IF(N2237="",(INDEX(Payment_Types!$C$2:$C$4923,MATCH(1,(D2237=Payment_Types!$B$2:$B$4923)*(O2237=Payment_Types!$A$2:$A$4923),0))),N2237),"Error")</f>
        <v>0</v>
      </c>
      <c r="Q2237" s="30" t="str" cm="1">
        <f t="array" ref="Q2237">IFERROR(IF(AND(N2237="",O2237=""),"",(IF(N2237="",O2237,((INDEX(Payment_Types!$D$1:$D$4923,MATCH(1,('Contract Variation'!D2237=Payment_Types!$B$1:$B$4923)*('Contract Variation'!N2237=Payment_Types!$C$1:$C$4923),0))))))),"")</f>
        <v/>
      </c>
      <c r="R2237" s="62">
        <f t="shared" si="172"/>
        <v>0</v>
      </c>
      <c r="V2237" s="46" t="str">
        <f t="shared" si="174"/>
        <v/>
      </c>
      <c r="W2237">
        <f t="shared" si="175"/>
        <v>0</v>
      </c>
    </row>
    <row r="2238" spans="2:23" x14ac:dyDescent="0.35">
      <c r="B2238" s="48" t="str">
        <f>IF(A2238="","",(VLOOKUP(A2238,'Practice Data'!A:B,2,FALSE)))</f>
        <v/>
      </c>
      <c r="C2238" s="48" t="str">
        <f>IF(A2238="","",(VLOOKUP(A2238,'Practice Data'!A:C,3,FALSE)))</f>
        <v/>
      </c>
      <c r="D2238" s="49" t="str">
        <f>IF(A2238="","",(VLOOKUP(A2238,'Practice Data'!A:D,4,FALSE)))</f>
        <v/>
      </c>
      <c r="G2238" s="17" t="str">
        <f>IF(F2238="","",VLOOKUP(F2238,Paycodes_List!H:I,2,FALSE))</f>
        <v/>
      </c>
      <c r="I2238">
        <f>IFERROR((VLOOKUP(H2238,Paycodes_List!H:I,2,FALSE)),0)</f>
        <v>0</v>
      </c>
      <c r="J2238" s="45"/>
      <c r="K2238" s="45"/>
      <c r="L2238" s="17" t="str">
        <f t="shared" si="173"/>
        <v>0</v>
      </c>
      <c r="M2238" s="53" t="str">
        <f t="shared" si="171"/>
        <v/>
      </c>
      <c r="P2238" s="30" cm="1">
        <f t="array" ref="P2238">IFERROR(IF(N2238="",(INDEX(Payment_Types!$C$2:$C$4923,MATCH(1,(D2238=Payment_Types!$B$2:$B$4923)*(O2238=Payment_Types!$A$2:$A$4923),0))),N2238),"Error")</f>
        <v>0</v>
      </c>
      <c r="Q2238" s="30" t="str" cm="1">
        <f t="array" ref="Q2238">IFERROR(IF(AND(N2238="",O2238=""),"",(IF(N2238="",O2238,((INDEX(Payment_Types!$D$1:$D$4923,MATCH(1,('Contract Variation'!D2238=Payment_Types!$B$1:$B$4923)*('Contract Variation'!N2238=Payment_Types!$C$1:$C$4923),0))))))),"")</f>
        <v/>
      </c>
      <c r="R2238" s="62">
        <f t="shared" si="172"/>
        <v>0</v>
      </c>
      <c r="V2238" s="46" t="str">
        <f t="shared" si="174"/>
        <v/>
      </c>
      <c r="W2238">
        <f t="shared" si="175"/>
        <v>0</v>
      </c>
    </row>
    <row r="2239" spans="2:23" x14ac:dyDescent="0.35">
      <c r="B2239" s="48" t="str">
        <f>IF(A2239="","",(VLOOKUP(A2239,'Practice Data'!A:B,2,FALSE)))</f>
        <v/>
      </c>
      <c r="C2239" s="48" t="str">
        <f>IF(A2239="","",(VLOOKUP(A2239,'Practice Data'!A:C,3,FALSE)))</f>
        <v/>
      </c>
      <c r="D2239" s="49" t="str">
        <f>IF(A2239="","",(VLOOKUP(A2239,'Practice Data'!A:D,4,FALSE)))</f>
        <v/>
      </c>
      <c r="G2239" s="17" t="str">
        <f>IF(F2239="","",VLOOKUP(F2239,Paycodes_List!H:I,2,FALSE))</f>
        <v/>
      </c>
      <c r="I2239">
        <f>IFERROR((VLOOKUP(H2239,Paycodes_List!H:I,2,FALSE)),0)</f>
        <v>0</v>
      </c>
      <c r="J2239" s="45"/>
      <c r="K2239" s="45"/>
      <c r="L2239" s="17" t="str">
        <f t="shared" si="173"/>
        <v>0</v>
      </c>
      <c r="M2239" s="53" t="str">
        <f t="shared" si="171"/>
        <v/>
      </c>
      <c r="P2239" s="30" cm="1">
        <f t="array" ref="P2239">IFERROR(IF(N2239="",(INDEX(Payment_Types!$C$2:$C$4923,MATCH(1,(D2239=Payment_Types!$B$2:$B$4923)*(O2239=Payment_Types!$A$2:$A$4923),0))),N2239),"Error")</f>
        <v>0</v>
      </c>
      <c r="Q2239" s="30" t="str" cm="1">
        <f t="array" ref="Q2239">IFERROR(IF(AND(N2239="",O2239=""),"",(IF(N2239="",O2239,((INDEX(Payment_Types!$D$1:$D$4923,MATCH(1,('Contract Variation'!D2239=Payment_Types!$B$1:$B$4923)*('Contract Variation'!N2239=Payment_Types!$C$1:$C$4923),0))))))),"")</f>
        <v/>
      </c>
      <c r="R2239" s="62">
        <f t="shared" si="172"/>
        <v>0</v>
      </c>
      <c r="V2239" s="46" t="str">
        <f t="shared" si="174"/>
        <v/>
      </c>
      <c r="W2239">
        <f t="shared" si="175"/>
        <v>0</v>
      </c>
    </row>
    <row r="2240" spans="2:23" x14ac:dyDescent="0.35">
      <c r="B2240" s="48" t="str">
        <f>IF(A2240="","",(VLOOKUP(A2240,'Practice Data'!A:B,2,FALSE)))</f>
        <v/>
      </c>
      <c r="C2240" s="48" t="str">
        <f>IF(A2240="","",(VLOOKUP(A2240,'Practice Data'!A:C,3,FALSE)))</f>
        <v/>
      </c>
      <c r="D2240" s="49" t="str">
        <f>IF(A2240="","",(VLOOKUP(A2240,'Practice Data'!A:D,4,FALSE)))</f>
        <v/>
      </c>
      <c r="G2240" s="17" t="str">
        <f>IF(F2240="","",VLOOKUP(F2240,Paycodes_List!H:I,2,FALSE))</f>
        <v/>
      </c>
      <c r="I2240">
        <f>IFERROR((VLOOKUP(H2240,Paycodes_List!H:I,2,FALSE)),0)</f>
        <v>0</v>
      </c>
      <c r="J2240" s="45"/>
      <c r="K2240" s="45"/>
      <c r="L2240" s="17" t="str">
        <f t="shared" si="173"/>
        <v>0</v>
      </c>
      <c r="M2240" s="53" t="str">
        <f t="shared" si="171"/>
        <v/>
      </c>
      <c r="P2240" s="30" cm="1">
        <f t="array" ref="P2240">IFERROR(IF(N2240="",(INDEX(Payment_Types!$C$2:$C$4923,MATCH(1,(D2240=Payment_Types!$B$2:$B$4923)*(O2240=Payment_Types!$A$2:$A$4923),0))),N2240),"Error")</f>
        <v>0</v>
      </c>
      <c r="Q2240" s="30" t="str" cm="1">
        <f t="array" ref="Q2240">IFERROR(IF(AND(N2240="",O2240=""),"",(IF(N2240="",O2240,((INDEX(Payment_Types!$D$1:$D$4923,MATCH(1,('Contract Variation'!D2240=Payment_Types!$B$1:$B$4923)*('Contract Variation'!N2240=Payment_Types!$C$1:$C$4923),0))))))),"")</f>
        <v/>
      </c>
      <c r="R2240" s="62">
        <f t="shared" si="172"/>
        <v>0</v>
      </c>
      <c r="V2240" s="46" t="str">
        <f t="shared" si="174"/>
        <v/>
      </c>
      <c r="W2240">
        <f t="shared" si="175"/>
        <v>0</v>
      </c>
    </row>
    <row r="2241" spans="2:23" x14ac:dyDescent="0.35">
      <c r="B2241" s="48" t="str">
        <f>IF(A2241="","",(VLOOKUP(A2241,'Practice Data'!A:B,2,FALSE)))</f>
        <v/>
      </c>
      <c r="C2241" s="48" t="str">
        <f>IF(A2241="","",(VLOOKUP(A2241,'Practice Data'!A:C,3,FALSE)))</f>
        <v/>
      </c>
      <c r="D2241" s="49" t="str">
        <f>IF(A2241="","",(VLOOKUP(A2241,'Practice Data'!A:D,4,FALSE)))</f>
        <v/>
      </c>
      <c r="G2241" s="17" t="str">
        <f>IF(F2241="","",VLOOKUP(F2241,Paycodes_List!H:I,2,FALSE))</f>
        <v/>
      </c>
      <c r="I2241">
        <f>IFERROR((VLOOKUP(H2241,Paycodes_List!H:I,2,FALSE)),0)</f>
        <v>0</v>
      </c>
      <c r="J2241" s="45"/>
      <c r="K2241" s="45"/>
      <c r="L2241" s="17" t="str">
        <f t="shared" si="173"/>
        <v>0</v>
      </c>
      <c r="M2241" s="53" t="str">
        <f t="shared" si="171"/>
        <v/>
      </c>
      <c r="P2241" s="30" cm="1">
        <f t="array" ref="P2241">IFERROR(IF(N2241="",(INDEX(Payment_Types!$C$2:$C$4923,MATCH(1,(D2241=Payment_Types!$B$2:$B$4923)*(O2241=Payment_Types!$A$2:$A$4923),0))),N2241),"Error")</f>
        <v>0</v>
      </c>
      <c r="Q2241" s="30" t="str" cm="1">
        <f t="array" ref="Q2241">IFERROR(IF(AND(N2241="",O2241=""),"",(IF(N2241="",O2241,((INDEX(Payment_Types!$D$1:$D$4923,MATCH(1,('Contract Variation'!D2241=Payment_Types!$B$1:$B$4923)*('Contract Variation'!N2241=Payment_Types!$C$1:$C$4923),0))))))),"")</f>
        <v/>
      </c>
      <c r="R2241" s="62">
        <f t="shared" si="172"/>
        <v>0</v>
      </c>
      <c r="V2241" s="46" t="str">
        <f t="shared" si="174"/>
        <v/>
      </c>
      <c r="W2241">
        <f t="shared" si="175"/>
        <v>0</v>
      </c>
    </row>
    <row r="2242" spans="2:23" x14ac:dyDescent="0.35">
      <c r="B2242" s="48" t="str">
        <f>IF(A2242="","",(VLOOKUP(A2242,'Practice Data'!A:B,2,FALSE)))</f>
        <v/>
      </c>
      <c r="C2242" s="48" t="str">
        <f>IF(A2242="","",(VLOOKUP(A2242,'Practice Data'!A:C,3,FALSE)))</f>
        <v/>
      </c>
      <c r="D2242" s="49" t="str">
        <f>IF(A2242="","",(VLOOKUP(A2242,'Practice Data'!A:D,4,FALSE)))</f>
        <v/>
      </c>
      <c r="G2242" s="17" t="str">
        <f>IF(F2242="","",VLOOKUP(F2242,Paycodes_List!H:I,2,FALSE))</f>
        <v/>
      </c>
      <c r="I2242">
        <f>IFERROR((VLOOKUP(H2242,Paycodes_List!H:I,2,FALSE)),0)</f>
        <v>0</v>
      </c>
      <c r="J2242" s="45"/>
      <c r="K2242" s="45"/>
      <c r="L2242" s="17" t="str">
        <f t="shared" si="173"/>
        <v>0</v>
      </c>
      <c r="M2242" s="53" t="str">
        <f t="shared" si="171"/>
        <v/>
      </c>
      <c r="P2242" s="30" cm="1">
        <f t="array" ref="P2242">IFERROR(IF(N2242="",(INDEX(Payment_Types!$C$2:$C$4923,MATCH(1,(D2242=Payment_Types!$B$2:$B$4923)*(O2242=Payment_Types!$A$2:$A$4923),0))),N2242),"Error")</f>
        <v>0</v>
      </c>
      <c r="Q2242" s="30" t="str" cm="1">
        <f t="array" ref="Q2242">IFERROR(IF(AND(N2242="",O2242=""),"",(IF(N2242="",O2242,((INDEX(Payment_Types!$D$1:$D$4923,MATCH(1,('Contract Variation'!D2242=Payment_Types!$B$1:$B$4923)*('Contract Variation'!N2242=Payment_Types!$C$1:$C$4923),0))))))),"")</f>
        <v/>
      </c>
      <c r="R2242" s="62">
        <f t="shared" si="172"/>
        <v>0</v>
      </c>
      <c r="V2242" s="46" t="str">
        <f t="shared" si="174"/>
        <v/>
      </c>
      <c r="W2242">
        <f t="shared" si="175"/>
        <v>0</v>
      </c>
    </row>
    <row r="2243" spans="2:23" x14ac:dyDescent="0.35">
      <c r="B2243" s="48" t="str">
        <f>IF(A2243="","",(VLOOKUP(A2243,'Practice Data'!A:B,2,FALSE)))</f>
        <v/>
      </c>
      <c r="C2243" s="48" t="str">
        <f>IF(A2243="","",(VLOOKUP(A2243,'Practice Data'!A:C,3,FALSE)))</f>
        <v/>
      </c>
      <c r="D2243" s="49" t="str">
        <f>IF(A2243="","",(VLOOKUP(A2243,'Practice Data'!A:D,4,FALSE)))</f>
        <v/>
      </c>
      <c r="G2243" s="17" t="str">
        <f>IF(F2243="","",VLOOKUP(F2243,Paycodes_List!H:I,2,FALSE))</f>
        <v/>
      </c>
      <c r="I2243">
        <f>IFERROR((VLOOKUP(H2243,Paycodes_List!H:I,2,FALSE)),0)</f>
        <v>0</v>
      </c>
      <c r="J2243" s="45"/>
      <c r="K2243" s="45"/>
      <c r="L2243" s="17" t="str">
        <f t="shared" si="173"/>
        <v>0</v>
      </c>
      <c r="M2243" s="53" t="str">
        <f t="shared" si="171"/>
        <v/>
      </c>
      <c r="P2243" s="30" cm="1">
        <f t="array" ref="P2243">IFERROR(IF(N2243="",(INDEX(Payment_Types!$C$2:$C$4923,MATCH(1,(D2243=Payment_Types!$B$2:$B$4923)*(O2243=Payment_Types!$A$2:$A$4923),0))),N2243),"Error")</f>
        <v>0</v>
      </c>
      <c r="Q2243" s="30" t="str" cm="1">
        <f t="array" ref="Q2243">IFERROR(IF(AND(N2243="",O2243=""),"",(IF(N2243="",O2243,((INDEX(Payment_Types!$D$1:$D$4923,MATCH(1,('Contract Variation'!D2243=Payment_Types!$B$1:$B$4923)*('Contract Variation'!N2243=Payment_Types!$C$1:$C$4923),0))))))),"")</f>
        <v/>
      </c>
      <c r="R2243" s="62">
        <f t="shared" si="172"/>
        <v>0</v>
      </c>
      <c r="V2243" s="46" t="str">
        <f t="shared" si="174"/>
        <v/>
      </c>
      <c r="W2243">
        <f t="shared" si="175"/>
        <v>0</v>
      </c>
    </row>
    <row r="2244" spans="2:23" x14ac:dyDescent="0.35">
      <c r="B2244" s="48" t="str">
        <f>IF(A2244="","",(VLOOKUP(A2244,'Practice Data'!A:B,2,FALSE)))</f>
        <v/>
      </c>
      <c r="C2244" s="48" t="str">
        <f>IF(A2244="","",(VLOOKUP(A2244,'Practice Data'!A:C,3,FALSE)))</f>
        <v/>
      </c>
      <c r="D2244" s="49" t="str">
        <f>IF(A2244="","",(VLOOKUP(A2244,'Practice Data'!A:D,4,FALSE)))</f>
        <v/>
      </c>
      <c r="G2244" s="17" t="str">
        <f>IF(F2244="","",VLOOKUP(F2244,Paycodes_List!H:I,2,FALSE))</f>
        <v/>
      </c>
      <c r="I2244">
        <f>IFERROR((VLOOKUP(H2244,Paycodes_List!H:I,2,FALSE)),0)</f>
        <v>0</v>
      </c>
      <c r="J2244" s="45"/>
      <c r="K2244" s="45"/>
      <c r="L2244" s="17" t="str">
        <f t="shared" si="173"/>
        <v>0</v>
      </c>
      <c r="M2244" s="53" t="str">
        <f t="shared" si="171"/>
        <v/>
      </c>
      <c r="P2244" s="30" cm="1">
        <f t="array" ref="P2244">IFERROR(IF(N2244="",(INDEX(Payment_Types!$C$2:$C$4923,MATCH(1,(D2244=Payment_Types!$B$2:$B$4923)*(O2244=Payment_Types!$A$2:$A$4923),0))),N2244),"Error")</f>
        <v>0</v>
      </c>
      <c r="Q2244" s="30" t="str" cm="1">
        <f t="array" ref="Q2244">IFERROR(IF(AND(N2244="",O2244=""),"",(IF(N2244="",O2244,((INDEX(Payment_Types!$D$1:$D$4923,MATCH(1,('Contract Variation'!D2244=Payment_Types!$B$1:$B$4923)*('Contract Variation'!N2244=Payment_Types!$C$1:$C$4923),0))))))),"")</f>
        <v/>
      </c>
      <c r="R2244" s="62">
        <f t="shared" si="172"/>
        <v>0</v>
      </c>
      <c r="V2244" s="46" t="str">
        <f t="shared" si="174"/>
        <v/>
      </c>
      <c r="W2244">
        <f t="shared" si="175"/>
        <v>0</v>
      </c>
    </row>
    <row r="2245" spans="2:23" x14ac:dyDescent="0.35">
      <c r="B2245" s="48" t="str">
        <f>IF(A2245="","",(VLOOKUP(A2245,'Practice Data'!A:B,2,FALSE)))</f>
        <v/>
      </c>
      <c r="C2245" s="48" t="str">
        <f>IF(A2245="","",(VLOOKUP(A2245,'Practice Data'!A:C,3,FALSE)))</f>
        <v/>
      </c>
      <c r="D2245" s="49" t="str">
        <f>IF(A2245="","",(VLOOKUP(A2245,'Practice Data'!A:D,4,FALSE)))</f>
        <v/>
      </c>
      <c r="G2245" s="17" t="str">
        <f>IF(F2245="","",VLOOKUP(F2245,Paycodes_List!H:I,2,FALSE))</f>
        <v/>
      </c>
      <c r="I2245">
        <f>IFERROR((VLOOKUP(H2245,Paycodes_List!H:I,2,FALSE)),0)</f>
        <v>0</v>
      </c>
      <c r="J2245" s="45"/>
      <c r="K2245" s="45"/>
      <c r="L2245" s="17" t="str">
        <f t="shared" si="173"/>
        <v>0</v>
      </c>
      <c r="M2245" s="53" t="str">
        <f t="shared" si="171"/>
        <v/>
      </c>
      <c r="P2245" s="30" cm="1">
        <f t="array" ref="P2245">IFERROR(IF(N2245="",(INDEX(Payment_Types!$C$2:$C$4923,MATCH(1,(D2245=Payment_Types!$B$2:$B$4923)*(O2245=Payment_Types!$A$2:$A$4923),0))),N2245),"Error")</f>
        <v>0</v>
      </c>
      <c r="Q2245" s="30" t="str" cm="1">
        <f t="array" ref="Q2245">IFERROR(IF(AND(N2245="",O2245=""),"",(IF(N2245="",O2245,((INDEX(Payment_Types!$D$1:$D$4923,MATCH(1,('Contract Variation'!D2245=Payment_Types!$B$1:$B$4923)*('Contract Variation'!N2245=Payment_Types!$C$1:$C$4923),0))))))),"")</f>
        <v/>
      </c>
      <c r="R2245" s="62">
        <f t="shared" si="172"/>
        <v>0</v>
      </c>
      <c r="V2245" s="46" t="str">
        <f t="shared" si="174"/>
        <v/>
      </c>
      <c r="W2245">
        <f t="shared" si="175"/>
        <v>0</v>
      </c>
    </row>
    <row r="2246" spans="2:23" x14ac:dyDescent="0.35">
      <c r="B2246" s="48" t="str">
        <f>IF(A2246="","",(VLOOKUP(A2246,'Practice Data'!A:B,2,FALSE)))</f>
        <v/>
      </c>
      <c r="C2246" s="48" t="str">
        <f>IF(A2246="","",(VLOOKUP(A2246,'Practice Data'!A:C,3,FALSE)))</f>
        <v/>
      </c>
      <c r="D2246" s="49" t="str">
        <f>IF(A2246="","",(VLOOKUP(A2246,'Practice Data'!A:D,4,FALSE)))</f>
        <v/>
      </c>
      <c r="G2246" s="17" t="str">
        <f>IF(F2246="","",VLOOKUP(F2246,Paycodes_List!H:I,2,FALSE))</f>
        <v/>
      </c>
      <c r="I2246">
        <f>IFERROR((VLOOKUP(H2246,Paycodes_List!H:I,2,FALSE)),0)</f>
        <v>0</v>
      </c>
      <c r="J2246" s="45"/>
      <c r="K2246" s="45"/>
      <c r="L2246" s="17" t="str">
        <f t="shared" si="173"/>
        <v>0</v>
      </c>
      <c r="M2246" s="53" t="str">
        <f t="shared" ref="M2246:M2309" si="176">IF(J2246="","",IF(S2246="A",J2246,J2246*(I2246-G2246+1)))</f>
        <v/>
      </c>
      <c r="P2246" s="30" cm="1">
        <f t="array" ref="P2246">IFERROR(IF(N2246="",(INDEX(Payment_Types!$C$2:$C$4923,MATCH(1,(D2246=Payment_Types!$B$2:$B$4923)*(O2246=Payment_Types!$A$2:$A$4923),0))),N2246),"Error")</f>
        <v>0</v>
      </c>
      <c r="Q2246" s="30" t="str" cm="1">
        <f t="array" ref="Q2246">IFERROR(IF(AND(N2246="",O2246=""),"",(IF(N2246="",O2246,((INDEX(Payment_Types!$D$1:$D$4923,MATCH(1,('Contract Variation'!D2246=Payment_Types!$B$1:$B$4923)*('Contract Variation'!N2246=Payment_Types!$C$1:$C$4923),0))))))),"")</f>
        <v/>
      </c>
      <c r="R2246" s="62">
        <f t="shared" ref="R2246:R2309" si="177">P2246</f>
        <v>0</v>
      </c>
      <c r="V2246" s="46" t="str">
        <f t="shared" si="174"/>
        <v/>
      </c>
      <c r="W2246">
        <f t="shared" si="175"/>
        <v>0</v>
      </c>
    </row>
    <row r="2247" spans="2:23" x14ac:dyDescent="0.35">
      <c r="B2247" s="48" t="str">
        <f>IF(A2247="","",(VLOOKUP(A2247,'Practice Data'!A:B,2,FALSE)))</f>
        <v/>
      </c>
      <c r="C2247" s="48" t="str">
        <f>IF(A2247="","",(VLOOKUP(A2247,'Practice Data'!A:C,3,FALSE)))</f>
        <v/>
      </c>
      <c r="D2247" s="49" t="str">
        <f>IF(A2247="","",(VLOOKUP(A2247,'Practice Data'!A:D,4,FALSE)))</f>
        <v/>
      </c>
      <c r="G2247" s="17" t="str">
        <f>IF(F2247="","",VLOOKUP(F2247,Paycodes_List!H:I,2,FALSE))</f>
        <v/>
      </c>
      <c r="I2247">
        <f>IFERROR((VLOOKUP(H2247,Paycodes_List!H:I,2,FALSE)),0)</f>
        <v>0</v>
      </c>
      <c r="J2247" s="45"/>
      <c r="K2247" s="45"/>
      <c r="L2247" s="17" t="str">
        <f t="shared" ref="L2247:L2310" si="178">IFERROR(I2247-G2247+1,"0")</f>
        <v>0</v>
      </c>
      <c r="M2247" s="53" t="str">
        <f t="shared" si="176"/>
        <v/>
      </c>
      <c r="P2247" s="30" cm="1">
        <f t="array" ref="P2247">IFERROR(IF(N2247="",(INDEX(Payment_Types!$C$2:$C$4923,MATCH(1,(D2247=Payment_Types!$B$2:$B$4923)*(O2247=Payment_Types!$A$2:$A$4923),0))),N2247),"Error")</f>
        <v>0</v>
      </c>
      <c r="Q2247" s="30" t="str" cm="1">
        <f t="array" ref="Q2247">IFERROR(IF(AND(N2247="",O2247=""),"",(IF(N2247="",O2247,((INDEX(Payment_Types!$D$1:$D$4923,MATCH(1,('Contract Variation'!D2247=Payment_Types!$B$1:$B$4923)*('Contract Variation'!N2247=Payment_Types!$C$1:$C$4923),0))))))),"")</f>
        <v/>
      </c>
      <c r="R2247" s="62">
        <f t="shared" si="177"/>
        <v>0</v>
      </c>
      <c r="V2247" s="46" t="str">
        <f t="shared" si="174"/>
        <v/>
      </c>
      <c r="W2247">
        <f t="shared" si="175"/>
        <v>0</v>
      </c>
    </row>
    <row r="2248" spans="2:23" x14ac:dyDescent="0.35">
      <c r="B2248" s="48" t="str">
        <f>IF(A2248="","",(VLOOKUP(A2248,'Practice Data'!A:B,2,FALSE)))</f>
        <v/>
      </c>
      <c r="C2248" s="48" t="str">
        <f>IF(A2248="","",(VLOOKUP(A2248,'Practice Data'!A:C,3,FALSE)))</f>
        <v/>
      </c>
      <c r="D2248" s="49" t="str">
        <f>IF(A2248="","",(VLOOKUP(A2248,'Practice Data'!A:D,4,FALSE)))</f>
        <v/>
      </c>
      <c r="G2248" s="17" t="str">
        <f>IF(F2248="","",VLOOKUP(F2248,Paycodes_List!H:I,2,FALSE))</f>
        <v/>
      </c>
      <c r="I2248">
        <f>IFERROR((VLOOKUP(H2248,Paycodes_List!H:I,2,FALSE)),0)</f>
        <v>0</v>
      </c>
      <c r="J2248" s="45"/>
      <c r="K2248" s="45"/>
      <c r="L2248" s="17" t="str">
        <f t="shared" si="178"/>
        <v>0</v>
      </c>
      <c r="M2248" s="53" t="str">
        <f t="shared" si="176"/>
        <v/>
      </c>
      <c r="P2248" s="30" cm="1">
        <f t="array" ref="P2248">IFERROR(IF(N2248="",(INDEX(Payment_Types!$C$2:$C$4923,MATCH(1,(D2248=Payment_Types!$B$2:$B$4923)*(O2248=Payment_Types!$A$2:$A$4923),0))),N2248),"Error")</f>
        <v>0</v>
      </c>
      <c r="Q2248" s="30" t="str" cm="1">
        <f t="array" ref="Q2248">IFERROR(IF(AND(N2248="",O2248=""),"",(IF(N2248="",O2248,((INDEX(Payment_Types!$D$1:$D$4923,MATCH(1,('Contract Variation'!D2248=Payment_Types!$B$1:$B$4923)*('Contract Variation'!N2248=Payment_Types!$C$1:$C$4923),0))))))),"")</f>
        <v/>
      </c>
      <c r="R2248" s="62">
        <f t="shared" si="177"/>
        <v>0</v>
      </c>
      <c r="V2248" s="46" t="str">
        <f t="shared" ref="V2248:V2311" si="179">IF(A2248="","",IF((AND(O2248&lt;&gt;"",O2248&lt;&gt;Q2248)),"Error - entered paycode incorrect for payment type",(IF((AND(S2248="M",I2248=0)),"Error - No end month has been specified",(IF((AND(S2248="M",I2248&lt;G2248)),"Error end month before start month",(IF(M2248&lt;&gt;K2248,"Error - Total does not match expected results",(IF(AND(S2248="A",I2248&gt;0),"Error - AdHoc selected and End month entered incorrectly",(IF(AND(N2248="",O2248=""),"Error - no payment details have been selected",IF(D2248="","Error - no contract type has been defined for the practice to allow paycode check to be performed",IF(AND(Q2248&lt;&gt;"",P2248=0),"Error - the paycode entered is not applicable to the practice contract type",IF(AND(P2248&lt;&gt;"",Q2248="Error"),"Error - Payment Type is not applicable to contract type",IF(F2248="","Error - no start month defined",IF(P2248="Error","Error - Paycode selected not applicable for contract type",IF((AND(G2248&lt;$I$1,$I$1&lt;&gt;12)),"Error - Start month is before current month, this must be current month or later",IF(J2248="","Error - no monthly amount entered",IF(AND(S2248="M",L2248=0),"Warning - Monthly selected but only 1 month payment entered",IF(S2248="","Error - No Payment Type Selected",IF(AND(P2248="Aspiration",T2248=""),"Error - Aspiration must have a QOF Financial Year Added",IF(AND(P2248="Achievement",T2248=""),"Error - Achievement must have a QOF Financial Year Added",IF(AND(P2248="DES Participation in the PCN",T2248=""),"Error - DES Payment must have Financial Year Added",IF(AND(P2248="DES Participation in the PCN",U2248=""),"Error - DES Payment must have NPP Payment Month Added",IF(AND(P2248&lt;&gt;"DES Participation in the PCN",U2248&lt;&gt;""),"Error - Financial Month is not required","ok"))))))))))))))))))))))))))</f>
        <v/>
      </c>
      <c r="W2248">
        <f t="shared" si="175"/>
        <v>0</v>
      </c>
    </row>
    <row r="2249" spans="2:23" x14ac:dyDescent="0.35">
      <c r="B2249" s="48" t="str">
        <f>IF(A2249="","",(VLOOKUP(A2249,'Practice Data'!A:B,2,FALSE)))</f>
        <v/>
      </c>
      <c r="C2249" s="48" t="str">
        <f>IF(A2249="","",(VLOOKUP(A2249,'Practice Data'!A:C,3,FALSE)))</f>
        <v/>
      </c>
      <c r="D2249" s="49" t="str">
        <f>IF(A2249="","",(VLOOKUP(A2249,'Practice Data'!A:D,4,FALSE)))</f>
        <v/>
      </c>
      <c r="G2249" s="17" t="str">
        <f>IF(F2249="","",VLOOKUP(F2249,Paycodes_List!H:I,2,FALSE))</f>
        <v/>
      </c>
      <c r="I2249">
        <f>IFERROR((VLOOKUP(H2249,Paycodes_List!H:I,2,FALSE)),0)</f>
        <v>0</v>
      </c>
      <c r="J2249" s="45"/>
      <c r="K2249" s="45"/>
      <c r="L2249" s="17" t="str">
        <f t="shared" si="178"/>
        <v>0</v>
      </c>
      <c r="M2249" s="53" t="str">
        <f t="shared" si="176"/>
        <v/>
      </c>
      <c r="P2249" s="30" cm="1">
        <f t="array" ref="P2249">IFERROR(IF(N2249="",(INDEX(Payment_Types!$C$2:$C$4923,MATCH(1,(D2249=Payment_Types!$B$2:$B$4923)*(O2249=Payment_Types!$A$2:$A$4923),0))),N2249),"Error")</f>
        <v>0</v>
      </c>
      <c r="Q2249" s="30" t="str" cm="1">
        <f t="array" ref="Q2249">IFERROR(IF(AND(N2249="",O2249=""),"",(IF(N2249="",O2249,((INDEX(Payment_Types!$D$1:$D$4923,MATCH(1,('Contract Variation'!D2249=Payment_Types!$B$1:$B$4923)*('Contract Variation'!N2249=Payment_Types!$C$1:$C$4923),0))))))),"")</f>
        <v/>
      </c>
      <c r="R2249" s="62">
        <f t="shared" si="177"/>
        <v>0</v>
      </c>
      <c r="V2249" s="46" t="str">
        <f t="shared" si="179"/>
        <v/>
      </c>
      <c r="W2249">
        <f t="shared" si="175"/>
        <v>0</v>
      </c>
    </row>
    <row r="2250" spans="2:23" x14ac:dyDescent="0.35">
      <c r="B2250" s="48" t="str">
        <f>IF(A2250="","",(VLOOKUP(A2250,'Practice Data'!A:B,2,FALSE)))</f>
        <v/>
      </c>
      <c r="C2250" s="48" t="str">
        <f>IF(A2250="","",(VLOOKUP(A2250,'Practice Data'!A:C,3,FALSE)))</f>
        <v/>
      </c>
      <c r="D2250" s="49" t="str">
        <f>IF(A2250="","",(VLOOKUP(A2250,'Practice Data'!A:D,4,FALSE)))</f>
        <v/>
      </c>
      <c r="G2250" s="17" t="str">
        <f>IF(F2250="","",VLOOKUP(F2250,Paycodes_List!H:I,2,FALSE))</f>
        <v/>
      </c>
      <c r="I2250">
        <f>IFERROR((VLOOKUP(H2250,Paycodes_List!H:I,2,FALSE)),0)</f>
        <v>0</v>
      </c>
      <c r="J2250" s="45"/>
      <c r="K2250" s="45"/>
      <c r="L2250" s="17" t="str">
        <f t="shared" si="178"/>
        <v>0</v>
      </c>
      <c r="M2250" s="53" t="str">
        <f t="shared" si="176"/>
        <v/>
      </c>
      <c r="P2250" s="30" cm="1">
        <f t="array" ref="P2250">IFERROR(IF(N2250="",(INDEX(Payment_Types!$C$2:$C$4923,MATCH(1,(D2250=Payment_Types!$B$2:$B$4923)*(O2250=Payment_Types!$A$2:$A$4923),0))),N2250),"Error")</f>
        <v>0</v>
      </c>
      <c r="Q2250" s="30" t="str" cm="1">
        <f t="array" ref="Q2250">IFERROR(IF(AND(N2250="",O2250=""),"",(IF(N2250="",O2250,((INDEX(Payment_Types!$D$1:$D$4923,MATCH(1,('Contract Variation'!D2250=Payment_Types!$B$1:$B$4923)*('Contract Variation'!N2250=Payment_Types!$C$1:$C$4923),0))))))),"")</f>
        <v/>
      </c>
      <c r="R2250" s="62">
        <f t="shared" si="177"/>
        <v>0</v>
      </c>
      <c r="V2250" s="46" t="str">
        <f t="shared" si="179"/>
        <v/>
      </c>
      <c r="W2250">
        <f t="shared" si="175"/>
        <v>0</v>
      </c>
    </row>
    <row r="2251" spans="2:23" x14ac:dyDescent="0.35">
      <c r="B2251" s="48" t="str">
        <f>IF(A2251="","",(VLOOKUP(A2251,'Practice Data'!A:B,2,FALSE)))</f>
        <v/>
      </c>
      <c r="C2251" s="48" t="str">
        <f>IF(A2251="","",(VLOOKUP(A2251,'Practice Data'!A:C,3,FALSE)))</f>
        <v/>
      </c>
      <c r="D2251" s="49" t="str">
        <f>IF(A2251="","",(VLOOKUP(A2251,'Practice Data'!A:D,4,FALSE)))</f>
        <v/>
      </c>
      <c r="G2251" s="17" t="str">
        <f>IF(F2251="","",VLOOKUP(F2251,Paycodes_List!H:I,2,FALSE))</f>
        <v/>
      </c>
      <c r="I2251">
        <f>IFERROR((VLOOKUP(H2251,Paycodes_List!H:I,2,FALSE)),0)</f>
        <v>0</v>
      </c>
      <c r="J2251" s="45"/>
      <c r="K2251" s="45"/>
      <c r="L2251" s="17" t="str">
        <f t="shared" si="178"/>
        <v>0</v>
      </c>
      <c r="M2251" s="53" t="str">
        <f t="shared" si="176"/>
        <v/>
      </c>
      <c r="P2251" s="30" cm="1">
        <f t="array" ref="P2251">IFERROR(IF(N2251="",(INDEX(Payment_Types!$C$2:$C$4923,MATCH(1,(D2251=Payment_Types!$B$2:$B$4923)*(O2251=Payment_Types!$A$2:$A$4923),0))),N2251),"Error")</f>
        <v>0</v>
      </c>
      <c r="Q2251" s="30" t="str" cm="1">
        <f t="array" ref="Q2251">IFERROR(IF(AND(N2251="",O2251=""),"",(IF(N2251="",O2251,((INDEX(Payment_Types!$D$1:$D$4923,MATCH(1,('Contract Variation'!D2251=Payment_Types!$B$1:$B$4923)*('Contract Variation'!N2251=Payment_Types!$C$1:$C$4923),0))))))),"")</f>
        <v/>
      </c>
      <c r="R2251" s="62">
        <f t="shared" si="177"/>
        <v>0</v>
      </c>
      <c r="V2251" s="46" t="str">
        <f t="shared" si="179"/>
        <v/>
      </c>
      <c r="W2251">
        <f t="shared" si="175"/>
        <v>0</v>
      </c>
    </row>
    <row r="2252" spans="2:23" x14ac:dyDescent="0.35">
      <c r="B2252" s="48" t="str">
        <f>IF(A2252="","",(VLOOKUP(A2252,'Practice Data'!A:B,2,FALSE)))</f>
        <v/>
      </c>
      <c r="C2252" s="48" t="str">
        <f>IF(A2252="","",(VLOOKUP(A2252,'Practice Data'!A:C,3,FALSE)))</f>
        <v/>
      </c>
      <c r="D2252" s="49" t="str">
        <f>IF(A2252="","",(VLOOKUP(A2252,'Practice Data'!A:D,4,FALSE)))</f>
        <v/>
      </c>
      <c r="G2252" s="17" t="str">
        <f>IF(F2252="","",VLOOKUP(F2252,Paycodes_List!H:I,2,FALSE))</f>
        <v/>
      </c>
      <c r="I2252">
        <f>IFERROR((VLOOKUP(H2252,Paycodes_List!H:I,2,FALSE)),0)</f>
        <v>0</v>
      </c>
      <c r="J2252" s="45"/>
      <c r="K2252" s="45"/>
      <c r="L2252" s="17" t="str">
        <f t="shared" si="178"/>
        <v>0</v>
      </c>
      <c r="M2252" s="53" t="str">
        <f t="shared" si="176"/>
        <v/>
      </c>
      <c r="P2252" s="30" cm="1">
        <f t="array" ref="P2252">IFERROR(IF(N2252="",(INDEX(Payment_Types!$C$2:$C$4923,MATCH(1,(D2252=Payment_Types!$B$2:$B$4923)*(O2252=Payment_Types!$A$2:$A$4923),0))),N2252),"Error")</f>
        <v>0</v>
      </c>
      <c r="Q2252" s="30" t="str" cm="1">
        <f t="array" ref="Q2252">IFERROR(IF(AND(N2252="",O2252=""),"",(IF(N2252="",O2252,((INDEX(Payment_Types!$D$1:$D$4923,MATCH(1,('Contract Variation'!D2252=Payment_Types!$B$1:$B$4923)*('Contract Variation'!N2252=Payment_Types!$C$1:$C$4923),0))))))),"")</f>
        <v/>
      </c>
      <c r="R2252" s="62">
        <f t="shared" si="177"/>
        <v>0</v>
      </c>
      <c r="V2252" s="46" t="str">
        <f t="shared" si="179"/>
        <v/>
      </c>
      <c r="W2252">
        <f t="shared" si="175"/>
        <v>0</v>
      </c>
    </row>
    <row r="2253" spans="2:23" x14ac:dyDescent="0.35">
      <c r="B2253" s="48" t="str">
        <f>IF(A2253="","",(VLOOKUP(A2253,'Practice Data'!A:B,2,FALSE)))</f>
        <v/>
      </c>
      <c r="C2253" s="48" t="str">
        <f>IF(A2253="","",(VLOOKUP(A2253,'Practice Data'!A:C,3,FALSE)))</f>
        <v/>
      </c>
      <c r="D2253" s="49" t="str">
        <f>IF(A2253="","",(VLOOKUP(A2253,'Practice Data'!A:D,4,FALSE)))</f>
        <v/>
      </c>
      <c r="G2253" s="17" t="str">
        <f>IF(F2253="","",VLOOKUP(F2253,Paycodes_List!H:I,2,FALSE))</f>
        <v/>
      </c>
      <c r="I2253">
        <f>IFERROR((VLOOKUP(H2253,Paycodes_List!H:I,2,FALSE)),0)</f>
        <v>0</v>
      </c>
      <c r="J2253" s="45"/>
      <c r="K2253" s="45"/>
      <c r="L2253" s="17" t="str">
        <f t="shared" si="178"/>
        <v>0</v>
      </c>
      <c r="M2253" s="53" t="str">
        <f t="shared" si="176"/>
        <v/>
      </c>
      <c r="P2253" s="30" cm="1">
        <f t="array" ref="P2253">IFERROR(IF(N2253="",(INDEX(Payment_Types!$C$2:$C$4923,MATCH(1,(D2253=Payment_Types!$B$2:$B$4923)*(O2253=Payment_Types!$A$2:$A$4923),0))),N2253),"Error")</f>
        <v>0</v>
      </c>
      <c r="Q2253" s="30" t="str" cm="1">
        <f t="array" ref="Q2253">IFERROR(IF(AND(N2253="",O2253=""),"",(IF(N2253="",O2253,((INDEX(Payment_Types!$D$1:$D$4923,MATCH(1,('Contract Variation'!D2253=Payment_Types!$B$1:$B$4923)*('Contract Variation'!N2253=Payment_Types!$C$1:$C$4923),0))))))),"")</f>
        <v/>
      </c>
      <c r="R2253" s="62">
        <f t="shared" si="177"/>
        <v>0</v>
      </c>
      <c r="V2253" s="46" t="str">
        <f t="shared" si="179"/>
        <v/>
      </c>
      <c r="W2253">
        <f t="shared" si="175"/>
        <v>0</v>
      </c>
    </row>
    <row r="2254" spans="2:23" x14ac:dyDescent="0.35">
      <c r="B2254" s="48" t="str">
        <f>IF(A2254="","",(VLOOKUP(A2254,'Practice Data'!A:B,2,FALSE)))</f>
        <v/>
      </c>
      <c r="C2254" s="48" t="str">
        <f>IF(A2254="","",(VLOOKUP(A2254,'Practice Data'!A:C,3,FALSE)))</f>
        <v/>
      </c>
      <c r="D2254" s="49" t="str">
        <f>IF(A2254="","",(VLOOKUP(A2254,'Practice Data'!A:D,4,FALSE)))</f>
        <v/>
      </c>
      <c r="G2254" s="17" t="str">
        <f>IF(F2254="","",VLOOKUP(F2254,Paycodes_List!H:I,2,FALSE))</f>
        <v/>
      </c>
      <c r="I2254">
        <f>IFERROR((VLOOKUP(H2254,Paycodes_List!H:I,2,FALSE)),0)</f>
        <v>0</v>
      </c>
      <c r="J2254" s="45"/>
      <c r="K2254" s="45"/>
      <c r="L2254" s="17" t="str">
        <f t="shared" si="178"/>
        <v>0</v>
      </c>
      <c r="M2254" s="53" t="str">
        <f t="shared" si="176"/>
        <v/>
      </c>
      <c r="P2254" s="30" cm="1">
        <f t="array" ref="P2254">IFERROR(IF(N2254="",(INDEX(Payment_Types!$C$2:$C$4923,MATCH(1,(D2254=Payment_Types!$B$2:$B$4923)*(O2254=Payment_Types!$A$2:$A$4923),0))),N2254),"Error")</f>
        <v>0</v>
      </c>
      <c r="Q2254" s="30" t="str" cm="1">
        <f t="array" ref="Q2254">IFERROR(IF(AND(N2254="",O2254=""),"",(IF(N2254="",O2254,((INDEX(Payment_Types!$D$1:$D$4923,MATCH(1,('Contract Variation'!D2254=Payment_Types!$B$1:$B$4923)*('Contract Variation'!N2254=Payment_Types!$C$1:$C$4923),0))))))),"")</f>
        <v/>
      </c>
      <c r="R2254" s="62">
        <f t="shared" si="177"/>
        <v>0</v>
      </c>
      <c r="V2254" s="46" t="str">
        <f t="shared" si="179"/>
        <v/>
      </c>
      <c r="W2254">
        <f t="shared" si="175"/>
        <v>0</v>
      </c>
    </row>
    <row r="2255" spans="2:23" x14ac:dyDescent="0.35">
      <c r="B2255" s="48" t="str">
        <f>IF(A2255="","",(VLOOKUP(A2255,'Practice Data'!A:B,2,FALSE)))</f>
        <v/>
      </c>
      <c r="C2255" s="48" t="str">
        <f>IF(A2255="","",(VLOOKUP(A2255,'Practice Data'!A:C,3,FALSE)))</f>
        <v/>
      </c>
      <c r="D2255" s="49" t="str">
        <f>IF(A2255="","",(VLOOKUP(A2255,'Practice Data'!A:D,4,FALSE)))</f>
        <v/>
      </c>
      <c r="G2255" s="17" t="str">
        <f>IF(F2255="","",VLOOKUP(F2255,Paycodes_List!H:I,2,FALSE))</f>
        <v/>
      </c>
      <c r="I2255">
        <f>IFERROR((VLOOKUP(H2255,Paycodes_List!H:I,2,FALSE)),0)</f>
        <v>0</v>
      </c>
      <c r="J2255" s="45"/>
      <c r="K2255" s="45"/>
      <c r="L2255" s="17" t="str">
        <f t="shared" si="178"/>
        <v>0</v>
      </c>
      <c r="M2255" s="53" t="str">
        <f t="shared" si="176"/>
        <v/>
      </c>
      <c r="P2255" s="30" cm="1">
        <f t="array" ref="P2255">IFERROR(IF(N2255="",(INDEX(Payment_Types!$C$2:$C$4923,MATCH(1,(D2255=Payment_Types!$B$2:$B$4923)*(O2255=Payment_Types!$A$2:$A$4923),0))),N2255),"Error")</f>
        <v>0</v>
      </c>
      <c r="Q2255" s="30" t="str" cm="1">
        <f t="array" ref="Q2255">IFERROR(IF(AND(N2255="",O2255=""),"",(IF(N2255="",O2255,((INDEX(Payment_Types!$D$1:$D$4923,MATCH(1,('Contract Variation'!D2255=Payment_Types!$B$1:$B$4923)*('Contract Variation'!N2255=Payment_Types!$C$1:$C$4923),0))))))),"")</f>
        <v/>
      </c>
      <c r="R2255" s="62">
        <f t="shared" si="177"/>
        <v>0</v>
      </c>
      <c r="V2255" s="46" t="str">
        <f t="shared" si="179"/>
        <v/>
      </c>
      <c r="W2255">
        <f t="shared" ref="W2255:W2318" si="180">COUNTIF(V2255,"*Error*")</f>
        <v>0</v>
      </c>
    </row>
    <row r="2256" spans="2:23" x14ac:dyDescent="0.35">
      <c r="B2256" s="48" t="str">
        <f>IF(A2256="","",(VLOOKUP(A2256,'Practice Data'!A:B,2,FALSE)))</f>
        <v/>
      </c>
      <c r="C2256" s="48" t="str">
        <f>IF(A2256="","",(VLOOKUP(A2256,'Practice Data'!A:C,3,FALSE)))</f>
        <v/>
      </c>
      <c r="D2256" s="49" t="str">
        <f>IF(A2256="","",(VLOOKUP(A2256,'Practice Data'!A:D,4,FALSE)))</f>
        <v/>
      </c>
      <c r="G2256" s="17" t="str">
        <f>IF(F2256="","",VLOOKUP(F2256,Paycodes_List!H:I,2,FALSE))</f>
        <v/>
      </c>
      <c r="I2256">
        <f>IFERROR((VLOOKUP(H2256,Paycodes_List!H:I,2,FALSE)),0)</f>
        <v>0</v>
      </c>
      <c r="J2256" s="45"/>
      <c r="K2256" s="45"/>
      <c r="L2256" s="17" t="str">
        <f t="shared" si="178"/>
        <v>0</v>
      </c>
      <c r="M2256" s="53" t="str">
        <f t="shared" si="176"/>
        <v/>
      </c>
      <c r="P2256" s="30" cm="1">
        <f t="array" ref="P2256">IFERROR(IF(N2256="",(INDEX(Payment_Types!$C$2:$C$4923,MATCH(1,(D2256=Payment_Types!$B$2:$B$4923)*(O2256=Payment_Types!$A$2:$A$4923),0))),N2256),"Error")</f>
        <v>0</v>
      </c>
      <c r="Q2256" s="30" t="str" cm="1">
        <f t="array" ref="Q2256">IFERROR(IF(AND(N2256="",O2256=""),"",(IF(N2256="",O2256,((INDEX(Payment_Types!$D$1:$D$4923,MATCH(1,('Contract Variation'!D2256=Payment_Types!$B$1:$B$4923)*('Contract Variation'!N2256=Payment_Types!$C$1:$C$4923),0))))))),"")</f>
        <v/>
      </c>
      <c r="R2256" s="62">
        <f t="shared" si="177"/>
        <v>0</v>
      </c>
      <c r="V2256" s="46" t="str">
        <f t="shared" si="179"/>
        <v/>
      </c>
      <c r="W2256">
        <f t="shared" si="180"/>
        <v>0</v>
      </c>
    </row>
    <row r="2257" spans="2:23" x14ac:dyDescent="0.35">
      <c r="B2257" s="48" t="str">
        <f>IF(A2257="","",(VLOOKUP(A2257,'Practice Data'!A:B,2,FALSE)))</f>
        <v/>
      </c>
      <c r="C2257" s="48" t="str">
        <f>IF(A2257="","",(VLOOKUP(A2257,'Practice Data'!A:C,3,FALSE)))</f>
        <v/>
      </c>
      <c r="D2257" s="49" t="str">
        <f>IF(A2257="","",(VLOOKUP(A2257,'Practice Data'!A:D,4,FALSE)))</f>
        <v/>
      </c>
      <c r="G2257" s="17" t="str">
        <f>IF(F2257="","",VLOOKUP(F2257,Paycodes_List!H:I,2,FALSE))</f>
        <v/>
      </c>
      <c r="I2257">
        <f>IFERROR((VLOOKUP(H2257,Paycodes_List!H:I,2,FALSE)),0)</f>
        <v>0</v>
      </c>
      <c r="J2257" s="45"/>
      <c r="K2257" s="45"/>
      <c r="L2257" s="17" t="str">
        <f t="shared" si="178"/>
        <v>0</v>
      </c>
      <c r="M2257" s="53" t="str">
        <f t="shared" si="176"/>
        <v/>
      </c>
      <c r="P2257" s="30" cm="1">
        <f t="array" ref="P2257">IFERROR(IF(N2257="",(INDEX(Payment_Types!$C$2:$C$4923,MATCH(1,(D2257=Payment_Types!$B$2:$B$4923)*(O2257=Payment_Types!$A$2:$A$4923),0))),N2257),"Error")</f>
        <v>0</v>
      </c>
      <c r="Q2257" s="30" t="str" cm="1">
        <f t="array" ref="Q2257">IFERROR(IF(AND(N2257="",O2257=""),"",(IF(N2257="",O2257,((INDEX(Payment_Types!$D$1:$D$4923,MATCH(1,('Contract Variation'!D2257=Payment_Types!$B$1:$B$4923)*('Contract Variation'!N2257=Payment_Types!$C$1:$C$4923),0))))))),"")</f>
        <v/>
      </c>
      <c r="R2257" s="62">
        <f t="shared" si="177"/>
        <v>0</v>
      </c>
      <c r="V2257" s="46" t="str">
        <f t="shared" si="179"/>
        <v/>
      </c>
      <c r="W2257">
        <f t="shared" si="180"/>
        <v>0</v>
      </c>
    </row>
    <row r="2258" spans="2:23" x14ac:dyDescent="0.35">
      <c r="B2258" s="48" t="str">
        <f>IF(A2258="","",(VLOOKUP(A2258,'Practice Data'!A:B,2,FALSE)))</f>
        <v/>
      </c>
      <c r="C2258" s="48" t="str">
        <f>IF(A2258="","",(VLOOKUP(A2258,'Practice Data'!A:C,3,FALSE)))</f>
        <v/>
      </c>
      <c r="D2258" s="49" t="str">
        <f>IF(A2258="","",(VLOOKUP(A2258,'Practice Data'!A:D,4,FALSE)))</f>
        <v/>
      </c>
      <c r="G2258" s="17" t="str">
        <f>IF(F2258="","",VLOOKUP(F2258,Paycodes_List!H:I,2,FALSE))</f>
        <v/>
      </c>
      <c r="I2258">
        <f>IFERROR((VLOOKUP(H2258,Paycodes_List!H:I,2,FALSE)),0)</f>
        <v>0</v>
      </c>
      <c r="J2258" s="45"/>
      <c r="K2258" s="45"/>
      <c r="L2258" s="17" t="str">
        <f t="shared" si="178"/>
        <v>0</v>
      </c>
      <c r="M2258" s="53" t="str">
        <f t="shared" si="176"/>
        <v/>
      </c>
      <c r="P2258" s="30" cm="1">
        <f t="array" ref="P2258">IFERROR(IF(N2258="",(INDEX(Payment_Types!$C$2:$C$4923,MATCH(1,(D2258=Payment_Types!$B$2:$B$4923)*(O2258=Payment_Types!$A$2:$A$4923),0))),N2258),"Error")</f>
        <v>0</v>
      </c>
      <c r="Q2258" s="30" t="str" cm="1">
        <f t="array" ref="Q2258">IFERROR(IF(AND(N2258="",O2258=""),"",(IF(N2258="",O2258,((INDEX(Payment_Types!$D$1:$D$4923,MATCH(1,('Contract Variation'!D2258=Payment_Types!$B$1:$B$4923)*('Contract Variation'!N2258=Payment_Types!$C$1:$C$4923),0))))))),"")</f>
        <v/>
      </c>
      <c r="R2258" s="62">
        <f t="shared" si="177"/>
        <v>0</v>
      </c>
      <c r="V2258" s="46" t="str">
        <f t="shared" si="179"/>
        <v/>
      </c>
      <c r="W2258">
        <f t="shared" si="180"/>
        <v>0</v>
      </c>
    </row>
    <row r="2259" spans="2:23" x14ac:dyDescent="0.35">
      <c r="B2259" s="48" t="str">
        <f>IF(A2259="","",(VLOOKUP(A2259,'Practice Data'!A:B,2,FALSE)))</f>
        <v/>
      </c>
      <c r="C2259" s="48" t="str">
        <f>IF(A2259="","",(VLOOKUP(A2259,'Practice Data'!A:C,3,FALSE)))</f>
        <v/>
      </c>
      <c r="D2259" s="49" t="str">
        <f>IF(A2259="","",(VLOOKUP(A2259,'Practice Data'!A:D,4,FALSE)))</f>
        <v/>
      </c>
      <c r="G2259" s="17" t="str">
        <f>IF(F2259="","",VLOOKUP(F2259,Paycodes_List!H:I,2,FALSE))</f>
        <v/>
      </c>
      <c r="I2259">
        <f>IFERROR((VLOOKUP(H2259,Paycodes_List!H:I,2,FALSE)),0)</f>
        <v>0</v>
      </c>
      <c r="J2259" s="45"/>
      <c r="K2259" s="45"/>
      <c r="L2259" s="17" t="str">
        <f t="shared" si="178"/>
        <v>0</v>
      </c>
      <c r="M2259" s="53" t="str">
        <f t="shared" si="176"/>
        <v/>
      </c>
      <c r="P2259" s="30" cm="1">
        <f t="array" ref="P2259">IFERROR(IF(N2259="",(INDEX(Payment_Types!$C$2:$C$4923,MATCH(1,(D2259=Payment_Types!$B$2:$B$4923)*(O2259=Payment_Types!$A$2:$A$4923),0))),N2259),"Error")</f>
        <v>0</v>
      </c>
      <c r="Q2259" s="30" t="str" cm="1">
        <f t="array" ref="Q2259">IFERROR(IF(AND(N2259="",O2259=""),"",(IF(N2259="",O2259,((INDEX(Payment_Types!$D$1:$D$4923,MATCH(1,('Contract Variation'!D2259=Payment_Types!$B$1:$B$4923)*('Contract Variation'!N2259=Payment_Types!$C$1:$C$4923),0))))))),"")</f>
        <v/>
      </c>
      <c r="R2259" s="62">
        <f t="shared" si="177"/>
        <v>0</v>
      </c>
      <c r="V2259" s="46" t="str">
        <f t="shared" si="179"/>
        <v/>
      </c>
      <c r="W2259">
        <f t="shared" si="180"/>
        <v>0</v>
      </c>
    </row>
    <row r="2260" spans="2:23" x14ac:dyDescent="0.35">
      <c r="B2260" s="48" t="str">
        <f>IF(A2260="","",(VLOOKUP(A2260,'Practice Data'!A:B,2,FALSE)))</f>
        <v/>
      </c>
      <c r="C2260" s="48" t="str">
        <f>IF(A2260="","",(VLOOKUP(A2260,'Practice Data'!A:C,3,FALSE)))</f>
        <v/>
      </c>
      <c r="D2260" s="49" t="str">
        <f>IF(A2260="","",(VLOOKUP(A2260,'Practice Data'!A:D,4,FALSE)))</f>
        <v/>
      </c>
      <c r="G2260" s="17" t="str">
        <f>IF(F2260="","",VLOOKUP(F2260,Paycodes_List!H:I,2,FALSE))</f>
        <v/>
      </c>
      <c r="I2260">
        <f>IFERROR((VLOOKUP(H2260,Paycodes_List!H:I,2,FALSE)),0)</f>
        <v>0</v>
      </c>
      <c r="J2260" s="45"/>
      <c r="K2260" s="45"/>
      <c r="L2260" s="17" t="str">
        <f t="shared" si="178"/>
        <v>0</v>
      </c>
      <c r="M2260" s="53" t="str">
        <f t="shared" si="176"/>
        <v/>
      </c>
      <c r="P2260" s="30" cm="1">
        <f t="array" ref="P2260">IFERROR(IF(N2260="",(INDEX(Payment_Types!$C$2:$C$4923,MATCH(1,(D2260=Payment_Types!$B$2:$B$4923)*(O2260=Payment_Types!$A$2:$A$4923),0))),N2260),"Error")</f>
        <v>0</v>
      </c>
      <c r="Q2260" s="30" t="str" cm="1">
        <f t="array" ref="Q2260">IFERROR(IF(AND(N2260="",O2260=""),"",(IF(N2260="",O2260,((INDEX(Payment_Types!$D$1:$D$4923,MATCH(1,('Contract Variation'!D2260=Payment_Types!$B$1:$B$4923)*('Contract Variation'!N2260=Payment_Types!$C$1:$C$4923),0))))))),"")</f>
        <v/>
      </c>
      <c r="R2260" s="62">
        <f t="shared" si="177"/>
        <v>0</v>
      </c>
      <c r="V2260" s="46" t="str">
        <f t="shared" si="179"/>
        <v/>
      </c>
      <c r="W2260">
        <f t="shared" si="180"/>
        <v>0</v>
      </c>
    </row>
    <row r="2261" spans="2:23" x14ac:dyDescent="0.35">
      <c r="B2261" s="48" t="str">
        <f>IF(A2261="","",(VLOOKUP(A2261,'Practice Data'!A:B,2,FALSE)))</f>
        <v/>
      </c>
      <c r="C2261" s="48" t="str">
        <f>IF(A2261="","",(VLOOKUP(A2261,'Practice Data'!A:C,3,FALSE)))</f>
        <v/>
      </c>
      <c r="D2261" s="49" t="str">
        <f>IF(A2261="","",(VLOOKUP(A2261,'Practice Data'!A:D,4,FALSE)))</f>
        <v/>
      </c>
      <c r="G2261" s="17" t="str">
        <f>IF(F2261="","",VLOOKUP(F2261,Paycodes_List!H:I,2,FALSE))</f>
        <v/>
      </c>
      <c r="I2261">
        <f>IFERROR((VLOOKUP(H2261,Paycodes_List!H:I,2,FALSE)),0)</f>
        <v>0</v>
      </c>
      <c r="J2261" s="45"/>
      <c r="K2261" s="45"/>
      <c r="L2261" s="17" t="str">
        <f t="shared" si="178"/>
        <v>0</v>
      </c>
      <c r="M2261" s="53" t="str">
        <f t="shared" si="176"/>
        <v/>
      </c>
      <c r="P2261" s="30" cm="1">
        <f t="array" ref="P2261">IFERROR(IF(N2261="",(INDEX(Payment_Types!$C$2:$C$4923,MATCH(1,(D2261=Payment_Types!$B$2:$B$4923)*(O2261=Payment_Types!$A$2:$A$4923),0))),N2261),"Error")</f>
        <v>0</v>
      </c>
      <c r="Q2261" s="30" t="str" cm="1">
        <f t="array" ref="Q2261">IFERROR(IF(AND(N2261="",O2261=""),"",(IF(N2261="",O2261,((INDEX(Payment_Types!$D$1:$D$4923,MATCH(1,('Contract Variation'!D2261=Payment_Types!$B$1:$B$4923)*('Contract Variation'!N2261=Payment_Types!$C$1:$C$4923),0))))))),"")</f>
        <v/>
      </c>
      <c r="R2261" s="62">
        <f t="shared" si="177"/>
        <v>0</v>
      </c>
      <c r="V2261" s="46" t="str">
        <f t="shared" si="179"/>
        <v/>
      </c>
      <c r="W2261">
        <f t="shared" si="180"/>
        <v>0</v>
      </c>
    </row>
    <row r="2262" spans="2:23" x14ac:dyDescent="0.35">
      <c r="B2262" s="48" t="str">
        <f>IF(A2262="","",(VLOOKUP(A2262,'Practice Data'!A:B,2,FALSE)))</f>
        <v/>
      </c>
      <c r="C2262" s="48" t="str">
        <f>IF(A2262="","",(VLOOKUP(A2262,'Practice Data'!A:C,3,FALSE)))</f>
        <v/>
      </c>
      <c r="D2262" s="49" t="str">
        <f>IF(A2262="","",(VLOOKUP(A2262,'Practice Data'!A:D,4,FALSE)))</f>
        <v/>
      </c>
      <c r="G2262" s="17" t="str">
        <f>IF(F2262="","",VLOOKUP(F2262,Paycodes_List!H:I,2,FALSE))</f>
        <v/>
      </c>
      <c r="I2262">
        <f>IFERROR((VLOOKUP(H2262,Paycodes_List!H:I,2,FALSE)),0)</f>
        <v>0</v>
      </c>
      <c r="J2262" s="45"/>
      <c r="K2262" s="45"/>
      <c r="L2262" s="17" t="str">
        <f t="shared" si="178"/>
        <v>0</v>
      </c>
      <c r="M2262" s="53" t="str">
        <f t="shared" si="176"/>
        <v/>
      </c>
      <c r="P2262" s="30" cm="1">
        <f t="array" ref="P2262">IFERROR(IF(N2262="",(INDEX(Payment_Types!$C$2:$C$4923,MATCH(1,(D2262=Payment_Types!$B$2:$B$4923)*(O2262=Payment_Types!$A$2:$A$4923),0))),N2262),"Error")</f>
        <v>0</v>
      </c>
      <c r="Q2262" s="30" t="str" cm="1">
        <f t="array" ref="Q2262">IFERROR(IF(AND(N2262="",O2262=""),"",(IF(N2262="",O2262,((INDEX(Payment_Types!$D$1:$D$4923,MATCH(1,('Contract Variation'!D2262=Payment_Types!$B$1:$B$4923)*('Contract Variation'!N2262=Payment_Types!$C$1:$C$4923),0))))))),"")</f>
        <v/>
      </c>
      <c r="R2262" s="62">
        <f t="shared" si="177"/>
        <v>0</v>
      </c>
      <c r="V2262" s="46" t="str">
        <f t="shared" si="179"/>
        <v/>
      </c>
      <c r="W2262">
        <f t="shared" si="180"/>
        <v>0</v>
      </c>
    </row>
    <row r="2263" spans="2:23" x14ac:dyDescent="0.35">
      <c r="B2263" s="48" t="str">
        <f>IF(A2263="","",(VLOOKUP(A2263,'Practice Data'!A:B,2,FALSE)))</f>
        <v/>
      </c>
      <c r="C2263" s="48" t="str">
        <f>IF(A2263="","",(VLOOKUP(A2263,'Practice Data'!A:C,3,FALSE)))</f>
        <v/>
      </c>
      <c r="D2263" s="49" t="str">
        <f>IF(A2263="","",(VLOOKUP(A2263,'Practice Data'!A:D,4,FALSE)))</f>
        <v/>
      </c>
      <c r="G2263" s="17" t="str">
        <f>IF(F2263="","",VLOOKUP(F2263,Paycodes_List!H:I,2,FALSE))</f>
        <v/>
      </c>
      <c r="I2263">
        <f>IFERROR((VLOOKUP(H2263,Paycodes_List!H:I,2,FALSE)),0)</f>
        <v>0</v>
      </c>
      <c r="J2263" s="45"/>
      <c r="K2263" s="45"/>
      <c r="L2263" s="17" t="str">
        <f t="shared" si="178"/>
        <v>0</v>
      </c>
      <c r="M2263" s="53" t="str">
        <f t="shared" si="176"/>
        <v/>
      </c>
      <c r="P2263" s="30" cm="1">
        <f t="array" ref="P2263">IFERROR(IF(N2263="",(INDEX(Payment_Types!$C$2:$C$4923,MATCH(1,(D2263=Payment_Types!$B$2:$B$4923)*(O2263=Payment_Types!$A$2:$A$4923),0))),N2263),"Error")</f>
        <v>0</v>
      </c>
      <c r="Q2263" s="30" t="str" cm="1">
        <f t="array" ref="Q2263">IFERROR(IF(AND(N2263="",O2263=""),"",(IF(N2263="",O2263,((INDEX(Payment_Types!$D$1:$D$4923,MATCH(1,('Contract Variation'!D2263=Payment_Types!$B$1:$B$4923)*('Contract Variation'!N2263=Payment_Types!$C$1:$C$4923),0))))))),"")</f>
        <v/>
      </c>
      <c r="R2263" s="62">
        <f t="shared" si="177"/>
        <v>0</v>
      </c>
      <c r="V2263" s="46" t="str">
        <f t="shared" si="179"/>
        <v/>
      </c>
      <c r="W2263">
        <f t="shared" si="180"/>
        <v>0</v>
      </c>
    </row>
    <row r="2264" spans="2:23" x14ac:dyDescent="0.35">
      <c r="B2264" s="48" t="str">
        <f>IF(A2264="","",(VLOOKUP(A2264,'Practice Data'!A:B,2,FALSE)))</f>
        <v/>
      </c>
      <c r="C2264" s="48" t="str">
        <f>IF(A2264="","",(VLOOKUP(A2264,'Practice Data'!A:C,3,FALSE)))</f>
        <v/>
      </c>
      <c r="D2264" s="49" t="str">
        <f>IF(A2264="","",(VLOOKUP(A2264,'Practice Data'!A:D,4,FALSE)))</f>
        <v/>
      </c>
      <c r="G2264" s="17" t="str">
        <f>IF(F2264="","",VLOOKUP(F2264,Paycodes_List!H:I,2,FALSE))</f>
        <v/>
      </c>
      <c r="I2264">
        <f>IFERROR((VLOOKUP(H2264,Paycodes_List!H:I,2,FALSE)),0)</f>
        <v>0</v>
      </c>
      <c r="J2264" s="45"/>
      <c r="K2264" s="45"/>
      <c r="L2264" s="17" t="str">
        <f t="shared" si="178"/>
        <v>0</v>
      </c>
      <c r="M2264" s="53" t="str">
        <f t="shared" si="176"/>
        <v/>
      </c>
      <c r="P2264" s="30" cm="1">
        <f t="array" ref="P2264">IFERROR(IF(N2264="",(INDEX(Payment_Types!$C$2:$C$4923,MATCH(1,(D2264=Payment_Types!$B$2:$B$4923)*(O2264=Payment_Types!$A$2:$A$4923),0))),N2264),"Error")</f>
        <v>0</v>
      </c>
      <c r="Q2264" s="30" t="str" cm="1">
        <f t="array" ref="Q2264">IFERROR(IF(AND(N2264="",O2264=""),"",(IF(N2264="",O2264,((INDEX(Payment_Types!$D$1:$D$4923,MATCH(1,('Contract Variation'!D2264=Payment_Types!$B$1:$B$4923)*('Contract Variation'!N2264=Payment_Types!$C$1:$C$4923),0))))))),"")</f>
        <v/>
      </c>
      <c r="R2264" s="62">
        <f t="shared" si="177"/>
        <v>0</v>
      </c>
      <c r="V2264" s="46" t="str">
        <f t="shared" si="179"/>
        <v/>
      </c>
      <c r="W2264">
        <f t="shared" si="180"/>
        <v>0</v>
      </c>
    </row>
    <row r="2265" spans="2:23" x14ac:dyDescent="0.35">
      <c r="B2265" s="48" t="str">
        <f>IF(A2265="","",(VLOOKUP(A2265,'Practice Data'!A:B,2,FALSE)))</f>
        <v/>
      </c>
      <c r="C2265" s="48" t="str">
        <f>IF(A2265="","",(VLOOKUP(A2265,'Practice Data'!A:C,3,FALSE)))</f>
        <v/>
      </c>
      <c r="D2265" s="49" t="str">
        <f>IF(A2265="","",(VLOOKUP(A2265,'Practice Data'!A:D,4,FALSE)))</f>
        <v/>
      </c>
      <c r="G2265" s="17" t="str">
        <f>IF(F2265="","",VLOOKUP(F2265,Paycodes_List!H:I,2,FALSE))</f>
        <v/>
      </c>
      <c r="I2265">
        <f>IFERROR((VLOOKUP(H2265,Paycodes_List!H:I,2,FALSE)),0)</f>
        <v>0</v>
      </c>
      <c r="J2265" s="45"/>
      <c r="K2265" s="45"/>
      <c r="L2265" s="17" t="str">
        <f t="shared" si="178"/>
        <v>0</v>
      </c>
      <c r="M2265" s="53" t="str">
        <f t="shared" si="176"/>
        <v/>
      </c>
      <c r="P2265" s="30" cm="1">
        <f t="array" ref="P2265">IFERROR(IF(N2265="",(INDEX(Payment_Types!$C$2:$C$4923,MATCH(1,(D2265=Payment_Types!$B$2:$B$4923)*(O2265=Payment_Types!$A$2:$A$4923),0))),N2265),"Error")</f>
        <v>0</v>
      </c>
      <c r="Q2265" s="30" t="str" cm="1">
        <f t="array" ref="Q2265">IFERROR(IF(AND(N2265="",O2265=""),"",(IF(N2265="",O2265,((INDEX(Payment_Types!$D$1:$D$4923,MATCH(1,('Contract Variation'!D2265=Payment_Types!$B$1:$B$4923)*('Contract Variation'!N2265=Payment_Types!$C$1:$C$4923),0))))))),"")</f>
        <v/>
      </c>
      <c r="R2265" s="62">
        <f t="shared" si="177"/>
        <v>0</v>
      </c>
      <c r="V2265" s="46" t="str">
        <f t="shared" si="179"/>
        <v/>
      </c>
      <c r="W2265">
        <f t="shared" si="180"/>
        <v>0</v>
      </c>
    </row>
    <row r="2266" spans="2:23" x14ac:dyDescent="0.35">
      <c r="B2266" s="48" t="str">
        <f>IF(A2266="","",(VLOOKUP(A2266,'Practice Data'!A:B,2,FALSE)))</f>
        <v/>
      </c>
      <c r="C2266" s="48" t="str">
        <f>IF(A2266="","",(VLOOKUP(A2266,'Practice Data'!A:C,3,FALSE)))</f>
        <v/>
      </c>
      <c r="D2266" s="49" t="str">
        <f>IF(A2266="","",(VLOOKUP(A2266,'Practice Data'!A:D,4,FALSE)))</f>
        <v/>
      </c>
      <c r="G2266" s="17" t="str">
        <f>IF(F2266="","",VLOOKUP(F2266,Paycodes_List!H:I,2,FALSE))</f>
        <v/>
      </c>
      <c r="I2266">
        <f>IFERROR((VLOOKUP(H2266,Paycodes_List!H:I,2,FALSE)),0)</f>
        <v>0</v>
      </c>
      <c r="J2266" s="45"/>
      <c r="K2266" s="45"/>
      <c r="L2266" s="17" t="str">
        <f t="shared" si="178"/>
        <v>0</v>
      </c>
      <c r="M2266" s="53" t="str">
        <f t="shared" si="176"/>
        <v/>
      </c>
      <c r="P2266" s="30" cm="1">
        <f t="array" ref="P2266">IFERROR(IF(N2266="",(INDEX(Payment_Types!$C$2:$C$4923,MATCH(1,(D2266=Payment_Types!$B$2:$B$4923)*(O2266=Payment_Types!$A$2:$A$4923),0))),N2266),"Error")</f>
        <v>0</v>
      </c>
      <c r="Q2266" s="30" t="str" cm="1">
        <f t="array" ref="Q2266">IFERROR(IF(AND(N2266="",O2266=""),"",(IF(N2266="",O2266,((INDEX(Payment_Types!$D$1:$D$4923,MATCH(1,('Contract Variation'!D2266=Payment_Types!$B$1:$B$4923)*('Contract Variation'!N2266=Payment_Types!$C$1:$C$4923),0))))))),"")</f>
        <v/>
      </c>
      <c r="R2266" s="62">
        <f t="shared" si="177"/>
        <v>0</v>
      </c>
      <c r="V2266" s="46" t="str">
        <f t="shared" si="179"/>
        <v/>
      </c>
      <c r="W2266">
        <f t="shared" si="180"/>
        <v>0</v>
      </c>
    </row>
    <row r="2267" spans="2:23" x14ac:dyDescent="0.35">
      <c r="B2267" s="48" t="str">
        <f>IF(A2267="","",(VLOOKUP(A2267,'Practice Data'!A:B,2,FALSE)))</f>
        <v/>
      </c>
      <c r="C2267" s="48" t="str">
        <f>IF(A2267="","",(VLOOKUP(A2267,'Practice Data'!A:C,3,FALSE)))</f>
        <v/>
      </c>
      <c r="D2267" s="49" t="str">
        <f>IF(A2267="","",(VLOOKUP(A2267,'Practice Data'!A:D,4,FALSE)))</f>
        <v/>
      </c>
      <c r="G2267" s="17" t="str">
        <f>IF(F2267="","",VLOOKUP(F2267,Paycodes_List!H:I,2,FALSE))</f>
        <v/>
      </c>
      <c r="I2267">
        <f>IFERROR((VLOOKUP(H2267,Paycodes_List!H:I,2,FALSE)),0)</f>
        <v>0</v>
      </c>
      <c r="J2267" s="45"/>
      <c r="K2267" s="45"/>
      <c r="L2267" s="17" t="str">
        <f t="shared" si="178"/>
        <v>0</v>
      </c>
      <c r="M2267" s="53" t="str">
        <f t="shared" si="176"/>
        <v/>
      </c>
      <c r="P2267" s="30" cm="1">
        <f t="array" ref="P2267">IFERROR(IF(N2267="",(INDEX(Payment_Types!$C$2:$C$4923,MATCH(1,(D2267=Payment_Types!$B$2:$B$4923)*(O2267=Payment_Types!$A$2:$A$4923),0))),N2267),"Error")</f>
        <v>0</v>
      </c>
      <c r="Q2267" s="30" t="str" cm="1">
        <f t="array" ref="Q2267">IFERROR(IF(AND(N2267="",O2267=""),"",(IF(N2267="",O2267,((INDEX(Payment_Types!$D$1:$D$4923,MATCH(1,('Contract Variation'!D2267=Payment_Types!$B$1:$B$4923)*('Contract Variation'!N2267=Payment_Types!$C$1:$C$4923),0))))))),"")</f>
        <v/>
      </c>
      <c r="R2267" s="62">
        <f t="shared" si="177"/>
        <v>0</v>
      </c>
      <c r="V2267" s="46" t="str">
        <f t="shared" si="179"/>
        <v/>
      </c>
      <c r="W2267">
        <f t="shared" si="180"/>
        <v>0</v>
      </c>
    </row>
    <row r="2268" spans="2:23" x14ac:dyDescent="0.35">
      <c r="B2268" s="48" t="str">
        <f>IF(A2268="","",(VLOOKUP(A2268,'Practice Data'!A:B,2,FALSE)))</f>
        <v/>
      </c>
      <c r="C2268" s="48" t="str">
        <f>IF(A2268="","",(VLOOKUP(A2268,'Practice Data'!A:C,3,FALSE)))</f>
        <v/>
      </c>
      <c r="D2268" s="49" t="str">
        <f>IF(A2268="","",(VLOOKUP(A2268,'Practice Data'!A:D,4,FALSE)))</f>
        <v/>
      </c>
      <c r="G2268" s="17" t="str">
        <f>IF(F2268="","",VLOOKUP(F2268,Paycodes_List!H:I,2,FALSE))</f>
        <v/>
      </c>
      <c r="I2268">
        <f>IFERROR((VLOOKUP(H2268,Paycodes_List!H:I,2,FALSE)),0)</f>
        <v>0</v>
      </c>
      <c r="J2268" s="45"/>
      <c r="K2268" s="45"/>
      <c r="L2268" s="17" t="str">
        <f t="shared" si="178"/>
        <v>0</v>
      </c>
      <c r="M2268" s="53" t="str">
        <f t="shared" si="176"/>
        <v/>
      </c>
      <c r="P2268" s="30" cm="1">
        <f t="array" ref="P2268">IFERROR(IF(N2268="",(INDEX(Payment_Types!$C$2:$C$4923,MATCH(1,(D2268=Payment_Types!$B$2:$B$4923)*(O2268=Payment_Types!$A$2:$A$4923),0))),N2268),"Error")</f>
        <v>0</v>
      </c>
      <c r="Q2268" s="30" t="str" cm="1">
        <f t="array" ref="Q2268">IFERROR(IF(AND(N2268="",O2268=""),"",(IF(N2268="",O2268,((INDEX(Payment_Types!$D$1:$D$4923,MATCH(1,('Contract Variation'!D2268=Payment_Types!$B$1:$B$4923)*('Contract Variation'!N2268=Payment_Types!$C$1:$C$4923),0))))))),"")</f>
        <v/>
      </c>
      <c r="R2268" s="62">
        <f t="shared" si="177"/>
        <v>0</v>
      </c>
      <c r="V2268" s="46" t="str">
        <f t="shared" si="179"/>
        <v/>
      </c>
      <c r="W2268">
        <f t="shared" si="180"/>
        <v>0</v>
      </c>
    </row>
    <row r="2269" spans="2:23" x14ac:dyDescent="0.35">
      <c r="B2269" s="48" t="str">
        <f>IF(A2269="","",(VLOOKUP(A2269,'Practice Data'!A:B,2,FALSE)))</f>
        <v/>
      </c>
      <c r="C2269" s="48" t="str">
        <f>IF(A2269="","",(VLOOKUP(A2269,'Practice Data'!A:C,3,FALSE)))</f>
        <v/>
      </c>
      <c r="D2269" s="49" t="str">
        <f>IF(A2269="","",(VLOOKUP(A2269,'Practice Data'!A:D,4,FALSE)))</f>
        <v/>
      </c>
      <c r="G2269" s="17" t="str">
        <f>IF(F2269="","",VLOOKUP(F2269,Paycodes_List!H:I,2,FALSE))</f>
        <v/>
      </c>
      <c r="I2269">
        <f>IFERROR((VLOOKUP(H2269,Paycodes_List!H:I,2,FALSE)),0)</f>
        <v>0</v>
      </c>
      <c r="J2269" s="45"/>
      <c r="K2269" s="45"/>
      <c r="L2269" s="17" t="str">
        <f t="shared" si="178"/>
        <v>0</v>
      </c>
      <c r="M2269" s="53" t="str">
        <f t="shared" si="176"/>
        <v/>
      </c>
      <c r="P2269" s="30" cm="1">
        <f t="array" ref="P2269">IFERROR(IF(N2269="",(INDEX(Payment_Types!$C$2:$C$4923,MATCH(1,(D2269=Payment_Types!$B$2:$B$4923)*(O2269=Payment_Types!$A$2:$A$4923),0))),N2269),"Error")</f>
        <v>0</v>
      </c>
      <c r="Q2269" s="30" t="str" cm="1">
        <f t="array" ref="Q2269">IFERROR(IF(AND(N2269="",O2269=""),"",(IF(N2269="",O2269,((INDEX(Payment_Types!$D$1:$D$4923,MATCH(1,('Contract Variation'!D2269=Payment_Types!$B$1:$B$4923)*('Contract Variation'!N2269=Payment_Types!$C$1:$C$4923),0))))))),"")</f>
        <v/>
      </c>
      <c r="R2269" s="62">
        <f t="shared" si="177"/>
        <v>0</v>
      </c>
      <c r="V2269" s="46" t="str">
        <f t="shared" si="179"/>
        <v/>
      </c>
      <c r="W2269">
        <f t="shared" si="180"/>
        <v>0</v>
      </c>
    </row>
    <row r="2270" spans="2:23" x14ac:dyDescent="0.35">
      <c r="B2270" s="48" t="str">
        <f>IF(A2270="","",(VLOOKUP(A2270,'Practice Data'!A:B,2,FALSE)))</f>
        <v/>
      </c>
      <c r="C2270" s="48" t="str">
        <f>IF(A2270="","",(VLOOKUP(A2270,'Practice Data'!A:C,3,FALSE)))</f>
        <v/>
      </c>
      <c r="D2270" s="49" t="str">
        <f>IF(A2270="","",(VLOOKUP(A2270,'Practice Data'!A:D,4,FALSE)))</f>
        <v/>
      </c>
      <c r="G2270" s="17" t="str">
        <f>IF(F2270="","",VLOOKUP(F2270,Paycodes_List!H:I,2,FALSE))</f>
        <v/>
      </c>
      <c r="I2270">
        <f>IFERROR((VLOOKUP(H2270,Paycodes_List!H:I,2,FALSE)),0)</f>
        <v>0</v>
      </c>
      <c r="J2270" s="45"/>
      <c r="K2270" s="45"/>
      <c r="L2270" s="17" t="str">
        <f t="shared" si="178"/>
        <v>0</v>
      </c>
      <c r="M2270" s="53" t="str">
        <f t="shared" si="176"/>
        <v/>
      </c>
      <c r="P2270" s="30" cm="1">
        <f t="array" ref="P2270">IFERROR(IF(N2270="",(INDEX(Payment_Types!$C$2:$C$4923,MATCH(1,(D2270=Payment_Types!$B$2:$B$4923)*(O2270=Payment_Types!$A$2:$A$4923),0))),N2270),"Error")</f>
        <v>0</v>
      </c>
      <c r="Q2270" s="30" t="str" cm="1">
        <f t="array" ref="Q2270">IFERROR(IF(AND(N2270="",O2270=""),"",(IF(N2270="",O2270,((INDEX(Payment_Types!$D$1:$D$4923,MATCH(1,('Contract Variation'!D2270=Payment_Types!$B$1:$B$4923)*('Contract Variation'!N2270=Payment_Types!$C$1:$C$4923),0))))))),"")</f>
        <v/>
      </c>
      <c r="R2270" s="62">
        <f t="shared" si="177"/>
        <v>0</v>
      </c>
      <c r="V2270" s="46" t="str">
        <f t="shared" si="179"/>
        <v/>
      </c>
      <c r="W2270">
        <f t="shared" si="180"/>
        <v>0</v>
      </c>
    </row>
    <row r="2271" spans="2:23" x14ac:dyDescent="0.35">
      <c r="B2271" s="48" t="str">
        <f>IF(A2271="","",(VLOOKUP(A2271,'Practice Data'!A:B,2,FALSE)))</f>
        <v/>
      </c>
      <c r="C2271" s="48" t="str">
        <f>IF(A2271="","",(VLOOKUP(A2271,'Practice Data'!A:C,3,FALSE)))</f>
        <v/>
      </c>
      <c r="D2271" s="49" t="str">
        <f>IF(A2271="","",(VLOOKUP(A2271,'Practice Data'!A:D,4,FALSE)))</f>
        <v/>
      </c>
      <c r="G2271" s="17" t="str">
        <f>IF(F2271="","",VLOOKUP(F2271,Paycodes_List!H:I,2,FALSE))</f>
        <v/>
      </c>
      <c r="I2271">
        <f>IFERROR((VLOOKUP(H2271,Paycodes_List!H:I,2,FALSE)),0)</f>
        <v>0</v>
      </c>
      <c r="J2271" s="45"/>
      <c r="K2271" s="45"/>
      <c r="L2271" s="17" t="str">
        <f t="shared" si="178"/>
        <v>0</v>
      </c>
      <c r="M2271" s="53" t="str">
        <f t="shared" si="176"/>
        <v/>
      </c>
      <c r="P2271" s="30" cm="1">
        <f t="array" ref="P2271">IFERROR(IF(N2271="",(INDEX(Payment_Types!$C$2:$C$4923,MATCH(1,(D2271=Payment_Types!$B$2:$B$4923)*(O2271=Payment_Types!$A$2:$A$4923),0))),N2271),"Error")</f>
        <v>0</v>
      </c>
      <c r="Q2271" s="30" t="str" cm="1">
        <f t="array" ref="Q2271">IFERROR(IF(AND(N2271="",O2271=""),"",(IF(N2271="",O2271,((INDEX(Payment_Types!$D$1:$D$4923,MATCH(1,('Contract Variation'!D2271=Payment_Types!$B$1:$B$4923)*('Contract Variation'!N2271=Payment_Types!$C$1:$C$4923),0))))))),"")</f>
        <v/>
      </c>
      <c r="R2271" s="62">
        <f t="shared" si="177"/>
        <v>0</v>
      </c>
      <c r="V2271" s="46" t="str">
        <f t="shared" si="179"/>
        <v/>
      </c>
      <c r="W2271">
        <f t="shared" si="180"/>
        <v>0</v>
      </c>
    </row>
    <row r="2272" spans="2:23" x14ac:dyDescent="0.35">
      <c r="B2272" s="48" t="str">
        <f>IF(A2272="","",(VLOOKUP(A2272,'Practice Data'!A:B,2,FALSE)))</f>
        <v/>
      </c>
      <c r="C2272" s="48" t="str">
        <f>IF(A2272="","",(VLOOKUP(A2272,'Practice Data'!A:C,3,FALSE)))</f>
        <v/>
      </c>
      <c r="D2272" s="49" t="str">
        <f>IF(A2272="","",(VLOOKUP(A2272,'Practice Data'!A:D,4,FALSE)))</f>
        <v/>
      </c>
      <c r="G2272" s="17" t="str">
        <f>IF(F2272="","",VLOOKUP(F2272,Paycodes_List!H:I,2,FALSE))</f>
        <v/>
      </c>
      <c r="I2272">
        <f>IFERROR((VLOOKUP(H2272,Paycodes_List!H:I,2,FALSE)),0)</f>
        <v>0</v>
      </c>
      <c r="J2272" s="45"/>
      <c r="K2272" s="45"/>
      <c r="L2272" s="17" t="str">
        <f t="shared" si="178"/>
        <v>0</v>
      </c>
      <c r="M2272" s="53" t="str">
        <f t="shared" si="176"/>
        <v/>
      </c>
      <c r="P2272" s="30" cm="1">
        <f t="array" ref="P2272">IFERROR(IF(N2272="",(INDEX(Payment_Types!$C$2:$C$4923,MATCH(1,(D2272=Payment_Types!$B$2:$B$4923)*(O2272=Payment_Types!$A$2:$A$4923),0))),N2272),"Error")</f>
        <v>0</v>
      </c>
      <c r="Q2272" s="30" t="str" cm="1">
        <f t="array" ref="Q2272">IFERROR(IF(AND(N2272="",O2272=""),"",(IF(N2272="",O2272,((INDEX(Payment_Types!$D$1:$D$4923,MATCH(1,('Contract Variation'!D2272=Payment_Types!$B$1:$B$4923)*('Contract Variation'!N2272=Payment_Types!$C$1:$C$4923),0))))))),"")</f>
        <v/>
      </c>
      <c r="R2272" s="62">
        <f t="shared" si="177"/>
        <v>0</v>
      </c>
      <c r="V2272" s="46" t="str">
        <f t="shared" si="179"/>
        <v/>
      </c>
      <c r="W2272">
        <f t="shared" si="180"/>
        <v>0</v>
      </c>
    </row>
    <row r="2273" spans="2:23" x14ac:dyDescent="0.35">
      <c r="B2273" s="48" t="str">
        <f>IF(A2273="","",(VLOOKUP(A2273,'Practice Data'!A:B,2,FALSE)))</f>
        <v/>
      </c>
      <c r="C2273" s="48" t="str">
        <f>IF(A2273="","",(VLOOKUP(A2273,'Practice Data'!A:C,3,FALSE)))</f>
        <v/>
      </c>
      <c r="D2273" s="49" t="str">
        <f>IF(A2273="","",(VLOOKUP(A2273,'Practice Data'!A:D,4,FALSE)))</f>
        <v/>
      </c>
      <c r="G2273" s="17" t="str">
        <f>IF(F2273="","",VLOOKUP(F2273,Paycodes_List!H:I,2,FALSE))</f>
        <v/>
      </c>
      <c r="I2273">
        <f>IFERROR((VLOOKUP(H2273,Paycodes_List!H:I,2,FALSE)),0)</f>
        <v>0</v>
      </c>
      <c r="J2273" s="45"/>
      <c r="K2273" s="45"/>
      <c r="L2273" s="17" t="str">
        <f t="shared" si="178"/>
        <v>0</v>
      </c>
      <c r="M2273" s="53" t="str">
        <f t="shared" si="176"/>
        <v/>
      </c>
      <c r="P2273" s="30" cm="1">
        <f t="array" ref="P2273">IFERROR(IF(N2273="",(INDEX(Payment_Types!$C$2:$C$4923,MATCH(1,(D2273=Payment_Types!$B$2:$B$4923)*(O2273=Payment_Types!$A$2:$A$4923),0))),N2273),"Error")</f>
        <v>0</v>
      </c>
      <c r="Q2273" s="30" t="str" cm="1">
        <f t="array" ref="Q2273">IFERROR(IF(AND(N2273="",O2273=""),"",(IF(N2273="",O2273,((INDEX(Payment_Types!$D$1:$D$4923,MATCH(1,('Contract Variation'!D2273=Payment_Types!$B$1:$B$4923)*('Contract Variation'!N2273=Payment_Types!$C$1:$C$4923),0))))))),"")</f>
        <v/>
      </c>
      <c r="R2273" s="62">
        <f t="shared" si="177"/>
        <v>0</v>
      </c>
      <c r="V2273" s="46" t="str">
        <f t="shared" si="179"/>
        <v/>
      </c>
      <c r="W2273">
        <f t="shared" si="180"/>
        <v>0</v>
      </c>
    </row>
    <row r="2274" spans="2:23" x14ac:dyDescent="0.35">
      <c r="B2274" s="48" t="str">
        <f>IF(A2274="","",(VLOOKUP(A2274,'Practice Data'!A:B,2,FALSE)))</f>
        <v/>
      </c>
      <c r="C2274" s="48" t="str">
        <f>IF(A2274="","",(VLOOKUP(A2274,'Practice Data'!A:C,3,FALSE)))</f>
        <v/>
      </c>
      <c r="D2274" s="49" t="str">
        <f>IF(A2274="","",(VLOOKUP(A2274,'Practice Data'!A:D,4,FALSE)))</f>
        <v/>
      </c>
      <c r="G2274" s="17" t="str">
        <f>IF(F2274="","",VLOOKUP(F2274,Paycodes_List!H:I,2,FALSE))</f>
        <v/>
      </c>
      <c r="I2274">
        <f>IFERROR((VLOOKUP(H2274,Paycodes_List!H:I,2,FALSE)),0)</f>
        <v>0</v>
      </c>
      <c r="J2274" s="45"/>
      <c r="K2274" s="45"/>
      <c r="L2274" s="17" t="str">
        <f t="shared" si="178"/>
        <v>0</v>
      </c>
      <c r="M2274" s="53" t="str">
        <f t="shared" si="176"/>
        <v/>
      </c>
      <c r="P2274" s="30" cm="1">
        <f t="array" ref="P2274">IFERROR(IF(N2274="",(INDEX(Payment_Types!$C$2:$C$4923,MATCH(1,(D2274=Payment_Types!$B$2:$B$4923)*(O2274=Payment_Types!$A$2:$A$4923),0))),N2274),"Error")</f>
        <v>0</v>
      </c>
      <c r="Q2274" s="30" t="str" cm="1">
        <f t="array" ref="Q2274">IFERROR(IF(AND(N2274="",O2274=""),"",(IF(N2274="",O2274,((INDEX(Payment_Types!$D$1:$D$4923,MATCH(1,('Contract Variation'!D2274=Payment_Types!$B$1:$B$4923)*('Contract Variation'!N2274=Payment_Types!$C$1:$C$4923),0))))))),"")</f>
        <v/>
      </c>
      <c r="R2274" s="62">
        <f t="shared" si="177"/>
        <v>0</v>
      </c>
      <c r="V2274" s="46" t="str">
        <f t="shared" si="179"/>
        <v/>
      </c>
      <c r="W2274">
        <f t="shared" si="180"/>
        <v>0</v>
      </c>
    </row>
    <row r="2275" spans="2:23" x14ac:dyDescent="0.35">
      <c r="B2275" s="48" t="str">
        <f>IF(A2275="","",(VLOOKUP(A2275,'Practice Data'!A:B,2,FALSE)))</f>
        <v/>
      </c>
      <c r="C2275" s="48" t="str">
        <f>IF(A2275="","",(VLOOKUP(A2275,'Practice Data'!A:C,3,FALSE)))</f>
        <v/>
      </c>
      <c r="D2275" s="49" t="str">
        <f>IF(A2275="","",(VLOOKUP(A2275,'Practice Data'!A:D,4,FALSE)))</f>
        <v/>
      </c>
      <c r="G2275" s="17" t="str">
        <f>IF(F2275="","",VLOOKUP(F2275,Paycodes_List!H:I,2,FALSE))</f>
        <v/>
      </c>
      <c r="I2275">
        <f>IFERROR((VLOOKUP(H2275,Paycodes_List!H:I,2,FALSE)),0)</f>
        <v>0</v>
      </c>
      <c r="J2275" s="45"/>
      <c r="K2275" s="45"/>
      <c r="L2275" s="17" t="str">
        <f t="shared" si="178"/>
        <v>0</v>
      </c>
      <c r="M2275" s="53" t="str">
        <f t="shared" si="176"/>
        <v/>
      </c>
      <c r="P2275" s="30" cm="1">
        <f t="array" ref="P2275">IFERROR(IF(N2275="",(INDEX(Payment_Types!$C$2:$C$4923,MATCH(1,(D2275=Payment_Types!$B$2:$B$4923)*(O2275=Payment_Types!$A$2:$A$4923),0))),N2275),"Error")</f>
        <v>0</v>
      </c>
      <c r="Q2275" s="30" t="str" cm="1">
        <f t="array" ref="Q2275">IFERROR(IF(AND(N2275="",O2275=""),"",(IF(N2275="",O2275,((INDEX(Payment_Types!$D$1:$D$4923,MATCH(1,('Contract Variation'!D2275=Payment_Types!$B$1:$B$4923)*('Contract Variation'!N2275=Payment_Types!$C$1:$C$4923),0))))))),"")</f>
        <v/>
      </c>
      <c r="R2275" s="62">
        <f t="shared" si="177"/>
        <v>0</v>
      </c>
      <c r="V2275" s="46" t="str">
        <f t="shared" si="179"/>
        <v/>
      </c>
      <c r="W2275">
        <f t="shared" si="180"/>
        <v>0</v>
      </c>
    </row>
    <row r="2276" spans="2:23" x14ac:dyDescent="0.35">
      <c r="B2276" s="48" t="str">
        <f>IF(A2276="","",(VLOOKUP(A2276,'Practice Data'!A:B,2,FALSE)))</f>
        <v/>
      </c>
      <c r="C2276" s="48" t="str">
        <f>IF(A2276="","",(VLOOKUP(A2276,'Practice Data'!A:C,3,FALSE)))</f>
        <v/>
      </c>
      <c r="D2276" s="49" t="str">
        <f>IF(A2276="","",(VLOOKUP(A2276,'Practice Data'!A:D,4,FALSE)))</f>
        <v/>
      </c>
      <c r="G2276" s="17" t="str">
        <f>IF(F2276="","",VLOOKUP(F2276,Paycodes_List!H:I,2,FALSE))</f>
        <v/>
      </c>
      <c r="I2276">
        <f>IFERROR((VLOOKUP(H2276,Paycodes_List!H:I,2,FALSE)),0)</f>
        <v>0</v>
      </c>
      <c r="J2276" s="45"/>
      <c r="K2276" s="45"/>
      <c r="L2276" s="17" t="str">
        <f t="shared" si="178"/>
        <v>0</v>
      </c>
      <c r="M2276" s="53" t="str">
        <f t="shared" si="176"/>
        <v/>
      </c>
      <c r="P2276" s="30" cm="1">
        <f t="array" ref="P2276">IFERROR(IF(N2276="",(INDEX(Payment_Types!$C$2:$C$4923,MATCH(1,(D2276=Payment_Types!$B$2:$B$4923)*(O2276=Payment_Types!$A$2:$A$4923),0))),N2276),"Error")</f>
        <v>0</v>
      </c>
      <c r="Q2276" s="30" t="str" cm="1">
        <f t="array" ref="Q2276">IFERROR(IF(AND(N2276="",O2276=""),"",(IF(N2276="",O2276,((INDEX(Payment_Types!$D$1:$D$4923,MATCH(1,('Contract Variation'!D2276=Payment_Types!$B$1:$B$4923)*('Contract Variation'!N2276=Payment_Types!$C$1:$C$4923),0))))))),"")</f>
        <v/>
      </c>
      <c r="R2276" s="62">
        <f t="shared" si="177"/>
        <v>0</v>
      </c>
      <c r="V2276" s="46" t="str">
        <f t="shared" si="179"/>
        <v/>
      </c>
      <c r="W2276">
        <f t="shared" si="180"/>
        <v>0</v>
      </c>
    </row>
    <row r="2277" spans="2:23" x14ac:dyDescent="0.35">
      <c r="B2277" s="48" t="str">
        <f>IF(A2277="","",(VLOOKUP(A2277,'Practice Data'!A:B,2,FALSE)))</f>
        <v/>
      </c>
      <c r="C2277" s="48" t="str">
        <f>IF(A2277="","",(VLOOKUP(A2277,'Practice Data'!A:C,3,FALSE)))</f>
        <v/>
      </c>
      <c r="D2277" s="49" t="str">
        <f>IF(A2277="","",(VLOOKUP(A2277,'Practice Data'!A:D,4,FALSE)))</f>
        <v/>
      </c>
      <c r="G2277" s="17" t="str">
        <f>IF(F2277="","",VLOOKUP(F2277,Paycodes_List!H:I,2,FALSE))</f>
        <v/>
      </c>
      <c r="I2277">
        <f>IFERROR((VLOOKUP(H2277,Paycodes_List!H:I,2,FALSE)),0)</f>
        <v>0</v>
      </c>
      <c r="J2277" s="45"/>
      <c r="K2277" s="45"/>
      <c r="L2277" s="17" t="str">
        <f t="shared" si="178"/>
        <v>0</v>
      </c>
      <c r="M2277" s="53" t="str">
        <f t="shared" si="176"/>
        <v/>
      </c>
      <c r="P2277" s="30" cm="1">
        <f t="array" ref="P2277">IFERROR(IF(N2277="",(INDEX(Payment_Types!$C$2:$C$4923,MATCH(1,(D2277=Payment_Types!$B$2:$B$4923)*(O2277=Payment_Types!$A$2:$A$4923),0))),N2277),"Error")</f>
        <v>0</v>
      </c>
      <c r="Q2277" s="30" t="str" cm="1">
        <f t="array" ref="Q2277">IFERROR(IF(AND(N2277="",O2277=""),"",(IF(N2277="",O2277,((INDEX(Payment_Types!$D$1:$D$4923,MATCH(1,('Contract Variation'!D2277=Payment_Types!$B$1:$B$4923)*('Contract Variation'!N2277=Payment_Types!$C$1:$C$4923),0))))))),"")</f>
        <v/>
      </c>
      <c r="R2277" s="62">
        <f t="shared" si="177"/>
        <v>0</v>
      </c>
      <c r="V2277" s="46" t="str">
        <f t="shared" si="179"/>
        <v/>
      </c>
      <c r="W2277">
        <f t="shared" si="180"/>
        <v>0</v>
      </c>
    </row>
    <row r="2278" spans="2:23" x14ac:dyDescent="0.35">
      <c r="B2278" s="48" t="str">
        <f>IF(A2278="","",(VLOOKUP(A2278,'Practice Data'!A:B,2,FALSE)))</f>
        <v/>
      </c>
      <c r="C2278" s="48" t="str">
        <f>IF(A2278="","",(VLOOKUP(A2278,'Practice Data'!A:C,3,FALSE)))</f>
        <v/>
      </c>
      <c r="D2278" s="49" t="str">
        <f>IF(A2278="","",(VLOOKUP(A2278,'Practice Data'!A:D,4,FALSE)))</f>
        <v/>
      </c>
      <c r="G2278" s="17" t="str">
        <f>IF(F2278="","",VLOOKUP(F2278,Paycodes_List!H:I,2,FALSE))</f>
        <v/>
      </c>
      <c r="I2278">
        <f>IFERROR((VLOOKUP(H2278,Paycodes_List!H:I,2,FALSE)),0)</f>
        <v>0</v>
      </c>
      <c r="J2278" s="45"/>
      <c r="K2278" s="45"/>
      <c r="L2278" s="17" t="str">
        <f t="shared" si="178"/>
        <v>0</v>
      </c>
      <c r="M2278" s="53" t="str">
        <f t="shared" si="176"/>
        <v/>
      </c>
      <c r="P2278" s="30" cm="1">
        <f t="array" ref="P2278">IFERROR(IF(N2278="",(INDEX(Payment_Types!$C$2:$C$4923,MATCH(1,(D2278=Payment_Types!$B$2:$B$4923)*(O2278=Payment_Types!$A$2:$A$4923),0))),N2278),"Error")</f>
        <v>0</v>
      </c>
      <c r="Q2278" s="30" t="str" cm="1">
        <f t="array" ref="Q2278">IFERROR(IF(AND(N2278="",O2278=""),"",(IF(N2278="",O2278,((INDEX(Payment_Types!$D$1:$D$4923,MATCH(1,('Contract Variation'!D2278=Payment_Types!$B$1:$B$4923)*('Contract Variation'!N2278=Payment_Types!$C$1:$C$4923),0))))))),"")</f>
        <v/>
      </c>
      <c r="R2278" s="62">
        <f t="shared" si="177"/>
        <v>0</v>
      </c>
      <c r="V2278" s="46" t="str">
        <f t="shared" si="179"/>
        <v/>
      </c>
      <c r="W2278">
        <f t="shared" si="180"/>
        <v>0</v>
      </c>
    </row>
    <row r="2279" spans="2:23" x14ac:dyDescent="0.35">
      <c r="B2279" s="48" t="str">
        <f>IF(A2279="","",(VLOOKUP(A2279,'Practice Data'!A:B,2,FALSE)))</f>
        <v/>
      </c>
      <c r="C2279" s="48" t="str">
        <f>IF(A2279="","",(VLOOKUP(A2279,'Practice Data'!A:C,3,FALSE)))</f>
        <v/>
      </c>
      <c r="D2279" s="49" t="str">
        <f>IF(A2279="","",(VLOOKUP(A2279,'Practice Data'!A:D,4,FALSE)))</f>
        <v/>
      </c>
      <c r="G2279" s="17" t="str">
        <f>IF(F2279="","",VLOOKUP(F2279,Paycodes_List!H:I,2,FALSE))</f>
        <v/>
      </c>
      <c r="I2279">
        <f>IFERROR((VLOOKUP(H2279,Paycodes_List!H:I,2,FALSE)),0)</f>
        <v>0</v>
      </c>
      <c r="J2279" s="45"/>
      <c r="K2279" s="45"/>
      <c r="L2279" s="17" t="str">
        <f t="shared" si="178"/>
        <v>0</v>
      </c>
      <c r="M2279" s="53" t="str">
        <f t="shared" si="176"/>
        <v/>
      </c>
      <c r="P2279" s="30" cm="1">
        <f t="array" ref="P2279">IFERROR(IF(N2279="",(INDEX(Payment_Types!$C$2:$C$4923,MATCH(1,(D2279=Payment_Types!$B$2:$B$4923)*(O2279=Payment_Types!$A$2:$A$4923),0))),N2279),"Error")</f>
        <v>0</v>
      </c>
      <c r="Q2279" s="30" t="str" cm="1">
        <f t="array" ref="Q2279">IFERROR(IF(AND(N2279="",O2279=""),"",(IF(N2279="",O2279,((INDEX(Payment_Types!$D$1:$D$4923,MATCH(1,('Contract Variation'!D2279=Payment_Types!$B$1:$B$4923)*('Contract Variation'!N2279=Payment_Types!$C$1:$C$4923),0))))))),"")</f>
        <v/>
      </c>
      <c r="R2279" s="62">
        <f t="shared" si="177"/>
        <v>0</v>
      </c>
      <c r="V2279" s="46" t="str">
        <f t="shared" si="179"/>
        <v/>
      </c>
      <c r="W2279">
        <f t="shared" si="180"/>
        <v>0</v>
      </c>
    </row>
    <row r="2280" spans="2:23" x14ac:dyDescent="0.35">
      <c r="B2280" s="48" t="str">
        <f>IF(A2280="","",(VLOOKUP(A2280,'Practice Data'!A:B,2,FALSE)))</f>
        <v/>
      </c>
      <c r="C2280" s="48" t="str">
        <f>IF(A2280="","",(VLOOKUP(A2280,'Practice Data'!A:C,3,FALSE)))</f>
        <v/>
      </c>
      <c r="D2280" s="49" t="str">
        <f>IF(A2280="","",(VLOOKUP(A2280,'Practice Data'!A:D,4,FALSE)))</f>
        <v/>
      </c>
      <c r="G2280" s="17" t="str">
        <f>IF(F2280="","",VLOOKUP(F2280,Paycodes_List!H:I,2,FALSE))</f>
        <v/>
      </c>
      <c r="I2280">
        <f>IFERROR((VLOOKUP(H2280,Paycodes_List!H:I,2,FALSE)),0)</f>
        <v>0</v>
      </c>
      <c r="J2280" s="45"/>
      <c r="K2280" s="45"/>
      <c r="L2280" s="17" t="str">
        <f t="shared" si="178"/>
        <v>0</v>
      </c>
      <c r="M2280" s="53" t="str">
        <f t="shared" si="176"/>
        <v/>
      </c>
      <c r="P2280" s="30" cm="1">
        <f t="array" ref="P2280">IFERROR(IF(N2280="",(INDEX(Payment_Types!$C$2:$C$4923,MATCH(1,(D2280=Payment_Types!$B$2:$B$4923)*(O2280=Payment_Types!$A$2:$A$4923),0))),N2280),"Error")</f>
        <v>0</v>
      </c>
      <c r="Q2280" s="30" t="str" cm="1">
        <f t="array" ref="Q2280">IFERROR(IF(AND(N2280="",O2280=""),"",(IF(N2280="",O2280,((INDEX(Payment_Types!$D$1:$D$4923,MATCH(1,('Contract Variation'!D2280=Payment_Types!$B$1:$B$4923)*('Contract Variation'!N2280=Payment_Types!$C$1:$C$4923),0))))))),"")</f>
        <v/>
      </c>
      <c r="R2280" s="62">
        <f t="shared" si="177"/>
        <v>0</v>
      </c>
      <c r="V2280" s="46" t="str">
        <f t="shared" si="179"/>
        <v/>
      </c>
      <c r="W2280">
        <f t="shared" si="180"/>
        <v>0</v>
      </c>
    </row>
    <row r="2281" spans="2:23" x14ac:dyDescent="0.35">
      <c r="B2281" s="48" t="str">
        <f>IF(A2281="","",(VLOOKUP(A2281,'Practice Data'!A:B,2,FALSE)))</f>
        <v/>
      </c>
      <c r="C2281" s="48" t="str">
        <f>IF(A2281="","",(VLOOKUP(A2281,'Practice Data'!A:C,3,FALSE)))</f>
        <v/>
      </c>
      <c r="D2281" s="49" t="str">
        <f>IF(A2281="","",(VLOOKUP(A2281,'Practice Data'!A:D,4,FALSE)))</f>
        <v/>
      </c>
      <c r="G2281" s="17" t="str">
        <f>IF(F2281="","",VLOOKUP(F2281,Paycodes_List!H:I,2,FALSE))</f>
        <v/>
      </c>
      <c r="I2281">
        <f>IFERROR((VLOOKUP(H2281,Paycodes_List!H:I,2,FALSE)),0)</f>
        <v>0</v>
      </c>
      <c r="J2281" s="45"/>
      <c r="K2281" s="45"/>
      <c r="L2281" s="17" t="str">
        <f t="shared" si="178"/>
        <v>0</v>
      </c>
      <c r="M2281" s="53" t="str">
        <f t="shared" si="176"/>
        <v/>
      </c>
      <c r="P2281" s="30" cm="1">
        <f t="array" ref="P2281">IFERROR(IF(N2281="",(INDEX(Payment_Types!$C$2:$C$4923,MATCH(1,(D2281=Payment_Types!$B$2:$B$4923)*(O2281=Payment_Types!$A$2:$A$4923),0))),N2281),"Error")</f>
        <v>0</v>
      </c>
      <c r="Q2281" s="30" t="str" cm="1">
        <f t="array" ref="Q2281">IFERROR(IF(AND(N2281="",O2281=""),"",(IF(N2281="",O2281,((INDEX(Payment_Types!$D$1:$D$4923,MATCH(1,('Contract Variation'!D2281=Payment_Types!$B$1:$B$4923)*('Contract Variation'!N2281=Payment_Types!$C$1:$C$4923),0))))))),"")</f>
        <v/>
      </c>
      <c r="R2281" s="62">
        <f t="shared" si="177"/>
        <v>0</v>
      </c>
      <c r="V2281" s="46" t="str">
        <f t="shared" si="179"/>
        <v/>
      </c>
      <c r="W2281">
        <f t="shared" si="180"/>
        <v>0</v>
      </c>
    </row>
    <row r="2282" spans="2:23" x14ac:dyDescent="0.35">
      <c r="B2282" s="48" t="str">
        <f>IF(A2282="","",(VLOOKUP(A2282,'Practice Data'!A:B,2,FALSE)))</f>
        <v/>
      </c>
      <c r="C2282" s="48" t="str">
        <f>IF(A2282="","",(VLOOKUP(A2282,'Practice Data'!A:C,3,FALSE)))</f>
        <v/>
      </c>
      <c r="D2282" s="49" t="str">
        <f>IF(A2282="","",(VLOOKUP(A2282,'Practice Data'!A:D,4,FALSE)))</f>
        <v/>
      </c>
      <c r="G2282" s="17" t="str">
        <f>IF(F2282="","",VLOOKUP(F2282,Paycodes_List!H:I,2,FALSE))</f>
        <v/>
      </c>
      <c r="I2282">
        <f>IFERROR((VLOOKUP(H2282,Paycodes_List!H:I,2,FALSE)),0)</f>
        <v>0</v>
      </c>
      <c r="J2282" s="45"/>
      <c r="K2282" s="45"/>
      <c r="L2282" s="17" t="str">
        <f t="shared" si="178"/>
        <v>0</v>
      </c>
      <c r="M2282" s="53" t="str">
        <f t="shared" si="176"/>
        <v/>
      </c>
      <c r="P2282" s="30" cm="1">
        <f t="array" ref="P2282">IFERROR(IF(N2282="",(INDEX(Payment_Types!$C$2:$C$4923,MATCH(1,(D2282=Payment_Types!$B$2:$B$4923)*(O2282=Payment_Types!$A$2:$A$4923),0))),N2282),"Error")</f>
        <v>0</v>
      </c>
      <c r="Q2282" s="30" t="str" cm="1">
        <f t="array" ref="Q2282">IFERROR(IF(AND(N2282="",O2282=""),"",(IF(N2282="",O2282,((INDEX(Payment_Types!$D$1:$D$4923,MATCH(1,('Contract Variation'!D2282=Payment_Types!$B$1:$B$4923)*('Contract Variation'!N2282=Payment_Types!$C$1:$C$4923),0))))))),"")</f>
        <v/>
      </c>
      <c r="R2282" s="62">
        <f t="shared" si="177"/>
        <v>0</v>
      </c>
      <c r="V2282" s="46" t="str">
        <f t="shared" si="179"/>
        <v/>
      </c>
      <c r="W2282">
        <f t="shared" si="180"/>
        <v>0</v>
      </c>
    </row>
    <row r="2283" spans="2:23" x14ac:dyDescent="0.35">
      <c r="B2283" s="48" t="str">
        <f>IF(A2283="","",(VLOOKUP(A2283,'Practice Data'!A:B,2,FALSE)))</f>
        <v/>
      </c>
      <c r="C2283" s="48" t="str">
        <f>IF(A2283="","",(VLOOKUP(A2283,'Practice Data'!A:C,3,FALSE)))</f>
        <v/>
      </c>
      <c r="D2283" s="49" t="str">
        <f>IF(A2283="","",(VLOOKUP(A2283,'Practice Data'!A:D,4,FALSE)))</f>
        <v/>
      </c>
      <c r="G2283" s="17" t="str">
        <f>IF(F2283="","",VLOOKUP(F2283,Paycodes_List!H:I,2,FALSE))</f>
        <v/>
      </c>
      <c r="I2283">
        <f>IFERROR((VLOOKUP(H2283,Paycodes_List!H:I,2,FALSE)),0)</f>
        <v>0</v>
      </c>
      <c r="J2283" s="45"/>
      <c r="K2283" s="45"/>
      <c r="L2283" s="17" t="str">
        <f t="shared" si="178"/>
        <v>0</v>
      </c>
      <c r="M2283" s="53" t="str">
        <f t="shared" si="176"/>
        <v/>
      </c>
      <c r="P2283" s="30" cm="1">
        <f t="array" ref="P2283">IFERROR(IF(N2283="",(INDEX(Payment_Types!$C$2:$C$4923,MATCH(1,(D2283=Payment_Types!$B$2:$B$4923)*(O2283=Payment_Types!$A$2:$A$4923),0))),N2283),"Error")</f>
        <v>0</v>
      </c>
      <c r="Q2283" s="30" t="str" cm="1">
        <f t="array" ref="Q2283">IFERROR(IF(AND(N2283="",O2283=""),"",(IF(N2283="",O2283,((INDEX(Payment_Types!$D$1:$D$4923,MATCH(1,('Contract Variation'!D2283=Payment_Types!$B$1:$B$4923)*('Contract Variation'!N2283=Payment_Types!$C$1:$C$4923),0))))))),"")</f>
        <v/>
      </c>
      <c r="R2283" s="62">
        <f t="shared" si="177"/>
        <v>0</v>
      </c>
      <c r="V2283" s="46" t="str">
        <f t="shared" si="179"/>
        <v/>
      </c>
      <c r="W2283">
        <f t="shared" si="180"/>
        <v>0</v>
      </c>
    </row>
    <row r="2284" spans="2:23" x14ac:dyDescent="0.35">
      <c r="B2284" s="48" t="str">
        <f>IF(A2284="","",(VLOOKUP(A2284,'Practice Data'!A:B,2,FALSE)))</f>
        <v/>
      </c>
      <c r="C2284" s="48" t="str">
        <f>IF(A2284="","",(VLOOKUP(A2284,'Practice Data'!A:C,3,FALSE)))</f>
        <v/>
      </c>
      <c r="D2284" s="49" t="str">
        <f>IF(A2284="","",(VLOOKUP(A2284,'Practice Data'!A:D,4,FALSE)))</f>
        <v/>
      </c>
      <c r="G2284" s="17" t="str">
        <f>IF(F2284="","",VLOOKUP(F2284,Paycodes_List!H:I,2,FALSE))</f>
        <v/>
      </c>
      <c r="I2284">
        <f>IFERROR((VLOOKUP(H2284,Paycodes_List!H:I,2,FALSE)),0)</f>
        <v>0</v>
      </c>
      <c r="J2284" s="45"/>
      <c r="K2284" s="45"/>
      <c r="L2284" s="17" t="str">
        <f t="shared" si="178"/>
        <v>0</v>
      </c>
      <c r="M2284" s="53" t="str">
        <f t="shared" si="176"/>
        <v/>
      </c>
      <c r="P2284" s="30" cm="1">
        <f t="array" ref="P2284">IFERROR(IF(N2284="",(INDEX(Payment_Types!$C$2:$C$4923,MATCH(1,(D2284=Payment_Types!$B$2:$B$4923)*(O2284=Payment_Types!$A$2:$A$4923),0))),N2284),"Error")</f>
        <v>0</v>
      </c>
      <c r="Q2284" s="30" t="str" cm="1">
        <f t="array" ref="Q2284">IFERROR(IF(AND(N2284="",O2284=""),"",(IF(N2284="",O2284,((INDEX(Payment_Types!$D$1:$D$4923,MATCH(1,('Contract Variation'!D2284=Payment_Types!$B$1:$B$4923)*('Contract Variation'!N2284=Payment_Types!$C$1:$C$4923),0))))))),"")</f>
        <v/>
      </c>
      <c r="R2284" s="62">
        <f t="shared" si="177"/>
        <v>0</v>
      </c>
      <c r="V2284" s="46" t="str">
        <f t="shared" si="179"/>
        <v/>
      </c>
      <c r="W2284">
        <f t="shared" si="180"/>
        <v>0</v>
      </c>
    </row>
    <row r="2285" spans="2:23" x14ac:dyDescent="0.35">
      <c r="B2285" s="48" t="str">
        <f>IF(A2285="","",(VLOOKUP(A2285,'Practice Data'!A:B,2,FALSE)))</f>
        <v/>
      </c>
      <c r="C2285" s="48" t="str">
        <f>IF(A2285="","",(VLOOKUP(A2285,'Practice Data'!A:C,3,FALSE)))</f>
        <v/>
      </c>
      <c r="D2285" s="49" t="str">
        <f>IF(A2285="","",(VLOOKUP(A2285,'Practice Data'!A:D,4,FALSE)))</f>
        <v/>
      </c>
      <c r="G2285" s="17" t="str">
        <f>IF(F2285="","",VLOOKUP(F2285,Paycodes_List!H:I,2,FALSE))</f>
        <v/>
      </c>
      <c r="I2285">
        <f>IFERROR((VLOOKUP(H2285,Paycodes_List!H:I,2,FALSE)),0)</f>
        <v>0</v>
      </c>
      <c r="J2285" s="45"/>
      <c r="K2285" s="45"/>
      <c r="L2285" s="17" t="str">
        <f t="shared" si="178"/>
        <v>0</v>
      </c>
      <c r="M2285" s="53" t="str">
        <f t="shared" si="176"/>
        <v/>
      </c>
      <c r="P2285" s="30" cm="1">
        <f t="array" ref="P2285">IFERROR(IF(N2285="",(INDEX(Payment_Types!$C$2:$C$4923,MATCH(1,(D2285=Payment_Types!$B$2:$B$4923)*(O2285=Payment_Types!$A$2:$A$4923),0))),N2285),"Error")</f>
        <v>0</v>
      </c>
      <c r="Q2285" s="30" t="str" cm="1">
        <f t="array" ref="Q2285">IFERROR(IF(AND(N2285="",O2285=""),"",(IF(N2285="",O2285,((INDEX(Payment_Types!$D$1:$D$4923,MATCH(1,('Contract Variation'!D2285=Payment_Types!$B$1:$B$4923)*('Contract Variation'!N2285=Payment_Types!$C$1:$C$4923),0))))))),"")</f>
        <v/>
      </c>
      <c r="R2285" s="62">
        <f t="shared" si="177"/>
        <v>0</v>
      </c>
      <c r="V2285" s="46" t="str">
        <f t="shared" si="179"/>
        <v/>
      </c>
      <c r="W2285">
        <f t="shared" si="180"/>
        <v>0</v>
      </c>
    </row>
    <row r="2286" spans="2:23" x14ac:dyDescent="0.35">
      <c r="B2286" s="48" t="str">
        <f>IF(A2286="","",(VLOOKUP(A2286,'Practice Data'!A:B,2,FALSE)))</f>
        <v/>
      </c>
      <c r="C2286" s="48" t="str">
        <f>IF(A2286="","",(VLOOKUP(A2286,'Practice Data'!A:C,3,FALSE)))</f>
        <v/>
      </c>
      <c r="D2286" s="49" t="str">
        <f>IF(A2286="","",(VLOOKUP(A2286,'Practice Data'!A:D,4,FALSE)))</f>
        <v/>
      </c>
      <c r="G2286" s="17" t="str">
        <f>IF(F2286="","",VLOOKUP(F2286,Paycodes_List!H:I,2,FALSE))</f>
        <v/>
      </c>
      <c r="I2286">
        <f>IFERROR((VLOOKUP(H2286,Paycodes_List!H:I,2,FALSE)),0)</f>
        <v>0</v>
      </c>
      <c r="J2286" s="45"/>
      <c r="K2286" s="45"/>
      <c r="L2286" s="17" t="str">
        <f t="shared" si="178"/>
        <v>0</v>
      </c>
      <c r="M2286" s="53" t="str">
        <f t="shared" si="176"/>
        <v/>
      </c>
      <c r="P2286" s="30" cm="1">
        <f t="array" ref="P2286">IFERROR(IF(N2286="",(INDEX(Payment_Types!$C$2:$C$4923,MATCH(1,(D2286=Payment_Types!$B$2:$B$4923)*(O2286=Payment_Types!$A$2:$A$4923),0))),N2286),"Error")</f>
        <v>0</v>
      </c>
      <c r="Q2286" s="30" t="str" cm="1">
        <f t="array" ref="Q2286">IFERROR(IF(AND(N2286="",O2286=""),"",(IF(N2286="",O2286,((INDEX(Payment_Types!$D$1:$D$4923,MATCH(1,('Contract Variation'!D2286=Payment_Types!$B$1:$B$4923)*('Contract Variation'!N2286=Payment_Types!$C$1:$C$4923),0))))))),"")</f>
        <v/>
      </c>
      <c r="R2286" s="62">
        <f t="shared" si="177"/>
        <v>0</v>
      </c>
      <c r="V2286" s="46" t="str">
        <f t="shared" si="179"/>
        <v/>
      </c>
      <c r="W2286">
        <f t="shared" si="180"/>
        <v>0</v>
      </c>
    </row>
    <row r="2287" spans="2:23" x14ac:dyDescent="0.35">
      <c r="B2287" s="48" t="str">
        <f>IF(A2287="","",(VLOOKUP(A2287,'Practice Data'!A:B,2,FALSE)))</f>
        <v/>
      </c>
      <c r="C2287" s="48" t="str">
        <f>IF(A2287="","",(VLOOKUP(A2287,'Practice Data'!A:C,3,FALSE)))</f>
        <v/>
      </c>
      <c r="D2287" s="49" t="str">
        <f>IF(A2287="","",(VLOOKUP(A2287,'Practice Data'!A:D,4,FALSE)))</f>
        <v/>
      </c>
      <c r="G2287" s="17" t="str">
        <f>IF(F2287="","",VLOOKUP(F2287,Paycodes_List!H:I,2,FALSE))</f>
        <v/>
      </c>
      <c r="I2287">
        <f>IFERROR((VLOOKUP(H2287,Paycodes_List!H:I,2,FALSE)),0)</f>
        <v>0</v>
      </c>
      <c r="J2287" s="45"/>
      <c r="K2287" s="45"/>
      <c r="L2287" s="17" t="str">
        <f t="shared" si="178"/>
        <v>0</v>
      </c>
      <c r="M2287" s="53" t="str">
        <f t="shared" si="176"/>
        <v/>
      </c>
      <c r="P2287" s="30" cm="1">
        <f t="array" ref="P2287">IFERROR(IF(N2287="",(INDEX(Payment_Types!$C$2:$C$4923,MATCH(1,(D2287=Payment_Types!$B$2:$B$4923)*(O2287=Payment_Types!$A$2:$A$4923),0))),N2287),"Error")</f>
        <v>0</v>
      </c>
      <c r="Q2287" s="30" t="str" cm="1">
        <f t="array" ref="Q2287">IFERROR(IF(AND(N2287="",O2287=""),"",(IF(N2287="",O2287,((INDEX(Payment_Types!$D$1:$D$4923,MATCH(1,('Contract Variation'!D2287=Payment_Types!$B$1:$B$4923)*('Contract Variation'!N2287=Payment_Types!$C$1:$C$4923),0))))))),"")</f>
        <v/>
      </c>
      <c r="R2287" s="62">
        <f t="shared" si="177"/>
        <v>0</v>
      </c>
      <c r="V2287" s="46" t="str">
        <f t="shared" si="179"/>
        <v/>
      </c>
      <c r="W2287">
        <f t="shared" si="180"/>
        <v>0</v>
      </c>
    </row>
    <row r="2288" spans="2:23" x14ac:dyDescent="0.35">
      <c r="B2288" s="48" t="str">
        <f>IF(A2288="","",(VLOOKUP(A2288,'Practice Data'!A:B,2,FALSE)))</f>
        <v/>
      </c>
      <c r="C2288" s="48" t="str">
        <f>IF(A2288="","",(VLOOKUP(A2288,'Practice Data'!A:C,3,FALSE)))</f>
        <v/>
      </c>
      <c r="D2288" s="49" t="str">
        <f>IF(A2288="","",(VLOOKUP(A2288,'Practice Data'!A:D,4,FALSE)))</f>
        <v/>
      </c>
      <c r="G2288" s="17" t="str">
        <f>IF(F2288="","",VLOOKUP(F2288,Paycodes_List!H:I,2,FALSE))</f>
        <v/>
      </c>
      <c r="I2288">
        <f>IFERROR((VLOOKUP(H2288,Paycodes_List!H:I,2,FALSE)),0)</f>
        <v>0</v>
      </c>
      <c r="J2288" s="45"/>
      <c r="K2288" s="45"/>
      <c r="L2288" s="17" t="str">
        <f t="shared" si="178"/>
        <v>0</v>
      </c>
      <c r="M2288" s="53" t="str">
        <f t="shared" si="176"/>
        <v/>
      </c>
      <c r="P2288" s="30" cm="1">
        <f t="array" ref="P2288">IFERROR(IF(N2288="",(INDEX(Payment_Types!$C$2:$C$4923,MATCH(1,(D2288=Payment_Types!$B$2:$B$4923)*(O2288=Payment_Types!$A$2:$A$4923),0))),N2288),"Error")</f>
        <v>0</v>
      </c>
      <c r="Q2288" s="30" t="str" cm="1">
        <f t="array" ref="Q2288">IFERROR(IF(AND(N2288="",O2288=""),"",(IF(N2288="",O2288,((INDEX(Payment_Types!$D$1:$D$4923,MATCH(1,('Contract Variation'!D2288=Payment_Types!$B$1:$B$4923)*('Contract Variation'!N2288=Payment_Types!$C$1:$C$4923),0))))))),"")</f>
        <v/>
      </c>
      <c r="R2288" s="62">
        <f t="shared" si="177"/>
        <v>0</v>
      </c>
      <c r="V2288" s="46" t="str">
        <f t="shared" si="179"/>
        <v/>
      </c>
      <c r="W2288">
        <f t="shared" si="180"/>
        <v>0</v>
      </c>
    </row>
    <row r="2289" spans="2:23" x14ac:dyDescent="0.35">
      <c r="B2289" s="48" t="str">
        <f>IF(A2289="","",(VLOOKUP(A2289,'Practice Data'!A:B,2,FALSE)))</f>
        <v/>
      </c>
      <c r="C2289" s="48" t="str">
        <f>IF(A2289="","",(VLOOKUP(A2289,'Practice Data'!A:C,3,FALSE)))</f>
        <v/>
      </c>
      <c r="D2289" s="49" t="str">
        <f>IF(A2289="","",(VLOOKUP(A2289,'Practice Data'!A:D,4,FALSE)))</f>
        <v/>
      </c>
      <c r="G2289" s="17" t="str">
        <f>IF(F2289="","",VLOOKUP(F2289,Paycodes_List!H:I,2,FALSE))</f>
        <v/>
      </c>
      <c r="I2289">
        <f>IFERROR((VLOOKUP(H2289,Paycodes_List!H:I,2,FALSE)),0)</f>
        <v>0</v>
      </c>
      <c r="J2289" s="45"/>
      <c r="K2289" s="45"/>
      <c r="L2289" s="17" t="str">
        <f t="shared" si="178"/>
        <v>0</v>
      </c>
      <c r="M2289" s="53" t="str">
        <f t="shared" si="176"/>
        <v/>
      </c>
      <c r="P2289" s="30" cm="1">
        <f t="array" ref="P2289">IFERROR(IF(N2289="",(INDEX(Payment_Types!$C$2:$C$4923,MATCH(1,(D2289=Payment_Types!$B$2:$B$4923)*(O2289=Payment_Types!$A$2:$A$4923),0))),N2289),"Error")</f>
        <v>0</v>
      </c>
      <c r="Q2289" s="30" t="str" cm="1">
        <f t="array" ref="Q2289">IFERROR(IF(AND(N2289="",O2289=""),"",(IF(N2289="",O2289,((INDEX(Payment_Types!$D$1:$D$4923,MATCH(1,('Contract Variation'!D2289=Payment_Types!$B$1:$B$4923)*('Contract Variation'!N2289=Payment_Types!$C$1:$C$4923),0))))))),"")</f>
        <v/>
      </c>
      <c r="R2289" s="62">
        <f t="shared" si="177"/>
        <v>0</v>
      </c>
      <c r="V2289" s="46" t="str">
        <f t="shared" si="179"/>
        <v/>
      </c>
      <c r="W2289">
        <f t="shared" si="180"/>
        <v>0</v>
      </c>
    </row>
    <row r="2290" spans="2:23" x14ac:dyDescent="0.35">
      <c r="B2290" s="48" t="str">
        <f>IF(A2290="","",(VLOOKUP(A2290,'Practice Data'!A:B,2,FALSE)))</f>
        <v/>
      </c>
      <c r="C2290" s="48" t="str">
        <f>IF(A2290="","",(VLOOKUP(A2290,'Practice Data'!A:C,3,FALSE)))</f>
        <v/>
      </c>
      <c r="D2290" s="49" t="str">
        <f>IF(A2290="","",(VLOOKUP(A2290,'Practice Data'!A:D,4,FALSE)))</f>
        <v/>
      </c>
      <c r="G2290" s="17" t="str">
        <f>IF(F2290="","",VLOOKUP(F2290,Paycodes_List!H:I,2,FALSE))</f>
        <v/>
      </c>
      <c r="I2290">
        <f>IFERROR((VLOOKUP(H2290,Paycodes_List!H:I,2,FALSE)),0)</f>
        <v>0</v>
      </c>
      <c r="J2290" s="45"/>
      <c r="K2290" s="45"/>
      <c r="L2290" s="17" t="str">
        <f t="shared" si="178"/>
        <v>0</v>
      </c>
      <c r="M2290" s="53" t="str">
        <f t="shared" si="176"/>
        <v/>
      </c>
      <c r="P2290" s="30" cm="1">
        <f t="array" ref="P2290">IFERROR(IF(N2290="",(INDEX(Payment_Types!$C$2:$C$4923,MATCH(1,(D2290=Payment_Types!$B$2:$B$4923)*(O2290=Payment_Types!$A$2:$A$4923),0))),N2290),"Error")</f>
        <v>0</v>
      </c>
      <c r="Q2290" s="30" t="str" cm="1">
        <f t="array" ref="Q2290">IFERROR(IF(AND(N2290="",O2290=""),"",(IF(N2290="",O2290,((INDEX(Payment_Types!$D$1:$D$4923,MATCH(1,('Contract Variation'!D2290=Payment_Types!$B$1:$B$4923)*('Contract Variation'!N2290=Payment_Types!$C$1:$C$4923),0))))))),"")</f>
        <v/>
      </c>
      <c r="R2290" s="62">
        <f t="shared" si="177"/>
        <v>0</v>
      </c>
      <c r="V2290" s="46" t="str">
        <f t="shared" si="179"/>
        <v/>
      </c>
      <c r="W2290">
        <f t="shared" si="180"/>
        <v>0</v>
      </c>
    </row>
    <row r="2291" spans="2:23" x14ac:dyDescent="0.35">
      <c r="B2291" s="48" t="str">
        <f>IF(A2291="","",(VLOOKUP(A2291,'Practice Data'!A:B,2,FALSE)))</f>
        <v/>
      </c>
      <c r="C2291" s="48" t="str">
        <f>IF(A2291="","",(VLOOKUP(A2291,'Practice Data'!A:C,3,FALSE)))</f>
        <v/>
      </c>
      <c r="D2291" s="49" t="str">
        <f>IF(A2291="","",(VLOOKUP(A2291,'Practice Data'!A:D,4,FALSE)))</f>
        <v/>
      </c>
      <c r="G2291" s="17" t="str">
        <f>IF(F2291="","",VLOOKUP(F2291,Paycodes_List!H:I,2,FALSE))</f>
        <v/>
      </c>
      <c r="I2291">
        <f>IFERROR((VLOOKUP(H2291,Paycodes_List!H:I,2,FALSE)),0)</f>
        <v>0</v>
      </c>
      <c r="J2291" s="45"/>
      <c r="K2291" s="45"/>
      <c r="L2291" s="17" t="str">
        <f t="shared" si="178"/>
        <v>0</v>
      </c>
      <c r="M2291" s="53" t="str">
        <f t="shared" si="176"/>
        <v/>
      </c>
      <c r="P2291" s="30" cm="1">
        <f t="array" ref="P2291">IFERROR(IF(N2291="",(INDEX(Payment_Types!$C$2:$C$4923,MATCH(1,(D2291=Payment_Types!$B$2:$B$4923)*(O2291=Payment_Types!$A$2:$A$4923),0))),N2291),"Error")</f>
        <v>0</v>
      </c>
      <c r="Q2291" s="30" t="str" cm="1">
        <f t="array" ref="Q2291">IFERROR(IF(AND(N2291="",O2291=""),"",(IF(N2291="",O2291,((INDEX(Payment_Types!$D$1:$D$4923,MATCH(1,('Contract Variation'!D2291=Payment_Types!$B$1:$B$4923)*('Contract Variation'!N2291=Payment_Types!$C$1:$C$4923),0))))))),"")</f>
        <v/>
      </c>
      <c r="R2291" s="62">
        <f t="shared" si="177"/>
        <v>0</v>
      </c>
      <c r="V2291" s="46" t="str">
        <f t="shared" si="179"/>
        <v/>
      </c>
      <c r="W2291">
        <f t="shared" si="180"/>
        <v>0</v>
      </c>
    </row>
    <row r="2292" spans="2:23" x14ac:dyDescent="0.35">
      <c r="B2292" s="48" t="str">
        <f>IF(A2292="","",(VLOOKUP(A2292,'Practice Data'!A:B,2,FALSE)))</f>
        <v/>
      </c>
      <c r="C2292" s="48" t="str">
        <f>IF(A2292="","",(VLOOKUP(A2292,'Practice Data'!A:C,3,FALSE)))</f>
        <v/>
      </c>
      <c r="D2292" s="49" t="str">
        <f>IF(A2292="","",(VLOOKUP(A2292,'Practice Data'!A:D,4,FALSE)))</f>
        <v/>
      </c>
      <c r="G2292" s="17" t="str">
        <f>IF(F2292="","",VLOOKUP(F2292,Paycodes_List!H:I,2,FALSE))</f>
        <v/>
      </c>
      <c r="I2292">
        <f>IFERROR((VLOOKUP(H2292,Paycodes_List!H:I,2,FALSE)),0)</f>
        <v>0</v>
      </c>
      <c r="J2292" s="45"/>
      <c r="K2292" s="45"/>
      <c r="L2292" s="17" t="str">
        <f t="shared" si="178"/>
        <v>0</v>
      </c>
      <c r="M2292" s="53" t="str">
        <f t="shared" si="176"/>
        <v/>
      </c>
      <c r="P2292" s="30" cm="1">
        <f t="array" ref="P2292">IFERROR(IF(N2292="",(INDEX(Payment_Types!$C$2:$C$4923,MATCH(1,(D2292=Payment_Types!$B$2:$B$4923)*(O2292=Payment_Types!$A$2:$A$4923),0))),N2292),"Error")</f>
        <v>0</v>
      </c>
      <c r="Q2292" s="30" t="str" cm="1">
        <f t="array" ref="Q2292">IFERROR(IF(AND(N2292="",O2292=""),"",(IF(N2292="",O2292,((INDEX(Payment_Types!$D$1:$D$4923,MATCH(1,('Contract Variation'!D2292=Payment_Types!$B$1:$B$4923)*('Contract Variation'!N2292=Payment_Types!$C$1:$C$4923),0))))))),"")</f>
        <v/>
      </c>
      <c r="R2292" s="62">
        <f t="shared" si="177"/>
        <v>0</v>
      </c>
      <c r="V2292" s="46" t="str">
        <f t="shared" si="179"/>
        <v/>
      </c>
      <c r="W2292">
        <f t="shared" si="180"/>
        <v>0</v>
      </c>
    </row>
    <row r="2293" spans="2:23" x14ac:dyDescent="0.35">
      <c r="B2293" s="48" t="str">
        <f>IF(A2293="","",(VLOOKUP(A2293,'Practice Data'!A:B,2,FALSE)))</f>
        <v/>
      </c>
      <c r="C2293" s="48" t="str">
        <f>IF(A2293="","",(VLOOKUP(A2293,'Practice Data'!A:C,3,FALSE)))</f>
        <v/>
      </c>
      <c r="D2293" s="49" t="str">
        <f>IF(A2293="","",(VLOOKUP(A2293,'Practice Data'!A:D,4,FALSE)))</f>
        <v/>
      </c>
      <c r="G2293" s="17" t="str">
        <f>IF(F2293="","",VLOOKUP(F2293,Paycodes_List!H:I,2,FALSE))</f>
        <v/>
      </c>
      <c r="I2293">
        <f>IFERROR((VLOOKUP(H2293,Paycodes_List!H:I,2,FALSE)),0)</f>
        <v>0</v>
      </c>
      <c r="J2293" s="45"/>
      <c r="K2293" s="45"/>
      <c r="L2293" s="17" t="str">
        <f t="shared" si="178"/>
        <v>0</v>
      </c>
      <c r="M2293" s="53" t="str">
        <f t="shared" si="176"/>
        <v/>
      </c>
      <c r="P2293" s="30" cm="1">
        <f t="array" ref="P2293">IFERROR(IF(N2293="",(INDEX(Payment_Types!$C$2:$C$4923,MATCH(1,(D2293=Payment_Types!$B$2:$B$4923)*(O2293=Payment_Types!$A$2:$A$4923),0))),N2293),"Error")</f>
        <v>0</v>
      </c>
      <c r="Q2293" s="30" t="str" cm="1">
        <f t="array" ref="Q2293">IFERROR(IF(AND(N2293="",O2293=""),"",(IF(N2293="",O2293,((INDEX(Payment_Types!$D$1:$D$4923,MATCH(1,('Contract Variation'!D2293=Payment_Types!$B$1:$B$4923)*('Contract Variation'!N2293=Payment_Types!$C$1:$C$4923),0))))))),"")</f>
        <v/>
      </c>
      <c r="R2293" s="62">
        <f t="shared" si="177"/>
        <v>0</v>
      </c>
      <c r="V2293" s="46" t="str">
        <f t="shared" si="179"/>
        <v/>
      </c>
      <c r="W2293">
        <f t="shared" si="180"/>
        <v>0</v>
      </c>
    </row>
    <row r="2294" spans="2:23" x14ac:dyDescent="0.35">
      <c r="B2294" s="48" t="str">
        <f>IF(A2294="","",(VLOOKUP(A2294,'Practice Data'!A:B,2,FALSE)))</f>
        <v/>
      </c>
      <c r="C2294" s="48" t="str">
        <f>IF(A2294="","",(VLOOKUP(A2294,'Practice Data'!A:C,3,FALSE)))</f>
        <v/>
      </c>
      <c r="D2294" s="49" t="str">
        <f>IF(A2294="","",(VLOOKUP(A2294,'Practice Data'!A:D,4,FALSE)))</f>
        <v/>
      </c>
      <c r="G2294" s="17" t="str">
        <f>IF(F2294="","",VLOOKUP(F2294,Paycodes_List!H:I,2,FALSE))</f>
        <v/>
      </c>
      <c r="I2294">
        <f>IFERROR((VLOOKUP(H2294,Paycodes_List!H:I,2,FALSE)),0)</f>
        <v>0</v>
      </c>
      <c r="J2294" s="45"/>
      <c r="K2294" s="45"/>
      <c r="L2294" s="17" t="str">
        <f t="shared" si="178"/>
        <v>0</v>
      </c>
      <c r="M2294" s="53" t="str">
        <f t="shared" si="176"/>
        <v/>
      </c>
      <c r="P2294" s="30" cm="1">
        <f t="array" ref="P2294">IFERROR(IF(N2294="",(INDEX(Payment_Types!$C$2:$C$4923,MATCH(1,(D2294=Payment_Types!$B$2:$B$4923)*(O2294=Payment_Types!$A$2:$A$4923),0))),N2294),"Error")</f>
        <v>0</v>
      </c>
      <c r="Q2294" s="30" t="str" cm="1">
        <f t="array" ref="Q2294">IFERROR(IF(AND(N2294="",O2294=""),"",(IF(N2294="",O2294,((INDEX(Payment_Types!$D$1:$D$4923,MATCH(1,('Contract Variation'!D2294=Payment_Types!$B$1:$B$4923)*('Contract Variation'!N2294=Payment_Types!$C$1:$C$4923),0))))))),"")</f>
        <v/>
      </c>
      <c r="R2294" s="62">
        <f t="shared" si="177"/>
        <v>0</v>
      </c>
      <c r="V2294" s="46" t="str">
        <f t="shared" si="179"/>
        <v/>
      </c>
      <c r="W2294">
        <f t="shared" si="180"/>
        <v>0</v>
      </c>
    </row>
    <row r="2295" spans="2:23" x14ac:dyDescent="0.35">
      <c r="B2295" s="48" t="str">
        <f>IF(A2295="","",(VLOOKUP(A2295,'Practice Data'!A:B,2,FALSE)))</f>
        <v/>
      </c>
      <c r="C2295" s="48" t="str">
        <f>IF(A2295="","",(VLOOKUP(A2295,'Practice Data'!A:C,3,FALSE)))</f>
        <v/>
      </c>
      <c r="D2295" s="49" t="str">
        <f>IF(A2295="","",(VLOOKUP(A2295,'Practice Data'!A:D,4,FALSE)))</f>
        <v/>
      </c>
      <c r="G2295" s="17" t="str">
        <f>IF(F2295="","",VLOOKUP(F2295,Paycodes_List!H:I,2,FALSE))</f>
        <v/>
      </c>
      <c r="I2295">
        <f>IFERROR((VLOOKUP(H2295,Paycodes_List!H:I,2,FALSE)),0)</f>
        <v>0</v>
      </c>
      <c r="J2295" s="45"/>
      <c r="K2295" s="45"/>
      <c r="L2295" s="17" t="str">
        <f t="shared" si="178"/>
        <v>0</v>
      </c>
      <c r="M2295" s="53" t="str">
        <f t="shared" si="176"/>
        <v/>
      </c>
      <c r="P2295" s="30" cm="1">
        <f t="array" ref="P2295">IFERROR(IF(N2295="",(INDEX(Payment_Types!$C$2:$C$4923,MATCH(1,(D2295=Payment_Types!$B$2:$B$4923)*(O2295=Payment_Types!$A$2:$A$4923),0))),N2295),"Error")</f>
        <v>0</v>
      </c>
      <c r="Q2295" s="30" t="str" cm="1">
        <f t="array" ref="Q2295">IFERROR(IF(AND(N2295="",O2295=""),"",(IF(N2295="",O2295,((INDEX(Payment_Types!$D$1:$D$4923,MATCH(1,('Contract Variation'!D2295=Payment_Types!$B$1:$B$4923)*('Contract Variation'!N2295=Payment_Types!$C$1:$C$4923),0))))))),"")</f>
        <v/>
      </c>
      <c r="R2295" s="62">
        <f t="shared" si="177"/>
        <v>0</v>
      </c>
      <c r="V2295" s="46" t="str">
        <f t="shared" si="179"/>
        <v/>
      </c>
      <c r="W2295">
        <f t="shared" si="180"/>
        <v>0</v>
      </c>
    </row>
    <row r="2296" spans="2:23" x14ac:dyDescent="0.35">
      <c r="B2296" s="48" t="str">
        <f>IF(A2296="","",(VLOOKUP(A2296,'Practice Data'!A:B,2,FALSE)))</f>
        <v/>
      </c>
      <c r="C2296" s="48" t="str">
        <f>IF(A2296="","",(VLOOKUP(A2296,'Practice Data'!A:C,3,FALSE)))</f>
        <v/>
      </c>
      <c r="D2296" s="49" t="str">
        <f>IF(A2296="","",(VLOOKUP(A2296,'Practice Data'!A:D,4,FALSE)))</f>
        <v/>
      </c>
      <c r="G2296" s="17" t="str">
        <f>IF(F2296="","",VLOOKUP(F2296,Paycodes_List!H:I,2,FALSE))</f>
        <v/>
      </c>
      <c r="I2296">
        <f>IFERROR((VLOOKUP(H2296,Paycodes_List!H:I,2,FALSE)),0)</f>
        <v>0</v>
      </c>
      <c r="J2296" s="45"/>
      <c r="K2296" s="45"/>
      <c r="L2296" s="17" t="str">
        <f t="shared" si="178"/>
        <v>0</v>
      </c>
      <c r="M2296" s="53" t="str">
        <f t="shared" si="176"/>
        <v/>
      </c>
      <c r="P2296" s="30" cm="1">
        <f t="array" ref="P2296">IFERROR(IF(N2296="",(INDEX(Payment_Types!$C$2:$C$4923,MATCH(1,(D2296=Payment_Types!$B$2:$B$4923)*(O2296=Payment_Types!$A$2:$A$4923),0))),N2296),"Error")</f>
        <v>0</v>
      </c>
      <c r="Q2296" s="30" t="str" cm="1">
        <f t="array" ref="Q2296">IFERROR(IF(AND(N2296="",O2296=""),"",(IF(N2296="",O2296,((INDEX(Payment_Types!$D$1:$D$4923,MATCH(1,('Contract Variation'!D2296=Payment_Types!$B$1:$B$4923)*('Contract Variation'!N2296=Payment_Types!$C$1:$C$4923),0))))))),"")</f>
        <v/>
      </c>
      <c r="R2296" s="62">
        <f t="shared" si="177"/>
        <v>0</v>
      </c>
      <c r="V2296" s="46" t="str">
        <f t="shared" si="179"/>
        <v/>
      </c>
      <c r="W2296">
        <f t="shared" si="180"/>
        <v>0</v>
      </c>
    </row>
    <row r="2297" spans="2:23" x14ac:dyDescent="0.35">
      <c r="B2297" s="48" t="str">
        <f>IF(A2297="","",(VLOOKUP(A2297,'Practice Data'!A:B,2,FALSE)))</f>
        <v/>
      </c>
      <c r="C2297" s="48" t="str">
        <f>IF(A2297="","",(VLOOKUP(A2297,'Practice Data'!A:C,3,FALSE)))</f>
        <v/>
      </c>
      <c r="D2297" s="49" t="str">
        <f>IF(A2297="","",(VLOOKUP(A2297,'Practice Data'!A:D,4,FALSE)))</f>
        <v/>
      </c>
      <c r="G2297" s="17" t="str">
        <f>IF(F2297="","",VLOOKUP(F2297,Paycodes_List!H:I,2,FALSE))</f>
        <v/>
      </c>
      <c r="I2297">
        <f>IFERROR((VLOOKUP(H2297,Paycodes_List!H:I,2,FALSE)),0)</f>
        <v>0</v>
      </c>
      <c r="J2297" s="45"/>
      <c r="K2297" s="45"/>
      <c r="L2297" s="17" t="str">
        <f t="shared" si="178"/>
        <v>0</v>
      </c>
      <c r="M2297" s="53" t="str">
        <f t="shared" si="176"/>
        <v/>
      </c>
      <c r="P2297" s="30" cm="1">
        <f t="array" ref="P2297">IFERROR(IF(N2297="",(INDEX(Payment_Types!$C$2:$C$4923,MATCH(1,(D2297=Payment_Types!$B$2:$B$4923)*(O2297=Payment_Types!$A$2:$A$4923),0))),N2297),"Error")</f>
        <v>0</v>
      </c>
      <c r="Q2297" s="30" t="str" cm="1">
        <f t="array" ref="Q2297">IFERROR(IF(AND(N2297="",O2297=""),"",(IF(N2297="",O2297,((INDEX(Payment_Types!$D$1:$D$4923,MATCH(1,('Contract Variation'!D2297=Payment_Types!$B$1:$B$4923)*('Contract Variation'!N2297=Payment_Types!$C$1:$C$4923),0))))))),"")</f>
        <v/>
      </c>
      <c r="R2297" s="62">
        <f t="shared" si="177"/>
        <v>0</v>
      </c>
      <c r="V2297" s="46" t="str">
        <f t="shared" si="179"/>
        <v/>
      </c>
      <c r="W2297">
        <f t="shared" si="180"/>
        <v>0</v>
      </c>
    </row>
    <row r="2298" spans="2:23" x14ac:dyDescent="0.35">
      <c r="B2298" s="48" t="str">
        <f>IF(A2298="","",(VLOOKUP(A2298,'Practice Data'!A:B,2,FALSE)))</f>
        <v/>
      </c>
      <c r="C2298" s="48" t="str">
        <f>IF(A2298="","",(VLOOKUP(A2298,'Practice Data'!A:C,3,FALSE)))</f>
        <v/>
      </c>
      <c r="D2298" s="49" t="str">
        <f>IF(A2298="","",(VLOOKUP(A2298,'Practice Data'!A:D,4,FALSE)))</f>
        <v/>
      </c>
      <c r="G2298" s="17" t="str">
        <f>IF(F2298="","",VLOOKUP(F2298,Paycodes_List!H:I,2,FALSE))</f>
        <v/>
      </c>
      <c r="I2298">
        <f>IFERROR((VLOOKUP(H2298,Paycodes_List!H:I,2,FALSE)),0)</f>
        <v>0</v>
      </c>
      <c r="J2298" s="45"/>
      <c r="K2298" s="45"/>
      <c r="L2298" s="17" t="str">
        <f t="shared" si="178"/>
        <v>0</v>
      </c>
      <c r="M2298" s="53" t="str">
        <f t="shared" si="176"/>
        <v/>
      </c>
      <c r="P2298" s="30" cm="1">
        <f t="array" ref="P2298">IFERROR(IF(N2298="",(INDEX(Payment_Types!$C$2:$C$4923,MATCH(1,(D2298=Payment_Types!$B$2:$B$4923)*(O2298=Payment_Types!$A$2:$A$4923),0))),N2298),"Error")</f>
        <v>0</v>
      </c>
      <c r="Q2298" s="30" t="str" cm="1">
        <f t="array" ref="Q2298">IFERROR(IF(AND(N2298="",O2298=""),"",(IF(N2298="",O2298,((INDEX(Payment_Types!$D$1:$D$4923,MATCH(1,('Contract Variation'!D2298=Payment_Types!$B$1:$B$4923)*('Contract Variation'!N2298=Payment_Types!$C$1:$C$4923),0))))))),"")</f>
        <v/>
      </c>
      <c r="R2298" s="62">
        <f t="shared" si="177"/>
        <v>0</v>
      </c>
      <c r="V2298" s="46" t="str">
        <f t="shared" si="179"/>
        <v/>
      </c>
      <c r="W2298">
        <f t="shared" si="180"/>
        <v>0</v>
      </c>
    </row>
    <row r="2299" spans="2:23" x14ac:dyDescent="0.35">
      <c r="B2299" s="48" t="str">
        <f>IF(A2299="","",(VLOOKUP(A2299,'Practice Data'!A:B,2,FALSE)))</f>
        <v/>
      </c>
      <c r="C2299" s="48" t="str">
        <f>IF(A2299="","",(VLOOKUP(A2299,'Practice Data'!A:C,3,FALSE)))</f>
        <v/>
      </c>
      <c r="D2299" s="49" t="str">
        <f>IF(A2299="","",(VLOOKUP(A2299,'Practice Data'!A:D,4,FALSE)))</f>
        <v/>
      </c>
      <c r="G2299" s="17" t="str">
        <f>IF(F2299="","",VLOOKUP(F2299,Paycodes_List!H:I,2,FALSE))</f>
        <v/>
      </c>
      <c r="I2299">
        <f>IFERROR((VLOOKUP(H2299,Paycodes_List!H:I,2,FALSE)),0)</f>
        <v>0</v>
      </c>
      <c r="J2299" s="45"/>
      <c r="K2299" s="45"/>
      <c r="L2299" s="17" t="str">
        <f t="shared" si="178"/>
        <v>0</v>
      </c>
      <c r="M2299" s="53" t="str">
        <f t="shared" si="176"/>
        <v/>
      </c>
      <c r="P2299" s="30" cm="1">
        <f t="array" ref="P2299">IFERROR(IF(N2299="",(INDEX(Payment_Types!$C$2:$C$4923,MATCH(1,(D2299=Payment_Types!$B$2:$B$4923)*(O2299=Payment_Types!$A$2:$A$4923),0))),N2299),"Error")</f>
        <v>0</v>
      </c>
      <c r="Q2299" s="30" t="str" cm="1">
        <f t="array" ref="Q2299">IFERROR(IF(AND(N2299="",O2299=""),"",(IF(N2299="",O2299,((INDEX(Payment_Types!$D$1:$D$4923,MATCH(1,('Contract Variation'!D2299=Payment_Types!$B$1:$B$4923)*('Contract Variation'!N2299=Payment_Types!$C$1:$C$4923),0))))))),"")</f>
        <v/>
      </c>
      <c r="R2299" s="62">
        <f t="shared" si="177"/>
        <v>0</v>
      </c>
      <c r="V2299" s="46" t="str">
        <f t="shared" si="179"/>
        <v/>
      </c>
      <c r="W2299">
        <f t="shared" si="180"/>
        <v>0</v>
      </c>
    </row>
    <row r="2300" spans="2:23" x14ac:dyDescent="0.35">
      <c r="B2300" s="48" t="str">
        <f>IF(A2300="","",(VLOOKUP(A2300,'Practice Data'!A:B,2,FALSE)))</f>
        <v/>
      </c>
      <c r="C2300" s="48" t="str">
        <f>IF(A2300="","",(VLOOKUP(A2300,'Practice Data'!A:C,3,FALSE)))</f>
        <v/>
      </c>
      <c r="D2300" s="49" t="str">
        <f>IF(A2300="","",(VLOOKUP(A2300,'Practice Data'!A:D,4,FALSE)))</f>
        <v/>
      </c>
      <c r="G2300" s="17" t="str">
        <f>IF(F2300="","",VLOOKUP(F2300,Paycodes_List!H:I,2,FALSE))</f>
        <v/>
      </c>
      <c r="I2300">
        <f>IFERROR((VLOOKUP(H2300,Paycodes_List!H:I,2,FALSE)),0)</f>
        <v>0</v>
      </c>
      <c r="J2300" s="45"/>
      <c r="K2300" s="45"/>
      <c r="L2300" s="17" t="str">
        <f t="shared" si="178"/>
        <v>0</v>
      </c>
      <c r="M2300" s="53" t="str">
        <f t="shared" si="176"/>
        <v/>
      </c>
      <c r="P2300" s="30" cm="1">
        <f t="array" ref="P2300">IFERROR(IF(N2300="",(INDEX(Payment_Types!$C$2:$C$4923,MATCH(1,(D2300=Payment_Types!$B$2:$B$4923)*(O2300=Payment_Types!$A$2:$A$4923),0))),N2300),"Error")</f>
        <v>0</v>
      </c>
      <c r="Q2300" s="30" t="str" cm="1">
        <f t="array" ref="Q2300">IFERROR(IF(AND(N2300="",O2300=""),"",(IF(N2300="",O2300,((INDEX(Payment_Types!$D$1:$D$4923,MATCH(1,('Contract Variation'!D2300=Payment_Types!$B$1:$B$4923)*('Contract Variation'!N2300=Payment_Types!$C$1:$C$4923),0))))))),"")</f>
        <v/>
      </c>
      <c r="R2300" s="62">
        <f t="shared" si="177"/>
        <v>0</v>
      </c>
      <c r="V2300" s="46" t="str">
        <f t="shared" si="179"/>
        <v/>
      </c>
      <c r="W2300">
        <f t="shared" si="180"/>
        <v>0</v>
      </c>
    </row>
    <row r="2301" spans="2:23" x14ac:dyDescent="0.35">
      <c r="B2301" s="48" t="str">
        <f>IF(A2301="","",(VLOOKUP(A2301,'Practice Data'!A:B,2,FALSE)))</f>
        <v/>
      </c>
      <c r="C2301" s="48" t="str">
        <f>IF(A2301="","",(VLOOKUP(A2301,'Practice Data'!A:C,3,FALSE)))</f>
        <v/>
      </c>
      <c r="D2301" s="49" t="str">
        <f>IF(A2301="","",(VLOOKUP(A2301,'Practice Data'!A:D,4,FALSE)))</f>
        <v/>
      </c>
      <c r="G2301" s="17" t="str">
        <f>IF(F2301="","",VLOOKUP(F2301,Paycodes_List!H:I,2,FALSE))</f>
        <v/>
      </c>
      <c r="I2301">
        <f>IFERROR((VLOOKUP(H2301,Paycodes_List!H:I,2,FALSE)),0)</f>
        <v>0</v>
      </c>
      <c r="J2301" s="45"/>
      <c r="K2301" s="45"/>
      <c r="L2301" s="17" t="str">
        <f t="shared" si="178"/>
        <v>0</v>
      </c>
      <c r="M2301" s="53" t="str">
        <f t="shared" si="176"/>
        <v/>
      </c>
      <c r="P2301" s="30" cm="1">
        <f t="array" ref="P2301">IFERROR(IF(N2301="",(INDEX(Payment_Types!$C$2:$C$4923,MATCH(1,(D2301=Payment_Types!$B$2:$B$4923)*(O2301=Payment_Types!$A$2:$A$4923),0))),N2301),"Error")</f>
        <v>0</v>
      </c>
      <c r="Q2301" s="30" t="str" cm="1">
        <f t="array" ref="Q2301">IFERROR(IF(AND(N2301="",O2301=""),"",(IF(N2301="",O2301,((INDEX(Payment_Types!$D$1:$D$4923,MATCH(1,('Contract Variation'!D2301=Payment_Types!$B$1:$B$4923)*('Contract Variation'!N2301=Payment_Types!$C$1:$C$4923),0))))))),"")</f>
        <v/>
      </c>
      <c r="R2301" s="62">
        <f t="shared" si="177"/>
        <v>0</v>
      </c>
      <c r="V2301" s="46" t="str">
        <f t="shared" si="179"/>
        <v/>
      </c>
      <c r="W2301">
        <f t="shared" si="180"/>
        <v>0</v>
      </c>
    </row>
    <row r="2302" spans="2:23" x14ac:dyDescent="0.35">
      <c r="B2302" s="48" t="str">
        <f>IF(A2302="","",(VLOOKUP(A2302,'Practice Data'!A:B,2,FALSE)))</f>
        <v/>
      </c>
      <c r="C2302" s="48" t="str">
        <f>IF(A2302="","",(VLOOKUP(A2302,'Practice Data'!A:C,3,FALSE)))</f>
        <v/>
      </c>
      <c r="D2302" s="49" t="str">
        <f>IF(A2302="","",(VLOOKUP(A2302,'Practice Data'!A:D,4,FALSE)))</f>
        <v/>
      </c>
      <c r="G2302" s="17" t="str">
        <f>IF(F2302="","",VLOOKUP(F2302,Paycodes_List!H:I,2,FALSE))</f>
        <v/>
      </c>
      <c r="I2302">
        <f>IFERROR((VLOOKUP(H2302,Paycodes_List!H:I,2,FALSE)),0)</f>
        <v>0</v>
      </c>
      <c r="J2302" s="45"/>
      <c r="K2302" s="45"/>
      <c r="L2302" s="17" t="str">
        <f t="shared" si="178"/>
        <v>0</v>
      </c>
      <c r="M2302" s="53" t="str">
        <f t="shared" si="176"/>
        <v/>
      </c>
      <c r="P2302" s="30" cm="1">
        <f t="array" ref="P2302">IFERROR(IF(N2302="",(INDEX(Payment_Types!$C$2:$C$4923,MATCH(1,(D2302=Payment_Types!$B$2:$B$4923)*(O2302=Payment_Types!$A$2:$A$4923),0))),N2302),"Error")</f>
        <v>0</v>
      </c>
      <c r="Q2302" s="30" t="str" cm="1">
        <f t="array" ref="Q2302">IFERROR(IF(AND(N2302="",O2302=""),"",(IF(N2302="",O2302,((INDEX(Payment_Types!$D$1:$D$4923,MATCH(1,('Contract Variation'!D2302=Payment_Types!$B$1:$B$4923)*('Contract Variation'!N2302=Payment_Types!$C$1:$C$4923),0))))))),"")</f>
        <v/>
      </c>
      <c r="R2302" s="62">
        <f t="shared" si="177"/>
        <v>0</v>
      </c>
      <c r="V2302" s="46" t="str">
        <f t="shared" si="179"/>
        <v/>
      </c>
      <c r="W2302">
        <f t="shared" si="180"/>
        <v>0</v>
      </c>
    </row>
    <row r="2303" spans="2:23" x14ac:dyDescent="0.35">
      <c r="B2303" s="48" t="str">
        <f>IF(A2303="","",(VLOOKUP(A2303,'Practice Data'!A:B,2,FALSE)))</f>
        <v/>
      </c>
      <c r="C2303" s="48" t="str">
        <f>IF(A2303="","",(VLOOKUP(A2303,'Practice Data'!A:C,3,FALSE)))</f>
        <v/>
      </c>
      <c r="D2303" s="49" t="str">
        <f>IF(A2303="","",(VLOOKUP(A2303,'Practice Data'!A:D,4,FALSE)))</f>
        <v/>
      </c>
      <c r="G2303" s="17" t="str">
        <f>IF(F2303="","",VLOOKUP(F2303,Paycodes_List!H:I,2,FALSE))</f>
        <v/>
      </c>
      <c r="I2303">
        <f>IFERROR((VLOOKUP(H2303,Paycodes_List!H:I,2,FALSE)),0)</f>
        <v>0</v>
      </c>
      <c r="J2303" s="45"/>
      <c r="K2303" s="45"/>
      <c r="L2303" s="17" t="str">
        <f t="shared" si="178"/>
        <v>0</v>
      </c>
      <c r="M2303" s="53" t="str">
        <f t="shared" si="176"/>
        <v/>
      </c>
      <c r="P2303" s="30" cm="1">
        <f t="array" ref="P2303">IFERROR(IF(N2303="",(INDEX(Payment_Types!$C$2:$C$4923,MATCH(1,(D2303=Payment_Types!$B$2:$B$4923)*(O2303=Payment_Types!$A$2:$A$4923),0))),N2303),"Error")</f>
        <v>0</v>
      </c>
      <c r="Q2303" s="30" t="str" cm="1">
        <f t="array" ref="Q2303">IFERROR(IF(AND(N2303="",O2303=""),"",(IF(N2303="",O2303,((INDEX(Payment_Types!$D$1:$D$4923,MATCH(1,('Contract Variation'!D2303=Payment_Types!$B$1:$B$4923)*('Contract Variation'!N2303=Payment_Types!$C$1:$C$4923),0))))))),"")</f>
        <v/>
      </c>
      <c r="R2303" s="62">
        <f t="shared" si="177"/>
        <v>0</v>
      </c>
      <c r="V2303" s="46" t="str">
        <f t="shared" si="179"/>
        <v/>
      </c>
      <c r="W2303">
        <f t="shared" si="180"/>
        <v>0</v>
      </c>
    </row>
    <row r="2304" spans="2:23" x14ac:dyDescent="0.35">
      <c r="B2304" s="48" t="str">
        <f>IF(A2304="","",(VLOOKUP(A2304,'Practice Data'!A:B,2,FALSE)))</f>
        <v/>
      </c>
      <c r="C2304" s="48" t="str">
        <f>IF(A2304="","",(VLOOKUP(A2304,'Practice Data'!A:C,3,FALSE)))</f>
        <v/>
      </c>
      <c r="D2304" s="49" t="str">
        <f>IF(A2304="","",(VLOOKUP(A2304,'Practice Data'!A:D,4,FALSE)))</f>
        <v/>
      </c>
      <c r="G2304" s="17" t="str">
        <f>IF(F2304="","",VLOOKUP(F2304,Paycodes_List!H:I,2,FALSE))</f>
        <v/>
      </c>
      <c r="I2304">
        <f>IFERROR((VLOOKUP(H2304,Paycodes_List!H:I,2,FALSE)),0)</f>
        <v>0</v>
      </c>
      <c r="J2304" s="45"/>
      <c r="K2304" s="45"/>
      <c r="L2304" s="17" t="str">
        <f t="shared" si="178"/>
        <v>0</v>
      </c>
      <c r="M2304" s="53" t="str">
        <f t="shared" si="176"/>
        <v/>
      </c>
      <c r="P2304" s="30" cm="1">
        <f t="array" ref="P2304">IFERROR(IF(N2304="",(INDEX(Payment_Types!$C$2:$C$4923,MATCH(1,(D2304=Payment_Types!$B$2:$B$4923)*(O2304=Payment_Types!$A$2:$A$4923),0))),N2304),"Error")</f>
        <v>0</v>
      </c>
      <c r="Q2304" s="30" t="str" cm="1">
        <f t="array" ref="Q2304">IFERROR(IF(AND(N2304="",O2304=""),"",(IF(N2304="",O2304,((INDEX(Payment_Types!$D$1:$D$4923,MATCH(1,('Contract Variation'!D2304=Payment_Types!$B$1:$B$4923)*('Contract Variation'!N2304=Payment_Types!$C$1:$C$4923),0))))))),"")</f>
        <v/>
      </c>
      <c r="R2304" s="62">
        <f t="shared" si="177"/>
        <v>0</v>
      </c>
      <c r="V2304" s="46" t="str">
        <f t="shared" si="179"/>
        <v/>
      </c>
      <c r="W2304">
        <f t="shared" si="180"/>
        <v>0</v>
      </c>
    </row>
    <row r="2305" spans="2:23" x14ac:dyDescent="0.35">
      <c r="B2305" s="48" t="str">
        <f>IF(A2305="","",(VLOOKUP(A2305,'Practice Data'!A:B,2,FALSE)))</f>
        <v/>
      </c>
      <c r="C2305" s="48" t="str">
        <f>IF(A2305="","",(VLOOKUP(A2305,'Practice Data'!A:C,3,FALSE)))</f>
        <v/>
      </c>
      <c r="D2305" s="49" t="str">
        <f>IF(A2305="","",(VLOOKUP(A2305,'Practice Data'!A:D,4,FALSE)))</f>
        <v/>
      </c>
      <c r="G2305" s="17" t="str">
        <f>IF(F2305="","",VLOOKUP(F2305,Paycodes_List!H:I,2,FALSE))</f>
        <v/>
      </c>
      <c r="I2305">
        <f>IFERROR((VLOOKUP(H2305,Paycodes_List!H:I,2,FALSE)),0)</f>
        <v>0</v>
      </c>
      <c r="J2305" s="45"/>
      <c r="K2305" s="45"/>
      <c r="L2305" s="17" t="str">
        <f t="shared" si="178"/>
        <v>0</v>
      </c>
      <c r="M2305" s="53" t="str">
        <f t="shared" si="176"/>
        <v/>
      </c>
      <c r="P2305" s="30" cm="1">
        <f t="array" ref="P2305">IFERROR(IF(N2305="",(INDEX(Payment_Types!$C$2:$C$4923,MATCH(1,(D2305=Payment_Types!$B$2:$B$4923)*(O2305=Payment_Types!$A$2:$A$4923),0))),N2305),"Error")</f>
        <v>0</v>
      </c>
      <c r="Q2305" s="30" t="str" cm="1">
        <f t="array" ref="Q2305">IFERROR(IF(AND(N2305="",O2305=""),"",(IF(N2305="",O2305,((INDEX(Payment_Types!$D$1:$D$4923,MATCH(1,('Contract Variation'!D2305=Payment_Types!$B$1:$B$4923)*('Contract Variation'!N2305=Payment_Types!$C$1:$C$4923),0))))))),"")</f>
        <v/>
      </c>
      <c r="R2305" s="62">
        <f t="shared" si="177"/>
        <v>0</v>
      </c>
      <c r="V2305" s="46" t="str">
        <f t="shared" si="179"/>
        <v/>
      </c>
      <c r="W2305">
        <f t="shared" si="180"/>
        <v>0</v>
      </c>
    </row>
    <row r="2306" spans="2:23" x14ac:dyDescent="0.35">
      <c r="B2306" s="48" t="str">
        <f>IF(A2306="","",(VLOOKUP(A2306,'Practice Data'!A:B,2,FALSE)))</f>
        <v/>
      </c>
      <c r="C2306" s="48" t="str">
        <f>IF(A2306="","",(VLOOKUP(A2306,'Practice Data'!A:C,3,FALSE)))</f>
        <v/>
      </c>
      <c r="D2306" s="49" t="str">
        <f>IF(A2306="","",(VLOOKUP(A2306,'Practice Data'!A:D,4,FALSE)))</f>
        <v/>
      </c>
      <c r="G2306" s="17" t="str">
        <f>IF(F2306="","",VLOOKUP(F2306,Paycodes_List!H:I,2,FALSE))</f>
        <v/>
      </c>
      <c r="I2306">
        <f>IFERROR((VLOOKUP(H2306,Paycodes_List!H:I,2,FALSE)),0)</f>
        <v>0</v>
      </c>
      <c r="J2306" s="45"/>
      <c r="K2306" s="45"/>
      <c r="L2306" s="17" t="str">
        <f t="shared" si="178"/>
        <v>0</v>
      </c>
      <c r="M2306" s="53" t="str">
        <f t="shared" si="176"/>
        <v/>
      </c>
      <c r="P2306" s="30" cm="1">
        <f t="array" ref="P2306">IFERROR(IF(N2306="",(INDEX(Payment_Types!$C$2:$C$4923,MATCH(1,(D2306=Payment_Types!$B$2:$B$4923)*(O2306=Payment_Types!$A$2:$A$4923),0))),N2306),"Error")</f>
        <v>0</v>
      </c>
      <c r="Q2306" s="30" t="str" cm="1">
        <f t="array" ref="Q2306">IFERROR(IF(AND(N2306="",O2306=""),"",(IF(N2306="",O2306,((INDEX(Payment_Types!$D$1:$D$4923,MATCH(1,('Contract Variation'!D2306=Payment_Types!$B$1:$B$4923)*('Contract Variation'!N2306=Payment_Types!$C$1:$C$4923),0))))))),"")</f>
        <v/>
      </c>
      <c r="R2306" s="62">
        <f t="shared" si="177"/>
        <v>0</v>
      </c>
      <c r="V2306" s="46" t="str">
        <f t="shared" si="179"/>
        <v/>
      </c>
      <c r="W2306">
        <f t="shared" si="180"/>
        <v>0</v>
      </c>
    </row>
    <row r="2307" spans="2:23" x14ac:dyDescent="0.35">
      <c r="B2307" s="48" t="str">
        <f>IF(A2307="","",(VLOOKUP(A2307,'Practice Data'!A:B,2,FALSE)))</f>
        <v/>
      </c>
      <c r="C2307" s="48" t="str">
        <f>IF(A2307="","",(VLOOKUP(A2307,'Practice Data'!A:C,3,FALSE)))</f>
        <v/>
      </c>
      <c r="D2307" s="49" t="str">
        <f>IF(A2307="","",(VLOOKUP(A2307,'Practice Data'!A:D,4,FALSE)))</f>
        <v/>
      </c>
      <c r="G2307" s="17" t="str">
        <f>IF(F2307="","",VLOOKUP(F2307,Paycodes_List!H:I,2,FALSE))</f>
        <v/>
      </c>
      <c r="I2307">
        <f>IFERROR((VLOOKUP(H2307,Paycodes_List!H:I,2,FALSE)),0)</f>
        <v>0</v>
      </c>
      <c r="J2307" s="45"/>
      <c r="K2307" s="45"/>
      <c r="L2307" s="17" t="str">
        <f t="shared" si="178"/>
        <v>0</v>
      </c>
      <c r="M2307" s="53" t="str">
        <f t="shared" si="176"/>
        <v/>
      </c>
      <c r="P2307" s="30" cm="1">
        <f t="array" ref="P2307">IFERROR(IF(N2307="",(INDEX(Payment_Types!$C$2:$C$4923,MATCH(1,(D2307=Payment_Types!$B$2:$B$4923)*(O2307=Payment_Types!$A$2:$A$4923),0))),N2307),"Error")</f>
        <v>0</v>
      </c>
      <c r="Q2307" s="30" t="str" cm="1">
        <f t="array" ref="Q2307">IFERROR(IF(AND(N2307="",O2307=""),"",(IF(N2307="",O2307,((INDEX(Payment_Types!$D$1:$D$4923,MATCH(1,('Contract Variation'!D2307=Payment_Types!$B$1:$B$4923)*('Contract Variation'!N2307=Payment_Types!$C$1:$C$4923),0))))))),"")</f>
        <v/>
      </c>
      <c r="R2307" s="62">
        <f t="shared" si="177"/>
        <v>0</v>
      </c>
      <c r="V2307" s="46" t="str">
        <f t="shared" si="179"/>
        <v/>
      </c>
      <c r="W2307">
        <f t="shared" si="180"/>
        <v>0</v>
      </c>
    </row>
    <row r="2308" spans="2:23" x14ac:dyDescent="0.35">
      <c r="B2308" s="48" t="str">
        <f>IF(A2308="","",(VLOOKUP(A2308,'Practice Data'!A:B,2,FALSE)))</f>
        <v/>
      </c>
      <c r="C2308" s="48" t="str">
        <f>IF(A2308="","",(VLOOKUP(A2308,'Practice Data'!A:C,3,FALSE)))</f>
        <v/>
      </c>
      <c r="D2308" s="49" t="str">
        <f>IF(A2308="","",(VLOOKUP(A2308,'Practice Data'!A:D,4,FALSE)))</f>
        <v/>
      </c>
      <c r="G2308" s="17" t="str">
        <f>IF(F2308="","",VLOOKUP(F2308,Paycodes_List!H:I,2,FALSE))</f>
        <v/>
      </c>
      <c r="I2308">
        <f>IFERROR((VLOOKUP(H2308,Paycodes_List!H:I,2,FALSE)),0)</f>
        <v>0</v>
      </c>
      <c r="J2308" s="45"/>
      <c r="K2308" s="45"/>
      <c r="L2308" s="17" t="str">
        <f t="shared" si="178"/>
        <v>0</v>
      </c>
      <c r="M2308" s="53" t="str">
        <f t="shared" si="176"/>
        <v/>
      </c>
      <c r="P2308" s="30" cm="1">
        <f t="array" ref="P2308">IFERROR(IF(N2308="",(INDEX(Payment_Types!$C$2:$C$4923,MATCH(1,(D2308=Payment_Types!$B$2:$B$4923)*(O2308=Payment_Types!$A$2:$A$4923),0))),N2308),"Error")</f>
        <v>0</v>
      </c>
      <c r="Q2308" s="30" t="str" cm="1">
        <f t="array" ref="Q2308">IFERROR(IF(AND(N2308="",O2308=""),"",(IF(N2308="",O2308,((INDEX(Payment_Types!$D$1:$D$4923,MATCH(1,('Contract Variation'!D2308=Payment_Types!$B$1:$B$4923)*('Contract Variation'!N2308=Payment_Types!$C$1:$C$4923),0))))))),"")</f>
        <v/>
      </c>
      <c r="R2308" s="62">
        <f t="shared" si="177"/>
        <v>0</v>
      </c>
      <c r="V2308" s="46" t="str">
        <f t="shared" si="179"/>
        <v/>
      </c>
      <c r="W2308">
        <f t="shared" si="180"/>
        <v>0</v>
      </c>
    </row>
    <row r="2309" spans="2:23" x14ac:dyDescent="0.35">
      <c r="B2309" s="48" t="str">
        <f>IF(A2309="","",(VLOOKUP(A2309,'Practice Data'!A:B,2,FALSE)))</f>
        <v/>
      </c>
      <c r="C2309" s="48" t="str">
        <f>IF(A2309="","",(VLOOKUP(A2309,'Practice Data'!A:C,3,FALSE)))</f>
        <v/>
      </c>
      <c r="D2309" s="49" t="str">
        <f>IF(A2309="","",(VLOOKUP(A2309,'Practice Data'!A:D,4,FALSE)))</f>
        <v/>
      </c>
      <c r="G2309" s="17" t="str">
        <f>IF(F2309="","",VLOOKUP(F2309,Paycodes_List!H:I,2,FALSE))</f>
        <v/>
      </c>
      <c r="I2309">
        <f>IFERROR((VLOOKUP(H2309,Paycodes_List!H:I,2,FALSE)),0)</f>
        <v>0</v>
      </c>
      <c r="J2309" s="45"/>
      <c r="K2309" s="45"/>
      <c r="L2309" s="17" t="str">
        <f t="shared" si="178"/>
        <v>0</v>
      </c>
      <c r="M2309" s="53" t="str">
        <f t="shared" si="176"/>
        <v/>
      </c>
      <c r="P2309" s="30" cm="1">
        <f t="array" ref="P2309">IFERROR(IF(N2309="",(INDEX(Payment_Types!$C$2:$C$4923,MATCH(1,(D2309=Payment_Types!$B$2:$B$4923)*(O2309=Payment_Types!$A$2:$A$4923),0))),N2309),"Error")</f>
        <v>0</v>
      </c>
      <c r="Q2309" s="30" t="str" cm="1">
        <f t="array" ref="Q2309">IFERROR(IF(AND(N2309="",O2309=""),"",(IF(N2309="",O2309,((INDEX(Payment_Types!$D$1:$D$4923,MATCH(1,('Contract Variation'!D2309=Payment_Types!$B$1:$B$4923)*('Contract Variation'!N2309=Payment_Types!$C$1:$C$4923),0))))))),"")</f>
        <v/>
      </c>
      <c r="R2309" s="62">
        <f t="shared" si="177"/>
        <v>0</v>
      </c>
      <c r="V2309" s="46" t="str">
        <f t="shared" si="179"/>
        <v/>
      </c>
      <c r="W2309">
        <f t="shared" si="180"/>
        <v>0</v>
      </c>
    </row>
    <row r="2310" spans="2:23" x14ac:dyDescent="0.35">
      <c r="B2310" s="48" t="str">
        <f>IF(A2310="","",(VLOOKUP(A2310,'Practice Data'!A:B,2,FALSE)))</f>
        <v/>
      </c>
      <c r="C2310" s="48" t="str">
        <f>IF(A2310="","",(VLOOKUP(A2310,'Practice Data'!A:C,3,FALSE)))</f>
        <v/>
      </c>
      <c r="D2310" s="49" t="str">
        <f>IF(A2310="","",(VLOOKUP(A2310,'Practice Data'!A:D,4,FALSE)))</f>
        <v/>
      </c>
      <c r="G2310" s="17" t="str">
        <f>IF(F2310="","",VLOOKUP(F2310,Paycodes_List!H:I,2,FALSE))</f>
        <v/>
      </c>
      <c r="I2310">
        <f>IFERROR((VLOOKUP(H2310,Paycodes_List!H:I,2,FALSE)),0)</f>
        <v>0</v>
      </c>
      <c r="J2310" s="45"/>
      <c r="K2310" s="45"/>
      <c r="L2310" s="17" t="str">
        <f t="shared" si="178"/>
        <v>0</v>
      </c>
      <c r="M2310" s="53" t="str">
        <f t="shared" ref="M2310:M2373" si="181">IF(J2310="","",IF(S2310="A",J2310,J2310*(I2310-G2310+1)))</f>
        <v/>
      </c>
      <c r="P2310" s="30" cm="1">
        <f t="array" ref="P2310">IFERROR(IF(N2310="",(INDEX(Payment_Types!$C$2:$C$4923,MATCH(1,(D2310=Payment_Types!$B$2:$B$4923)*(O2310=Payment_Types!$A$2:$A$4923),0))),N2310),"Error")</f>
        <v>0</v>
      </c>
      <c r="Q2310" s="30" t="str" cm="1">
        <f t="array" ref="Q2310">IFERROR(IF(AND(N2310="",O2310=""),"",(IF(N2310="",O2310,((INDEX(Payment_Types!$D$1:$D$4923,MATCH(1,('Contract Variation'!D2310=Payment_Types!$B$1:$B$4923)*('Contract Variation'!N2310=Payment_Types!$C$1:$C$4923),0))))))),"")</f>
        <v/>
      </c>
      <c r="R2310" s="62">
        <f t="shared" ref="R2310:R2373" si="182">P2310</f>
        <v>0</v>
      </c>
      <c r="V2310" s="46" t="str">
        <f t="shared" si="179"/>
        <v/>
      </c>
      <c r="W2310">
        <f t="shared" si="180"/>
        <v>0</v>
      </c>
    </row>
    <row r="2311" spans="2:23" x14ac:dyDescent="0.35">
      <c r="B2311" s="48" t="str">
        <f>IF(A2311="","",(VLOOKUP(A2311,'Practice Data'!A:B,2,FALSE)))</f>
        <v/>
      </c>
      <c r="C2311" s="48" t="str">
        <f>IF(A2311="","",(VLOOKUP(A2311,'Practice Data'!A:C,3,FALSE)))</f>
        <v/>
      </c>
      <c r="D2311" s="49" t="str">
        <f>IF(A2311="","",(VLOOKUP(A2311,'Practice Data'!A:D,4,FALSE)))</f>
        <v/>
      </c>
      <c r="G2311" s="17" t="str">
        <f>IF(F2311="","",VLOOKUP(F2311,Paycodes_List!H:I,2,FALSE))</f>
        <v/>
      </c>
      <c r="I2311">
        <f>IFERROR((VLOOKUP(H2311,Paycodes_List!H:I,2,FALSE)),0)</f>
        <v>0</v>
      </c>
      <c r="J2311" s="45"/>
      <c r="K2311" s="45"/>
      <c r="L2311" s="17" t="str">
        <f t="shared" ref="L2311:L2374" si="183">IFERROR(I2311-G2311+1,"0")</f>
        <v>0</v>
      </c>
      <c r="M2311" s="53" t="str">
        <f t="shared" si="181"/>
        <v/>
      </c>
      <c r="P2311" s="30" cm="1">
        <f t="array" ref="P2311">IFERROR(IF(N2311="",(INDEX(Payment_Types!$C$2:$C$4923,MATCH(1,(D2311=Payment_Types!$B$2:$B$4923)*(O2311=Payment_Types!$A$2:$A$4923),0))),N2311),"Error")</f>
        <v>0</v>
      </c>
      <c r="Q2311" s="30" t="str" cm="1">
        <f t="array" ref="Q2311">IFERROR(IF(AND(N2311="",O2311=""),"",(IF(N2311="",O2311,((INDEX(Payment_Types!$D$1:$D$4923,MATCH(1,('Contract Variation'!D2311=Payment_Types!$B$1:$B$4923)*('Contract Variation'!N2311=Payment_Types!$C$1:$C$4923),0))))))),"")</f>
        <v/>
      </c>
      <c r="R2311" s="62">
        <f t="shared" si="182"/>
        <v>0</v>
      </c>
      <c r="V2311" s="46" t="str">
        <f t="shared" si="179"/>
        <v/>
      </c>
      <c r="W2311">
        <f t="shared" si="180"/>
        <v>0</v>
      </c>
    </row>
    <row r="2312" spans="2:23" x14ac:dyDescent="0.35">
      <c r="B2312" s="48" t="str">
        <f>IF(A2312="","",(VLOOKUP(A2312,'Practice Data'!A:B,2,FALSE)))</f>
        <v/>
      </c>
      <c r="C2312" s="48" t="str">
        <f>IF(A2312="","",(VLOOKUP(A2312,'Practice Data'!A:C,3,FALSE)))</f>
        <v/>
      </c>
      <c r="D2312" s="49" t="str">
        <f>IF(A2312="","",(VLOOKUP(A2312,'Practice Data'!A:D,4,FALSE)))</f>
        <v/>
      </c>
      <c r="G2312" s="17" t="str">
        <f>IF(F2312="","",VLOOKUP(F2312,Paycodes_List!H:I,2,FALSE))</f>
        <v/>
      </c>
      <c r="I2312">
        <f>IFERROR((VLOOKUP(H2312,Paycodes_List!H:I,2,FALSE)),0)</f>
        <v>0</v>
      </c>
      <c r="J2312" s="45"/>
      <c r="K2312" s="45"/>
      <c r="L2312" s="17" t="str">
        <f t="shared" si="183"/>
        <v>0</v>
      </c>
      <c r="M2312" s="53" t="str">
        <f t="shared" si="181"/>
        <v/>
      </c>
      <c r="P2312" s="30" cm="1">
        <f t="array" ref="P2312">IFERROR(IF(N2312="",(INDEX(Payment_Types!$C$2:$C$4923,MATCH(1,(D2312=Payment_Types!$B$2:$B$4923)*(O2312=Payment_Types!$A$2:$A$4923),0))),N2312),"Error")</f>
        <v>0</v>
      </c>
      <c r="Q2312" s="30" t="str" cm="1">
        <f t="array" ref="Q2312">IFERROR(IF(AND(N2312="",O2312=""),"",(IF(N2312="",O2312,((INDEX(Payment_Types!$D$1:$D$4923,MATCH(1,('Contract Variation'!D2312=Payment_Types!$B$1:$B$4923)*('Contract Variation'!N2312=Payment_Types!$C$1:$C$4923),0))))))),"")</f>
        <v/>
      </c>
      <c r="R2312" s="62">
        <f t="shared" si="182"/>
        <v>0</v>
      </c>
      <c r="V2312" s="46" t="str">
        <f t="shared" ref="V2312:V2375" si="184">IF(A2312="","",IF((AND(O2312&lt;&gt;"",O2312&lt;&gt;Q2312)),"Error - entered paycode incorrect for payment type",(IF((AND(S2312="M",I2312=0)),"Error - No end month has been specified",(IF((AND(S2312="M",I2312&lt;G2312)),"Error end month before start month",(IF(M2312&lt;&gt;K2312,"Error - Total does not match expected results",(IF(AND(S2312="A",I2312&gt;0),"Error - AdHoc selected and End month entered incorrectly",(IF(AND(N2312="",O2312=""),"Error - no payment details have been selected",IF(D2312="","Error - no contract type has been defined for the practice to allow paycode check to be performed",IF(AND(Q2312&lt;&gt;"",P2312=0),"Error - the paycode entered is not applicable to the practice contract type",IF(AND(P2312&lt;&gt;"",Q2312="Error"),"Error - Payment Type is not applicable to contract type",IF(F2312="","Error - no start month defined",IF(P2312="Error","Error - Paycode selected not applicable for contract type",IF((AND(G2312&lt;$I$1,$I$1&lt;&gt;12)),"Error - Start month is before current month, this must be current month or later",IF(J2312="","Error - no monthly amount entered",IF(AND(S2312="M",L2312=0),"Warning - Monthly selected but only 1 month payment entered",IF(S2312="","Error - No Payment Type Selected",IF(AND(P2312="Aspiration",T2312=""),"Error - Aspiration must have a QOF Financial Year Added",IF(AND(P2312="Achievement",T2312=""),"Error - Achievement must have a QOF Financial Year Added",IF(AND(P2312="DES Participation in the PCN",T2312=""),"Error - DES Payment must have Financial Year Added",IF(AND(P2312="DES Participation in the PCN",U2312=""),"Error - DES Payment must have NPP Payment Month Added",IF(AND(P2312&lt;&gt;"DES Participation in the PCN",U2312&lt;&gt;""),"Error - Financial Month is not required","ok"))))))))))))))))))))))))))</f>
        <v/>
      </c>
      <c r="W2312">
        <f t="shared" si="180"/>
        <v>0</v>
      </c>
    </row>
    <row r="2313" spans="2:23" x14ac:dyDescent="0.35">
      <c r="B2313" s="48" t="str">
        <f>IF(A2313="","",(VLOOKUP(A2313,'Practice Data'!A:B,2,FALSE)))</f>
        <v/>
      </c>
      <c r="C2313" s="48" t="str">
        <f>IF(A2313="","",(VLOOKUP(A2313,'Practice Data'!A:C,3,FALSE)))</f>
        <v/>
      </c>
      <c r="D2313" s="49" t="str">
        <f>IF(A2313="","",(VLOOKUP(A2313,'Practice Data'!A:D,4,FALSE)))</f>
        <v/>
      </c>
      <c r="G2313" s="17" t="str">
        <f>IF(F2313="","",VLOOKUP(F2313,Paycodes_List!H:I,2,FALSE))</f>
        <v/>
      </c>
      <c r="I2313">
        <f>IFERROR((VLOOKUP(H2313,Paycodes_List!H:I,2,FALSE)),0)</f>
        <v>0</v>
      </c>
      <c r="J2313" s="45"/>
      <c r="K2313" s="45"/>
      <c r="L2313" s="17" t="str">
        <f t="shared" si="183"/>
        <v>0</v>
      </c>
      <c r="M2313" s="53" t="str">
        <f t="shared" si="181"/>
        <v/>
      </c>
      <c r="P2313" s="30" cm="1">
        <f t="array" ref="P2313">IFERROR(IF(N2313="",(INDEX(Payment_Types!$C$2:$C$4923,MATCH(1,(D2313=Payment_Types!$B$2:$B$4923)*(O2313=Payment_Types!$A$2:$A$4923),0))),N2313),"Error")</f>
        <v>0</v>
      </c>
      <c r="Q2313" s="30" t="str" cm="1">
        <f t="array" ref="Q2313">IFERROR(IF(AND(N2313="",O2313=""),"",(IF(N2313="",O2313,((INDEX(Payment_Types!$D$1:$D$4923,MATCH(1,('Contract Variation'!D2313=Payment_Types!$B$1:$B$4923)*('Contract Variation'!N2313=Payment_Types!$C$1:$C$4923),0))))))),"")</f>
        <v/>
      </c>
      <c r="R2313" s="62">
        <f t="shared" si="182"/>
        <v>0</v>
      </c>
      <c r="V2313" s="46" t="str">
        <f t="shared" si="184"/>
        <v/>
      </c>
      <c r="W2313">
        <f t="shared" si="180"/>
        <v>0</v>
      </c>
    </row>
    <row r="2314" spans="2:23" x14ac:dyDescent="0.35">
      <c r="B2314" s="48" t="str">
        <f>IF(A2314="","",(VLOOKUP(A2314,'Practice Data'!A:B,2,FALSE)))</f>
        <v/>
      </c>
      <c r="C2314" s="48" t="str">
        <f>IF(A2314="","",(VLOOKUP(A2314,'Practice Data'!A:C,3,FALSE)))</f>
        <v/>
      </c>
      <c r="D2314" s="49" t="str">
        <f>IF(A2314="","",(VLOOKUP(A2314,'Practice Data'!A:D,4,FALSE)))</f>
        <v/>
      </c>
      <c r="G2314" s="17" t="str">
        <f>IF(F2314="","",VLOOKUP(F2314,Paycodes_List!H:I,2,FALSE))</f>
        <v/>
      </c>
      <c r="I2314">
        <f>IFERROR((VLOOKUP(H2314,Paycodes_List!H:I,2,FALSE)),0)</f>
        <v>0</v>
      </c>
      <c r="J2314" s="45"/>
      <c r="K2314" s="45"/>
      <c r="L2314" s="17" t="str">
        <f t="shared" si="183"/>
        <v>0</v>
      </c>
      <c r="M2314" s="53" t="str">
        <f t="shared" si="181"/>
        <v/>
      </c>
      <c r="P2314" s="30" cm="1">
        <f t="array" ref="P2314">IFERROR(IF(N2314="",(INDEX(Payment_Types!$C$2:$C$4923,MATCH(1,(D2314=Payment_Types!$B$2:$B$4923)*(O2314=Payment_Types!$A$2:$A$4923),0))),N2314),"Error")</f>
        <v>0</v>
      </c>
      <c r="Q2314" s="30" t="str" cm="1">
        <f t="array" ref="Q2314">IFERROR(IF(AND(N2314="",O2314=""),"",(IF(N2314="",O2314,((INDEX(Payment_Types!$D$1:$D$4923,MATCH(1,('Contract Variation'!D2314=Payment_Types!$B$1:$B$4923)*('Contract Variation'!N2314=Payment_Types!$C$1:$C$4923),0))))))),"")</f>
        <v/>
      </c>
      <c r="R2314" s="62">
        <f t="shared" si="182"/>
        <v>0</v>
      </c>
      <c r="V2314" s="46" t="str">
        <f t="shared" si="184"/>
        <v/>
      </c>
      <c r="W2314">
        <f t="shared" si="180"/>
        <v>0</v>
      </c>
    </row>
    <row r="2315" spans="2:23" x14ac:dyDescent="0.35">
      <c r="B2315" s="48" t="str">
        <f>IF(A2315="","",(VLOOKUP(A2315,'Practice Data'!A:B,2,FALSE)))</f>
        <v/>
      </c>
      <c r="C2315" s="48" t="str">
        <f>IF(A2315="","",(VLOOKUP(A2315,'Practice Data'!A:C,3,FALSE)))</f>
        <v/>
      </c>
      <c r="D2315" s="49" t="str">
        <f>IF(A2315="","",(VLOOKUP(A2315,'Practice Data'!A:D,4,FALSE)))</f>
        <v/>
      </c>
      <c r="G2315" s="17" t="str">
        <f>IF(F2315="","",VLOOKUP(F2315,Paycodes_List!H:I,2,FALSE))</f>
        <v/>
      </c>
      <c r="I2315">
        <f>IFERROR((VLOOKUP(H2315,Paycodes_List!H:I,2,FALSE)),0)</f>
        <v>0</v>
      </c>
      <c r="J2315" s="45"/>
      <c r="K2315" s="45"/>
      <c r="L2315" s="17" t="str">
        <f t="shared" si="183"/>
        <v>0</v>
      </c>
      <c r="M2315" s="53" t="str">
        <f t="shared" si="181"/>
        <v/>
      </c>
      <c r="P2315" s="30" cm="1">
        <f t="array" ref="P2315">IFERROR(IF(N2315="",(INDEX(Payment_Types!$C$2:$C$4923,MATCH(1,(D2315=Payment_Types!$B$2:$B$4923)*(O2315=Payment_Types!$A$2:$A$4923),0))),N2315),"Error")</f>
        <v>0</v>
      </c>
      <c r="Q2315" s="30" t="str" cm="1">
        <f t="array" ref="Q2315">IFERROR(IF(AND(N2315="",O2315=""),"",(IF(N2315="",O2315,((INDEX(Payment_Types!$D$1:$D$4923,MATCH(1,('Contract Variation'!D2315=Payment_Types!$B$1:$B$4923)*('Contract Variation'!N2315=Payment_Types!$C$1:$C$4923),0))))))),"")</f>
        <v/>
      </c>
      <c r="R2315" s="62">
        <f t="shared" si="182"/>
        <v>0</v>
      </c>
      <c r="V2315" s="46" t="str">
        <f t="shared" si="184"/>
        <v/>
      </c>
      <c r="W2315">
        <f t="shared" si="180"/>
        <v>0</v>
      </c>
    </row>
    <row r="2316" spans="2:23" x14ac:dyDescent="0.35">
      <c r="B2316" s="48" t="str">
        <f>IF(A2316="","",(VLOOKUP(A2316,'Practice Data'!A:B,2,FALSE)))</f>
        <v/>
      </c>
      <c r="C2316" s="48" t="str">
        <f>IF(A2316="","",(VLOOKUP(A2316,'Practice Data'!A:C,3,FALSE)))</f>
        <v/>
      </c>
      <c r="D2316" s="49" t="str">
        <f>IF(A2316="","",(VLOOKUP(A2316,'Practice Data'!A:D,4,FALSE)))</f>
        <v/>
      </c>
      <c r="G2316" s="17" t="str">
        <f>IF(F2316="","",VLOOKUP(F2316,Paycodes_List!H:I,2,FALSE))</f>
        <v/>
      </c>
      <c r="I2316">
        <f>IFERROR((VLOOKUP(H2316,Paycodes_List!H:I,2,FALSE)),0)</f>
        <v>0</v>
      </c>
      <c r="J2316" s="45"/>
      <c r="K2316" s="45"/>
      <c r="L2316" s="17" t="str">
        <f t="shared" si="183"/>
        <v>0</v>
      </c>
      <c r="M2316" s="53" t="str">
        <f t="shared" si="181"/>
        <v/>
      </c>
      <c r="P2316" s="30" cm="1">
        <f t="array" ref="P2316">IFERROR(IF(N2316="",(INDEX(Payment_Types!$C$2:$C$4923,MATCH(1,(D2316=Payment_Types!$B$2:$B$4923)*(O2316=Payment_Types!$A$2:$A$4923),0))),N2316),"Error")</f>
        <v>0</v>
      </c>
      <c r="Q2316" s="30" t="str" cm="1">
        <f t="array" ref="Q2316">IFERROR(IF(AND(N2316="",O2316=""),"",(IF(N2316="",O2316,((INDEX(Payment_Types!$D$1:$D$4923,MATCH(1,('Contract Variation'!D2316=Payment_Types!$B$1:$B$4923)*('Contract Variation'!N2316=Payment_Types!$C$1:$C$4923),0))))))),"")</f>
        <v/>
      </c>
      <c r="R2316" s="62">
        <f t="shared" si="182"/>
        <v>0</v>
      </c>
      <c r="V2316" s="46" t="str">
        <f t="shared" si="184"/>
        <v/>
      </c>
      <c r="W2316">
        <f t="shared" si="180"/>
        <v>0</v>
      </c>
    </row>
    <row r="2317" spans="2:23" x14ac:dyDescent="0.35">
      <c r="B2317" s="48" t="str">
        <f>IF(A2317="","",(VLOOKUP(A2317,'Practice Data'!A:B,2,FALSE)))</f>
        <v/>
      </c>
      <c r="C2317" s="48" t="str">
        <f>IF(A2317="","",(VLOOKUP(A2317,'Practice Data'!A:C,3,FALSE)))</f>
        <v/>
      </c>
      <c r="D2317" s="49" t="str">
        <f>IF(A2317="","",(VLOOKUP(A2317,'Practice Data'!A:D,4,FALSE)))</f>
        <v/>
      </c>
      <c r="G2317" s="17" t="str">
        <f>IF(F2317="","",VLOOKUP(F2317,Paycodes_List!H:I,2,FALSE))</f>
        <v/>
      </c>
      <c r="I2317">
        <f>IFERROR((VLOOKUP(H2317,Paycodes_List!H:I,2,FALSE)),0)</f>
        <v>0</v>
      </c>
      <c r="J2317" s="45"/>
      <c r="K2317" s="45"/>
      <c r="L2317" s="17" t="str">
        <f t="shared" si="183"/>
        <v>0</v>
      </c>
      <c r="M2317" s="53" t="str">
        <f t="shared" si="181"/>
        <v/>
      </c>
      <c r="P2317" s="30" cm="1">
        <f t="array" ref="P2317">IFERROR(IF(N2317="",(INDEX(Payment_Types!$C$2:$C$4923,MATCH(1,(D2317=Payment_Types!$B$2:$B$4923)*(O2317=Payment_Types!$A$2:$A$4923),0))),N2317),"Error")</f>
        <v>0</v>
      </c>
      <c r="Q2317" s="30" t="str" cm="1">
        <f t="array" ref="Q2317">IFERROR(IF(AND(N2317="",O2317=""),"",(IF(N2317="",O2317,((INDEX(Payment_Types!$D$1:$D$4923,MATCH(1,('Contract Variation'!D2317=Payment_Types!$B$1:$B$4923)*('Contract Variation'!N2317=Payment_Types!$C$1:$C$4923),0))))))),"")</f>
        <v/>
      </c>
      <c r="R2317" s="62">
        <f t="shared" si="182"/>
        <v>0</v>
      </c>
      <c r="V2317" s="46" t="str">
        <f t="shared" si="184"/>
        <v/>
      </c>
      <c r="W2317">
        <f t="shared" si="180"/>
        <v>0</v>
      </c>
    </row>
    <row r="2318" spans="2:23" x14ac:dyDescent="0.35">
      <c r="B2318" s="48" t="str">
        <f>IF(A2318="","",(VLOOKUP(A2318,'Practice Data'!A:B,2,FALSE)))</f>
        <v/>
      </c>
      <c r="C2318" s="48" t="str">
        <f>IF(A2318="","",(VLOOKUP(A2318,'Practice Data'!A:C,3,FALSE)))</f>
        <v/>
      </c>
      <c r="D2318" s="49" t="str">
        <f>IF(A2318="","",(VLOOKUP(A2318,'Practice Data'!A:D,4,FALSE)))</f>
        <v/>
      </c>
      <c r="G2318" s="17" t="str">
        <f>IF(F2318="","",VLOOKUP(F2318,Paycodes_List!H:I,2,FALSE))</f>
        <v/>
      </c>
      <c r="I2318">
        <f>IFERROR((VLOOKUP(H2318,Paycodes_List!H:I,2,FALSE)),0)</f>
        <v>0</v>
      </c>
      <c r="J2318" s="45"/>
      <c r="K2318" s="45"/>
      <c r="L2318" s="17" t="str">
        <f t="shared" si="183"/>
        <v>0</v>
      </c>
      <c r="M2318" s="53" t="str">
        <f t="shared" si="181"/>
        <v/>
      </c>
      <c r="P2318" s="30" cm="1">
        <f t="array" ref="P2318">IFERROR(IF(N2318="",(INDEX(Payment_Types!$C$2:$C$4923,MATCH(1,(D2318=Payment_Types!$B$2:$B$4923)*(O2318=Payment_Types!$A$2:$A$4923),0))),N2318),"Error")</f>
        <v>0</v>
      </c>
      <c r="Q2318" s="30" t="str" cm="1">
        <f t="array" ref="Q2318">IFERROR(IF(AND(N2318="",O2318=""),"",(IF(N2318="",O2318,((INDEX(Payment_Types!$D$1:$D$4923,MATCH(1,('Contract Variation'!D2318=Payment_Types!$B$1:$B$4923)*('Contract Variation'!N2318=Payment_Types!$C$1:$C$4923),0))))))),"")</f>
        <v/>
      </c>
      <c r="R2318" s="62">
        <f t="shared" si="182"/>
        <v>0</v>
      </c>
      <c r="V2318" s="46" t="str">
        <f t="shared" si="184"/>
        <v/>
      </c>
      <c r="W2318">
        <f t="shared" si="180"/>
        <v>0</v>
      </c>
    </row>
    <row r="2319" spans="2:23" x14ac:dyDescent="0.35">
      <c r="B2319" s="48" t="str">
        <f>IF(A2319="","",(VLOOKUP(A2319,'Practice Data'!A:B,2,FALSE)))</f>
        <v/>
      </c>
      <c r="C2319" s="48" t="str">
        <f>IF(A2319="","",(VLOOKUP(A2319,'Practice Data'!A:C,3,FALSE)))</f>
        <v/>
      </c>
      <c r="D2319" s="49" t="str">
        <f>IF(A2319="","",(VLOOKUP(A2319,'Practice Data'!A:D,4,FALSE)))</f>
        <v/>
      </c>
      <c r="G2319" s="17" t="str">
        <f>IF(F2319="","",VLOOKUP(F2319,Paycodes_List!H:I,2,FALSE))</f>
        <v/>
      </c>
      <c r="I2319">
        <f>IFERROR((VLOOKUP(H2319,Paycodes_List!H:I,2,FALSE)),0)</f>
        <v>0</v>
      </c>
      <c r="J2319" s="45"/>
      <c r="K2319" s="45"/>
      <c r="L2319" s="17" t="str">
        <f t="shared" si="183"/>
        <v>0</v>
      </c>
      <c r="M2319" s="53" t="str">
        <f t="shared" si="181"/>
        <v/>
      </c>
      <c r="P2319" s="30" cm="1">
        <f t="array" ref="P2319">IFERROR(IF(N2319="",(INDEX(Payment_Types!$C$2:$C$4923,MATCH(1,(D2319=Payment_Types!$B$2:$B$4923)*(O2319=Payment_Types!$A$2:$A$4923),0))),N2319),"Error")</f>
        <v>0</v>
      </c>
      <c r="Q2319" s="30" t="str" cm="1">
        <f t="array" ref="Q2319">IFERROR(IF(AND(N2319="",O2319=""),"",(IF(N2319="",O2319,((INDEX(Payment_Types!$D$1:$D$4923,MATCH(1,('Contract Variation'!D2319=Payment_Types!$B$1:$B$4923)*('Contract Variation'!N2319=Payment_Types!$C$1:$C$4923),0))))))),"")</f>
        <v/>
      </c>
      <c r="R2319" s="62">
        <f t="shared" si="182"/>
        <v>0</v>
      </c>
      <c r="V2319" s="46" t="str">
        <f t="shared" si="184"/>
        <v/>
      </c>
      <c r="W2319">
        <f t="shared" ref="W2319:W2382" si="185">COUNTIF(V2319,"*Error*")</f>
        <v>0</v>
      </c>
    </row>
    <row r="2320" spans="2:23" x14ac:dyDescent="0.35">
      <c r="B2320" s="48" t="str">
        <f>IF(A2320="","",(VLOOKUP(A2320,'Practice Data'!A:B,2,FALSE)))</f>
        <v/>
      </c>
      <c r="C2320" s="48" t="str">
        <f>IF(A2320="","",(VLOOKUP(A2320,'Practice Data'!A:C,3,FALSE)))</f>
        <v/>
      </c>
      <c r="D2320" s="49" t="str">
        <f>IF(A2320="","",(VLOOKUP(A2320,'Practice Data'!A:D,4,FALSE)))</f>
        <v/>
      </c>
      <c r="G2320" s="17" t="str">
        <f>IF(F2320="","",VLOOKUP(F2320,Paycodes_List!H:I,2,FALSE))</f>
        <v/>
      </c>
      <c r="I2320">
        <f>IFERROR((VLOOKUP(H2320,Paycodes_List!H:I,2,FALSE)),0)</f>
        <v>0</v>
      </c>
      <c r="J2320" s="45"/>
      <c r="K2320" s="45"/>
      <c r="L2320" s="17" t="str">
        <f t="shared" si="183"/>
        <v>0</v>
      </c>
      <c r="M2320" s="53" t="str">
        <f t="shared" si="181"/>
        <v/>
      </c>
      <c r="P2320" s="30" cm="1">
        <f t="array" ref="P2320">IFERROR(IF(N2320="",(INDEX(Payment_Types!$C$2:$C$4923,MATCH(1,(D2320=Payment_Types!$B$2:$B$4923)*(O2320=Payment_Types!$A$2:$A$4923),0))),N2320),"Error")</f>
        <v>0</v>
      </c>
      <c r="Q2320" s="30" t="str" cm="1">
        <f t="array" ref="Q2320">IFERROR(IF(AND(N2320="",O2320=""),"",(IF(N2320="",O2320,((INDEX(Payment_Types!$D$1:$D$4923,MATCH(1,('Contract Variation'!D2320=Payment_Types!$B$1:$B$4923)*('Contract Variation'!N2320=Payment_Types!$C$1:$C$4923),0))))))),"")</f>
        <v/>
      </c>
      <c r="R2320" s="62">
        <f t="shared" si="182"/>
        <v>0</v>
      </c>
      <c r="V2320" s="46" t="str">
        <f t="shared" si="184"/>
        <v/>
      </c>
      <c r="W2320">
        <f t="shared" si="185"/>
        <v>0</v>
      </c>
    </row>
    <row r="2321" spans="2:23" x14ac:dyDescent="0.35">
      <c r="B2321" s="48" t="str">
        <f>IF(A2321="","",(VLOOKUP(A2321,'Practice Data'!A:B,2,FALSE)))</f>
        <v/>
      </c>
      <c r="C2321" s="48" t="str">
        <f>IF(A2321="","",(VLOOKUP(A2321,'Practice Data'!A:C,3,FALSE)))</f>
        <v/>
      </c>
      <c r="D2321" s="49" t="str">
        <f>IF(A2321="","",(VLOOKUP(A2321,'Practice Data'!A:D,4,FALSE)))</f>
        <v/>
      </c>
      <c r="G2321" s="17" t="str">
        <f>IF(F2321="","",VLOOKUP(F2321,Paycodes_List!H:I,2,FALSE))</f>
        <v/>
      </c>
      <c r="I2321">
        <f>IFERROR((VLOOKUP(H2321,Paycodes_List!H:I,2,FALSE)),0)</f>
        <v>0</v>
      </c>
      <c r="J2321" s="45"/>
      <c r="K2321" s="45"/>
      <c r="L2321" s="17" t="str">
        <f t="shared" si="183"/>
        <v>0</v>
      </c>
      <c r="M2321" s="53" t="str">
        <f t="shared" si="181"/>
        <v/>
      </c>
      <c r="P2321" s="30" cm="1">
        <f t="array" ref="P2321">IFERROR(IF(N2321="",(INDEX(Payment_Types!$C$2:$C$4923,MATCH(1,(D2321=Payment_Types!$B$2:$B$4923)*(O2321=Payment_Types!$A$2:$A$4923),0))),N2321),"Error")</f>
        <v>0</v>
      </c>
      <c r="Q2321" s="30" t="str" cm="1">
        <f t="array" ref="Q2321">IFERROR(IF(AND(N2321="",O2321=""),"",(IF(N2321="",O2321,((INDEX(Payment_Types!$D$1:$D$4923,MATCH(1,('Contract Variation'!D2321=Payment_Types!$B$1:$B$4923)*('Contract Variation'!N2321=Payment_Types!$C$1:$C$4923),0))))))),"")</f>
        <v/>
      </c>
      <c r="R2321" s="62">
        <f t="shared" si="182"/>
        <v>0</v>
      </c>
      <c r="V2321" s="46" t="str">
        <f t="shared" si="184"/>
        <v/>
      </c>
      <c r="W2321">
        <f t="shared" si="185"/>
        <v>0</v>
      </c>
    </row>
    <row r="2322" spans="2:23" x14ac:dyDescent="0.35">
      <c r="B2322" s="48" t="str">
        <f>IF(A2322="","",(VLOOKUP(A2322,'Practice Data'!A:B,2,FALSE)))</f>
        <v/>
      </c>
      <c r="C2322" s="48" t="str">
        <f>IF(A2322="","",(VLOOKUP(A2322,'Practice Data'!A:C,3,FALSE)))</f>
        <v/>
      </c>
      <c r="D2322" s="49" t="str">
        <f>IF(A2322="","",(VLOOKUP(A2322,'Practice Data'!A:D,4,FALSE)))</f>
        <v/>
      </c>
      <c r="G2322" s="17" t="str">
        <f>IF(F2322="","",VLOOKUP(F2322,Paycodes_List!H:I,2,FALSE))</f>
        <v/>
      </c>
      <c r="I2322">
        <f>IFERROR((VLOOKUP(H2322,Paycodes_List!H:I,2,FALSE)),0)</f>
        <v>0</v>
      </c>
      <c r="J2322" s="45"/>
      <c r="K2322" s="45"/>
      <c r="L2322" s="17" t="str">
        <f t="shared" si="183"/>
        <v>0</v>
      </c>
      <c r="M2322" s="53" t="str">
        <f t="shared" si="181"/>
        <v/>
      </c>
      <c r="P2322" s="30" cm="1">
        <f t="array" ref="P2322">IFERROR(IF(N2322="",(INDEX(Payment_Types!$C$2:$C$4923,MATCH(1,(D2322=Payment_Types!$B$2:$B$4923)*(O2322=Payment_Types!$A$2:$A$4923),0))),N2322),"Error")</f>
        <v>0</v>
      </c>
      <c r="Q2322" s="30" t="str" cm="1">
        <f t="array" ref="Q2322">IFERROR(IF(AND(N2322="",O2322=""),"",(IF(N2322="",O2322,((INDEX(Payment_Types!$D$1:$D$4923,MATCH(1,('Contract Variation'!D2322=Payment_Types!$B$1:$B$4923)*('Contract Variation'!N2322=Payment_Types!$C$1:$C$4923),0))))))),"")</f>
        <v/>
      </c>
      <c r="R2322" s="62">
        <f t="shared" si="182"/>
        <v>0</v>
      </c>
      <c r="V2322" s="46" t="str">
        <f t="shared" si="184"/>
        <v/>
      </c>
      <c r="W2322">
        <f t="shared" si="185"/>
        <v>0</v>
      </c>
    </row>
    <row r="2323" spans="2:23" x14ac:dyDescent="0.35">
      <c r="B2323" s="48" t="str">
        <f>IF(A2323="","",(VLOOKUP(A2323,'Practice Data'!A:B,2,FALSE)))</f>
        <v/>
      </c>
      <c r="C2323" s="48" t="str">
        <f>IF(A2323="","",(VLOOKUP(A2323,'Practice Data'!A:C,3,FALSE)))</f>
        <v/>
      </c>
      <c r="D2323" s="49" t="str">
        <f>IF(A2323="","",(VLOOKUP(A2323,'Practice Data'!A:D,4,FALSE)))</f>
        <v/>
      </c>
      <c r="G2323" s="17" t="str">
        <f>IF(F2323="","",VLOOKUP(F2323,Paycodes_List!H:I,2,FALSE))</f>
        <v/>
      </c>
      <c r="I2323">
        <f>IFERROR((VLOOKUP(H2323,Paycodes_List!H:I,2,FALSE)),0)</f>
        <v>0</v>
      </c>
      <c r="J2323" s="45"/>
      <c r="K2323" s="45"/>
      <c r="L2323" s="17" t="str">
        <f t="shared" si="183"/>
        <v>0</v>
      </c>
      <c r="M2323" s="53" t="str">
        <f t="shared" si="181"/>
        <v/>
      </c>
      <c r="P2323" s="30" cm="1">
        <f t="array" ref="P2323">IFERROR(IF(N2323="",(INDEX(Payment_Types!$C$2:$C$4923,MATCH(1,(D2323=Payment_Types!$B$2:$B$4923)*(O2323=Payment_Types!$A$2:$A$4923),0))),N2323),"Error")</f>
        <v>0</v>
      </c>
      <c r="Q2323" s="30" t="str" cm="1">
        <f t="array" ref="Q2323">IFERROR(IF(AND(N2323="",O2323=""),"",(IF(N2323="",O2323,((INDEX(Payment_Types!$D$1:$D$4923,MATCH(1,('Contract Variation'!D2323=Payment_Types!$B$1:$B$4923)*('Contract Variation'!N2323=Payment_Types!$C$1:$C$4923),0))))))),"")</f>
        <v/>
      </c>
      <c r="R2323" s="62">
        <f t="shared" si="182"/>
        <v>0</v>
      </c>
      <c r="V2323" s="46" t="str">
        <f t="shared" si="184"/>
        <v/>
      </c>
      <c r="W2323">
        <f t="shared" si="185"/>
        <v>0</v>
      </c>
    </row>
    <row r="2324" spans="2:23" x14ac:dyDescent="0.35">
      <c r="B2324" s="48" t="str">
        <f>IF(A2324="","",(VLOOKUP(A2324,'Practice Data'!A:B,2,FALSE)))</f>
        <v/>
      </c>
      <c r="C2324" s="48" t="str">
        <f>IF(A2324="","",(VLOOKUP(A2324,'Practice Data'!A:C,3,FALSE)))</f>
        <v/>
      </c>
      <c r="D2324" s="49" t="str">
        <f>IF(A2324="","",(VLOOKUP(A2324,'Practice Data'!A:D,4,FALSE)))</f>
        <v/>
      </c>
      <c r="G2324" s="17" t="str">
        <f>IF(F2324="","",VLOOKUP(F2324,Paycodes_List!H:I,2,FALSE))</f>
        <v/>
      </c>
      <c r="I2324">
        <f>IFERROR((VLOOKUP(H2324,Paycodes_List!H:I,2,FALSE)),0)</f>
        <v>0</v>
      </c>
      <c r="J2324" s="45"/>
      <c r="K2324" s="45"/>
      <c r="L2324" s="17" t="str">
        <f t="shared" si="183"/>
        <v>0</v>
      </c>
      <c r="M2324" s="53" t="str">
        <f t="shared" si="181"/>
        <v/>
      </c>
      <c r="P2324" s="30" cm="1">
        <f t="array" ref="P2324">IFERROR(IF(N2324="",(INDEX(Payment_Types!$C$2:$C$4923,MATCH(1,(D2324=Payment_Types!$B$2:$B$4923)*(O2324=Payment_Types!$A$2:$A$4923),0))),N2324),"Error")</f>
        <v>0</v>
      </c>
      <c r="Q2324" s="30" t="str" cm="1">
        <f t="array" ref="Q2324">IFERROR(IF(AND(N2324="",O2324=""),"",(IF(N2324="",O2324,((INDEX(Payment_Types!$D$1:$D$4923,MATCH(1,('Contract Variation'!D2324=Payment_Types!$B$1:$B$4923)*('Contract Variation'!N2324=Payment_Types!$C$1:$C$4923),0))))))),"")</f>
        <v/>
      </c>
      <c r="R2324" s="62">
        <f t="shared" si="182"/>
        <v>0</v>
      </c>
      <c r="V2324" s="46" t="str">
        <f t="shared" si="184"/>
        <v/>
      </c>
      <c r="W2324">
        <f t="shared" si="185"/>
        <v>0</v>
      </c>
    </row>
    <row r="2325" spans="2:23" x14ac:dyDescent="0.35">
      <c r="B2325" s="48" t="str">
        <f>IF(A2325="","",(VLOOKUP(A2325,'Practice Data'!A:B,2,FALSE)))</f>
        <v/>
      </c>
      <c r="C2325" s="48" t="str">
        <f>IF(A2325="","",(VLOOKUP(A2325,'Practice Data'!A:C,3,FALSE)))</f>
        <v/>
      </c>
      <c r="D2325" s="49" t="str">
        <f>IF(A2325="","",(VLOOKUP(A2325,'Practice Data'!A:D,4,FALSE)))</f>
        <v/>
      </c>
      <c r="G2325" s="17" t="str">
        <f>IF(F2325="","",VLOOKUP(F2325,Paycodes_List!H:I,2,FALSE))</f>
        <v/>
      </c>
      <c r="I2325">
        <f>IFERROR((VLOOKUP(H2325,Paycodes_List!H:I,2,FALSE)),0)</f>
        <v>0</v>
      </c>
      <c r="J2325" s="45"/>
      <c r="K2325" s="45"/>
      <c r="L2325" s="17" t="str">
        <f t="shared" si="183"/>
        <v>0</v>
      </c>
      <c r="M2325" s="53" t="str">
        <f t="shared" si="181"/>
        <v/>
      </c>
      <c r="P2325" s="30" cm="1">
        <f t="array" ref="P2325">IFERROR(IF(N2325="",(INDEX(Payment_Types!$C$2:$C$4923,MATCH(1,(D2325=Payment_Types!$B$2:$B$4923)*(O2325=Payment_Types!$A$2:$A$4923),0))),N2325),"Error")</f>
        <v>0</v>
      </c>
      <c r="Q2325" s="30" t="str" cm="1">
        <f t="array" ref="Q2325">IFERROR(IF(AND(N2325="",O2325=""),"",(IF(N2325="",O2325,((INDEX(Payment_Types!$D$1:$D$4923,MATCH(1,('Contract Variation'!D2325=Payment_Types!$B$1:$B$4923)*('Contract Variation'!N2325=Payment_Types!$C$1:$C$4923),0))))))),"")</f>
        <v/>
      </c>
      <c r="R2325" s="62">
        <f t="shared" si="182"/>
        <v>0</v>
      </c>
      <c r="V2325" s="46" t="str">
        <f t="shared" si="184"/>
        <v/>
      </c>
      <c r="W2325">
        <f t="shared" si="185"/>
        <v>0</v>
      </c>
    </row>
    <row r="2326" spans="2:23" x14ac:dyDescent="0.35">
      <c r="B2326" s="48" t="str">
        <f>IF(A2326="","",(VLOOKUP(A2326,'Practice Data'!A:B,2,FALSE)))</f>
        <v/>
      </c>
      <c r="C2326" s="48" t="str">
        <f>IF(A2326="","",(VLOOKUP(A2326,'Practice Data'!A:C,3,FALSE)))</f>
        <v/>
      </c>
      <c r="D2326" s="49" t="str">
        <f>IF(A2326="","",(VLOOKUP(A2326,'Practice Data'!A:D,4,FALSE)))</f>
        <v/>
      </c>
      <c r="G2326" s="17" t="str">
        <f>IF(F2326="","",VLOOKUP(F2326,Paycodes_List!H:I,2,FALSE))</f>
        <v/>
      </c>
      <c r="I2326">
        <f>IFERROR((VLOOKUP(H2326,Paycodes_List!H:I,2,FALSE)),0)</f>
        <v>0</v>
      </c>
      <c r="J2326" s="45"/>
      <c r="K2326" s="45"/>
      <c r="L2326" s="17" t="str">
        <f t="shared" si="183"/>
        <v>0</v>
      </c>
      <c r="M2326" s="53" t="str">
        <f t="shared" si="181"/>
        <v/>
      </c>
      <c r="P2326" s="30" cm="1">
        <f t="array" ref="P2326">IFERROR(IF(N2326="",(INDEX(Payment_Types!$C$2:$C$4923,MATCH(1,(D2326=Payment_Types!$B$2:$B$4923)*(O2326=Payment_Types!$A$2:$A$4923),0))),N2326),"Error")</f>
        <v>0</v>
      </c>
      <c r="Q2326" s="30" t="str" cm="1">
        <f t="array" ref="Q2326">IFERROR(IF(AND(N2326="",O2326=""),"",(IF(N2326="",O2326,((INDEX(Payment_Types!$D$1:$D$4923,MATCH(1,('Contract Variation'!D2326=Payment_Types!$B$1:$B$4923)*('Contract Variation'!N2326=Payment_Types!$C$1:$C$4923),0))))))),"")</f>
        <v/>
      </c>
      <c r="R2326" s="62">
        <f t="shared" si="182"/>
        <v>0</v>
      </c>
      <c r="V2326" s="46" t="str">
        <f t="shared" si="184"/>
        <v/>
      </c>
      <c r="W2326">
        <f t="shared" si="185"/>
        <v>0</v>
      </c>
    </row>
    <row r="2327" spans="2:23" x14ac:dyDescent="0.35">
      <c r="B2327" s="48" t="str">
        <f>IF(A2327="","",(VLOOKUP(A2327,'Practice Data'!A:B,2,FALSE)))</f>
        <v/>
      </c>
      <c r="C2327" s="48" t="str">
        <f>IF(A2327="","",(VLOOKUP(A2327,'Practice Data'!A:C,3,FALSE)))</f>
        <v/>
      </c>
      <c r="D2327" s="49" t="str">
        <f>IF(A2327="","",(VLOOKUP(A2327,'Practice Data'!A:D,4,FALSE)))</f>
        <v/>
      </c>
      <c r="G2327" s="17" t="str">
        <f>IF(F2327="","",VLOOKUP(F2327,Paycodes_List!H:I,2,FALSE))</f>
        <v/>
      </c>
      <c r="I2327">
        <f>IFERROR((VLOOKUP(H2327,Paycodes_List!H:I,2,FALSE)),0)</f>
        <v>0</v>
      </c>
      <c r="J2327" s="45"/>
      <c r="K2327" s="45"/>
      <c r="L2327" s="17" t="str">
        <f t="shared" si="183"/>
        <v>0</v>
      </c>
      <c r="M2327" s="53" t="str">
        <f t="shared" si="181"/>
        <v/>
      </c>
      <c r="P2327" s="30" cm="1">
        <f t="array" ref="P2327">IFERROR(IF(N2327="",(INDEX(Payment_Types!$C$2:$C$4923,MATCH(1,(D2327=Payment_Types!$B$2:$B$4923)*(O2327=Payment_Types!$A$2:$A$4923),0))),N2327),"Error")</f>
        <v>0</v>
      </c>
      <c r="Q2327" s="30" t="str" cm="1">
        <f t="array" ref="Q2327">IFERROR(IF(AND(N2327="",O2327=""),"",(IF(N2327="",O2327,((INDEX(Payment_Types!$D$1:$D$4923,MATCH(1,('Contract Variation'!D2327=Payment_Types!$B$1:$B$4923)*('Contract Variation'!N2327=Payment_Types!$C$1:$C$4923),0))))))),"")</f>
        <v/>
      </c>
      <c r="R2327" s="62">
        <f t="shared" si="182"/>
        <v>0</v>
      </c>
      <c r="V2327" s="46" t="str">
        <f t="shared" si="184"/>
        <v/>
      </c>
      <c r="W2327">
        <f t="shared" si="185"/>
        <v>0</v>
      </c>
    </row>
    <row r="2328" spans="2:23" x14ac:dyDescent="0.35">
      <c r="B2328" s="48" t="str">
        <f>IF(A2328="","",(VLOOKUP(A2328,'Practice Data'!A:B,2,FALSE)))</f>
        <v/>
      </c>
      <c r="C2328" s="48" t="str">
        <f>IF(A2328="","",(VLOOKUP(A2328,'Practice Data'!A:C,3,FALSE)))</f>
        <v/>
      </c>
      <c r="D2328" s="49" t="str">
        <f>IF(A2328="","",(VLOOKUP(A2328,'Practice Data'!A:D,4,FALSE)))</f>
        <v/>
      </c>
      <c r="G2328" s="17" t="str">
        <f>IF(F2328="","",VLOOKUP(F2328,Paycodes_List!H:I,2,FALSE))</f>
        <v/>
      </c>
      <c r="I2328">
        <f>IFERROR((VLOOKUP(H2328,Paycodes_List!H:I,2,FALSE)),0)</f>
        <v>0</v>
      </c>
      <c r="J2328" s="45"/>
      <c r="K2328" s="45"/>
      <c r="L2328" s="17" t="str">
        <f t="shared" si="183"/>
        <v>0</v>
      </c>
      <c r="M2328" s="53" t="str">
        <f t="shared" si="181"/>
        <v/>
      </c>
      <c r="P2328" s="30" cm="1">
        <f t="array" ref="P2328">IFERROR(IF(N2328="",(INDEX(Payment_Types!$C$2:$C$4923,MATCH(1,(D2328=Payment_Types!$B$2:$B$4923)*(O2328=Payment_Types!$A$2:$A$4923),0))),N2328),"Error")</f>
        <v>0</v>
      </c>
      <c r="Q2328" s="30" t="str" cm="1">
        <f t="array" ref="Q2328">IFERROR(IF(AND(N2328="",O2328=""),"",(IF(N2328="",O2328,((INDEX(Payment_Types!$D$1:$D$4923,MATCH(1,('Contract Variation'!D2328=Payment_Types!$B$1:$B$4923)*('Contract Variation'!N2328=Payment_Types!$C$1:$C$4923),0))))))),"")</f>
        <v/>
      </c>
      <c r="R2328" s="62">
        <f t="shared" si="182"/>
        <v>0</v>
      </c>
      <c r="V2328" s="46" t="str">
        <f t="shared" si="184"/>
        <v/>
      </c>
      <c r="W2328">
        <f t="shared" si="185"/>
        <v>0</v>
      </c>
    </row>
    <row r="2329" spans="2:23" x14ac:dyDescent="0.35">
      <c r="B2329" s="48" t="str">
        <f>IF(A2329="","",(VLOOKUP(A2329,'Practice Data'!A:B,2,FALSE)))</f>
        <v/>
      </c>
      <c r="C2329" s="48" t="str">
        <f>IF(A2329="","",(VLOOKUP(A2329,'Practice Data'!A:C,3,FALSE)))</f>
        <v/>
      </c>
      <c r="D2329" s="49" t="str">
        <f>IF(A2329="","",(VLOOKUP(A2329,'Practice Data'!A:D,4,FALSE)))</f>
        <v/>
      </c>
      <c r="G2329" s="17" t="str">
        <f>IF(F2329="","",VLOOKUP(F2329,Paycodes_List!H:I,2,FALSE))</f>
        <v/>
      </c>
      <c r="I2329">
        <f>IFERROR((VLOOKUP(H2329,Paycodes_List!H:I,2,FALSE)),0)</f>
        <v>0</v>
      </c>
      <c r="J2329" s="45"/>
      <c r="K2329" s="45"/>
      <c r="L2329" s="17" t="str">
        <f t="shared" si="183"/>
        <v>0</v>
      </c>
      <c r="M2329" s="53" t="str">
        <f t="shared" si="181"/>
        <v/>
      </c>
      <c r="P2329" s="30" cm="1">
        <f t="array" ref="P2329">IFERROR(IF(N2329="",(INDEX(Payment_Types!$C$2:$C$4923,MATCH(1,(D2329=Payment_Types!$B$2:$B$4923)*(O2329=Payment_Types!$A$2:$A$4923),0))),N2329),"Error")</f>
        <v>0</v>
      </c>
      <c r="Q2329" s="30" t="str" cm="1">
        <f t="array" ref="Q2329">IFERROR(IF(AND(N2329="",O2329=""),"",(IF(N2329="",O2329,((INDEX(Payment_Types!$D$1:$D$4923,MATCH(1,('Contract Variation'!D2329=Payment_Types!$B$1:$B$4923)*('Contract Variation'!N2329=Payment_Types!$C$1:$C$4923),0))))))),"")</f>
        <v/>
      </c>
      <c r="R2329" s="62">
        <f t="shared" si="182"/>
        <v>0</v>
      </c>
      <c r="V2329" s="46" t="str">
        <f t="shared" si="184"/>
        <v/>
      </c>
      <c r="W2329">
        <f t="shared" si="185"/>
        <v>0</v>
      </c>
    </row>
    <row r="2330" spans="2:23" x14ac:dyDescent="0.35">
      <c r="B2330" s="48" t="str">
        <f>IF(A2330="","",(VLOOKUP(A2330,'Practice Data'!A:B,2,FALSE)))</f>
        <v/>
      </c>
      <c r="C2330" s="48" t="str">
        <f>IF(A2330="","",(VLOOKUP(A2330,'Practice Data'!A:C,3,FALSE)))</f>
        <v/>
      </c>
      <c r="D2330" s="49" t="str">
        <f>IF(A2330="","",(VLOOKUP(A2330,'Practice Data'!A:D,4,FALSE)))</f>
        <v/>
      </c>
      <c r="G2330" s="17" t="str">
        <f>IF(F2330="","",VLOOKUP(F2330,Paycodes_List!H:I,2,FALSE))</f>
        <v/>
      </c>
      <c r="I2330">
        <f>IFERROR((VLOOKUP(H2330,Paycodes_List!H:I,2,FALSE)),0)</f>
        <v>0</v>
      </c>
      <c r="J2330" s="45"/>
      <c r="K2330" s="45"/>
      <c r="L2330" s="17" t="str">
        <f t="shared" si="183"/>
        <v>0</v>
      </c>
      <c r="M2330" s="53" t="str">
        <f t="shared" si="181"/>
        <v/>
      </c>
      <c r="P2330" s="30" cm="1">
        <f t="array" ref="P2330">IFERROR(IF(N2330="",(INDEX(Payment_Types!$C$2:$C$4923,MATCH(1,(D2330=Payment_Types!$B$2:$B$4923)*(O2330=Payment_Types!$A$2:$A$4923),0))),N2330),"Error")</f>
        <v>0</v>
      </c>
      <c r="Q2330" s="30" t="str" cm="1">
        <f t="array" ref="Q2330">IFERROR(IF(AND(N2330="",O2330=""),"",(IF(N2330="",O2330,((INDEX(Payment_Types!$D$1:$D$4923,MATCH(1,('Contract Variation'!D2330=Payment_Types!$B$1:$B$4923)*('Contract Variation'!N2330=Payment_Types!$C$1:$C$4923),0))))))),"")</f>
        <v/>
      </c>
      <c r="R2330" s="62">
        <f t="shared" si="182"/>
        <v>0</v>
      </c>
      <c r="V2330" s="46" t="str">
        <f t="shared" si="184"/>
        <v/>
      </c>
      <c r="W2330">
        <f t="shared" si="185"/>
        <v>0</v>
      </c>
    </row>
    <row r="2331" spans="2:23" x14ac:dyDescent="0.35">
      <c r="B2331" s="48" t="str">
        <f>IF(A2331="","",(VLOOKUP(A2331,'Practice Data'!A:B,2,FALSE)))</f>
        <v/>
      </c>
      <c r="C2331" s="48" t="str">
        <f>IF(A2331="","",(VLOOKUP(A2331,'Practice Data'!A:C,3,FALSE)))</f>
        <v/>
      </c>
      <c r="D2331" s="49" t="str">
        <f>IF(A2331="","",(VLOOKUP(A2331,'Practice Data'!A:D,4,FALSE)))</f>
        <v/>
      </c>
      <c r="G2331" s="17" t="str">
        <f>IF(F2331="","",VLOOKUP(F2331,Paycodes_List!H:I,2,FALSE))</f>
        <v/>
      </c>
      <c r="I2331">
        <f>IFERROR((VLOOKUP(H2331,Paycodes_List!H:I,2,FALSE)),0)</f>
        <v>0</v>
      </c>
      <c r="J2331" s="45"/>
      <c r="K2331" s="45"/>
      <c r="L2331" s="17" t="str">
        <f t="shared" si="183"/>
        <v>0</v>
      </c>
      <c r="M2331" s="53" t="str">
        <f t="shared" si="181"/>
        <v/>
      </c>
      <c r="P2331" s="30" cm="1">
        <f t="array" ref="P2331">IFERROR(IF(N2331="",(INDEX(Payment_Types!$C$2:$C$4923,MATCH(1,(D2331=Payment_Types!$B$2:$B$4923)*(O2331=Payment_Types!$A$2:$A$4923),0))),N2331),"Error")</f>
        <v>0</v>
      </c>
      <c r="Q2331" s="30" t="str" cm="1">
        <f t="array" ref="Q2331">IFERROR(IF(AND(N2331="",O2331=""),"",(IF(N2331="",O2331,((INDEX(Payment_Types!$D$1:$D$4923,MATCH(1,('Contract Variation'!D2331=Payment_Types!$B$1:$B$4923)*('Contract Variation'!N2331=Payment_Types!$C$1:$C$4923),0))))))),"")</f>
        <v/>
      </c>
      <c r="R2331" s="62">
        <f t="shared" si="182"/>
        <v>0</v>
      </c>
      <c r="V2331" s="46" t="str">
        <f t="shared" si="184"/>
        <v/>
      </c>
      <c r="W2331">
        <f t="shared" si="185"/>
        <v>0</v>
      </c>
    </row>
    <row r="2332" spans="2:23" x14ac:dyDescent="0.35">
      <c r="B2332" s="48" t="str">
        <f>IF(A2332="","",(VLOOKUP(A2332,'Practice Data'!A:B,2,FALSE)))</f>
        <v/>
      </c>
      <c r="C2332" s="48" t="str">
        <f>IF(A2332="","",(VLOOKUP(A2332,'Practice Data'!A:C,3,FALSE)))</f>
        <v/>
      </c>
      <c r="D2332" s="49" t="str">
        <f>IF(A2332="","",(VLOOKUP(A2332,'Practice Data'!A:D,4,FALSE)))</f>
        <v/>
      </c>
      <c r="G2332" s="17" t="str">
        <f>IF(F2332="","",VLOOKUP(F2332,Paycodes_List!H:I,2,FALSE))</f>
        <v/>
      </c>
      <c r="I2332">
        <f>IFERROR((VLOOKUP(H2332,Paycodes_List!H:I,2,FALSE)),0)</f>
        <v>0</v>
      </c>
      <c r="J2332" s="45"/>
      <c r="K2332" s="45"/>
      <c r="L2332" s="17" t="str">
        <f t="shared" si="183"/>
        <v>0</v>
      </c>
      <c r="M2332" s="53" t="str">
        <f t="shared" si="181"/>
        <v/>
      </c>
      <c r="P2332" s="30" cm="1">
        <f t="array" ref="P2332">IFERROR(IF(N2332="",(INDEX(Payment_Types!$C$2:$C$4923,MATCH(1,(D2332=Payment_Types!$B$2:$B$4923)*(O2332=Payment_Types!$A$2:$A$4923),0))),N2332),"Error")</f>
        <v>0</v>
      </c>
      <c r="Q2332" s="30" t="str" cm="1">
        <f t="array" ref="Q2332">IFERROR(IF(AND(N2332="",O2332=""),"",(IF(N2332="",O2332,((INDEX(Payment_Types!$D$1:$D$4923,MATCH(1,('Contract Variation'!D2332=Payment_Types!$B$1:$B$4923)*('Contract Variation'!N2332=Payment_Types!$C$1:$C$4923),0))))))),"")</f>
        <v/>
      </c>
      <c r="R2332" s="62">
        <f t="shared" si="182"/>
        <v>0</v>
      </c>
      <c r="V2332" s="46" t="str">
        <f t="shared" si="184"/>
        <v/>
      </c>
      <c r="W2332">
        <f t="shared" si="185"/>
        <v>0</v>
      </c>
    </row>
    <row r="2333" spans="2:23" x14ac:dyDescent="0.35">
      <c r="B2333" s="48" t="str">
        <f>IF(A2333="","",(VLOOKUP(A2333,'Practice Data'!A:B,2,FALSE)))</f>
        <v/>
      </c>
      <c r="C2333" s="48" t="str">
        <f>IF(A2333="","",(VLOOKUP(A2333,'Practice Data'!A:C,3,FALSE)))</f>
        <v/>
      </c>
      <c r="D2333" s="49" t="str">
        <f>IF(A2333="","",(VLOOKUP(A2333,'Practice Data'!A:D,4,FALSE)))</f>
        <v/>
      </c>
      <c r="G2333" s="17" t="str">
        <f>IF(F2333="","",VLOOKUP(F2333,Paycodes_List!H:I,2,FALSE))</f>
        <v/>
      </c>
      <c r="I2333">
        <f>IFERROR((VLOOKUP(H2333,Paycodes_List!H:I,2,FALSE)),0)</f>
        <v>0</v>
      </c>
      <c r="J2333" s="45"/>
      <c r="K2333" s="45"/>
      <c r="L2333" s="17" t="str">
        <f t="shared" si="183"/>
        <v>0</v>
      </c>
      <c r="M2333" s="53" t="str">
        <f t="shared" si="181"/>
        <v/>
      </c>
      <c r="P2333" s="30" cm="1">
        <f t="array" ref="P2333">IFERROR(IF(N2333="",(INDEX(Payment_Types!$C$2:$C$4923,MATCH(1,(D2333=Payment_Types!$B$2:$B$4923)*(O2333=Payment_Types!$A$2:$A$4923),0))),N2333),"Error")</f>
        <v>0</v>
      </c>
      <c r="Q2333" s="30" t="str" cm="1">
        <f t="array" ref="Q2333">IFERROR(IF(AND(N2333="",O2333=""),"",(IF(N2333="",O2333,((INDEX(Payment_Types!$D$1:$D$4923,MATCH(1,('Contract Variation'!D2333=Payment_Types!$B$1:$B$4923)*('Contract Variation'!N2333=Payment_Types!$C$1:$C$4923),0))))))),"")</f>
        <v/>
      </c>
      <c r="R2333" s="62">
        <f t="shared" si="182"/>
        <v>0</v>
      </c>
      <c r="V2333" s="46" t="str">
        <f t="shared" si="184"/>
        <v/>
      </c>
      <c r="W2333">
        <f t="shared" si="185"/>
        <v>0</v>
      </c>
    </row>
    <row r="2334" spans="2:23" x14ac:dyDescent="0.35">
      <c r="B2334" s="48" t="str">
        <f>IF(A2334="","",(VLOOKUP(A2334,'Practice Data'!A:B,2,FALSE)))</f>
        <v/>
      </c>
      <c r="C2334" s="48" t="str">
        <f>IF(A2334="","",(VLOOKUP(A2334,'Practice Data'!A:C,3,FALSE)))</f>
        <v/>
      </c>
      <c r="D2334" s="49" t="str">
        <f>IF(A2334="","",(VLOOKUP(A2334,'Practice Data'!A:D,4,FALSE)))</f>
        <v/>
      </c>
      <c r="G2334" s="17" t="str">
        <f>IF(F2334="","",VLOOKUP(F2334,Paycodes_List!H:I,2,FALSE))</f>
        <v/>
      </c>
      <c r="I2334">
        <f>IFERROR((VLOOKUP(H2334,Paycodes_List!H:I,2,FALSE)),0)</f>
        <v>0</v>
      </c>
      <c r="J2334" s="45"/>
      <c r="K2334" s="45"/>
      <c r="L2334" s="17" t="str">
        <f t="shared" si="183"/>
        <v>0</v>
      </c>
      <c r="M2334" s="53" t="str">
        <f t="shared" si="181"/>
        <v/>
      </c>
      <c r="P2334" s="30" cm="1">
        <f t="array" ref="P2334">IFERROR(IF(N2334="",(INDEX(Payment_Types!$C$2:$C$4923,MATCH(1,(D2334=Payment_Types!$B$2:$B$4923)*(O2334=Payment_Types!$A$2:$A$4923),0))),N2334),"Error")</f>
        <v>0</v>
      </c>
      <c r="Q2334" s="30" t="str" cm="1">
        <f t="array" ref="Q2334">IFERROR(IF(AND(N2334="",O2334=""),"",(IF(N2334="",O2334,((INDEX(Payment_Types!$D$1:$D$4923,MATCH(1,('Contract Variation'!D2334=Payment_Types!$B$1:$B$4923)*('Contract Variation'!N2334=Payment_Types!$C$1:$C$4923),0))))))),"")</f>
        <v/>
      </c>
      <c r="R2334" s="62">
        <f t="shared" si="182"/>
        <v>0</v>
      </c>
      <c r="V2334" s="46" t="str">
        <f t="shared" si="184"/>
        <v/>
      </c>
      <c r="W2334">
        <f t="shared" si="185"/>
        <v>0</v>
      </c>
    </row>
    <row r="2335" spans="2:23" x14ac:dyDescent="0.35">
      <c r="B2335" s="48" t="str">
        <f>IF(A2335="","",(VLOOKUP(A2335,'Practice Data'!A:B,2,FALSE)))</f>
        <v/>
      </c>
      <c r="C2335" s="48" t="str">
        <f>IF(A2335="","",(VLOOKUP(A2335,'Practice Data'!A:C,3,FALSE)))</f>
        <v/>
      </c>
      <c r="D2335" s="49" t="str">
        <f>IF(A2335="","",(VLOOKUP(A2335,'Practice Data'!A:D,4,FALSE)))</f>
        <v/>
      </c>
      <c r="G2335" s="17" t="str">
        <f>IF(F2335="","",VLOOKUP(F2335,Paycodes_List!H:I,2,FALSE))</f>
        <v/>
      </c>
      <c r="I2335">
        <f>IFERROR((VLOOKUP(H2335,Paycodes_List!H:I,2,FALSE)),0)</f>
        <v>0</v>
      </c>
      <c r="J2335" s="45"/>
      <c r="K2335" s="45"/>
      <c r="L2335" s="17" t="str">
        <f t="shared" si="183"/>
        <v>0</v>
      </c>
      <c r="M2335" s="53" t="str">
        <f t="shared" si="181"/>
        <v/>
      </c>
      <c r="P2335" s="30" cm="1">
        <f t="array" ref="P2335">IFERROR(IF(N2335="",(INDEX(Payment_Types!$C$2:$C$4923,MATCH(1,(D2335=Payment_Types!$B$2:$B$4923)*(O2335=Payment_Types!$A$2:$A$4923),0))),N2335),"Error")</f>
        <v>0</v>
      </c>
      <c r="Q2335" s="30" t="str" cm="1">
        <f t="array" ref="Q2335">IFERROR(IF(AND(N2335="",O2335=""),"",(IF(N2335="",O2335,((INDEX(Payment_Types!$D$1:$D$4923,MATCH(1,('Contract Variation'!D2335=Payment_Types!$B$1:$B$4923)*('Contract Variation'!N2335=Payment_Types!$C$1:$C$4923),0))))))),"")</f>
        <v/>
      </c>
      <c r="R2335" s="62">
        <f t="shared" si="182"/>
        <v>0</v>
      </c>
      <c r="V2335" s="46" t="str">
        <f t="shared" si="184"/>
        <v/>
      </c>
      <c r="W2335">
        <f t="shared" si="185"/>
        <v>0</v>
      </c>
    </row>
    <row r="2336" spans="2:23" x14ac:dyDescent="0.35">
      <c r="B2336" s="48" t="str">
        <f>IF(A2336="","",(VLOOKUP(A2336,'Practice Data'!A:B,2,FALSE)))</f>
        <v/>
      </c>
      <c r="C2336" s="48" t="str">
        <f>IF(A2336="","",(VLOOKUP(A2336,'Practice Data'!A:C,3,FALSE)))</f>
        <v/>
      </c>
      <c r="D2336" s="49" t="str">
        <f>IF(A2336="","",(VLOOKUP(A2336,'Practice Data'!A:D,4,FALSE)))</f>
        <v/>
      </c>
      <c r="G2336" s="17" t="str">
        <f>IF(F2336="","",VLOOKUP(F2336,Paycodes_List!H:I,2,FALSE))</f>
        <v/>
      </c>
      <c r="I2336">
        <f>IFERROR((VLOOKUP(H2336,Paycodes_List!H:I,2,FALSE)),0)</f>
        <v>0</v>
      </c>
      <c r="J2336" s="45"/>
      <c r="K2336" s="45"/>
      <c r="L2336" s="17" t="str">
        <f t="shared" si="183"/>
        <v>0</v>
      </c>
      <c r="M2336" s="53" t="str">
        <f t="shared" si="181"/>
        <v/>
      </c>
      <c r="P2336" s="30" cm="1">
        <f t="array" ref="P2336">IFERROR(IF(N2336="",(INDEX(Payment_Types!$C$2:$C$4923,MATCH(1,(D2336=Payment_Types!$B$2:$B$4923)*(O2336=Payment_Types!$A$2:$A$4923),0))),N2336),"Error")</f>
        <v>0</v>
      </c>
      <c r="Q2336" s="30" t="str" cm="1">
        <f t="array" ref="Q2336">IFERROR(IF(AND(N2336="",O2336=""),"",(IF(N2336="",O2336,((INDEX(Payment_Types!$D$1:$D$4923,MATCH(1,('Contract Variation'!D2336=Payment_Types!$B$1:$B$4923)*('Contract Variation'!N2336=Payment_Types!$C$1:$C$4923),0))))))),"")</f>
        <v/>
      </c>
      <c r="R2336" s="62">
        <f t="shared" si="182"/>
        <v>0</v>
      </c>
      <c r="V2336" s="46" t="str">
        <f t="shared" si="184"/>
        <v/>
      </c>
      <c r="W2336">
        <f t="shared" si="185"/>
        <v>0</v>
      </c>
    </row>
    <row r="2337" spans="2:23" x14ac:dyDescent="0.35">
      <c r="B2337" s="48" t="str">
        <f>IF(A2337="","",(VLOOKUP(A2337,'Practice Data'!A:B,2,FALSE)))</f>
        <v/>
      </c>
      <c r="C2337" s="48" t="str">
        <f>IF(A2337="","",(VLOOKUP(A2337,'Practice Data'!A:C,3,FALSE)))</f>
        <v/>
      </c>
      <c r="D2337" s="49" t="str">
        <f>IF(A2337="","",(VLOOKUP(A2337,'Practice Data'!A:D,4,FALSE)))</f>
        <v/>
      </c>
      <c r="G2337" s="17" t="str">
        <f>IF(F2337="","",VLOOKUP(F2337,Paycodes_List!H:I,2,FALSE))</f>
        <v/>
      </c>
      <c r="I2337">
        <f>IFERROR((VLOOKUP(H2337,Paycodes_List!H:I,2,FALSE)),0)</f>
        <v>0</v>
      </c>
      <c r="J2337" s="45"/>
      <c r="K2337" s="45"/>
      <c r="L2337" s="17" t="str">
        <f t="shared" si="183"/>
        <v>0</v>
      </c>
      <c r="M2337" s="53" t="str">
        <f t="shared" si="181"/>
        <v/>
      </c>
      <c r="P2337" s="30" cm="1">
        <f t="array" ref="P2337">IFERROR(IF(N2337="",(INDEX(Payment_Types!$C$2:$C$4923,MATCH(1,(D2337=Payment_Types!$B$2:$B$4923)*(O2337=Payment_Types!$A$2:$A$4923),0))),N2337),"Error")</f>
        <v>0</v>
      </c>
      <c r="Q2337" s="30" t="str" cm="1">
        <f t="array" ref="Q2337">IFERROR(IF(AND(N2337="",O2337=""),"",(IF(N2337="",O2337,((INDEX(Payment_Types!$D$1:$D$4923,MATCH(1,('Contract Variation'!D2337=Payment_Types!$B$1:$B$4923)*('Contract Variation'!N2337=Payment_Types!$C$1:$C$4923),0))))))),"")</f>
        <v/>
      </c>
      <c r="R2337" s="62">
        <f t="shared" si="182"/>
        <v>0</v>
      </c>
      <c r="V2337" s="46" t="str">
        <f t="shared" si="184"/>
        <v/>
      </c>
      <c r="W2337">
        <f t="shared" si="185"/>
        <v>0</v>
      </c>
    </row>
    <row r="2338" spans="2:23" x14ac:dyDescent="0.35">
      <c r="B2338" s="48" t="str">
        <f>IF(A2338="","",(VLOOKUP(A2338,'Practice Data'!A:B,2,FALSE)))</f>
        <v/>
      </c>
      <c r="C2338" s="48" t="str">
        <f>IF(A2338="","",(VLOOKUP(A2338,'Practice Data'!A:C,3,FALSE)))</f>
        <v/>
      </c>
      <c r="D2338" s="49" t="str">
        <f>IF(A2338="","",(VLOOKUP(A2338,'Practice Data'!A:D,4,FALSE)))</f>
        <v/>
      </c>
      <c r="G2338" s="17" t="str">
        <f>IF(F2338="","",VLOOKUP(F2338,Paycodes_List!H:I,2,FALSE))</f>
        <v/>
      </c>
      <c r="I2338">
        <f>IFERROR((VLOOKUP(H2338,Paycodes_List!H:I,2,FALSE)),0)</f>
        <v>0</v>
      </c>
      <c r="J2338" s="45"/>
      <c r="K2338" s="45"/>
      <c r="L2338" s="17" t="str">
        <f t="shared" si="183"/>
        <v>0</v>
      </c>
      <c r="M2338" s="53" t="str">
        <f t="shared" si="181"/>
        <v/>
      </c>
      <c r="P2338" s="30" cm="1">
        <f t="array" ref="P2338">IFERROR(IF(N2338="",(INDEX(Payment_Types!$C$2:$C$4923,MATCH(1,(D2338=Payment_Types!$B$2:$B$4923)*(O2338=Payment_Types!$A$2:$A$4923),0))),N2338),"Error")</f>
        <v>0</v>
      </c>
      <c r="Q2338" s="30" t="str" cm="1">
        <f t="array" ref="Q2338">IFERROR(IF(AND(N2338="",O2338=""),"",(IF(N2338="",O2338,((INDEX(Payment_Types!$D$1:$D$4923,MATCH(1,('Contract Variation'!D2338=Payment_Types!$B$1:$B$4923)*('Contract Variation'!N2338=Payment_Types!$C$1:$C$4923),0))))))),"")</f>
        <v/>
      </c>
      <c r="R2338" s="62">
        <f t="shared" si="182"/>
        <v>0</v>
      </c>
      <c r="V2338" s="46" t="str">
        <f t="shared" si="184"/>
        <v/>
      </c>
      <c r="W2338">
        <f t="shared" si="185"/>
        <v>0</v>
      </c>
    </row>
    <row r="2339" spans="2:23" x14ac:dyDescent="0.35">
      <c r="B2339" s="48" t="str">
        <f>IF(A2339="","",(VLOOKUP(A2339,'Practice Data'!A:B,2,FALSE)))</f>
        <v/>
      </c>
      <c r="C2339" s="48" t="str">
        <f>IF(A2339="","",(VLOOKUP(A2339,'Practice Data'!A:C,3,FALSE)))</f>
        <v/>
      </c>
      <c r="D2339" s="49" t="str">
        <f>IF(A2339="","",(VLOOKUP(A2339,'Practice Data'!A:D,4,FALSE)))</f>
        <v/>
      </c>
      <c r="G2339" s="17" t="str">
        <f>IF(F2339="","",VLOOKUP(F2339,Paycodes_List!H:I,2,FALSE))</f>
        <v/>
      </c>
      <c r="I2339">
        <f>IFERROR((VLOOKUP(H2339,Paycodes_List!H:I,2,FALSE)),0)</f>
        <v>0</v>
      </c>
      <c r="J2339" s="45"/>
      <c r="K2339" s="45"/>
      <c r="L2339" s="17" t="str">
        <f t="shared" si="183"/>
        <v>0</v>
      </c>
      <c r="M2339" s="53" t="str">
        <f t="shared" si="181"/>
        <v/>
      </c>
      <c r="P2339" s="30" cm="1">
        <f t="array" ref="P2339">IFERROR(IF(N2339="",(INDEX(Payment_Types!$C$2:$C$4923,MATCH(1,(D2339=Payment_Types!$B$2:$B$4923)*(O2339=Payment_Types!$A$2:$A$4923),0))),N2339),"Error")</f>
        <v>0</v>
      </c>
      <c r="Q2339" s="30" t="str" cm="1">
        <f t="array" ref="Q2339">IFERROR(IF(AND(N2339="",O2339=""),"",(IF(N2339="",O2339,((INDEX(Payment_Types!$D$1:$D$4923,MATCH(1,('Contract Variation'!D2339=Payment_Types!$B$1:$B$4923)*('Contract Variation'!N2339=Payment_Types!$C$1:$C$4923),0))))))),"")</f>
        <v/>
      </c>
      <c r="R2339" s="62">
        <f t="shared" si="182"/>
        <v>0</v>
      </c>
      <c r="V2339" s="46" t="str">
        <f t="shared" si="184"/>
        <v/>
      </c>
      <c r="W2339">
        <f t="shared" si="185"/>
        <v>0</v>
      </c>
    </row>
    <row r="2340" spans="2:23" x14ac:dyDescent="0.35">
      <c r="B2340" s="48" t="str">
        <f>IF(A2340="","",(VLOOKUP(A2340,'Practice Data'!A:B,2,FALSE)))</f>
        <v/>
      </c>
      <c r="C2340" s="48" t="str">
        <f>IF(A2340="","",(VLOOKUP(A2340,'Practice Data'!A:C,3,FALSE)))</f>
        <v/>
      </c>
      <c r="D2340" s="49" t="str">
        <f>IF(A2340="","",(VLOOKUP(A2340,'Practice Data'!A:D,4,FALSE)))</f>
        <v/>
      </c>
      <c r="G2340" s="17" t="str">
        <f>IF(F2340="","",VLOOKUP(F2340,Paycodes_List!H:I,2,FALSE))</f>
        <v/>
      </c>
      <c r="I2340">
        <f>IFERROR((VLOOKUP(H2340,Paycodes_List!H:I,2,FALSE)),0)</f>
        <v>0</v>
      </c>
      <c r="J2340" s="45"/>
      <c r="K2340" s="45"/>
      <c r="L2340" s="17" t="str">
        <f t="shared" si="183"/>
        <v>0</v>
      </c>
      <c r="M2340" s="53" t="str">
        <f t="shared" si="181"/>
        <v/>
      </c>
      <c r="P2340" s="30" cm="1">
        <f t="array" ref="P2340">IFERROR(IF(N2340="",(INDEX(Payment_Types!$C$2:$C$4923,MATCH(1,(D2340=Payment_Types!$B$2:$B$4923)*(O2340=Payment_Types!$A$2:$A$4923),0))),N2340),"Error")</f>
        <v>0</v>
      </c>
      <c r="Q2340" s="30" t="str" cm="1">
        <f t="array" ref="Q2340">IFERROR(IF(AND(N2340="",O2340=""),"",(IF(N2340="",O2340,((INDEX(Payment_Types!$D$1:$D$4923,MATCH(1,('Contract Variation'!D2340=Payment_Types!$B$1:$B$4923)*('Contract Variation'!N2340=Payment_Types!$C$1:$C$4923),0))))))),"")</f>
        <v/>
      </c>
      <c r="R2340" s="62">
        <f t="shared" si="182"/>
        <v>0</v>
      </c>
      <c r="V2340" s="46" t="str">
        <f t="shared" si="184"/>
        <v/>
      </c>
      <c r="W2340">
        <f t="shared" si="185"/>
        <v>0</v>
      </c>
    </row>
    <row r="2341" spans="2:23" x14ac:dyDescent="0.35">
      <c r="B2341" s="48" t="str">
        <f>IF(A2341="","",(VLOOKUP(A2341,'Practice Data'!A:B,2,FALSE)))</f>
        <v/>
      </c>
      <c r="C2341" s="48" t="str">
        <f>IF(A2341="","",(VLOOKUP(A2341,'Practice Data'!A:C,3,FALSE)))</f>
        <v/>
      </c>
      <c r="D2341" s="49" t="str">
        <f>IF(A2341="","",(VLOOKUP(A2341,'Practice Data'!A:D,4,FALSE)))</f>
        <v/>
      </c>
      <c r="G2341" s="17" t="str">
        <f>IF(F2341="","",VLOOKUP(F2341,Paycodes_List!H:I,2,FALSE))</f>
        <v/>
      </c>
      <c r="I2341">
        <f>IFERROR((VLOOKUP(H2341,Paycodes_List!H:I,2,FALSE)),0)</f>
        <v>0</v>
      </c>
      <c r="J2341" s="45"/>
      <c r="K2341" s="45"/>
      <c r="L2341" s="17" t="str">
        <f t="shared" si="183"/>
        <v>0</v>
      </c>
      <c r="M2341" s="53" t="str">
        <f t="shared" si="181"/>
        <v/>
      </c>
      <c r="P2341" s="30" cm="1">
        <f t="array" ref="P2341">IFERROR(IF(N2341="",(INDEX(Payment_Types!$C$2:$C$4923,MATCH(1,(D2341=Payment_Types!$B$2:$B$4923)*(O2341=Payment_Types!$A$2:$A$4923),0))),N2341),"Error")</f>
        <v>0</v>
      </c>
      <c r="Q2341" s="30" t="str" cm="1">
        <f t="array" ref="Q2341">IFERROR(IF(AND(N2341="",O2341=""),"",(IF(N2341="",O2341,((INDEX(Payment_Types!$D$1:$D$4923,MATCH(1,('Contract Variation'!D2341=Payment_Types!$B$1:$B$4923)*('Contract Variation'!N2341=Payment_Types!$C$1:$C$4923),0))))))),"")</f>
        <v/>
      </c>
      <c r="R2341" s="62">
        <f t="shared" si="182"/>
        <v>0</v>
      </c>
      <c r="V2341" s="46" t="str">
        <f t="shared" si="184"/>
        <v/>
      </c>
      <c r="W2341">
        <f t="shared" si="185"/>
        <v>0</v>
      </c>
    </row>
    <row r="2342" spans="2:23" x14ac:dyDescent="0.35">
      <c r="B2342" s="48" t="str">
        <f>IF(A2342="","",(VLOOKUP(A2342,'Practice Data'!A:B,2,FALSE)))</f>
        <v/>
      </c>
      <c r="C2342" s="48" t="str">
        <f>IF(A2342="","",(VLOOKUP(A2342,'Practice Data'!A:C,3,FALSE)))</f>
        <v/>
      </c>
      <c r="D2342" s="49" t="str">
        <f>IF(A2342="","",(VLOOKUP(A2342,'Practice Data'!A:D,4,FALSE)))</f>
        <v/>
      </c>
      <c r="G2342" s="17" t="str">
        <f>IF(F2342="","",VLOOKUP(F2342,Paycodes_List!H:I,2,FALSE))</f>
        <v/>
      </c>
      <c r="I2342">
        <f>IFERROR((VLOOKUP(H2342,Paycodes_List!H:I,2,FALSE)),0)</f>
        <v>0</v>
      </c>
      <c r="J2342" s="45"/>
      <c r="K2342" s="45"/>
      <c r="L2342" s="17" t="str">
        <f t="shared" si="183"/>
        <v>0</v>
      </c>
      <c r="M2342" s="53" t="str">
        <f t="shared" si="181"/>
        <v/>
      </c>
      <c r="P2342" s="30" cm="1">
        <f t="array" ref="P2342">IFERROR(IF(N2342="",(INDEX(Payment_Types!$C$2:$C$4923,MATCH(1,(D2342=Payment_Types!$B$2:$B$4923)*(O2342=Payment_Types!$A$2:$A$4923),0))),N2342),"Error")</f>
        <v>0</v>
      </c>
      <c r="Q2342" s="30" t="str" cm="1">
        <f t="array" ref="Q2342">IFERROR(IF(AND(N2342="",O2342=""),"",(IF(N2342="",O2342,((INDEX(Payment_Types!$D$1:$D$4923,MATCH(1,('Contract Variation'!D2342=Payment_Types!$B$1:$B$4923)*('Contract Variation'!N2342=Payment_Types!$C$1:$C$4923),0))))))),"")</f>
        <v/>
      </c>
      <c r="R2342" s="62">
        <f t="shared" si="182"/>
        <v>0</v>
      </c>
      <c r="V2342" s="46" t="str">
        <f t="shared" si="184"/>
        <v/>
      </c>
      <c r="W2342">
        <f t="shared" si="185"/>
        <v>0</v>
      </c>
    </row>
    <row r="2343" spans="2:23" x14ac:dyDescent="0.35">
      <c r="B2343" s="48" t="str">
        <f>IF(A2343="","",(VLOOKUP(A2343,'Practice Data'!A:B,2,FALSE)))</f>
        <v/>
      </c>
      <c r="C2343" s="48" t="str">
        <f>IF(A2343="","",(VLOOKUP(A2343,'Practice Data'!A:C,3,FALSE)))</f>
        <v/>
      </c>
      <c r="D2343" s="49" t="str">
        <f>IF(A2343="","",(VLOOKUP(A2343,'Practice Data'!A:D,4,FALSE)))</f>
        <v/>
      </c>
      <c r="G2343" s="17" t="str">
        <f>IF(F2343="","",VLOOKUP(F2343,Paycodes_List!H:I,2,FALSE))</f>
        <v/>
      </c>
      <c r="I2343">
        <f>IFERROR((VLOOKUP(H2343,Paycodes_List!H:I,2,FALSE)),0)</f>
        <v>0</v>
      </c>
      <c r="J2343" s="45"/>
      <c r="K2343" s="45"/>
      <c r="L2343" s="17" t="str">
        <f t="shared" si="183"/>
        <v>0</v>
      </c>
      <c r="M2343" s="53" t="str">
        <f t="shared" si="181"/>
        <v/>
      </c>
      <c r="P2343" s="30" cm="1">
        <f t="array" ref="P2343">IFERROR(IF(N2343="",(INDEX(Payment_Types!$C$2:$C$4923,MATCH(1,(D2343=Payment_Types!$B$2:$B$4923)*(O2343=Payment_Types!$A$2:$A$4923),0))),N2343),"Error")</f>
        <v>0</v>
      </c>
      <c r="Q2343" s="30" t="str" cm="1">
        <f t="array" ref="Q2343">IFERROR(IF(AND(N2343="",O2343=""),"",(IF(N2343="",O2343,((INDEX(Payment_Types!$D$1:$D$4923,MATCH(1,('Contract Variation'!D2343=Payment_Types!$B$1:$B$4923)*('Contract Variation'!N2343=Payment_Types!$C$1:$C$4923),0))))))),"")</f>
        <v/>
      </c>
      <c r="R2343" s="62">
        <f t="shared" si="182"/>
        <v>0</v>
      </c>
      <c r="V2343" s="46" t="str">
        <f t="shared" si="184"/>
        <v/>
      </c>
      <c r="W2343">
        <f t="shared" si="185"/>
        <v>0</v>
      </c>
    </row>
    <row r="2344" spans="2:23" x14ac:dyDescent="0.35">
      <c r="B2344" s="48" t="str">
        <f>IF(A2344="","",(VLOOKUP(A2344,'Practice Data'!A:B,2,FALSE)))</f>
        <v/>
      </c>
      <c r="C2344" s="48" t="str">
        <f>IF(A2344="","",(VLOOKUP(A2344,'Practice Data'!A:C,3,FALSE)))</f>
        <v/>
      </c>
      <c r="D2344" s="49" t="str">
        <f>IF(A2344="","",(VLOOKUP(A2344,'Practice Data'!A:D,4,FALSE)))</f>
        <v/>
      </c>
      <c r="G2344" s="17" t="str">
        <f>IF(F2344="","",VLOOKUP(F2344,Paycodes_List!H:I,2,FALSE))</f>
        <v/>
      </c>
      <c r="I2344">
        <f>IFERROR((VLOOKUP(H2344,Paycodes_List!H:I,2,FALSE)),0)</f>
        <v>0</v>
      </c>
      <c r="J2344" s="45"/>
      <c r="K2344" s="45"/>
      <c r="L2344" s="17" t="str">
        <f t="shared" si="183"/>
        <v>0</v>
      </c>
      <c r="M2344" s="53" t="str">
        <f t="shared" si="181"/>
        <v/>
      </c>
      <c r="P2344" s="30" cm="1">
        <f t="array" ref="P2344">IFERROR(IF(N2344="",(INDEX(Payment_Types!$C$2:$C$4923,MATCH(1,(D2344=Payment_Types!$B$2:$B$4923)*(O2344=Payment_Types!$A$2:$A$4923),0))),N2344),"Error")</f>
        <v>0</v>
      </c>
      <c r="Q2344" s="30" t="str" cm="1">
        <f t="array" ref="Q2344">IFERROR(IF(AND(N2344="",O2344=""),"",(IF(N2344="",O2344,((INDEX(Payment_Types!$D$1:$D$4923,MATCH(1,('Contract Variation'!D2344=Payment_Types!$B$1:$B$4923)*('Contract Variation'!N2344=Payment_Types!$C$1:$C$4923),0))))))),"")</f>
        <v/>
      </c>
      <c r="R2344" s="62">
        <f t="shared" si="182"/>
        <v>0</v>
      </c>
      <c r="V2344" s="46" t="str">
        <f t="shared" si="184"/>
        <v/>
      </c>
      <c r="W2344">
        <f t="shared" si="185"/>
        <v>0</v>
      </c>
    </row>
    <row r="2345" spans="2:23" x14ac:dyDescent="0.35">
      <c r="B2345" s="48" t="str">
        <f>IF(A2345="","",(VLOOKUP(A2345,'Practice Data'!A:B,2,FALSE)))</f>
        <v/>
      </c>
      <c r="C2345" s="48" t="str">
        <f>IF(A2345="","",(VLOOKUP(A2345,'Practice Data'!A:C,3,FALSE)))</f>
        <v/>
      </c>
      <c r="D2345" s="49" t="str">
        <f>IF(A2345="","",(VLOOKUP(A2345,'Practice Data'!A:D,4,FALSE)))</f>
        <v/>
      </c>
      <c r="G2345" s="17" t="str">
        <f>IF(F2345="","",VLOOKUP(F2345,Paycodes_List!H:I,2,FALSE))</f>
        <v/>
      </c>
      <c r="I2345">
        <f>IFERROR((VLOOKUP(H2345,Paycodes_List!H:I,2,FALSE)),0)</f>
        <v>0</v>
      </c>
      <c r="J2345" s="45"/>
      <c r="K2345" s="45"/>
      <c r="L2345" s="17" t="str">
        <f t="shared" si="183"/>
        <v>0</v>
      </c>
      <c r="M2345" s="53" t="str">
        <f t="shared" si="181"/>
        <v/>
      </c>
      <c r="P2345" s="30" cm="1">
        <f t="array" ref="P2345">IFERROR(IF(N2345="",(INDEX(Payment_Types!$C$2:$C$4923,MATCH(1,(D2345=Payment_Types!$B$2:$B$4923)*(O2345=Payment_Types!$A$2:$A$4923),0))),N2345),"Error")</f>
        <v>0</v>
      </c>
      <c r="Q2345" s="30" t="str" cm="1">
        <f t="array" ref="Q2345">IFERROR(IF(AND(N2345="",O2345=""),"",(IF(N2345="",O2345,((INDEX(Payment_Types!$D$1:$D$4923,MATCH(1,('Contract Variation'!D2345=Payment_Types!$B$1:$B$4923)*('Contract Variation'!N2345=Payment_Types!$C$1:$C$4923),0))))))),"")</f>
        <v/>
      </c>
      <c r="R2345" s="62">
        <f t="shared" si="182"/>
        <v>0</v>
      </c>
      <c r="V2345" s="46" t="str">
        <f t="shared" si="184"/>
        <v/>
      </c>
      <c r="W2345">
        <f t="shared" si="185"/>
        <v>0</v>
      </c>
    </row>
    <row r="2346" spans="2:23" x14ac:dyDescent="0.35">
      <c r="B2346" s="48" t="str">
        <f>IF(A2346="","",(VLOOKUP(A2346,'Practice Data'!A:B,2,FALSE)))</f>
        <v/>
      </c>
      <c r="C2346" s="48" t="str">
        <f>IF(A2346="","",(VLOOKUP(A2346,'Practice Data'!A:C,3,FALSE)))</f>
        <v/>
      </c>
      <c r="D2346" s="49" t="str">
        <f>IF(A2346="","",(VLOOKUP(A2346,'Practice Data'!A:D,4,FALSE)))</f>
        <v/>
      </c>
      <c r="G2346" s="17" t="str">
        <f>IF(F2346="","",VLOOKUP(F2346,Paycodes_List!H:I,2,FALSE))</f>
        <v/>
      </c>
      <c r="I2346">
        <f>IFERROR((VLOOKUP(H2346,Paycodes_List!H:I,2,FALSE)),0)</f>
        <v>0</v>
      </c>
      <c r="J2346" s="45"/>
      <c r="K2346" s="45"/>
      <c r="L2346" s="17" t="str">
        <f t="shared" si="183"/>
        <v>0</v>
      </c>
      <c r="M2346" s="53" t="str">
        <f t="shared" si="181"/>
        <v/>
      </c>
      <c r="P2346" s="30" cm="1">
        <f t="array" ref="P2346">IFERROR(IF(N2346="",(INDEX(Payment_Types!$C$2:$C$4923,MATCH(1,(D2346=Payment_Types!$B$2:$B$4923)*(O2346=Payment_Types!$A$2:$A$4923),0))),N2346),"Error")</f>
        <v>0</v>
      </c>
      <c r="Q2346" s="30" t="str" cm="1">
        <f t="array" ref="Q2346">IFERROR(IF(AND(N2346="",O2346=""),"",(IF(N2346="",O2346,((INDEX(Payment_Types!$D$1:$D$4923,MATCH(1,('Contract Variation'!D2346=Payment_Types!$B$1:$B$4923)*('Contract Variation'!N2346=Payment_Types!$C$1:$C$4923),0))))))),"")</f>
        <v/>
      </c>
      <c r="R2346" s="62">
        <f t="shared" si="182"/>
        <v>0</v>
      </c>
      <c r="V2346" s="46" t="str">
        <f t="shared" si="184"/>
        <v/>
      </c>
      <c r="W2346">
        <f t="shared" si="185"/>
        <v>0</v>
      </c>
    </row>
    <row r="2347" spans="2:23" x14ac:dyDescent="0.35">
      <c r="B2347" s="48" t="str">
        <f>IF(A2347="","",(VLOOKUP(A2347,'Practice Data'!A:B,2,FALSE)))</f>
        <v/>
      </c>
      <c r="C2347" s="48" t="str">
        <f>IF(A2347="","",(VLOOKUP(A2347,'Practice Data'!A:C,3,FALSE)))</f>
        <v/>
      </c>
      <c r="D2347" s="49" t="str">
        <f>IF(A2347="","",(VLOOKUP(A2347,'Practice Data'!A:D,4,FALSE)))</f>
        <v/>
      </c>
      <c r="G2347" s="17" t="str">
        <f>IF(F2347="","",VLOOKUP(F2347,Paycodes_List!H:I,2,FALSE))</f>
        <v/>
      </c>
      <c r="I2347">
        <f>IFERROR((VLOOKUP(H2347,Paycodes_List!H:I,2,FALSE)),0)</f>
        <v>0</v>
      </c>
      <c r="J2347" s="45"/>
      <c r="K2347" s="45"/>
      <c r="L2347" s="17" t="str">
        <f t="shared" si="183"/>
        <v>0</v>
      </c>
      <c r="M2347" s="53" t="str">
        <f t="shared" si="181"/>
        <v/>
      </c>
      <c r="P2347" s="30" cm="1">
        <f t="array" ref="P2347">IFERROR(IF(N2347="",(INDEX(Payment_Types!$C$2:$C$4923,MATCH(1,(D2347=Payment_Types!$B$2:$B$4923)*(O2347=Payment_Types!$A$2:$A$4923),0))),N2347),"Error")</f>
        <v>0</v>
      </c>
      <c r="Q2347" s="30" t="str" cm="1">
        <f t="array" ref="Q2347">IFERROR(IF(AND(N2347="",O2347=""),"",(IF(N2347="",O2347,((INDEX(Payment_Types!$D$1:$D$4923,MATCH(1,('Contract Variation'!D2347=Payment_Types!$B$1:$B$4923)*('Contract Variation'!N2347=Payment_Types!$C$1:$C$4923),0))))))),"")</f>
        <v/>
      </c>
      <c r="R2347" s="62">
        <f t="shared" si="182"/>
        <v>0</v>
      </c>
      <c r="V2347" s="46" t="str">
        <f t="shared" si="184"/>
        <v/>
      </c>
      <c r="W2347">
        <f t="shared" si="185"/>
        <v>0</v>
      </c>
    </row>
    <row r="2348" spans="2:23" x14ac:dyDescent="0.35">
      <c r="B2348" s="48" t="str">
        <f>IF(A2348="","",(VLOOKUP(A2348,'Practice Data'!A:B,2,FALSE)))</f>
        <v/>
      </c>
      <c r="C2348" s="48" t="str">
        <f>IF(A2348="","",(VLOOKUP(A2348,'Practice Data'!A:C,3,FALSE)))</f>
        <v/>
      </c>
      <c r="D2348" s="49" t="str">
        <f>IF(A2348="","",(VLOOKUP(A2348,'Practice Data'!A:D,4,FALSE)))</f>
        <v/>
      </c>
      <c r="G2348" s="17" t="str">
        <f>IF(F2348="","",VLOOKUP(F2348,Paycodes_List!H:I,2,FALSE))</f>
        <v/>
      </c>
      <c r="I2348">
        <f>IFERROR((VLOOKUP(H2348,Paycodes_List!H:I,2,FALSE)),0)</f>
        <v>0</v>
      </c>
      <c r="J2348" s="45"/>
      <c r="K2348" s="45"/>
      <c r="L2348" s="17" t="str">
        <f t="shared" si="183"/>
        <v>0</v>
      </c>
      <c r="M2348" s="53" t="str">
        <f t="shared" si="181"/>
        <v/>
      </c>
      <c r="P2348" s="30" cm="1">
        <f t="array" ref="P2348">IFERROR(IF(N2348="",(INDEX(Payment_Types!$C$2:$C$4923,MATCH(1,(D2348=Payment_Types!$B$2:$B$4923)*(O2348=Payment_Types!$A$2:$A$4923),0))),N2348),"Error")</f>
        <v>0</v>
      </c>
      <c r="Q2348" s="30" t="str" cm="1">
        <f t="array" ref="Q2348">IFERROR(IF(AND(N2348="",O2348=""),"",(IF(N2348="",O2348,((INDEX(Payment_Types!$D$1:$D$4923,MATCH(1,('Contract Variation'!D2348=Payment_Types!$B$1:$B$4923)*('Contract Variation'!N2348=Payment_Types!$C$1:$C$4923),0))))))),"")</f>
        <v/>
      </c>
      <c r="R2348" s="62">
        <f t="shared" si="182"/>
        <v>0</v>
      </c>
      <c r="V2348" s="46" t="str">
        <f t="shared" si="184"/>
        <v/>
      </c>
      <c r="W2348">
        <f t="shared" si="185"/>
        <v>0</v>
      </c>
    </row>
    <row r="2349" spans="2:23" x14ac:dyDescent="0.35">
      <c r="B2349" s="48" t="str">
        <f>IF(A2349="","",(VLOOKUP(A2349,'Practice Data'!A:B,2,FALSE)))</f>
        <v/>
      </c>
      <c r="C2349" s="48" t="str">
        <f>IF(A2349="","",(VLOOKUP(A2349,'Practice Data'!A:C,3,FALSE)))</f>
        <v/>
      </c>
      <c r="D2349" s="49" t="str">
        <f>IF(A2349="","",(VLOOKUP(A2349,'Practice Data'!A:D,4,FALSE)))</f>
        <v/>
      </c>
      <c r="G2349" s="17" t="str">
        <f>IF(F2349="","",VLOOKUP(F2349,Paycodes_List!H:I,2,FALSE))</f>
        <v/>
      </c>
      <c r="I2349">
        <f>IFERROR((VLOOKUP(H2349,Paycodes_List!H:I,2,FALSE)),0)</f>
        <v>0</v>
      </c>
      <c r="J2349" s="45"/>
      <c r="K2349" s="45"/>
      <c r="L2349" s="17" t="str">
        <f t="shared" si="183"/>
        <v>0</v>
      </c>
      <c r="M2349" s="53" t="str">
        <f t="shared" si="181"/>
        <v/>
      </c>
      <c r="P2349" s="30" cm="1">
        <f t="array" ref="P2349">IFERROR(IF(N2349="",(INDEX(Payment_Types!$C$2:$C$4923,MATCH(1,(D2349=Payment_Types!$B$2:$B$4923)*(O2349=Payment_Types!$A$2:$A$4923),0))),N2349),"Error")</f>
        <v>0</v>
      </c>
      <c r="Q2349" s="30" t="str" cm="1">
        <f t="array" ref="Q2349">IFERROR(IF(AND(N2349="",O2349=""),"",(IF(N2349="",O2349,((INDEX(Payment_Types!$D$1:$D$4923,MATCH(1,('Contract Variation'!D2349=Payment_Types!$B$1:$B$4923)*('Contract Variation'!N2349=Payment_Types!$C$1:$C$4923),0))))))),"")</f>
        <v/>
      </c>
      <c r="R2349" s="62">
        <f t="shared" si="182"/>
        <v>0</v>
      </c>
      <c r="V2349" s="46" t="str">
        <f t="shared" si="184"/>
        <v/>
      </c>
      <c r="W2349">
        <f t="shared" si="185"/>
        <v>0</v>
      </c>
    </row>
    <row r="2350" spans="2:23" x14ac:dyDescent="0.35">
      <c r="B2350" s="48" t="str">
        <f>IF(A2350="","",(VLOOKUP(A2350,'Practice Data'!A:B,2,FALSE)))</f>
        <v/>
      </c>
      <c r="C2350" s="48" t="str">
        <f>IF(A2350="","",(VLOOKUP(A2350,'Practice Data'!A:C,3,FALSE)))</f>
        <v/>
      </c>
      <c r="D2350" s="49" t="str">
        <f>IF(A2350="","",(VLOOKUP(A2350,'Practice Data'!A:D,4,FALSE)))</f>
        <v/>
      </c>
      <c r="G2350" s="17" t="str">
        <f>IF(F2350="","",VLOOKUP(F2350,Paycodes_List!H:I,2,FALSE))</f>
        <v/>
      </c>
      <c r="I2350">
        <f>IFERROR((VLOOKUP(H2350,Paycodes_List!H:I,2,FALSE)),0)</f>
        <v>0</v>
      </c>
      <c r="J2350" s="45"/>
      <c r="K2350" s="45"/>
      <c r="L2350" s="17" t="str">
        <f t="shared" si="183"/>
        <v>0</v>
      </c>
      <c r="M2350" s="53" t="str">
        <f t="shared" si="181"/>
        <v/>
      </c>
      <c r="P2350" s="30" cm="1">
        <f t="array" ref="P2350">IFERROR(IF(N2350="",(INDEX(Payment_Types!$C$2:$C$4923,MATCH(1,(D2350=Payment_Types!$B$2:$B$4923)*(O2350=Payment_Types!$A$2:$A$4923),0))),N2350),"Error")</f>
        <v>0</v>
      </c>
      <c r="Q2350" s="30" t="str" cm="1">
        <f t="array" ref="Q2350">IFERROR(IF(AND(N2350="",O2350=""),"",(IF(N2350="",O2350,((INDEX(Payment_Types!$D$1:$D$4923,MATCH(1,('Contract Variation'!D2350=Payment_Types!$B$1:$B$4923)*('Contract Variation'!N2350=Payment_Types!$C$1:$C$4923),0))))))),"")</f>
        <v/>
      </c>
      <c r="R2350" s="62">
        <f t="shared" si="182"/>
        <v>0</v>
      </c>
      <c r="V2350" s="46" t="str">
        <f t="shared" si="184"/>
        <v/>
      </c>
      <c r="W2350">
        <f t="shared" si="185"/>
        <v>0</v>
      </c>
    </row>
    <row r="2351" spans="2:23" x14ac:dyDescent="0.35">
      <c r="B2351" s="48" t="str">
        <f>IF(A2351="","",(VLOOKUP(A2351,'Practice Data'!A:B,2,FALSE)))</f>
        <v/>
      </c>
      <c r="C2351" s="48" t="str">
        <f>IF(A2351="","",(VLOOKUP(A2351,'Practice Data'!A:C,3,FALSE)))</f>
        <v/>
      </c>
      <c r="D2351" s="49" t="str">
        <f>IF(A2351="","",(VLOOKUP(A2351,'Practice Data'!A:D,4,FALSE)))</f>
        <v/>
      </c>
      <c r="G2351" s="17" t="str">
        <f>IF(F2351="","",VLOOKUP(F2351,Paycodes_List!H:I,2,FALSE))</f>
        <v/>
      </c>
      <c r="I2351">
        <f>IFERROR((VLOOKUP(H2351,Paycodes_List!H:I,2,FALSE)),0)</f>
        <v>0</v>
      </c>
      <c r="J2351" s="45"/>
      <c r="K2351" s="45"/>
      <c r="L2351" s="17" t="str">
        <f t="shared" si="183"/>
        <v>0</v>
      </c>
      <c r="M2351" s="53" t="str">
        <f t="shared" si="181"/>
        <v/>
      </c>
      <c r="P2351" s="30" cm="1">
        <f t="array" ref="P2351">IFERROR(IF(N2351="",(INDEX(Payment_Types!$C$2:$C$4923,MATCH(1,(D2351=Payment_Types!$B$2:$B$4923)*(O2351=Payment_Types!$A$2:$A$4923),0))),N2351),"Error")</f>
        <v>0</v>
      </c>
      <c r="Q2351" s="30" t="str" cm="1">
        <f t="array" ref="Q2351">IFERROR(IF(AND(N2351="",O2351=""),"",(IF(N2351="",O2351,((INDEX(Payment_Types!$D$1:$D$4923,MATCH(1,('Contract Variation'!D2351=Payment_Types!$B$1:$B$4923)*('Contract Variation'!N2351=Payment_Types!$C$1:$C$4923),0))))))),"")</f>
        <v/>
      </c>
      <c r="R2351" s="62">
        <f t="shared" si="182"/>
        <v>0</v>
      </c>
      <c r="V2351" s="46" t="str">
        <f t="shared" si="184"/>
        <v/>
      </c>
      <c r="W2351">
        <f t="shared" si="185"/>
        <v>0</v>
      </c>
    </row>
    <row r="2352" spans="2:23" x14ac:dyDescent="0.35">
      <c r="B2352" s="48" t="str">
        <f>IF(A2352="","",(VLOOKUP(A2352,'Practice Data'!A:B,2,FALSE)))</f>
        <v/>
      </c>
      <c r="C2352" s="48" t="str">
        <f>IF(A2352="","",(VLOOKUP(A2352,'Practice Data'!A:C,3,FALSE)))</f>
        <v/>
      </c>
      <c r="D2352" s="49" t="str">
        <f>IF(A2352="","",(VLOOKUP(A2352,'Practice Data'!A:D,4,FALSE)))</f>
        <v/>
      </c>
      <c r="G2352" s="17" t="str">
        <f>IF(F2352="","",VLOOKUP(F2352,Paycodes_List!H:I,2,FALSE))</f>
        <v/>
      </c>
      <c r="I2352">
        <f>IFERROR((VLOOKUP(H2352,Paycodes_List!H:I,2,FALSE)),0)</f>
        <v>0</v>
      </c>
      <c r="J2352" s="45"/>
      <c r="K2352" s="45"/>
      <c r="L2352" s="17" t="str">
        <f t="shared" si="183"/>
        <v>0</v>
      </c>
      <c r="M2352" s="53" t="str">
        <f t="shared" si="181"/>
        <v/>
      </c>
      <c r="P2352" s="30" cm="1">
        <f t="array" ref="P2352">IFERROR(IF(N2352="",(INDEX(Payment_Types!$C$2:$C$4923,MATCH(1,(D2352=Payment_Types!$B$2:$B$4923)*(O2352=Payment_Types!$A$2:$A$4923),0))),N2352),"Error")</f>
        <v>0</v>
      </c>
      <c r="Q2352" s="30" t="str" cm="1">
        <f t="array" ref="Q2352">IFERROR(IF(AND(N2352="",O2352=""),"",(IF(N2352="",O2352,((INDEX(Payment_Types!$D$1:$D$4923,MATCH(1,('Contract Variation'!D2352=Payment_Types!$B$1:$B$4923)*('Contract Variation'!N2352=Payment_Types!$C$1:$C$4923),0))))))),"")</f>
        <v/>
      </c>
      <c r="R2352" s="62">
        <f t="shared" si="182"/>
        <v>0</v>
      </c>
      <c r="V2352" s="46" t="str">
        <f t="shared" si="184"/>
        <v/>
      </c>
      <c r="W2352">
        <f t="shared" si="185"/>
        <v>0</v>
      </c>
    </row>
    <row r="2353" spans="2:23" x14ac:dyDescent="0.35">
      <c r="B2353" s="48" t="str">
        <f>IF(A2353="","",(VLOOKUP(A2353,'Practice Data'!A:B,2,FALSE)))</f>
        <v/>
      </c>
      <c r="C2353" s="48" t="str">
        <f>IF(A2353="","",(VLOOKUP(A2353,'Practice Data'!A:C,3,FALSE)))</f>
        <v/>
      </c>
      <c r="D2353" s="49" t="str">
        <f>IF(A2353="","",(VLOOKUP(A2353,'Practice Data'!A:D,4,FALSE)))</f>
        <v/>
      </c>
      <c r="G2353" s="17" t="str">
        <f>IF(F2353="","",VLOOKUP(F2353,Paycodes_List!H:I,2,FALSE))</f>
        <v/>
      </c>
      <c r="I2353">
        <f>IFERROR((VLOOKUP(H2353,Paycodes_List!H:I,2,FALSE)),0)</f>
        <v>0</v>
      </c>
      <c r="J2353" s="45"/>
      <c r="K2353" s="45"/>
      <c r="L2353" s="17" t="str">
        <f t="shared" si="183"/>
        <v>0</v>
      </c>
      <c r="M2353" s="53" t="str">
        <f t="shared" si="181"/>
        <v/>
      </c>
      <c r="P2353" s="30" cm="1">
        <f t="array" ref="P2353">IFERROR(IF(N2353="",(INDEX(Payment_Types!$C$2:$C$4923,MATCH(1,(D2353=Payment_Types!$B$2:$B$4923)*(O2353=Payment_Types!$A$2:$A$4923),0))),N2353),"Error")</f>
        <v>0</v>
      </c>
      <c r="Q2353" s="30" t="str" cm="1">
        <f t="array" ref="Q2353">IFERROR(IF(AND(N2353="",O2353=""),"",(IF(N2353="",O2353,((INDEX(Payment_Types!$D$1:$D$4923,MATCH(1,('Contract Variation'!D2353=Payment_Types!$B$1:$B$4923)*('Contract Variation'!N2353=Payment_Types!$C$1:$C$4923),0))))))),"")</f>
        <v/>
      </c>
      <c r="R2353" s="62">
        <f t="shared" si="182"/>
        <v>0</v>
      </c>
      <c r="V2353" s="46" t="str">
        <f t="shared" si="184"/>
        <v/>
      </c>
      <c r="W2353">
        <f t="shared" si="185"/>
        <v>0</v>
      </c>
    </row>
    <row r="2354" spans="2:23" x14ac:dyDescent="0.35">
      <c r="B2354" s="48" t="str">
        <f>IF(A2354="","",(VLOOKUP(A2354,'Practice Data'!A:B,2,FALSE)))</f>
        <v/>
      </c>
      <c r="C2354" s="48" t="str">
        <f>IF(A2354="","",(VLOOKUP(A2354,'Practice Data'!A:C,3,FALSE)))</f>
        <v/>
      </c>
      <c r="D2354" s="49" t="str">
        <f>IF(A2354="","",(VLOOKUP(A2354,'Practice Data'!A:D,4,FALSE)))</f>
        <v/>
      </c>
      <c r="G2354" s="17" t="str">
        <f>IF(F2354="","",VLOOKUP(F2354,Paycodes_List!H:I,2,FALSE))</f>
        <v/>
      </c>
      <c r="I2354">
        <f>IFERROR((VLOOKUP(H2354,Paycodes_List!H:I,2,FALSE)),0)</f>
        <v>0</v>
      </c>
      <c r="J2354" s="45"/>
      <c r="K2354" s="45"/>
      <c r="L2354" s="17" t="str">
        <f t="shared" si="183"/>
        <v>0</v>
      </c>
      <c r="M2354" s="53" t="str">
        <f t="shared" si="181"/>
        <v/>
      </c>
      <c r="P2354" s="30" cm="1">
        <f t="array" ref="P2354">IFERROR(IF(N2354="",(INDEX(Payment_Types!$C$2:$C$4923,MATCH(1,(D2354=Payment_Types!$B$2:$B$4923)*(O2354=Payment_Types!$A$2:$A$4923),0))),N2354),"Error")</f>
        <v>0</v>
      </c>
      <c r="Q2354" s="30" t="str" cm="1">
        <f t="array" ref="Q2354">IFERROR(IF(AND(N2354="",O2354=""),"",(IF(N2354="",O2354,((INDEX(Payment_Types!$D$1:$D$4923,MATCH(1,('Contract Variation'!D2354=Payment_Types!$B$1:$B$4923)*('Contract Variation'!N2354=Payment_Types!$C$1:$C$4923),0))))))),"")</f>
        <v/>
      </c>
      <c r="R2354" s="62">
        <f t="shared" si="182"/>
        <v>0</v>
      </c>
      <c r="V2354" s="46" t="str">
        <f t="shared" si="184"/>
        <v/>
      </c>
      <c r="W2354">
        <f t="shared" si="185"/>
        <v>0</v>
      </c>
    </row>
    <row r="2355" spans="2:23" x14ac:dyDescent="0.35">
      <c r="B2355" s="48" t="str">
        <f>IF(A2355="","",(VLOOKUP(A2355,'Practice Data'!A:B,2,FALSE)))</f>
        <v/>
      </c>
      <c r="C2355" s="48" t="str">
        <f>IF(A2355="","",(VLOOKUP(A2355,'Practice Data'!A:C,3,FALSE)))</f>
        <v/>
      </c>
      <c r="D2355" s="49" t="str">
        <f>IF(A2355="","",(VLOOKUP(A2355,'Practice Data'!A:D,4,FALSE)))</f>
        <v/>
      </c>
      <c r="G2355" s="17" t="str">
        <f>IF(F2355="","",VLOOKUP(F2355,Paycodes_List!H:I,2,FALSE))</f>
        <v/>
      </c>
      <c r="I2355">
        <f>IFERROR((VLOOKUP(H2355,Paycodes_List!H:I,2,FALSE)),0)</f>
        <v>0</v>
      </c>
      <c r="J2355" s="45"/>
      <c r="K2355" s="45"/>
      <c r="L2355" s="17" t="str">
        <f t="shared" si="183"/>
        <v>0</v>
      </c>
      <c r="M2355" s="53" t="str">
        <f t="shared" si="181"/>
        <v/>
      </c>
      <c r="P2355" s="30" cm="1">
        <f t="array" ref="P2355">IFERROR(IF(N2355="",(INDEX(Payment_Types!$C$2:$C$4923,MATCH(1,(D2355=Payment_Types!$B$2:$B$4923)*(O2355=Payment_Types!$A$2:$A$4923),0))),N2355),"Error")</f>
        <v>0</v>
      </c>
      <c r="Q2355" s="30" t="str" cm="1">
        <f t="array" ref="Q2355">IFERROR(IF(AND(N2355="",O2355=""),"",(IF(N2355="",O2355,((INDEX(Payment_Types!$D$1:$D$4923,MATCH(1,('Contract Variation'!D2355=Payment_Types!$B$1:$B$4923)*('Contract Variation'!N2355=Payment_Types!$C$1:$C$4923),0))))))),"")</f>
        <v/>
      </c>
      <c r="R2355" s="62">
        <f t="shared" si="182"/>
        <v>0</v>
      </c>
      <c r="V2355" s="46" t="str">
        <f t="shared" si="184"/>
        <v/>
      </c>
      <c r="W2355">
        <f t="shared" si="185"/>
        <v>0</v>
      </c>
    </row>
    <row r="2356" spans="2:23" x14ac:dyDescent="0.35">
      <c r="B2356" s="48" t="str">
        <f>IF(A2356="","",(VLOOKUP(A2356,'Practice Data'!A:B,2,FALSE)))</f>
        <v/>
      </c>
      <c r="C2356" s="48" t="str">
        <f>IF(A2356="","",(VLOOKUP(A2356,'Practice Data'!A:C,3,FALSE)))</f>
        <v/>
      </c>
      <c r="D2356" s="49" t="str">
        <f>IF(A2356="","",(VLOOKUP(A2356,'Practice Data'!A:D,4,FALSE)))</f>
        <v/>
      </c>
      <c r="G2356" s="17" t="str">
        <f>IF(F2356="","",VLOOKUP(F2356,Paycodes_List!H:I,2,FALSE))</f>
        <v/>
      </c>
      <c r="I2356">
        <f>IFERROR((VLOOKUP(H2356,Paycodes_List!H:I,2,FALSE)),0)</f>
        <v>0</v>
      </c>
      <c r="J2356" s="45"/>
      <c r="K2356" s="45"/>
      <c r="L2356" s="17" t="str">
        <f t="shared" si="183"/>
        <v>0</v>
      </c>
      <c r="M2356" s="53" t="str">
        <f t="shared" si="181"/>
        <v/>
      </c>
      <c r="P2356" s="30" cm="1">
        <f t="array" ref="P2356">IFERROR(IF(N2356="",(INDEX(Payment_Types!$C$2:$C$4923,MATCH(1,(D2356=Payment_Types!$B$2:$B$4923)*(O2356=Payment_Types!$A$2:$A$4923),0))),N2356),"Error")</f>
        <v>0</v>
      </c>
      <c r="Q2356" s="30" t="str" cm="1">
        <f t="array" ref="Q2356">IFERROR(IF(AND(N2356="",O2356=""),"",(IF(N2356="",O2356,((INDEX(Payment_Types!$D$1:$D$4923,MATCH(1,('Contract Variation'!D2356=Payment_Types!$B$1:$B$4923)*('Contract Variation'!N2356=Payment_Types!$C$1:$C$4923),0))))))),"")</f>
        <v/>
      </c>
      <c r="R2356" s="62">
        <f t="shared" si="182"/>
        <v>0</v>
      </c>
      <c r="V2356" s="46" t="str">
        <f t="shared" si="184"/>
        <v/>
      </c>
      <c r="W2356">
        <f t="shared" si="185"/>
        <v>0</v>
      </c>
    </row>
    <row r="2357" spans="2:23" x14ac:dyDescent="0.35">
      <c r="B2357" s="48" t="str">
        <f>IF(A2357="","",(VLOOKUP(A2357,'Practice Data'!A:B,2,FALSE)))</f>
        <v/>
      </c>
      <c r="C2357" s="48" t="str">
        <f>IF(A2357="","",(VLOOKUP(A2357,'Practice Data'!A:C,3,FALSE)))</f>
        <v/>
      </c>
      <c r="D2357" s="49" t="str">
        <f>IF(A2357="","",(VLOOKUP(A2357,'Practice Data'!A:D,4,FALSE)))</f>
        <v/>
      </c>
      <c r="G2357" s="17" t="str">
        <f>IF(F2357="","",VLOOKUP(F2357,Paycodes_List!H:I,2,FALSE))</f>
        <v/>
      </c>
      <c r="I2357">
        <f>IFERROR((VLOOKUP(H2357,Paycodes_List!H:I,2,FALSE)),0)</f>
        <v>0</v>
      </c>
      <c r="J2357" s="45"/>
      <c r="K2357" s="45"/>
      <c r="L2357" s="17" t="str">
        <f t="shared" si="183"/>
        <v>0</v>
      </c>
      <c r="M2357" s="53" t="str">
        <f t="shared" si="181"/>
        <v/>
      </c>
      <c r="P2357" s="30" cm="1">
        <f t="array" ref="P2357">IFERROR(IF(N2357="",(INDEX(Payment_Types!$C$2:$C$4923,MATCH(1,(D2357=Payment_Types!$B$2:$B$4923)*(O2357=Payment_Types!$A$2:$A$4923),0))),N2357),"Error")</f>
        <v>0</v>
      </c>
      <c r="Q2357" s="30" t="str" cm="1">
        <f t="array" ref="Q2357">IFERROR(IF(AND(N2357="",O2357=""),"",(IF(N2357="",O2357,((INDEX(Payment_Types!$D$1:$D$4923,MATCH(1,('Contract Variation'!D2357=Payment_Types!$B$1:$B$4923)*('Contract Variation'!N2357=Payment_Types!$C$1:$C$4923),0))))))),"")</f>
        <v/>
      </c>
      <c r="R2357" s="62">
        <f t="shared" si="182"/>
        <v>0</v>
      </c>
      <c r="V2357" s="46" t="str">
        <f t="shared" si="184"/>
        <v/>
      </c>
      <c r="W2357">
        <f t="shared" si="185"/>
        <v>0</v>
      </c>
    </row>
    <row r="2358" spans="2:23" x14ac:dyDescent="0.35">
      <c r="B2358" s="48" t="str">
        <f>IF(A2358="","",(VLOOKUP(A2358,'Practice Data'!A:B,2,FALSE)))</f>
        <v/>
      </c>
      <c r="C2358" s="48" t="str">
        <f>IF(A2358="","",(VLOOKUP(A2358,'Practice Data'!A:C,3,FALSE)))</f>
        <v/>
      </c>
      <c r="D2358" s="49" t="str">
        <f>IF(A2358="","",(VLOOKUP(A2358,'Practice Data'!A:D,4,FALSE)))</f>
        <v/>
      </c>
      <c r="G2358" s="17" t="str">
        <f>IF(F2358="","",VLOOKUP(F2358,Paycodes_List!H:I,2,FALSE))</f>
        <v/>
      </c>
      <c r="I2358">
        <f>IFERROR((VLOOKUP(H2358,Paycodes_List!H:I,2,FALSE)),0)</f>
        <v>0</v>
      </c>
      <c r="J2358" s="45"/>
      <c r="K2358" s="45"/>
      <c r="L2358" s="17" t="str">
        <f t="shared" si="183"/>
        <v>0</v>
      </c>
      <c r="M2358" s="53" t="str">
        <f t="shared" si="181"/>
        <v/>
      </c>
      <c r="P2358" s="30" cm="1">
        <f t="array" ref="P2358">IFERROR(IF(N2358="",(INDEX(Payment_Types!$C$2:$C$4923,MATCH(1,(D2358=Payment_Types!$B$2:$B$4923)*(O2358=Payment_Types!$A$2:$A$4923),0))),N2358),"Error")</f>
        <v>0</v>
      </c>
      <c r="Q2358" s="30" t="str" cm="1">
        <f t="array" ref="Q2358">IFERROR(IF(AND(N2358="",O2358=""),"",(IF(N2358="",O2358,((INDEX(Payment_Types!$D$1:$D$4923,MATCH(1,('Contract Variation'!D2358=Payment_Types!$B$1:$B$4923)*('Contract Variation'!N2358=Payment_Types!$C$1:$C$4923),0))))))),"")</f>
        <v/>
      </c>
      <c r="R2358" s="62">
        <f t="shared" si="182"/>
        <v>0</v>
      </c>
      <c r="V2358" s="46" t="str">
        <f t="shared" si="184"/>
        <v/>
      </c>
      <c r="W2358">
        <f t="shared" si="185"/>
        <v>0</v>
      </c>
    </row>
    <row r="2359" spans="2:23" x14ac:dyDescent="0.35">
      <c r="B2359" s="48" t="str">
        <f>IF(A2359="","",(VLOOKUP(A2359,'Practice Data'!A:B,2,FALSE)))</f>
        <v/>
      </c>
      <c r="C2359" s="48" t="str">
        <f>IF(A2359="","",(VLOOKUP(A2359,'Practice Data'!A:C,3,FALSE)))</f>
        <v/>
      </c>
      <c r="D2359" s="49" t="str">
        <f>IF(A2359="","",(VLOOKUP(A2359,'Practice Data'!A:D,4,FALSE)))</f>
        <v/>
      </c>
      <c r="G2359" s="17" t="str">
        <f>IF(F2359="","",VLOOKUP(F2359,Paycodes_List!H:I,2,FALSE))</f>
        <v/>
      </c>
      <c r="I2359">
        <f>IFERROR((VLOOKUP(H2359,Paycodes_List!H:I,2,FALSE)),0)</f>
        <v>0</v>
      </c>
      <c r="J2359" s="45"/>
      <c r="K2359" s="45"/>
      <c r="L2359" s="17" t="str">
        <f t="shared" si="183"/>
        <v>0</v>
      </c>
      <c r="M2359" s="53" t="str">
        <f t="shared" si="181"/>
        <v/>
      </c>
      <c r="P2359" s="30" cm="1">
        <f t="array" ref="P2359">IFERROR(IF(N2359="",(INDEX(Payment_Types!$C$2:$C$4923,MATCH(1,(D2359=Payment_Types!$B$2:$B$4923)*(O2359=Payment_Types!$A$2:$A$4923),0))),N2359),"Error")</f>
        <v>0</v>
      </c>
      <c r="Q2359" s="30" t="str" cm="1">
        <f t="array" ref="Q2359">IFERROR(IF(AND(N2359="",O2359=""),"",(IF(N2359="",O2359,((INDEX(Payment_Types!$D$1:$D$4923,MATCH(1,('Contract Variation'!D2359=Payment_Types!$B$1:$B$4923)*('Contract Variation'!N2359=Payment_Types!$C$1:$C$4923),0))))))),"")</f>
        <v/>
      </c>
      <c r="R2359" s="62">
        <f t="shared" si="182"/>
        <v>0</v>
      </c>
      <c r="V2359" s="46" t="str">
        <f t="shared" si="184"/>
        <v/>
      </c>
      <c r="W2359">
        <f t="shared" si="185"/>
        <v>0</v>
      </c>
    </row>
    <row r="2360" spans="2:23" x14ac:dyDescent="0.35">
      <c r="B2360" s="48" t="str">
        <f>IF(A2360="","",(VLOOKUP(A2360,'Practice Data'!A:B,2,FALSE)))</f>
        <v/>
      </c>
      <c r="C2360" s="48" t="str">
        <f>IF(A2360="","",(VLOOKUP(A2360,'Practice Data'!A:C,3,FALSE)))</f>
        <v/>
      </c>
      <c r="D2360" s="49" t="str">
        <f>IF(A2360="","",(VLOOKUP(A2360,'Practice Data'!A:D,4,FALSE)))</f>
        <v/>
      </c>
      <c r="G2360" s="17" t="str">
        <f>IF(F2360="","",VLOOKUP(F2360,Paycodes_List!H:I,2,FALSE))</f>
        <v/>
      </c>
      <c r="I2360">
        <f>IFERROR((VLOOKUP(H2360,Paycodes_List!H:I,2,FALSE)),0)</f>
        <v>0</v>
      </c>
      <c r="J2360" s="45"/>
      <c r="K2360" s="45"/>
      <c r="L2360" s="17" t="str">
        <f t="shared" si="183"/>
        <v>0</v>
      </c>
      <c r="M2360" s="53" t="str">
        <f t="shared" si="181"/>
        <v/>
      </c>
      <c r="P2360" s="30" cm="1">
        <f t="array" ref="P2360">IFERROR(IF(N2360="",(INDEX(Payment_Types!$C$2:$C$4923,MATCH(1,(D2360=Payment_Types!$B$2:$B$4923)*(O2360=Payment_Types!$A$2:$A$4923),0))),N2360),"Error")</f>
        <v>0</v>
      </c>
      <c r="Q2360" s="30" t="str" cm="1">
        <f t="array" ref="Q2360">IFERROR(IF(AND(N2360="",O2360=""),"",(IF(N2360="",O2360,((INDEX(Payment_Types!$D$1:$D$4923,MATCH(1,('Contract Variation'!D2360=Payment_Types!$B$1:$B$4923)*('Contract Variation'!N2360=Payment_Types!$C$1:$C$4923),0))))))),"")</f>
        <v/>
      </c>
      <c r="R2360" s="62">
        <f t="shared" si="182"/>
        <v>0</v>
      </c>
      <c r="V2360" s="46" t="str">
        <f t="shared" si="184"/>
        <v/>
      </c>
      <c r="W2360">
        <f t="shared" si="185"/>
        <v>0</v>
      </c>
    </row>
    <row r="2361" spans="2:23" x14ac:dyDescent="0.35">
      <c r="B2361" s="48" t="str">
        <f>IF(A2361="","",(VLOOKUP(A2361,'Practice Data'!A:B,2,FALSE)))</f>
        <v/>
      </c>
      <c r="C2361" s="48" t="str">
        <f>IF(A2361="","",(VLOOKUP(A2361,'Practice Data'!A:C,3,FALSE)))</f>
        <v/>
      </c>
      <c r="D2361" s="49" t="str">
        <f>IF(A2361="","",(VLOOKUP(A2361,'Practice Data'!A:D,4,FALSE)))</f>
        <v/>
      </c>
      <c r="G2361" s="17" t="str">
        <f>IF(F2361="","",VLOOKUP(F2361,Paycodes_List!H:I,2,FALSE))</f>
        <v/>
      </c>
      <c r="I2361">
        <f>IFERROR((VLOOKUP(H2361,Paycodes_List!H:I,2,FALSE)),0)</f>
        <v>0</v>
      </c>
      <c r="J2361" s="45"/>
      <c r="K2361" s="45"/>
      <c r="L2361" s="17" t="str">
        <f t="shared" si="183"/>
        <v>0</v>
      </c>
      <c r="M2361" s="53" t="str">
        <f t="shared" si="181"/>
        <v/>
      </c>
      <c r="P2361" s="30" cm="1">
        <f t="array" ref="P2361">IFERROR(IF(N2361="",(INDEX(Payment_Types!$C$2:$C$4923,MATCH(1,(D2361=Payment_Types!$B$2:$B$4923)*(O2361=Payment_Types!$A$2:$A$4923),0))),N2361),"Error")</f>
        <v>0</v>
      </c>
      <c r="Q2361" s="30" t="str" cm="1">
        <f t="array" ref="Q2361">IFERROR(IF(AND(N2361="",O2361=""),"",(IF(N2361="",O2361,((INDEX(Payment_Types!$D$1:$D$4923,MATCH(1,('Contract Variation'!D2361=Payment_Types!$B$1:$B$4923)*('Contract Variation'!N2361=Payment_Types!$C$1:$C$4923),0))))))),"")</f>
        <v/>
      </c>
      <c r="R2361" s="62">
        <f t="shared" si="182"/>
        <v>0</v>
      </c>
      <c r="V2361" s="46" t="str">
        <f t="shared" si="184"/>
        <v/>
      </c>
      <c r="W2361">
        <f t="shared" si="185"/>
        <v>0</v>
      </c>
    </row>
    <row r="2362" spans="2:23" x14ac:dyDescent="0.35">
      <c r="B2362" s="48" t="str">
        <f>IF(A2362="","",(VLOOKUP(A2362,'Practice Data'!A:B,2,FALSE)))</f>
        <v/>
      </c>
      <c r="C2362" s="48" t="str">
        <f>IF(A2362="","",(VLOOKUP(A2362,'Practice Data'!A:C,3,FALSE)))</f>
        <v/>
      </c>
      <c r="D2362" s="49" t="str">
        <f>IF(A2362="","",(VLOOKUP(A2362,'Practice Data'!A:D,4,FALSE)))</f>
        <v/>
      </c>
      <c r="G2362" s="17" t="str">
        <f>IF(F2362="","",VLOOKUP(F2362,Paycodes_List!H:I,2,FALSE))</f>
        <v/>
      </c>
      <c r="I2362">
        <f>IFERROR((VLOOKUP(H2362,Paycodes_List!H:I,2,FALSE)),0)</f>
        <v>0</v>
      </c>
      <c r="J2362" s="45"/>
      <c r="K2362" s="45"/>
      <c r="L2362" s="17" t="str">
        <f t="shared" si="183"/>
        <v>0</v>
      </c>
      <c r="M2362" s="53" t="str">
        <f t="shared" si="181"/>
        <v/>
      </c>
      <c r="P2362" s="30" cm="1">
        <f t="array" ref="P2362">IFERROR(IF(N2362="",(INDEX(Payment_Types!$C$2:$C$4923,MATCH(1,(D2362=Payment_Types!$B$2:$B$4923)*(O2362=Payment_Types!$A$2:$A$4923),0))),N2362),"Error")</f>
        <v>0</v>
      </c>
      <c r="Q2362" s="30" t="str" cm="1">
        <f t="array" ref="Q2362">IFERROR(IF(AND(N2362="",O2362=""),"",(IF(N2362="",O2362,((INDEX(Payment_Types!$D$1:$D$4923,MATCH(1,('Contract Variation'!D2362=Payment_Types!$B$1:$B$4923)*('Contract Variation'!N2362=Payment_Types!$C$1:$C$4923),0))))))),"")</f>
        <v/>
      </c>
      <c r="R2362" s="62">
        <f t="shared" si="182"/>
        <v>0</v>
      </c>
      <c r="V2362" s="46" t="str">
        <f t="shared" si="184"/>
        <v/>
      </c>
      <c r="W2362">
        <f t="shared" si="185"/>
        <v>0</v>
      </c>
    </row>
    <row r="2363" spans="2:23" x14ac:dyDescent="0.35">
      <c r="B2363" s="48" t="str">
        <f>IF(A2363="","",(VLOOKUP(A2363,'Practice Data'!A:B,2,FALSE)))</f>
        <v/>
      </c>
      <c r="C2363" s="48" t="str">
        <f>IF(A2363="","",(VLOOKUP(A2363,'Practice Data'!A:C,3,FALSE)))</f>
        <v/>
      </c>
      <c r="D2363" s="49" t="str">
        <f>IF(A2363="","",(VLOOKUP(A2363,'Practice Data'!A:D,4,FALSE)))</f>
        <v/>
      </c>
      <c r="G2363" s="17" t="str">
        <f>IF(F2363="","",VLOOKUP(F2363,Paycodes_List!H:I,2,FALSE))</f>
        <v/>
      </c>
      <c r="I2363">
        <f>IFERROR((VLOOKUP(H2363,Paycodes_List!H:I,2,FALSE)),0)</f>
        <v>0</v>
      </c>
      <c r="J2363" s="45"/>
      <c r="K2363" s="45"/>
      <c r="L2363" s="17" t="str">
        <f t="shared" si="183"/>
        <v>0</v>
      </c>
      <c r="M2363" s="53" t="str">
        <f t="shared" si="181"/>
        <v/>
      </c>
      <c r="P2363" s="30" cm="1">
        <f t="array" ref="P2363">IFERROR(IF(N2363="",(INDEX(Payment_Types!$C$2:$C$4923,MATCH(1,(D2363=Payment_Types!$B$2:$B$4923)*(O2363=Payment_Types!$A$2:$A$4923),0))),N2363),"Error")</f>
        <v>0</v>
      </c>
      <c r="Q2363" s="30" t="str" cm="1">
        <f t="array" ref="Q2363">IFERROR(IF(AND(N2363="",O2363=""),"",(IF(N2363="",O2363,((INDEX(Payment_Types!$D$1:$D$4923,MATCH(1,('Contract Variation'!D2363=Payment_Types!$B$1:$B$4923)*('Contract Variation'!N2363=Payment_Types!$C$1:$C$4923),0))))))),"")</f>
        <v/>
      </c>
      <c r="R2363" s="62">
        <f t="shared" si="182"/>
        <v>0</v>
      </c>
      <c r="V2363" s="46" t="str">
        <f t="shared" si="184"/>
        <v/>
      </c>
      <c r="W2363">
        <f t="shared" si="185"/>
        <v>0</v>
      </c>
    </row>
    <row r="2364" spans="2:23" x14ac:dyDescent="0.35">
      <c r="B2364" s="48" t="str">
        <f>IF(A2364="","",(VLOOKUP(A2364,'Practice Data'!A:B,2,FALSE)))</f>
        <v/>
      </c>
      <c r="C2364" s="48" t="str">
        <f>IF(A2364="","",(VLOOKUP(A2364,'Practice Data'!A:C,3,FALSE)))</f>
        <v/>
      </c>
      <c r="D2364" s="49" t="str">
        <f>IF(A2364="","",(VLOOKUP(A2364,'Practice Data'!A:D,4,FALSE)))</f>
        <v/>
      </c>
      <c r="G2364" s="17" t="str">
        <f>IF(F2364="","",VLOOKUP(F2364,Paycodes_List!H:I,2,FALSE))</f>
        <v/>
      </c>
      <c r="I2364">
        <f>IFERROR((VLOOKUP(H2364,Paycodes_List!H:I,2,FALSE)),0)</f>
        <v>0</v>
      </c>
      <c r="J2364" s="45"/>
      <c r="K2364" s="45"/>
      <c r="L2364" s="17" t="str">
        <f t="shared" si="183"/>
        <v>0</v>
      </c>
      <c r="M2364" s="53" t="str">
        <f t="shared" si="181"/>
        <v/>
      </c>
      <c r="P2364" s="30" cm="1">
        <f t="array" ref="P2364">IFERROR(IF(N2364="",(INDEX(Payment_Types!$C$2:$C$4923,MATCH(1,(D2364=Payment_Types!$B$2:$B$4923)*(O2364=Payment_Types!$A$2:$A$4923),0))),N2364),"Error")</f>
        <v>0</v>
      </c>
      <c r="Q2364" s="30" t="str" cm="1">
        <f t="array" ref="Q2364">IFERROR(IF(AND(N2364="",O2364=""),"",(IF(N2364="",O2364,((INDEX(Payment_Types!$D$1:$D$4923,MATCH(1,('Contract Variation'!D2364=Payment_Types!$B$1:$B$4923)*('Contract Variation'!N2364=Payment_Types!$C$1:$C$4923),0))))))),"")</f>
        <v/>
      </c>
      <c r="R2364" s="62">
        <f t="shared" si="182"/>
        <v>0</v>
      </c>
      <c r="V2364" s="46" t="str">
        <f t="shared" si="184"/>
        <v/>
      </c>
      <c r="W2364">
        <f t="shared" si="185"/>
        <v>0</v>
      </c>
    </row>
    <row r="2365" spans="2:23" x14ac:dyDescent="0.35">
      <c r="B2365" s="48" t="str">
        <f>IF(A2365="","",(VLOOKUP(A2365,'Practice Data'!A:B,2,FALSE)))</f>
        <v/>
      </c>
      <c r="C2365" s="48" t="str">
        <f>IF(A2365="","",(VLOOKUP(A2365,'Practice Data'!A:C,3,FALSE)))</f>
        <v/>
      </c>
      <c r="D2365" s="49" t="str">
        <f>IF(A2365="","",(VLOOKUP(A2365,'Practice Data'!A:D,4,FALSE)))</f>
        <v/>
      </c>
      <c r="G2365" s="17" t="str">
        <f>IF(F2365="","",VLOOKUP(F2365,Paycodes_List!H:I,2,FALSE))</f>
        <v/>
      </c>
      <c r="I2365">
        <f>IFERROR((VLOOKUP(H2365,Paycodes_List!H:I,2,FALSE)),0)</f>
        <v>0</v>
      </c>
      <c r="J2365" s="45"/>
      <c r="K2365" s="45"/>
      <c r="L2365" s="17" t="str">
        <f t="shared" si="183"/>
        <v>0</v>
      </c>
      <c r="M2365" s="53" t="str">
        <f t="shared" si="181"/>
        <v/>
      </c>
      <c r="P2365" s="30" cm="1">
        <f t="array" ref="P2365">IFERROR(IF(N2365="",(INDEX(Payment_Types!$C$2:$C$4923,MATCH(1,(D2365=Payment_Types!$B$2:$B$4923)*(O2365=Payment_Types!$A$2:$A$4923),0))),N2365),"Error")</f>
        <v>0</v>
      </c>
      <c r="Q2365" s="30" t="str" cm="1">
        <f t="array" ref="Q2365">IFERROR(IF(AND(N2365="",O2365=""),"",(IF(N2365="",O2365,((INDEX(Payment_Types!$D$1:$D$4923,MATCH(1,('Contract Variation'!D2365=Payment_Types!$B$1:$B$4923)*('Contract Variation'!N2365=Payment_Types!$C$1:$C$4923),0))))))),"")</f>
        <v/>
      </c>
      <c r="R2365" s="62">
        <f t="shared" si="182"/>
        <v>0</v>
      </c>
      <c r="V2365" s="46" t="str">
        <f t="shared" si="184"/>
        <v/>
      </c>
      <c r="W2365">
        <f t="shared" si="185"/>
        <v>0</v>
      </c>
    </row>
    <row r="2366" spans="2:23" x14ac:dyDescent="0.35">
      <c r="B2366" s="48" t="str">
        <f>IF(A2366="","",(VLOOKUP(A2366,'Practice Data'!A:B,2,FALSE)))</f>
        <v/>
      </c>
      <c r="C2366" s="48" t="str">
        <f>IF(A2366="","",(VLOOKUP(A2366,'Practice Data'!A:C,3,FALSE)))</f>
        <v/>
      </c>
      <c r="D2366" s="49" t="str">
        <f>IF(A2366="","",(VLOOKUP(A2366,'Practice Data'!A:D,4,FALSE)))</f>
        <v/>
      </c>
      <c r="G2366" s="17" t="str">
        <f>IF(F2366="","",VLOOKUP(F2366,Paycodes_List!H:I,2,FALSE))</f>
        <v/>
      </c>
      <c r="I2366">
        <f>IFERROR((VLOOKUP(H2366,Paycodes_List!H:I,2,FALSE)),0)</f>
        <v>0</v>
      </c>
      <c r="J2366" s="45"/>
      <c r="K2366" s="45"/>
      <c r="L2366" s="17" t="str">
        <f t="shared" si="183"/>
        <v>0</v>
      </c>
      <c r="M2366" s="53" t="str">
        <f t="shared" si="181"/>
        <v/>
      </c>
      <c r="P2366" s="30" cm="1">
        <f t="array" ref="P2366">IFERROR(IF(N2366="",(INDEX(Payment_Types!$C$2:$C$4923,MATCH(1,(D2366=Payment_Types!$B$2:$B$4923)*(O2366=Payment_Types!$A$2:$A$4923),0))),N2366),"Error")</f>
        <v>0</v>
      </c>
      <c r="Q2366" s="30" t="str" cm="1">
        <f t="array" ref="Q2366">IFERROR(IF(AND(N2366="",O2366=""),"",(IF(N2366="",O2366,((INDEX(Payment_Types!$D$1:$D$4923,MATCH(1,('Contract Variation'!D2366=Payment_Types!$B$1:$B$4923)*('Contract Variation'!N2366=Payment_Types!$C$1:$C$4923),0))))))),"")</f>
        <v/>
      </c>
      <c r="R2366" s="62">
        <f t="shared" si="182"/>
        <v>0</v>
      </c>
      <c r="V2366" s="46" t="str">
        <f t="shared" si="184"/>
        <v/>
      </c>
      <c r="W2366">
        <f t="shared" si="185"/>
        <v>0</v>
      </c>
    </row>
    <row r="2367" spans="2:23" x14ac:dyDescent="0.35">
      <c r="B2367" s="48" t="str">
        <f>IF(A2367="","",(VLOOKUP(A2367,'Practice Data'!A:B,2,FALSE)))</f>
        <v/>
      </c>
      <c r="C2367" s="48" t="str">
        <f>IF(A2367="","",(VLOOKUP(A2367,'Practice Data'!A:C,3,FALSE)))</f>
        <v/>
      </c>
      <c r="D2367" s="49" t="str">
        <f>IF(A2367="","",(VLOOKUP(A2367,'Practice Data'!A:D,4,FALSE)))</f>
        <v/>
      </c>
      <c r="G2367" s="17" t="str">
        <f>IF(F2367="","",VLOOKUP(F2367,Paycodes_List!H:I,2,FALSE))</f>
        <v/>
      </c>
      <c r="I2367">
        <f>IFERROR((VLOOKUP(H2367,Paycodes_List!H:I,2,FALSE)),0)</f>
        <v>0</v>
      </c>
      <c r="J2367" s="45"/>
      <c r="K2367" s="45"/>
      <c r="L2367" s="17" t="str">
        <f t="shared" si="183"/>
        <v>0</v>
      </c>
      <c r="M2367" s="53" t="str">
        <f t="shared" si="181"/>
        <v/>
      </c>
      <c r="P2367" s="30" cm="1">
        <f t="array" ref="P2367">IFERROR(IF(N2367="",(INDEX(Payment_Types!$C$2:$C$4923,MATCH(1,(D2367=Payment_Types!$B$2:$B$4923)*(O2367=Payment_Types!$A$2:$A$4923),0))),N2367),"Error")</f>
        <v>0</v>
      </c>
      <c r="Q2367" s="30" t="str" cm="1">
        <f t="array" ref="Q2367">IFERROR(IF(AND(N2367="",O2367=""),"",(IF(N2367="",O2367,((INDEX(Payment_Types!$D$1:$D$4923,MATCH(1,('Contract Variation'!D2367=Payment_Types!$B$1:$B$4923)*('Contract Variation'!N2367=Payment_Types!$C$1:$C$4923),0))))))),"")</f>
        <v/>
      </c>
      <c r="R2367" s="62">
        <f t="shared" si="182"/>
        <v>0</v>
      </c>
      <c r="V2367" s="46" t="str">
        <f t="shared" si="184"/>
        <v/>
      </c>
      <c r="W2367">
        <f t="shared" si="185"/>
        <v>0</v>
      </c>
    </row>
    <row r="2368" spans="2:23" x14ac:dyDescent="0.35">
      <c r="B2368" s="48" t="str">
        <f>IF(A2368="","",(VLOOKUP(A2368,'Practice Data'!A:B,2,FALSE)))</f>
        <v/>
      </c>
      <c r="C2368" s="48" t="str">
        <f>IF(A2368="","",(VLOOKUP(A2368,'Practice Data'!A:C,3,FALSE)))</f>
        <v/>
      </c>
      <c r="D2368" s="49" t="str">
        <f>IF(A2368="","",(VLOOKUP(A2368,'Practice Data'!A:D,4,FALSE)))</f>
        <v/>
      </c>
      <c r="G2368" s="17" t="str">
        <f>IF(F2368="","",VLOOKUP(F2368,Paycodes_List!H:I,2,FALSE))</f>
        <v/>
      </c>
      <c r="I2368">
        <f>IFERROR((VLOOKUP(H2368,Paycodes_List!H:I,2,FALSE)),0)</f>
        <v>0</v>
      </c>
      <c r="J2368" s="45"/>
      <c r="K2368" s="45"/>
      <c r="L2368" s="17" t="str">
        <f t="shared" si="183"/>
        <v>0</v>
      </c>
      <c r="M2368" s="53" t="str">
        <f t="shared" si="181"/>
        <v/>
      </c>
      <c r="P2368" s="30" cm="1">
        <f t="array" ref="P2368">IFERROR(IF(N2368="",(INDEX(Payment_Types!$C$2:$C$4923,MATCH(1,(D2368=Payment_Types!$B$2:$B$4923)*(O2368=Payment_Types!$A$2:$A$4923),0))),N2368),"Error")</f>
        <v>0</v>
      </c>
      <c r="Q2368" s="30" t="str" cm="1">
        <f t="array" ref="Q2368">IFERROR(IF(AND(N2368="",O2368=""),"",(IF(N2368="",O2368,((INDEX(Payment_Types!$D$1:$D$4923,MATCH(1,('Contract Variation'!D2368=Payment_Types!$B$1:$B$4923)*('Contract Variation'!N2368=Payment_Types!$C$1:$C$4923),0))))))),"")</f>
        <v/>
      </c>
      <c r="R2368" s="62">
        <f t="shared" si="182"/>
        <v>0</v>
      </c>
      <c r="V2368" s="46" t="str">
        <f t="shared" si="184"/>
        <v/>
      </c>
      <c r="W2368">
        <f t="shared" si="185"/>
        <v>0</v>
      </c>
    </row>
    <row r="2369" spans="2:23" x14ac:dyDescent="0.35">
      <c r="B2369" s="48" t="str">
        <f>IF(A2369="","",(VLOOKUP(A2369,'Practice Data'!A:B,2,FALSE)))</f>
        <v/>
      </c>
      <c r="C2369" s="48" t="str">
        <f>IF(A2369="","",(VLOOKUP(A2369,'Practice Data'!A:C,3,FALSE)))</f>
        <v/>
      </c>
      <c r="D2369" s="49" t="str">
        <f>IF(A2369="","",(VLOOKUP(A2369,'Practice Data'!A:D,4,FALSE)))</f>
        <v/>
      </c>
      <c r="G2369" s="17" t="str">
        <f>IF(F2369="","",VLOOKUP(F2369,Paycodes_List!H:I,2,FALSE))</f>
        <v/>
      </c>
      <c r="I2369">
        <f>IFERROR((VLOOKUP(H2369,Paycodes_List!H:I,2,FALSE)),0)</f>
        <v>0</v>
      </c>
      <c r="J2369" s="45"/>
      <c r="K2369" s="45"/>
      <c r="L2369" s="17" t="str">
        <f t="shared" si="183"/>
        <v>0</v>
      </c>
      <c r="M2369" s="53" t="str">
        <f t="shared" si="181"/>
        <v/>
      </c>
      <c r="P2369" s="30" cm="1">
        <f t="array" ref="P2369">IFERROR(IF(N2369="",(INDEX(Payment_Types!$C$2:$C$4923,MATCH(1,(D2369=Payment_Types!$B$2:$B$4923)*(O2369=Payment_Types!$A$2:$A$4923),0))),N2369),"Error")</f>
        <v>0</v>
      </c>
      <c r="Q2369" s="30" t="str" cm="1">
        <f t="array" ref="Q2369">IFERROR(IF(AND(N2369="",O2369=""),"",(IF(N2369="",O2369,((INDEX(Payment_Types!$D$1:$D$4923,MATCH(1,('Contract Variation'!D2369=Payment_Types!$B$1:$B$4923)*('Contract Variation'!N2369=Payment_Types!$C$1:$C$4923),0))))))),"")</f>
        <v/>
      </c>
      <c r="R2369" s="62">
        <f t="shared" si="182"/>
        <v>0</v>
      </c>
      <c r="V2369" s="46" t="str">
        <f t="shared" si="184"/>
        <v/>
      </c>
      <c r="W2369">
        <f t="shared" si="185"/>
        <v>0</v>
      </c>
    </row>
    <row r="2370" spans="2:23" x14ac:dyDescent="0.35">
      <c r="B2370" s="48" t="str">
        <f>IF(A2370="","",(VLOOKUP(A2370,'Practice Data'!A:B,2,FALSE)))</f>
        <v/>
      </c>
      <c r="C2370" s="48" t="str">
        <f>IF(A2370="","",(VLOOKUP(A2370,'Practice Data'!A:C,3,FALSE)))</f>
        <v/>
      </c>
      <c r="D2370" s="49" t="str">
        <f>IF(A2370="","",(VLOOKUP(A2370,'Practice Data'!A:D,4,FALSE)))</f>
        <v/>
      </c>
      <c r="G2370" s="17" t="str">
        <f>IF(F2370="","",VLOOKUP(F2370,Paycodes_List!H:I,2,FALSE))</f>
        <v/>
      </c>
      <c r="I2370">
        <f>IFERROR((VLOOKUP(H2370,Paycodes_List!H:I,2,FALSE)),0)</f>
        <v>0</v>
      </c>
      <c r="J2370" s="45"/>
      <c r="K2370" s="45"/>
      <c r="L2370" s="17" t="str">
        <f t="shared" si="183"/>
        <v>0</v>
      </c>
      <c r="M2370" s="53" t="str">
        <f t="shared" si="181"/>
        <v/>
      </c>
      <c r="P2370" s="30" cm="1">
        <f t="array" ref="P2370">IFERROR(IF(N2370="",(INDEX(Payment_Types!$C$2:$C$4923,MATCH(1,(D2370=Payment_Types!$B$2:$B$4923)*(O2370=Payment_Types!$A$2:$A$4923),0))),N2370),"Error")</f>
        <v>0</v>
      </c>
      <c r="Q2370" s="30" t="str" cm="1">
        <f t="array" ref="Q2370">IFERROR(IF(AND(N2370="",O2370=""),"",(IF(N2370="",O2370,((INDEX(Payment_Types!$D$1:$D$4923,MATCH(1,('Contract Variation'!D2370=Payment_Types!$B$1:$B$4923)*('Contract Variation'!N2370=Payment_Types!$C$1:$C$4923),0))))))),"")</f>
        <v/>
      </c>
      <c r="R2370" s="62">
        <f t="shared" si="182"/>
        <v>0</v>
      </c>
      <c r="V2370" s="46" t="str">
        <f t="shared" si="184"/>
        <v/>
      </c>
      <c r="W2370">
        <f t="shared" si="185"/>
        <v>0</v>
      </c>
    </row>
    <row r="2371" spans="2:23" x14ac:dyDescent="0.35">
      <c r="B2371" s="48" t="str">
        <f>IF(A2371="","",(VLOOKUP(A2371,'Practice Data'!A:B,2,FALSE)))</f>
        <v/>
      </c>
      <c r="C2371" s="48" t="str">
        <f>IF(A2371="","",(VLOOKUP(A2371,'Practice Data'!A:C,3,FALSE)))</f>
        <v/>
      </c>
      <c r="D2371" s="49" t="str">
        <f>IF(A2371="","",(VLOOKUP(A2371,'Practice Data'!A:D,4,FALSE)))</f>
        <v/>
      </c>
      <c r="G2371" s="17" t="str">
        <f>IF(F2371="","",VLOOKUP(F2371,Paycodes_List!H:I,2,FALSE))</f>
        <v/>
      </c>
      <c r="I2371">
        <f>IFERROR((VLOOKUP(H2371,Paycodes_List!H:I,2,FALSE)),0)</f>
        <v>0</v>
      </c>
      <c r="J2371" s="45"/>
      <c r="K2371" s="45"/>
      <c r="L2371" s="17" t="str">
        <f t="shared" si="183"/>
        <v>0</v>
      </c>
      <c r="M2371" s="53" t="str">
        <f t="shared" si="181"/>
        <v/>
      </c>
      <c r="P2371" s="30" cm="1">
        <f t="array" ref="P2371">IFERROR(IF(N2371="",(INDEX(Payment_Types!$C$2:$C$4923,MATCH(1,(D2371=Payment_Types!$B$2:$B$4923)*(O2371=Payment_Types!$A$2:$A$4923),0))),N2371),"Error")</f>
        <v>0</v>
      </c>
      <c r="Q2371" s="30" t="str" cm="1">
        <f t="array" ref="Q2371">IFERROR(IF(AND(N2371="",O2371=""),"",(IF(N2371="",O2371,((INDEX(Payment_Types!$D$1:$D$4923,MATCH(1,('Contract Variation'!D2371=Payment_Types!$B$1:$B$4923)*('Contract Variation'!N2371=Payment_Types!$C$1:$C$4923),0))))))),"")</f>
        <v/>
      </c>
      <c r="R2371" s="62">
        <f t="shared" si="182"/>
        <v>0</v>
      </c>
      <c r="V2371" s="46" t="str">
        <f t="shared" si="184"/>
        <v/>
      </c>
      <c r="W2371">
        <f t="shared" si="185"/>
        <v>0</v>
      </c>
    </row>
    <row r="2372" spans="2:23" x14ac:dyDescent="0.35">
      <c r="B2372" s="48" t="str">
        <f>IF(A2372="","",(VLOOKUP(A2372,'Practice Data'!A:B,2,FALSE)))</f>
        <v/>
      </c>
      <c r="C2372" s="48" t="str">
        <f>IF(A2372="","",(VLOOKUP(A2372,'Practice Data'!A:C,3,FALSE)))</f>
        <v/>
      </c>
      <c r="D2372" s="49" t="str">
        <f>IF(A2372="","",(VLOOKUP(A2372,'Practice Data'!A:D,4,FALSE)))</f>
        <v/>
      </c>
      <c r="G2372" s="17" t="str">
        <f>IF(F2372="","",VLOOKUP(F2372,Paycodes_List!H:I,2,FALSE))</f>
        <v/>
      </c>
      <c r="I2372">
        <f>IFERROR((VLOOKUP(H2372,Paycodes_List!H:I,2,FALSE)),0)</f>
        <v>0</v>
      </c>
      <c r="J2372" s="45"/>
      <c r="K2372" s="45"/>
      <c r="L2372" s="17" t="str">
        <f t="shared" si="183"/>
        <v>0</v>
      </c>
      <c r="M2372" s="53" t="str">
        <f t="shared" si="181"/>
        <v/>
      </c>
      <c r="P2372" s="30" cm="1">
        <f t="array" ref="P2372">IFERROR(IF(N2372="",(INDEX(Payment_Types!$C$2:$C$4923,MATCH(1,(D2372=Payment_Types!$B$2:$B$4923)*(O2372=Payment_Types!$A$2:$A$4923),0))),N2372),"Error")</f>
        <v>0</v>
      </c>
      <c r="Q2372" s="30" t="str" cm="1">
        <f t="array" ref="Q2372">IFERROR(IF(AND(N2372="",O2372=""),"",(IF(N2372="",O2372,((INDEX(Payment_Types!$D$1:$D$4923,MATCH(1,('Contract Variation'!D2372=Payment_Types!$B$1:$B$4923)*('Contract Variation'!N2372=Payment_Types!$C$1:$C$4923),0))))))),"")</f>
        <v/>
      </c>
      <c r="R2372" s="62">
        <f t="shared" si="182"/>
        <v>0</v>
      </c>
      <c r="V2372" s="46" t="str">
        <f t="shared" si="184"/>
        <v/>
      </c>
      <c r="W2372">
        <f t="shared" si="185"/>
        <v>0</v>
      </c>
    </row>
    <row r="2373" spans="2:23" x14ac:dyDescent="0.35">
      <c r="B2373" s="48" t="str">
        <f>IF(A2373="","",(VLOOKUP(A2373,'Practice Data'!A:B,2,FALSE)))</f>
        <v/>
      </c>
      <c r="C2373" s="48" t="str">
        <f>IF(A2373="","",(VLOOKUP(A2373,'Practice Data'!A:C,3,FALSE)))</f>
        <v/>
      </c>
      <c r="D2373" s="49" t="str">
        <f>IF(A2373="","",(VLOOKUP(A2373,'Practice Data'!A:D,4,FALSE)))</f>
        <v/>
      </c>
      <c r="G2373" s="17" t="str">
        <f>IF(F2373="","",VLOOKUP(F2373,Paycodes_List!H:I,2,FALSE))</f>
        <v/>
      </c>
      <c r="I2373">
        <f>IFERROR((VLOOKUP(H2373,Paycodes_List!H:I,2,FALSE)),0)</f>
        <v>0</v>
      </c>
      <c r="J2373" s="45"/>
      <c r="K2373" s="45"/>
      <c r="L2373" s="17" t="str">
        <f t="shared" si="183"/>
        <v>0</v>
      </c>
      <c r="M2373" s="53" t="str">
        <f t="shared" si="181"/>
        <v/>
      </c>
      <c r="P2373" s="30" cm="1">
        <f t="array" ref="P2373">IFERROR(IF(N2373="",(INDEX(Payment_Types!$C$2:$C$4923,MATCH(1,(D2373=Payment_Types!$B$2:$B$4923)*(O2373=Payment_Types!$A$2:$A$4923),0))),N2373),"Error")</f>
        <v>0</v>
      </c>
      <c r="Q2373" s="30" t="str" cm="1">
        <f t="array" ref="Q2373">IFERROR(IF(AND(N2373="",O2373=""),"",(IF(N2373="",O2373,((INDEX(Payment_Types!$D$1:$D$4923,MATCH(1,('Contract Variation'!D2373=Payment_Types!$B$1:$B$4923)*('Contract Variation'!N2373=Payment_Types!$C$1:$C$4923),0))))))),"")</f>
        <v/>
      </c>
      <c r="R2373" s="62">
        <f t="shared" si="182"/>
        <v>0</v>
      </c>
      <c r="V2373" s="46" t="str">
        <f t="shared" si="184"/>
        <v/>
      </c>
      <c r="W2373">
        <f t="shared" si="185"/>
        <v>0</v>
      </c>
    </row>
    <row r="2374" spans="2:23" x14ac:dyDescent="0.35">
      <c r="B2374" s="48" t="str">
        <f>IF(A2374="","",(VLOOKUP(A2374,'Practice Data'!A:B,2,FALSE)))</f>
        <v/>
      </c>
      <c r="C2374" s="48" t="str">
        <f>IF(A2374="","",(VLOOKUP(A2374,'Practice Data'!A:C,3,FALSE)))</f>
        <v/>
      </c>
      <c r="D2374" s="49" t="str">
        <f>IF(A2374="","",(VLOOKUP(A2374,'Practice Data'!A:D,4,FALSE)))</f>
        <v/>
      </c>
      <c r="G2374" s="17" t="str">
        <f>IF(F2374="","",VLOOKUP(F2374,Paycodes_List!H:I,2,FALSE))</f>
        <v/>
      </c>
      <c r="I2374">
        <f>IFERROR((VLOOKUP(H2374,Paycodes_List!H:I,2,FALSE)),0)</f>
        <v>0</v>
      </c>
      <c r="J2374" s="45"/>
      <c r="K2374" s="45"/>
      <c r="L2374" s="17" t="str">
        <f t="shared" si="183"/>
        <v>0</v>
      </c>
      <c r="M2374" s="53" t="str">
        <f t="shared" ref="M2374:M2437" si="186">IF(J2374="","",IF(S2374="A",J2374,J2374*(I2374-G2374+1)))</f>
        <v/>
      </c>
      <c r="P2374" s="30" cm="1">
        <f t="array" ref="P2374">IFERROR(IF(N2374="",(INDEX(Payment_Types!$C$2:$C$4923,MATCH(1,(D2374=Payment_Types!$B$2:$B$4923)*(O2374=Payment_Types!$A$2:$A$4923),0))),N2374),"Error")</f>
        <v>0</v>
      </c>
      <c r="Q2374" s="30" t="str" cm="1">
        <f t="array" ref="Q2374">IFERROR(IF(AND(N2374="",O2374=""),"",(IF(N2374="",O2374,((INDEX(Payment_Types!$D$1:$D$4923,MATCH(1,('Contract Variation'!D2374=Payment_Types!$B$1:$B$4923)*('Contract Variation'!N2374=Payment_Types!$C$1:$C$4923),0))))))),"")</f>
        <v/>
      </c>
      <c r="R2374" s="62">
        <f t="shared" ref="R2374:R2437" si="187">P2374</f>
        <v>0</v>
      </c>
      <c r="V2374" s="46" t="str">
        <f t="shared" si="184"/>
        <v/>
      </c>
      <c r="W2374">
        <f t="shared" si="185"/>
        <v>0</v>
      </c>
    </row>
    <row r="2375" spans="2:23" x14ac:dyDescent="0.35">
      <c r="B2375" s="48" t="str">
        <f>IF(A2375="","",(VLOOKUP(A2375,'Practice Data'!A:B,2,FALSE)))</f>
        <v/>
      </c>
      <c r="C2375" s="48" t="str">
        <f>IF(A2375="","",(VLOOKUP(A2375,'Practice Data'!A:C,3,FALSE)))</f>
        <v/>
      </c>
      <c r="D2375" s="49" t="str">
        <f>IF(A2375="","",(VLOOKUP(A2375,'Practice Data'!A:D,4,FALSE)))</f>
        <v/>
      </c>
      <c r="G2375" s="17" t="str">
        <f>IF(F2375="","",VLOOKUP(F2375,Paycodes_List!H:I,2,FALSE))</f>
        <v/>
      </c>
      <c r="I2375">
        <f>IFERROR((VLOOKUP(H2375,Paycodes_List!H:I,2,FALSE)),0)</f>
        <v>0</v>
      </c>
      <c r="J2375" s="45"/>
      <c r="K2375" s="45"/>
      <c r="L2375" s="17" t="str">
        <f t="shared" ref="L2375:L2438" si="188">IFERROR(I2375-G2375+1,"0")</f>
        <v>0</v>
      </c>
      <c r="M2375" s="53" t="str">
        <f t="shared" si="186"/>
        <v/>
      </c>
      <c r="P2375" s="30" cm="1">
        <f t="array" ref="P2375">IFERROR(IF(N2375="",(INDEX(Payment_Types!$C$2:$C$4923,MATCH(1,(D2375=Payment_Types!$B$2:$B$4923)*(O2375=Payment_Types!$A$2:$A$4923),0))),N2375),"Error")</f>
        <v>0</v>
      </c>
      <c r="Q2375" s="30" t="str" cm="1">
        <f t="array" ref="Q2375">IFERROR(IF(AND(N2375="",O2375=""),"",(IF(N2375="",O2375,((INDEX(Payment_Types!$D$1:$D$4923,MATCH(1,('Contract Variation'!D2375=Payment_Types!$B$1:$B$4923)*('Contract Variation'!N2375=Payment_Types!$C$1:$C$4923),0))))))),"")</f>
        <v/>
      </c>
      <c r="R2375" s="62">
        <f t="shared" si="187"/>
        <v>0</v>
      </c>
      <c r="V2375" s="46" t="str">
        <f t="shared" si="184"/>
        <v/>
      </c>
      <c r="W2375">
        <f t="shared" si="185"/>
        <v>0</v>
      </c>
    </row>
    <row r="2376" spans="2:23" x14ac:dyDescent="0.35">
      <c r="B2376" s="48" t="str">
        <f>IF(A2376="","",(VLOOKUP(A2376,'Practice Data'!A:B,2,FALSE)))</f>
        <v/>
      </c>
      <c r="C2376" s="48" t="str">
        <f>IF(A2376="","",(VLOOKUP(A2376,'Practice Data'!A:C,3,FALSE)))</f>
        <v/>
      </c>
      <c r="D2376" s="49" t="str">
        <f>IF(A2376="","",(VLOOKUP(A2376,'Practice Data'!A:D,4,FALSE)))</f>
        <v/>
      </c>
      <c r="G2376" s="17" t="str">
        <f>IF(F2376="","",VLOOKUP(F2376,Paycodes_List!H:I,2,FALSE))</f>
        <v/>
      </c>
      <c r="I2376">
        <f>IFERROR((VLOOKUP(H2376,Paycodes_List!H:I,2,FALSE)),0)</f>
        <v>0</v>
      </c>
      <c r="J2376" s="45"/>
      <c r="K2376" s="45"/>
      <c r="L2376" s="17" t="str">
        <f t="shared" si="188"/>
        <v>0</v>
      </c>
      <c r="M2376" s="53" t="str">
        <f t="shared" si="186"/>
        <v/>
      </c>
      <c r="P2376" s="30" cm="1">
        <f t="array" ref="P2376">IFERROR(IF(N2376="",(INDEX(Payment_Types!$C$2:$C$4923,MATCH(1,(D2376=Payment_Types!$B$2:$B$4923)*(O2376=Payment_Types!$A$2:$A$4923),0))),N2376),"Error")</f>
        <v>0</v>
      </c>
      <c r="Q2376" s="30" t="str" cm="1">
        <f t="array" ref="Q2376">IFERROR(IF(AND(N2376="",O2376=""),"",(IF(N2376="",O2376,((INDEX(Payment_Types!$D$1:$D$4923,MATCH(1,('Contract Variation'!D2376=Payment_Types!$B$1:$B$4923)*('Contract Variation'!N2376=Payment_Types!$C$1:$C$4923),0))))))),"")</f>
        <v/>
      </c>
      <c r="R2376" s="62">
        <f t="shared" si="187"/>
        <v>0</v>
      </c>
      <c r="V2376" s="46" t="str">
        <f t="shared" ref="V2376:V2439" si="189">IF(A2376="","",IF((AND(O2376&lt;&gt;"",O2376&lt;&gt;Q2376)),"Error - entered paycode incorrect for payment type",(IF((AND(S2376="M",I2376=0)),"Error - No end month has been specified",(IF((AND(S2376="M",I2376&lt;G2376)),"Error end month before start month",(IF(M2376&lt;&gt;K2376,"Error - Total does not match expected results",(IF(AND(S2376="A",I2376&gt;0),"Error - AdHoc selected and End month entered incorrectly",(IF(AND(N2376="",O2376=""),"Error - no payment details have been selected",IF(D2376="","Error - no contract type has been defined for the practice to allow paycode check to be performed",IF(AND(Q2376&lt;&gt;"",P2376=0),"Error - the paycode entered is not applicable to the practice contract type",IF(AND(P2376&lt;&gt;"",Q2376="Error"),"Error - Payment Type is not applicable to contract type",IF(F2376="","Error - no start month defined",IF(P2376="Error","Error - Paycode selected not applicable for contract type",IF((AND(G2376&lt;$I$1,$I$1&lt;&gt;12)),"Error - Start month is before current month, this must be current month or later",IF(J2376="","Error - no monthly amount entered",IF(AND(S2376="M",L2376=0),"Warning - Monthly selected but only 1 month payment entered",IF(S2376="","Error - No Payment Type Selected",IF(AND(P2376="Aspiration",T2376=""),"Error - Aspiration must have a QOF Financial Year Added",IF(AND(P2376="Achievement",T2376=""),"Error - Achievement must have a QOF Financial Year Added",IF(AND(P2376="DES Participation in the PCN",T2376=""),"Error - DES Payment must have Financial Year Added",IF(AND(P2376="DES Participation in the PCN",U2376=""),"Error - DES Payment must have NPP Payment Month Added",IF(AND(P2376&lt;&gt;"DES Participation in the PCN",U2376&lt;&gt;""),"Error - Financial Month is not required","ok"))))))))))))))))))))))))))</f>
        <v/>
      </c>
      <c r="W2376">
        <f t="shared" si="185"/>
        <v>0</v>
      </c>
    </row>
    <row r="2377" spans="2:23" x14ac:dyDescent="0.35">
      <c r="B2377" s="48" t="str">
        <f>IF(A2377="","",(VLOOKUP(A2377,'Practice Data'!A:B,2,FALSE)))</f>
        <v/>
      </c>
      <c r="C2377" s="48" t="str">
        <f>IF(A2377="","",(VLOOKUP(A2377,'Practice Data'!A:C,3,FALSE)))</f>
        <v/>
      </c>
      <c r="D2377" s="49" t="str">
        <f>IF(A2377="","",(VLOOKUP(A2377,'Practice Data'!A:D,4,FALSE)))</f>
        <v/>
      </c>
      <c r="G2377" s="17" t="str">
        <f>IF(F2377="","",VLOOKUP(F2377,Paycodes_List!H:I,2,FALSE))</f>
        <v/>
      </c>
      <c r="I2377">
        <f>IFERROR((VLOOKUP(H2377,Paycodes_List!H:I,2,FALSE)),0)</f>
        <v>0</v>
      </c>
      <c r="J2377" s="45"/>
      <c r="K2377" s="45"/>
      <c r="L2377" s="17" t="str">
        <f t="shared" si="188"/>
        <v>0</v>
      </c>
      <c r="M2377" s="53" t="str">
        <f t="shared" si="186"/>
        <v/>
      </c>
      <c r="P2377" s="30" cm="1">
        <f t="array" ref="P2377">IFERROR(IF(N2377="",(INDEX(Payment_Types!$C$2:$C$4923,MATCH(1,(D2377=Payment_Types!$B$2:$B$4923)*(O2377=Payment_Types!$A$2:$A$4923),0))),N2377),"Error")</f>
        <v>0</v>
      </c>
      <c r="Q2377" s="30" t="str" cm="1">
        <f t="array" ref="Q2377">IFERROR(IF(AND(N2377="",O2377=""),"",(IF(N2377="",O2377,((INDEX(Payment_Types!$D$1:$D$4923,MATCH(1,('Contract Variation'!D2377=Payment_Types!$B$1:$B$4923)*('Contract Variation'!N2377=Payment_Types!$C$1:$C$4923),0))))))),"")</f>
        <v/>
      </c>
      <c r="R2377" s="62">
        <f t="shared" si="187"/>
        <v>0</v>
      </c>
      <c r="V2377" s="46" t="str">
        <f t="shared" si="189"/>
        <v/>
      </c>
      <c r="W2377">
        <f t="shared" si="185"/>
        <v>0</v>
      </c>
    </row>
    <row r="2378" spans="2:23" x14ac:dyDescent="0.35">
      <c r="B2378" s="48" t="str">
        <f>IF(A2378="","",(VLOOKUP(A2378,'Practice Data'!A:B,2,FALSE)))</f>
        <v/>
      </c>
      <c r="C2378" s="48" t="str">
        <f>IF(A2378="","",(VLOOKUP(A2378,'Practice Data'!A:C,3,FALSE)))</f>
        <v/>
      </c>
      <c r="D2378" s="49" t="str">
        <f>IF(A2378="","",(VLOOKUP(A2378,'Practice Data'!A:D,4,FALSE)))</f>
        <v/>
      </c>
      <c r="G2378" s="17" t="str">
        <f>IF(F2378="","",VLOOKUP(F2378,Paycodes_List!H:I,2,FALSE))</f>
        <v/>
      </c>
      <c r="I2378">
        <f>IFERROR((VLOOKUP(H2378,Paycodes_List!H:I,2,FALSE)),0)</f>
        <v>0</v>
      </c>
      <c r="J2378" s="45"/>
      <c r="K2378" s="45"/>
      <c r="L2378" s="17" t="str">
        <f t="shared" si="188"/>
        <v>0</v>
      </c>
      <c r="M2378" s="53" t="str">
        <f t="shared" si="186"/>
        <v/>
      </c>
      <c r="P2378" s="30" cm="1">
        <f t="array" ref="P2378">IFERROR(IF(N2378="",(INDEX(Payment_Types!$C$2:$C$4923,MATCH(1,(D2378=Payment_Types!$B$2:$B$4923)*(O2378=Payment_Types!$A$2:$A$4923),0))),N2378),"Error")</f>
        <v>0</v>
      </c>
      <c r="Q2378" s="30" t="str" cm="1">
        <f t="array" ref="Q2378">IFERROR(IF(AND(N2378="",O2378=""),"",(IF(N2378="",O2378,((INDEX(Payment_Types!$D$1:$D$4923,MATCH(1,('Contract Variation'!D2378=Payment_Types!$B$1:$B$4923)*('Contract Variation'!N2378=Payment_Types!$C$1:$C$4923),0))))))),"")</f>
        <v/>
      </c>
      <c r="R2378" s="62">
        <f t="shared" si="187"/>
        <v>0</v>
      </c>
      <c r="V2378" s="46" t="str">
        <f t="shared" si="189"/>
        <v/>
      </c>
      <c r="W2378">
        <f t="shared" si="185"/>
        <v>0</v>
      </c>
    </row>
    <row r="2379" spans="2:23" x14ac:dyDescent="0.35">
      <c r="B2379" s="48" t="str">
        <f>IF(A2379="","",(VLOOKUP(A2379,'Practice Data'!A:B,2,FALSE)))</f>
        <v/>
      </c>
      <c r="C2379" s="48" t="str">
        <f>IF(A2379="","",(VLOOKUP(A2379,'Practice Data'!A:C,3,FALSE)))</f>
        <v/>
      </c>
      <c r="D2379" s="49" t="str">
        <f>IF(A2379="","",(VLOOKUP(A2379,'Practice Data'!A:D,4,FALSE)))</f>
        <v/>
      </c>
      <c r="G2379" s="17" t="str">
        <f>IF(F2379="","",VLOOKUP(F2379,Paycodes_List!H:I,2,FALSE))</f>
        <v/>
      </c>
      <c r="I2379">
        <f>IFERROR((VLOOKUP(H2379,Paycodes_List!H:I,2,FALSE)),0)</f>
        <v>0</v>
      </c>
      <c r="J2379" s="45"/>
      <c r="K2379" s="45"/>
      <c r="L2379" s="17" t="str">
        <f t="shared" si="188"/>
        <v>0</v>
      </c>
      <c r="M2379" s="53" t="str">
        <f t="shared" si="186"/>
        <v/>
      </c>
      <c r="P2379" s="30" cm="1">
        <f t="array" ref="P2379">IFERROR(IF(N2379="",(INDEX(Payment_Types!$C$2:$C$4923,MATCH(1,(D2379=Payment_Types!$B$2:$B$4923)*(O2379=Payment_Types!$A$2:$A$4923),0))),N2379),"Error")</f>
        <v>0</v>
      </c>
      <c r="Q2379" s="30" t="str" cm="1">
        <f t="array" ref="Q2379">IFERROR(IF(AND(N2379="",O2379=""),"",(IF(N2379="",O2379,((INDEX(Payment_Types!$D$1:$D$4923,MATCH(1,('Contract Variation'!D2379=Payment_Types!$B$1:$B$4923)*('Contract Variation'!N2379=Payment_Types!$C$1:$C$4923),0))))))),"")</f>
        <v/>
      </c>
      <c r="R2379" s="62">
        <f t="shared" si="187"/>
        <v>0</v>
      </c>
      <c r="V2379" s="46" t="str">
        <f t="shared" si="189"/>
        <v/>
      </c>
      <c r="W2379">
        <f t="shared" si="185"/>
        <v>0</v>
      </c>
    </row>
    <row r="2380" spans="2:23" x14ac:dyDescent="0.35">
      <c r="B2380" s="48" t="str">
        <f>IF(A2380="","",(VLOOKUP(A2380,'Practice Data'!A:B,2,FALSE)))</f>
        <v/>
      </c>
      <c r="C2380" s="48" t="str">
        <f>IF(A2380="","",(VLOOKUP(A2380,'Practice Data'!A:C,3,FALSE)))</f>
        <v/>
      </c>
      <c r="D2380" s="49" t="str">
        <f>IF(A2380="","",(VLOOKUP(A2380,'Practice Data'!A:D,4,FALSE)))</f>
        <v/>
      </c>
      <c r="G2380" s="17" t="str">
        <f>IF(F2380="","",VLOOKUP(F2380,Paycodes_List!H:I,2,FALSE))</f>
        <v/>
      </c>
      <c r="I2380">
        <f>IFERROR((VLOOKUP(H2380,Paycodes_List!H:I,2,FALSE)),0)</f>
        <v>0</v>
      </c>
      <c r="J2380" s="45"/>
      <c r="K2380" s="45"/>
      <c r="L2380" s="17" t="str">
        <f t="shared" si="188"/>
        <v>0</v>
      </c>
      <c r="M2380" s="53" t="str">
        <f t="shared" si="186"/>
        <v/>
      </c>
      <c r="P2380" s="30" cm="1">
        <f t="array" ref="P2380">IFERROR(IF(N2380="",(INDEX(Payment_Types!$C$2:$C$4923,MATCH(1,(D2380=Payment_Types!$B$2:$B$4923)*(O2380=Payment_Types!$A$2:$A$4923),0))),N2380),"Error")</f>
        <v>0</v>
      </c>
      <c r="Q2380" s="30" t="str" cm="1">
        <f t="array" ref="Q2380">IFERROR(IF(AND(N2380="",O2380=""),"",(IF(N2380="",O2380,((INDEX(Payment_Types!$D$1:$D$4923,MATCH(1,('Contract Variation'!D2380=Payment_Types!$B$1:$B$4923)*('Contract Variation'!N2380=Payment_Types!$C$1:$C$4923),0))))))),"")</f>
        <v/>
      </c>
      <c r="R2380" s="62">
        <f t="shared" si="187"/>
        <v>0</v>
      </c>
      <c r="V2380" s="46" t="str">
        <f t="shared" si="189"/>
        <v/>
      </c>
      <c r="W2380">
        <f t="shared" si="185"/>
        <v>0</v>
      </c>
    </row>
    <row r="2381" spans="2:23" x14ac:dyDescent="0.35">
      <c r="B2381" s="48" t="str">
        <f>IF(A2381="","",(VLOOKUP(A2381,'Practice Data'!A:B,2,FALSE)))</f>
        <v/>
      </c>
      <c r="C2381" s="48" t="str">
        <f>IF(A2381="","",(VLOOKUP(A2381,'Practice Data'!A:C,3,FALSE)))</f>
        <v/>
      </c>
      <c r="D2381" s="49" t="str">
        <f>IF(A2381="","",(VLOOKUP(A2381,'Practice Data'!A:D,4,FALSE)))</f>
        <v/>
      </c>
      <c r="G2381" s="17" t="str">
        <f>IF(F2381="","",VLOOKUP(F2381,Paycodes_List!H:I,2,FALSE))</f>
        <v/>
      </c>
      <c r="I2381">
        <f>IFERROR((VLOOKUP(H2381,Paycodes_List!H:I,2,FALSE)),0)</f>
        <v>0</v>
      </c>
      <c r="J2381" s="45"/>
      <c r="K2381" s="45"/>
      <c r="L2381" s="17" t="str">
        <f t="shared" si="188"/>
        <v>0</v>
      </c>
      <c r="M2381" s="53" t="str">
        <f t="shared" si="186"/>
        <v/>
      </c>
      <c r="P2381" s="30" cm="1">
        <f t="array" ref="P2381">IFERROR(IF(N2381="",(INDEX(Payment_Types!$C$2:$C$4923,MATCH(1,(D2381=Payment_Types!$B$2:$B$4923)*(O2381=Payment_Types!$A$2:$A$4923),0))),N2381),"Error")</f>
        <v>0</v>
      </c>
      <c r="Q2381" s="30" t="str" cm="1">
        <f t="array" ref="Q2381">IFERROR(IF(AND(N2381="",O2381=""),"",(IF(N2381="",O2381,((INDEX(Payment_Types!$D$1:$D$4923,MATCH(1,('Contract Variation'!D2381=Payment_Types!$B$1:$B$4923)*('Contract Variation'!N2381=Payment_Types!$C$1:$C$4923),0))))))),"")</f>
        <v/>
      </c>
      <c r="R2381" s="62">
        <f t="shared" si="187"/>
        <v>0</v>
      </c>
      <c r="V2381" s="46" t="str">
        <f t="shared" si="189"/>
        <v/>
      </c>
      <c r="W2381">
        <f t="shared" si="185"/>
        <v>0</v>
      </c>
    </row>
    <row r="2382" spans="2:23" x14ac:dyDescent="0.35">
      <c r="B2382" s="48" t="str">
        <f>IF(A2382="","",(VLOOKUP(A2382,'Practice Data'!A:B,2,FALSE)))</f>
        <v/>
      </c>
      <c r="C2382" s="48" t="str">
        <f>IF(A2382="","",(VLOOKUP(A2382,'Practice Data'!A:C,3,FALSE)))</f>
        <v/>
      </c>
      <c r="D2382" s="49" t="str">
        <f>IF(A2382="","",(VLOOKUP(A2382,'Practice Data'!A:D,4,FALSE)))</f>
        <v/>
      </c>
      <c r="G2382" s="17" t="str">
        <f>IF(F2382="","",VLOOKUP(F2382,Paycodes_List!H:I,2,FALSE))</f>
        <v/>
      </c>
      <c r="I2382">
        <f>IFERROR((VLOOKUP(H2382,Paycodes_List!H:I,2,FALSE)),0)</f>
        <v>0</v>
      </c>
      <c r="J2382" s="45"/>
      <c r="K2382" s="45"/>
      <c r="L2382" s="17" t="str">
        <f t="shared" si="188"/>
        <v>0</v>
      </c>
      <c r="M2382" s="53" t="str">
        <f t="shared" si="186"/>
        <v/>
      </c>
      <c r="P2382" s="30" cm="1">
        <f t="array" ref="P2382">IFERROR(IF(N2382="",(INDEX(Payment_Types!$C$2:$C$4923,MATCH(1,(D2382=Payment_Types!$B$2:$B$4923)*(O2382=Payment_Types!$A$2:$A$4923),0))),N2382),"Error")</f>
        <v>0</v>
      </c>
      <c r="Q2382" s="30" t="str" cm="1">
        <f t="array" ref="Q2382">IFERROR(IF(AND(N2382="",O2382=""),"",(IF(N2382="",O2382,((INDEX(Payment_Types!$D$1:$D$4923,MATCH(1,('Contract Variation'!D2382=Payment_Types!$B$1:$B$4923)*('Contract Variation'!N2382=Payment_Types!$C$1:$C$4923),0))))))),"")</f>
        <v/>
      </c>
      <c r="R2382" s="62">
        <f t="shared" si="187"/>
        <v>0</v>
      </c>
      <c r="V2382" s="46" t="str">
        <f t="shared" si="189"/>
        <v/>
      </c>
      <c r="W2382">
        <f t="shared" si="185"/>
        <v>0</v>
      </c>
    </row>
    <row r="2383" spans="2:23" x14ac:dyDescent="0.35">
      <c r="B2383" s="48" t="str">
        <f>IF(A2383="","",(VLOOKUP(A2383,'Practice Data'!A:B,2,FALSE)))</f>
        <v/>
      </c>
      <c r="C2383" s="48" t="str">
        <f>IF(A2383="","",(VLOOKUP(A2383,'Practice Data'!A:C,3,FALSE)))</f>
        <v/>
      </c>
      <c r="D2383" s="49" t="str">
        <f>IF(A2383="","",(VLOOKUP(A2383,'Practice Data'!A:D,4,FALSE)))</f>
        <v/>
      </c>
      <c r="G2383" s="17" t="str">
        <f>IF(F2383="","",VLOOKUP(F2383,Paycodes_List!H:I,2,FALSE))</f>
        <v/>
      </c>
      <c r="I2383">
        <f>IFERROR((VLOOKUP(H2383,Paycodes_List!H:I,2,FALSE)),0)</f>
        <v>0</v>
      </c>
      <c r="J2383" s="45"/>
      <c r="K2383" s="45"/>
      <c r="L2383" s="17" t="str">
        <f t="shared" si="188"/>
        <v>0</v>
      </c>
      <c r="M2383" s="53" t="str">
        <f t="shared" si="186"/>
        <v/>
      </c>
      <c r="P2383" s="30" cm="1">
        <f t="array" ref="P2383">IFERROR(IF(N2383="",(INDEX(Payment_Types!$C$2:$C$4923,MATCH(1,(D2383=Payment_Types!$B$2:$B$4923)*(O2383=Payment_Types!$A$2:$A$4923),0))),N2383),"Error")</f>
        <v>0</v>
      </c>
      <c r="Q2383" s="30" t="str" cm="1">
        <f t="array" ref="Q2383">IFERROR(IF(AND(N2383="",O2383=""),"",(IF(N2383="",O2383,((INDEX(Payment_Types!$D$1:$D$4923,MATCH(1,('Contract Variation'!D2383=Payment_Types!$B$1:$B$4923)*('Contract Variation'!N2383=Payment_Types!$C$1:$C$4923),0))))))),"")</f>
        <v/>
      </c>
      <c r="R2383" s="62">
        <f t="shared" si="187"/>
        <v>0</v>
      </c>
      <c r="V2383" s="46" t="str">
        <f t="shared" si="189"/>
        <v/>
      </c>
      <c r="W2383">
        <f t="shared" ref="W2383:W2446" si="190">COUNTIF(V2383,"*Error*")</f>
        <v>0</v>
      </c>
    </row>
    <row r="2384" spans="2:23" x14ac:dyDescent="0.35">
      <c r="B2384" s="48" t="str">
        <f>IF(A2384="","",(VLOOKUP(A2384,'Practice Data'!A:B,2,FALSE)))</f>
        <v/>
      </c>
      <c r="C2384" s="48" t="str">
        <f>IF(A2384="","",(VLOOKUP(A2384,'Practice Data'!A:C,3,FALSE)))</f>
        <v/>
      </c>
      <c r="D2384" s="49" t="str">
        <f>IF(A2384="","",(VLOOKUP(A2384,'Practice Data'!A:D,4,FALSE)))</f>
        <v/>
      </c>
      <c r="G2384" s="17" t="str">
        <f>IF(F2384="","",VLOOKUP(F2384,Paycodes_List!H:I,2,FALSE))</f>
        <v/>
      </c>
      <c r="I2384">
        <f>IFERROR((VLOOKUP(H2384,Paycodes_List!H:I,2,FALSE)),0)</f>
        <v>0</v>
      </c>
      <c r="J2384" s="45"/>
      <c r="K2384" s="45"/>
      <c r="L2384" s="17" t="str">
        <f t="shared" si="188"/>
        <v>0</v>
      </c>
      <c r="M2384" s="53" t="str">
        <f t="shared" si="186"/>
        <v/>
      </c>
      <c r="P2384" s="30" cm="1">
        <f t="array" ref="P2384">IFERROR(IF(N2384="",(INDEX(Payment_Types!$C$2:$C$4923,MATCH(1,(D2384=Payment_Types!$B$2:$B$4923)*(O2384=Payment_Types!$A$2:$A$4923),0))),N2384),"Error")</f>
        <v>0</v>
      </c>
      <c r="Q2384" s="30" t="str" cm="1">
        <f t="array" ref="Q2384">IFERROR(IF(AND(N2384="",O2384=""),"",(IF(N2384="",O2384,((INDEX(Payment_Types!$D$1:$D$4923,MATCH(1,('Contract Variation'!D2384=Payment_Types!$B$1:$B$4923)*('Contract Variation'!N2384=Payment_Types!$C$1:$C$4923),0))))))),"")</f>
        <v/>
      </c>
      <c r="R2384" s="62">
        <f t="shared" si="187"/>
        <v>0</v>
      </c>
      <c r="V2384" s="46" t="str">
        <f t="shared" si="189"/>
        <v/>
      </c>
      <c r="W2384">
        <f t="shared" si="190"/>
        <v>0</v>
      </c>
    </row>
    <row r="2385" spans="2:23" x14ac:dyDescent="0.35">
      <c r="B2385" s="48" t="str">
        <f>IF(A2385="","",(VLOOKUP(A2385,'Practice Data'!A:B,2,FALSE)))</f>
        <v/>
      </c>
      <c r="C2385" s="48" t="str">
        <f>IF(A2385="","",(VLOOKUP(A2385,'Practice Data'!A:C,3,FALSE)))</f>
        <v/>
      </c>
      <c r="D2385" s="49" t="str">
        <f>IF(A2385="","",(VLOOKUP(A2385,'Practice Data'!A:D,4,FALSE)))</f>
        <v/>
      </c>
      <c r="G2385" s="17" t="str">
        <f>IF(F2385="","",VLOOKUP(F2385,Paycodes_List!H:I,2,FALSE))</f>
        <v/>
      </c>
      <c r="I2385">
        <f>IFERROR((VLOOKUP(H2385,Paycodes_List!H:I,2,FALSE)),0)</f>
        <v>0</v>
      </c>
      <c r="J2385" s="45"/>
      <c r="K2385" s="45"/>
      <c r="L2385" s="17" t="str">
        <f t="shared" si="188"/>
        <v>0</v>
      </c>
      <c r="M2385" s="53" t="str">
        <f t="shared" si="186"/>
        <v/>
      </c>
      <c r="P2385" s="30" cm="1">
        <f t="array" ref="P2385">IFERROR(IF(N2385="",(INDEX(Payment_Types!$C$2:$C$4923,MATCH(1,(D2385=Payment_Types!$B$2:$B$4923)*(O2385=Payment_Types!$A$2:$A$4923),0))),N2385),"Error")</f>
        <v>0</v>
      </c>
      <c r="Q2385" s="30" t="str" cm="1">
        <f t="array" ref="Q2385">IFERROR(IF(AND(N2385="",O2385=""),"",(IF(N2385="",O2385,((INDEX(Payment_Types!$D$1:$D$4923,MATCH(1,('Contract Variation'!D2385=Payment_Types!$B$1:$B$4923)*('Contract Variation'!N2385=Payment_Types!$C$1:$C$4923),0))))))),"")</f>
        <v/>
      </c>
      <c r="R2385" s="62">
        <f t="shared" si="187"/>
        <v>0</v>
      </c>
      <c r="V2385" s="46" t="str">
        <f t="shared" si="189"/>
        <v/>
      </c>
      <c r="W2385">
        <f t="shared" si="190"/>
        <v>0</v>
      </c>
    </row>
    <row r="2386" spans="2:23" x14ac:dyDescent="0.35">
      <c r="B2386" s="48" t="str">
        <f>IF(A2386="","",(VLOOKUP(A2386,'Practice Data'!A:B,2,FALSE)))</f>
        <v/>
      </c>
      <c r="C2386" s="48" t="str">
        <f>IF(A2386="","",(VLOOKUP(A2386,'Practice Data'!A:C,3,FALSE)))</f>
        <v/>
      </c>
      <c r="D2386" s="49" t="str">
        <f>IF(A2386="","",(VLOOKUP(A2386,'Practice Data'!A:D,4,FALSE)))</f>
        <v/>
      </c>
      <c r="G2386" s="17" t="str">
        <f>IF(F2386="","",VLOOKUP(F2386,Paycodes_List!H:I,2,FALSE))</f>
        <v/>
      </c>
      <c r="I2386">
        <f>IFERROR((VLOOKUP(H2386,Paycodes_List!H:I,2,FALSE)),0)</f>
        <v>0</v>
      </c>
      <c r="J2386" s="45"/>
      <c r="K2386" s="45"/>
      <c r="L2386" s="17" t="str">
        <f t="shared" si="188"/>
        <v>0</v>
      </c>
      <c r="M2386" s="53" t="str">
        <f t="shared" si="186"/>
        <v/>
      </c>
      <c r="P2386" s="30" cm="1">
        <f t="array" ref="P2386">IFERROR(IF(N2386="",(INDEX(Payment_Types!$C$2:$C$4923,MATCH(1,(D2386=Payment_Types!$B$2:$B$4923)*(O2386=Payment_Types!$A$2:$A$4923),0))),N2386),"Error")</f>
        <v>0</v>
      </c>
      <c r="Q2386" s="30" t="str" cm="1">
        <f t="array" ref="Q2386">IFERROR(IF(AND(N2386="",O2386=""),"",(IF(N2386="",O2386,((INDEX(Payment_Types!$D$1:$D$4923,MATCH(1,('Contract Variation'!D2386=Payment_Types!$B$1:$B$4923)*('Contract Variation'!N2386=Payment_Types!$C$1:$C$4923),0))))))),"")</f>
        <v/>
      </c>
      <c r="R2386" s="62">
        <f t="shared" si="187"/>
        <v>0</v>
      </c>
      <c r="V2386" s="46" t="str">
        <f t="shared" si="189"/>
        <v/>
      </c>
      <c r="W2386">
        <f t="shared" si="190"/>
        <v>0</v>
      </c>
    </row>
    <row r="2387" spans="2:23" x14ac:dyDescent="0.35">
      <c r="B2387" s="48" t="str">
        <f>IF(A2387="","",(VLOOKUP(A2387,'Practice Data'!A:B,2,FALSE)))</f>
        <v/>
      </c>
      <c r="C2387" s="48" t="str">
        <f>IF(A2387="","",(VLOOKUP(A2387,'Practice Data'!A:C,3,FALSE)))</f>
        <v/>
      </c>
      <c r="D2387" s="49" t="str">
        <f>IF(A2387="","",(VLOOKUP(A2387,'Practice Data'!A:D,4,FALSE)))</f>
        <v/>
      </c>
      <c r="G2387" s="17" t="str">
        <f>IF(F2387="","",VLOOKUP(F2387,Paycodes_List!H:I,2,FALSE))</f>
        <v/>
      </c>
      <c r="I2387">
        <f>IFERROR((VLOOKUP(H2387,Paycodes_List!H:I,2,FALSE)),0)</f>
        <v>0</v>
      </c>
      <c r="J2387" s="45"/>
      <c r="K2387" s="45"/>
      <c r="L2387" s="17" t="str">
        <f t="shared" si="188"/>
        <v>0</v>
      </c>
      <c r="M2387" s="53" t="str">
        <f t="shared" si="186"/>
        <v/>
      </c>
      <c r="P2387" s="30" cm="1">
        <f t="array" ref="P2387">IFERROR(IF(N2387="",(INDEX(Payment_Types!$C$2:$C$4923,MATCH(1,(D2387=Payment_Types!$B$2:$B$4923)*(O2387=Payment_Types!$A$2:$A$4923),0))),N2387),"Error")</f>
        <v>0</v>
      </c>
      <c r="Q2387" s="30" t="str" cm="1">
        <f t="array" ref="Q2387">IFERROR(IF(AND(N2387="",O2387=""),"",(IF(N2387="",O2387,((INDEX(Payment_Types!$D$1:$D$4923,MATCH(1,('Contract Variation'!D2387=Payment_Types!$B$1:$B$4923)*('Contract Variation'!N2387=Payment_Types!$C$1:$C$4923),0))))))),"")</f>
        <v/>
      </c>
      <c r="R2387" s="62">
        <f t="shared" si="187"/>
        <v>0</v>
      </c>
      <c r="V2387" s="46" t="str">
        <f t="shared" si="189"/>
        <v/>
      </c>
      <c r="W2387">
        <f t="shared" si="190"/>
        <v>0</v>
      </c>
    </row>
    <row r="2388" spans="2:23" x14ac:dyDescent="0.35">
      <c r="B2388" s="48" t="str">
        <f>IF(A2388="","",(VLOOKUP(A2388,'Practice Data'!A:B,2,FALSE)))</f>
        <v/>
      </c>
      <c r="C2388" s="48" t="str">
        <f>IF(A2388="","",(VLOOKUP(A2388,'Practice Data'!A:C,3,FALSE)))</f>
        <v/>
      </c>
      <c r="D2388" s="49" t="str">
        <f>IF(A2388="","",(VLOOKUP(A2388,'Practice Data'!A:D,4,FALSE)))</f>
        <v/>
      </c>
      <c r="G2388" s="17" t="str">
        <f>IF(F2388="","",VLOOKUP(F2388,Paycodes_List!H:I,2,FALSE))</f>
        <v/>
      </c>
      <c r="I2388">
        <f>IFERROR((VLOOKUP(H2388,Paycodes_List!H:I,2,FALSE)),0)</f>
        <v>0</v>
      </c>
      <c r="J2388" s="45"/>
      <c r="K2388" s="45"/>
      <c r="L2388" s="17" t="str">
        <f t="shared" si="188"/>
        <v>0</v>
      </c>
      <c r="M2388" s="53" t="str">
        <f t="shared" si="186"/>
        <v/>
      </c>
      <c r="P2388" s="30" cm="1">
        <f t="array" ref="P2388">IFERROR(IF(N2388="",(INDEX(Payment_Types!$C$2:$C$4923,MATCH(1,(D2388=Payment_Types!$B$2:$B$4923)*(O2388=Payment_Types!$A$2:$A$4923),0))),N2388),"Error")</f>
        <v>0</v>
      </c>
      <c r="Q2388" s="30" t="str" cm="1">
        <f t="array" ref="Q2388">IFERROR(IF(AND(N2388="",O2388=""),"",(IF(N2388="",O2388,((INDEX(Payment_Types!$D$1:$D$4923,MATCH(1,('Contract Variation'!D2388=Payment_Types!$B$1:$B$4923)*('Contract Variation'!N2388=Payment_Types!$C$1:$C$4923),0))))))),"")</f>
        <v/>
      </c>
      <c r="R2388" s="62">
        <f t="shared" si="187"/>
        <v>0</v>
      </c>
      <c r="V2388" s="46" t="str">
        <f t="shared" si="189"/>
        <v/>
      </c>
      <c r="W2388">
        <f t="shared" si="190"/>
        <v>0</v>
      </c>
    </row>
    <row r="2389" spans="2:23" x14ac:dyDescent="0.35">
      <c r="B2389" s="48" t="str">
        <f>IF(A2389="","",(VLOOKUP(A2389,'Practice Data'!A:B,2,FALSE)))</f>
        <v/>
      </c>
      <c r="C2389" s="48" t="str">
        <f>IF(A2389="","",(VLOOKUP(A2389,'Practice Data'!A:C,3,FALSE)))</f>
        <v/>
      </c>
      <c r="D2389" s="49" t="str">
        <f>IF(A2389="","",(VLOOKUP(A2389,'Practice Data'!A:D,4,FALSE)))</f>
        <v/>
      </c>
      <c r="G2389" s="17" t="str">
        <f>IF(F2389="","",VLOOKUP(F2389,Paycodes_List!H:I,2,FALSE))</f>
        <v/>
      </c>
      <c r="I2389">
        <f>IFERROR((VLOOKUP(H2389,Paycodes_List!H:I,2,FALSE)),0)</f>
        <v>0</v>
      </c>
      <c r="J2389" s="45"/>
      <c r="K2389" s="45"/>
      <c r="L2389" s="17" t="str">
        <f t="shared" si="188"/>
        <v>0</v>
      </c>
      <c r="M2389" s="53" t="str">
        <f t="shared" si="186"/>
        <v/>
      </c>
      <c r="P2389" s="30" cm="1">
        <f t="array" ref="P2389">IFERROR(IF(N2389="",(INDEX(Payment_Types!$C$2:$C$4923,MATCH(1,(D2389=Payment_Types!$B$2:$B$4923)*(O2389=Payment_Types!$A$2:$A$4923),0))),N2389),"Error")</f>
        <v>0</v>
      </c>
      <c r="Q2389" s="30" t="str" cm="1">
        <f t="array" ref="Q2389">IFERROR(IF(AND(N2389="",O2389=""),"",(IF(N2389="",O2389,((INDEX(Payment_Types!$D$1:$D$4923,MATCH(1,('Contract Variation'!D2389=Payment_Types!$B$1:$B$4923)*('Contract Variation'!N2389=Payment_Types!$C$1:$C$4923),0))))))),"")</f>
        <v/>
      </c>
      <c r="R2389" s="62">
        <f t="shared" si="187"/>
        <v>0</v>
      </c>
      <c r="V2389" s="46" t="str">
        <f t="shared" si="189"/>
        <v/>
      </c>
      <c r="W2389">
        <f t="shared" si="190"/>
        <v>0</v>
      </c>
    </row>
    <row r="2390" spans="2:23" x14ac:dyDescent="0.35">
      <c r="B2390" s="48" t="str">
        <f>IF(A2390="","",(VLOOKUP(A2390,'Practice Data'!A:B,2,FALSE)))</f>
        <v/>
      </c>
      <c r="C2390" s="48" t="str">
        <f>IF(A2390="","",(VLOOKUP(A2390,'Practice Data'!A:C,3,FALSE)))</f>
        <v/>
      </c>
      <c r="D2390" s="49" t="str">
        <f>IF(A2390="","",(VLOOKUP(A2390,'Practice Data'!A:D,4,FALSE)))</f>
        <v/>
      </c>
      <c r="G2390" s="17" t="str">
        <f>IF(F2390="","",VLOOKUP(F2390,Paycodes_List!H:I,2,FALSE))</f>
        <v/>
      </c>
      <c r="I2390">
        <f>IFERROR((VLOOKUP(H2390,Paycodes_List!H:I,2,FALSE)),0)</f>
        <v>0</v>
      </c>
      <c r="J2390" s="45"/>
      <c r="K2390" s="45"/>
      <c r="L2390" s="17" t="str">
        <f t="shared" si="188"/>
        <v>0</v>
      </c>
      <c r="M2390" s="53" t="str">
        <f t="shared" si="186"/>
        <v/>
      </c>
      <c r="P2390" s="30" cm="1">
        <f t="array" ref="P2390">IFERROR(IF(N2390="",(INDEX(Payment_Types!$C$2:$C$4923,MATCH(1,(D2390=Payment_Types!$B$2:$B$4923)*(O2390=Payment_Types!$A$2:$A$4923),0))),N2390),"Error")</f>
        <v>0</v>
      </c>
      <c r="Q2390" s="30" t="str" cm="1">
        <f t="array" ref="Q2390">IFERROR(IF(AND(N2390="",O2390=""),"",(IF(N2390="",O2390,((INDEX(Payment_Types!$D$1:$D$4923,MATCH(1,('Contract Variation'!D2390=Payment_Types!$B$1:$B$4923)*('Contract Variation'!N2390=Payment_Types!$C$1:$C$4923),0))))))),"")</f>
        <v/>
      </c>
      <c r="R2390" s="62">
        <f t="shared" si="187"/>
        <v>0</v>
      </c>
      <c r="V2390" s="46" t="str">
        <f t="shared" si="189"/>
        <v/>
      </c>
      <c r="W2390">
        <f t="shared" si="190"/>
        <v>0</v>
      </c>
    </row>
    <row r="2391" spans="2:23" x14ac:dyDescent="0.35">
      <c r="B2391" s="48" t="str">
        <f>IF(A2391="","",(VLOOKUP(A2391,'Practice Data'!A:B,2,FALSE)))</f>
        <v/>
      </c>
      <c r="C2391" s="48" t="str">
        <f>IF(A2391="","",(VLOOKUP(A2391,'Practice Data'!A:C,3,FALSE)))</f>
        <v/>
      </c>
      <c r="D2391" s="49" t="str">
        <f>IF(A2391="","",(VLOOKUP(A2391,'Practice Data'!A:D,4,FALSE)))</f>
        <v/>
      </c>
      <c r="G2391" s="17" t="str">
        <f>IF(F2391="","",VLOOKUP(F2391,Paycodes_List!H:I,2,FALSE))</f>
        <v/>
      </c>
      <c r="I2391">
        <f>IFERROR((VLOOKUP(H2391,Paycodes_List!H:I,2,FALSE)),0)</f>
        <v>0</v>
      </c>
      <c r="J2391" s="45"/>
      <c r="K2391" s="45"/>
      <c r="L2391" s="17" t="str">
        <f t="shared" si="188"/>
        <v>0</v>
      </c>
      <c r="M2391" s="53" t="str">
        <f t="shared" si="186"/>
        <v/>
      </c>
      <c r="P2391" s="30" cm="1">
        <f t="array" ref="P2391">IFERROR(IF(N2391="",(INDEX(Payment_Types!$C$2:$C$4923,MATCH(1,(D2391=Payment_Types!$B$2:$B$4923)*(O2391=Payment_Types!$A$2:$A$4923),0))),N2391),"Error")</f>
        <v>0</v>
      </c>
      <c r="Q2391" s="30" t="str" cm="1">
        <f t="array" ref="Q2391">IFERROR(IF(AND(N2391="",O2391=""),"",(IF(N2391="",O2391,((INDEX(Payment_Types!$D$1:$D$4923,MATCH(1,('Contract Variation'!D2391=Payment_Types!$B$1:$B$4923)*('Contract Variation'!N2391=Payment_Types!$C$1:$C$4923),0))))))),"")</f>
        <v/>
      </c>
      <c r="R2391" s="62">
        <f t="shared" si="187"/>
        <v>0</v>
      </c>
      <c r="V2391" s="46" t="str">
        <f t="shared" si="189"/>
        <v/>
      </c>
      <c r="W2391">
        <f t="shared" si="190"/>
        <v>0</v>
      </c>
    </row>
    <row r="2392" spans="2:23" x14ac:dyDescent="0.35">
      <c r="B2392" s="48" t="str">
        <f>IF(A2392="","",(VLOOKUP(A2392,'Practice Data'!A:B,2,FALSE)))</f>
        <v/>
      </c>
      <c r="C2392" s="48" t="str">
        <f>IF(A2392="","",(VLOOKUP(A2392,'Practice Data'!A:C,3,FALSE)))</f>
        <v/>
      </c>
      <c r="D2392" s="49" t="str">
        <f>IF(A2392="","",(VLOOKUP(A2392,'Practice Data'!A:D,4,FALSE)))</f>
        <v/>
      </c>
      <c r="G2392" s="17" t="str">
        <f>IF(F2392="","",VLOOKUP(F2392,Paycodes_List!H:I,2,FALSE))</f>
        <v/>
      </c>
      <c r="I2392">
        <f>IFERROR((VLOOKUP(H2392,Paycodes_List!H:I,2,FALSE)),0)</f>
        <v>0</v>
      </c>
      <c r="J2392" s="45"/>
      <c r="K2392" s="45"/>
      <c r="L2392" s="17" t="str">
        <f t="shared" si="188"/>
        <v>0</v>
      </c>
      <c r="M2392" s="53" t="str">
        <f t="shared" si="186"/>
        <v/>
      </c>
      <c r="P2392" s="30" cm="1">
        <f t="array" ref="P2392">IFERROR(IF(N2392="",(INDEX(Payment_Types!$C$2:$C$4923,MATCH(1,(D2392=Payment_Types!$B$2:$B$4923)*(O2392=Payment_Types!$A$2:$A$4923),0))),N2392),"Error")</f>
        <v>0</v>
      </c>
      <c r="Q2392" s="30" t="str" cm="1">
        <f t="array" ref="Q2392">IFERROR(IF(AND(N2392="",O2392=""),"",(IF(N2392="",O2392,((INDEX(Payment_Types!$D$1:$D$4923,MATCH(1,('Contract Variation'!D2392=Payment_Types!$B$1:$B$4923)*('Contract Variation'!N2392=Payment_Types!$C$1:$C$4923),0))))))),"")</f>
        <v/>
      </c>
      <c r="R2392" s="62">
        <f t="shared" si="187"/>
        <v>0</v>
      </c>
      <c r="V2392" s="46" t="str">
        <f t="shared" si="189"/>
        <v/>
      </c>
      <c r="W2392">
        <f t="shared" si="190"/>
        <v>0</v>
      </c>
    </row>
    <row r="2393" spans="2:23" x14ac:dyDescent="0.35">
      <c r="B2393" s="48" t="str">
        <f>IF(A2393="","",(VLOOKUP(A2393,'Practice Data'!A:B,2,FALSE)))</f>
        <v/>
      </c>
      <c r="C2393" s="48" t="str">
        <f>IF(A2393="","",(VLOOKUP(A2393,'Practice Data'!A:C,3,FALSE)))</f>
        <v/>
      </c>
      <c r="D2393" s="49" t="str">
        <f>IF(A2393="","",(VLOOKUP(A2393,'Practice Data'!A:D,4,FALSE)))</f>
        <v/>
      </c>
      <c r="G2393" s="17" t="str">
        <f>IF(F2393="","",VLOOKUP(F2393,Paycodes_List!H:I,2,FALSE))</f>
        <v/>
      </c>
      <c r="I2393">
        <f>IFERROR((VLOOKUP(H2393,Paycodes_List!H:I,2,FALSE)),0)</f>
        <v>0</v>
      </c>
      <c r="J2393" s="45"/>
      <c r="K2393" s="45"/>
      <c r="L2393" s="17" t="str">
        <f t="shared" si="188"/>
        <v>0</v>
      </c>
      <c r="M2393" s="53" t="str">
        <f t="shared" si="186"/>
        <v/>
      </c>
      <c r="P2393" s="30" cm="1">
        <f t="array" ref="P2393">IFERROR(IF(N2393="",(INDEX(Payment_Types!$C$2:$C$4923,MATCH(1,(D2393=Payment_Types!$B$2:$B$4923)*(O2393=Payment_Types!$A$2:$A$4923),0))),N2393),"Error")</f>
        <v>0</v>
      </c>
      <c r="Q2393" s="30" t="str" cm="1">
        <f t="array" ref="Q2393">IFERROR(IF(AND(N2393="",O2393=""),"",(IF(N2393="",O2393,((INDEX(Payment_Types!$D$1:$D$4923,MATCH(1,('Contract Variation'!D2393=Payment_Types!$B$1:$B$4923)*('Contract Variation'!N2393=Payment_Types!$C$1:$C$4923),0))))))),"")</f>
        <v/>
      </c>
      <c r="R2393" s="62">
        <f t="shared" si="187"/>
        <v>0</v>
      </c>
      <c r="V2393" s="46" t="str">
        <f t="shared" si="189"/>
        <v/>
      </c>
      <c r="W2393">
        <f t="shared" si="190"/>
        <v>0</v>
      </c>
    </row>
    <row r="2394" spans="2:23" x14ac:dyDescent="0.35">
      <c r="B2394" s="48" t="str">
        <f>IF(A2394="","",(VLOOKUP(A2394,'Practice Data'!A:B,2,FALSE)))</f>
        <v/>
      </c>
      <c r="C2394" s="48" t="str">
        <f>IF(A2394="","",(VLOOKUP(A2394,'Practice Data'!A:C,3,FALSE)))</f>
        <v/>
      </c>
      <c r="D2394" s="49" t="str">
        <f>IF(A2394="","",(VLOOKUP(A2394,'Practice Data'!A:D,4,FALSE)))</f>
        <v/>
      </c>
      <c r="G2394" s="17" t="str">
        <f>IF(F2394="","",VLOOKUP(F2394,Paycodes_List!H:I,2,FALSE))</f>
        <v/>
      </c>
      <c r="I2394">
        <f>IFERROR((VLOOKUP(H2394,Paycodes_List!H:I,2,FALSE)),0)</f>
        <v>0</v>
      </c>
      <c r="J2394" s="45"/>
      <c r="K2394" s="45"/>
      <c r="L2394" s="17" t="str">
        <f t="shared" si="188"/>
        <v>0</v>
      </c>
      <c r="M2394" s="53" t="str">
        <f t="shared" si="186"/>
        <v/>
      </c>
      <c r="P2394" s="30" cm="1">
        <f t="array" ref="P2394">IFERROR(IF(N2394="",(INDEX(Payment_Types!$C$2:$C$4923,MATCH(1,(D2394=Payment_Types!$B$2:$B$4923)*(O2394=Payment_Types!$A$2:$A$4923),0))),N2394),"Error")</f>
        <v>0</v>
      </c>
      <c r="Q2394" s="30" t="str" cm="1">
        <f t="array" ref="Q2394">IFERROR(IF(AND(N2394="",O2394=""),"",(IF(N2394="",O2394,((INDEX(Payment_Types!$D$1:$D$4923,MATCH(1,('Contract Variation'!D2394=Payment_Types!$B$1:$B$4923)*('Contract Variation'!N2394=Payment_Types!$C$1:$C$4923),0))))))),"")</f>
        <v/>
      </c>
      <c r="R2394" s="62">
        <f t="shared" si="187"/>
        <v>0</v>
      </c>
      <c r="V2394" s="46" t="str">
        <f t="shared" si="189"/>
        <v/>
      </c>
      <c r="W2394">
        <f t="shared" si="190"/>
        <v>0</v>
      </c>
    </row>
    <row r="2395" spans="2:23" x14ac:dyDescent="0.35">
      <c r="B2395" s="48" t="str">
        <f>IF(A2395="","",(VLOOKUP(A2395,'Practice Data'!A:B,2,FALSE)))</f>
        <v/>
      </c>
      <c r="C2395" s="48" t="str">
        <f>IF(A2395="","",(VLOOKUP(A2395,'Practice Data'!A:C,3,FALSE)))</f>
        <v/>
      </c>
      <c r="D2395" s="49" t="str">
        <f>IF(A2395="","",(VLOOKUP(A2395,'Practice Data'!A:D,4,FALSE)))</f>
        <v/>
      </c>
      <c r="G2395" s="17" t="str">
        <f>IF(F2395="","",VLOOKUP(F2395,Paycodes_List!H:I,2,FALSE))</f>
        <v/>
      </c>
      <c r="I2395">
        <f>IFERROR((VLOOKUP(H2395,Paycodes_List!H:I,2,FALSE)),0)</f>
        <v>0</v>
      </c>
      <c r="J2395" s="45"/>
      <c r="K2395" s="45"/>
      <c r="L2395" s="17" t="str">
        <f t="shared" si="188"/>
        <v>0</v>
      </c>
      <c r="M2395" s="53" t="str">
        <f t="shared" si="186"/>
        <v/>
      </c>
      <c r="P2395" s="30" cm="1">
        <f t="array" ref="P2395">IFERROR(IF(N2395="",(INDEX(Payment_Types!$C$2:$C$4923,MATCH(1,(D2395=Payment_Types!$B$2:$B$4923)*(O2395=Payment_Types!$A$2:$A$4923),0))),N2395),"Error")</f>
        <v>0</v>
      </c>
      <c r="Q2395" s="30" t="str" cm="1">
        <f t="array" ref="Q2395">IFERROR(IF(AND(N2395="",O2395=""),"",(IF(N2395="",O2395,((INDEX(Payment_Types!$D$1:$D$4923,MATCH(1,('Contract Variation'!D2395=Payment_Types!$B$1:$B$4923)*('Contract Variation'!N2395=Payment_Types!$C$1:$C$4923),0))))))),"")</f>
        <v/>
      </c>
      <c r="R2395" s="62">
        <f t="shared" si="187"/>
        <v>0</v>
      </c>
      <c r="V2395" s="46" t="str">
        <f t="shared" si="189"/>
        <v/>
      </c>
      <c r="W2395">
        <f t="shared" si="190"/>
        <v>0</v>
      </c>
    </row>
    <row r="2396" spans="2:23" x14ac:dyDescent="0.35">
      <c r="B2396" s="48" t="str">
        <f>IF(A2396="","",(VLOOKUP(A2396,'Practice Data'!A:B,2,FALSE)))</f>
        <v/>
      </c>
      <c r="C2396" s="48" t="str">
        <f>IF(A2396="","",(VLOOKUP(A2396,'Practice Data'!A:C,3,FALSE)))</f>
        <v/>
      </c>
      <c r="D2396" s="49" t="str">
        <f>IF(A2396="","",(VLOOKUP(A2396,'Practice Data'!A:D,4,FALSE)))</f>
        <v/>
      </c>
      <c r="G2396" s="17" t="str">
        <f>IF(F2396="","",VLOOKUP(F2396,Paycodes_List!H:I,2,FALSE))</f>
        <v/>
      </c>
      <c r="I2396">
        <f>IFERROR((VLOOKUP(H2396,Paycodes_List!H:I,2,FALSE)),0)</f>
        <v>0</v>
      </c>
      <c r="J2396" s="45"/>
      <c r="K2396" s="45"/>
      <c r="L2396" s="17" t="str">
        <f t="shared" si="188"/>
        <v>0</v>
      </c>
      <c r="M2396" s="53" t="str">
        <f t="shared" si="186"/>
        <v/>
      </c>
      <c r="P2396" s="30" cm="1">
        <f t="array" ref="P2396">IFERROR(IF(N2396="",(INDEX(Payment_Types!$C$2:$C$4923,MATCH(1,(D2396=Payment_Types!$B$2:$B$4923)*(O2396=Payment_Types!$A$2:$A$4923),0))),N2396),"Error")</f>
        <v>0</v>
      </c>
      <c r="Q2396" s="30" t="str" cm="1">
        <f t="array" ref="Q2396">IFERROR(IF(AND(N2396="",O2396=""),"",(IF(N2396="",O2396,((INDEX(Payment_Types!$D$1:$D$4923,MATCH(1,('Contract Variation'!D2396=Payment_Types!$B$1:$B$4923)*('Contract Variation'!N2396=Payment_Types!$C$1:$C$4923),0))))))),"")</f>
        <v/>
      </c>
      <c r="R2396" s="62">
        <f t="shared" si="187"/>
        <v>0</v>
      </c>
      <c r="V2396" s="46" t="str">
        <f t="shared" si="189"/>
        <v/>
      </c>
      <c r="W2396">
        <f t="shared" si="190"/>
        <v>0</v>
      </c>
    </row>
    <row r="2397" spans="2:23" x14ac:dyDescent="0.35">
      <c r="B2397" s="48" t="str">
        <f>IF(A2397="","",(VLOOKUP(A2397,'Practice Data'!A:B,2,FALSE)))</f>
        <v/>
      </c>
      <c r="C2397" s="48" t="str">
        <f>IF(A2397="","",(VLOOKUP(A2397,'Practice Data'!A:C,3,FALSE)))</f>
        <v/>
      </c>
      <c r="D2397" s="49" t="str">
        <f>IF(A2397="","",(VLOOKUP(A2397,'Practice Data'!A:D,4,FALSE)))</f>
        <v/>
      </c>
      <c r="G2397" s="17" t="str">
        <f>IF(F2397="","",VLOOKUP(F2397,Paycodes_List!H:I,2,FALSE))</f>
        <v/>
      </c>
      <c r="I2397">
        <f>IFERROR((VLOOKUP(H2397,Paycodes_List!H:I,2,FALSE)),0)</f>
        <v>0</v>
      </c>
      <c r="J2397" s="45"/>
      <c r="K2397" s="45"/>
      <c r="L2397" s="17" t="str">
        <f t="shared" si="188"/>
        <v>0</v>
      </c>
      <c r="M2397" s="53" t="str">
        <f t="shared" si="186"/>
        <v/>
      </c>
      <c r="P2397" s="30" cm="1">
        <f t="array" ref="P2397">IFERROR(IF(N2397="",(INDEX(Payment_Types!$C$2:$C$4923,MATCH(1,(D2397=Payment_Types!$B$2:$B$4923)*(O2397=Payment_Types!$A$2:$A$4923),0))),N2397),"Error")</f>
        <v>0</v>
      </c>
      <c r="Q2397" s="30" t="str" cm="1">
        <f t="array" ref="Q2397">IFERROR(IF(AND(N2397="",O2397=""),"",(IF(N2397="",O2397,((INDEX(Payment_Types!$D$1:$D$4923,MATCH(1,('Contract Variation'!D2397=Payment_Types!$B$1:$B$4923)*('Contract Variation'!N2397=Payment_Types!$C$1:$C$4923),0))))))),"")</f>
        <v/>
      </c>
      <c r="R2397" s="62">
        <f t="shared" si="187"/>
        <v>0</v>
      </c>
      <c r="V2397" s="46" t="str">
        <f t="shared" si="189"/>
        <v/>
      </c>
      <c r="W2397">
        <f t="shared" si="190"/>
        <v>0</v>
      </c>
    </row>
    <row r="2398" spans="2:23" x14ac:dyDescent="0.35">
      <c r="B2398" s="48" t="str">
        <f>IF(A2398="","",(VLOOKUP(A2398,'Practice Data'!A:B,2,FALSE)))</f>
        <v/>
      </c>
      <c r="C2398" s="48" t="str">
        <f>IF(A2398="","",(VLOOKUP(A2398,'Practice Data'!A:C,3,FALSE)))</f>
        <v/>
      </c>
      <c r="D2398" s="49" t="str">
        <f>IF(A2398="","",(VLOOKUP(A2398,'Practice Data'!A:D,4,FALSE)))</f>
        <v/>
      </c>
      <c r="G2398" s="17" t="str">
        <f>IF(F2398="","",VLOOKUP(F2398,Paycodes_List!H:I,2,FALSE))</f>
        <v/>
      </c>
      <c r="I2398">
        <f>IFERROR((VLOOKUP(H2398,Paycodes_List!H:I,2,FALSE)),0)</f>
        <v>0</v>
      </c>
      <c r="J2398" s="45"/>
      <c r="K2398" s="45"/>
      <c r="L2398" s="17" t="str">
        <f t="shared" si="188"/>
        <v>0</v>
      </c>
      <c r="M2398" s="53" t="str">
        <f t="shared" si="186"/>
        <v/>
      </c>
      <c r="P2398" s="30" cm="1">
        <f t="array" ref="P2398">IFERROR(IF(N2398="",(INDEX(Payment_Types!$C$2:$C$4923,MATCH(1,(D2398=Payment_Types!$B$2:$B$4923)*(O2398=Payment_Types!$A$2:$A$4923),0))),N2398),"Error")</f>
        <v>0</v>
      </c>
      <c r="Q2398" s="30" t="str" cm="1">
        <f t="array" ref="Q2398">IFERROR(IF(AND(N2398="",O2398=""),"",(IF(N2398="",O2398,((INDEX(Payment_Types!$D$1:$D$4923,MATCH(1,('Contract Variation'!D2398=Payment_Types!$B$1:$B$4923)*('Contract Variation'!N2398=Payment_Types!$C$1:$C$4923),0))))))),"")</f>
        <v/>
      </c>
      <c r="R2398" s="62">
        <f t="shared" si="187"/>
        <v>0</v>
      </c>
      <c r="V2398" s="46" t="str">
        <f t="shared" si="189"/>
        <v/>
      </c>
      <c r="W2398">
        <f t="shared" si="190"/>
        <v>0</v>
      </c>
    </row>
    <row r="2399" spans="2:23" x14ac:dyDescent="0.35">
      <c r="B2399" s="48" t="str">
        <f>IF(A2399="","",(VLOOKUP(A2399,'Practice Data'!A:B,2,FALSE)))</f>
        <v/>
      </c>
      <c r="C2399" s="48" t="str">
        <f>IF(A2399="","",(VLOOKUP(A2399,'Practice Data'!A:C,3,FALSE)))</f>
        <v/>
      </c>
      <c r="D2399" s="49" t="str">
        <f>IF(A2399="","",(VLOOKUP(A2399,'Practice Data'!A:D,4,FALSE)))</f>
        <v/>
      </c>
      <c r="G2399" s="17" t="str">
        <f>IF(F2399="","",VLOOKUP(F2399,Paycodes_List!H:I,2,FALSE))</f>
        <v/>
      </c>
      <c r="I2399">
        <f>IFERROR((VLOOKUP(H2399,Paycodes_List!H:I,2,FALSE)),0)</f>
        <v>0</v>
      </c>
      <c r="J2399" s="45"/>
      <c r="K2399" s="45"/>
      <c r="L2399" s="17" t="str">
        <f t="shared" si="188"/>
        <v>0</v>
      </c>
      <c r="M2399" s="53" t="str">
        <f t="shared" si="186"/>
        <v/>
      </c>
      <c r="P2399" s="30" cm="1">
        <f t="array" ref="P2399">IFERROR(IF(N2399="",(INDEX(Payment_Types!$C$2:$C$4923,MATCH(1,(D2399=Payment_Types!$B$2:$B$4923)*(O2399=Payment_Types!$A$2:$A$4923),0))),N2399),"Error")</f>
        <v>0</v>
      </c>
      <c r="Q2399" s="30" t="str" cm="1">
        <f t="array" ref="Q2399">IFERROR(IF(AND(N2399="",O2399=""),"",(IF(N2399="",O2399,((INDEX(Payment_Types!$D$1:$D$4923,MATCH(1,('Contract Variation'!D2399=Payment_Types!$B$1:$B$4923)*('Contract Variation'!N2399=Payment_Types!$C$1:$C$4923),0))))))),"")</f>
        <v/>
      </c>
      <c r="R2399" s="62">
        <f t="shared" si="187"/>
        <v>0</v>
      </c>
      <c r="V2399" s="46" t="str">
        <f t="shared" si="189"/>
        <v/>
      </c>
      <c r="W2399">
        <f t="shared" si="190"/>
        <v>0</v>
      </c>
    </row>
    <row r="2400" spans="2:23" x14ac:dyDescent="0.35">
      <c r="B2400" s="48" t="str">
        <f>IF(A2400="","",(VLOOKUP(A2400,'Practice Data'!A:B,2,FALSE)))</f>
        <v/>
      </c>
      <c r="C2400" s="48" t="str">
        <f>IF(A2400="","",(VLOOKUP(A2400,'Practice Data'!A:C,3,FALSE)))</f>
        <v/>
      </c>
      <c r="D2400" s="49" t="str">
        <f>IF(A2400="","",(VLOOKUP(A2400,'Practice Data'!A:D,4,FALSE)))</f>
        <v/>
      </c>
      <c r="G2400" s="17" t="str">
        <f>IF(F2400="","",VLOOKUP(F2400,Paycodes_List!H:I,2,FALSE))</f>
        <v/>
      </c>
      <c r="I2400">
        <f>IFERROR((VLOOKUP(H2400,Paycodes_List!H:I,2,FALSE)),0)</f>
        <v>0</v>
      </c>
      <c r="J2400" s="45"/>
      <c r="K2400" s="45"/>
      <c r="L2400" s="17" t="str">
        <f t="shared" si="188"/>
        <v>0</v>
      </c>
      <c r="M2400" s="53" t="str">
        <f t="shared" si="186"/>
        <v/>
      </c>
      <c r="P2400" s="30" cm="1">
        <f t="array" ref="P2400">IFERROR(IF(N2400="",(INDEX(Payment_Types!$C$2:$C$4923,MATCH(1,(D2400=Payment_Types!$B$2:$B$4923)*(O2400=Payment_Types!$A$2:$A$4923),0))),N2400),"Error")</f>
        <v>0</v>
      </c>
      <c r="Q2400" s="30" t="str" cm="1">
        <f t="array" ref="Q2400">IFERROR(IF(AND(N2400="",O2400=""),"",(IF(N2400="",O2400,((INDEX(Payment_Types!$D$1:$D$4923,MATCH(1,('Contract Variation'!D2400=Payment_Types!$B$1:$B$4923)*('Contract Variation'!N2400=Payment_Types!$C$1:$C$4923),0))))))),"")</f>
        <v/>
      </c>
      <c r="R2400" s="62">
        <f t="shared" si="187"/>
        <v>0</v>
      </c>
      <c r="V2400" s="46" t="str">
        <f t="shared" si="189"/>
        <v/>
      </c>
      <c r="W2400">
        <f t="shared" si="190"/>
        <v>0</v>
      </c>
    </row>
    <row r="2401" spans="2:23" x14ac:dyDescent="0.35">
      <c r="B2401" s="48" t="str">
        <f>IF(A2401="","",(VLOOKUP(A2401,'Practice Data'!A:B,2,FALSE)))</f>
        <v/>
      </c>
      <c r="C2401" s="48" t="str">
        <f>IF(A2401="","",(VLOOKUP(A2401,'Practice Data'!A:C,3,FALSE)))</f>
        <v/>
      </c>
      <c r="D2401" s="49" t="str">
        <f>IF(A2401="","",(VLOOKUP(A2401,'Practice Data'!A:D,4,FALSE)))</f>
        <v/>
      </c>
      <c r="G2401" s="17" t="str">
        <f>IF(F2401="","",VLOOKUP(F2401,Paycodes_List!H:I,2,FALSE))</f>
        <v/>
      </c>
      <c r="I2401">
        <f>IFERROR((VLOOKUP(H2401,Paycodes_List!H:I,2,FALSE)),0)</f>
        <v>0</v>
      </c>
      <c r="J2401" s="45"/>
      <c r="K2401" s="45"/>
      <c r="L2401" s="17" t="str">
        <f t="shared" si="188"/>
        <v>0</v>
      </c>
      <c r="M2401" s="53" t="str">
        <f t="shared" si="186"/>
        <v/>
      </c>
      <c r="P2401" s="30" cm="1">
        <f t="array" ref="P2401">IFERROR(IF(N2401="",(INDEX(Payment_Types!$C$2:$C$4923,MATCH(1,(D2401=Payment_Types!$B$2:$B$4923)*(O2401=Payment_Types!$A$2:$A$4923),0))),N2401),"Error")</f>
        <v>0</v>
      </c>
      <c r="Q2401" s="30" t="str" cm="1">
        <f t="array" ref="Q2401">IFERROR(IF(AND(N2401="",O2401=""),"",(IF(N2401="",O2401,((INDEX(Payment_Types!$D$1:$D$4923,MATCH(1,('Contract Variation'!D2401=Payment_Types!$B$1:$B$4923)*('Contract Variation'!N2401=Payment_Types!$C$1:$C$4923),0))))))),"")</f>
        <v/>
      </c>
      <c r="R2401" s="62">
        <f t="shared" si="187"/>
        <v>0</v>
      </c>
      <c r="V2401" s="46" t="str">
        <f t="shared" si="189"/>
        <v/>
      </c>
      <c r="W2401">
        <f t="shared" si="190"/>
        <v>0</v>
      </c>
    </row>
    <row r="2402" spans="2:23" x14ac:dyDescent="0.35">
      <c r="B2402" s="48" t="str">
        <f>IF(A2402="","",(VLOOKUP(A2402,'Practice Data'!A:B,2,FALSE)))</f>
        <v/>
      </c>
      <c r="C2402" s="48" t="str">
        <f>IF(A2402="","",(VLOOKUP(A2402,'Practice Data'!A:C,3,FALSE)))</f>
        <v/>
      </c>
      <c r="D2402" s="49" t="str">
        <f>IF(A2402="","",(VLOOKUP(A2402,'Practice Data'!A:D,4,FALSE)))</f>
        <v/>
      </c>
      <c r="G2402" s="17" t="str">
        <f>IF(F2402="","",VLOOKUP(F2402,Paycodes_List!H:I,2,FALSE))</f>
        <v/>
      </c>
      <c r="I2402">
        <f>IFERROR((VLOOKUP(H2402,Paycodes_List!H:I,2,FALSE)),0)</f>
        <v>0</v>
      </c>
      <c r="J2402" s="45"/>
      <c r="K2402" s="45"/>
      <c r="L2402" s="17" t="str">
        <f t="shared" si="188"/>
        <v>0</v>
      </c>
      <c r="M2402" s="53" t="str">
        <f t="shared" si="186"/>
        <v/>
      </c>
      <c r="P2402" s="30" cm="1">
        <f t="array" ref="P2402">IFERROR(IF(N2402="",(INDEX(Payment_Types!$C$2:$C$4923,MATCH(1,(D2402=Payment_Types!$B$2:$B$4923)*(O2402=Payment_Types!$A$2:$A$4923),0))),N2402),"Error")</f>
        <v>0</v>
      </c>
      <c r="Q2402" s="30" t="str" cm="1">
        <f t="array" ref="Q2402">IFERROR(IF(AND(N2402="",O2402=""),"",(IF(N2402="",O2402,((INDEX(Payment_Types!$D$1:$D$4923,MATCH(1,('Contract Variation'!D2402=Payment_Types!$B$1:$B$4923)*('Contract Variation'!N2402=Payment_Types!$C$1:$C$4923),0))))))),"")</f>
        <v/>
      </c>
      <c r="R2402" s="62">
        <f t="shared" si="187"/>
        <v>0</v>
      </c>
      <c r="V2402" s="46" t="str">
        <f t="shared" si="189"/>
        <v/>
      </c>
      <c r="W2402">
        <f t="shared" si="190"/>
        <v>0</v>
      </c>
    </row>
    <row r="2403" spans="2:23" x14ac:dyDescent="0.35">
      <c r="B2403" s="48" t="str">
        <f>IF(A2403="","",(VLOOKUP(A2403,'Practice Data'!A:B,2,FALSE)))</f>
        <v/>
      </c>
      <c r="C2403" s="48" t="str">
        <f>IF(A2403="","",(VLOOKUP(A2403,'Practice Data'!A:C,3,FALSE)))</f>
        <v/>
      </c>
      <c r="D2403" s="49" t="str">
        <f>IF(A2403="","",(VLOOKUP(A2403,'Practice Data'!A:D,4,FALSE)))</f>
        <v/>
      </c>
      <c r="G2403" s="17" t="str">
        <f>IF(F2403="","",VLOOKUP(F2403,Paycodes_List!H:I,2,FALSE))</f>
        <v/>
      </c>
      <c r="I2403">
        <f>IFERROR((VLOOKUP(H2403,Paycodes_List!H:I,2,FALSE)),0)</f>
        <v>0</v>
      </c>
      <c r="J2403" s="45"/>
      <c r="K2403" s="45"/>
      <c r="L2403" s="17" t="str">
        <f t="shared" si="188"/>
        <v>0</v>
      </c>
      <c r="M2403" s="53" t="str">
        <f t="shared" si="186"/>
        <v/>
      </c>
      <c r="P2403" s="30" cm="1">
        <f t="array" ref="P2403">IFERROR(IF(N2403="",(INDEX(Payment_Types!$C$2:$C$4923,MATCH(1,(D2403=Payment_Types!$B$2:$B$4923)*(O2403=Payment_Types!$A$2:$A$4923),0))),N2403),"Error")</f>
        <v>0</v>
      </c>
      <c r="Q2403" s="30" t="str" cm="1">
        <f t="array" ref="Q2403">IFERROR(IF(AND(N2403="",O2403=""),"",(IF(N2403="",O2403,((INDEX(Payment_Types!$D$1:$D$4923,MATCH(1,('Contract Variation'!D2403=Payment_Types!$B$1:$B$4923)*('Contract Variation'!N2403=Payment_Types!$C$1:$C$4923),0))))))),"")</f>
        <v/>
      </c>
      <c r="R2403" s="62">
        <f t="shared" si="187"/>
        <v>0</v>
      </c>
      <c r="V2403" s="46" t="str">
        <f t="shared" si="189"/>
        <v/>
      </c>
      <c r="W2403">
        <f t="shared" si="190"/>
        <v>0</v>
      </c>
    </row>
    <row r="2404" spans="2:23" x14ac:dyDescent="0.35">
      <c r="B2404" s="48" t="str">
        <f>IF(A2404="","",(VLOOKUP(A2404,'Practice Data'!A:B,2,FALSE)))</f>
        <v/>
      </c>
      <c r="C2404" s="48" t="str">
        <f>IF(A2404="","",(VLOOKUP(A2404,'Practice Data'!A:C,3,FALSE)))</f>
        <v/>
      </c>
      <c r="D2404" s="49" t="str">
        <f>IF(A2404="","",(VLOOKUP(A2404,'Practice Data'!A:D,4,FALSE)))</f>
        <v/>
      </c>
      <c r="G2404" s="17" t="str">
        <f>IF(F2404="","",VLOOKUP(F2404,Paycodes_List!H:I,2,FALSE))</f>
        <v/>
      </c>
      <c r="I2404">
        <f>IFERROR((VLOOKUP(H2404,Paycodes_List!H:I,2,FALSE)),0)</f>
        <v>0</v>
      </c>
      <c r="J2404" s="45"/>
      <c r="K2404" s="45"/>
      <c r="L2404" s="17" t="str">
        <f t="shared" si="188"/>
        <v>0</v>
      </c>
      <c r="M2404" s="53" t="str">
        <f t="shared" si="186"/>
        <v/>
      </c>
      <c r="P2404" s="30" cm="1">
        <f t="array" ref="P2404">IFERROR(IF(N2404="",(INDEX(Payment_Types!$C$2:$C$4923,MATCH(1,(D2404=Payment_Types!$B$2:$B$4923)*(O2404=Payment_Types!$A$2:$A$4923),0))),N2404),"Error")</f>
        <v>0</v>
      </c>
      <c r="Q2404" s="30" t="str" cm="1">
        <f t="array" ref="Q2404">IFERROR(IF(AND(N2404="",O2404=""),"",(IF(N2404="",O2404,((INDEX(Payment_Types!$D$1:$D$4923,MATCH(1,('Contract Variation'!D2404=Payment_Types!$B$1:$B$4923)*('Contract Variation'!N2404=Payment_Types!$C$1:$C$4923),0))))))),"")</f>
        <v/>
      </c>
      <c r="R2404" s="62">
        <f t="shared" si="187"/>
        <v>0</v>
      </c>
      <c r="V2404" s="46" t="str">
        <f t="shared" si="189"/>
        <v/>
      </c>
      <c r="W2404">
        <f t="shared" si="190"/>
        <v>0</v>
      </c>
    </row>
    <row r="2405" spans="2:23" x14ac:dyDescent="0.35">
      <c r="B2405" s="48" t="str">
        <f>IF(A2405="","",(VLOOKUP(A2405,'Practice Data'!A:B,2,FALSE)))</f>
        <v/>
      </c>
      <c r="C2405" s="48" t="str">
        <f>IF(A2405="","",(VLOOKUP(A2405,'Practice Data'!A:C,3,FALSE)))</f>
        <v/>
      </c>
      <c r="D2405" s="49" t="str">
        <f>IF(A2405="","",(VLOOKUP(A2405,'Practice Data'!A:D,4,FALSE)))</f>
        <v/>
      </c>
      <c r="G2405" s="17" t="str">
        <f>IF(F2405="","",VLOOKUP(F2405,Paycodes_List!H:I,2,FALSE))</f>
        <v/>
      </c>
      <c r="I2405">
        <f>IFERROR((VLOOKUP(H2405,Paycodes_List!H:I,2,FALSE)),0)</f>
        <v>0</v>
      </c>
      <c r="J2405" s="45"/>
      <c r="K2405" s="45"/>
      <c r="L2405" s="17" t="str">
        <f t="shared" si="188"/>
        <v>0</v>
      </c>
      <c r="M2405" s="53" t="str">
        <f t="shared" si="186"/>
        <v/>
      </c>
      <c r="P2405" s="30" cm="1">
        <f t="array" ref="P2405">IFERROR(IF(N2405="",(INDEX(Payment_Types!$C$2:$C$4923,MATCH(1,(D2405=Payment_Types!$B$2:$B$4923)*(O2405=Payment_Types!$A$2:$A$4923),0))),N2405),"Error")</f>
        <v>0</v>
      </c>
      <c r="Q2405" s="30" t="str" cm="1">
        <f t="array" ref="Q2405">IFERROR(IF(AND(N2405="",O2405=""),"",(IF(N2405="",O2405,((INDEX(Payment_Types!$D$1:$D$4923,MATCH(1,('Contract Variation'!D2405=Payment_Types!$B$1:$B$4923)*('Contract Variation'!N2405=Payment_Types!$C$1:$C$4923),0))))))),"")</f>
        <v/>
      </c>
      <c r="R2405" s="62">
        <f t="shared" si="187"/>
        <v>0</v>
      </c>
      <c r="V2405" s="46" t="str">
        <f t="shared" si="189"/>
        <v/>
      </c>
      <c r="W2405">
        <f t="shared" si="190"/>
        <v>0</v>
      </c>
    </row>
    <row r="2406" spans="2:23" x14ac:dyDescent="0.35">
      <c r="B2406" s="48" t="str">
        <f>IF(A2406="","",(VLOOKUP(A2406,'Practice Data'!A:B,2,FALSE)))</f>
        <v/>
      </c>
      <c r="C2406" s="48" t="str">
        <f>IF(A2406="","",(VLOOKUP(A2406,'Practice Data'!A:C,3,FALSE)))</f>
        <v/>
      </c>
      <c r="D2406" s="49" t="str">
        <f>IF(A2406="","",(VLOOKUP(A2406,'Practice Data'!A:D,4,FALSE)))</f>
        <v/>
      </c>
      <c r="G2406" s="17" t="str">
        <f>IF(F2406="","",VLOOKUP(F2406,Paycodes_List!H:I,2,FALSE))</f>
        <v/>
      </c>
      <c r="I2406">
        <f>IFERROR((VLOOKUP(H2406,Paycodes_List!H:I,2,FALSE)),0)</f>
        <v>0</v>
      </c>
      <c r="J2406" s="45"/>
      <c r="K2406" s="45"/>
      <c r="L2406" s="17" t="str">
        <f t="shared" si="188"/>
        <v>0</v>
      </c>
      <c r="M2406" s="53" t="str">
        <f t="shared" si="186"/>
        <v/>
      </c>
      <c r="P2406" s="30" cm="1">
        <f t="array" ref="P2406">IFERROR(IF(N2406="",(INDEX(Payment_Types!$C$2:$C$4923,MATCH(1,(D2406=Payment_Types!$B$2:$B$4923)*(O2406=Payment_Types!$A$2:$A$4923),0))),N2406),"Error")</f>
        <v>0</v>
      </c>
      <c r="Q2406" s="30" t="str" cm="1">
        <f t="array" ref="Q2406">IFERROR(IF(AND(N2406="",O2406=""),"",(IF(N2406="",O2406,((INDEX(Payment_Types!$D$1:$D$4923,MATCH(1,('Contract Variation'!D2406=Payment_Types!$B$1:$B$4923)*('Contract Variation'!N2406=Payment_Types!$C$1:$C$4923),0))))))),"")</f>
        <v/>
      </c>
      <c r="R2406" s="62">
        <f t="shared" si="187"/>
        <v>0</v>
      </c>
      <c r="V2406" s="46" t="str">
        <f t="shared" si="189"/>
        <v/>
      </c>
      <c r="W2406">
        <f t="shared" si="190"/>
        <v>0</v>
      </c>
    </row>
    <row r="2407" spans="2:23" x14ac:dyDescent="0.35">
      <c r="B2407" s="48" t="str">
        <f>IF(A2407="","",(VLOOKUP(A2407,'Practice Data'!A:B,2,FALSE)))</f>
        <v/>
      </c>
      <c r="C2407" s="48" t="str">
        <f>IF(A2407="","",(VLOOKUP(A2407,'Practice Data'!A:C,3,FALSE)))</f>
        <v/>
      </c>
      <c r="D2407" s="49" t="str">
        <f>IF(A2407="","",(VLOOKUP(A2407,'Practice Data'!A:D,4,FALSE)))</f>
        <v/>
      </c>
      <c r="G2407" s="17" t="str">
        <f>IF(F2407="","",VLOOKUP(F2407,Paycodes_List!H:I,2,FALSE))</f>
        <v/>
      </c>
      <c r="I2407">
        <f>IFERROR((VLOOKUP(H2407,Paycodes_List!H:I,2,FALSE)),0)</f>
        <v>0</v>
      </c>
      <c r="J2407" s="45"/>
      <c r="K2407" s="45"/>
      <c r="L2407" s="17" t="str">
        <f t="shared" si="188"/>
        <v>0</v>
      </c>
      <c r="M2407" s="53" t="str">
        <f t="shared" si="186"/>
        <v/>
      </c>
      <c r="P2407" s="30" cm="1">
        <f t="array" ref="P2407">IFERROR(IF(N2407="",(INDEX(Payment_Types!$C$2:$C$4923,MATCH(1,(D2407=Payment_Types!$B$2:$B$4923)*(O2407=Payment_Types!$A$2:$A$4923),0))),N2407),"Error")</f>
        <v>0</v>
      </c>
      <c r="Q2407" s="30" t="str" cm="1">
        <f t="array" ref="Q2407">IFERROR(IF(AND(N2407="",O2407=""),"",(IF(N2407="",O2407,((INDEX(Payment_Types!$D$1:$D$4923,MATCH(1,('Contract Variation'!D2407=Payment_Types!$B$1:$B$4923)*('Contract Variation'!N2407=Payment_Types!$C$1:$C$4923),0))))))),"")</f>
        <v/>
      </c>
      <c r="R2407" s="62">
        <f t="shared" si="187"/>
        <v>0</v>
      </c>
      <c r="V2407" s="46" t="str">
        <f t="shared" si="189"/>
        <v/>
      </c>
      <c r="W2407">
        <f t="shared" si="190"/>
        <v>0</v>
      </c>
    </row>
    <row r="2408" spans="2:23" x14ac:dyDescent="0.35">
      <c r="B2408" s="48" t="str">
        <f>IF(A2408="","",(VLOOKUP(A2408,'Practice Data'!A:B,2,FALSE)))</f>
        <v/>
      </c>
      <c r="C2408" s="48" t="str">
        <f>IF(A2408="","",(VLOOKUP(A2408,'Practice Data'!A:C,3,FALSE)))</f>
        <v/>
      </c>
      <c r="D2408" s="49" t="str">
        <f>IF(A2408="","",(VLOOKUP(A2408,'Practice Data'!A:D,4,FALSE)))</f>
        <v/>
      </c>
      <c r="G2408" s="17" t="str">
        <f>IF(F2408="","",VLOOKUP(F2408,Paycodes_List!H:I,2,FALSE))</f>
        <v/>
      </c>
      <c r="I2408">
        <f>IFERROR((VLOOKUP(H2408,Paycodes_List!H:I,2,FALSE)),0)</f>
        <v>0</v>
      </c>
      <c r="J2408" s="45"/>
      <c r="K2408" s="45"/>
      <c r="L2408" s="17" t="str">
        <f t="shared" si="188"/>
        <v>0</v>
      </c>
      <c r="M2408" s="53" t="str">
        <f t="shared" si="186"/>
        <v/>
      </c>
      <c r="P2408" s="30" cm="1">
        <f t="array" ref="P2408">IFERROR(IF(N2408="",(INDEX(Payment_Types!$C$2:$C$4923,MATCH(1,(D2408=Payment_Types!$B$2:$B$4923)*(O2408=Payment_Types!$A$2:$A$4923),0))),N2408),"Error")</f>
        <v>0</v>
      </c>
      <c r="Q2408" s="30" t="str" cm="1">
        <f t="array" ref="Q2408">IFERROR(IF(AND(N2408="",O2408=""),"",(IF(N2408="",O2408,((INDEX(Payment_Types!$D$1:$D$4923,MATCH(1,('Contract Variation'!D2408=Payment_Types!$B$1:$B$4923)*('Contract Variation'!N2408=Payment_Types!$C$1:$C$4923),0))))))),"")</f>
        <v/>
      </c>
      <c r="R2408" s="62">
        <f t="shared" si="187"/>
        <v>0</v>
      </c>
      <c r="V2408" s="46" t="str">
        <f t="shared" si="189"/>
        <v/>
      </c>
      <c r="W2408">
        <f t="shared" si="190"/>
        <v>0</v>
      </c>
    </row>
    <row r="2409" spans="2:23" x14ac:dyDescent="0.35">
      <c r="B2409" s="48" t="str">
        <f>IF(A2409="","",(VLOOKUP(A2409,'Practice Data'!A:B,2,FALSE)))</f>
        <v/>
      </c>
      <c r="C2409" s="48" t="str">
        <f>IF(A2409="","",(VLOOKUP(A2409,'Practice Data'!A:C,3,FALSE)))</f>
        <v/>
      </c>
      <c r="D2409" s="49" t="str">
        <f>IF(A2409="","",(VLOOKUP(A2409,'Practice Data'!A:D,4,FALSE)))</f>
        <v/>
      </c>
      <c r="G2409" s="17" t="str">
        <f>IF(F2409="","",VLOOKUP(F2409,Paycodes_List!H:I,2,FALSE))</f>
        <v/>
      </c>
      <c r="I2409">
        <f>IFERROR((VLOOKUP(H2409,Paycodes_List!H:I,2,FALSE)),0)</f>
        <v>0</v>
      </c>
      <c r="J2409" s="45"/>
      <c r="K2409" s="45"/>
      <c r="L2409" s="17" t="str">
        <f t="shared" si="188"/>
        <v>0</v>
      </c>
      <c r="M2409" s="53" t="str">
        <f t="shared" si="186"/>
        <v/>
      </c>
      <c r="P2409" s="30" cm="1">
        <f t="array" ref="P2409">IFERROR(IF(N2409="",(INDEX(Payment_Types!$C$2:$C$4923,MATCH(1,(D2409=Payment_Types!$B$2:$B$4923)*(O2409=Payment_Types!$A$2:$A$4923),0))),N2409),"Error")</f>
        <v>0</v>
      </c>
      <c r="Q2409" s="30" t="str" cm="1">
        <f t="array" ref="Q2409">IFERROR(IF(AND(N2409="",O2409=""),"",(IF(N2409="",O2409,((INDEX(Payment_Types!$D$1:$D$4923,MATCH(1,('Contract Variation'!D2409=Payment_Types!$B$1:$B$4923)*('Contract Variation'!N2409=Payment_Types!$C$1:$C$4923),0))))))),"")</f>
        <v/>
      </c>
      <c r="R2409" s="62">
        <f t="shared" si="187"/>
        <v>0</v>
      </c>
      <c r="V2409" s="46" t="str">
        <f t="shared" si="189"/>
        <v/>
      </c>
      <c r="W2409">
        <f t="shared" si="190"/>
        <v>0</v>
      </c>
    </row>
    <row r="2410" spans="2:23" x14ac:dyDescent="0.35">
      <c r="B2410" s="48" t="str">
        <f>IF(A2410="","",(VLOOKUP(A2410,'Practice Data'!A:B,2,FALSE)))</f>
        <v/>
      </c>
      <c r="C2410" s="48" t="str">
        <f>IF(A2410="","",(VLOOKUP(A2410,'Practice Data'!A:C,3,FALSE)))</f>
        <v/>
      </c>
      <c r="D2410" s="49" t="str">
        <f>IF(A2410="","",(VLOOKUP(A2410,'Practice Data'!A:D,4,FALSE)))</f>
        <v/>
      </c>
      <c r="G2410" s="17" t="str">
        <f>IF(F2410="","",VLOOKUP(F2410,Paycodes_List!H:I,2,FALSE))</f>
        <v/>
      </c>
      <c r="I2410">
        <f>IFERROR((VLOOKUP(H2410,Paycodes_List!H:I,2,FALSE)),0)</f>
        <v>0</v>
      </c>
      <c r="J2410" s="45"/>
      <c r="K2410" s="45"/>
      <c r="L2410" s="17" t="str">
        <f t="shared" si="188"/>
        <v>0</v>
      </c>
      <c r="M2410" s="53" t="str">
        <f t="shared" si="186"/>
        <v/>
      </c>
      <c r="P2410" s="30" cm="1">
        <f t="array" ref="P2410">IFERROR(IF(N2410="",(INDEX(Payment_Types!$C$2:$C$4923,MATCH(1,(D2410=Payment_Types!$B$2:$B$4923)*(O2410=Payment_Types!$A$2:$A$4923),0))),N2410),"Error")</f>
        <v>0</v>
      </c>
      <c r="Q2410" s="30" t="str" cm="1">
        <f t="array" ref="Q2410">IFERROR(IF(AND(N2410="",O2410=""),"",(IF(N2410="",O2410,((INDEX(Payment_Types!$D$1:$D$4923,MATCH(1,('Contract Variation'!D2410=Payment_Types!$B$1:$B$4923)*('Contract Variation'!N2410=Payment_Types!$C$1:$C$4923),0))))))),"")</f>
        <v/>
      </c>
      <c r="R2410" s="62">
        <f t="shared" si="187"/>
        <v>0</v>
      </c>
      <c r="V2410" s="46" t="str">
        <f t="shared" si="189"/>
        <v/>
      </c>
      <c r="W2410">
        <f t="shared" si="190"/>
        <v>0</v>
      </c>
    </row>
    <row r="2411" spans="2:23" x14ac:dyDescent="0.35">
      <c r="B2411" s="48" t="str">
        <f>IF(A2411="","",(VLOOKUP(A2411,'Practice Data'!A:B,2,FALSE)))</f>
        <v/>
      </c>
      <c r="C2411" s="48" t="str">
        <f>IF(A2411="","",(VLOOKUP(A2411,'Practice Data'!A:C,3,FALSE)))</f>
        <v/>
      </c>
      <c r="D2411" s="49" t="str">
        <f>IF(A2411="","",(VLOOKUP(A2411,'Practice Data'!A:D,4,FALSE)))</f>
        <v/>
      </c>
      <c r="G2411" s="17" t="str">
        <f>IF(F2411="","",VLOOKUP(F2411,Paycodes_List!H:I,2,FALSE))</f>
        <v/>
      </c>
      <c r="I2411">
        <f>IFERROR((VLOOKUP(H2411,Paycodes_List!H:I,2,FALSE)),0)</f>
        <v>0</v>
      </c>
      <c r="J2411" s="45"/>
      <c r="K2411" s="45"/>
      <c r="L2411" s="17" t="str">
        <f t="shared" si="188"/>
        <v>0</v>
      </c>
      <c r="M2411" s="53" t="str">
        <f t="shared" si="186"/>
        <v/>
      </c>
      <c r="P2411" s="30" cm="1">
        <f t="array" ref="P2411">IFERROR(IF(N2411="",(INDEX(Payment_Types!$C$2:$C$4923,MATCH(1,(D2411=Payment_Types!$B$2:$B$4923)*(O2411=Payment_Types!$A$2:$A$4923),0))),N2411),"Error")</f>
        <v>0</v>
      </c>
      <c r="Q2411" s="30" t="str" cm="1">
        <f t="array" ref="Q2411">IFERROR(IF(AND(N2411="",O2411=""),"",(IF(N2411="",O2411,((INDEX(Payment_Types!$D$1:$D$4923,MATCH(1,('Contract Variation'!D2411=Payment_Types!$B$1:$B$4923)*('Contract Variation'!N2411=Payment_Types!$C$1:$C$4923),0))))))),"")</f>
        <v/>
      </c>
      <c r="R2411" s="62">
        <f t="shared" si="187"/>
        <v>0</v>
      </c>
      <c r="V2411" s="46" t="str">
        <f t="shared" si="189"/>
        <v/>
      </c>
      <c r="W2411">
        <f t="shared" si="190"/>
        <v>0</v>
      </c>
    </row>
    <row r="2412" spans="2:23" x14ac:dyDescent="0.35">
      <c r="B2412" s="48" t="str">
        <f>IF(A2412="","",(VLOOKUP(A2412,'Practice Data'!A:B,2,FALSE)))</f>
        <v/>
      </c>
      <c r="C2412" s="48" t="str">
        <f>IF(A2412="","",(VLOOKUP(A2412,'Practice Data'!A:C,3,FALSE)))</f>
        <v/>
      </c>
      <c r="D2412" s="49" t="str">
        <f>IF(A2412="","",(VLOOKUP(A2412,'Practice Data'!A:D,4,FALSE)))</f>
        <v/>
      </c>
      <c r="G2412" s="17" t="str">
        <f>IF(F2412="","",VLOOKUP(F2412,Paycodes_List!H:I,2,FALSE))</f>
        <v/>
      </c>
      <c r="I2412">
        <f>IFERROR((VLOOKUP(H2412,Paycodes_List!H:I,2,FALSE)),0)</f>
        <v>0</v>
      </c>
      <c r="J2412" s="45"/>
      <c r="K2412" s="45"/>
      <c r="L2412" s="17" t="str">
        <f t="shared" si="188"/>
        <v>0</v>
      </c>
      <c r="M2412" s="53" t="str">
        <f t="shared" si="186"/>
        <v/>
      </c>
      <c r="P2412" s="30" cm="1">
        <f t="array" ref="P2412">IFERROR(IF(N2412="",(INDEX(Payment_Types!$C$2:$C$4923,MATCH(1,(D2412=Payment_Types!$B$2:$B$4923)*(O2412=Payment_Types!$A$2:$A$4923),0))),N2412),"Error")</f>
        <v>0</v>
      </c>
      <c r="Q2412" s="30" t="str" cm="1">
        <f t="array" ref="Q2412">IFERROR(IF(AND(N2412="",O2412=""),"",(IF(N2412="",O2412,((INDEX(Payment_Types!$D$1:$D$4923,MATCH(1,('Contract Variation'!D2412=Payment_Types!$B$1:$B$4923)*('Contract Variation'!N2412=Payment_Types!$C$1:$C$4923),0))))))),"")</f>
        <v/>
      </c>
      <c r="R2412" s="62">
        <f t="shared" si="187"/>
        <v>0</v>
      </c>
      <c r="V2412" s="46" t="str">
        <f t="shared" si="189"/>
        <v/>
      </c>
      <c r="W2412">
        <f t="shared" si="190"/>
        <v>0</v>
      </c>
    </row>
    <row r="2413" spans="2:23" x14ac:dyDescent="0.35">
      <c r="B2413" s="48" t="str">
        <f>IF(A2413="","",(VLOOKUP(A2413,'Practice Data'!A:B,2,FALSE)))</f>
        <v/>
      </c>
      <c r="C2413" s="48" t="str">
        <f>IF(A2413="","",(VLOOKUP(A2413,'Practice Data'!A:C,3,FALSE)))</f>
        <v/>
      </c>
      <c r="D2413" s="49" t="str">
        <f>IF(A2413="","",(VLOOKUP(A2413,'Practice Data'!A:D,4,FALSE)))</f>
        <v/>
      </c>
      <c r="G2413" s="17" t="str">
        <f>IF(F2413="","",VLOOKUP(F2413,Paycodes_List!H:I,2,FALSE))</f>
        <v/>
      </c>
      <c r="I2413">
        <f>IFERROR((VLOOKUP(H2413,Paycodes_List!H:I,2,FALSE)),0)</f>
        <v>0</v>
      </c>
      <c r="J2413" s="45"/>
      <c r="K2413" s="45"/>
      <c r="L2413" s="17" t="str">
        <f t="shared" si="188"/>
        <v>0</v>
      </c>
      <c r="M2413" s="53" t="str">
        <f t="shared" si="186"/>
        <v/>
      </c>
      <c r="P2413" s="30" cm="1">
        <f t="array" ref="P2413">IFERROR(IF(N2413="",(INDEX(Payment_Types!$C$2:$C$4923,MATCH(1,(D2413=Payment_Types!$B$2:$B$4923)*(O2413=Payment_Types!$A$2:$A$4923),0))),N2413),"Error")</f>
        <v>0</v>
      </c>
      <c r="Q2413" s="30" t="str" cm="1">
        <f t="array" ref="Q2413">IFERROR(IF(AND(N2413="",O2413=""),"",(IF(N2413="",O2413,((INDEX(Payment_Types!$D$1:$D$4923,MATCH(1,('Contract Variation'!D2413=Payment_Types!$B$1:$B$4923)*('Contract Variation'!N2413=Payment_Types!$C$1:$C$4923),0))))))),"")</f>
        <v/>
      </c>
      <c r="R2413" s="62">
        <f t="shared" si="187"/>
        <v>0</v>
      </c>
      <c r="V2413" s="46" t="str">
        <f t="shared" si="189"/>
        <v/>
      </c>
      <c r="W2413">
        <f t="shared" si="190"/>
        <v>0</v>
      </c>
    </row>
    <row r="2414" spans="2:23" x14ac:dyDescent="0.35">
      <c r="B2414" s="48" t="str">
        <f>IF(A2414="","",(VLOOKUP(A2414,'Practice Data'!A:B,2,FALSE)))</f>
        <v/>
      </c>
      <c r="C2414" s="48" t="str">
        <f>IF(A2414="","",(VLOOKUP(A2414,'Practice Data'!A:C,3,FALSE)))</f>
        <v/>
      </c>
      <c r="D2414" s="49" t="str">
        <f>IF(A2414="","",(VLOOKUP(A2414,'Practice Data'!A:D,4,FALSE)))</f>
        <v/>
      </c>
      <c r="G2414" s="17" t="str">
        <f>IF(F2414="","",VLOOKUP(F2414,Paycodes_List!H:I,2,FALSE))</f>
        <v/>
      </c>
      <c r="I2414">
        <f>IFERROR((VLOOKUP(H2414,Paycodes_List!H:I,2,FALSE)),0)</f>
        <v>0</v>
      </c>
      <c r="J2414" s="45"/>
      <c r="K2414" s="45"/>
      <c r="L2414" s="17" t="str">
        <f t="shared" si="188"/>
        <v>0</v>
      </c>
      <c r="M2414" s="53" t="str">
        <f t="shared" si="186"/>
        <v/>
      </c>
      <c r="P2414" s="30" cm="1">
        <f t="array" ref="P2414">IFERROR(IF(N2414="",(INDEX(Payment_Types!$C$2:$C$4923,MATCH(1,(D2414=Payment_Types!$B$2:$B$4923)*(O2414=Payment_Types!$A$2:$A$4923),0))),N2414),"Error")</f>
        <v>0</v>
      </c>
      <c r="Q2414" s="30" t="str" cm="1">
        <f t="array" ref="Q2414">IFERROR(IF(AND(N2414="",O2414=""),"",(IF(N2414="",O2414,((INDEX(Payment_Types!$D$1:$D$4923,MATCH(1,('Contract Variation'!D2414=Payment_Types!$B$1:$B$4923)*('Contract Variation'!N2414=Payment_Types!$C$1:$C$4923),0))))))),"")</f>
        <v/>
      </c>
      <c r="R2414" s="62">
        <f t="shared" si="187"/>
        <v>0</v>
      </c>
      <c r="V2414" s="46" t="str">
        <f t="shared" si="189"/>
        <v/>
      </c>
      <c r="W2414">
        <f t="shared" si="190"/>
        <v>0</v>
      </c>
    </row>
    <row r="2415" spans="2:23" x14ac:dyDescent="0.35">
      <c r="B2415" s="48" t="str">
        <f>IF(A2415="","",(VLOOKUP(A2415,'Practice Data'!A:B,2,FALSE)))</f>
        <v/>
      </c>
      <c r="C2415" s="48" t="str">
        <f>IF(A2415="","",(VLOOKUP(A2415,'Practice Data'!A:C,3,FALSE)))</f>
        <v/>
      </c>
      <c r="D2415" s="49" t="str">
        <f>IF(A2415="","",(VLOOKUP(A2415,'Practice Data'!A:D,4,FALSE)))</f>
        <v/>
      </c>
      <c r="G2415" s="17" t="str">
        <f>IF(F2415="","",VLOOKUP(F2415,Paycodes_List!H:I,2,FALSE))</f>
        <v/>
      </c>
      <c r="I2415">
        <f>IFERROR((VLOOKUP(H2415,Paycodes_List!H:I,2,FALSE)),0)</f>
        <v>0</v>
      </c>
      <c r="J2415" s="45"/>
      <c r="K2415" s="45"/>
      <c r="L2415" s="17" t="str">
        <f t="shared" si="188"/>
        <v>0</v>
      </c>
      <c r="M2415" s="53" t="str">
        <f t="shared" si="186"/>
        <v/>
      </c>
      <c r="P2415" s="30" cm="1">
        <f t="array" ref="P2415">IFERROR(IF(N2415="",(INDEX(Payment_Types!$C$2:$C$4923,MATCH(1,(D2415=Payment_Types!$B$2:$B$4923)*(O2415=Payment_Types!$A$2:$A$4923),0))),N2415),"Error")</f>
        <v>0</v>
      </c>
      <c r="Q2415" s="30" t="str" cm="1">
        <f t="array" ref="Q2415">IFERROR(IF(AND(N2415="",O2415=""),"",(IF(N2415="",O2415,((INDEX(Payment_Types!$D$1:$D$4923,MATCH(1,('Contract Variation'!D2415=Payment_Types!$B$1:$B$4923)*('Contract Variation'!N2415=Payment_Types!$C$1:$C$4923),0))))))),"")</f>
        <v/>
      </c>
      <c r="R2415" s="62">
        <f t="shared" si="187"/>
        <v>0</v>
      </c>
      <c r="V2415" s="46" t="str">
        <f t="shared" si="189"/>
        <v/>
      </c>
      <c r="W2415">
        <f t="shared" si="190"/>
        <v>0</v>
      </c>
    </row>
    <row r="2416" spans="2:23" x14ac:dyDescent="0.35">
      <c r="B2416" s="48" t="str">
        <f>IF(A2416="","",(VLOOKUP(A2416,'Practice Data'!A:B,2,FALSE)))</f>
        <v/>
      </c>
      <c r="C2416" s="48" t="str">
        <f>IF(A2416="","",(VLOOKUP(A2416,'Practice Data'!A:C,3,FALSE)))</f>
        <v/>
      </c>
      <c r="D2416" s="49" t="str">
        <f>IF(A2416="","",(VLOOKUP(A2416,'Practice Data'!A:D,4,FALSE)))</f>
        <v/>
      </c>
      <c r="G2416" s="17" t="str">
        <f>IF(F2416="","",VLOOKUP(F2416,Paycodes_List!H:I,2,FALSE))</f>
        <v/>
      </c>
      <c r="I2416">
        <f>IFERROR((VLOOKUP(H2416,Paycodes_List!H:I,2,FALSE)),0)</f>
        <v>0</v>
      </c>
      <c r="J2416" s="45"/>
      <c r="K2416" s="45"/>
      <c r="L2416" s="17" t="str">
        <f t="shared" si="188"/>
        <v>0</v>
      </c>
      <c r="M2416" s="53" t="str">
        <f t="shared" si="186"/>
        <v/>
      </c>
      <c r="P2416" s="30" cm="1">
        <f t="array" ref="P2416">IFERROR(IF(N2416="",(INDEX(Payment_Types!$C$2:$C$4923,MATCH(1,(D2416=Payment_Types!$B$2:$B$4923)*(O2416=Payment_Types!$A$2:$A$4923),0))),N2416),"Error")</f>
        <v>0</v>
      </c>
      <c r="Q2416" s="30" t="str" cm="1">
        <f t="array" ref="Q2416">IFERROR(IF(AND(N2416="",O2416=""),"",(IF(N2416="",O2416,((INDEX(Payment_Types!$D$1:$D$4923,MATCH(1,('Contract Variation'!D2416=Payment_Types!$B$1:$B$4923)*('Contract Variation'!N2416=Payment_Types!$C$1:$C$4923),0))))))),"")</f>
        <v/>
      </c>
      <c r="R2416" s="62">
        <f t="shared" si="187"/>
        <v>0</v>
      </c>
      <c r="V2416" s="46" t="str">
        <f t="shared" si="189"/>
        <v/>
      </c>
      <c r="W2416">
        <f t="shared" si="190"/>
        <v>0</v>
      </c>
    </row>
    <row r="2417" spans="2:23" x14ac:dyDescent="0.35">
      <c r="B2417" s="48" t="str">
        <f>IF(A2417="","",(VLOOKUP(A2417,'Practice Data'!A:B,2,FALSE)))</f>
        <v/>
      </c>
      <c r="C2417" s="48" t="str">
        <f>IF(A2417="","",(VLOOKUP(A2417,'Practice Data'!A:C,3,FALSE)))</f>
        <v/>
      </c>
      <c r="D2417" s="49" t="str">
        <f>IF(A2417="","",(VLOOKUP(A2417,'Practice Data'!A:D,4,FALSE)))</f>
        <v/>
      </c>
      <c r="G2417" s="17" t="str">
        <f>IF(F2417="","",VLOOKUP(F2417,Paycodes_List!H:I,2,FALSE))</f>
        <v/>
      </c>
      <c r="I2417">
        <f>IFERROR((VLOOKUP(H2417,Paycodes_List!H:I,2,FALSE)),0)</f>
        <v>0</v>
      </c>
      <c r="J2417" s="45"/>
      <c r="K2417" s="45"/>
      <c r="L2417" s="17" t="str">
        <f t="shared" si="188"/>
        <v>0</v>
      </c>
      <c r="M2417" s="53" t="str">
        <f t="shared" si="186"/>
        <v/>
      </c>
      <c r="P2417" s="30" cm="1">
        <f t="array" ref="P2417">IFERROR(IF(N2417="",(INDEX(Payment_Types!$C$2:$C$4923,MATCH(1,(D2417=Payment_Types!$B$2:$B$4923)*(O2417=Payment_Types!$A$2:$A$4923),0))),N2417),"Error")</f>
        <v>0</v>
      </c>
      <c r="Q2417" s="30" t="str" cm="1">
        <f t="array" ref="Q2417">IFERROR(IF(AND(N2417="",O2417=""),"",(IF(N2417="",O2417,((INDEX(Payment_Types!$D$1:$D$4923,MATCH(1,('Contract Variation'!D2417=Payment_Types!$B$1:$B$4923)*('Contract Variation'!N2417=Payment_Types!$C$1:$C$4923),0))))))),"")</f>
        <v/>
      </c>
      <c r="R2417" s="62">
        <f t="shared" si="187"/>
        <v>0</v>
      </c>
      <c r="V2417" s="46" t="str">
        <f t="shared" si="189"/>
        <v/>
      </c>
      <c r="W2417">
        <f t="shared" si="190"/>
        <v>0</v>
      </c>
    </row>
    <row r="2418" spans="2:23" x14ac:dyDescent="0.35">
      <c r="B2418" s="48" t="str">
        <f>IF(A2418="","",(VLOOKUP(A2418,'Practice Data'!A:B,2,FALSE)))</f>
        <v/>
      </c>
      <c r="C2418" s="48" t="str">
        <f>IF(A2418="","",(VLOOKUP(A2418,'Practice Data'!A:C,3,FALSE)))</f>
        <v/>
      </c>
      <c r="D2418" s="49" t="str">
        <f>IF(A2418="","",(VLOOKUP(A2418,'Practice Data'!A:D,4,FALSE)))</f>
        <v/>
      </c>
      <c r="G2418" s="17" t="str">
        <f>IF(F2418="","",VLOOKUP(F2418,Paycodes_List!H:I,2,FALSE))</f>
        <v/>
      </c>
      <c r="I2418">
        <f>IFERROR((VLOOKUP(H2418,Paycodes_List!H:I,2,FALSE)),0)</f>
        <v>0</v>
      </c>
      <c r="J2418" s="45"/>
      <c r="K2418" s="45"/>
      <c r="L2418" s="17" t="str">
        <f t="shared" si="188"/>
        <v>0</v>
      </c>
      <c r="M2418" s="53" t="str">
        <f t="shared" si="186"/>
        <v/>
      </c>
      <c r="P2418" s="30" cm="1">
        <f t="array" ref="P2418">IFERROR(IF(N2418="",(INDEX(Payment_Types!$C$2:$C$4923,MATCH(1,(D2418=Payment_Types!$B$2:$B$4923)*(O2418=Payment_Types!$A$2:$A$4923),0))),N2418),"Error")</f>
        <v>0</v>
      </c>
      <c r="Q2418" s="30" t="str" cm="1">
        <f t="array" ref="Q2418">IFERROR(IF(AND(N2418="",O2418=""),"",(IF(N2418="",O2418,((INDEX(Payment_Types!$D$1:$D$4923,MATCH(1,('Contract Variation'!D2418=Payment_Types!$B$1:$B$4923)*('Contract Variation'!N2418=Payment_Types!$C$1:$C$4923),0))))))),"")</f>
        <v/>
      </c>
      <c r="R2418" s="62">
        <f t="shared" si="187"/>
        <v>0</v>
      </c>
      <c r="V2418" s="46" t="str">
        <f t="shared" si="189"/>
        <v/>
      </c>
      <c r="W2418">
        <f t="shared" si="190"/>
        <v>0</v>
      </c>
    </row>
    <row r="2419" spans="2:23" x14ac:dyDescent="0.35">
      <c r="B2419" s="48" t="str">
        <f>IF(A2419="","",(VLOOKUP(A2419,'Practice Data'!A:B,2,FALSE)))</f>
        <v/>
      </c>
      <c r="C2419" s="48" t="str">
        <f>IF(A2419="","",(VLOOKUP(A2419,'Practice Data'!A:C,3,FALSE)))</f>
        <v/>
      </c>
      <c r="D2419" s="49" t="str">
        <f>IF(A2419="","",(VLOOKUP(A2419,'Practice Data'!A:D,4,FALSE)))</f>
        <v/>
      </c>
      <c r="G2419" s="17" t="str">
        <f>IF(F2419="","",VLOOKUP(F2419,Paycodes_List!H:I,2,FALSE))</f>
        <v/>
      </c>
      <c r="I2419">
        <f>IFERROR((VLOOKUP(H2419,Paycodes_List!H:I,2,FALSE)),0)</f>
        <v>0</v>
      </c>
      <c r="J2419" s="45"/>
      <c r="K2419" s="45"/>
      <c r="L2419" s="17" t="str">
        <f t="shared" si="188"/>
        <v>0</v>
      </c>
      <c r="M2419" s="53" t="str">
        <f t="shared" si="186"/>
        <v/>
      </c>
      <c r="P2419" s="30" cm="1">
        <f t="array" ref="P2419">IFERROR(IF(N2419="",(INDEX(Payment_Types!$C$2:$C$4923,MATCH(1,(D2419=Payment_Types!$B$2:$B$4923)*(O2419=Payment_Types!$A$2:$A$4923),0))),N2419),"Error")</f>
        <v>0</v>
      </c>
      <c r="Q2419" s="30" t="str" cm="1">
        <f t="array" ref="Q2419">IFERROR(IF(AND(N2419="",O2419=""),"",(IF(N2419="",O2419,((INDEX(Payment_Types!$D$1:$D$4923,MATCH(1,('Contract Variation'!D2419=Payment_Types!$B$1:$B$4923)*('Contract Variation'!N2419=Payment_Types!$C$1:$C$4923),0))))))),"")</f>
        <v/>
      </c>
      <c r="R2419" s="62">
        <f t="shared" si="187"/>
        <v>0</v>
      </c>
      <c r="V2419" s="46" t="str">
        <f t="shared" si="189"/>
        <v/>
      </c>
      <c r="W2419">
        <f t="shared" si="190"/>
        <v>0</v>
      </c>
    </row>
    <row r="2420" spans="2:23" x14ac:dyDescent="0.35">
      <c r="B2420" s="48" t="str">
        <f>IF(A2420="","",(VLOOKUP(A2420,'Practice Data'!A:B,2,FALSE)))</f>
        <v/>
      </c>
      <c r="C2420" s="48" t="str">
        <f>IF(A2420="","",(VLOOKUP(A2420,'Practice Data'!A:C,3,FALSE)))</f>
        <v/>
      </c>
      <c r="D2420" s="49" t="str">
        <f>IF(A2420="","",(VLOOKUP(A2420,'Practice Data'!A:D,4,FALSE)))</f>
        <v/>
      </c>
      <c r="G2420" s="17" t="str">
        <f>IF(F2420="","",VLOOKUP(F2420,Paycodes_List!H:I,2,FALSE))</f>
        <v/>
      </c>
      <c r="I2420">
        <f>IFERROR((VLOOKUP(H2420,Paycodes_List!H:I,2,FALSE)),0)</f>
        <v>0</v>
      </c>
      <c r="J2420" s="45"/>
      <c r="K2420" s="45"/>
      <c r="L2420" s="17" t="str">
        <f t="shared" si="188"/>
        <v>0</v>
      </c>
      <c r="M2420" s="53" t="str">
        <f t="shared" si="186"/>
        <v/>
      </c>
      <c r="P2420" s="30" cm="1">
        <f t="array" ref="P2420">IFERROR(IF(N2420="",(INDEX(Payment_Types!$C$2:$C$4923,MATCH(1,(D2420=Payment_Types!$B$2:$B$4923)*(O2420=Payment_Types!$A$2:$A$4923),0))),N2420),"Error")</f>
        <v>0</v>
      </c>
      <c r="Q2420" s="30" t="str" cm="1">
        <f t="array" ref="Q2420">IFERROR(IF(AND(N2420="",O2420=""),"",(IF(N2420="",O2420,((INDEX(Payment_Types!$D$1:$D$4923,MATCH(1,('Contract Variation'!D2420=Payment_Types!$B$1:$B$4923)*('Contract Variation'!N2420=Payment_Types!$C$1:$C$4923),0))))))),"")</f>
        <v/>
      </c>
      <c r="R2420" s="62">
        <f t="shared" si="187"/>
        <v>0</v>
      </c>
      <c r="V2420" s="46" t="str">
        <f t="shared" si="189"/>
        <v/>
      </c>
      <c r="W2420">
        <f t="shared" si="190"/>
        <v>0</v>
      </c>
    </row>
    <row r="2421" spans="2:23" x14ac:dyDescent="0.35">
      <c r="B2421" s="48" t="str">
        <f>IF(A2421="","",(VLOOKUP(A2421,'Practice Data'!A:B,2,FALSE)))</f>
        <v/>
      </c>
      <c r="C2421" s="48" t="str">
        <f>IF(A2421="","",(VLOOKUP(A2421,'Practice Data'!A:C,3,FALSE)))</f>
        <v/>
      </c>
      <c r="D2421" s="49" t="str">
        <f>IF(A2421="","",(VLOOKUP(A2421,'Practice Data'!A:D,4,FALSE)))</f>
        <v/>
      </c>
      <c r="G2421" s="17" t="str">
        <f>IF(F2421="","",VLOOKUP(F2421,Paycodes_List!H:I,2,FALSE))</f>
        <v/>
      </c>
      <c r="I2421">
        <f>IFERROR((VLOOKUP(H2421,Paycodes_List!H:I,2,FALSE)),0)</f>
        <v>0</v>
      </c>
      <c r="J2421" s="45"/>
      <c r="K2421" s="45"/>
      <c r="L2421" s="17" t="str">
        <f t="shared" si="188"/>
        <v>0</v>
      </c>
      <c r="M2421" s="53" t="str">
        <f t="shared" si="186"/>
        <v/>
      </c>
      <c r="P2421" s="30" cm="1">
        <f t="array" ref="P2421">IFERROR(IF(N2421="",(INDEX(Payment_Types!$C$2:$C$4923,MATCH(1,(D2421=Payment_Types!$B$2:$B$4923)*(O2421=Payment_Types!$A$2:$A$4923),0))),N2421),"Error")</f>
        <v>0</v>
      </c>
      <c r="Q2421" s="30" t="str" cm="1">
        <f t="array" ref="Q2421">IFERROR(IF(AND(N2421="",O2421=""),"",(IF(N2421="",O2421,((INDEX(Payment_Types!$D$1:$D$4923,MATCH(1,('Contract Variation'!D2421=Payment_Types!$B$1:$B$4923)*('Contract Variation'!N2421=Payment_Types!$C$1:$C$4923),0))))))),"")</f>
        <v/>
      </c>
      <c r="R2421" s="62">
        <f t="shared" si="187"/>
        <v>0</v>
      </c>
      <c r="V2421" s="46" t="str">
        <f t="shared" si="189"/>
        <v/>
      </c>
      <c r="W2421">
        <f t="shared" si="190"/>
        <v>0</v>
      </c>
    </row>
    <row r="2422" spans="2:23" x14ac:dyDescent="0.35">
      <c r="B2422" s="48" t="str">
        <f>IF(A2422="","",(VLOOKUP(A2422,'Practice Data'!A:B,2,FALSE)))</f>
        <v/>
      </c>
      <c r="C2422" s="48" t="str">
        <f>IF(A2422="","",(VLOOKUP(A2422,'Practice Data'!A:C,3,FALSE)))</f>
        <v/>
      </c>
      <c r="D2422" s="49" t="str">
        <f>IF(A2422="","",(VLOOKUP(A2422,'Practice Data'!A:D,4,FALSE)))</f>
        <v/>
      </c>
      <c r="G2422" s="17" t="str">
        <f>IF(F2422="","",VLOOKUP(F2422,Paycodes_List!H:I,2,FALSE))</f>
        <v/>
      </c>
      <c r="I2422">
        <f>IFERROR((VLOOKUP(H2422,Paycodes_List!H:I,2,FALSE)),0)</f>
        <v>0</v>
      </c>
      <c r="J2422" s="45"/>
      <c r="K2422" s="45"/>
      <c r="L2422" s="17" t="str">
        <f t="shared" si="188"/>
        <v>0</v>
      </c>
      <c r="M2422" s="53" t="str">
        <f t="shared" si="186"/>
        <v/>
      </c>
      <c r="P2422" s="30" cm="1">
        <f t="array" ref="P2422">IFERROR(IF(N2422="",(INDEX(Payment_Types!$C$2:$C$4923,MATCH(1,(D2422=Payment_Types!$B$2:$B$4923)*(O2422=Payment_Types!$A$2:$A$4923),0))),N2422),"Error")</f>
        <v>0</v>
      </c>
      <c r="Q2422" s="30" t="str" cm="1">
        <f t="array" ref="Q2422">IFERROR(IF(AND(N2422="",O2422=""),"",(IF(N2422="",O2422,((INDEX(Payment_Types!$D$1:$D$4923,MATCH(1,('Contract Variation'!D2422=Payment_Types!$B$1:$B$4923)*('Contract Variation'!N2422=Payment_Types!$C$1:$C$4923),0))))))),"")</f>
        <v/>
      </c>
      <c r="R2422" s="62">
        <f t="shared" si="187"/>
        <v>0</v>
      </c>
      <c r="V2422" s="46" t="str">
        <f t="shared" si="189"/>
        <v/>
      </c>
      <c r="W2422">
        <f t="shared" si="190"/>
        <v>0</v>
      </c>
    </row>
    <row r="2423" spans="2:23" x14ac:dyDescent="0.35">
      <c r="B2423" s="48" t="str">
        <f>IF(A2423="","",(VLOOKUP(A2423,'Practice Data'!A:B,2,FALSE)))</f>
        <v/>
      </c>
      <c r="C2423" s="48" t="str">
        <f>IF(A2423="","",(VLOOKUP(A2423,'Practice Data'!A:C,3,FALSE)))</f>
        <v/>
      </c>
      <c r="D2423" s="49" t="str">
        <f>IF(A2423="","",(VLOOKUP(A2423,'Practice Data'!A:D,4,FALSE)))</f>
        <v/>
      </c>
      <c r="G2423" s="17" t="str">
        <f>IF(F2423="","",VLOOKUP(F2423,Paycodes_List!H:I,2,FALSE))</f>
        <v/>
      </c>
      <c r="I2423">
        <f>IFERROR((VLOOKUP(H2423,Paycodes_List!H:I,2,FALSE)),0)</f>
        <v>0</v>
      </c>
      <c r="J2423" s="45"/>
      <c r="K2423" s="45"/>
      <c r="L2423" s="17" t="str">
        <f t="shared" si="188"/>
        <v>0</v>
      </c>
      <c r="M2423" s="53" t="str">
        <f t="shared" si="186"/>
        <v/>
      </c>
      <c r="P2423" s="30" cm="1">
        <f t="array" ref="P2423">IFERROR(IF(N2423="",(INDEX(Payment_Types!$C$2:$C$4923,MATCH(1,(D2423=Payment_Types!$B$2:$B$4923)*(O2423=Payment_Types!$A$2:$A$4923),0))),N2423),"Error")</f>
        <v>0</v>
      </c>
      <c r="Q2423" s="30" t="str" cm="1">
        <f t="array" ref="Q2423">IFERROR(IF(AND(N2423="",O2423=""),"",(IF(N2423="",O2423,((INDEX(Payment_Types!$D$1:$D$4923,MATCH(1,('Contract Variation'!D2423=Payment_Types!$B$1:$B$4923)*('Contract Variation'!N2423=Payment_Types!$C$1:$C$4923),0))))))),"")</f>
        <v/>
      </c>
      <c r="R2423" s="62">
        <f t="shared" si="187"/>
        <v>0</v>
      </c>
      <c r="V2423" s="46" t="str">
        <f t="shared" si="189"/>
        <v/>
      </c>
      <c r="W2423">
        <f t="shared" si="190"/>
        <v>0</v>
      </c>
    </row>
    <row r="2424" spans="2:23" x14ac:dyDescent="0.35">
      <c r="B2424" s="48" t="str">
        <f>IF(A2424="","",(VLOOKUP(A2424,'Practice Data'!A:B,2,FALSE)))</f>
        <v/>
      </c>
      <c r="C2424" s="48" t="str">
        <f>IF(A2424="","",(VLOOKUP(A2424,'Practice Data'!A:C,3,FALSE)))</f>
        <v/>
      </c>
      <c r="D2424" s="49" t="str">
        <f>IF(A2424="","",(VLOOKUP(A2424,'Practice Data'!A:D,4,FALSE)))</f>
        <v/>
      </c>
      <c r="G2424" s="17" t="str">
        <f>IF(F2424="","",VLOOKUP(F2424,Paycodes_List!H:I,2,FALSE))</f>
        <v/>
      </c>
      <c r="I2424">
        <f>IFERROR((VLOOKUP(H2424,Paycodes_List!H:I,2,FALSE)),0)</f>
        <v>0</v>
      </c>
      <c r="J2424" s="45"/>
      <c r="K2424" s="45"/>
      <c r="L2424" s="17" t="str">
        <f t="shared" si="188"/>
        <v>0</v>
      </c>
      <c r="M2424" s="53" t="str">
        <f t="shared" si="186"/>
        <v/>
      </c>
      <c r="P2424" s="30" cm="1">
        <f t="array" ref="P2424">IFERROR(IF(N2424="",(INDEX(Payment_Types!$C$2:$C$4923,MATCH(1,(D2424=Payment_Types!$B$2:$B$4923)*(O2424=Payment_Types!$A$2:$A$4923),0))),N2424),"Error")</f>
        <v>0</v>
      </c>
      <c r="Q2424" s="30" t="str" cm="1">
        <f t="array" ref="Q2424">IFERROR(IF(AND(N2424="",O2424=""),"",(IF(N2424="",O2424,((INDEX(Payment_Types!$D$1:$D$4923,MATCH(1,('Contract Variation'!D2424=Payment_Types!$B$1:$B$4923)*('Contract Variation'!N2424=Payment_Types!$C$1:$C$4923),0))))))),"")</f>
        <v/>
      </c>
      <c r="R2424" s="62">
        <f t="shared" si="187"/>
        <v>0</v>
      </c>
      <c r="V2424" s="46" t="str">
        <f t="shared" si="189"/>
        <v/>
      </c>
      <c r="W2424">
        <f t="shared" si="190"/>
        <v>0</v>
      </c>
    </row>
    <row r="2425" spans="2:23" x14ac:dyDescent="0.35">
      <c r="B2425" s="48" t="str">
        <f>IF(A2425="","",(VLOOKUP(A2425,'Practice Data'!A:B,2,FALSE)))</f>
        <v/>
      </c>
      <c r="C2425" s="48" t="str">
        <f>IF(A2425="","",(VLOOKUP(A2425,'Practice Data'!A:C,3,FALSE)))</f>
        <v/>
      </c>
      <c r="D2425" s="49" t="str">
        <f>IF(A2425="","",(VLOOKUP(A2425,'Practice Data'!A:D,4,FALSE)))</f>
        <v/>
      </c>
      <c r="G2425" s="17" t="str">
        <f>IF(F2425="","",VLOOKUP(F2425,Paycodes_List!H:I,2,FALSE))</f>
        <v/>
      </c>
      <c r="I2425">
        <f>IFERROR((VLOOKUP(H2425,Paycodes_List!H:I,2,FALSE)),0)</f>
        <v>0</v>
      </c>
      <c r="J2425" s="45"/>
      <c r="K2425" s="45"/>
      <c r="L2425" s="17" t="str">
        <f t="shared" si="188"/>
        <v>0</v>
      </c>
      <c r="M2425" s="53" t="str">
        <f t="shared" si="186"/>
        <v/>
      </c>
      <c r="P2425" s="30" cm="1">
        <f t="array" ref="P2425">IFERROR(IF(N2425="",(INDEX(Payment_Types!$C$2:$C$4923,MATCH(1,(D2425=Payment_Types!$B$2:$B$4923)*(O2425=Payment_Types!$A$2:$A$4923),0))),N2425),"Error")</f>
        <v>0</v>
      </c>
      <c r="Q2425" s="30" t="str" cm="1">
        <f t="array" ref="Q2425">IFERROR(IF(AND(N2425="",O2425=""),"",(IF(N2425="",O2425,((INDEX(Payment_Types!$D$1:$D$4923,MATCH(1,('Contract Variation'!D2425=Payment_Types!$B$1:$B$4923)*('Contract Variation'!N2425=Payment_Types!$C$1:$C$4923),0))))))),"")</f>
        <v/>
      </c>
      <c r="R2425" s="62">
        <f t="shared" si="187"/>
        <v>0</v>
      </c>
      <c r="V2425" s="46" t="str">
        <f t="shared" si="189"/>
        <v/>
      </c>
      <c r="W2425">
        <f t="shared" si="190"/>
        <v>0</v>
      </c>
    </row>
    <row r="2426" spans="2:23" x14ac:dyDescent="0.35">
      <c r="B2426" s="48" t="str">
        <f>IF(A2426="","",(VLOOKUP(A2426,'Practice Data'!A:B,2,FALSE)))</f>
        <v/>
      </c>
      <c r="C2426" s="48" t="str">
        <f>IF(A2426="","",(VLOOKUP(A2426,'Practice Data'!A:C,3,FALSE)))</f>
        <v/>
      </c>
      <c r="D2426" s="49" t="str">
        <f>IF(A2426="","",(VLOOKUP(A2426,'Practice Data'!A:D,4,FALSE)))</f>
        <v/>
      </c>
      <c r="G2426" s="17" t="str">
        <f>IF(F2426="","",VLOOKUP(F2426,Paycodes_List!H:I,2,FALSE))</f>
        <v/>
      </c>
      <c r="I2426">
        <f>IFERROR((VLOOKUP(H2426,Paycodes_List!H:I,2,FALSE)),0)</f>
        <v>0</v>
      </c>
      <c r="J2426" s="45"/>
      <c r="K2426" s="45"/>
      <c r="L2426" s="17" t="str">
        <f t="shared" si="188"/>
        <v>0</v>
      </c>
      <c r="M2426" s="53" t="str">
        <f t="shared" si="186"/>
        <v/>
      </c>
      <c r="P2426" s="30" cm="1">
        <f t="array" ref="P2426">IFERROR(IF(N2426="",(INDEX(Payment_Types!$C$2:$C$4923,MATCH(1,(D2426=Payment_Types!$B$2:$B$4923)*(O2426=Payment_Types!$A$2:$A$4923),0))),N2426),"Error")</f>
        <v>0</v>
      </c>
      <c r="Q2426" s="30" t="str" cm="1">
        <f t="array" ref="Q2426">IFERROR(IF(AND(N2426="",O2426=""),"",(IF(N2426="",O2426,((INDEX(Payment_Types!$D$1:$D$4923,MATCH(1,('Contract Variation'!D2426=Payment_Types!$B$1:$B$4923)*('Contract Variation'!N2426=Payment_Types!$C$1:$C$4923),0))))))),"")</f>
        <v/>
      </c>
      <c r="R2426" s="62">
        <f t="shared" si="187"/>
        <v>0</v>
      </c>
      <c r="V2426" s="46" t="str">
        <f t="shared" si="189"/>
        <v/>
      </c>
      <c r="W2426">
        <f t="shared" si="190"/>
        <v>0</v>
      </c>
    </row>
    <row r="2427" spans="2:23" x14ac:dyDescent="0.35">
      <c r="B2427" s="48" t="str">
        <f>IF(A2427="","",(VLOOKUP(A2427,'Practice Data'!A:B,2,FALSE)))</f>
        <v/>
      </c>
      <c r="C2427" s="48" t="str">
        <f>IF(A2427="","",(VLOOKUP(A2427,'Practice Data'!A:C,3,FALSE)))</f>
        <v/>
      </c>
      <c r="D2427" s="49" t="str">
        <f>IF(A2427="","",(VLOOKUP(A2427,'Practice Data'!A:D,4,FALSE)))</f>
        <v/>
      </c>
      <c r="G2427" s="17" t="str">
        <f>IF(F2427="","",VLOOKUP(F2427,Paycodes_List!H:I,2,FALSE))</f>
        <v/>
      </c>
      <c r="I2427">
        <f>IFERROR((VLOOKUP(H2427,Paycodes_List!H:I,2,FALSE)),0)</f>
        <v>0</v>
      </c>
      <c r="J2427" s="45"/>
      <c r="K2427" s="45"/>
      <c r="L2427" s="17" t="str">
        <f t="shared" si="188"/>
        <v>0</v>
      </c>
      <c r="M2427" s="53" t="str">
        <f t="shared" si="186"/>
        <v/>
      </c>
      <c r="P2427" s="30" cm="1">
        <f t="array" ref="P2427">IFERROR(IF(N2427="",(INDEX(Payment_Types!$C$2:$C$4923,MATCH(1,(D2427=Payment_Types!$B$2:$B$4923)*(O2427=Payment_Types!$A$2:$A$4923),0))),N2427),"Error")</f>
        <v>0</v>
      </c>
      <c r="Q2427" s="30" t="str" cm="1">
        <f t="array" ref="Q2427">IFERROR(IF(AND(N2427="",O2427=""),"",(IF(N2427="",O2427,((INDEX(Payment_Types!$D$1:$D$4923,MATCH(1,('Contract Variation'!D2427=Payment_Types!$B$1:$B$4923)*('Contract Variation'!N2427=Payment_Types!$C$1:$C$4923),0))))))),"")</f>
        <v/>
      </c>
      <c r="R2427" s="62">
        <f t="shared" si="187"/>
        <v>0</v>
      </c>
      <c r="V2427" s="46" t="str">
        <f t="shared" si="189"/>
        <v/>
      </c>
      <c r="W2427">
        <f t="shared" si="190"/>
        <v>0</v>
      </c>
    </row>
    <row r="2428" spans="2:23" x14ac:dyDescent="0.35">
      <c r="B2428" s="48" t="str">
        <f>IF(A2428="","",(VLOOKUP(A2428,'Practice Data'!A:B,2,FALSE)))</f>
        <v/>
      </c>
      <c r="C2428" s="48" t="str">
        <f>IF(A2428="","",(VLOOKUP(A2428,'Practice Data'!A:C,3,FALSE)))</f>
        <v/>
      </c>
      <c r="D2428" s="49" t="str">
        <f>IF(A2428="","",(VLOOKUP(A2428,'Practice Data'!A:D,4,FALSE)))</f>
        <v/>
      </c>
      <c r="G2428" s="17" t="str">
        <f>IF(F2428="","",VLOOKUP(F2428,Paycodes_List!H:I,2,FALSE))</f>
        <v/>
      </c>
      <c r="I2428">
        <f>IFERROR((VLOOKUP(H2428,Paycodes_List!H:I,2,FALSE)),0)</f>
        <v>0</v>
      </c>
      <c r="J2428" s="45"/>
      <c r="K2428" s="45"/>
      <c r="L2428" s="17" t="str">
        <f t="shared" si="188"/>
        <v>0</v>
      </c>
      <c r="M2428" s="53" t="str">
        <f t="shared" si="186"/>
        <v/>
      </c>
      <c r="P2428" s="30" cm="1">
        <f t="array" ref="P2428">IFERROR(IF(N2428="",(INDEX(Payment_Types!$C$2:$C$4923,MATCH(1,(D2428=Payment_Types!$B$2:$B$4923)*(O2428=Payment_Types!$A$2:$A$4923),0))),N2428),"Error")</f>
        <v>0</v>
      </c>
      <c r="Q2428" s="30" t="str" cm="1">
        <f t="array" ref="Q2428">IFERROR(IF(AND(N2428="",O2428=""),"",(IF(N2428="",O2428,((INDEX(Payment_Types!$D$1:$D$4923,MATCH(1,('Contract Variation'!D2428=Payment_Types!$B$1:$B$4923)*('Contract Variation'!N2428=Payment_Types!$C$1:$C$4923),0))))))),"")</f>
        <v/>
      </c>
      <c r="R2428" s="62">
        <f t="shared" si="187"/>
        <v>0</v>
      </c>
      <c r="V2428" s="46" t="str">
        <f t="shared" si="189"/>
        <v/>
      </c>
      <c r="W2428">
        <f t="shared" si="190"/>
        <v>0</v>
      </c>
    </row>
    <row r="2429" spans="2:23" x14ac:dyDescent="0.35">
      <c r="B2429" s="48" t="str">
        <f>IF(A2429="","",(VLOOKUP(A2429,'Practice Data'!A:B,2,FALSE)))</f>
        <v/>
      </c>
      <c r="C2429" s="48" t="str">
        <f>IF(A2429="","",(VLOOKUP(A2429,'Practice Data'!A:C,3,FALSE)))</f>
        <v/>
      </c>
      <c r="D2429" s="49" t="str">
        <f>IF(A2429="","",(VLOOKUP(A2429,'Practice Data'!A:D,4,FALSE)))</f>
        <v/>
      </c>
      <c r="G2429" s="17" t="str">
        <f>IF(F2429="","",VLOOKUP(F2429,Paycodes_List!H:I,2,FALSE))</f>
        <v/>
      </c>
      <c r="I2429">
        <f>IFERROR((VLOOKUP(H2429,Paycodes_List!H:I,2,FALSE)),0)</f>
        <v>0</v>
      </c>
      <c r="J2429" s="45"/>
      <c r="K2429" s="45"/>
      <c r="L2429" s="17" t="str">
        <f t="shared" si="188"/>
        <v>0</v>
      </c>
      <c r="M2429" s="53" t="str">
        <f t="shared" si="186"/>
        <v/>
      </c>
      <c r="P2429" s="30" cm="1">
        <f t="array" ref="P2429">IFERROR(IF(N2429="",(INDEX(Payment_Types!$C$2:$C$4923,MATCH(1,(D2429=Payment_Types!$B$2:$B$4923)*(O2429=Payment_Types!$A$2:$A$4923),0))),N2429),"Error")</f>
        <v>0</v>
      </c>
      <c r="Q2429" s="30" t="str" cm="1">
        <f t="array" ref="Q2429">IFERROR(IF(AND(N2429="",O2429=""),"",(IF(N2429="",O2429,((INDEX(Payment_Types!$D$1:$D$4923,MATCH(1,('Contract Variation'!D2429=Payment_Types!$B$1:$B$4923)*('Contract Variation'!N2429=Payment_Types!$C$1:$C$4923),0))))))),"")</f>
        <v/>
      </c>
      <c r="R2429" s="62">
        <f t="shared" si="187"/>
        <v>0</v>
      </c>
      <c r="V2429" s="46" t="str">
        <f t="shared" si="189"/>
        <v/>
      </c>
      <c r="W2429">
        <f t="shared" si="190"/>
        <v>0</v>
      </c>
    </row>
    <row r="2430" spans="2:23" x14ac:dyDescent="0.35">
      <c r="B2430" s="48" t="str">
        <f>IF(A2430="","",(VLOOKUP(A2430,'Practice Data'!A:B,2,FALSE)))</f>
        <v/>
      </c>
      <c r="C2430" s="48" t="str">
        <f>IF(A2430="","",(VLOOKUP(A2430,'Practice Data'!A:C,3,FALSE)))</f>
        <v/>
      </c>
      <c r="D2430" s="49" t="str">
        <f>IF(A2430="","",(VLOOKUP(A2430,'Practice Data'!A:D,4,FALSE)))</f>
        <v/>
      </c>
      <c r="G2430" s="17" t="str">
        <f>IF(F2430="","",VLOOKUP(F2430,Paycodes_List!H:I,2,FALSE))</f>
        <v/>
      </c>
      <c r="I2430">
        <f>IFERROR((VLOOKUP(H2430,Paycodes_List!H:I,2,FALSE)),0)</f>
        <v>0</v>
      </c>
      <c r="J2430" s="45"/>
      <c r="K2430" s="45"/>
      <c r="L2430" s="17" t="str">
        <f t="shared" si="188"/>
        <v>0</v>
      </c>
      <c r="M2430" s="53" t="str">
        <f t="shared" si="186"/>
        <v/>
      </c>
      <c r="P2430" s="30" cm="1">
        <f t="array" ref="P2430">IFERROR(IF(N2430="",(INDEX(Payment_Types!$C$2:$C$4923,MATCH(1,(D2430=Payment_Types!$B$2:$B$4923)*(O2430=Payment_Types!$A$2:$A$4923),0))),N2430),"Error")</f>
        <v>0</v>
      </c>
      <c r="Q2430" s="30" t="str" cm="1">
        <f t="array" ref="Q2430">IFERROR(IF(AND(N2430="",O2430=""),"",(IF(N2430="",O2430,((INDEX(Payment_Types!$D$1:$D$4923,MATCH(1,('Contract Variation'!D2430=Payment_Types!$B$1:$B$4923)*('Contract Variation'!N2430=Payment_Types!$C$1:$C$4923),0))))))),"")</f>
        <v/>
      </c>
      <c r="R2430" s="62">
        <f t="shared" si="187"/>
        <v>0</v>
      </c>
      <c r="V2430" s="46" t="str">
        <f t="shared" si="189"/>
        <v/>
      </c>
      <c r="W2430">
        <f t="shared" si="190"/>
        <v>0</v>
      </c>
    </row>
    <row r="2431" spans="2:23" x14ac:dyDescent="0.35">
      <c r="B2431" s="48" t="str">
        <f>IF(A2431="","",(VLOOKUP(A2431,'Practice Data'!A:B,2,FALSE)))</f>
        <v/>
      </c>
      <c r="C2431" s="48" t="str">
        <f>IF(A2431="","",(VLOOKUP(A2431,'Practice Data'!A:C,3,FALSE)))</f>
        <v/>
      </c>
      <c r="D2431" s="49" t="str">
        <f>IF(A2431="","",(VLOOKUP(A2431,'Practice Data'!A:D,4,FALSE)))</f>
        <v/>
      </c>
      <c r="G2431" s="17" t="str">
        <f>IF(F2431="","",VLOOKUP(F2431,Paycodes_List!H:I,2,FALSE))</f>
        <v/>
      </c>
      <c r="I2431">
        <f>IFERROR((VLOOKUP(H2431,Paycodes_List!H:I,2,FALSE)),0)</f>
        <v>0</v>
      </c>
      <c r="J2431" s="45"/>
      <c r="K2431" s="45"/>
      <c r="L2431" s="17" t="str">
        <f t="shared" si="188"/>
        <v>0</v>
      </c>
      <c r="M2431" s="53" t="str">
        <f t="shared" si="186"/>
        <v/>
      </c>
      <c r="P2431" s="30" cm="1">
        <f t="array" ref="P2431">IFERROR(IF(N2431="",(INDEX(Payment_Types!$C$2:$C$4923,MATCH(1,(D2431=Payment_Types!$B$2:$B$4923)*(O2431=Payment_Types!$A$2:$A$4923),0))),N2431),"Error")</f>
        <v>0</v>
      </c>
      <c r="Q2431" s="30" t="str" cm="1">
        <f t="array" ref="Q2431">IFERROR(IF(AND(N2431="",O2431=""),"",(IF(N2431="",O2431,((INDEX(Payment_Types!$D$1:$D$4923,MATCH(1,('Contract Variation'!D2431=Payment_Types!$B$1:$B$4923)*('Contract Variation'!N2431=Payment_Types!$C$1:$C$4923),0))))))),"")</f>
        <v/>
      </c>
      <c r="R2431" s="62">
        <f t="shared" si="187"/>
        <v>0</v>
      </c>
      <c r="V2431" s="46" t="str">
        <f t="shared" si="189"/>
        <v/>
      </c>
      <c r="W2431">
        <f t="shared" si="190"/>
        <v>0</v>
      </c>
    </row>
    <row r="2432" spans="2:23" x14ac:dyDescent="0.35">
      <c r="B2432" s="48" t="str">
        <f>IF(A2432="","",(VLOOKUP(A2432,'Practice Data'!A:B,2,FALSE)))</f>
        <v/>
      </c>
      <c r="C2432" s="48" t="str">
        <f>IF(A2432="","",(VLOOKUP(A2432,'Practice Data'!A:C,3,FALSE)))</f>
        <v/>
      </c>
      <c r="D2432" s="49" t="str">
        <f>IF(A2432="","",(VLOOKUP(A2432,'Practice Data'!A:D,4,FALSE)))</f>
        <v/>
      </c>
      <c r="G2432" s="17" t="str">
        <f>IF(F2432="","",VLOOKUP(F2432,Paycodes_List!H:I,2,FALSE))</f>
        <v/>
      </c>
      <c r="I2432">
        <f>IFERROR((VLOOKUP(H2432,Paycodes_List!H:I,2,FALSE)),0)</f>
        <v>0</v>
      </c>
      <c r="J2432" s="45"/>
      <c r="K2432" s="45"/>
      <c r="L2432" s="17" t="str">
        <f t="shared" si="188"/>
        <v>0</v>
      </c>
      <c r="M2432" s="53" t="str">
        <f t="shared" si="186"/>
        <v/>
      </c>
      <c r="P2432" s="30" cm="1">
        <f t="array" ref="P2432">IFERROR(IF(N2432="",(INDEX(Payment_Types!$C$2:$C$4923,MATCH(1,(D2432=Payment_Types!$B$2:$B$4923)*(O2432=Payment_Types!$A$2:$A$4923),0))),N2432),"Error")</f>
        <v>0</v>
      </c>
      <c r="Q2432" s="30" t="str" cm="1">
        <f t="array" ref="Q2432">IFERROR(IF(AND(N2432="",O2432=""),"",(IF(N2432="",O2432,((INDEX(Payment_Types!$D$1:$D$4923,MATCH(1,('Contract Variation'!D2432=Payment_Types!$B$1:$B$4923)*('Contract Variation'!N2432=Payment_Types!$C$1:$C$4923),0))))))),"")</f>
        <v/>
      </c>
      <c r="R2432" s="62">
        <f t="shared" si="187"/>
        <v>0</v>
      </c>
      <c r="V2432" s="46" t="str">
        <f t="shared" si="189"/>
        <v/>
      </c>
      <c r="W2432">
        <f t="shared" si="190"/>
        <v>0</v>
      </c>
    </row>
    <row r="2433" spans="2:23" x14ac:dyDescent="0.35">
      <c r="B2433" s="48" t="str">
        <f>IF(A2433="","",(VLOOKUP(A2433,'Practice Data'!A:B,2,FALSE)))</f>
        <v/>
      </c>
      <c r="C2433" s="48" t="str">
        <f>IF(A2433="","",(VLOOKUP(A2433,'Practice Data'!A:C,3,FALSE)))</f>
        <v/>
      </c>
      <c r="D2433" s="49" t="str">
        <f>IF(A2433="","",(VLOOKUP(A2433,'Practice Data'!A:D,4,FALSE)))</f>
        <v/>
      </c>
      <c r="G2433" s="17" t="str">
        <f>IF(F2433="","",VLOOKUP(F2433,Paycodes_List!H:I,2,FALSE))</f>
        <v/>
      </c>
      <c r="I2433">
        <f>IFERROR((VLOOKUP(H2433,Paycodes_List!H:I,2,FALSE)),0)</f>
        <v>0</v>
      </c>
      <c r="J2433" s="45"/>
      <c r="K2433" s="45"/>
      <c r="L2433" s="17" t="str">
        <f t="shared" si="188"/>
        <v>0</v>
      </c>
      <c r="M2433" s="53" t="str">
        <f t="shared" si="186"/>
        <v/>
      </c>
      <c r="P2433" s="30" cm="1">
        <f t="array" ref="P2433">IFERROR(IF(N2433="",(INDEX(Payment_Types!$C$2:$C$4923,MATCH(1,(D2433=Payment_Types!$B$2:$B$4923)*(O2433=Payment_Types!$A$2:$A$4923),0))),N2433),"Error")</f>
        <v>0</v>
      </c>
      <c r="Q2433" s="30" t="str" cm="1">
        <f t="array" ref="Q2433">IFERROR(IF(AND(N2433="",O2433=""),"",(IF(N2433="",O2433,((INDEX(Payment_Types!$D$1:$D$4923,MATCH(1,('Contract Variation'!D2433=Payment_Types!$B$1:$B$4923)*('Contract Variation'!N2433=Payment_Types!$C$1:$C$4923),0))))))),"")</f>
        <v/>
      </c>
      <c r="R2433" s="62">
        <f t="shared" si="187"/>
        <v>0</v>
      </c>
      <c r="V2433" s="46" t="str">
        <f t="shared" si="189"/>
        <v/>
      </c>
      <c r="W2433">
        <f t="shared" si="190"/>
        <v>0</v>
      </c>
    </row>
    <row r="2434" spans="2:23" x14ac:dyDescent="0.35">
      <c r="B2434" s="48" t="str">
        <f>IF(A2434="","",(VLOOKUP(A2434,'Practice Data'!A:B,2,FALSE)))</f>
        <v/>
      </c>
      <c r="C2434" s="48" t="str">
        <f>IF(A2434="","",(VLOOKUP(A2434,'Practice Data'!A:C,3,FALSE)))</f>
        <v/>
      </c>
      <c r="D2434" s="49" t="str">
        <f>IF(A2434="","",(VLOOKUP(A2434,'Practice Data'!A:D,4,FALSE)))</f>
        <v/>
      </c>
      <c r="G2434" s="17" t="str">
        <f>IF(F2434="","",VLOOKUP(F2434,Paycodes_List!H:I,2,FALSE))</f>
        <v/>
      </c>
      <c r="I2434">
        <f>IFERROR((VLOOKUP(H2434,Paycodes_List!H:I,2,FALSE)),0)</f>
        <v>0</v>
      </c>
      <c r="J2434" s="45"/>
      <c r="K2434" s="45"/>
      <c r="L2434" s="17" t="str">
        <f t="shared" si="188"/>
        <v>0</v>
      </c>
      <c r="M2434" s="53" t="str">
        <f t="shared" si="186"/>
        <v/>
      </c>
      <c r="P2434" s="30" cm="1">
        <f t="array" ref="P2434">IFERROR(IF(N2434="",(INDEX(Payment_Types!$C$2:$C$4923,MATCH(1,(D2434=Payment_Types!$B$2:$B$4923)*(O2434=Payment_Types!$A$2:$A$4923),0))),N2434),"Error")</f>
        <v>0</v>
      </c>
      <c r="Q2434" s="30" t="str" cm="1">
        <f t="array" ref="Q2434">IFERROR(IF(AND(N2434="",O2434=""),"",(IF(N2434="",O2434,((INDEX(Payment_Types!$D$1:$D$4923,MATCH(1,('Contract Variation'!D2434=Payment_Types!$B$1:$B$4923)*('Contract Variation'!N2434=Payment_Types!$C$1:$C$4923),0))))))),"")</f>
        <v/>
      </c>
      <c r="R2434" s="62">
        <f t="shared" si="187"/>
        <v>0</v>
      </c>
      <c r="V2434" s="46" t="str">
        <f t="shared" si="189"/>
        <v/>
      </c>
      <c r="W2434">
        <f t="shared" si="190"/>
        <v>0</v>
      </c>
    </row>
    <row r="2435" spans="2:23" x14ac:dyDescent="0.35">
      <c r="B2435" s="48" t="str">
        <f>IF(A2435="","",(VLOOKUP(A2435,'Practice Data'!A:B,2,FALSE)))</f>
        <v/>
      </c>
      <c r="C2435" s="48" t="str">
        <f>IF(A2435="","",(VLOOKUP(A2435,'Practice Data'!A:C,3,FALSE)))</f>
        <v/>
      </c>
      <c r="D2435" s="49" t="str">
        <f>IF(A2435="","",(VLOOKUP(A2435,'Practice Data'!A:D,4,FALSE)))</f>
        <v/>
      </c>
      <c r="G2435" s="17" t="str">
        <f>IF(F2435="","",VLOOKUP(F2435,Paycodes_List!H:I,2,FALSE))</f>
        <v/>
      </c>
      <c r="I2435">
        <f>IFERROR((VLOOKUP(H2435,Paycodes_List!H:I,2,FALSE)),0)</f>
        <v>0</v>
      </c>
      <c r="J2435" s="45"/>
      <c r="K2435" s="45"/>
      <c r="L2435" s="17" t="str">
        <f t="shared" si="188"/>
        <v>0</v>
      </c>
      <c r="M2435" s="53" t="str">
        <f t="shared" si="186"/>
        <v/>
      </c>
      <c r="P2435" s="30" cm="1">
        <f t="array" ref="P2435">IFERROR(IF(N2435="",(INDEX(Payment_Types!$C$2:$C$4923,MATCH(1,(D2435=Payment_Types!$B$2:$B$4923)*(O2435=Payment_Types!$A$2:$A$4923),0))),N2435),"Error")</f>
        <v>0</v>
      </c>
      <c r="Q2435" s="30" t="str" cm="1">
        <f t="array" ref="Q2435">IFERROR(IF(AND(N2435="",O2435=""),"",(IF(N2435="",O2435,((INDEX(Payment_Types!$D$1:$D$4923,MATCH(1,('Contract Variation'!D2435=Payment_Types!$B$1:$B$4923)*('Contract Variation'!N2435=Payment_Types!$C$1:$C$4923),0))))))),"")</f>
        <v/>
      </c>
      <c r="R2435" s="62">
        <f t="shared" si="187"/>
        <v>0</v>
      </c>
      <c r="V2435" s="46" t="str">
        <f t="shared" si="189"/>
        <v/>
      </c>
      <c r="W2435">
        <f t="shared" si="190"/>
        <v>0</v>
      </c>
    </row>
    <row r="2436" spans="2:23" x14ac:dyDescent="0.35">
      <c r="B2436" s="48" t="str">
        <f>IF(A2436="","",(VLOOKUP(A2436,'Practice Data'!A:B,2,FALSE)))</f>
        <v/>
      </c>
      <c r="C2436" s="48" t="str">
        <f>IF(A2436="","",(VLOOKUP(A2436,'Practice Data'!A:C,3,FALSE)))</f>
        <v/>
      </c>
      <c r="D2436" s="49" t="str">
        <f>IF(A2436="","",(VLOOKUP(A2436,'Practice Data'!A:D,4,FALSE)))</f>
        <v/>
      </c>
      <c r="G2436" s="17" t="str">
        <f>IF(F2436="","",VLOOKUP(F2436,Paycodes_List!H:I,2,FALSE))</f>
        <v/>
      </c>
      <c r="I2436">
        <f>IFERROR((VLOOKUP(H2436,Paycodes_List!H:I,2,FALSE)),0)</f>
        <v>0</v>
      </c>
      <c r="J2436" s="45"/>
      <c r="K2436" s="45"/>
      <c r="L2436" s="17" t="str">
        <f t="shared" si="188"/>
        <v>0</v>
      </c>
      <c r="M2436" s="53" t="str">
        <f t="shared" si="186"/>
        <v/>
      </c>
      <c r="P2436" s="30" cm="1">
        <f t="array" ref="P2436">IFERROR(IF(N2436="",(INDEX(Payment_Types!$C$2:$C$4923,MATCH(1,(D2436=Payment_Types!$B$2:$B$4923)*(O2436=Payment_Types!$A$2:$A$4923),0))),N2436),"Error")</f>
        <v>0</v>
      </c>
      <c r="Q2436" s="30" t="str" cm="1">
        <f t="array" ref="Q2436">IFERROR(IF(AND(N2436="",O2436=""),"",(IF(N2436="",O2436,((INDEX(Payment_Types!$D$1:$D$4923,MATCH(1,('Contract Variation'!D2436=Payment_Types!$B$1:$B$4923)*('Contract Variation'!N2436=Payment_Types!$C$1:$C$4923),0))))))),"")</f>
        <v/>
      </c>
      <c r="R2436" s="62">
        <f t="shared" si="187"/>
        <v>0</v>
      </c>
      <c r="V2436" s="46" t="str">
        <f t="shared" si="189"/>
        <v/>
      </c>
      <c r="W2436">
        <f t="shared" si="190"/>
        <v>0</v>
      </c>
    </row>
    <row r="2437" spans="2:23" x14ac:dyDescent="0.35">
      <c r="B2437" s="48" t="str">
        <f>IF(A2437="","",(VLOOKUP(A2437,'Practice Data'!A:B,2,FALSE)))</f>
        <v/>
      </c>
      <c r="C2437" s="48" t="str">
        <f>IF(A2437="","",(VLOOKUP(A2437,'Practice Data'!A:C,3,FALSE)))</f>
        <v/>
      </c>
      <c r="D2437" s="49" t="str">
        <f>IF(A2437="","",(VLOOKUP(A2437,'Practice Data'!A:D,4,FALSE)))</f>
        <v/>
      </c>
      <c r="G2437" s="17" t="str">
        <f>IF(F2437="","",VLOOKUP(F2437,Paycodes_List!H:I,2,FALSE))</f>
        <v/>
      </c>
      <c r="I2437">
        <f>IFERROR((VLOOKUP(H2437,Paycodes_List!H:I,2,FALSE)),0)</f>
        <v>0</v>
      </c>
      <c r="J2437" s="45"/>
      <c r="K2437" s="45"/>
      <c r="L2437" s="17" t="str">
        <f t="shared" si="188"/>
        <v>0</v>
      </c>
      <c r="M2437" s="53" t="str">
        <f t="shared" si="186"/>
        <v/>
      </c>
      <c r="P2437" s="30" cm="1">
        <f t="array" ref="P2437">IFERROR(IF(N2437="",(INDEX(Payment_Types!$C$2:$C$4923,MATCH(1,(D2437=Payment_Types!$B$2:$B$4923)*(O2437=Payment_Types!$A$2:$A$4923),0))),N2437),"Error")</f>
        <v>0</v>
      </c>
      <c r="Q2437" s="30" t="str" cm="1">
        <f t="array" ref="Q2437">IFERROR(IF(AND(N2437="",O2437=""),"",(IF(N2437="",O2437,((INDEX(Payment_Types!$D$1:$D$4923,MATCH(1,('Contract Variation'!D2437=Payment_Types!$B$1:$B$4923)*('Contract Variation'!N2437=Payment_Types!$C$1:$C$4923),0))))))),"")</f>
        <v/>
      </c>
      <c r="R2437" s="62">
        <f t="shared" si="187"/>
        <v>0</v>
      </c>
      <c r="V2437" s="46" t="str">
        <f t="shared" si="189"/>
        <v/>
      </c>
      <c r="W2437">
        <f t="shared" si="190"/>
        <v>0</v>
      </c>
    </row>
    <row r="2438" spans="2:23" x14ac:dyDescent="0.35">
      <c r="B2438" s="48" t="str">
        <f>IF(A2438="","",(VLOOKUP(A2438,'Practice Data'!A:B,2,FALSE)))</f>
        <v/>
      </c>
      <c r="C2438" s="48" t="str">
        <f>IF(A2438="","",(VLOOKUP(A2438,'Practice Data'!A:C,3,FALSE)))</f>
        <v/>
      </c>
      <c r="D2438" s="49" t="str">
        <f>IF(A2438="","",(VLOOKUP(A2438,'Practice Data'!A:D,4,FALSE)))</f>
        <v/>
      </c>
      <c r="G2438" s="17" t="str">
        <f>IF(F2438="","",VLOOKUP(F2438,Paycodes_List!H:I,2,FALSE))</f>
        <v/>
      </c>
      <c r="I2438">
        <f>IFERROR((VLOOKUP(H2438,Paycodes_List!H:I,2,FALSE)),0)</f>
        <v>0</v>
      </c>
      <c r="J2438" s="45"/>
      <c r="K2438" s="45"/>
      <c r="L2438" s="17" t="str">
        <f t="shared" si="188"/>
        <v>0</v>
      </c>
      <c r="M2438" s="53" t="str">
        <f t="shared" ref="M2438:M2501" si="191">IF(J2438="","",IF(S2438="A",J2438,J2438*(I2438-G2438+1)))</f>
        <v/>
      </c>
      <c r="P2438" s="30" cm="1">
        <f t="array" ref="P2438">IFERROR(IF(N2438="",(INDEX(Payment_Types!$C$2:$C$4923,MATCH(1,(D2438=Payment_Types!$B$2:$B$4923)*(O2438=Payment_Types!$A$2:$A$4923),0))),N2438),"Error")</f>
        <v>0</v>
      </c>
      <c r="Q2438" s="30" t="str" cm="1">
        <f t="array" ref="Q2438">IFERROR(IF(AND(N2438="",O2438=""),"",(IF(N2438="",O2438,((INDEX(Payment_Types!$D$1:$D$4923,MATCH(1,('Contract Variation'!D2438=Payment_Types!$B$1:$B$4923)*('Contract Variation'!N2438=Payment_Types!$C$1:$C$4923),0))))))),"")</f>
        <v/>
      </c>
      <c r="R2438" s="62">
        <f t="shared" ref="R2438:R2501" si="192">P2438</f>
        <v>0</v>
      </c>
      <c r="V2438" s="46" t="str">
        <f t="shared" si="189"/>
        <v/>
      </c>
      <c r="W2438">
        <f t="shared" si="190"/>
        <v>0</v>
      </c>
    </row>
    <row r="2439" spans="2:23" x14ac:dyDescent="0.35">
      <c r="B2439" s="48" t="str">
        <f>IF(A2439="","",(VLOOKUP(A2439,'Practice Data'!A:B,2,FALSE)))</f>
        <v/>
      </c>
      <c r="C2439" s="48" t="str">
        <f>IF(A2439="","",(VLOOKUP(A2439,'Practice Data'!A:C,3,FALSE)))</f>
        <v/>
      </c>
      <c r="D2439" s="49" t="str">
        <f>IF(A2439="","",(VLOOKUP(A2439,'Practice Data'!A:D,4,FALSE)))</f>
        <v/>
      </c>
      <c r="G2439" s="17" t="str">
        <f>IF(F2439="","",VLOOKUP(F2439,Paycodes_List!H:I,2,FALSE))</f>
        <v/>
      </c>
      <c r="I2439">
        <f>IFERROR((VLOOKUP(H2439,Paycodes_List!H:I,2,FALSE)),0)</f>
        <v>0</v>
      </c>
      <c r="J2439" s="45"/>
      <c r="K2439" s="45"/>
      <c r="L2439" s="17" t="str">
        <f t="shared" ref="L2439:L2502" si="193">IFERROR(I2439-G2439+1,"0")</f>
        <v>0</v>
      </c>
      <c r="M2439" s="53" t="str">
        <f t="shared" si="191"/>
        <v/>
      </c>
      <c r="P2439" s="30" cm="1">
        <f t="array" ref="P2439">IFERROR(IF(N2439="",(INDEX(Payment_Types!$C$2:$C$4923,MATCH(1,(D2439=Payment_Types!$B$2:$B$4923)*(O2439=Payment_Types!$A$2:$A$4923),0))),N2439),"Error")</f>
        <v>0</v>
      </c>
      <c r="Q2439" s="30" t="str" cm="1">
        <f t="array" ref="Q2439">IFERROR(IF(AND(N2439="",O2439=""),"",(IF(N2439="",O2439,((INDEX(Payment_Types!$D$1:$D$4923,MATCH(1,('Contract Variation'!D2439=Payment_Types!$B$1:$B$4923)*('Contract Variation'!N2439=Payment_Types!$C$1:$C$4923),0))))))),"")</f>
        <v/>
      </c>
      <c r="R2439" s="62">
        <f t="shared" si="192"/>
        <v>0</v>
      </c>
      <c r="V2439" s="46" t="str">
        <f t="shared" si="189"/>
        <v/>
      </c>
      <c r="W2439">
        <f t="shared" si="190"/>
        <v>0</v>
      </c>
    </row>
    <row r="2440" spans="2:23" x14ac:dyDescent="0.35">
      <c r="B2440" s="48" t="str">
        <f>IF(A2440="","",(VLOOKUP(A2440,'Practice Data'!A:B,2,FALSE)))</f>
        <v/>
      </c>
      <c r="C2440" s="48" t="str">
        <f>IF(A2440="","",(VLOOKUP(A2440,'Practice Data'!A:C,3,FALSE)))</f>
        <v/>
      </c>
      <c r="D2440" s="49" t="str">
        <f>IF(A2440="","",(VLOOKUP(A2440,'Practice Data'!A:D,4,FALSE)))</f>
        <v/>
      </c>
      <c r="G2440" s="17" t="str">
        <f>IF(F2440="","",VLOOKUP(F2440,Paycodes_List!H:I,2,FALSE))</f>
        <v/>
      </c>
      <c r="I2440">
        <f>IFERROR((VLOOKUP(H2440,Paycodes_List!H:I,2,FALSE)),0)</f>
        <v>0</v>
      </c>
      <c r="J2440" s="45"/>
      <c r="K2440" s="45"/>
      <c r="L2440" s="17" t="str">
        <f t="shared" si="193"/>
        <v>0</v>
      </c>
      <c r="M2440" s="53" t="str">
        <f t="shared" si="191"/>
        <v/>
      </c>
      <c r="P2440" s="30" cm="1">
        <f t="array" ref="P2440">IFERROR(IF(N2440="",(INDEX(Payment_Types!$C$2:$C$4923,MATCH(1,(D2440=Payment_Types!$B$2:$B$4923)*(O2440=Payment_Types!$A$2:$A$4923),0))),N2440),"Error")</f>
        <v>0</v>
      </c>
      <c r="Q2440" s="30" t="str" cm="1">
        <f t="array" ref="Q2440">IFERROR(IF(AND(N2440="",O2440=""),"",(IF(N2440="",O2440,((INDEX(Payment_Types!$D$1:$D$4923,MATCH(1,('Contract Variation'!D2440=Payment_Types!$B$1:$B$4923)*('Contract Variation'!N2440=Payment_Types!$C$1:$C$4923),0))))))),"")</f>
        <v/>
      </c>
      <c r="R2440" s="62">
        <f t="shared" si="192"/>
        <v>0</v>
      </c>
      <c r="V2440" s="46" t="str">
        <f t="shared" ref="V2440:V2503" si="194">IF(A2440="","",IF((AND(O2440&lt;&gt;"",O2440&lt;&gt;Q2440)),"Error - entered paycode incorrect for payment type",(IF((AND(S2440="M",I2440=0)),"Error - No end month has been specified",(IF((AND(S2440="M",I2440&lt;G2440)),"Error end month before start month",(IF(M2440&lt;&gt;K2440,"Error - Total does not match expected results",(IF(AND(S2440="A",I2440&gt;0),"Error - AdHoc selected and End month entered incorrectly",(IF(AND(N2440="",O2440=""),"Error - no payment details have been selected",IF(D2440="","Error - no contract type has been defined for the practice to allow paycode check to be performed",IF(AND(Q2440&lt;&gt;"",P2440=0),"Error - the paycode entered is not applicable to the practice contract type",IF(AND(P2440&lt;&gt;"",Q2440="Error"),"Error - Payment Type is not applicable to contract type",IF(F2440="","Error - no start month defined",IF(P2440="Error","Error - Paycode selected not applicable for contract type",IF((AND(G2440&lt;$I$1,$I$1&lt;&gt;12)),"Error - Start month is before current month, this must be current month or later",IF(J2440="","Error - no monthly amount entered",IF(AND(S2440="M",L2440=0),"Warning - Monthly selected but only 1 month payment entered",IF(S2440="","Error - No Payment Type Selected",IF(AND(P2440="Aspiration",T2440=""),"Error - Aspiration must have a QOF Financial Year Added",IF(AND(P2440="Achievement",T2440=""),"Error - Achievement must have a QOF Financial Year Added",IF(AND(P2440="DES Participation in the PCN",T2440=""),"Error - DES Payment must have Financial Year Added",IF(AND(P2440="DES Participation in the PCN",U2440=""),"Error - DES Payment must have NPP Payment Month Added",IF(AND(P2440&lt;&gt;"DES Participation in the PCN",U2440&lt;&gt;""),"Error - Financial Month is not required","ok"))))))))))))))))))))))))))</f>
        <v/>
      </c>
      <c r="W2440">
        <f t="shared" si="190"/>
        <v>0</v>
      </c>
    </row>
    <row r="2441" spans="2:23" x14ac:dyDescent="0.35">
      <c r="B2441" s="48" t="str">
        <f>IF(A2441="","",(VLOOKUP(A2441,'Practice Data'!A:B,2,FALSE)))</f>
        <v/>
      </c>
      <c r="C2441" s="48" t="str">
        <f>IF(A2441="","",(VLOOKUP(A2441,'Practice Data'!A:C,3,FALSE)))</f>
        <v/>
      </c>
      <c r="D2441" s="49" t="str">
        <f>IF(A2441="","",(VLOOKUP(A2441,'Practice Data'!A:D,4,FALSE)))</f>
        <v/>
      </c>
      <c r="G2441" s="17" t="str">
        <f>IF(F2441="","",VLOOKUP(F2441,Paycodes_List!H:I,2,FALSE))</f>
        <v/>
      </c>
      <c r="I2441">
        <f>IFERROR((VLOOKUP(H2441,Paycodes_List!H:I,2,FALSE)),0)</f>
        <v>0</v>
      </c>
      <c r="J2441" s="45"/>
      <c r="K2441" s="45"/>
      <c r="L2441" s="17" t="str">
        <f t="shared" si="193"/>
        <v>0</v>
      </c>
      <c r="M2441" s="53" t="str">
        <f t="shared" si="191"/>
        <v/>
      </c>
      <c r="P2441" s="30" cm="1">
        <f t="array" ref="P2441">IFERROR(IF(N2441="",(INDEX(Payment_Types!$C$2:$C$4923,MATCH(1,(D2441=Payment_Types!$B$2:$B$4923)*(O2441=Payment_Types!$A$2:$A$4923),0))),N2441),"Error")</f>
        <v>0</v>
      </c>
      <c r="Q2441" s="30" t="str" cm="1">
        <f t="array" ref="Q2441">IFERROR(IF(AND(N2441="",O2441=""),"",(IF(N2441="",O2441,((INDEX(Payment_Types!$D$1:$D$4923,MATCH(1,('Contract Variation'!D2441=Payment_Types!$B$1:$B$4923)*('Contract Variation'!N2441=Payment_Types!$C$1:$C$4923),0))))))),"")</f>
        <v/>
      </c>
      <c r="R2441" s="62">
        <f t="shared" si="192"/>
        <v>0</v>
      </c>
      <c r="V2441" s="46" t="str">
        <f t="shared" si="194"/>
        <v/>
      </c>
      <c r="W2441">
        <f t="shared" si="190"/>
        <v>0</v>
      </c>
    </row>
    <row r="2442" spans="2:23" x14ac:dyDescent="0.35">
      <c r="B2442" s="48" t="str">
        <f>IF(A2442="","",(VLOOKUP(A2442,'Practice Data'!A:B,2,FALSE)))</f>
        <v/>
      </c>
      <c r="C2442" s="48" t="str">
        <f>IF(A2442="","",(VLOOKUP(A2442,'Practice Data'!A:C,3,FALSE)))</f>
        <v/>
      </c>
      <c r="D2442" s="49" t="str">
        <f>IF(A2442="","",(VLOOKUP(A2442,'Practice Data'!A:D,4,FALSE)))</f>
        <v/>
      </c>
      <c r="G2442" s="17" t="str">
        <f>IF(F2442="","",VLOOKUP(F2442,Paycodes_List!H:I,2,FALSE))</f>
        <v/>
      </c>
      <c r="I2442">
        <f>IFERROR((VLOOKUP(H2442,Paycodes_List!H:I,2,FALSE)),0)</f>
        <v>0</v>
      </c>
      <c r="J2442" s="45"/>
      <c r="K2442" s="45"/>
      <c r="L2442" s="17" t="str">
        <f t="shared" si="193"/>
        <v>0</v>
      </c>
      <c r="M2442" s="53" t="str">
        <f t="shared" si="191"/>
        <v/>
      </c>
      <c r="P2442" s="30" cm="1">
        <f t="array" ref="P2442">IFERROR(IF(N2442="",(INDEX(Payment_Types!$C$2:$C$4923,MATCH(1,(D2442=Payment_Types!$B$2:$B$4923)*(O2442=Payment_Types!$A$2:$A$4923),0))),N2442),"Error")</f>
        <v>0</v>
      </c>
      <c r="Q2442" s="30" t="str" cm="1">
        <f t="array" ref="Q2442">IFERROR(IF(AND(N2442="",O2442=""),"",(IF(N2442="",O2442,((INDEX(Payment_Types!$D$1:$D$4923,MATCH(1,('Contract Variation'!D2442=Payment_Types!$B$1:$B$4923)*('Contract Variation'!N2442=Payment_Types!$C$1:$C$4923),0))))))),"")</f>
        <v/>
      </c>
      <c r="R2442" s="62">
        <f t="shared" si="192"/>
        <v>0</v>
      </c>
      <c r="V2442" s="46" t="str">
        <f t="shared" si="194"/>
        <v/>
      </c>
      <c r="W2442">
        <f t="shared" si="190"/>
        <v>0</v>
      </c>
    </row>
    <row r="2443" spans="2:23" x14ac:dyDescent="0.35">
      <c r="B2443" s="48" t="str">
        <f>IF(A2443="","",(VLOOKUP(A2443,'Practice Data'!A:B,2,FALSE)))</f>
        <v/>
      </c>
      <c r="C2443" s="48" t="str">
        <f>IF(A2443="","",(VLOOKUP(A2443,'Practice Data'!A:C,3,FALSE)))</f>
        <v/>
      </c>
      <c r="D2443" s="49" t="str">
        <f>IF(A2443="","",(VLOOKUP(A2443,'Practice Data'!A:D,4,FALSE)))</f>
        <v/>
      </c>
      <c r="G2443" s="17" t="str">
        <f>IF(F2443="","",VLOOKUP(F2443,Paycodes_List!H:I,2,FALSE))</f>
        <v/>
      </c>
      <c r="I2443">
        <f>IFERROR((VLOOKUP(H2443,Paycodes_List!H:I,2,FALSE)),0)</f>
        <v>0</v>
      </c>
      <c r="J2443" s="45"/>
      <c r="K2443" s="45"/>
      <c r="L2443" s="17" t="str">
        <f t="shared" si="193"/>
        <v>0</v>
      </c>
      <c r="M2443" s="53" t="str">
        <f t="shared" si="191"/>
        <v/>
      </c>
      <c r="P2443" s="30" cm="1">
        <f t="array" ref="P2443">IFERROR(IF(N2443="",(INDEX(Payment_Types!$C$2:$C$4923,MATCH(1,(D2443=Payment_Types!$B$2:$B$4923)*(O2443=Payment_Types!$A$2:$A$4923),0))),N2443),"Error")</f>
        <v>0</v>
      </c>
      <c r="Q2443" s="30" t="str" cm="1">
        <f t="array" ref="Q2443">IFERROR(IF(AND(N2443="",O2443=""),"",(IF(N2443="",O2443,((INDEX(Payment_Types!$D$1:$D$4923,MATCH(1,('Contract Variation'!D2443=Payment_Types!$B$1:$B$4923)*('Contract Variation'!N2443=Payment_Types!$C$1:$C$4923),0))))))),"")</f>
        <v/>
      </c>
      <c r="R2443" s="62">
        <f t="shared" si="192"/>
        <v>0</v>
      </c>
      <c r="V2443" s="46" t="str">
        <f t="shared" si="194"/>
        <v/>
      </c>
      <c r="W2443">
        <f t="shared" si="190"/>
        <v>0</v>
      </c>
    </row>
    <row r="2444" spans="2:23" x14ac:dyDescent="0.35">
      <c r="B2444" s="48" t="str">
        <f>IF(A2444="","",(VLOOKUP(A2444,'Practice Data'!A:B,2,FALSE)))</f>
        <v/>
      </c>
      <c r="C2444" s="48" t="str">
        <f>IF(A2444="","",(VLOOKUP(A2444,'Practice Data'!A:C,3,FALSE)))</f>
        <v/>
      </c>
      <c r="D2444" s="49" t="str">
        <f>IF(A2444="","",(VLOOKUP(A2444,'Practice Data'!A:D,4,FALSE)))</f>
        <v/>
      </c>
      <c r="G2444" s="17" t="str">
        <f>IF(F2444="","",VLOOKUP(F2444,Paycodes_List!H:I,2,FALSE))</f>
        <v/>
      </c>
      <c r="I2444">
        <f>IFERROR((VLOOKUP(H2444,Paycodes_List!H:I,2,FALSE)),0)</f>
        <v>0</v>
      </c>
      <c r="J2444" s="45"/>
      <c r="K2444" s="45"/>
      <c r="L2444" s="17" t="str">
        <f t="shared" si="193"/>
        <v>0</v>
      </c>
      <c r="M2444" s="53" t="str">
        <f t="shared" si="191"/>
        <v/>
      </c>
      <c r="P2444" s="30" cm="1">
        <f t="array" ref="P2444">IFERROR(IF(N2444="",(INDEX(Payment_Types!$C$2:$C$4923,MATCH(1,(D2444=Payment_Types!$B$2:$B$4923)*(O2444=Payment_Types!$A$2:$A$4923),0))),N2444),"Error")</f>
        <v>0</v>
      </c>
      <c r="Q2444" s="30" t="str" cm="1">
        <f t="array" ref="Q2444">IFERROR(IF(AND(N2444="",O2444=""),"",(IF(N2444="",O2444,((INDEX(Payment_Types!$D$1:$D$4923,MATCH(1,('Contract Variation'!D2444=Payment_Types!$B$1:$B$4923)*('Contract Variation'!N2444=Payment_Types!$C$1:$C$4923),0))))))),"")</f>
        <v/>
      </c>
      <c r="R2444" s="62">
        <f t="shared" si="192"/>
        <v>0</v>
      </c>
      <c r="V2444" s="46" t="str">
        <f t="shared" si="194"/>
        <v/>
      </c>
      <c r="W2444">
        <f t="shared" si="190"/>
        <v>0</v>
      </c>
    </row>
    <row r="2445" spans="2:23" x14ac:dyDescent="0.35">
      <c r="B2445" s="48" t="str">
        <f>IF(A2445="","",(VLOOKUP(A2445,'Practice Data'!A:B,2,FALSE)))</f>
        <v/>
      </c>
      <c r="C2445" s="48" t="str">
        <f>IF(A2445="","",(VLOOKUP(A2445,'Practice Data'!A:C,3,FALSE)))</f>
        <v/>
      </c>
      <c r="D2445" s="49" t="str">
        <f>IF(A2445="","",(VLOOKUP(A2445,'Practice Data'!A:D,4,FALSE)))</f>
        <v/>
      </c>
      <c r="G2445" s="17" t="str">
        <f>IF(F2445="","",VLOOKUP(F2445,Paycodes_List!H:I,2,FALSE))</f>
        <v/>
      </c>
      <c r="I2445">
        <f>IFERROR((VLOOKUP(H2445,Paycodes_List!H:I,2,FALSE)),0)</f>
        <v>0</v>
      </c>
      <c r="J2445" s="45"/>
      <c r="K2445" s="45"/>
      <c r="L2445" s="17" t="str">
        <f t="shared" si="193"/>
        <v>0</v>
      </c>
      <c r="M2445" s="53" t="str">
        <f t="shared" si="191"/>
        <v/>
      </c>
      <c r="P2445" s="30" cm="1">
        <f t="array" ref="P2445">IFERROR(IF(N2445="",(INDEX(Payment_Types!$C$2:$C$4923,MATCH(1,(D2445=Payment_Types!$B$2:$B$4923)*(O2445=Payment_Types!$A$2:$A$4923),0))),N2445),"Error")</f>
        <v>0</v>
      </c>
      <c r="Q2445" s="30" t="str" cm="1">
        <f t="array" ref="Q2445">IFERROR(IF(AND(N2445="",O2445=""),"",(IF(N2445="",O2445,((INDEX(Payment_Types!$D$1:$D$4923,MATCH(1,('Contract Variation'!D2445=Payment_Types!$B$1:$B$4923)*('Contract Variation'!N2445=Payment_Types!$C$1:$C$4923),0))))))),"")</f>
        <v/>
      </c>
      <c r="R2445" s="62">
        <f t="shared" si="192"/>
        <v>0</v>
      </c>
      <c r="V2445" s="46" t="str">
        <f t="shared" si="194"/>
        <v/>
      </c>
      <c r="W2445">
        <f t="shared" si="190"/>
        <v>0</v>
      </c>
    </row>
    <row r="2446" spans="2:23" x14ac:dyDescent="0.35">
      <c r="B2446" s="48" t="str">
        <f>IF(A2446="","",(VLOOKUP(A2446,'Practice Data'!A:B,2,FALSE)))</f>
        <v/>
      </c>
      <c r="C2446" s="48" t="str">
        <f>IF(A2446="","",(VLOOKUP(A2446,'Practice Data'!A:C,3,FALSE)))</f>
        <v/>
      </c>
      <c r="D2446" s="49" t="str">
        <f>IF(A2446="","",(VLOOKUP(A2446,'Practice Data'!A:D,4,FALSE)))</f>
        <v/>
      </c>
      <c r="G2446" s="17" t="str">
        <f>IF(F2446="","",VLOOKUP(F2446,Paycodes_List!H:I,2,FALSE))</f>
        <v/>
      </c>
      <c r="I2446">
        <f>IFERROR((VLOOKUP(H2446,Paycodes_List!H:I,2,FALSE)),0)</f>
        <v>0</v>
      </c>
      <c r="J2446" s="45"/>
      <c r="K2446" s="45"/>
      <c r="L2446" s="17" t="str">
        <f t="shared" si="193"/>
        <v>0</v>
      </c>
      <c r="M2446" s="53" t="str">
        <f t="shared" si="191"/>
        <v/>
      </c>
      <c r="P2446" s="30" cm="1">
        <f t="array" ref="P2446">IFERROR(IF(N2446="",(INDEX(Payment_Types!$C$2:$C$4923,MATCH(1,(D2446=Payment_Types!$B$2:$B$4923)*(O2446=Payment_Types!$A$2:$A$4923),0))),N2446),"Error")</f>
        <v>0</v>
      </c>
      <c r="Q2446" s="30" t="str" cm="1">
        <f t="array" ref="Q2446">IFERROR(IF(AND(N2446="",O2446=""),"",(IF(N2446="",O2446,((INDEX(Payment_Types!$D$1:$D$4923,MATCH(1,('Contract Variation'!D2446=Payment_Types!$B$1:$B$4923)*('Contract Variation'!N2446=Payment_Types!$C$1:$C$4923),0))))))),"")</f>
        <v/>
      </c>
      <c r="R2446" s="62">
        <f t="shared" si="192"/>
        <v>0</v>
      </c>
      <c r="V2446" s="46" t="str">
        <f t="shared" si="194"/>
        <v/>
      </c>
      <c r="W2446">
        <f t="shared" si="190"/>
        <v>0</v>
      </c>
    </row>
    <row r="2447" spans="2:23" x14ac:dyDescent="0.35">
      <c r="B2447" s="48" t="str">
        <f>IF(A2447="","",(VLOOKUP(A2447,'Practice Data'!A:B,2,FALSE)))</f>
        <v/>
      </c>
      <c r="C2447" s="48" t="str">
        <f>IF(A2447="","",(VLOOKUP(A2447,'Practice Data'!A:C,3,FALSE)))</f>
        <v/>
      </c>
      <c r="D2447" s="49" t="str">
        <f>IF(A2447="","",(VLOOKUP(A2447,'Practice Data'!A:D,4,FALSE)))</f>
        <v/>
      </c>
      <c r="G2447" s="17" t="str">
        <f>IF(F2447="","",VLOOKUP(F2447,Paycodes_List!H:I,2,FALSE))</f>
        <v/>
      </c>
      <c r="I2447">
        <f>IFERROR((VLOOKUP(H2447,Paycodes_List!H:I,2,FALSE)),0)</f>
        <v>0</v>
      </c>
      <c r="J2447" s="45"/>
      <c r="K2447" s="45"/>
      <c r="L2447" s="17" t="str">
        <f t="shared" si="193"/>
        <v>0</v>
      </c>
      <c r="M2447" s="53" t="str">
        <f t="shared" si="191"/>
        <v/>
      </c>
      <c r="P2447" s="30" cm="1">
        <f t="array" ref="P2447">IFERROR(IF(N2447="",(INDEX(Payment_Types!$C$2:$C$4923,MATCH(1,(D2447=Payment_Types!$B$2:$B$4923)*(O2447=Payment_Types!$A$2:$A$4923),0))),N2447),"Error")</f>
        <v>0</v>
      </c>
      <c r="Q2447" s="30" t="str" cm="1">
        <f t="array" ref="Q2447">IFERROR(IF(AND(N2447="",O2447=""),"",(IF(N2447="",O2447,((INDEX(Payment_Types!$D$1:$D$4923,MATCH(1,('Contract Variation'!D2447=Payment_Types!$B$1:$B$4923)*('Contract Variation'!N2447=Payment_Types!$C$1:$C$4923),0))))))),"")</f>
        <v/>
      </c>
      <c r="R2447" s="62">
        <f t="shared" si="192"/>
        <v>0</v>
      </c>
      <c r="V2447" s="46" t="str">
        <f t="shared" si="194"/>
        <v/>
      </c>
      <c r="W2447">
        <f t="shared" ref="W2447:W2501" si="195">COUNTIF(V2447,"*Error*")</f>
        <v>0</v>
      </c>
    </row>
    <row r="2448" spans="2:23" x14ac:dyDescent="0.35">
      <c r="B2448" s="48" t="str">
        <f>IF(A2448="","",(VLOOKUP(A2448,'Practice Data'!A:B,2,FALSE)))</f>
        <v/>
      </c>
      <c r="C2448" s="48" t="str">
        <f>IF(A2448="","",(VLOOKUP(A2448,'Practice Data'!A:C,3,FALSE)))</f>
        <v/>
      </c>
      <c r="D2448" s="49" t="str">
        <f>IF(A2448="","",(VLOOKUP(A2448,'Practice Data'!A:D,4,FALSE)))</f>
        <v/>
      </c>
      <c r="G2448" s="17" t="str">
        <f>IF(F2448="","",VLOOKUP(F2448,Paycodes_List!H:I,2,FALSE))</f>
        <v/>
      </c>
      <c r="I2448">
        <f>IFERROR((VLOOKUP(H2448,Paycodes_List!H:I,2,FALSE)),0)</f>
        <v>0</v>
      </c>
      <c r="J2448" s="45"/>
      <c r="K2448" s="45"/>
      <c r="L2448" s="17" t="str">
        <f t="shared" si="193"/>
        <v>0</v>
      </c>
      <c r="M2448" s="53" t="str">
        <f t="shared" si="191"/>
        <v/>
      </c>
      <c r="P2448" s="30" cm="1">
        <f t="array" ref="P2448">IFERROR(IF(N2448="",(INDEX(Payment_Types!$C$2:$C$4923,MATCH(1,(D2448=Payment_Types!$B$2:$B$4923)*(O2448=Payment_Types!$A$2:$A$4923),0))),N2448),"Error")</f>
        <v>0</v>
      </c>
      <c r="Q2448" s="30" t="str" cm="1">
        <f t="array" ref="Q2448">IFERROR(IF(AND(N2448="",O2448=""),"",(IF(N2448="",O2448,((INDEX(Payment_Types!$D$1:$D$4923,MATCH(1,('Contract Variation'!D2448=Payment_Types!$B$1:$B$4923)*('Contract Variation'!N2448=Payment_Types!$C$1:$C$4923),0))))))),"")</f>
        <v/>
      </c>
      <c r="R2448" s="62">
        <f t="shared" si="192"/>
        <v>0</v>
      </c>
      <c r="V2448" s="46" t="str">
        <f t="shared" si="194"/>
        <v/>
      </c>
      <c r="W2448">
        <f t="shared" si="195"/>
        <v>0</v>
      </c>
    </row>
    <row r="2449" spans="2:23" x14ac:dyDescent="0.35">
      <c r="B2449" s="48" t="str">
        <f>IF(A2449="","",(VLOOKUP(A2449,'Practice Data'!A:B,2,FALSE)))</f>
        <v/>
      </c>
      <c r="C2449" s="48" t="str">
        <f>IF(A2449="","",(VLOOKUP(A2449,'Practice Data'!A:C,3,FALSE)))</f>
        <v/>
      </c>
      <c r="D2449" s="49" t="str">
        <f>IF(A2449="","",(VLOOKUP(A2449,'Practice Data'!A:D,4,FALSE)))</f>
        <v/>
      </c>
      <c r="G2449" s="17" t="str">
        <f>IF(F2449="","",VLOOKUP(F2449,Paycodes_List!H:I,2,FALSE))</f>
        <v/>
      </c>
      <c r="I2449">
        <f>IFERROR((VLOOKUP(H2449,Paycodes_List!H:I,2,FALSE)),0)</f>
        <v>0</v>
      </c>
      <c r="J2449" s="45"/>
      <c r="K2449" s="45"/>
      <c r="L2449" s="17" t="str">
        <f t="shared" si="193"/>
        <v>0</v>
      </c>
      <c r="M2449" s="53" t="str">
        <f t="shared" si="191"/>
        <v/>
      </c>
      <c r="P2449" s="30" cm="1">
        <f t="array" ref="P2449">IFERROR(IF(N2449="",(INDEX(Payment_Types!$C$2:$C$4923,MATCH(1,(D2449=Payment_Types!$B$2:$B$4923)*(O2449=Payment_Types!$A$2:$A$4923),0))),N2449),"Error")</f>
        <v>0</v>
      </c>
      <c r="Q2449" s="30" t="str" cm="1">
        <f t="array" ref="Q2449">IFERROR(IF(AND(N2449="",O2449=""),"",(IF(N2449="",O2449,((INDEX(Payment_Types!$D$1:$D$4923,MATCH(1,('Contract Variation'!D2449=Payment_Types!$B$1:$B$4923)*('Contract Variation'!N2449=Payment_Types!$C$1:$C$4923),0))))))),"")</f>
        <v/>
      </c>
      <c r="R2449" s="62">
        <f t="shared" si="192"/>
        <v>0</v>
      </c>
      <c r="V2449" s="46" t="str">
        <f t="shared" si="194"/>
        <v/>
      </c>
      <c r="W2449">
        <f t="shared" si="195"/>
        <v>0</v>
      </c>
    </row>
    <row r="2450" spans="2:23" x14ac:dyDescent="0.35">
      <c r="B2450" s="48" t="str">
        <f>IF(A2450="","",(VLOOKUP(A2450,'Practice Data'!A:B,2,FALSE)))</f>
        <v/>
      </c>
      <c r="C2450" s="48" t="str">
        <f>IF(A2450="","",(VLOOKUP(A2450,'Practice Data'!A:C,3,FALSE)))</f>
        <v/>
      </c>
      <c r="D2450" s="49" t="str">
        <f>IF(A2450="","",(VLOOKUP(A2450,'Practice Data'!A:D,4,FALSE)))</f>
        <v/>
      </c>
      <c r="G2450" s="17" t="str">
        <f>IF(F2450="","",VLOOKUP(F2450,Paycodes_List!H:I,2,FALSE))</f>
        <v/>
      </c>
      <c r="I2450">
        <f>IFERROR((VLOOKUP(H2450,Paycodes_List!H:I,2,FALSE)),0)</f>
        <v>0</v>
      </c>
      <c r="J2450" s="45"/>
      <c r="K2450" s="45"/>
      <c r="L2450" s="17" t="str">
        <f t="shared" si="193"/>
        <v>0</v>
      </c>
      <c r="M2450" s="53" t="str">
        <f t="shared" si="191"/>
        <v/>
      </c>
      <c r="P2450" s="30" cm="1">
        <f t="array" ref="P2450">IFERROR(IF(N2450="",(INDEX(Payment_Types!$C$2:$C$4923,MATCH(1,(D2450=Payment_Types!$B$2:$B$4923)*(O2450=Payment_Types!$A$2:$A$4923),0))),N2450),"Error")</f>
        <v>0</v>
      </c>
      <c r="Q2450" s="30" t="str" cm="1">
        <f t="array" ref="Q2450">IFERROR(IF(AND(N2450="",O2450=""),"",(IF(N2450="",O2450,((INDEX(Payment_Types!$D$1:$D$4923,MATCH(1,('Contract Variation'!D2450=Payment_Types!$B$1:$B$4923)*('Contract Variation'!N2450=Payment_Types!$C$1:$C$4923),0))))))),"")</f>
        <v/>
      </c>
      <c r="R2450" s="62">
        <f t="shared" si="192"/>
        <v>0</v>
      </c>
      <c r="V2450" s="46" t="str">
        <f t="shared" si="194"/>
        <v/>
      </c>
      <c r="W2450">
        <f t="shared" si="195"/>
        <v>0</v>
      </c>
    </row>
    <row r="2451" spans="2:23" x14ac:dyDescent="0.35">
      <c r="B2451" s="48" t="str">
        <f>IF(A2451="","",(VLOOKUP(A2451,'Practice Data'!A:B,2,FALSE)))</f>
        <v/>
      </c>
      <c r="C2451" s="48" t="str">
        <f>IF(A2451="","",(VLOOKUP(A2451,'Practice Data'!A:C,3,FALSE)))</f>
        <v/>
      </c>
      <c r="D2451" s="49" t="str">
        <f>IF(A2451="","",(VLOOKUP(A2451,'Practice Data'!A:D,4,FALSE)))</f>
        <v/>
      </c>
      <c r="G2451" s="17" t="str">
        <f>IF(F2451="","",VLOOKUP(F2451,Paycodes_List!H:I,2,FALSE))</f>
        <v/>
      </c>
      <c r="I2451">
        <f>IFERROR((VLOOKUP(H2451,Paycodes_List!H:I,2,FALSE)),0)</f>
        <v>0</v>
      </c>
      <c r="J2451" s="45"/>
      <c r="K2451" s="45"/>
      <c r="L2451" s="17" t="str">
        <f t="shared" si="193"/>
        <v>0</v>
      </c>
      <c r="M2451" s="53" t="str">
        <f t="shared" si="191"/>
        <v/>
      </c>
      <c r="P2451" s="30" cm="1">
        <f t="array" ref="P2451">IFERROR(IF(N2451="",(INDEX(Payment_Types!$C$2:$C$4923,MATCH(1,(D2451=Payment_Types!$B$2:$B$4923)*(O2451=Payment_Types!$A$2:$A$4923),0))),N2451),"Error")</f>
        <v>0</v>
      </c>
      <c r="Q2451" s="30" t="str" cm="1">
        <f t="array" ref="Q2451">IFERROR(IF(AND(N2451="",O2451=""),"",(IF(N2451="",O2451,((INDEX(Payment_Types!$D$1:$D$4923,MATCH(1,('Contract Variation'!D2451=Payment_Types!$B$1:$B$4923)*('Contract Variation'!N2451=Payment_Types!$C$1:$C$4923),0))))))),"")</f>
        <v/>
      </c>
      <c r="R2451" s="62">
        <f t="shared" si="192"/>
        <v>0</v>
      </c>
      <c r="V2451" s="46" t="str">
        <f t="shared" si="194"/>
        <v/>
      </c>
      <c r="W2451">
        <f t="shared" si="195"/>
        <v>0</v>
      </c>
    </row>
    <row r="2452" spans="2:23" x14ac:dyDescent="0.35">
      <c r="B2452" s="48" t="str">
        <f>IF(A2452="","",(VLOOKUP(A2452,'Practice Data'!A:B,2,FALSE)))</f>
        <v/>
      </c>
      <c r="C2452" s="48" t="str">
        <f>IF(A2452="","",(VLOOKUP(A2452,'Practice Data'!A:C,3,FALSE)))</f>
        <v/>
      </c>
      <c r="D2452" s="49" t="str">
        <f>IF(A2452="","",(VLOOKUP(A2452,'Practice Data'!A:D,4,FALSE)))</f>
        <v/>
      </c>
      <c r="G2452" s="17" t="str">
        <f>IF(F2452="","",VLOOKUP(F2452,Paycodes_List!H:I,2,FALSE))</f>
        <v/>
      </c>
      <c r="I2452">
        <f>IFERROR((VLOOKUP(H2452,Paycodes_List!H:I,2,FALSE)),0)</f>
        <v>0</v>
      </c>
      <c r="J2452" s="45"/>
      <c r="K2452" s="45"/>
      <c r="L2452" s="17" t="str">
        <f t="shared" si="193"/>
        <v>0</v>
      </c>
      <c r="M2452" s="53" t="str">
        <f t="shared" si="191"/>
        <v/>
      </c>
      <c r="P2452" s="30" cm="1">
        <f t="array" ref="P2452">IFERROR(IF(N2452="",(INDEX(Payment_Types!$C$2:$C$4923,MATCH(1,(D2452=Payment_Types!$B$2:$B$4923)*(O2452=Payment_Types!$A$2:$A$4923),0))),N2452),"Error")</f>
        <v>0</v>
      </c>
      <c r="Q2452" s="30" t="str" cm="1">
        <f t="array" ref="Q2452">IFERROR(IF(AND(N2452="",O2452=""),"",(IF(N2452="",O2452,((INDEX(Payment_Types!$D$1:$D$4923,MATCH(1,('Contract Variation'!D2452=Payment_Types!$B$1:$B$4923)*('Contract Variation'!N2452=Payment_Types!$C$1:$C$4923),0))))))),"")</f>
        <v/>
      </c>
      <c r="R2452" s="62">
        <f t="shared" si="192"/>
        <v>0</v>
      </c>
      <c r="V2452" s="46" t="str">
        <f t="shared" si="194"/>
        <v/>
      </c>
      <c r="W2452">
        <f t="shared" si="195"/>
        <v>0</v>
      </c>
    </row>
    <row r="2453" spans="2:23" x14ac:dyDescent="0.35">
      <c r="B2453" s="48" t="str">
        <f>IF(A2453="","",(VLOOKUP(A2453,'Practice Data'!A:B,2,FALSE)))</f>
        <v/>
      </c>
      <c r="C2453" s="48" t="str">
        <f>IF(A2453="","",(VLOOKUP(A2453,'Practice Data'!A:C,3,FALSE)))</f>
        <v/>
      </c>
      <c r="D2453" s="49" t="str">
        <f>IF(A2453="","",(VLOOKUP(A2453,'Practice Data'!A:D,4,FALSE)))</f>
        <v/>
      </c>
      <c r="G2453" s="17" t="str">
        <f>IF(F2453="","",VLOOKUP(F2453,Paycodes_List!H:I,2,FALSE))</f>
        <v/>
      </c>
      <c r="I2453">
        <f>IFERROR((VLOOKUP(H2453,Paycodes_List!H:I,2,FALSE)),0)</f>
        <v>0</v>
      </c>
      <c r="J2453" s="45"/>
      <c r="K2453" s="45"/>
      <c r="L2453" s="17" t="str">
        <f t="shared" si="193"/>
        <v>0</v>
      </c>
      <c r="M2453" s="53" t="str">
        <f t="shared" si="191"/>
        <v/>
      </c>
      <c r="P2453" s="30" cm="1">
        <f t="array" ref="P2453">IFERROR(IF(N2453="",(INDEX(Payment_Types!$C$2:$C$4923,MATCH(1,(D2453=Payment_Types!$B$2:$B$4923)*(O2453=Payment_Types!$A$2:$A$4923),0))),N2453),"Error")</f>
        <v>0</v>
      </c>
      <c r="Q2453" s="30" t="str" cm="1">
        <f t="array" ref="Q2453">IFERROR(IF(AND(N2453="",O2453=""),"",(IF(N2453="",O2453,((INDEX(Payment_Types!$D$1:$D$4923,MATCH(1,('Contract Variation'!D2453=Payment_Types!$B$1:$B$4923)*('Contract Variation'!N2453=Payment_Types!$C$1:$C$4923),0))))))),"")</f>
        <v/>
      </c>
      <c r="R2453" s="62">
        <f t="shared" si="192"/>
        <v>0</v>
      </c>
      <c r="V2453" s="46" t="str">
        <f t="shared" si="194"/>
        <v/>
      </c>
      <c r="W2453">
        <f t="shared" si="195"/>
        <v>0</v>
      </c>
    </row>
    <row r="2454" spans="2:23" x14ac:dyDescent="0.35">
      <c r="B2454" s="48" t="str">
        <f>IF(A2454="","",(VLOOKUP(A2454,'Practice Data'!A:B,2,FALSE)))</f>
        <v/>
      </c>
      <c r="C2454" s="48" t="str">
        <f>IF(A2454="","",(VLOOKUP(A2454,'Practice Data'!A:C,3,FALSE)))</f>
        <v/>
      </c>
      <c r="D2454" s="49" t="str">
        <f>IF(A2454="","",(VLOOKUP(A2454,'Practice Data'!A:D,4,FALSE)))</f>
        <v/>
      </c>
      <c r="G2454" s="17" t="str">
        <f>IF(F2454="","",VLOOKUP(F2454,Paycodes_List!H:I,2,FALSE))</f>
        <v/>
      </c>
      <c r="I2454">
        <f>IFERROR((VLOOKUP(H2454,Paycodes_List!H:I,2,FALSE)),0)</f>
        <v>0</v>
      </c>
      <c r="J2454" s="45"/>
      <c r="K2454" s="45"/>
      <c r="L2454" s="17" t="str">
        <f t="shared" si="193"/>
        <v>0</v>
      </c>
      <c r="M2454" s="53" t="str">
        <f t="shared" si="191"/>
        <v/>
      </c>
      <c r="P2454" s="30" cm="1">
        <f t="array" ref="P2454">IFERROR(IF(N2454="",(INDEX(Payment_Types!$C$2:$C$4923,MATCH(1,(D2454=Payment_Types!$B$2:$B$4923)*(O2454=Payment_Types!$A$2:$A$4923),0))),N2454),"Error")</f>
        <v>0</v>
      </c>
      <c r="Q2454" s="30" t="str" cm="1">
        <f t="array" ref="Q2454">IFERROR(IF(AND(N2454="",O2454=""),"",(IF(N2454="",O2454,((INDEX(Payment_Types!$D$1:$D$4923,MATCH(1,('Contract Variation'!D2454=Payment_Types!$B$1:$B$4923)*('Contract Variation'!N2454=Payment_Types!$C$1:$C$4923),0))))))),"")</f>
        <v/>
      </c>
      <c r="R2454" s="62">
        <f t="shared" si="192"/>
        <v>0</v>
      </c>
      <c r="V2454" s="46" t="str">
        <f t="shared" si="194"/>
        <v/>
      </c>
      <c r="W2454">
        <f t="shared" si="195"/>
        <v>0</v>
      </c>
    </row>
    <row r="2455" spans="2:23" x14ac:dyDescent="0.35">
      <c r="B2455" s="48" t="str">
        <f>IF(A2455="","",(VLOOKUP(A2455,'Practice Data'!A:B,2,FALSE)))</f>
        <v/>
      </c>
      <c r="C2455" s="48" t="str">
        <f>IF(A2455="","",(VLOOKUP(A2455,'Practice Data'!A:C,3,FALSE)))</f>
        <v/>
      </c>
      <c r="D2455" s="49" t="str">
        <f>IF(A2455="","",(VLOOKUP(A2455,'Practice Data'!A:D,4,FALSE)))</f>
        <v/>
      </c>
      <c r="G2455" s="17" t="str">
        <f>IF(F2455="","",VLOOKUP(F2455,Paycodes_List!H:I,2,FALSE))</f>
        <v/>
      </c>
      <c r="I2455">
        <f>IFERROR((VLOOKUP(H2455,Paycodes_List!H:I,2,FALSE)),0)</f>
        <v>0</v>
      </c>
      <c r="J2455" s="45"/>
      <c r="K2455" s="45"/>
      <c r="L2455" s="17" t="str">
        <f t="shared" si="193"/>
        <v>0</v>
      </c>
      <c r="M2455" s="53" t="str">
        <f t="shared" si="191"/>
        <v/>
      </c>
      <c r="P2455" s="30" cm="1">
        <f t="array" ref="P2455">IFERROR(IF(N2455="",(INDEX(Payment_Types!$C$2:$C$4923,MATCH(1,(D2455=Payment_Types!$B$2:$B$4923)*(O2455=Payment_Types!$A$2:$A$4923),0))),N2455),"Error")</f>
        <v>0</v>
      </c>
      <c r="Q2455" s="30" t="str" cm="1">
        <f t="array" ref="Q2455">IFERROR(IF(AND(N2455="",O2455=""),"",(IF(N2455="",O2455,((INDEX(Payment_Types!$D$1:$D$4923,MATCH(1,('Contract Variation'!D2455=Payment_Types!$B$1:$B$4923)*('Contract Variation'!N2455=Payment_Types!$C$1:$C$4923),0))))))),"")</f>
        <v/>
      </c>
      <c r="R2455" s="62">
        <f t="shared" si="192"/>
        <v>0</v>
      </c>
      <c r="V2455" s="46" t="str">
        <f t="shared" si="194"/>
        <v/>
      </c>
      <c r="W2455">
        <f t="shared" si="195"/>
        <v>0</v>
      </c>
    </row>
    <row r="2456" spans="2:23" x14ac:dyDescent="0.35">
      <c r="B2456" s="48" t="str">
        <f>IF(A2456="","",(VLOOKUP(A2456,'Practice Data'!A:B,2,FALSE)))</f>
        <v/>
      </c>
      <c r="C2456" s="48" t="str">
        <f>IF(A2456="","",(VLOOKUP(A2456,'Practice Data'!A:C,3,FALSE)))</f>
        <v/>
      </c>
      <c r="D2456" s="49" t="str">
        <f>IF(A2456="","",(VLOOKUP(A2456,'Practice Data'!A:D,4,FALSE)))</f>
        <v/>
      </c>
      <c r="G2456" s="17" t="str">
        <f>IF(F2456="","",VLOOKUP(F2456,Paycodes_List!H:I,2,FALSE))</f>
        <v/>
      </c>
      <c r="I2456">
        <f>IFERROR((VLOOKUP(H2456,Paycodes_List!H:I,2,FALSE)),0)</f>
        <v>0</v>
      </c>
      <c r="J2456" s="45"/>
      <c r="K2456" s="45"/>
      <c r="L2456" s="17" t="str">
        <f t="shared" si="193"/>
        <v>0</v>
      </c>
      <c r="M2456" s="53" t="str">
        <f t="shared" si="191"/>
        <v/>
      </c>
      <c r="P2456" s="30" cm="1">
        <f t="array" ref="P2456">IFERROR(IF(N2456="",(INDEX(Payment_Types!$C$2:$C$4923,MATCH(1,(D2456=Payment_Types!$B$2:$B$4923)*(O2456=Payment_Types!$A$2:$A$4923),0))),N2456),"Error")</f>
        <v>0</v>
      </c>
      <c r="Q2456" s="30" t="str" cm="1">
        <f t="array" ref="Q2456">IFERROR(IF(AND(N2456="",O2456=""),"",(IF(N2456="",O2456,((INDEX(Payment_Types!$D$1:$D$4923,MATCH(1,('Contract Variation'!D2456=Payment_Types!$B$1:$B$4923)*('Contract Variation'!N2456=Payment_Types!$C$1:$C$4923),0))))))),"")</f>
        <v/>
      </c>
      <c r="R2456" s="62">
        <f t="shared" si="192"/>
        <v>0</v>
      </c>
      <c r="V2456" s="46" t="str">
        <f t="shared" si="194"/>
        <v/>
      </c>
      <c r="W2456">
        <f t="shared" si="195"/>
        <v>0</v>
      </c>
    </row>
    <row r="2457" spans="2:23" x14ac:dyDescent="0.35">
      <c r="B2457" s="48" t="str">
        <f>IF(A2457="","",(VLOOKUP(A2457,'Practice Data'!A:B,2,FALSE)))</f>
        <v/>
      </c>
      <c r="C2457" s="48" t="str">
        <f>IF(A2457="","",(VLOOKUP(A2457,'Practice Data'!A:C,3,FALSE)))</f>
        <v/>
      </c>
      <c r="D2457" s="49" t="str">
        <f>IF(A2457="","",(VLOOKUP(A2457,'Practice Data'!A:D,4,FALSE)))</f>
        <v/>
      </c>
      <c r="G2457" s="17" t="str">
        <f>IF(F2457="","",VLOOKUP(F2457,Paycodes_List!H:I,2,FALSE))</f>
        <v/>
      </c>
      <c r="I2457">
        <f>IFERROR((VLOOKUP(H2457,Paycodes_List!H:I,2,FALSE)),0)</f>
        <v>0</v>
      </c>
      <c r="J2457" s="45"/>
      <c r="K2457" s="45"/>
      <c r="L2457" s="17" t="str">
        <f t="shared" si="193"/>
        <v>0</v>
      </c>
      <c r="M2457" s="53" t="str">
        <f t="shared" si="191"/>
        <v/>
      </c>
      <c r="P2457" s="30" cm="1">
        <f t="array" ref="P2457">IFERROR(IF(N2457="",(INDEX(Payment_Types!$C$2:$C$4923,MATCH(1,(D2457=Payment_Types!$B$2:$B$4923)*(O2457=Payment_Types!$A$2:$A$4923),0))),N2457),"Error")</f>
        <v>0</v>
      </c>
      <c r="Q2457" s="30" t="str" cm="1">
        <f t="array" ref="Q2457">IFERROR(IF(AND(N2457="",O2457=""),"",(IF(N2457="",O2457,((INDEX(Payment_Types!$D$1:$D$4923,MATCH(1,('Contract Variation'!D2457=Payment_Types!$B$1:$B$4923)*('Contract Variation'!N2457=Payment_Types!$C$1:$C$4923),0))))))),"")</f>
        <v/>
      </c>
      <c r="R2457" s="62">
        <f t="shared" si="192"/>
        <v>0</v>
      </c>
      <c r="V2457" s="46" t="str">
        <f t="shared" si="194"/>
        <v/>
      </c>
      <c r="W2457">
        <f t="shared" si="195"/>
        <v>0</v>
      </c>
    </row>
    <row r="2458" spans="2:23" x14ac:dyDescent="0.35">
      <c r="B2458" s="48" t="str">
        <f>IF(A2458="","",(VLOOKUP(A2458,'Practice Data'!A:B,2,FALSE)))</f>
        <v/>
      </c>
      <c r="C2458" s="48" t="str">
        <f>IF(A2458="","",(VLOOKUP(A2458,'Practice Data'!A:C,3,FALSE)))</f>
        <v/>
      </c>
      <c r="D2458" s="49" t="str">
        <f>IF(A2458="","",(VLOOKUP(A2458,'Practice Data'!A:D,4,FALSE)))</f>
        <v/>
      </c>
      <c r="G2458" s="17" t="str">
        <f>IF(F2458="","",VLOOKUP(F2458,Paycodes_List!H:I,2,FALSE))</f>
        <v/>
      </c>
      <c r="I2458">
        <f>IFERROR((VLOOKUP(H2458,Paycodes_List!H:I,2,FALSE)),0)</f>
        <v>0</v>
      </c>
      <c r="J2458" s="45"/>
      <c r="K2458" s="45"/>
      <c r="L2458" s="17" t="str">
        <f t="shared" si="193"/>
        <v>0</v>
      </c>
      <c r="M2458" s="53" t="str">
        <f t="shared" si="191"/>
        <v/>
      </c>
      <c r="P2458" s="30" cm="1">
        <f t="array" ref="P2458">IFERROR(IF(N2458="",(INDEX(Payment_Types!$C$2:$C$4923,MATCH(1,(D2458=Payment_Types!$B$2:$B$4923)*(O2458=Payment_Types!$A$2:$A$4923),0))),N2458),"Error")</f>
        <v>0</v>
      </c>
      <c r="Q2458" s="30" t="str" cm="1">
        <f t="array" ref="Q2458">IFERROR(IF(AND(N2458="",O2458=""),"",(IF(N2458="",O2458,((INDEX(Payment_Types!$D$1:$D$4923,MATCH(1,('Contract Variation'!D2458=Payment_Types!$B$1:$B$4923)*('Contract Variation'!N2458=Payment_Types!$C$1:$C$4923),0))))))),"")</f>
        <v/>
      </c>
      <c r="R2458" s="62">
        <f t="shared" si="192"/>
        <v>0</v>
      </c>
      <c r="V2458" s="46" t="str">
        <f t="shared" si="194"/>
        <v/>
      </c>
      <c r="W2458">
        <f t="shared" si="195"/>
        <v>0</v>
      </c>
    </row>
    <row r="2459" spans="2:23" x14ac:dyDescent="0.35">
      <c r="B2459" s="48" t="str">
        <f>IF(A2459="","",(VLOOKUP(A2459,'Practice Data'!A:B,2,FALSE)))</f>
        <v/>
      </c>
      <c r="C2459" s="48" t="str">
        <f>IF(A2459="","",(VLOOKUP(A2459,'Practice Data'!A:C,3,FALSE)))</f>
        <v/>
      </c>
      <c r="D2459" s="49" t="str">
        <f>IF(A2459="","",(VLOOKUP(A2459,'Practice Data'!A:D,4,FALSE)))</f>
        <v/>
      </c>
      <c r="G2459" s="17" t="str">
        <f>IF(F2459="","",VLOOKUP(F2459,Paycodes_List!H:I,2,FALSE))</f>
        <v/>
      </c>
      <c r="I2459">
        <f>IFERROR((VLOOKUP(H2459,Paycodes_List!H:I,2,FALSE)),0)</f>
        <v>0</v>
      </c>
      <c r="J2459" s="45"/>
      <c r="K2459" s="45"/>
      <c r="L2459" s="17" t="str">
        <f t="shared" si="193"/>
        <v>0</v>
      </c>
      <c r="M2459" s="53" t="str">
        <f t="shared" si="191"/>
        <v/>
      </c>
      <c r="P2459" s="30" cm="1">
        <f t="array" ref="P2459">IFERROR(IF(N2459="",(INDEX(Payment_Types!$C$2:$C$4923,MATCH(1,(D2459=Payment_Types!$B$2:$B$4923)*(O2459=Payment_Types!$A$2:$A$4923),0))),N2459),"Error")</f>
        <v>0</v>
      </c>
      <c r="Q2459" s="30" t="str" cm="1">
        <f t="array" ref="Q2459">IFERROR(IF(AND(N2459="",O2459=""),"",(IF(N2459="",O2459,((INDEX(Payment_Types!$D$1:$D$4923,MATCH(1,('Contract Variation'!D2459=Payment_Types!$B$1:$B$4923)*('Contract Variation'!N2459=Payment_Types!$C$1:$C$4923),0))))))),"")</f>
        <v/>
      </c>
      <c r="R2459" s="62">
        <f t="shared" si="192"/>
        <v>0</v>
      </c>
      <c r="V2459" s="46" t="str">
        <f t="shared" si="194"/>
        <v/>
      </c>
      <c r="W2459">
        <f t="shared" si="195"/>
        <v>0</v>
      </c>
    </row>
    <row r="2460" spans="2:23" x14ac:dyDescent="0.35">
      <c r="B2460" s="48" t="str">
        <f>IF(A2460="","",(VLOOKUP(A2460,'Practice Data'!A:B,2,FALSE)))</f>
        <v/>
      </c>
      <c r="C2460" s="48" t="str">
        <f>IF(A2460="","",(VLOOKUP(A2460,'Practice Data'!A:C,3,FALSE)))</f>
        <v/>
      </c>
      <c r="D2460" s="49" t="str">
        <f>IF(A2460="","",(VLOOKUP(A2460,'Practice Data'!A:D,4,FALSE)))</f>
        <v/>
      </c>
      <c r="G2460" s="17" t="str">
        <f>IF(F2460="","",VLOOKUP(F2460,Paycodes_List!H:I,2,FALSE))</f>
        <v/>
      </c>
      <c r="I2460">
        <f>IFERROR((VLOOKUP(H2460,Paycodes_List!H:I,2,FALSE)),0)</f>
        <v>0</v>
      </c>
      <c r="J2460" s="45"/>
      <c r="K2460" s="45"/>
      <c r="L2460" s="17" t="str">
        <f t="shared" si="193"/>
        <v>0</v>
      </c>
      <c r="M2460" s="53" t="str">
        <f t="shared" si="191"/>
        <v/>
      </c>
      <c r="P2460" s="30" cm="1">
        <f t="array" ref="P2460">IFERROR(IF(N2460="",(INDEX(Payment_Types!$C$2:$C$4923,MATCH(1,(D2460=Payment_Types!$B$2:$B$4923)*(O2460=Payment_Types!$A$2:$A$4923),0))),N2460),"Error")</f>
        <v>0</v>
      </c>
      <c r="Q2460" s="30" t="str" cm="1">
        <f t="array" ref="Q2460">IFERROR(IF(AND(N2460="",O2460=""),"",(IF(N2460="",O2460,((INDEX(Payment_Types!$D$1:$D$4923,MATCH(1,('Contract Variation'!D2460=Payment_Types!$B$1:$B$4923)*('Contract Variation'!N2460=Payment_Types!$C$1:$C$4923),0))))))),"")</f>
        <v/>
      </c>
      <c r="R2460" s="62">
        <f t="shared" si="192"/>
        <v>0</v>
      </c>
      <c r="V2460" s="46" t="str">
        <f t="shared" si="194"/>
        <v/>
      </c>
      <c r="W2460">
        <f t="shared" si="195"/>
        <v>0</v>
      </c>
    </row>
    <row r="2461" spans="2:23" x14ac:dyDescent="0.35">
      <c r="B2461" s="48" t="str">
        <f>IF(A2461="","",(VLOOKUP(A2461,'Practice Data'!A:B,2,FALSE)))</f>
        <v/>
      </c>
      <c r="C2461" s="48" t="str">
        <f>IF(A2461="","",(VLOOKUP(A2461,'Practice Data'!A:C,3,FALSE)))</f>
        <v/>
      </c>
      <c r="D2461" s="49" t="str">
        <f>IF(A2461="","",(VLOOKUP(A2461,'Practice Data'!A:D,4,FALSE)))</f>
        <v/>
      </c>
      <c r="G2461" s="17" t="str">
        <f>IF(F2461="","",VLOOKUP(F2461,Paycodes_List!H:I,2,FALSE))</f>
        <v/>
      </c>
      <c r="I2461">
        <f>IFERROR((VLOOKUP(H2461,Paycodes_List!H:I,2,FALSE)),0)</f>
        <v>0</v>
      </c>
      <c r="J2461" s="45"/>
      <c r="K2461" s="45"/>
      <c r="L2461" s="17" t="str">
        <f t="shared" si="193"/>
        <v>0</v>
      </c>
      <c r="M2461" s="53" t="str">
        <f t="shared" si="191"/>
        <v/>
      </c>
      <c r="P2461" s="30" cm="1">
        <f t="array" ref="P2461">IFERROR(IF(N2461="",(INDEX(Payment_Types!$C$2:$C$4923,MATCH(1,(D2461=Payment_Types!$B$2:$B$4923)*(O2461=Payment_Types!$A$2:$A$4923),0))),N2461),"Error")</f>
        <v>0</v>
      </c>
      <c r="Q2461" s="30" t="str" cm="1">
        <f t="array" ref="Q2461">IFERROR(IF(AND(N2461="",O2461=""),"",(IF(N2461="",O2461,((INDEX(Payment_Types!$D$1:$D$4923,MATCH(1,('Contract Variation'!D2461=Payment_Types!$B$1:$B$4923)*('Contract Variation'!N2461=Payment_Types!$C$1:$C$4923),0))))))),"")</f>
        <v/>
      </c>
      <c r="R2461" s="62">
        <f t="shared" si="192"/>
        <v>0</v>
      </c>
      <c r="V2461" s="46" t="str">
        <f t="shared" si="194"/>
        <v/>
      </c>
      <c r="W2461">
        <f t="shared" si="195"/>
        <v>0</v>
      </c>
    </row>
    <row r="2462" spans="2:23" x14ac:dyDescent="0.35">
      <c r="B2462" s="48" t="str">
        <f>IF(A2462="","",(VLOOKUP(A2462,'Practice Data'!A:B,2,FALSE)))</f>
        <v/>
      </c>
      <c r="C2462" s="48" t="str">
        <f>IF(A2462="","",(VLOOKUP(A2462,'Practice Data'!A:C,3,FALSE)))</f>
        <v/>
      </c>
      <c r="D2462" s="49" t="str">
        <f>IF(A2462="","",(VLOOKUP(A2462,'Practice Data'!A:D,4,FALSE)))</f>
        <v/>
      </c>
      <c r="G2462" s="17" t="str">
        <f>IF(F2462="","",VLOOKUP(F2462,Paycodes_List!H:I,2,FALSE))</f>
        <v/>
      </c>
      <c r="I2462">
        <f>IFERROR((VLOOKUP(H2462,Paycodes_List!H:I,2,FALSE)),0)</f>
        <v>0</v>
      </c>
      <c r="J2462" s="45"/>
      <c r="K2462" s="45"/>
      <c r="L2462" s="17" t="str">
        <f t="shared" si="193"/>
        <v>0</v>
      </c>
      <c r="M2462" s="53" t="str">
        <f t="shared" si="191"/>
        <v/>
      </c>
      <c r="P2462" s="30" cm="1">
        <f t="array" ref="P2462">IFERROR(IF(N2462="",(INDEX(Payment_Types!$C$2:$C$4923,MATCH(1,(D2462=Payment_Types!$B$2:$B$4923)*(O2462=Payment_Types!$A$2:$A$4923),0))),N2462),"Error")</f>
        <v>0</v>
      </c>
      <c r="Q2462" s="30" t="str" cm="1">
        <f t="array" ref="Q2462">IFERROR(IF(AND(N2462="",O2462=""),"",(IF(N2462="",O2462,((INDEX(Payment_Types!$D$1:$D$4923,MATCH(1,('Contract Variation'!D2462=Payment_Types!$B$1:$B$4923)*('Contract Variation'!N2462=Payment_Types!$C$1:$C$4923),0))))))),"")</f>
        <v/>
      </c>
      <c r="R2462" s="62">
        <f t="shared" si="192"/>
        <v>0</v>
      </c>
      <c r="V2462" s="46" t="str">
        <f t="shared" si="194"/>
        <v/>
      </c>
      <c r="W2462">
        <f t="shared" si="195"/>
        <v>0</v>
      </c>
    </row>
    <row r="2463" spans="2:23" x14ac:dyDescent="0.35">
      <c r="B2463" s="48" t="str">
        <f>IF(A2463="","",(VLOOKUP(A2463,'Practice Data'!A:B,2,FALSE)))</f>
        <v/>
      </c>
      <c r="C2463" s="48" t="str">
        <f>IF(A2463="","",(VLOOKUP(A2463,'Practice Data'!A:C,3,FALSE)))</f>
        <v/>
      </c>
      <c r="D2463" s="49" t="str">
        <f>IF(A2463="","",(VLOOKUP(A2463,'Practice Data'!A:D,4,FALSE)))</f>
        <v/>
      </c>
      <c r="G2463" s="17" t="str">
        <f>IF(F2463="","",VLOOKUP(F2463,Paycodes_List!H:I,2,FALSE))</f>
        <v/>
      </c>
      <c r="I2463">
        <f>IFERROR((VLOOKUP(H2463,Paycodes_List!H:I,2,FALSE)),0)</f>
        <v>0</v>
      </c>
      <c r="J2463" s="45"/>
      <c r="K2463" s="45"/>
      <c r="L2463" s="17" t="str">
        <f t="shared" si="193"/>
        <v>0</v>
      </c>
      <c r="M2463" s="53" t="str">
        <f t="shared" si="191"/>
        <v/>
      </c>
      <c r="P2463" s="30" cm="1">
        <f t="array" ref="P2463">IFERROR(IF(N2463="",(INDEX(Payment_Types!$C$2:$C$4923,MATCH(1,(D2463=Payment_Types!$B$2:$B$4923)*(O2463=Payment_Types!$A$2:$A$4923),0))),N2463),"Error")</f>
        <v>0</v>
      </c>
      <c r="Q2463" s="30" t="str" cm="1">
        <f t="array" ref="Q2463">IFERROR(IF(AND(N2463="",O2463=""),"",(IF(N2463="",O2463,((INDEX(Payment_Types!$D$1:$D$4923,MATCH(1,('Contract Variation'!D2463=Payment_Types!$B$1:$B$4923)*('Contract Variation'!N2463=Payment_Types!$C$1:$C$4923),0))))))),"")</f>
        <v/>
      </c>
      <c r="R2463" s="62">
        <f t="shared" si="192"/>
        <v>0</v>
      </c>
      <c r="V2463" s="46" t="str">
        <f t="shared" si="194"/>
        <v/>
      </c>
      <c r="W2463">
        <f t="shared" si="195"/>
        <v>0</v>
      </c>
    </row>
    <row r="2464" spans="2:23" x14ac:dyDescent="0.35">
      <c r="B2464" s="48" t="str">
        <f>IF(A2464="","",(VLOOKUP(A2464,'Practice Data'!A:B,2,FALSE)))</f>
        <v/>
      </c>
      <c r="C2464" s="48" t="str">
        <f>IF(A2464="","",(VLOOKUP(A2464,'Practice Data'!A:C,3,FALSE)))</f>
        <v/>
      </c>
      <c r="D2464" s="49" t="str">
        <f>IF(A2464="","",(VLOOKUP(A2464,'Practice Data'!A:D,4,FALSE)))</f>
        <v/>
      </c>
      <c r="G2464" s="17" t="str">
        <f>IF(F2464="","",VLOOKUP(F2464,Paycodes_List!H:I,2,FALSE))</f>
        <v/>
      </c>
      <c r="I2464">
        <f>IFERROR((VLOOKUP(H2464,Paycodes_List!H:I,2,FALSE)),0)</f>
        <v>0</v>
      </c>
      <c r="J2464" s="45"/>
      <c r="K2464" s="45"/>
      <c r="L2464" s="17" t="str">
        <f t="shared" si="193"/>
        <v>0</v>
      </c>
      <c r="M2464" s="53" t="str">
        <f t="shared" si="191"/>
        <v/>
      </c>
      <c r="P2464" s="30" cm="1">
        <f t="array" ref="P2464">IFERROR(IF(N2464="",(INDEX(Payment_Types!$C$2:$C$4923,MATCH(1,(D2464=Payment_Types!$B$2:$B$4923)*(O2464=Payment_Types!$A$2:$A$4923),0))),N2464),"Error")</f>
        <v>0</v>
      </c>
      <c r="Q2464" s="30" t="str" cm="1">
        <f t="array" ref="Q2464">IFERROR(IF(AND(N2464="",O2464=""),"",(IF(N2464="",O2464,((INDEX(Payment_Types!$D$1:$D$4923,MATCH(1,('Contract Variation'!D2464=Payment_Types!$B$1:$B$4923)*('Contract Variation'!N2464=Payment_Types!$C$1:$C$4923),0))))))),"")</f>
        <v/>
      </c>
      <c r="R2464" s="62">
        <f t="shared" si="192"/>
        <v>0</v>
      </c>
      <c r="V2464" s="46" t="str">
        <f t="shared" si="194"/>
        <v/>
      </c>
      <c r="W2464">
        <f t="shared" si="195"/>
        <v>0</v>
      </c>
    </row>
    <row r="2465" spans="2:23" x14ac:dyDescent="0.35">
      <c r="B2465" s="48" t="str">
        <f>IF(A2465="","",(VLOOKUP(A2465,'Practice Data'!A:B,2,FALSE)))</f>
        <v/>
      </c>
      <c r="C2465" s="48" t="str">
        <f>IF(A2465="","",(VLOOKUP(A2465,'Practice Data'!A:C,3,FALSE)))</f>
        <v/>
      </c>
      <c r="D2465" s="49" t="str">
        <f>IF(A2465="","",(VLOOKUP(A2465,'Practice Data'!A:D,4,FALSE)))</f>
        <v/>
      </c>
      <c r="G2465" s="17" t="str">
        <f>IF(F2465="","",VLOOKUP(F2465,Paycodes_List!H:I,2,FALSE))</f>
        <v/>
      </c>
      <c r="I2465">
        <f>IFERROR((VLOOKUP(H2465,Paycodes_List!H:I,2,FALSE)),0)</f>
        <v>0</v>
      </c>
      <c r="J2465" s="45"/>
      <c r="K2465" s="45"/>
      <c r="L2465" s="17" t="str">
        <f t="shared" si="193"/>
        <v>0</v>
      </c>
      <c r="M2465" s="53" t="str">
        <f t="shared" si="191"/>
        <v/>
      </c>
      <c r="P2465" s="30" cm="1">
        <f t="array" ref="P2465">IFERROR(IF(N2465="",(INDEX(Payment_Types!$C$2:$C$4923,MATCH(1,(D2465=Payment_Types!$B$2:$B$4923)*(O2465=Payment_Types!$A$2:$A$4923),0))),N2465),"Error")</f>
        <v>0</v>
      </c>
      <c r="Q2465" s="30" t="str" cm="1">
        <f t="array" ref="Q2465">IFERROR(IF(AND(N2465="",O2465=""),"",(IF(N2465="",O2465,((INDEX(Payment_Types!$D$1:$D$4923,MATCH(1,('Contract Variation'!D2465=Payment_Types!$B$1:$B$4923)*('Contract Variation'!N2465=Payment_Types!$C$1:$C$4923),0))))))),"")</f>
        <v/>
      </c>
      <c r="R2465" s="62">
        <f t="shared" si="192"/>
        <v>0</v>
      </c>
      <c r="V2465" s="46" t="str">
        <f t="shared" si="194"/>
        <v/>
      </c>
      <c r="W2465">
        <f t="shared" si="195"/>
        <v>0</v>
      </c>
    </row>
    <row r="2466" spans="2:23" x14ac:dyDescent="0.35">
      <c r="B2466" s="48" t="str">
        <f>IF(A2466="","",(VLOOKUP(A2466,'Practice Data'!A:B,2,FALSE)))</f>
        <v/>
      </c>
      <c r="C2466" s="48" t="str">
        <f>IF(A2466="","",(VLOOKUP(A2466,'Practice Data'!A:C,3,FALSE)))</f>
        <v/>
      </c>
      <c r="D2466" s="49" t="str">
        <f>IF(A2466="","",(VLOOKUP(A2466,'Practice Data'!A:D,4,FALSE)))</f>
        <v/>
      </c>
      <c r="G2466" s="17" t="str">
        <f>IF(F2466="","",VLOOKUP(F2466,Paycodes_List!H:I,2,FALSE))</f>
        <v/>
      </c>
      <c r="I2466">
        <f>IFERROR((VLOOKUP(H2466,Paycodes_List!H:I,2,FALSE)),0)</f>
        <v>0</v>
      </c>
      <c r="J2466" s="45"/>
      <c r="K2466" s="45"/>
      <c r="L2466" s="17" t="str">
        <f t="shared" si="193"/>
        <v>0</v>
      </c>
      <c r="M2466" s="53" t="str">
        <f t="shared" si="191"/>
        <v/>
      </c>
      <c r="P2466" s="30" cm="1">
        <f t="array" ref="P2466">IFERROR(IF(N2466="",(INDEX(Payment_Types!$C$2:$C$4923,MATCH(1,(D2466=Payment_Types!$B$2:$B$4923)*(O2466=Payment_Types!$A$2:$A$4923),0))),N2466),"Error")</f>
        <v>0</v>
      </c>
      <c r="Q2466" s="30" t="str" cm="1">
        <f t="array" ref="Q2466">IFERROR(IF(AND(N2466="",O2466=""),"",(IF(N2466="",O2466,((INDEX(Payment_Types!$D$1:$D$4923,MATCH(1,('Contract Variation'!D2466=Payment_Types!$B$1:$B$4923)*('Contract Variation'!N2466=Payment_Types!$C$1:$C$4923),0))))))),"")</f>
        <v/>
      </c>
      <c r="R2466" s="62">
        <f t="shared" si="192"/>
        <v>0</v>
      </c>
      <c r="V2466" s="46" t="str">
        <f t="shared" si="194"/>
        <v/>
      </c>
      <c r="W2466">
        <f t="shared" si="195"/>
        <v>0</v>
      </c>
    </row>
    <row r="2467" spans="2:23" x14ac:dyDescent="0.35">
      <c r="B2467" s="48" t="str">
        <f>IF(A2467="","",(VLOOKUP(A2467,'Practice Data'!A:B,2,FALSE)))</f>
        <v/>
      </c>
      <c r="C2467" s="48" t="str">
        <f>IF(A2467="","",(VLOOKUP(A2467,'Practice Data'!A:C,3,FALSE)))</f>
        <v/>
      </c>
      <c r="D2467" s="49" t="str">
        <f>IF(A2467="","",(VLOOKUP(A2467,'Practice Data'!A:D,4,FALSE)))</f>
        <v/>
      </c>
      <c r="G2467" s="17" t="str">
        <f>IF(F2467="","",VLOOKUP(F2467,Paycodes_List!H:I,2,FALSE))</f>
        <v/>
      </c>
      <c r="I2467">
        <f>IFERROR((VLOOKUP(H2467,Paycodes_List!H:I,2,FALSE)),0)</f>
        <v>0</v>
      </c>
      <c r="J2467" s="45"/>
      <c r="K2467" s="45"/>
      <c r="L2467" s="17" t="str">
        <f t="shared" si="193"/>
        <v>0</v>
      </c>
      <c r="M2467" s="53" t="str">
        <f t="shared" si="191"/>
        <v/>
      </c>
      <c r="P2467" s="30" cm="1">
        <f t="array" ref="P2467">IFERROR(IF(N2467="",(INDEX(Payment_Types!$C$2:$C$4923,MATCH(1,(D2467=Payment_Types!$B$2:$B$4923)*(O2467=Payment_Types!$A$2:$A$4923),0))),N2467),"Error")</f>
        <v>0</v>
      </c>
      <c r="Q2467" s="30" t="str" cm="1">
        <f t="array" ref="Q2467">IFERROR(IF(AND(N2467="",O2467=""),"",(IF(N2467="",O2467,((INDEX(Payment_Types!$D$1:$D$4923,MATCH(1,('Contract Variation'!D2467=Payment_Types!$B$1:$B$4923)*('Contract Variation'!N2467=Payment_Types!$C$1:$C$4923),0))))))),"")</f>
        <v/>
      </c>
      <c r="R2467" s="62">
        <f t="shared" si="192"/>
        <v>0</v>
      </c>
      <c r="V2467" s="46" t="str">
        <f t="shared" si="194"/>
        <v/>
      </c>
      <c r="W2467">
        <f t="shared" si="195"/>
        <v>0</v>
      </c>
    </row>
    <row r="2468" spans="2:23" x14ac:dyDescent="0.35">
      <c r="B2468" s="48" t="str">
        <f>IF(A2468="","",(VLOOKUP(A2468,'Practice Data'!A:B,2,FALSE)))</f>
        <v/>
      </c>
      <c r="C2468" s="48" t="str">
        <f>IF(A2468="","",(VLOOKUP(A2468,'Practice Data'!A:C,3,FALSE)))</f>
        <v/>
      </c>
      <c r="D2468" s="49" t="str">
        <f>IF(A2468="","",(VLOOKUP(A2468,'Practice Data'!A:D,4,FALSE)))</f>
        <v/>
      </c>
      <c r="G2468" s="17" t="str">
        <f>IF(F2468="","",VLOOKUP(F2468,Paycodes_List!H:I,2,FALSE))</f>
        <v/>
      </c>
      <c r="I2468">
        <f>IFERROR((VLOOKUP(H2468,Paycodes_List!H:I,2,FALSE)),0)</f>
        <v>0</v>
      </c>
      <c r="J2468" s="45"/>
      <c r="K2468" s="45"/>
      <c r="L2468" s="17" t="str">
        <f t="shared" si="193"/>
        <v>0</v>
      </c>
      <c r="M2468" s="53" t="str">
        <f t="shared" si="191"/>
        <v/>
      </c>
      <c r="P2468" s="30" cm="1">
        <f t="array" ref="P2468">IFERROR(IF(N2468="",(INDEX(Payment_Types!$C$2:$C$4923,MATCH(1,(D2468=Payment_Types!$B$2:$B$4923)*(O2468=Payment_Types!$A$2:$A$4923),0))),N2468),"Error")</f>
        <v>0</v>
      </c>
      <c r="Q2468" s="30" t="str" cm="1">
        <f t="array" ref="Q2468">IFERROR(IF(AND(N2468="",O2468=""),"",(IF(N2468="",O2468,((INDEX(Payment_Types!$D$1:$D$4923,MATCH(1,('Contract Variation'!D2468=Payment_Types!$B$1:$B$4923)*('Contract Variation'!N2468=Payment_Types!$C$1:$C$4923),0))))))),"")</f>
        <v/>
      </c>
      <c r="R2468" s="62">
        <f t="shared" si="192"/>
        <v>0</v>
      </c>
      <c r="V2468" s="46" t="str">
        <f t="shared" si="194"/>
        <v/>
      </c>
      <c r="W2468">
        <f t="shared" si="195"/>
        <v>0</v>
      </c>
    </row>
    <row r="2469" spans="2:23" x14ac:dyDescent="0.35">
      <c r="B2469" s="48" t="str">
        <f>IF(A2469="","",(VLOOKUP(A2469,'Practice Data'!A:B,2,FALSE)))</f>
        <v/>
      </c>
      <c r="C2469" s="48" t="str">
        <f>IF(A2469="","",(VLOOKUP(A2469,'Practice Data'!A:C,3,FALSE)))</f>
        <v/>
      </c>
      <c r="D2469" s="49" t="str">
        <f>IF(A2469="","",(VLOOKUP(A2469,'Practice Data'!A:D,4,FALSE)))</f>
        <v/>
      </c>
      <c r="G2469" s="17" t="str">
        <f>IF(F2469="","",VLOOKUP(F2469,Paycodes_List!H:I,2,FALSE))</f>
        <v/>
      </c>
      <c r="I2469">
        <f>IFERROR((VLOOKUP(H2469,Paycodes_List!H:I,2,FALSE)),0)</f>
        <v>0</v>
      </c>
      <c r="J2469" s="45"/>
      <c r="K2469" s="45"/>
      <c r="L2469" s="17" t="str">
        <f t="shared" si="193"/>
        <v>0</v>
      </c>
      <c r="M2469" s="53" t="str">
        <f t="shared" si="191"/>
        <v/>
      </c>
      <c r="P2469" s="30" cm="1">
        <f t="array" ref="P2469">IFERROR(IF(N2469="",(INDEX(Payment_Types!$C$2:$C$4923,MATCH(1,(D2469=Payment_Types!$B$2:$B$4923)*(O2469=Payment_Types!$A$2:$A$4923),0))),N2469),"Error")</f>
        <v>0</v>
      </c>
      <c r="Q2469" s="30" t="str" cm="1">
        <f t="array" ref="Q2469">IFERROR(IF(AND(N2469="",O2469=""),"",(IF(N2469="",O2469,((INDEX(Payment_Types!$D$1:$D$4923,MATCH(1,('Contract Variation'!D2469=Payment_Types!$B$1:$B$4923)*('Contract Variation'!N2469=Payment_Types!$C$1:$C$4923),0))))))),"")</f>
        <v/>
      </c>
      <c r="R2469" s="62">
        <f t="shared" si="192"/>
        <v>0</v>
      </c>
      <c r="V2469" s="46" t="str">
        <f t="shared" si="194"/>
        <v/>
      </c>
      <c r="W2469">
        <f t="shared" si="195"/>
        <v>0</v>
      </c>
    </row>
    <row r="2470" spans="2:23" x14ac:dyDescent="0.35">
      <c r="B2470" s="48" t="str">
        <f>IF(A2470="","",(VLOOKUP(A2470,'Practice Data'!A:B,2,FALSE)))</f>
        <v/>
      </c>
      <c r="C2470" s="48" t="str">
        <f>IF(A2470="","",(VLOOKUP(A2470,'Practice Data'!A:C,3,FALSE)))</f>
        <v/>
      </c>
      <c r="D2470" s="49" t="str">
        <f>IF(A2470="","",(VLOOKUP(A2470,'Practice Data'!A:D,4,FALSE)))</f>
        <v/>
      </c>
      <c r="G2470" s="17" t="str">
        <f>IF(F2470="","",VLOOKUP(F2470,Paycodes_List!H:I,2,FALSE))</f>
        <v/>
      </c>
      <c r="I2470">
        <f>IFERROR((VLOOKUP(H2470,Paycodes_List!H:I,2,FALSE)),0)</f>
        <v>0</v>
      </c>
      <c r="J2470" s="45"/>
      <c r="K2470" s="45"/>
      <c r="L2470" s="17" t="str">
        <f t="shared" si="193"/>
        <v>0</v>
      </c>
      <c r="M2470" s="53" t="str">
        <f t="shared" si="191"/>
        <v/>
      </c>
      <c r="P2470" s="30" cm="1">
        <f t="array" ref="P2470">IFERROR(IF(N2470="",(INDEX(Payment_Types!$C$2:$C$4923,MATCH(1,(D2470=Payment_Types!$B$2:$B$4923)*(O2470=Payment_Types!$A$2:$A$4923),0))),N2470),"Error")</f>
        <v>0</v>
      </c>
      <c r="Q2470" s="30" t="str" cm="1">
        <f t="array" ref="Q2470">IFERROR(IF(AND(N2470="",O2470=""),"",(IF(N2470="",O2470,((INDEX(Payment_Types!$D$1:$D$4923,MATCH(1,('Contract Variation'!D2470=Payment_Types!$B$1:$B$4923)*('Contract Variation'!N2470=Payment_Types!$C$1:$C$4923),0))))))),"")</f>
        <v/>
      </c>
      <c r="R2470" s="62">
        <f t="shared" si="192"/>
        <v>0</v>
      </c>
      <c r="V2470" s="46" t="str">
        <f t="shared" si="194"/>
        <v/>
      </c>
      <c r="W2470">
        <f t="shared" si="195"/>
        <v>0</v>
      </c>
    </row>
    <row r="2471" spans="2:23" x14ac:dyDescent="0.35">
      <c r="B2471" s="48" t="str">
        <f>IF(A2471="","",(VLOOKUP(A2471,'Practice Data'!A:B,2,FALSE)))</f>
        <v/>
      </c>
      <c r="C2471" s="48" t="str">
        <f>IF(A2471="","",(VLOOKUP(A2471,'Practice Data'!A:C,3,FALSE)))</f>
        <v/>
      </c>
      <c r="D2471" s="49" t="str">
        <f>IF(A2471="","",(VLOOKUP(A2471,'Practice Data'!A:D,4,FALSE)))</f>
        <v/>
      </c>
      <c r="G2471" s="17" t="str">
        <f>IF(F2471="","",VLOOKUP(F2471,Paycodes_List!H:I,2,FALSE))</f>
        <v/>
      </c>
      <c r="I2471">
        <f>IFERROR((VLOOKUP(H2471,Paycodes_List!H:I,2,FALSE)),0)</f>
        <v>0</v>
      </c>
      <c r="J2471" s="45"/>
      <c r="K2471" s="45"/>
      <c r="L2471" s="17" t="str">
        <f t="shared" si="193"/>
        <v>0</v>
      </c>
      <c r="M2471" s="53" t="str">
        <f t="shared" si="191"/>
        <v/>
      </c>
      <c r="P2471" s="30" cm="1">
        <f t="array" ref="P2471">IFERROR(IF(N2471="",(INDEX(Payment_Types!$C$2:$C$4923,MATCH(1,(D2471=Payment_Types!$B$2:$B$4923)*(O2471=Payment_Types!$A$2:$A$4923),0))),N2471),"Error")</f>
        <v>0</v>
      </c>
      <c r="Q2471" s="30" t="str" cm="1">
        <f t="array" ref="Q2471">IFERROR(IF(AND(N2471="",O2471=""),"",(IF(N2471="",O2471,((INDEX(Payment_Types!$D$1:$D$4923,MATCH(1,('Contract Variation'!D2471=Payment_Types!$B$1:$B$4923)*('Contract Variation'!N2471=Payment_Types!$C$1:$C$4923),0))))))),"")</f>
        <v/>
      </c>
      <c r="R2471" s="62">
        <f t="shared" si="192"/>
        <v>0</v>
      </c>
      <c r="V2471" s="46" t="str">
        <f t="shared" si="194"/>
        <v/>
      </c>
      <c r="W2471">
        <f t="shared" si="195"/>
        <v>0</v>
      </c>
    </row>
    <row r="2472" spans="2:23" x14ac:dyDescent="0.35">
      <c r="B2472" s="48" t="str">
        <f>IF(A2472="","",(VLOOKUP(A2472,'Practice Data'!A:B,2,FALSE)))</f>
        <v/>
      </c>
      <c r="C2472" s="48" t="str">
        <f>IF(A2472="","",(VLOOKUP(A2472,'Practice Data'!A:C,3,FALSE)))</f>
        <v/>
      </c>
      <c r="D2472" s="49" t="str">
        <f>IF(A2472="","",(VLOOKUP(A2472,'Practice Data'!A:D,4,FALSE)))</f>
        <v/>
      </c>
      <c r="G2472" s="17" t="str">
        <f>IF(F2472="","",VLOOKUP(F2472,Paycodes_List!H:I,2,FALSE))</f>
        <v/>
      </c>
      <c r="I2472">
        <f>IFERROR((VLOOKUP(H2472,Paycodes_List!H:I,2,FALSE)),0)</f>
        <v>0</v>
      </c>
      <c r="J2472" s="45"/>
      <c r="K2472" s="45"/>
      <c r="L2472" s="17" t="str">
        <f t="shared" si="193"/>
        <v>0</v>
      </c>
      <c r="M2472" s="53" t="str">
        <f t="shared" si="191"/>
        <v/>
      </c>
      <c r="P2472" s="30" cm="1">
        <f t="array" ref="P2472">IFERROR(IF(N2472="",(INDEX(Payment_Types!$C$2:$C$4923,MATCH(1,(D2472=Payment_Types!$B$2:$B$4923)*(O2472=Payment_Types!$A$2:$A$4923),0))),N2472),"Error")</f>
        <v>0</v>
      </c>
      <c r="Q2472" s="30" t="str" cm="1">
        <f t="array" ref="Q2472">IFERROR(IF(AND(N2472="",O2472=""),"",(IF(N2472="",O2472,((INDEX(Payment_Types!$D$1:$D$4923,MATCH(1,('Contract Variation'!D2472=Payment_Types!$B$1:$B$4923)*('Contract Variation'!N2472=Payment_Types!$C$1:$C$4923),0))))))),"")</f>
        <v/>
      </c>
      <c r="R2472" s="62">
        <f t="shared" si="192"/>
        <v>0</v>
      </c>
      <c r="V2472" s="46" t="str">
        <f t="shared" si="194"/>
        <v/>
      </c>
      <c r="W2472">
        <f t="shared" si="195"/>
        <v>0</v>
      </c>
    </row>
    <row r="2473" spans="2:23" x14ac:dyDescent="0.35">
      <c r="B2473" s="48" t="str">
        <f>IF(A2473="","",(VLOOKUP(A2473,'Practice Data'!A:B,2,FALSE)))</f>
        <v/>
      </c>
      <c r="C2473" s="48" t="str">
        <f>IF(A2473="","",(VLOOKUP(A2473,'Practice Data'!A:C,3,FALSE)))</f>
        <v/>
      </c>
      <c r="D2473" s="49" t="str">
        <f>IF(A2473="","",(VLOOKUP(A2473,'Practice Data'!A:D,4,FALSE)))</f>
        <v/>
      </c>
      <c r="G2473" s="17" t="str">
        <f>IF(F2473="","",VLOOKUP(F2473,Paycodes_List!H:I,2,FALSE))</f>
        <v/>
      </c>
      <c r="I2473">
        <f>IFERROR((VLOOKUP(H2473,Paycodes_List!H:I,2,FALSE)),0)</f>
        <v>0</v>
      </c>
      <c r="J2473" s="45"/>
      <c r="K2473" s="45"/>
      <c r="L2473" s="17" t="str">
        <f t="shared" si="193"/>
        <v>0</v>
      </c>
      <c r="M2473" s="53" t="str">
        <f t="shared" si="191"/>
        <v/>
      </c>
      <c r="P2473" s="30" cm="1">
        <f t="array" ref="P2473">IFERROR(IF(N2473="",(INDEX(Payment_Types!$C$2:$C$4923,MATCH(1,(D2473=Payment_Types!$B$2:$B$4923)*(O2473=Payment_Types!$A$2:$A$4923),0))),N2473),"Error")</f>
        <v>0</v>
      </c>
      <c r="Q2473" s="30" t="str" cm="1">
        <f t="array" ref="Q2473">IFERROR(IF(AND(N2473="",O2473=""),"",(IF(N2473="",O2473,((INDEX(Payment_Types!$D$1:$D$4923,MATCH(1,('Contract Variation'!D2473=Payment_Types!$B$1:$B$4923)*('Contract Variation'!N2473=Payment_Types!$C$1:$C$4923),0))))))),"")</f>
        <v/>
      </c>
      <c r="R2473" s="62">
        <f t="shared" si="192"/>
        <v>0</v>
      </c>
      <c r="V2473" s="46" t="str">
        <f t="shared" si="194"/>
        <v/>
      </c>
      <c r="W2473">
        <f t="shared" si="195"/>
        <v>0</v>
      </c>
    </row>
    <row r="2474" spans="2:23" x14ac:dyDescent="0.35">
      <c r="B2474" s="48" t="str">
        <f>IF(A2474="","",(VLOOKUP(A2474,'Practice Data'!A:B,2,FALSE)))</f>
        <v/>
      </c>
      <c r="C2474" s="48" t="str">
        <f>IF(A2474="","",(VLOOKUP(A2474,'Practice Data'!A:C,3,FALSE)))</f>
        <v/>
      </c>
      <c r="D2474" s="49" t="str">
        <f>IF(A2474="","",(VLOOKUP(A2474,'Practice Data'!A:D,4,FALSE)))</f>
        <v/>
      </c>
      <c r="G2474" s="17" t="str">
        <f>IF(F2474="","",VLOOKUP(F2474,Paycodes_List!H:I,2,FALSE))</f>
        <v/>
      </c>
      <c r="I2474">
        <f>IFERROR((VLOOKUP(H2474,Paycodes_List!H:I,2,FALSE)),0)</f>
        <v>0</v>
      </c>
      <c r="J2474" s="45"/>
      <c r="K2474" s="45"/>
      <c r="L2474" s="17" t="str">
        <f t="shared" si="193"/>
        <v>0</v>
      </c>
      <c r="M2474" s="53" t="str">
        <f t="shared" si="191"/>
        <v/>
      </c>
      <c r="P2474" s="30" cm="1">
        <f t="array" ref="P2474">IFERROR(IF(N2474="",(INDEX(Payment_Types!$C$2:$C$4923,MATCH(1,(D2474=Payment_Types!$B$2:$B$4923)*(O2474=Payment_Types!$A$2:$A$4923),0))),N2474),"Error")</f>
        <v>0</v>
      </c>
      <c r="Q2474" s="30" t="str" cm="1">
        <f t="array" ref="Q2474">IFERROR(IF(AND(N2474="",O2474=""),"",(IF(N2474="",O2474,((INDEX(Payment_Types!$D$1:$D$4923,MATCH(1,('Contract Variation'!D2474=Payment_Types!$B$1:$B$4923)*('Contract Variation'!N2474=Payment_Types!$C$1:$C$4923),0))))))),"")</f>
        <v/>
      </c>
      <c r="R2474" s="62">
        <f t="shared" si="192"/>
        <v>0</v>
      </c>
      <c r="V2474" s="46" t="str">
        <f t="shared" si="194"/>
        <v/>
      </c>
      <c r="W2474">
        <f t="shared" si="195"/>
        <v>0</v>
      </c>
    </row>
    <row r="2475" spans="2:23" x14ac:dyDescent="0.35">
      <c r="B2475" s="48" t="str">
        <f>IF(A2475="","",(VLOOKUP(A2475,'Practice Data'!A:B,2,FALSE)))</f>
        <v/>
      </c>
      <c r="C2475" s="48" t="str">
        <f>IF(A2475="","",(VLOOKUP(A2475,'Practice Data'!A:C,3,FALSE)))</f>
        <v/>
      </c>
      <c r="D2475" s="49" t="str">
        <f>IF(A2475="","",(VLOOKUP(A2475,'Practice Data'!A:D,4,FALSE)))</f>
        <v/>
      </c>
      <c r="G2475" s="17" t="str">
        <f>IF(F2475="","",VLOOKUP(F2475,Paycodes_List!H:I,2,FALSE))</f>
        <v/>
      </c>
      <c r="I2475">
        <f>IFERROR((VLOOKUP(H2475,Paycodes_List!H:I,2,FALSE)),0)</f>
        <v>0</v>
      </c>
      <c r="J2475" s="45"/>
      <c r="K2475" s="45"/>
      <c r="L2475" s="17" t="str">
        <f t="shared" si="193"/>
        <v>0</v>
      </c>
      <c r="M2475" s="53" t="str">
        <f t="shared" si="191"/>
        <v/>
      </c>
      <c r="P2475" s="30" cm="1">
        <f t="array" ref="P2475">IFERROR(IF(N2475="",(INDEX(Payment_Types!$C$2:$C$4923,MATCH(1,(D2475=Payment_Types!$B$2:$B$4923)*(O2475=Payment_Types!$A$2:$A$4923),0))),N2475),"Error")</f>
        <v>0</v>
      </c>
      <c r="Q2475" s="30" t="str" cm="1">
        <f t="array" ref="Q2475">IFERROR(IF(AND(N2475="",O2475=""),"",(IF(N2475="",O2475,((INDEX(Payment_Types!$D$1:$D$4923,MATCH(1,('Contract Variation'!D2475=Payment_Types!$B$1:$B$4923)*('Contract Variation'!N2475=Payment_Types!$C$1:$C$4923),0))))))),"")</f>
        <v/>
      </c>
      <c r="R2475" s="62">
        <f t="shared" si="192"/>
        <v>0</v>
      </c>
      <c r="V2475" s="46" t="str">
        <f t="shared" si="194"/>
        <v/>
      </c>
      <c r="W2475">
        <f t="shared" si="195"/>
        <v>0</v>
      </c>
    </row>
    <row r="2476" spans="2:23" x14ac:dyDescent="0.35">
      <c r="B2476" s="48" t="str">
        <f>IF(A2476="","",(VLOOKUP(A2476,'Practice Data'!A:B,2,FALSE)))</f>
        <v/>
      </c>
      <c r="C2476" s="48" t="str">
        <f>IF(A2476="","",(VLOOKUP(A2476,'Practice Data'!A:C,3,FALSE)))</f>
        <v/>
      </c>
      <c r="D2476" s="49" t="str">
        <f>IF(A2476="","",(VLOOKUP(A2476,'Practice Data'!A:D,4,FALSE)))</f>
        <v/>
      </c>
      <c r="G2476" s="17" t="str">
        <f>IF(F2476="","",VLOOKUP(F2476,Paycodes_List!H:I,2,FALSE))</f>
        <v/>
      </c>
      <c r="I2476">
        <f>IFERROR((VLOOKUP(H2476,Paycodes_List!H:I,2,FALSE)),0)</f>
        <v>0</v>
      </c>
      <c r="J2476" s="45"/>
      <c r="K2476" s="45"/>
      <c r="L2476" s="17" t="str">
        <f t="shared" si="193"/>
        <v>0</v>
      </c>
      <c r="M2476" s="53" t="str">
        <f t="shared" si="191"/>
        <v/>
      </c>
      <c r="P2476" s="30" cm="1">
        <f t="array" ref="P2476">IFERROR(IF(N2476="",(INDEX(Payment_Types!$C$2:$C$4923,MATCH(1,(D2476=Payment_Types!$B$2:$B$4923)*(O2476=Payment_Types!$A$2:$A$4923),0))),N2476),"Error")</f>
        <v>0</v>
      </c>
      <c r="Q2476" s="30" t="str" cm="1">
        <f t="array" ref="Q2476">IFERROR(IF(AND(N2476="",O2476=""),"",(IF(N2476="",O2476,((INDEX(Payment_Types!$D$1:$D$4923,MATCH(1,('Contract Variation'!D2476=Payment_Types!$B$1:$B$4923)*('Contract Variation'!N2476=Payment_Types!$C$1:$C$4923),0))))))),"")</f>
        <v/>
      </c>
      <c r="R2476" s="62">
        <f t="shared" si="192"/>
        <v>0</v>
      </c>
      <c r="V2476" s="46" t="str">
        <f t="shared" si="194"/>
        <v/>
      </c>
      <c r="W2476">
        <f t="shared" si="195"/>
        <v>0</v>
      </c>
    </row>
    <row r="2477" spans="2:23" x14ac:dyDescent="0.35">
      <c r="B2477" s="48" t="str">
        <f>IF(A2477="","",(VLOOKUP(A2477,'Practice Data'!A:B,2,FALSE)))</f>
        <v/>
      </c>
      <c r="C2477" s="48" t="str">
        <f>IF(A2477="","",(VLOOKUP(A2477,'Practice Data'!A:C,3,FALSE)))</f>
        <v/>
      </c>
      <c r="D2477" s="49" t="str">
        <f>IF(A2477="","",(VLOOKUP(A2477,'Practice Data'!A:D,4,FALSE)))</f>
        <v/>
      </c>
      <c r="G2477" s="17" t="str">
        <f>IF(F2477="","",VLOOKUP(F2477,Paycodes_List!H:I,2,FALSE))</f>
        <v/>
      </c>
      <c r="I2477">
        <f>IFERROR((VLOOKUP(H2477,Paycodes_List!H:I,2,FALSE)),0)</f>
        <v>0</v>
      </c>
      <c r="J2477" s="45"/>
      <c r="K2477" s="45"/>
      <c r="L2477" s="17" t="str">
        <f t="shared" si="193"/>
        <v>0</v>
      </c>
      <c r="M2477" s="53" t="str">
        <f t="shared" si="191"/>
        <v/>
      </c>
      <c r="P2477" s="30" cm="1">
        <f t="array" ref="P2477">IFERROR(IF(N2477="",(INDEX(Payment_Types!$C$2:$C$4923,MATCH(1,(D2477=Payment_Types!$B$2:$B$4923)*(O2477=Payment_Types!$A$2:$A$4923),0))),N2477),"Error")</f>
        <v>0</v>
      </c>
      <c r="Q2477" s="30" t="str" cm="1">
        <f t="array" ref="Q2477">IFERROR(IF(AND(N2477="",O2477=""),"",(IF(N2477="",O2477,((INDEX(Payment_Types!$D$1:$D$4923,MATCH(1,('Contract Variation'!D2477=Payment_Types!$B$1:$B$4923)*('Contract Variation'!N2477=Payment_Types!$C$1:$C$4923),0))))))),"")</f>
        <v/>
      </c>
      <c r="R2477" s="62">
        <f t="shared" si="192"/>
        <v>0</v>
      </c>
      <c r="V2477" s="46" t="str">
        <f t="shared" si="194"/>
        <v/>
      </c>
      <c r="W2477">
        <f t="shared" si="195"/>
        <v>0</v>
      </c>
    </row>
    <row r="2478" spans="2:23" x14ac:dyDescent="0.35">
      <c r="B2478" s="48" t="str">
        <f>IF(A2478="","",(VLOOKUP(A2478,'Practice Data'!A:B,2,FALSE)))</f>
        <v/>
      </c>
      <c r="C2478" s="48" t="str">
        <f>IF(A2478="","",(VLOOKUP(A2478,'Practice Data'!A:C,3,FALSE)))</f>
        <v/>
      </c>
      <c r="D2478" s="49" t="str">
        <f>IF(A2478="","",(VLOOKUP(A2478,'Practice Data'!A:D,4,FALSE)))</f>
        <v/>
      </c>
      <c r="G2478" s="17" t="str">
        <f>IF(F2478="","",VLOOKUP(F2478,Paycodes_List!H:I,2,FALSE))</f>
        <v/>
      </c>
      <c r="I2478">
        <f>IFERROR((VLOOKUP(H2478,Paycodes_List!H:I,2,FALSE)),0)</f>
        <v>0</v>
      </c>
      <c r="J2478" s="45"/>
      <c r="K2478" s="45"/>
      <c r="L2478" s="17" t="str">
        <f t="shared" si="193"/>
        <v>0</v>
      </c>
      <c r="M2478" s="53" t="str">
        <f t="shared" si="191"/>
        <v/>
      </c>
      <c r="P2478" s="30" cm="1">
        <f t="array" ref="P2478">IFERROR(IF(N2478="",(INDEX(Payment_Types!$C$2:$C$4923,MATCH(1,(D2478=Payment_Types!$B$2:$B$4923)*(O2478=Payment_Types!$A$2:$A$4923),0))),N2478),"Error")</f>
        <v>0</v>
      </c>
      <c r="Q2478" s="30" t="str" cm="1">
        <f t="array" ref="Q2478">IFERROR(IF(AND(N2478="",O2478=""),"",(IF(N2478="",O2478,((INDEX(Payment_Types!$D$1:$D$4923,MATCH(1,('Contract Variation'!D2478=Payment_Types!$B$1:$B$4923)*('Contract Variation'!N2478=Payment_Types!$C$1:$C$4923),0))))))),"")</f>
        <v/>
      </c>
      <c r="R2478" s="62">
        <f t="shared" si="192"/>
        <v>0</v>
      </c>
      <c r="V2478" s="46" t="str">
        <f t="shared" si="194"/>
        <v/>
      </c>
      <c r="W2478">
        <f t="shared" si="195"/>
        <v>0</v>
      </c>
    </row>
    <row r="2479" spans="2:23" x14ac:dyDescent="0.35">
      <c r="B2479" s="48" t="str">
        <f>IF(A2479="","",(VLOOKUP(A2479,'Practice Data'!A:B,2,FALSE)))</f>
        <v/>
      </c>
      <c r="C2479" s="48" t="str">
        <f>IF(A2479="","",(VLOOKUP(A2479,'Practice Data'!A:C,3,FALSE)))</f>
        <v/>
      </c>
      <c r="D2479" s="49" t="str">
        <f>IF(A2479="","",(VLOOKUP(A2479,'Practice Data'!A:D,4,FALSE)))</f>
        <v/>
      </c>
      <c r="G2479" s="17" t="str">
        <f>IF(F2479="","",VLOOKUP(F2479,Paycodes_List!H:I,2,FALSE))</f>
        <v/>
      </c>
      <c r="I2479">
        <f>IFERROR((VLOOKUP(H2479,Paycodes_List!H:I,2,FALSE)),0)</f>
        <v>0</v>
      </c>
      <c r="J2479" s="45"/>
      <c r="K2479" s="45"/>
      <c r="L2479" s="17" t="str">
        <f t="shared" si="193"/>
        <v>0</v>
      </c>
      <c r="M2479" s="53" t="str">
        <f t="shared" si="191"/>
        <v/>
      </c>
      <c r="P2479" s="30" cm="1">
        <f t="array" ref="P2479">IFERROR(IF(N2479="",(INDEX(Payment_Types!$C$2:$C$4923,MATCH(1,(D2479=Payment_Types!$B$2:$B$4923)*(O2479=Payment_Types!$A$2:$A$4923),0))),N2479),"Error")</f>
        <v>0</v>
      </c>
      <c r="Q2479" s="30" t="str" cm="1">
        <f t="array" ref="Q2479">IFERROR(IF(AND(N2479="",O2479=""),"",(IF(N2479="",O2479,((INDEX(Payment_Types!$D$1:$D$4923,MATCH(1,('Contract Variation'!D2479=Payment_Types!$B$1:$B$4923)*('Contract Variation'!N2479=Payment_Types!$C$1:$C$4923),0))))))),"")</f>
        <v/>
      </c>
      <c r="R2479" s="62">
        <f t="shared" si="192"/>
        <v>0</v>
      </c>
      <c r="V2479" s="46" t="str">
        <f t="shared" si="194"/>
        <v/>
      </c>
      <c r="W2479">
        <f t="shared" si="195"/>
        <v>0</v>
      </c>
    </row>
    <row r="2480" spans="2:23" x14ac:dyDescent="0.35">
      <c r="B2480" s="48" t="str">
        <f>IF(A2480="","",(VLOOKUP(A2480,'Practice Data'!A:B,2,FALSE)))</f>
        <v/>
      </c>
      <c r="C2480" s="48" t="str">
        <f>IF(A2480="","",(VLOOKUP(A2480,'Practice Data'!A:C,3,FALSE)))</f>
        <v/>
      </c>
      <c r="D2480" s="49" t="str">
        <f>IF(A2480="","",(VLOOKUP(A2480,'Practice Data'!A:D,4,FALSE)))</f>
        <v/>
      </c>
      <c r="G2480" s="17" t="str">
        <f>IF(F2480="","",VLOOKUP(F2480,Paycodes_List!H:I,2,FALSE))</f>
        <v/>
      </c>
      <c r="I2480">
        <f>IFERROR((VLOOKUP(H2480,Paycodes_List!H:I,2,FALSE)),0)</f>
        <v>0</v>
      </c>
      <c r="J2480" s="45"/>
      <c r="K2480" s="45"/>
      <c r="L2480" s="17" t="str">
        <f t="shared" si="193"/>
        <v>0</v>
      </c>
      <c r="M2480" s="53" t="str">
        <f t="shared" si="191"/>
        <v/>
      </c>
      <c r="P2480" s="30" cm="1">
        <f t="array" ref="P2480">IFERROR(IF(N2480="",(INDEX(Payment_Types!$C$2:$C$4923,MATCH(1,(D2480=Payment_Types!$B$2:$B$4923)*(O2480=Payment_Types!$A$2:$A$4923),0))),N2480),"Error")</f>
        <v>0</v>
      </c>
      <c r="Q2480" s="30" t="str" cm="1">
        <f t="array" ref="Q2480">IFERROR(IF(AND(N2480="",O2480=""),"",(IF(N2480="",O2480,((INDEX(Payment_Types!$D$1:$D$4923,MATCH(1,('Contract Variation'!D2480=Payment_Types!$B$1:$B$4923)*('Contract Variation'!N2480=Payment_Types!$C$1:$C$4923),0))))))),"")</f>
        <v/>
      </c>
      <c r="R2480" s="62">
        <f t="shared" si="192"/>
        <v>0</v>
      </c>
      <c r="V2480" s="46" t="str">
        <f t="shared" si="194"/>
        <v/>
      </c>
      <c r="W2480">
        <f t="shared" si="195"/>
        <v>0</v>
      </c>
    </row>
    <row r="2481" spans="2:23" x14ac:dyDescent="0.35">
      <c r="B2481" s="48" t="str">
        <f>IF(A2481="","",(VLOOKUP(A2481,'Practice Data'!A:B,2,FALSE)))</f>
        <v/>
      </c>
      <c r="C2481" s="48" t="str">
        <f>IF(A2481="","",(VLOOKUP(A2481,'Practice Data'!A:C,3,FALSE)))</f>
        <v/>
      </c>
      <c r="D2481" s="49" t="str">
        <f>IF(A2481="","",(VLOOKUP(A2481,'Practice Data'!A:D,4,FALSE)))</f>
        <v/>
      </c>
      <c r="G2481" s="17" t="str">
        <f>IF(F2481="","",VLOOKUP(F2481,Paycodes_List!H:I,2,FALSE))</f>
        <v/>
      </c>
      <c r="I2481">
        <f>IFERROR((VLOOKUP(H2481,Paycodes_List!H:I,2,FALSE)),0)</f>
        <v>0</v>
      </c>
      <c r="J2481" s="45"/>
      <c r="K2481" s="45"/>
      <c r="L2481" s="17" t="str">
        <f t="shared" si="193"/>
        <v>0</v>
      </c>
      <c r="M2481" s="53" t="str">
        <f t="shared" si="191"/>
        <v/>
      </c>
      <c r="P2481" s="30" cm="1">
        <f t="array" ref="P2481">IFERROR(IF(N2481="",(INDEX(Payment_Types!$C$2:$C$4923,MATCH(1,(D2481=Payment_Types!$B$2:$B$4923)*(O2481=Payment_Types!$A$2:$A$4923),0))),N2481),"Error")</f>
        <v>0</v>
      </c>
      <c r="Q2481" s="30" t="str" cm="1">
        <f t="array" ref="Q2481">IFERROR(IF(AND(N2481="",O2481=""),"",(IF(N2481="",O2481,((INDEX(Payment_Types!$D$1:$D$4923,MATCH(1,('Contract Variation'!D2481=Payment_Types!$B$1:$B$4923)*('Contract Variation'!N2481=Payment_Types!$C$1:$C$4923),0))))))),"")</f>
        <v/>
      </c>
      <c r="R2481" s="62">
        <f t="shared" si="192"/>
        <v>0</v>
      </c>
      <c r="V2481" s="46" t="str">
        <f t="shared" si="194"/>
        <v/>
      </c>
      <c r="W2481">
        <f t="shared" si="195"/>
        <v>0</v>
      </c>
    </row>
    <row r="2482" spans="2:23" x14ac:dyDescent="0.35">
      <c r="B2482" s="48" t="str">
        <f>IF(A2482="","",(VLOOKUP(A2482,'Practice Data'!A:B,2,FALSE)))</f>
        <v/>
      </c>
      <c r="C2482" s="48" t="str">
        <f>IF(A2482="","",(VLOOKUP(A2482,'Practice Data'!A:C,3,FALSE)))</f>
        <v/>
      </c>
      <c r="D2482" s="49" t="str">
        <f>IF(A2482="","",(VLOOKUP(A2482,'Practice Data'!A:D,4,FALSE)))</f>
        <v/>
      </c>
      <c r="G2482" s="17" t="str">
        <f>IF(F2482="","",VLOOKUP(F2482,Paycodes_List!H:I,2,FALSE))</f>
        <v/>
      </c>
      <c r="I2482">
        <f>IFERROR((VLOOKUP(H2482,Paycodes_List!H:I,2,FALSE)),0)</f>
        <v>0</v>
      </c>
      <c r="J2482" s="45"/>
      <c r="K2482" s="45"/>
      <c r="L2482" s="17" t="str">
        <f t="shared" si="193"/>
        <v>0</v>
      </c>
      <c r="M2482" s="53" t="str">
        <f t="shared" si="191"/>
        <v/>
      </c>
      <c r="P2482" s="30" cm="1">
        <f t="array" ref="P2482">IFERROR(IF(N2482="",(INDEX(Payment_Types!$C$2:$C$4923,MATCH(1,(D2482=Payment_Types!$B$2:$B$4923)*(O2482=Payment_Types!$A$2:$A$4923),0))),N2482),"Error")</f>
        <v>0</v>
      </c>
      <c r="Q2482" s="30" t="str" cm="1">
        <f t="array" ref="Q2482">IFERROR(IF(AND(N2482="",O2482=""),"",(IF(N2482="",O2482,((INDEX(Payment_Types!$D$1:$D$4923,MATCH(1,('Contract Variation'!D2482=Payment_Types!$B$1:$B$4923)*('Contract Variation'!N2482=Payment_Types!$C$1:$C$4923),0))))))),"")</f>
        <v/>
      </c>
      <c r="R2482" s="62">
        <f t="shared" si="192"/>
        <v>0</v>
      </c>
      <c r="V2482" s="46" t="str">
        <f t="shared" si="194"/>
        <v/>
      </c>
      <c r="W2482">
        <f t="shared" si="195"/>
        <v>0</v>
      </c>
    </row>
    <row r="2483" spans="2:23" x14ac:dyDescent="0.35">
      <c r="B2483" s="48" t="str">
        <f>IF(A2483="","",(VLOOKUP(A2483,'Practice Data'!A:B,2,FALSE)))</f>
        <v/>
      </c>
      <c r="C2483" s="48" t="str">
        <f>IF(A2483="","",(VLOOKUP(A2483,'Practice Data'!A:C,3,FALSE)))</f>
        <v/>
      </c>
      <c r="D2483" s="49" t="str">
        <f>IF(A2483="","",(VLOOKUP(A2483,'Practice Data'!A:D,4,FALSE)))</f>
        <v/>
      </c>
      <c r="G2483" s="17" t="str">
        <f>IF(F2483="","",VLOOKUP(F2483,Paycodes_List!H:I,2,FALSE))</f>
        <v/>
      </c>
      <c r="I2483">
        <f>IFERROR((VLOOKUP(H2483,Paycodes_List!H:I,2,FALSE)),0)</f>
        <v>0</v>
      </c>
      <c r="J2483" s="45"/>
      <c r="K2483" s="45"/>
      <c r="L2483" s="17" t="str">
        <f t="shared" si="193"/>
        <v>0</v>
      </c>
      <c r="M2483" s="53" t="str">
        <f t="shared" si="191"/>
        <v/>
      </c>
      <c r="P2483" s="30" cm="1">
        <f t="array" ref="P2483">IFERROR(IF(N2483="",(INDEX(Payment_Types!$C$2:$C$4923,MATCH(1,(D2483=Payment_Types!$B$2:$B$4923)*(O2483=Payment_Types!$A$2:$A$4923),0))),N2483),"Error")</f>
        <v>0</v>
      </c>
      <c r="Q2483" s="30" t="str" cm="1">
        <f t="array" ref="Q2483">IFERROR(IF(AND(N2483="",O2483=""),"",(IF(N2483="",O2483,((INDEX(Payment_Types!$D$1:$D$4923,MATCH(1,('Contract Variation'!D2483=Payment_Types!$B$1:$B$4923)*('Contract Variation'!N2483=Payment_Types!$C$1:$C$4923),0))))))),"")</f>
        <v/>
      </c>
      <c r="R2483" s="62">
        <f t="shared" si="192"/>
        <v>0</v>
      </c>
      <c r="V2483" s="46" t="str">
        <f t="shared" si="194"/>
        <v/>
      </c>
      <c r="W2483">
        <f t="shared" si="195"/>
        <v>0</v>
      </c>
    </row>
    <row r="2484" spans="2:23" x14ac:dyDescent="0.35">
      <c r="B2484" s="48" t="str">
        <f>IF(A2484="","",(VLOOKUP(A2484,'Practice Data'!A:B,2,FALSE)))</f>
        <v/>
      </c>
      <c r="C2484" s="48" t="str">
        <f>IF(A2484="","",(VLOOKUP(A2484,'Practice Data'!A:C,3,FALSE)))</f>
        <v/>
      </c>
      <c r="D2484" s="49" t="str">
        <f>IF(A2484="","",(VLOOKUP(A2484,'Practice Data'!A:D,4,FALSE)))</f>
        <v/>
      </c>
      <c r="G2484" s="17" t="str">
        <f>IF(F2484="","",VLOOKUP(F2484,Paycodes_List!H:I,2,FALSE))</f>
        <v/>
      </c>
      <c r="I2484">
        <f>IFERROR((VLOOKUP(H2484,Paycodes_List!H:I,2,FALSE)),0)</f>
        <v>0</v>
      </c>
      <c r="J2484" s="45"/>
      <c r="K2484" s="45"/>
      <c r="L2484" s="17" t="str">
        <f t="shared" si="193"/>
        <v>0</v>
      </c>
      <c r="M2484" s="53" t="str">
        <f t="shared" si="191"/>
        <v/>
      </c>
      <c r="P2484" s="30" cm="1">
        <f t="array" ref="P2484">IFERROR(IF(N2484="",(INDEX(Payment_Types!$C$2:$C$4923,MATCH(1,(D2484=Payment_Types!$B$2:$B$4923)*(O2484=Payment_Types!$A$2:$A$4923),0))),N2484),"Error")</f>
        <v>0</v>
      </c>
      <c r="Q2484" s="30" t="str" cm="1">
        <f t="array" ref="Q2484">IFERROR(IF(AND(N2484="",O2484=""),"",(IF(N2484="",O2484,((INDEX(Payment_Types!$D$1:$D$4923,MATCH(1,('Contract Variation'!D2484=Payment_Types!$B$1:$B$4923)*('Contract Variation'!N2484=Payment_Types!$C$1:$C$4923),0))))))),"")</f>
        <v/>
      </c>
      <c r="R2484" s="62">
        <f t="shared" si="192"/>
        <v>0</v>
      </c>
      <c r="V2484" s="46" t="str">
        <f t="shared" si="194"/>
        <v/>
      </c>
      <c r="W2484">
        <f t="shared" si="195"/>
        <v>0</v>
      </c>
    </row>
    <row r="2485" spans="2:23" x14ac:dyDescent="0.35">
      <c r="B2485" s="48" t="str">
        <f>IF(A2485="","",(VLOOKUP(A2485,'Practice Data'!A:B,2,FALSE)))</f>
        <v/>
      </c>
      <c r="C2485" s="48" t="str">
        <f>IF(A2485="","",(VLOOKUP(A2485,'Practice Data'!A:C,3,FALSE)))</f>
        <v/>
      </c>
      <c r="D2485" s="49" t="str">
        <f>IF(A2485="","",(VLOOKUP(A2485,'Practice Data'!A:D,4,FALSE)))</f>
        <v/>
      </c>
      <c r="G2485" s="17" t="str">
        <f>IF(F2485="","",VLOOKUP(F2485,Paycodes_List!H:I,2,FALSE))</f>
        <v/>
      </c>
      <c r="I2485">
        <f>IFERROR((VLOOKUP(H2485,Paycodes_List!H:I,2,FALSE)),0)</f>
        <v>0</v>
      </c>
      <c r="J2485" s="45"/>
      <c r="K2485" s="45"/>
      <c r="L2485" s="17" t="str">
        <f t="shared" si="193"/>
        <v>0</v>
      </c>
      <c r="M2485" s="53" t="str">
        <f t="shared" si="191"/>
        <v/>
      </c>
      <c r="P2485" s="30" cm="1">
        <f t="array" ref="P2485">IFERROR(IF(N2485="",(INDEX(Payment_Types!$C$2:$C$4923,MATCH(1,(D2485=Payment_Types!$B$2:$B$4923)*(O2485=Payment_Types!$A$2:$A$4923),0))),N2485),"Error")</f>
        <v>0</v>
      </c>
      <c r="Q2485" s="30" t="str" cm="1">
        <f t="array" ref="Q2485">IFERROR(IF(AND(N2485="",O2485=""),"",(IF(N2485="",O2485,((INDEX(Payment_Types!$D$1:$D$4923,MATCH(1,('Contract Variation'!D2485=Payment_Types!$B$1:$B$4923)*('Contract Variation'!N2485=Payment_Types!$C$1:$C$4923),0))))))),"")</f>
        <v/>
      </c>
      <c r="R2485" s="62">
        <f t="shared" si="192"/>
        <v>0</v>
      </c>
      <c r="V2485" s="46" t="str">
        <f t="shared" si="194"/>
        <v/>
      </c>
      <c r="W2485">
        <f t="shared" si="195"/>
        <v>0</v>
      </c>
    </row>
    <row r="2486" spans="2:23" x14ac:dyDescent="0.35">
      <c r="B2486" s="48" t="str">
        <f>IF(A2486="","",(VLOOKUP(A2486,'Practice Data'!A:B,2,FALSE)))</f>
        <v/>
      </c>
      <c r="C2486" s="48" t="str">
        <f>IF(A2486="","",(VLOOKUP(A2486,'Practice Data'!A:C,3,FALSE)))</f>
        <v/>
      </c>
      <c r="D2486" s="49" t="str">
        <f>IF(A2486="","",(VLOOKUP(A2486,'Practice Data'!A:D,4,FALSE)))</f>
        <v/>
      </c>
      <c r="G2486" s="17" t="str">
        <f>IF(F2486="","",VLOOKUP(F2486,Paycodes_List!H:I,2,FALSE))</f>
        <v/>
      </c>
      <c r="I2486">
        <f>IFERROR((VLOOKUP(H2486,Paycodes_List!H:I,2,FALSE)),0)</f>
        <v>0</v>
      </c>
      <c r="J2486" s="45"/>
      <c r="K2486" s="45"/>
      <c r="L2486" s="17" t="str">
        <f t="shared" si="193"/>
        <v>0</v>
      </c>
      <c r="M2486" s="53" t="str">
        <f t="shared" si="191"/>
        <v/>
      </c>
      <c r="P2486" s="30" cm="1">
        <f t="array" ref="P2486">IFERROR(IF(N2486="",(INDEX(Payment_Types!$C$2:$C$4923,MATCH(1,(D2486=Payment_Types!$B$2:$B$4923)*(O2486=Payment_Types!$A$2:$A$4923),0))),N2486),"Error")</f>
        <v>0</v>
      </c>
      <c r="Q2486" s="30" t="str" cm="1">
        <f t="array" ref="Q2486">IFERROR(IF(AND(N2486="",O2486=""),"",(IF(N2486="",O2486,((INDEX(Payment_Types!$D$1:$D$4923,MATCH(1,('Contract Variation'!D2486=Payment_Types!$B$1:$B$4923)*('Contract Variation'!N2486=Payment_Types!$C$1:$C$4923),0))))))),"")</f>
        <v/>
      </c>
      <c r="R2486" s="62">
        <f t="shared" si="192"/>
        <v>0</v>
      </c>
      <c r="V2486" s="46" t="str">
        <f t="shared" si="194"/>
        <v/>
      </c>
      <c r="W2486">
        <f t="shared" si="195"/>
        <v>0</v>
      </c>
    </row>
    <row r="2487" spans="2:23" x14ac:dyDescent="0.35">
      <c r="B2487" s="48" t="str">
        <f>IF(A2487="","",(VLOOKUP(A2487,'Practice Data'!A:B,2,FALSE)))</f>
        <v/>
      </c>
      <c r="C2487" s="48" t="str">
        <f>IF(A2487="","",(VLOOKUP(A2487,'Practice Data'!A:C,3,FALSE)))</f>
        <v/>
      </c>
      <c r="D2487" s="49" t="str">
        <f>IF(A2487="","",(VLOOKUP(A2487,'Practice Data'!A:D,4,FALSE)))</f>
        <v/>
      </c>
      <c r="G2487" s="17" t="str">
        <f>IF(F2487="","",VLOOKUP(F2487,Paycodes_List!H:I,2,FALSE))</f>
        <v/>
      </c>
      <c r="I2487">
        <f>IFERROR((VLOOKUP(H2487,Paycodes_List!H:I,2,FALSE)),0)</f>
        <v>0</v>
      </c>
      <c r="J2487" s="45"/>
      <c r="K2487" s="45"/>
      <c r="L2487" s="17" t="str">
        <f t="shared" si="193"/>
        <v>0</v>
      </c>
      <c r="M2487" s="53" t="str">
        <f t="shared" si="191"/>
        <v/>
      </c>
      <c r="P2487" s="30" cm="1">
        <f t="array" ref="P2487">IFERROR(IF(N2487="",(INDEX(Payment_Types!$C$2:$C$4923,MATCH(1,(D2487=Payment_Types!$B$2:$B$4923)*(O2487=Payment_Types!$A$2:$A$4923),0))),N2487),"Error")</f>
        <v>0</v>
      </c>
      <c r="Q2487" s="30" t="str" cm="1">
        <f t="array" ref="Q2487">IFERROR(IF(AND(N2487="",O2487=""),"",(IF(N2487="",O2487,((INDEX(Payment_Types!$D$1:$D$4923,MATCH(1,('Contract Variation'!D2487=Payment_Types!$B$1:$B$4923)*('Contract Variation'!N2487=Payment_Types!$C$1:$C$4923),0))))))),"")</f>
        <v/>
      </c>
      <c r="R2487" s="62">
        <f t="shared" si="192"/>
        <v>0</v>
      </c>
      <c r="V2487" s="46" t="str">
        <f t="shared" si="194"/>
        <v/>
      </c>
      <c r="W2487">
        <f t="shared" si="195"/>
        <v>0</v>
      </c>
    </row>
    <row r="2488" spans="2:23" x14ac:dyDescent="0.35">
      <c r="B2488" s="48" t="str">
        <f>IF(A2488="","",(VLOOKUP(A2488,'Practice Data'!A:B,2,FALSE)))</f>
        <v/>
      </c>
      <c r="C2488" s="48" t="str">
        <f>IF(A2488="","",(VLOOKUP(A2488,'Practice Data'!A:C,3,FALSE)))</f>
        <v/>
      </c>
      <c r="D2488" s="49" t="str">
        <f>IF(A2488="","",(VLOOKUP(A2488,'Practice Data'!A:D,4,FALSE)))</f>
        <v/>
      </c>
      <c r="G2488" s="17" t="str">
        <f>IF(F2488="","",VLOOKUP(F2488,Paycodes_List!H:I,2,FALSE))</f>
        <v/>
      </c>
      <c r="I2488">
        <f>IFERROR((VLOOKUP(H2488,Paycodes_List!H:I,2,FALSE)),0)</f>
        <v>0</v>
      </c>
      <c r="J2488" s="45"/>
      <c r="K2488" s="45"/>
      <c r="L2488" s="17" t="str">
        <f t="shared" si="193"/>
        <v>0</v>
      </c>
      <c r="M2488" s="53" t="str">
        <f t="shared" si="191"/>
        <v/>
      </c>
      <c r="P2488" s="30" cm="1">
        <f t="array" ref="P2488">IFERROR(IF(N2488="",(INDEX(Payment_Types!$C$2:$C$4923,MATCH(1,(D2488=Payment_Types!$B$2:$B$4923)*(O2488=Payment_Types!$A$2:$A$4923),0))),N2488),"Error")</f>
        <v>0</v>
      </c>
      <c r="Q2488" s="30" t="str" cm="1">
        <f t="array" ref="Q2488">IFERROR(IF(AND(N2488="",O2488=""),"",(IF(N2488="",O2488,((INDEX(Payment_Types!$D$1:$D$4923,MATCH(1,('Contract Variation'!D2488=Payment_Types!$B$1:$B$4923)*('Contract Variation'!N2488=Payment_Types!$C$1:$C$4923),0))))))),"")</f>
        <v/>
      </c>
      <c r="R2488" s="62">
        <f t="shared" si="192"/>
        <v>0</v>
      </c>
      <c r="V2488" s="46" t="str">
        <f t="shared" si="194"/>
        <v/>
      </c>
      <c r="W2488">
        <f t="shared" si="195"/>
        <v>0</v>
      </c>
    </row>
    <row r="2489" spans="2:23" x14ac:dyDescent="0.35">
      <c r="B2489" s="48" t="str">
        <f>IF(A2489="","",(VLOOKUP(A2489,'Practice Data'!A:B,2,FALSE)))</f>
        <v/>
      </c>
      <c r="C2489" s="48" t="str">
        <f>IF(A2489="","",(VLOOKUP(A2489,'Practice Data'!A:C,3,FALSE)))</f>
        <v/>
      </c>
      <c r="D2489" s="49" t="str">
        <f>IF(A2489="","",(VLOOKUP(A2489,'Practice Data'!A:D,4,FALSE)))</f>
        <v/>
      </c>
      <c r="G2489" s="17" t="str">
        <f>IF(F2489="","",VLOOKUP(F2489,Paycodes_List!H:I,2,FALSE))</f>
        <v/>
      </c>
      <c r="I2489">
        <f>IFERROR((VLOOKUP(H2489,Paycodes_List!H:I,2,FALSE)),0)</f>
        <v>0</v>
      </c>
      <c r="J2489" s="45"/>
      <c r="K2489" s="45"/>
      <c r="L2489" s="17" t="str">
        <f t="shared" si="193"/>
        <v>0</v>
      </c>
      <c r="M2489" s="53" t="str">
        <f t="shared" si="191"/>
        <v/>
      </c>
      <c r="P2489" s="30" cm="1">
        <f t="array" ref="P2489">IFERROR(IF(N2489="",(INDEX(Payment_Types!$C$2:$C$4923,MATCH(1,(D2489=Payment_Types!$B$2:$B$4923)*(O2489=Payment_Types!$A$2:$A$4923),0))),N2489),"Error")</f>
        <v>0</v>
      </c>
      <c r="Q2489" s="30" t="str" cm="1">
        <f t="array" ref="Q2489">IFERROR(IF(AND(N2489="",O2489=""),"",(IF(N2489="",O2489,((INDEX(Payment_Types!$D$1:$D$4923,MATCH(1,('Contract Variation'!D2489=Payment_Types!$B$1:$B$4923)*('Contract Variation'!N2489=Payment_Types!$C$1:$C$4923),0))))))),"")</f>
        <v/>
      </c>
      <c r="R2489" s="62">
        <f t="shared" si="192"/>
        <v>0</v>
      </c>
      <c r="V2489" s="46" t="str">
        <f t="shared" si="194"/>
        <v/>
      </c>
      <c r="W2489">
        <f t="shared" si="195"/>
        <v>0</v>
      </c>
    </row>
    <row r="2490" spans="2:23" x14ac:dyDescent="0.35">
      <c r="B2490" s="48" t="str">
        <f>IF(A2490="","",(VLOOKUP(A2490,'Practice Data'!A:B,2,FALSE)))</f>
        <v/>
      </c>
      <c r="C2490" s="48" t="str">
        <f>IF(A2490="","",(VLOOKUP(A2490,'Practice Data'!A:C,3,FALSE)))</f>
        <v/>
      </c>
      <c r="D2490" s="49" t="str">
        <f>IF(A2490="","",(VLOOKUP(A2490,'Practice Data'!A:D,4,FALSE)))</f>
        <v/>
      </c>
      <c r="G2490" s="17" t="str">
        <f>IF(F2490="","",VLOOKUP(F2490,Paycodes_List!H:I,2,FALSE))</f>
        <v/>
      </c>
      <c r="I2490">
        <f>IFERROR((VLOOKUP(H2490,Paycodes_List!H:I,2,FALSE)),0)</f>
        <v>0</v>
      </c>
      <c r="J2490" s="45"/>
      <c r="K2490" s="45"/>
      <c r="L2490" s="17" t="str">
        <f t="shared" si="193"/>
        <v>0</v>
      </c>
      <c r="M2490" s="53" t="str">
        <f t="shared" si="191"/>
        <v/>
      </c>
      <c r="P2490" s="30" cm="1">
        <f t="array" ref="P2490">IFERROR(IF(N2490="",(INDEX(Payment_Types!$C$2:$C$4923,MATCH(1,(D2490=Payment_Types!$B$2:$B$4923)*(O2490=Payment_Types!$A$2:$A$4923),0))),N2490),"Error")</f>
        <v>0</v>
      </c>
      <c r="Q2490" s="30" t="str" cm="1">
        <f t="array" ref="Q2490">IFERROR(IF(AND(N2490="",O2490=""),"",(IF(N2490="",O2490,((INDEX(Payment_Types!$D$1:$D$4923,MATCH(1,('Contract Variation'!D2490=Payment_Types!$B$1:$B$4923)*('Contract Variation'!N2490=Payment_Types!$C$1:$C$4923),0))))))),"")</f>
        <v/>
      </c>
      <c r="R2490" s="62">
        <f t="shared" si="192"/>
        <v>0</v>
      </c>
      <c r="V2490" s="46" t="str">
        <f t="shared" si="194"/>
        <v/>
      </c>
      <c r="W2490">
        <f t="shared" si="195"/>
        <v>0</v>
      </c>
    </row>
    <row r="2491" spans="2:23" x14ac:dyDescent="0.35">
      <c r="B2491" s="48" t="str">
        <f>IF(A2491="","",(VLOOKUP(A2491,'Practice Data'!A:B,2,FALSE)))</f>
        <v/>
      </c>
      <c r="C2491" s="48" t="str">
        <f>IF(A2491="","",(VLOOKUP(A2491,'Practice Data'!A:C,3,FALSE)))</f>
        <v/>
      </c>
      <c r="D2491" s="49" t="str">
        <f>IF(A2491="","",(VLOOKUP(A2491,'Practice Data'!A:D,4,FALSE)))</f>
        <v/>
      </c>
      <c r="G2491" s="17" t="str">
        <f>IF(F2491="","",VLOOKUP(F2491,Paycodes_List!H:I,2,FALSE))</f>
        <v/>
      </c>
      <c r="I2491">
        <f>IFERROR((VLOOKUP(H2491,Paycodes_List!H:I,2,FALSE)),0)</f>
        <v>0</v>
      </c>
      <c r="J2491" s="45"/>
      <c r="K2491" s="45"/>
      <c r="L2491" s="17" t="str">
        <f t="shared" si="193"/>
        <v>0</v>
      </c>
      <c r="M2491" s="53" t="str">
        <f t="shared" si="191"/>
        <v/>
      </c>
      <c r="P2491" s="30" cm="1">
        <f t="array" ref="P2491">IFERROR(IF(N2491="",(INDEX(Payment_Types!$C$2:$C$4923,MATCH(1,(D2491=Payment_Types!$B$2:$B$4923)*(O2491=Payment_Types!$A$2:$A$4923),0))),N2491),"Error")</f>
        <v>0</v>
      </c>
      <c r="Q2491" s="30" t="str" cm="1">
        <f t="array" ref="Q2491">IFERROR(IF(AND(N2491="",O2491=""),"",(IF(N2491="",O2491,((INDEX(Payment_Types!$D$1:$D$4923,MATCH(1,('Contract Variation'!D2491=Payment_Types!$B$1:$B$4923)*('Contract Variation'!N2491=Payment_Types!$C$1:$C$4923),0))))))),"")</f>
        <v/>
      </c>
      <c r="R2491" s="62">
        <f t="shared" si="192"/>
        <v>0</v>
      </c>
      <c r="V2491" s="46" t="str">
        <f t="shared" si="194"/>
        <v/>
      </c>
      <c r="W2491">
        <f t="shared" si="195"/>
        <v>0</v>
      </c>
    </row>
    <row r="2492" spans="2:23" x14ac:dyDescent="0.35">
      <c r="B2492" s="48" t="str">
        <f>IF(A2492="","",(VLOOKUP(A2492,'Practice Data'!A:B,2,FALSE)))</f>
        <v/>
      </c>
      <c r="C2492" s="48" t="str">
        <f>IF(A2492="","",(VLOOKUP(A2492,'Practice Data'!A:C,3,FALSE)))</f>
        <v/>
      </c>
      <c r="D2492" s="49" t="str">
        <f>IF(A2492="","",(VLOOKUP(A2492,'Practice Data'!A:D,4,FALSE)))</f>
        <v/>
      </c>
      <c r="G2492" s="17" t="str">
        <f>IF(F2492="","",VLOOKUP(F2492,Paycodes_List!H:I,2,FALSE))</f>
        <v/>
      </c>
      <c r="I2492">
        <f>IFERROR((VLOOKUP(H2492,Paycodes_List!H:I,2,FALSE)),0)</f>
        <v>0</v>
      </c>
      <c r="J2492" s="45"/>
      <c r="K2492" s="45"/>
      <c r="L2492" s="17" t="str">
        <f t="shared" si="193"/>
        <v>0</v>
      </c>
      <c r="M2492" s="53" t="str">
        <f t="shared" si="191"/>
        <v/>
      </c>
      <c r="P2492" s="30" cm="1">
        <f t="array" ref="P2492">IFERROR(IF(N2492="",(INDEX(Payment_Types!$C$2:$C$4923,MATCH(1,(D2492=Payment_Types!$B$2:$B$4923)*(O2492=Payment_Types!$A$2:$A$4923),0))),N2492),"Error")</f>
        <v>0</v>
      </c>
      <c r="Q2492" s="30" t="str" cm="1">
        <f t="array" ref="Q2492">IFERROR(IF(AND(N2492="",O2492=""),"",(IF(N2492="",O2492,((INDEX(Payment_Types!$D$1:$D$4923,MATCH(1,('Contract Variation'!D2492=Payment_Types!$B$1:$B$4923)*('Contract Variation'!N2492=Payment_Types!$C$1:$C$4923),0))))))),"")</f>
        <v/>
      </c>
      <c r="R2492" s="62">
        <f t="shared" si="192"/>
        <v>0</v>
      </c>
      <c r="V2492" s="46" t="str">
        <f t="shared" si="194"/>
        <v/>
      </c>
      <c r="W2492">
        <f t="shared" si="195"/>
        <v>0</v>
      </c>
    </row>
    <row r="2493" spans="2:23" x14ac:dyDescent="0.35">
      <c r="B2493" s="48" t="str">
        <f>IF(A2493="","",(VLOOKUP(A2493,'Practice Data'!A:B,2,FALSE)))</f>
        <v/>
      </c>
      <c r="C2493" s="48" t="str">
        <f>IF(A2493="","",(VLOOKUP(A2493,'Practice Data'!A:C,3,FALSE)))</f>
        <v/>
      </c>
      <c r="D2493" s="49" t="str">
        <f>IF(A2493="","",(VLOOKUP(A2493,'Practice Data'!A:D,4,FALSE)))</f>
        <v/>
      </c>
      <c r="G2493" s="17" t="str">
        <f>IF(F2493="","",VLOOKUP(F2493,Paycodes_List!H:I,2,FALSE))</f>
        <v/>
      </c>
      <c r="I2493">
        <f>IFERROR((VLOOKUP(H2493,Paycodes_List!H:I,2,FALSE)),0)</f>
        <v>0</v>
      </c>
      <c r="J2493" s="45"/>
      <c r="K2493" s="45"/>
      <c r="L2493" s="17" t="str">
        <f t="shared" si="193"/>
        <v>0</v>
      </c>
      <c r="M2493" s="53" t="str">
        <f t="shared" si="191"/>
        <v/>
      </c>
      <c r="P2493" s="30" cm="1">
        <f t="array" ref="P2493">IFERROR(IF(N2493="",(INDEX(Payment_Types!$C$2:$C$4923,MATCH(1,(D2493=Payment_Types!$B$2:$B$4923)*(O2493=Payment_Types!$A$2:$A$4923),0))),N2493),"Error")</f>
        <v>0</v>
      </c>
      <c r="Q2493" s="30" t="str" cm="1">
        <f t="array" ref="Q2493">IFERROR(IF(AND(N2493="",O2493=""),"",(IF(N2493="",O2493,((INDEX(Payment_Types!$D$1:$D$4923,MATCH(1,('Contract Variation'!D2493=Payment_Types!$B$1:$B$4923)*('Contract Variation'!N2493=Payment_Types!$C$1:$C$4923),0))))))),"")</f>
        <v/>
      </c>
      <c r="R2493" s="62">
        <f t="shared" si="192"/>
        <v>0</v>
      </c>
      <c r="V2493" s="46" t="str">
        <f t="shared" si="194"/>
        <v/>
      </c>
      <c r="W2493">
        <f t="shared" si="195"/>
        <v>0</v>
      </c>
    </row>
    <row r="2494" spans="2:23" x14ac:dyDescent="0.35">
      <c r="B2494" s="48" t="str">
        <f>IF(A2494="","",(VLOOKUP(A2494,'Practice Data'!A:B,2,FALSE)))</f>
        <v/>
      </c>
      <c r="C2494" s="48" t="str">
        <f>IF(A2494="","",(VLOOKUP(A2494,'Practice Data'!A:C,3,FALSE)))</f>
        <v/>
      </c>
      <c r="D2494" s="49" t="str">
        <f>IF(A2494="","",(VLOOKUP(A2494,'Practice Data'!A:D,4,FALSE)))</f>
        <v/>
      </c>
      <c r="G2494" s="17" t="str">
        <f>IF(F2494="","",VLOOKUP(F2494,Paycodes_List!H:I,2,FALSE))</f>
        <v/>
      </c>
      <c r="I2494">
        <f>IFERROR((VLOOKUP(H2494,Paycodes_List!H:I,2,FALSE)),0)</f>
        <v>0</v>
      </c>
      <c r="J2494" s="45"/>
      <c r="K2494" s="45"/>
      <c r="L2494" s="17" t="str">
        <f t="shared" si="193"/>
        <v>0</v>
      </c>
      <c r="M2494" s="53" t="str">
        <f t="shared" si="191"/>
        <v/>
      </c>
      <c r="P2494" s="30" cm="1">
        <f t="array" ref="P2494">IFERROR(IF(N2494="",(INDEX(Payment_Types!$C$2:$C$4923,MATCH(1,(D2494=Payment_Types!$B$2:$B$4923)*(O2494=Payment_Types!$A$2:$A$4923),0))),N2494),"Error")</f>
        <v>0</v>
      </c>
      <c r="Q2494" s="30" t="str" cm="1">
        <f t="array" ref="Q2494">IFERROR(IF(AND(N2494="",O2494=""),"",(IF(N2494="",O2494,((INDEX(Payment_Types!$D$1:$D$4923,MATCH(1,('Contract Variation'!D2494=Payment_Types!$B$1:$B$4923)*('Contract Variation'!N2494=Payment_Types!$C$1:$C$4923),0))))))),"")</f>
        <v/>
      </c>
      <c r="R2494" s="62">
        <f t="shared" si="192"/>
        <v>0</v>
      </c>
      <c r="V2494" s="46" t="str">
        <f t="shared" si="194"/>
        <v/>
      </c>
      <c r="W2494">
        <f t="shared" si="195"/>
        <v>0</v>
      </c>
    </row>
    <row r="2495" spans="2:23" x14ac:dyDescent="0.35">
      <c r="B2495" s="48" t="str">
        <f>IF(A2495="","",(VLOOKUP(A2495,'Practice Data'!A:B,2,FALSE)))</f>
        <v/>
      </c>
      <c r="C2495" s="48" t="str">
        <f>IF(A2495="","",(VLOOKUP(A2495,'Practice Data'!A:C,3,FALSE)))</f>
        <v/>
      </c>
      <c r="D2495" s="49" t="str">
        <f>IF(A2495="","",(VLOOKUP(A2495,'Practice Data'!A:D,4,FALSE)))</f>
        <v/>
      </c>
      <c r="G2495" s="17" t="str">
        <f>IF(F2495="","",VLOOKUP(F2495,Paycodes_List!H:I,2,FALSE))</f>
        <v/>
      </c>
      <c r="I2495">
        <f>IFERROR((VLOOKUP(H2495,Paycodes_List!H:I,2,FALSE)),0)</f>
        <v>0</v>
      </c>
      <c r="J2495" s="45"/>
      <c r="K2495" s="45"/>
      <c r="L2495" s="17" t="str">
        <f t="shared" si="193"/>
        <v>0</v>
      </c>
      <c r="M2495" s="53" t="str">
        <f t="shared" si="191"/>
        <v/>
      </c>
      <c r="P2495" s="30" cm="1">
        <f t="array" ref="P2495">IFERROR(IF(N2495="",(INDEX(Payment_Types!$C$2:$C$4923,MATCH(1,(D2495=Payment_Types!$B$2:$B$4923)*(O2495=Payment_Types!$A$2:$A$4923),0))),N2495),"Error")</f>
        <v>0</v>
      </c>
      <c r="Q2495" s="30" t="str" cm="1">
        <f t="array" ref="Q2495">IFERROR(IF(AND(N2495="",O2495=""),"",(IF(N2495="",O2495,((INDEX(Payment_Types!$D$1:$D$4923,MATCH(1,('Contract Variation'!D2495=Payment_Types!$B$1:$B$4923)*('Contract Variation'!N2495=Payment_Types!$C$1:$C$4923),0))))))),"")</f>
        <v/>
      </c>
      <c r="R2495" s="62">
        <f t="shared" si="192"/>
        <v>0</v>
      </c>
      <c r="V2495" s="46" t="str">
        <f t="shared" si="194"/>
        <v/>
      </c>
      <c r="W2495">
        <f t="shared" si="195"/>
        <v>0</v>
      </c>
    </row>
    <row r="2496" spans="2:23" x14ac:dyDescent="0.35">
      <c r="B2496" s="48" t="str">
        <f>IF(A2496="","",(VLOOKUP(A2496,'Practice Data'!A:B,2,FALSE)))</f>
        <v/>
      </c>
      <c r="C2496" s="48" t="str">
        <f>IF(A2496="","",(VLOOKUP(A2496,'Practice Data'!A:C,3,FALSE)))</f>
        <v/>
      </c>
      <c r="D2496" s="49" t="str">
        <f>IF(A2496="","",(VLOOKUP(A2496,'Practice Data'!A:D,4,FALSE)))</f>
        <v/>
      </c>
      <c r="G2496" s="17" t="str">
        <f>IF(F2496="","",VLOOKUP(F2496,Paycodes_List!H:I,2,FALSE))</f>
        <v/>
      </c>
      <c r="I2496">
        <f>IFERROR((VLOOKUP(H2496,Paycodes_List!H:I,2,FALSE)),0)</f>
        <v>0</v>
      </c>
      <c r="J2496" s="45"/>
      <c r="K2496" s="45"/>
      <c r="L2496" s="17" t="str">
        <f t="shared" si="193"/>
        <v>0</v>
      </c>
      <c r="M2496" s="53" t="str">
        <f t="shared" si="191"/>
        <v/>
      </c>
      <c r="P2496" s="30" cm="1">
        <f t="array" ref="P2496">IFERROR(IF(N2496="",(INDEX(Payment_Types!$C$2:$C$4923,MATCH(1,(D2496=Payment_Types!$B$2:$B$4923)*(O2496=Payment_Types!$A$2:$A$4923),0))),N2496),"Error")</f>
        <v>0</v>
      </c>
      <c r="Q2496" s="30" t="str" cm="1">
        <f t="array" ref="Q2496">IFERROR(IF(AND(N2496="",O2496=""),"",(IF(N2496="",O2496,((INDEX(Payment_Types!$D$1:$D$4923,MATCH(1,('Contract Variation'!D2496=Payment_Types!$B$1:$B$4923)*('Contract Variation'!N2496=Payment_Types!$C$1:$C$4923),0))))))),"")</f>
        <v/>
      </c>
      <c r="R2496" s="62">
        <f t="shared" si="192"/>
        <v>0</v>
      </c>
      <c r="V2496" s="46" t="str">
        <f t="shared" si="194"/>
        <v/>
      </c>
      <c r="W2496">
        <f t="shared" si="195"/>
        <v>0</v>
      </c>
    </row>
    <row r="2497" spans="2:23" x14ac:dyDescent="0.35">
      <c r="B2497" s="48" t="str">
        <f>IF(A2497="","",(VLOOKUP(A2497,'Practice Data'!A:B,2,FALSE)))</f>
        <v/>
      </c>
      <c r="C2497" s="48" t="str">
        <f>IF(A2497="","",(VLOOKUP(A2497,'Practice Data'!A:C,3,FALSE)))</f>
        <v/>
      </c>
      <c r="D2497" s="49" t="str">
        <f>IF(A2497="","",(VLOOKUP(A2497,'Practice Data'!A:D,4,FALSE)))</f>
        <v/>
      </c>
      <c r="G2497" s="17" t="str">
        <f>IF(F2497="","",VLOOKUP(F2497,Paycodes_List!H:I,2,FALSE))</f>
        <v/>
      </c>
      <c r="I2497">
        <f>IFERROR((VLOOKUP(H2497,Paycodes_List!H:I,2,FALSE)),0)</f>
        <v>0</v>
      </c>
      <c r="J2497" s="45"/>
      <c r="K2497" s="45"/>
      <c r="L2497" s="17" t="str">
        <f t="shared" si="193"/>
        <v>0</v>
      </c>
      <c r="M2497" s="53" t="str">
        <f t="shared" si="191"/>
        <v/>
      </c>
      <c r="P2497" s="30" cm="1">
        <f t="array" ref="P2497">IFERROR(IF(N2497="",(INDEX(Payment_Types!$C$2:$C$4923,MATCH(1,(D2497=Payment_Types!$B$2:$B$4923)*(O2497=Payment_Types!$A$2:$A$4923),0))),N2497),"Error")</f>
        <v>0</v>
      </c>
      <c r="Q2497" s="30" t="str" cm="1">
        <f t="array" ref="Q2497">IFERROR(IF(AND(N2497="",O2497=""),"",(IF(N2497="",O2497,((INDEX(Payment_Types!$D$1:$D$4923,MATCH(1,('Contract Variation'!D2497=Payment_Types!$B$1:$B$4923)*('Contract Variation'!N2497=Payment_Types!$C$1:$C$4923),0))))))),"")</f>
        <v/>
      </c>
      <c r="R2497" s="62">
        <f t="shared" si="192"/>
        <v>0</v>
      </c>
      <c r="V2497" s="46" t="str">
        <f t="shared" si="194"/>
        <v/>
      </c>
      <c r="W2497">
        <f t="shared" si="195"/>
        <v>0</v>
      </c>
    </row>
    <row r="2498" spans="2:23" x14ac:dyDescent="0.35">
      <c r="B2498" s="48" t="str">
        <f>IF(A2498="","",(VLOOKUP(A2498,'Practice Data'!A:B,2,FALSE)))</f>
        <v/>
      </c>
      <c r="C2498" s="48" t="str">
        <f>IF(A2498="","",(VLOOKUP(A2498,'Practice Data'!A:C,3,FALSE)))</f>
        <v/>
      </c>
      <c r="D2498" s="49" t="str">
        <f>IF(A2498="","",(VLOOKUP(A2498,'Practice Data'!A:D,4,FALSE)))</f>
        <v/>
      </c>
      <c r="G2498" s="17" t="str">
        <f>IF(F2498="","",VLOOKUP(F2498,Paycodes_List!H:I,2,FALSE))</f>
        <v/>
      </c>
      <c r="I2498">
        <f>IFERROR((VLOOKUP(H2498,Paycodes_List!H:I,2,FALSE)),0)</f>
        <v>0</v>
      </c>
      <c r="J2498" s="45"/>
      <c r="K2498" s="45"/>
      <c r="L2498" s="17" t="str">
        <f t="shared" si="193"/>
        <v>0</v>
      </c>
      <c r="M2498" s="53" t="str">
        <f t="shared" si="191"/>
        <v/>
      </c>
      <c r="P2498" s="30" cm="1">
        <f t="array" ref="P2498">IFERROR(IF(N2498="",(INDEX(Payment_Types!$C$2:$C$4923,MATCH(1,(D2498=Payment_Types!$B$2:$B$4923)*(O2498=Payment_Types!$A$2:$A$4923),0))),N2498),"Error")</f>
        <v>0</v>
      </c>
      <c r="Q2498" s="30" t="str" cm="1">
        <f t="array" ref="Q2498">IFERROR(IF(AND(N2498="",O2498=""),"",(IF(N2498="",O2498,((INDEX(Payment_Types!$D$1:$D$4923,MATCH(1,('Contract Variation'!D2498=Payment_Types!$B$1:$B$4923)*('Contract Variation'!N2498=Payment_Types!$C$1:$C$4923),0))))))),"")</f>
        <v/>
      </c>
      <c r="R2498" s="62">
        <f t="shared" si="192"/>
        <v>0</v>
      </c>
      <c r="V2498" s="46" t="str">
        <f t="shared" si="194"/>
        <v/>
      </c>
      <c r="W2498">
        <f t="shared" si="195"/>
        <v>0</v>
      </c>
    </row>
    <row r="2499" spans="2:23" x14ac:dyDescent="0.35">
      <c r="B2499" s="48" t="str">
        <f>IF(A2499="","",(VLOOKUP(A2499,'Practice Data'!A:B,2,FALSE)))</f>
        <v/>
      </c>
      <c r="C2499" s="48" t="str">
        <f>IF(A2499="","",(VLOOKUP(A2499,'Practice Data'!A:C,3,FALSE)))</f>
        <v/>
      </c>
      <c r="D2499" s="49" t="str">
        <f>IF(A2499="","",(VLOOKUP(A2499,'Practice Data'!A:D,4,FALSE)))</f>
        <v/>
      </c>
      <c r="G2499" s="17" t="str">
        <f>IF(F2499="","",VLOOKUP(F2499,Paycodes_List!H:I,2,FALSE))</f>
        <v/>
      </c>
      <c r="I2499">
        <f>IFERROR((VLOOKUP(H2499,Paycodes_List!H:I,2,FALSE)),0)</f>
        <v>0</v>
      </c>
      <c r="J2499" s="45"/>
      <c r="K2499" s="45"/>
      <c r="L2499" s="17" t="str">
        <f t="shared" si="193"/>
        <v>0</v>
      </c>
      <c r="M2499" s="53" t="str">
        <f t="shared" si="191"/>
        <v/>
      </c>
      <c r="P2499" s="30" cm="1">
        <f t="array" ref="P2499">IFERROR(IF(N2499="",(INDEX(Payment_Types!$C$2:$C$4923,MATCH(1,(D2499=Payment_Types!$B$2:$B$4923)*(O2499=Payment_Types!$A$2:$A$4923),0))),N2499),"Error")</f>
        <v>0</v>
      </c>
      <c r="Q2499" s="30" t="str" cm="1">
        <f t="array" ref="Q2499">IFERROR(IF(AND(N2499="",O2499=""),"",(IF(N2499="",O2499,((INDEX(Payment_Types!$D$1:$D$4923,MATCH(1,('Contract Variation'!D2499=Payment_Types!$B$1:$B$4923)*('Contract Variation'!N2499=Payment_Types!$C$1:$C$4923),0))))))),"")</f>
        <v/>
      </c>
      <c r="R2499" s="62">
        <f t="shared" si="192"/>
        <v>0</v>
      </c>
      <c r="V2499" s="46" t="str">
        <f t="shared" si="194"/>
        <v/>
      </c>
      <c r="W2499">
        <f t="shared" si="195"/>
        <v>0</v>
      </c>
    </row>
    <row r="2500" spans="2:23" x14ac:dyDescent="0.35">
      <c r="B2500" s="48" t="str">
        <f>IF(A2500="","",(VLOOKUP(A2500,'Practice Data'!A:B,2,FALSE)))</f>
        <v/>
      </c>
      <c r="C2500" s="48" t="str">
        <f>IF(A2500="","",(VLOOKUP(A2500,'Practice Data'!A:C,3,FALSE)))</f>
        <v/>
      </c>
      <c r="D2500" s="49" t="str">
        <f>IF(A2500="","",(VLOOKUP(A2500,'Practice Data'!A:D,4,FALSE)))</f>
        <v/>
      </c>
      <c r="G2500" s="17" t="str">
        <f>IF(F2500="","",VLOOKUP(F2500,Paycodes_List!H:I,2,FALSE))</f>
        <v/>
      </c>
      <c r="I2500">
        <f>IFERROR((VLOOKUP(H2500,Paycodes_List!H:I,2,FALSE)),0)</f>
        <v>0</v>
      </c>
      <c r="J2500" s="45"/>
      <c r="K2500" s="45"/>
      <c r="L2500" s="17" t="str">
        <f t="shared" si="193"/>
        <v>0</v>
      </c>
      <c r="M2500" s="53" t="str">
        <f t="shared" si="191"/>
        <v/>
      </c>
      <c r="P2500" s="30" cm="1">
        <f t="array" ref="P2500">IFERROR(IF(N2500="",(INDEX(Payment_Types!$C$2:$C$4923,MATCH(1,(D2500=Payment_Types!$B$2:$B$4923)*(O2500=Payment_Types!$A$2:$A$4923),0))),N2500),"Error")</f>
        <v>0</v>
      </c>
      <c r="Q2500" s="30" t="str" cm="1">
        <f t="array" ref="Q2500">IFERROR(IF(AND(N2500="",O2500=""),"",(IF(N2500="",O2500,((INDEX(Payment_Types!$D$1:$D$4923,MATCH(1,('Contract Variation'!D2500=Payment_Types!$B$1:$B$4923)*('Contract Variation'!N2500=Payment_Types!$C$1:$C$4923),0))))))),"")</f>
        <v/>
      </c>
      <c r="R2500" s="62">
        <f t="shared" si="192"/>
        <v>0</v>
      </c>
      <c r="V2500" s="46" t="str">
        <f t="shared" si="194"/>
        <v/>
      </c>
      <c r="W2500">
        <f t="shared" si="195"/>
        <v>0</v>
      </c>
    </row>
    <row r="2501" spans="2:23" x14ac:dyDescent="0.35">
      <c r="B2501" s="48" t="str">
        <f>IF(A2501="","",(VLOOKUP(A2501,'Practice Data'!A:B,2,FALSE)))</f>
        <v/>
      </c>
      <c r="C2501" s="48" t="str">
        <f>IF(A2501="","",(VLOOKUP(A2501,'Practice Data'!A:C,3,FALSE)))</f>
        <v/>
      </c>
      <c r="D2501" s="49" t="str">
        <f>IF(A2501="","",(VLOOKUP(A2501,'Practice Data'!A:D,4,FALSE)))</f>
        <v/>
      </c>
      <c r="G2501" s="17" t="str">
        <f>IF(F2501="","",VLOOKUP(F2501,Paycodes_List!H:I,2,FALSE))</f>
        <v/>
      </c>
      <c r="I2501">
        <f>IFERROR((VLOOKUP(H2501,Paycodes_List!H:I,2,FALSE)),0)</f>
        <v>0</v>
      </c>
      <c r="J2501" s="45"/>
      <c r="K2501" s="45"/>
      <c r="L2501" s="17" t="str">
        <f t="shared" si="193"/>
        <v>0</v>
      </c>
      <c r="M2501" s="53" t="str">
        <f t="shared" si="191"/>
        <v/>
      </c>
      <c r="P2501" s="30" cm="1">
        <f t="array" ref="P2501">IFERROR(IF(N2501="",(INDEX(Payment_Types!$C$2:$C$4923,MATCH(1,(D2501=Payment_Types!$B$2:$B$4923)*(O2501=Payment_Types!$A$2:$A$4923),0))),N2501),"Error")</f>
        <v>0</v>
      </c>
      <c r="Q2501" s="30" t="str" cm="1">
        <f t="array" ref="Q2501">IFERROR(IF(AND(N2501="",O2501=""),"",(IF(N2501="",O2501,((INDEX(Payment_Types!$D$1:$D$4923,MATCH(1,('Contract Variation'!D2501=Payment_Types!$B$1:$B$4923)*('Contract Variation'!N2501=Payment_Types!$C$1:$C$4923),0))))))),"")</f>
        <v/>
      </c>
      <c r="R2501" s="62">
        <f t="shared" si="192"/>
        <v>0</v>
      </c>
      <c r="V2501" s="46" t="str">
        <f t="shared" si="194"/>
        <v/>
      </c>
      <c r="W2501">
        <f t="shared" si="195"/>
        <v>0</v>
      </c>
    </row>
    <row r="2502" spans="2:23" x14ac:dyDescent="0.35">
      <c r="B2502" s="48" t="str">
        <f>IF(A2502="","",(VLOOKUP(A2502,'Practice Data'!A:B,2,FALSE)))</f>
        <v/>
      </c>
      <c r="C2502" s="48" t="str">
        <f>IF(A2502="","",(VLOOKUP(A2502,'Practice Data'!A:C,3,FALSE)))</f>
        <v/>
      </c>
      <c r="D2502" s="49" t="str">
        <f>IF(A2502="","",(VLOOKUP(A2502,'Practice Data'!A:D,4,FALSE)))</f>
        <v/>
      </c>
      <c r="G2502" s="17" t="str">
        <f>IF(F2502="","",VLOOKUP(F2502,Paycodes_List!H:I,2,FALSE))</f>
        <v/>
      </c>
      <c r="I2502">
        <f>IFERROR((VLOOKUP(H2502,Paycodes_List!H:I,2,FALSE)),0)</f>
        <v>0</v>
      </c>
      <c r="J2502" s="45"/>
      <c r="K2502" s="45"/>
      <c r="L2502" s="17" t="str">
        <f t="shared" si="193"/>
        <v>0</v>
      </c>
      <c r="M2502" s="53" t="str">
        <f t="shared" ref="M2502:M2506" si="196">IF(J2502="","",IF(S2502="A",J2502,J2502*(I2502-G2502+1)))</f>
        <v/>
      </c>
      <c r="P2502" s="30" cm="1">
        <f t="array" ref="P2502">IFERROR(IF(N2502="",(INDEX(Payment_Types!$C$2:$C$4923,MATCH(1,(D2502=Payment_Types!$B$2:$B$4923)*(O2502=Payment_Types!$A$2:$A$4923),0))),N2502),"Error")</f>
        <v>0</v>
      </c>
      <c r="Q2502" s="30" t="str" cm="1">
        <f t="array" ref="Q2502">IFERROR(IF(AND(N2502="",O2502=""),"",(IF(N2502="",O2502,((INDEX(Payment_Types!$D$1:$D$4923,MATCH(1,('Contract Variation'!D2502=Payment_Types!$B$1:$B$4923)*('Contract Variation'!N2502=Payment_Types!$C$1:$C$4923),0))))))),"")</f>
        <v/>
      </c>
      <c r="R2502" s="62">
        <f t="shared" ref="R2502:R2506" si="197">P2502</f>
        <v>0</v>
      </c>
      <c r="V2502" s="46" t="str">
        <f t="shared" si="194"/>
        <v/>
      </c>
      <c r="W2502">
        <f>COUNTIF(V2502,"*Error*")</f>
        <v>0</v>
      </c>
    </row>
    <row r="2503" spans="2:23" x14ac:dyDescent="0.35">
      <c r="B2503" s="48" t="str">
        <f>IF(A2503="","",(VLOOKUP(A2503,'Practice Data'!A:B,2,FALSE)))</f>
        <v/>
      </c>
      <c r="C2503" s="48" t="str">
        <f>IF(A2503="","",(VLOOKUP(A2503,'Practice Data'!A:C,3,FALSE)))</f>
        <v/>
      </c>
      <c r="D2503" s="49" t="str">
        <f>IF(A2503="","",(VLOOKUP(A2503,'Practice Data'!A:D,4,FALSE)))</f>
        <v/>
      </c>
      <c r="G2503" s="17" t="str">
        <f>IF(F2503="","",VLOOKUP(F2503,Paycodes_List!H:I,2,FALSE))</f>
        <v/>
      </c>
      <c r="I2503">
        <f>IFERROR((VLOOKUP(H2503,Paycodes_List!H:I,2,FALSE)),0)</f>
        <v>0</v>
      </c>
      <c r="J2503" s="45"/>
      <c r="K2503" s="45"/>
      <c r="L2503" s="17" t="str">
        <f t="shared" ref="L2503:L2506" si="198">IFERROR(I2503-G2503+1,"0")</f>
        <v>0</v>
      </c>
      <c r="M2503" s="53" t="str">
        <f t="shared" si="196"/>
        <v/>
      </c>
      <c r="P2503" s="30" cm="1">
        <f t="array" ref="P2503">IFERROR(IF(N2503="",(INDEX(Payment_Types!$C$2:$C$4923,MATCH(1,(D2503=Payment_Types!$B$2:$B$4923)*(O2503=Payment_Types!$A$2:$A$4923),0))),N2503),"Error")</f>
        <v>0</v>
      </c>
      <c r="Q2503" s="30" t="str" cm="1">
        <f t="array" ref="Q2503">IFERROR(IF(AND(N2503="",O2503=""),"",(IF(N2503="",O2503,((INDEX(Payment_Types!$D$1:$D$4923,MATCH(1,('Contract Variation'!D2503=Payment_Types!$B$1:$B$4923)*('Contract Variation'!N2503=Payment_Types!$C$1:$C$4923),0))))))),"")</f>
        <v/>
      </c>
      <c r="R2503" s="62">
        <f t="shared" si="197"/>
        <v>0</v>
      </c>
      <c r="V2503" s="46" t="str">
        <f t="shared" si="194"/>
        <v/>
      </c>
      <c r="W2503">
        <f>COUNTIF(V2503,"*Error*")</f>
        <v>0</v>
      </c>
    </row>
    <row r="2504" spans="2:23" x14ac:dyDescent="0.35">
      <c r="B2504" s="48" t="str">
        <f>IF(A2504="","",(VLOOKUP(A2504,'Practice Data'!A:B,2,FALSE)))</f>
        <v/>
      </c>
      <c r="C2504" s="48" t="str">
        <f>IF(A2504="","",(VLOOKUP(A2504,'Practice Data'!A:C,3,FALSE)))</f>
        <v/>
      </c>
      <c r="D2504" s="49" t="str">
        <f>IF(A2504="","",(VLOOKUP(A2504,'Practice Data'!A:D,4,FALSE)))</f>
        <v/>
      </c>
      <c r="G2504" s="17" t="str">
        <f>IF(F2504="","",VLOOKUP(F2504,Paycodes_List!H:I,2,FALSE))</f>
        <v/>
      </c>
      <c r="I2504">
        <f>IFERROR((VLOOKUP(H2504,Paycodes_List!H:I,2,FALSE)),0)</f>
        <v>0</v>
      </c>
      <c r="J2504" s="45"/>
      <c r="K2504" s="45"/>
      <c r="L2504" s="17" t="str">
        <f t="shared" si="198"/>
        <v>0</v>
      </c>
      <c r="M2504" s="53" t="str">
        <f t="shared" si="196"/>
        <v/>
      </c>
      <c r="P2504" s="30" cm="1">
        <f t="array" ref="P2504">IFERROR(IF(N2504="",(INDEX(Payment_Types!$C$2:$C$4923,MATCH(1,(D2504=Payment_Types!$B$2:$B$4923)*(O2504=Payment_Types!$A$2:$A$4923),0))),N2504),"Error")</f>
        <v>0</v>
      </c>
      <c r="Q2504" s="30" t="str" cm="1">
        <f t="array" ref="Q2504">IFERROR(IF(AND(N2504="",O2504=""),"",(IF(N2504="",O2504,((INDEX(Payment_Types!$D$1:$D$4923,MATCH(1,('Contract Variation'!D2504=Payment_Types!$B$1:$B$4923)*('Contract Variation'!N2504=Payment_Types!$C$1:$C$4923),0))))))),"")</f>
        <v/>
      </c>
      <c r="R2504" s="62">
        <f t="shared" si="197"/>
        <v>0</v>
      </c>
      <c r="V2504" s="46" t="str">
        <f t="shared" ref="V2504:V2506" si="199">IF(A2504="","",IF((AND(O2504&lt;&gt;"",O2504&lt;&gt;Q2504)),"Error - entered paycode incorrect for payment type",(IF((AND(S2504="M",I2504=0)),"Error - No end month has been specified",(IF((AND(S2504="M",I2504&lt;G2504)),"Error end month before start month",(IF(M2504&lt;&gt;K2504,"Error - Total does not match expected results",(IF(AND(S2504="A",I2504&gt;0),"Error - AdHoc selected and End month entered incorrectly",(IF(AND(N2504="",O2504=""),"Error - no payment details have been selected",IF(D2504="","Error - no contract type has been defined for the practice to allow paycode check to be performed",IF(AND(Q2504&lt;&gt;"",P2504=0),"Error - the paycode entered is not applicable to the practice contract type",IF(AND(P2504&lt;&gt;"",Q2504="Error"),"Error - Payment Type is not applicable to contract type",IF(F2504="","Error - no start month defined",IF(P2504="Error","Error - Paycode selected not applicable for contract type",IF((AND(G2504&lt;$I$1,$I$1&lt;&gt;12)),"Error - Start month is before current month, this must be current month or later",IF(J2504="","Error - no monthly amount entered",IF(AND(S2504="M",L2504=0),"Warning - Monthly selected but only 1 month payment entered",IF(S2504="","Error - No Payment Type Selected",IF(AND(P2504="Aspiration",T2504=""),"Error - Aspiration must have a QOF Financial Year Added",IF(AND(P2504="Achievement",T2504=""),"Error - Achievement must have a QOF Financial Year Added",IF(AND(P2504="DES Participation in the PCN",T2504=""),"Error - DES Payment must have Financial Year Added",IF(AND(P2504="DES Participation in the PCN",U2504=""),"Error - DES Payment must have NPP Payment Month Added",IF(AND(P2504&lt;&gt;"DES Participation in the PCN",U2504&lt;&gt;""),"Error - Financial Month is not required","ok"))))))))))))))))))))))))))</f>
        <v/>
      </c>
      <c r="W2504">
        <f t="shared" ref="W2504:W2506" si="200">COUNTIF(V2504,"*Error*")</f>
        <v>0</v>
      </c>
    </row>
    <row r="2505" spans="2:23" x14ac:dyDescent="0.35">
      <c r="B2505" s="48" t="str">
        <f>IF(A2505="","",(VLOOKUP(A2505,'Practice Data'!A:B,2,FALSE)))</f>
        <v/>
      </c>
      <c r="C2505" s="48" t="str">
        <f>IF(A2505="","",(VLOOKUP(A2505,'Practice Data'!A:C,3,FALSE)))</f>
        <v/>
      </c>
      <c r="D2505" s="49" t="str">
        <f>IF(A2505="","",(VLOOKUP(A2505,'Practice Data'!A:D,4,FALSE)))</f>
        <v/>
      </c>
      <c r="G2505" s="17" t="str">
        <f>IF(F2505="","",VLOOKUP(F2505,Paycodes_List!H:I,2,FALSE))</f>
        <v/>
      </c>
      <c r="I2505">
        <f>IFERROR((VLOOKUP(H2505,Paycodes_List!H:I,2,FALSE)),0)</f>
        <v>0</v>
      </c>
      <c r="J2505" s="45"/>
      <c r="K2505" s="45"/>
      <c r="L2505" s="17" t="str">
        <f t="shared" si="198"/>
        <v>0</v>
      </c>
      <c r="M2505" s="53" t="str">
        <f t="shared" si="196"/>
        <v/>
      </c>
      <c r="P2505" s="30" cm="1">
        <f t="array" ref="P2505">IFERROR(IF(N2505="",(INDEX(Payment_Types!$C$2:$C$4923,MATCH(1,(D2505=Payment_Types!$B$2:$B$4923)*(O2505=Payment_Types!$A$2:$A$4923),0))),N2505),"Error")</f>
        <v>0</v>
      </c>
      <c r="Q2505" s="30" t="str" cm="1">
        <f t="array" ref="Q2505">IFERROR(IF(AND(N2505="",O2505=""),"",(IF(N2505="",O2505,((INDEX(Payment_Types!$D$1:$D$4923,MATCH(1,('Contract Variation'!D2505=Payment_Types!$B$1:$B$4923)*('Contract Variation'!N2505=Payment_Types!$C$1:$C$4923),0))))))),"")</f>
        <v/>
      </c>
      <c r="R2505" s="62">
        <f t="shared" si="197"/>
        <v>0</v>
      </c>
      <c r="V2505" s="46" t="str">
        <f t="shared" si="199"/>
        <v/>
      </c>
      <c r="W2505">
        <f t="shared" si="200"/>
        <v>0</v>
      </c>
    </row>
    <row r="2506" spans="2:23" x14ac:dyDescent="0.35">
      <c r="B2506" s="48" t="str">
        <f>IF(A2506="","",(VLOOKUP(A2506,'Practice Data'!A:B,2,FALSE)))</f>
        <v/>
      </c>
      <c r="C2506" s="48" t="str">
        <f>IF(A2506="","",(VLOOKUP(A2506,'Practice Data'!A:C,3,FALSE)))</f>
        <v/>
      </c>
      <c r="D2506" s="49" t="str">
        <f>IF(A2506="","",(VLOOKUP(A2506,'Practice Data'!A:D,4,FALSE)))</f>
        <v/>
      </c>
      <c r="G2506" s="17" t="str">
        <f>IF(F2506="","",VLOOKUP(F2506,Paycodes_List!H:I,2,FALSE))</f>
        <v/>
      </c>
      <c r="I2506">
        <f>IFERROR((VLOOKUP(H2506,Paycodes_List!H:I,2,FALSE)),0)</f>
        <v>0</v>
      </c>
      <c r="J2506" s="45"/>
      <c r="K2506" s="45"/>
      <c r="L2506" s="17" t="str">
        <f t="shared" si="198"/>
        <v>0</v>
      </c>
      <c r="M2506" s="53" t="str">
        <f t="shared" si="196"/>
        <v/>
      </c>
      <c r="P2506" s="30" cm="1">
        <f t="array" ref="P2506">IFERROR(IF(N2506="",(INDEX(Payment_Types!$C$2:$C$4923,MATCH(1,(D2506=Payment_Types!$B$2:$B$4923)*(O2506=Payment_Types!$A$2:$A$4923),0))),N2506),"Error")</f>
        <v>0</v>
      </c>
      <c r="Q2506" s="30" t="str" cm="1">
        <f t="array" ref="Q2506">IFERROR(IF(AND(N2506="",O2506=""),"",(IF(N2506="",O2506,((INDEX(Payment_Types!$D$1:$D$4923,MATCH(1,('Contract Variation'!D2506=Payment_Types!$B$1:$B$4923)*('Contract Variation'!N2506=Payment_Types!$C$1:$C$4923),0))))))),"")</f>
        <v/>
      </c>
      <c r="R2506" s="62">
        <f t="shared" si="197"/>
        <v>0</v>
      </c>
      <c r="V2506" s="46" t="str">
        <f t="shared" si="199"/>
        <v/>
      </c>
      <c r="W2506">
        <f t="shared" si="200"/>
        <v>0</v>
      </c>
    </row>
  </sheetData>
  <mergeCells count="1">
    <mergeCell ref="C4:D4"/>
  </mergeCells>
  <phoneticPr fontId="11" type="noConversion"/>
  <conditionalFormatting sqref="R6:R2506">
    <cfRule type="containsText" dxfId="3" priority="188" operator="containsText" text=",">
      <formula>NOT(ISERROR(SEARCH(",",R6)))</formula>
    </cfRule>
  </conditionalFormatting>
  <conditionalFormatting sqref="R6:R2506">
    <cfRule type="containsText" dxfId="2" priority="173" operator="containsText" text=",">
      <formula>NOT(ISERROR(SEARCH(",",R6)))</formula>
    </cfRule>
  </conditionalFormatting>
  <conditionalFormatting sqref="V6:W6 V7:V2506">
    <cfRule type="containsText" dxfId="1" priority="13" operator="containsText" text="Warning">
      <formula>NOT(ISERROR(SEARCH("Warning",V6)))</formula>
    </cfRule>
    <cfRule type="containsText" dxfId="0" priority="14" operator="containsText" text="Error">
      <formula>NOT(ISERROR(SEARCH("Error",V6)))</formula>
    </cfRule>
  </conditionalFormatting>
  <dataValidations count="5">
    <dataValidation type="list" allowBlank="1" showInputMessage="1" showErrorMessage="1" sqref="S6:S2506" xr:uid="{00000000-0002-0000-0200-000000000000}">
      <formula1>"M, A"</formula1>
    </dataValidation>
    <dataValidation type="list" allowBlank="1" showInputMessage="1" showErrorMessage="1" sqref="O6:O2506" xr:uid="{00000000-0002-0000-0200-000001000000}">
      <formula1>INDIRECT(D6)</formula1>
    </dataValidation>
    <dataValidation type="list" allowBlank="1" showInputMessage="1" showErrorMessage="1" sqref="F6:F2506 U6:U2506 H6:H2506" xr:uid="{00000000-0002-0000-0200-000002000000}">
      <formula1>Month</formula1>
    </dataValidation>
    <dataValidation type="list" allowBlank="1" showInputMessage="1" showErrorMessage="1" sqref="A6:A2506" xr:uid="{00000000-0002-0000-0200-000003000000}">
      <formula1>PracticeName</formula1>
    </dataValidation>
    <dataValidation type="list" allowBlank="1" showInputMessage="1" showErrorMessage="1" sqref="N6:N2506" xr:uid="{00000000-0002-0000-0200-000004000000}">
      <formula1>PaymentTypeName</formula1>
    </dataValidation>
  </dataValidations>
  <pageMargins left="0.7" right="0.7" top="0.75" bottom="0.75" header="0.3" footer="0.3"/>
  <pageSetup orientation="portrait" r:id="rId1"/>
  <headerFooter>
    <oddFooter>&amp;L_x000D_&amp;1#&amp;"Arial"&amp;10&amp;K000000 Capita – Confidential INTERNAL</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5000000}">
          <x14:formula1>
            <xm:f>Paycodes_List!$K$2:$K$4</xm:f>
          </x14:formula1>
          <xm:sqref>T6:T2506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2506"/>
  <sheetViews>
    <sheetView zoomScale="90" zoomScaleNormal="90" workbookViewId="0">
      <selection activeCell="B2" sqref="B2"/>
    </sheetView>
  </sheetViews>
  <sheetFormatPr defaultRowHeight="14.5" x14ac:dyDescent="0.35"/>
  <cols>
    <col min="1" max="1" width="13.453125" customWidth="1"/>
    <col min="2" max="2" width="37.1796875" customWidth="1"/>
    <col min="3" max="3" width="15.54296875" customWidth="1"/>
    <col min="4" max="4" width="18.1796875" customWidth="1"/>
    <col min="5" max="5" width="25.81640625" customWidth="1"/>
    <col min="6" max="6" width="11.81640625" customWidth="1"/>
    <col min="7" max="7" width="24.81640625" customWidth="1"/>
    <col min="8" max="9" width="18.81640625" customWidth="1"/>
    <col min="10" max="10" width="17.81640625" customWidth="1"/>
  </cols>
  <sheetData>
    <row r="1" spans="1:10" ht="50.25" customHeight="1" x14ac:dyDescent="0.35">
      <c r="A1" s="54" t="s">
        <v>195</v>
      </c>
      <c r="B1" s="54" t="s">
        <v>13</v>
      </c>
      <c r="C1" s="54" t="s">
        <v>196</v>
      </c>
      <c r="D1" s="54" t="s">
        <v>201</v>
      </c>
      <c r="E1" s="54" t="s">
        <v>202</v>
      </c>
      <c r="F1" s="54" t="s">
        <v>197</v>
      </c>
      <c r="G1" s="54" t="s">
        <v>198</v>
      </c>
      <c r="H1" s="54" t="s">
        <v>200</v>
      </c>
      <c r="I1" s="54" t="s">
        <v>3698</v>
      </c>
      <c r="J1" s="54" t="s">
        <v>3729</v>
      </c>
    </row>
    <row r="2" spans="1:10" x14ac:dyDescent="0.35">
      <c r="A2" t="str">
        <f>IF('Contract Variation'!A6="","",'Contract Variation'!A6)</f>
        <v/>
      </c>
      <c r="B2" t="str">
        <f>IF('Contract Variation'!A6="","",IF('Contract Variation'!P6="","",'Contract Variation'!P6))</f>
        <v/>
      </c>
      <c r="C2" t="str">
        <f>IF('Contract Variation'!A6="","",IF('Contract Variation'!J6="","",'Contract Variation'!J6))</f>
        <v/>
      </c>
      <c r="D2" t="str">
        <f>IF('Contract Variation'!A6="","",IF('Contract Variation'!F6="","",'Contract Variation'!F6))</f>
        <v/>
      </c>
      <c r="E2" t="str">
        <f>IF('Contract Variation'!A6="","",IF('Contract Variation'!H6="","",'Contract Variation'!H6))</f>
        <v/>
      </c>
      <c r="F2" t="str">
        <f>IF('Contract Variation'!E6="","",'Contract Variation'!E6)</f>
        <v/>
      </c>
      <c r="G2" t="str">
        <f>IF('Contract Variation'!A6="","",IF('Contract Variation'!R6="","",'Contract Variation'!R6))</f>
        <v/>
      </c>
      <c r="H2" t="str">
        <f>IF('Contract Variation'!A6="","",IF('Contract Variation'!S6="","",'Contract Variation'!S6))</f>
        <v/>
      </c>
      <c r="I2" t="str">
        <f>IF('Contract Variation'!A6="","",IF('Contract Variation'!T6="","",'Contract Variation'!T6))</f>
        <v/>
      </c>
      <c r="J2" t="str">
        <f>IF('Contract Variation'!B6="","",IF('Contract Variation'!U6="","",'Contract Variation'!U6))</f>
        <v/>
      </c>
    </row>
    <row r="3" spans="1:10" x14ac:dyDescent="0.35">
      <c r="A3" t="str">
        <f>IF('Contract Variation'!A7="","",'Contract Variation'!A7)</f>
        <v/>
      </c>
      <c r="B3" t="str">
        <f>IF('Contract Variation'!A7="","",IF('Contract Variation'!P7="","",'Contract Variation'!P7))</f>
        <v/>
      </c>
      <c r="C3" t="str">
        <f>IF('Contract Variation'!A7="","",IF('Contract Variation'!J7="","",'Contract Variation'!J7))</f>
        <v/>
      </c>
      <c r="D3" t="str">
        <f>IF('Contract Variation'!A7="","",IF('Contract Variation'!F7="","",'Contract Variation'!F7))</f>
        <v/>
      </c>
      <c r="E3" t="str">
        <f>IF('Contract Variation'!A7="","",IF('Contract Variation'!H7="","",'Contract Variation'!H7))</f>
        <v/>
      </c>
      <c r="F3" t="str">
        <f>IF('Contract Variation'!E7="","",'Contract Variation'!E7)</f>
        <v/>
      </c>
      <c r="G3" t="str">
        <f>IF('Contract Variation'!A7="","",IF('Contract Variation'!R7="","",'Contract Variation'!R7))</f>
        <v/>
      </c>
      <c r="H3" t="str">
        <f>IF('Contract Variation'!A7="","",IF('Contract Variation'!S7="","",'Contract Variation'!S7))</f>
        <v/>
      </c>
      <c r="I3" t="str">
        <f>IF('Contract Variation'!A7="","",IF('Contract Variation'!T7="","",'Contract Variation'!T7))</f>
        <v/>
      </c>
      <c r="J3" t="str">
        <f>IF('Contract Variation'!B7="","",IF('Contract Variation'!U7="","",'Contract Variation'!U7))</f>
        <v/>
      </c>
    </row>
    <row r="4" spans="1:10" x14ac:dyDescent="0.35">
      <c r="A4" t="str">
        <f>IF('Contract Variation'!A8="","",'Contract Variation'!A8)</f>
        <v/>
      </c>
      <c r="B4" t="str">
        <f>IF('Contract Variation'!A8="","",IF('Contract Variation'!P8="","",'Contract Variation'!P8))</f>
        <v/>
      </c>
      <c r="C4" t="str">
        <f>IF('Contract Variation'!A8="","",IF('Contract Variation'!J8="","",'Contract Variation'!J8))</f>
        <v/>
      </c>
      <c r="D4" t="str">
        <f>IF('Contract Variation'!A8="","",IF('Contract Variation'!F8="","",'Contract Variation'!F8))</f>
        <v/>
      </c>
      <c r="E4" t="str">
        <f>IF('Contract Variation'!A8="","",IF('Contract Variation'!H8="","",'Contract Variation'!H8))</f>
        <v/>
      </c>
      <c r="F4" t="str">
        <f>IF('Contract Variation'!E8="","",'Contract Variation'!E8)</f>
        <v/>
      </c>
      <c r="G4" t="str">
        <f>IF('Contract Variation'!A8="","",IF('Contract Variation'!R8="","",'Contract Variation'!R8))</f>
        <v/>
      </c>
      <c r="H4" t="str">
        <f>IF('Contract Variation'!A8="","",IF('Contract Variation'!S8="","",'Contract Variation'!S8))</f>
        <v/>
      </c>
      <c r="I4" t="str">
        <f>IF('Contract Variation'!A8="","",IF('Contract Variation'!T8="","",'Contract Variation'!T8))</f>
        <v/>
      </c>
      <c r="J4" t="str">
        <f>IF('Contract Variation'!B8="","",IF('Contract Variation'!U8="","",'Contract Variation'!U8))</f>
        <v/>
      </c>
    </row>
    <row r="5" spans="1:10" x14ac:dyDescent="0.35">
      <c r="A5" t="str">
        <f>IF('Contract Variation'!A9="","",'Contract Variation'!A9)</f>
        <v/>
      </c>
      <c r="B5" t="str">
        <f>IF('Contract Variation'!A9="","",IF('Contract Variation'!P9="","",'Contract Variation'!P9))</f>
        <v/>
      </c>
      <c r="C5" t="str">
        <f>IF('Contract Variation'!A9="","",IF('Contract Variation'!J9="","",'Contract Variation'!J9))</f>
        <v/>
      </c>
      <c r="D5" t="str">
        <f>IF('Contract Variation'!A9="","",IF('Contract Variation'!F9="","",'Contract Variation'!F9))</f>
        <v/>
      </c>
      <c r="E5" t="str">
        <f>IF('Contract Variation'!A9="","",IF('Contract Variation'!H9="","",'Contract Variation'!H9))</f>
        <v/>
      </c>
      <c r="F5" t="str">
        <f>IF('Contract Variation'!E9="","",'Contract Variation'!E9)</f>
        <v/>
      </c>
      <c r="G5" t="str">
        <f>IF('Contract Variation'!A9="","",IF('Contract Variation'!R9="","",'Contract Variation'!R9))</f>
        <v/>
      </c>
      <c r="H5" t="str">
        <f>IF('Contract Variation'!A9="","",IF('Contract Variation'!S9="","",'Contract Variation'!S9))</f>
        <v/>
      </c>
      <c r="I5" t="str">
        <f>IF('Contract Variation'!A9="","",IF('Contract Variation'!T9="","",'Contract Variation'!T9))</f>
        <v/>
      </c>
      <c r="J5" t="str">
        <f>IF('Contract Variation'!B9="","",IF('Contract Variation'!U9="","",'Contract Variation'!U9))</f>
        <v/>
      </c>
    </row>
    <row r="6" spans="1:10" x14ac:dyDescent="0.35">
      <c r="A6" t="str">
        <f>IF('Contract Variation'!A10="","",'Contract Variation'!A10)</f>
        <v/>
      </c>
      <c r="B6" t="str">
        <f>IF('Contract Variation'!A10="","",IF('Contract Variation'!P10="","",'Contract Variation'!P10))</f>
        <v/>
      </c>
      <c r="C6" t="str">
        <f>IF('Contract Variation'!A10="","",IF('Contract Variation'!J10="","",'Contract Variation'!J10))</f>
        <v/>
      </c>
      <c r="D6" t="str">
        <f>IF('Contract Variation'!A10="","",IF('Contract Variation'!F10="","",'Contract Variation'!F10))</f>
        <v/>
      </c>
      <c r="E6" t="str">
        <f>IF('Contract Variation'!A10="","",IF('Contract Variation'!H10="","",'Contract Variation'!H10))</f>
        <v/>
      </c>
      <c r="F6" t="str">
        <f>IF('Contract Variation'!E10="","",'Contract Variation'!E10)</f>
        <v/>
      </c>
      <c r="G6" t="str">
        <f>IF('Contract Variation'!A10="","",IF('Contract Variation'!R10="","",'Contract Variation'!R10))</f>
        <v/>
      </c>
      <c r="H6" t="str">
        <f>IF('Contract Variation'!A10="","",IF('Contract Variation'!S10="","",'Contract Variation'!S10))</f>
        <v/>
      </c>
      <c r="I6" t="str">
        <f>IF('Contract Variation'!A10="","",IF('Contract Variation'!T10="","",'Contract Variation'!T10))</f>
        <v/>
      </c>
      <c r="J6" t="str">
        <f>IF('Contract Variation'!B10="","",IF('Contract Variation'!U10="","",'Contract Variation'!U10))</f>
        <v/>
      </c>
    </row>
    <row r="7" spans="1:10" x14ac:dyDescent="0.35">
      <c r="A7" t="str">
        <f>IF('Contract Variation'!A11="","",'Contract Variation'!A11)</f>
        <v/>
      </c>
      <c r="B7" t="str">
        <f>IF('Contract Variation'!A11="","",IF('Contract Variation'!P11="","",'Contract Variation'!P11))</f>
        <v/>
      </c>
      <c r="C7" t="str">
        <f>IF('Contract Variation'!A11="","",IF('Contract Variation'!J11="","",'Contract Variation'!J11))</f>
        <v/>
      </c>
      <c r="D7" t="str">
        <f>IF('Contract Variation'!A11="","",IF('Contract Variation'!F11="","",'Contract Variation'!F11))</f>
        <v/>
      </c>
      <c r="E7" t="str">
        <f>IF('Contract Variation'!A11="","",IF('Contract Variation'!H11="","",'Contract Variation'!H11))</f>
        <v/>
      </c>
      <c r="F7" t="str">
        <f>IF('Contract Variation'!E11="","",'Contract Variation'!E11)</f>
        <v/>
      </c>
      <c r="G7" t="str">
        <f>IF('Contract Variation'!A11="","",IF('Contract Variation'!R11="","",'Contract Variation'!R11))</f>
        <v/>
      </c>
      <c r="H7" t="str">
        <f>IF('Contract Variation'!A11="","",IF('Contract Variation'!S11="","",'Contract Variation'!S11))</f>
        <v/>
      </c>
      <c r="I7" t="str">
        <f>IF('Contract Variation'!A11="","",IF('Contract Variation'!T11="","",'Contract Variation'!T11))</f>
        <v/>
      </c>
      <c r="J7" t="str">
        <f>IF('Contract Variation'!B11="","",IF('Contract Variation'!U11="","",'Contract Variation'!U11))</f>
        <v/>
      </c>
    </row>
    <row r="8" spans="1:10" x14ac:dyDescent="0.35">
      <c r="A8" t="str">
        <f>IF('Contract Variation'!A12="","",'Contract Variation'!A12)</f>
        <v/>
      </c>
      <c r="B8" t="str">
        <f>IF('Contract Variation'!A12="","",IF('Contract Variation'!P12="","",'Contract Variation'!P12))</f>
        <v/>
      </c>
      <c r="C8" t="str">
        <f>IF('Contract Variation'!A12="","",IF('Contract Variation'!J12="","",'Contract Variation'!J12))</f>
        <v/>
      </c>
      <c r="D8" t="str">
        <f>IF('Contract Variation'!A12="","",IF('Contract Variation'!F12="","",'Contract Variation'!F12))</f>
        <v/>
      </c>
      <c r="E8" t="str">
        <f>IF('Contract Variation'!A12="","",IF('Contract Variation'!H12="","",'Contract Variation'!H12))</f>
        <v/>
      </c>
      <c r="F8" t="str">
        <f>IF('Contract Variation'!E12="","",'Contract Variation'!E12)</f>
        <v/>
      </c>
      <c r="G8" t="str">
        <f>IF('Contract Variation'!A12="","",IF('Contract Variation'!R12="","",'Contract Variation'!R12))</f>
        <v/>
      </c>
      <c r="H8" t="str">
        <f>IF('Contract Variation'!A12="","",IF('Contract Variation'!S12="","",'Contract Variation'!S12))</f>
        <v/>
      </c>
      <c r="I8" t="str">
        <f>IF('Contract Variation'!A12="","",IF('Contract Variation'!T12="","",'Contract Variation'!T12))</f>
        <v/>
      </c>
      <c r="J8" t="str">
        <f>IF('Contract Variation'!B12="","",IF('Contract Variation'!U12="","",'Contract Variation'!U12))</f>
        <v/>
      </c>
    </row>
    <row r="9" spans="1:10" x14ac:dyDescent="0.35">
      <c r="A9" t="str">
        <f>IF('Contract Variation'!A13="","",'Contract Variation'!A13)</f>
        <v/>
      </c>
      <c r="B9" t="str">
        <f>IF('Contract Variation'!A13="","",IF('Contract Variation'!P13="","",'Contract Variation'!P13))</f>
        <v/>
      </c>
      <c r="C9" t="str">
        <f>IF('Contract Variation'!A13="","",IF('Contract Variation'!J13="","",'Contract Variation'!J13))</f>
        <v/>
      </c>
      <c r="D9" t="str">
        <f>IF('Contract Variation'!A13="","",IF('Contract Variation'!F13="","",'Contract Variation'!F13))</f>
        <v/>
      </c>
      <c r="E9" t="str">
        <f>IF('Contract Variation'!A13="","",IF('Contract Variation'!H13="","",'Contract Variation'!H13))</f>
        <v/>
      </c>
      <c r="F9" t="str">
        <f>IF('Contract Variation'!E13="","",'Contract Variation'!E13)</f>
        <v/>
      </c>
      <c r="G9" t="str">
        <f>IF('Contract Variation'!A13="","",IF('Contract Variation'!R13="","",'Contract Variation'!R13))</f>
        <v/>
      </c>
      <c r="H9" t="str">
        <f>IF('Contract Variation'!A13="","",IF('Contract Variation'!S13="","",'Contract Variation'!S13))</f>
        <v/>
      </c>
      <c r="I9" t="str">
        <f>IF('Contract Variation'!A13="","",IF('Contract Variation'!T13="","",'Contract Variation'!T13))</f>
        <v/>
      </c>
      <c r="J9" t="str">
        <f>IF('Contract Variation'!B13="","",IF('Contract Variation'!U13="","",'Contract Variation'!U13))</f>
        <v/>
      </c>
    </row>
    <row r="10" spans="1:10" x14ac:dyDescent="0.35">
      <c r="A10" t="str">
        <f>IF('Contract Variation'!A14="","",'Contract Variation'!A14)</f>
        <v/>
      </c>
      <c r="B10" t="str">
        <f>IF('Contract Variation'!A14="","",IF('Contract Variation'!P14="","",'Contract Variation'!P14))</f>
        <v/>
      </c>
      <c r="C10" t="str">
        <f>IF('Contract Variation'!A14="","",IF('Contract Variation'!J14="","",'Contract Variation'!J14))</f>
        <v/>
      </c>
      <c r="D10" t="str">
        <f>IF('Contract Variation'!A14="","",IF('Contract Variation'!F14="","",'Contract Variation'!F14))</f>
        <v/>
      </c>
      <c r="E10" t="str">
        <f>IF('Contract Variation'!A14="","",IF('Contract Variation'!H14="","",'Contract Variation'!H14))</f>
        <v/>
      </c>
      <c r="F10" t="str">
        <f>IF('Contract Variation'!E14="","",'Contract Variation'!E14)</f>
        <v/>
      </c>
      <c r="G10" t="str">
        <f>IF('Contract Variation'!A14="","",IF('Contract Variation'!R14="","",'Contract Variation'!R14))</f>
        <v/>
      </c>
      <c r="H10" t="str">
        <f>IF('Contract Variation'!A14="","",IF('Contract Variation'!S14="","",'Contract Variation'!S14))</f>
        <v/>
      </c>
      <c r="I10" t="str">
        <f>IF('Contract Variation'!A14="","",IF('Contract Variation'!T14="","",'Contract Variation'!T14))</f>
        <v/>
      </c>
      <c r="J10" t="str">
        <f>IF('Contract Variation'!B14="","",IF('Contract Variation'!U14="","",'Contract Variation'!U14))</f>
        <v/>
      </c>
    </row>
    <row r="11" spans="1:10" x14ac:dyDescent="0.35">
      <c r="A11" t="str">
        <f>IF('Contract Variation'!A15="","",'Contract Variation'!A15)</f>
        <v/>
      </c>
      <c r="B11" t="str">
        <f>IF('Contract Variation'!A15="","",IF('Contract Variation'!P15="","",'Contract Variation'!P15))</f>
        <v/>
      </c>
      <c r="C11" t="str">
        <f>IF('Contract Variation'!A15="","",IF('Contract Variation'!J15="","",'Contract Variation'!J15))</f>
        <v/>
      </c>
      <c r="D11" t="str">
        <f>IF('Contract Variation'!A15="","",IF('Contract Variation'!F15="","",'Contract Variation'!F15))</f>
        <v/>
      </c>
      <c r="E11" t="str">
        <f>IF('Contract Variation'!A15="","",IF('Contract Variation'!H15="","",'Contract Variation'!H15))</f>
        <v/>
      </c>
      <c r="F11" t="str">
        <f>IF('Contract Variation'!E15="","",'Contract Variation'!E15)</f>
        <v/>
      </c>
      <c r="G11" t="str">
        <f>IF('Contract Variation'!A15="","",IF('Contract Variation'!R15="","",'Contract Variation'!R15))</f>
        <v/>
      </c>
      <c r="H11" t="str">
        <f>IF('Contract Variation'!A15="","",IF('Contract Variation'!S15="","",'Contract Variation'!S15))</f>
        <v/>
      </c>
      <c r="I11" t="str">
        <f>IF('Contract Variation'!A15="","",IF('Contract Variation'!T15="","",'Contract Variation'!T15))</f>
        <v/>
      </c>
      <c r="J11" t="str">
        <f>IF('Contract Variation'!B15="","",IF('Contract Variation'!U15="","",'Contract Variation'!U15))</f>
        <v/>
      </c>
    </row>
    <row r="12" spans="1:10" x14ac:dyDescent="0.35">
      <c r="A12" t="str">
        <f>IF('Contract Variation'!A16="","",'Contract Variation'!A16)</f>
        <v/>
      </c>
      <c r="B12" t="str">
        <f>IF('Contract Variation'!A16="","",IF('Contract Variation'!P16="","",'Contract Variation'!P16))</f>
        <v/>
      </c>
      <c r="C12" t="str">
        <f>IF('Contract Variation'!A16="","",IF('Contract Variation'!J16="","",'Contract Variation'!J16))</f>
        <v/>
      </c>
      <c r="D12" t="str">
        <f>IF('Contract Variation'!A16="","",IF('Contract Variation'!F16="","",'Contract Variation'!F16))</f>
        <v/>
      </c>
      <c r="E12" t="str">
        <f>IF('Contract Variation'!A16="","",IF('Contract Variation'!H16="","",'Contract Variation'!H16))</f>
        <v/>
      </c>
      <c r="F12" t="str">
        <f>IF('Contract Variation'!E16="","",'Contract Variation'!E16)</f>
        <v/>
      </c>
      <c r="G12" t="str">
        <f>IF('Contract Variation'!A16="","",IF('Contract Variation'!R16="","",'Contract Variation'!R16))</f>
        <v/>
      </c>
      <c r="H12" t="str">
        <f>IF('Contract Variation'!A16="","",IF('Contract Variation'!S16="","",'Contract Variation'!S16))</f>
        <v/>
      </c>
      <c r="I12" t="str">
        <f>IF('Contract Variation'!A16="","",IF('Contract Variation'!T16="","",'Contract Variation'!T16))</f>
        <v/>
      </c>
      <c r="J12" t="str">
        <f>IF('Contract Variation'!B16="","",IF('Contract Variation'!U16="","",'Contract Variation'!U16))</f>
        <v/>
      </c>
    </row>
    <row r="13" spans="1:10" x14ac:dyDescent="0.35">
      <c r="A13" t="str">
        <f>IF('Contract Variation'!A17="","",'Contract Variation'!A17)</f>
        <v/>
      </c>
      <c r="B13" t="str">
        <f>IF('Contract Variation'!A17="","",IF('Contract Variation'!P17="","",'Contract Variation'!P17))</f>
        <v/>
      </c>
      <c r="C13" t="str">
        <f>IF('Contract Variation'!A17="","",IF('Contract Variation'!J17="","",'Contract Variation'!J17))</f>
        <v/>
      </c>
      <c r="D13" t="str">
        <f>IF('Contract Variation'!A17="","",IF('Contract Variation'!F17="","",'Contract Variation'!F17))</f>
        <v/>
      </c>
      <c r="E13" t="str">
        <f>IF('Contract Variation'!A17="","",IF('Contract Variation'!H17="","",'Contract Variation'!H17))</f>
        <v/>
      </c>
      <c r="F13" t="str">
        <f>IF('Contract Variation'!E17="","",'Contract Variation'!E17)</f>
        <v/>
      </c>
      <c r="G13" t="str">
        <f>IF('Contract Variation'!A17="","",IF('Contract Variation'!R17="","",'Contract Variation'!R17))</f>
        <v/>
      </c>
      <c r="H13" t="str">
        <f>IF('Contract Variation'!A17="","",IF('Contract Variation'!S17="","",'Contract Variation'!S17))</f>
        <v/>
      </c>
      <c r="I13" t="str">
        <f>IF('Contract Variation'!A17="","",IF('Contract Variation'!T17="","",'Contract Variation'!T17))</f>
        <v/>
      </c>
      <c r="J13" t="str">
        <f>IF('Contract Variation'!B17="","",IF('Contract Variation'!U17="","",'Contract Variation'!U17))</f>
        <v/>
      </c>
    </row>
    <row r="14" spans="1:10" x14ac:dyDescent="0.35">
      <c r="A14" t="str">
        <f>IF('Contract Variation'!A18="","",'Contract Variation'!A18)</f>
        <v/>
      </c>
      <c r="B14" t="str">
        <f>IF('Contract Variation'!A18="","",IF('Contract Variation'!P18="","",'Contract Variation'!P18))</f>
        <v/>
      </c>
      <c r="C14" t="str">
        <f>IF('Contract Variation'!A18="","",IF('Contract Variation'!J18="","",'Contract Variation'!J18))</f>
        <v/>
      </c>
      <c r="D14" t="str">
        <f>IF('Contract Variation'!A18="","",IF('Contract Variation'!F18="","",'Contract Variation'!F18))</f>
        <v/>
      </c>
      <c r="E14" t="str">
        <f>IF('Contract Variation'!A18="","",IF('Contract Variation'!H18="","",'Contract Variation'!H18))</f>
        <v/>
      </c>
      <c r="F14" t="str">
        <f>IF('Contract Variation'!E18="","",'Contract Variation'!E18)</f>
        <v/>
      </c>
      <c r="G14" t="str">
        <f>IF('Contract Variation'!A18="","",IF('Contract Variation'!R18="","",'Contract Variation'!R18))</f>
        <v/>
      </c>
      <c r="H14" t="str">
        <f>IF('Contract Variation'!A18="","",IF('Contract Variation'!S18="","",'Contract Variation'!S18))</f>
        <v/>
      </c>
      <c r="I14" t="str">
        <f>IF('Contract Variation'!A18="","",IF('Contract Variation'!T18="","",'Contract Variation'!T18))</f>
        <v/>
      </c>
      <c r="J14" t="str">
        <f>IF('Contract Variation'!B18="","",IF('Contract Variation'!U18="","",'Contract Variation'!U18))</f>
        <v/>
      </c>
    </row>
    <row r="15" spans="1:10" x14ac:dyDescent="0.35">
      <c r="A15" t="str">
        <f>IF('Contract Variation'!A19="","",'Contract Variation'!A19)</f>
        <v/>
      </c>
      <c r="B15" t="str">
        <f>IF('Contract Variation'!A19="","",IF('Contract Variation'!P19="","",'Contract Variation'!P19))</f>
        <v/>
      </c>
      <c r="C15" t="str">
        <f>IF('Contract Variation'!A19="","",IF('Contract Variation'!J19="","",'Contract Variation'!J19))</f>
        <v/>
      </c>
      <c r="D15" t="str">
        <f>IF('Contract Variation'!A19="","",IF('Contract Variation'!F19="","",'Contract Variation'!F19))</f>
        <v/>
      </c>
      <c r="E15" t="str">
        <f>IF('Contract Variation'!A19="","",IF('Contract Variation'!H19="","",'Contract Variation'!H19))</f>
        <v/>
      </c>
      <c r="F15" t="str">
        <f>IF('Contract Variation'!E19="","",'Contract Variation'!E19)</f>
        <v/>
      </c>
      <c r="G15" t="str">
        <f>IF('Contract Variation'!A19="","",IF('Contract Variation'!R19="","",'Contract Variation'!R19))</f>
        <v/>
      </c>
      <c r="H15" t="str">
        <f>IF('Contract Variation'!A19="","",IF('Contract Variation'!S19="","",'Contract Variation'!S19))</f>
        <v/>
      </c>
      <c r="I15" t="str">
        <f>IF('Contract Variation'!A19="","",IF('Contract Variation'!T19="","",'Contract Variation'!T19))</f>
        <v/>
      </c>
      <c r="J15" t="str">
        <f>IF('Contract Variation'!B19="","",IF('Contract Variation'!U19="","",'Contract Variation'!U19))</f>
        <v/>
      </c>
    </row>
    <row r="16" spans="1:10" x14ac:dyDescent="0.35">
      <c r="A16" t="str">
        <f>IF('Contract Variation'!A20="","",'Contract Variation'!A20)</f>
        <v/>
      </c>
      <c r="B16" t="str">
        <f>IF('Contract Variation'!A20="","",IF('Contract Variation'!P20="","",'Contract Variation'!P20))</f>
        <v/>
      </c>
      <c r="C16" t="str">
        <f>IF('Contract Variation'!A20="","",IF('Contract Variation'!J20="","",'Contract Variation'!J20))</f>
        <v/>
      </c>
      <c r="D16" t="str">
        <f>IF('Contract Variation'!A20="","",IF('Contract Variation'!F20="","",'Contract Variation'!F20))</f>
        <v/>
      </c>
      <c r="E16" t="str">
        <f>IF('Contract Variation'!A20="","",IF('Contract Variation'!H20="","",'Contract Variation'!H20))</f>
        <v/>
      </c>
      <c r="F16" t="str">
        <f>IF('Contract Variation'!E20="","",'Contract Variation'!E20)</f>
        <v/>
      </c>
      <c r="G16" t="str">
        <f>IF('Contract Variation'!A20="","",IF('Contract Variation'!R20="","",'Contract Variation'!R20))</f>
        <v/>
      </c>
      <c r="H16" t="str">
        <f>IF('Contract Variation'!A20="","",IF('Contract Variation'!S20="","",'Contract Variation'!S20))</f>
        <v/>
      </c>
      <c r="I16" t="str">
        <f>IF('Contract Variation'!A20="","",IF('Contract Variation'!T20="","",'Contract Variation'!T20))</f>
        <v/>
      </c>
      <c r="J16" t="str">
        <f>IF('Contract Variation'!B20="","",IF('Contract Variation'!U20="","",'Contract Variation'!U20))</f>
        <v/>
      </c>
    </row>
    <row r="17" spans="1:10" x14ac:dyDescent="0.35">
      <c r="A17" t="str">
        <f>IF('Contract Variation'!A21="","",'Contract Variation'!A21)</f>
        <v/>
      </c>
      <c r="B17" t="str">
        <f>IF('Contract Variation'!A21="","",IF('Contract Variation'!P21="","",'Contract Variation'!P21))</f>
        <v/>
      </c>
      <c r="C17" t="str">
        <f>IF('Contract Variation'!A21="","",IF('Contract Variation'!J21="","",'Contract Variation'!J21))</f>
        <v/>
      </c>
      <c r="D17" t="str">
        <f>IF('Contract Variation'!A21="","",IF('Contract Variation'!F21="","",'Contract Variation'!F21))</f>
        <v/>
      </c>
      <c r="E17" t="str">
        <f>IF('Contract Variation'!A21="","",IF('Contract Variation'!H21="","",'Contract Variation'!H21))</f>
        <v/>
      </c>
      <c r="F17" t="str">
        <f>IF('Contract Variation'!E21="","",'Contract Variation'!E21)</f>
        <v/>
      </c>
      <c r="G17" t="str">
        <f>IF('Contract Variation'!A21="","",IF('Contract Variation'!R21="","",'Contract Variation'!R21))</f>
        <v/>
      </c>
      <c r="H17" t="str">
        <f>IF('Contract Variation'!A21="","",IF('Contract Variation'!S21="","",'Contract Variation'!S21))</f>
        <v/>
      </c>
      <c r="I17" t="str">
        <f>IF('Contract Variation'!A21="","",IF('Contract Variation'!T21="","",'Contract Variation'!T21))</f>
        <v/>
      </c>
      <c r="J17" t="str">
        <f>IF('Contract Variation'!B21="","",IF('Contract Variation'!U21="","",'Contract Variation'!U21))</f>
        <v/>
      </c>
    </row>
    <row r="18" spans="1:10" x14ac:dyDescent="0.35">
      <c r="A18" t="str">
        <f>IF('Contract Variation'!A22="","",'Contract Variation'!A22)</f>
        <v/>
      </c>
      <c r="B18" t="str">
        <f>IF('Contract Variation'!A22="","",IF('Contract Variation'!P22="","",'Contract Variation'!P22))</f>
        <v/>
      </c>
      <c r="C18" t="str">
        <f>IF('Contract Variation'!A22="","",IF('Contract Variation'!J22="","",'Contract Variation'!J22))</f>
        <v/>
      </c>
      <c r="D18" t="str">
        <f>IF('Contract Variation'!A22="","",IF('Contract Variation'!F22="","",'Contract Variation'!F22))</f>
        <v/>
      </c>
      <c r="E18" t="str">
        <f>IF('Contract Variation'!A22="","",IF('Contract Variation'!H22="","",'Contract Variation'!H22))</f>
        <v/>
      </c>
      <c r="F18" t="str">
        <f>IF('Contract Variation'!E22="","",'Contract Variation'!E22)</f>
        <v/>
      </c>
      <c r="G18" t="str">
        <f>IF('Contract Variation'!A22="","",IF('Contract Variation'!R22="","",'Contract Variation'!R22))</f>
        <v/>
      </c>
      <c r="H18" t="str">
        <f>IF('Contract Variation'!A22="","",IF('Contract Variation'!S22="","",'Contract Variation'!S22))</f>
        <v/>
      </c>
      <c r="I18" t="str">
        <f>IF('Contract Variation'!A22="","",IF('Contract Variation'!T22="","",'Contract Variation'!T22))</f>
        <v/>
      </c>
      <c r="J18" t="str">
        <f>IF('Contract Variation'!B22="","",IF('Contract Variation'!U22="","",'Contract Variation'!U22))</f>
        <v/>
      </c>
    </row>
    <row r="19" spans="1:10" x14ac:dyDescent="0.35">
      <c r="A19" t="str">
        <f>IF('Contract Variation'!A23="","",'Contract Variation'!A23)</f>
        <v/>
      </c>
      <c r="B19" t="str">
        <f>IF('Contract Variation'!A23="","",IF('Contract Variation'!P23="","",'Contract Variation'!P23))</f>
        <v/>
      </c>
      <c r="C19" t="str">
        <f>IF('Contract Variation'!A23="","",IF('Contract Variation'!J23="","",'Contract Variation'!J23))</f>
        <v/>
      </c>
      <c r="D19" t="str">
        <f>IF('Contract Variation'!A23="","",IF('Contract Variation'!F23="","",'Contract Variation'!F23))</f>
        <v/>
      </c>
      <c r="E19" t="str">
        <f>IF('Contract Variation'!A23="","",IF('Contract Variation'!H23="","",'Contract Variation'!H23))</f>
        <v/>
      </c>
      <c r="F19" t="str">
        <f>IF('Contract Variation'!E23="","",'Contract Variation'!E23)</f>
        <v/>
      </c>
      <c r="G19" t="str">
        <f>IF('Contract Variation'!A23="","",IF('Contract Variation'!R23="","",'Contract Variation'!R23))</f>
        <v/>
      </c>
      <c r="H19" t="str">
        <f>IF('Contract Variation'!A23="","",IF('Contract Variation'!S23="","",'Contract Variation'!S23))</f>
        <v/>
      </c>
      <c r="I19" t="str">
        <f>IF('Contract Variation'!A23="","",IF('Contract Variation'!T23="","",'Contract Variation'!T23))</f>
        <v/>
      </c>
      <c r="J19" t="str">
        <f>IF('Contract Variation'!B23="","",IF('Contract Variation'!U23="","",'Contract Variation'!U23))</f>
        <v/>
      </c>
    </row>
    <row r="20" spans="1:10" x14ac:dyDescent="0.35">
      <c r="A20" t="str">
        <f>IF('Contract Variation'!A24="","",'Contract Variation'!A24)</f>
        <v/>
      </c>
      <c r="B20" t="str">
        <f>IF('Contract Variation'!A24="","",IF('Contract Variation'!P24="","",'Contract Variation'!P24))</f>
        <v/>
      </c>
      <c r="C20" t="str">
        <f>IF('Contract Variation'!A24="","",IF('Contract Variation'!J24="","",'Contract Variation'!J24))</f>
        <v/>
      </c>
      <c r="D20" t="str">
        <f>IF('Contract Variation'!A24="","",IF('Contract Variation'!F24="","",'Contract Variation'!F24))</f>
        <v/>
      </c>
      <c r="E20" t="str">
        <f>IF('Contract Variation'!A24="","",IF('Contract Variation'!H24="","",'Contract Variation'!H24))</f>
        <v/>
      </c>
      <c r="F20" t="str">
        <f>IF('Contract Variation'!E24="","",'Contract Variation'!E24)</f>
        <v/>
      </c>
      <c r="G20" t="str">
        <f>IF('Contract Variation'!A24="","",IF('Contract Variation'!R24="","",'Contract Variation'!R24))</f>
        <v/>
      </c>
      <c r="H20" t="str">
        <f>IF('Contract Variation'!A24="","",IF('Contract Variation'!S24="","",'Contract Variation'!S24))</f>
        <v/>
      </c>
      <c r="I20" t="str">
        <f>IF('Contract Variation'!A24="","",IF('Contract Variation'!T24="","",'Contract Variation'!T24))</f>
        <v/>
      </c>
      <c r="J20" t="str">
        <f>IF('Contract Variation'!B24="","",IF('Contract Variation'!U24="","",'Contract Variation'!U24))</f>
        <v/>
      </c>
    </row>
    <row r="21" spans="1:10" x14ac:dyDescent="0.35">
      <c r="A21" t="str">
        <f>IF('Contract Variation'!A25="","",'Contract Variation'!A25)</f>
        <v/>
      </c>
      <c r="B21" t="str">
        <f>IF('Contract Variation'!A25="","",IF('Contract Variation'!P25="","",'Contract Variation'!P25))</f>
        <v/>
      </c>
      <c r="C21" t="str">
        <f>IF('Contract Variation'!A25="","",IF('Contract Variation'!J25="","",'Contract Variation'!J25))</f>
        <v/>
      </c>
      <c r="D21" t="str">
        <f>IF('Contract Variation'!A25="","",IF('Contract Variation'!F25="","",'Contract Variation'!F25))</f>
        <v/>
      </c>
      <c r="E21" t="str">
        <f>IF('Contract Variation'!A25="","",IF('Contract Variation'!H25="","",'Contract Variation'!H25))</f>
        <v/>
      </c>
      <c r="F21" t="str">
        <f>IF('Contract Variation'!E25="","",'Contract Variation'!E25)</f>
        <v/>
      </c>
      <c r="G21" t="str">
        <f>IF('Contract Variation'!A25="","",IF('Contract Variation'!R25="","",'Contract Variation'!R25))</f>
        <v/>
      </c>
      <c r="H21" t="str">
        <f>IF('Contract Variation'!A25="","",IF('Contract Variation'!S25="","",'Contract Variation'!S25))</f>
        <v/>
      </c>
      <c r="I21" t="str">
        <f>IF('Contract Variation'!A25="","",IF('Contract Variation'!T25="","",'Contract Variation'!T25))</f>
        <v/>
      </c>
      <c r="J21" t="str">
        <f>IF('Contract Variation'!B25="","",IF('Contract Variation'!U25="","",'Contract Variation'!U25))</f>
        <v/>
      </c>
    </row>
    <row r="22" spans="1:10" x14ac:dyDescent="0.35">
      <c r="A22" t="str">
        <f>IF('Contract Variation'!A26="","",'Contract Variation'!A26)</f>
        <v/>
      </c>
      <c r="B22" t="str">
        <f>IF('Contract Variation'!A26="","",IF('Contract Variation'!P26="","",'Contract Variation'!P26))</f>
        <v/>
      </c>
      <c r="C22" t="str">
        <f>IF('Contract Variation'!A26="","",IF('Contract Variation'!J26="","",'Contract Variation'!J26))</f>
        <v/>
      </c>
      <c r="D22" t="str">
        <f>IF('Contract Variation'!A26="","",IF('Contract Variation'!F26="","",'Contract Variation'!F26))</f>
        <v/>
      </c>
      <c r="E22" t="str">
        <f>IF('Contract Variation'!A26="","",IF('Contract Variation'!H26="","",'Contract Variation'!H26))</f>
        <v/>
      </c>
      <c r="F22" t="str">
        <f>IF('Contract Variation'!E26="","",'Contract Variation'!E26)</f>
        <v/>
      </c>
      <c r="G22" t="str">
        <f>IF('Contract Variation'!A26="","",IF('Contract Variation'!R26="","",'Contract Variation'!R26))</f>
        <v/>
      </c>
      <c r="H22" t="str">
        <f>IF('Contract Variation'!A26="","",IF('Contract Variation'!S26="","",'Contract Variation'!S26))</f>
        <v/>
      </c>
      <c r="I22" t="str">
        <f>IF('Contract Variation'!A26="","",IF('Contract Variation'!T26="","",'Contract Variation'!T26))</f>
        <v/>
      </c>
      <c r="J22" t="str">
        <f>IF('Contract Variation'!B26="","",IF('Contract Variation'!U26="","",'Contract Variation'!U26))</f>
        <v/>
      </c>
    </row>
    <row r="23" spans="1:10" x14ac:dyDescent="0.35">
      <c r="A23" t="str">
        <f>IF('Contract Variation'!A27="","",'Contract Variation'!A27)</f>
        <v/>
      </c>
      <c r="B23" t="str">
        <f>IF('Contract Variation'!A27="","",IF('Contract Variation'!P27="","",'Contract Variation'!P27))</f>
        <v/>
      </c>
      <c r="C23" t="str">
        <f>IF('Contract Variation'!A27="","",IF('Contract Variation'!J27="","",'Contract Variation'!J27))</f>
        <v/>
      </c>
      <c r="D23" t="str">
        <f>IF('Contract Variation'!A27="","",IF('Contract Variation'!F27="","",'Contract Variation'!F27))</f>
        <v/>
      </c>
      <c r="E23" t="str">
        <f>IF('Contract Variation'!A27="","",IF('Contract Variation'!H27="","",'Contract Variation'!H27))</f>
        <v/>
      </c>
      <c r="F23" t="str">
        <f>IF('Contract Variation'!E27="","",'Contract Variation'!E27)</f>
        <v/>
      </c>
      <c r="G23" t="str">
        <f>IF('Contract Variation'!A27="","",IF('Contract Variation'!R27="","",'Contract Variation'!R27))</f>
        <v/>
      </c>
      <c r="H23" t="str">
        <f>IF('Contract Variation'!A27="","",IF('Contract Variation'!S27="","",'Contract Variation'!S27))</f>
        <v/>
      </c>
      <c r="I23" t="str">
        <f>IF('Contract Variation'!A27="","",IF('Contract Variation'!T27="","",'Contract Variation'!T27))</f>
        <v/>
      </c>
      <c r="J23" t="str">
        <f>IF('Contract Variation'!B27="","",IF('Contract Variation'!U27="","",'Contract Variation'!U27))</f>
        <v/>
      </c>
    </row>
    <row r="24" spans="1:10" x14ac:dyDescent="0.35">
      <c r="A24" t="str">
        <f>IF('Contract Variation'!A28="","",'Contract Variation'!A28)</f>
        <v/>
      </c>
      <c r="B24" t="str">
        <f>IF('Contract Variation'!A28="","",IF('Contract Variation'!P28="","",'Contract Variation'!P28))</f>
        <v/>
      </c>
      <c r="C24" t="str">
        <f>IF('Contract Variation'!A28="","",IF('Contract Variation'!J28="","",'Contract Variation'!J28))</f>
        <v/>
      </c>
      <c r="D24" t="str">
        <f>IF('Contract Variation'!A28="","",IF('Contract Variation'!F28="","",'Contract Variation'!F28))</f>
        <v/>
      </c>
      <c r="E24" t="str">
        <f>IF('Contract Variation'!A28="","",IF('Contract Variation'!H28="","",'Contract Variation'!H28))</f>
        <v/>
      </c>
      <c r="F24" t="str">
        <f>IF('Contract Variation'!E28="","",'Contract Variation'!E28)</f>
        <v/>
      </c>
      <c r="G24" t="str">
        <f>IF('Contract Variation'!A28="","",IF('Contract Variation'!R28="","",'Contract Variation'!R28))</f>
        <v/>
      </c>
      <c r="H24" t="str">
        <f>IF('Contract Variation'!A28="","",IF('Contract Variation'!S28="","",'Contract Variation'!S28))</f>
        <v/>
      </c>
      <c r="I24" t="str">
        <f>IF('Contract Variation'!A28="","",IF('Contract Variation'!T28="","",'Contract Variation'!T28))</f>
        <v/>
      </c>
      <c r="J24" t="str">
        <f>IF('Contract Variation'!B28="","",IF('Contract Variation'!U28="","",'Contract Variation'!U28))</f>
        <v/>
      </c>
    </row>
    <row r="25" spans="1:10" x14ac:dyDescent="0.35">
      <c r="A25" t="str">
        <f>IF('Contract Variation'!A29="","",'Contract Variation'!A29)</f>
        <v/>
      </c>
      <c r="B25" t="str">
        <f>IF('Contract Variation'!A29="","",IF('Contract Variation'!P29="","",'Contract Variation'!P29))</f>
        <v/>
      </c>
      <c r="C25" t="str">
        <f>IF('Contract Variation'!A29="","",IF('Contract Variation'!J29="","",'Contract Variation'!J29))</f>
        <v/>
      </c>
      <c r="D25" t="str">
        <f>IF('Contract Variation'!A29="","",IF('Contract Variation'!F29="","",'Contract Variation'!F29))</f>
        <v/>
      </c>
      <c r="E25" t="str">
        <f>IF('Contract Variation'!A29="","",IF('Contract Variation'!H29="","",'Contract Variation'!H29))</f>
        <v/>
      </c>
      <c r="F25" t="str">
        <f>IF('Contract Variation'!E29="","",'Contract Variation'!E29)</f>
        <v/>
      </c>
      <c r="G25" t="str">
        <f>IF('Contract Variation'!A29="","",IF('Contract Variation'!R29="","",'Contract Variation'!R29))</f>
        <v/>
      </c>
      <c r="H25" t="str">
        <f>IF('Contract Variation'!A29="","",IF('Contract Variation'!S29="","",'Contract Variation'!S29))</f>
        <v/>
      </c>
      <c r="I25" t="str">
        <f>IF('Contract Variation'!A29="","",IF('Contract Variation'!T29="","",'Contract Variation'!T29))</f>
        <v/>
      </c>
      <c r="J25" t="str">
        <f>IF('Contract Variation'!B29="","",IF('Contract Variation'!U29="","",'Contract Variation'!U29))</f>
        <v/>
      </c>
    </row>
    <row r="26" spans="1:10" x14ac:dyDescent="0.35">
      <c r="A26" t="str">
        <f>IF('Contract Variation'!A30="","",'Contract Variation'!A30)</f>
        <v/>
      </c>
      <c r="B26" t="str">
        <f>IF('Contract Variation'!A30="","",IF('Contract Variation'!P30="","",'Contract Variation'!P30))</f>
        <v/>
      </c>
      <c r="C26" t="str">
        <f>IF('Contract Variation'!A30="","",IF('Contract Variation'!J30="","",'Contract Variation'!J30))</f>
        <v/>
      </c>
      <c r="D26" t="str">
        <f>IF('Contract Variation'!A30="","",IF('Contract Variation'!F30="","",'Contract Variation'!F30))</f>
        <v/>
      </c>
      <c r="E26" t="str">
        <f>IF('Contract Variation'!A30="","",IF('Contract Variation'!H30="","",'Contract Variation'!H30))</f>
        <v/>
      </c>
      <c r="F26" t="str">
        <f>IF('Contract Variation'!E30="","",'Contract Variation'!E30)</f>
        <v/>
      </c>
      <c r="G26" t="str">
        <f>IF('Contract Variation'!A30="","",IF('Contract Variation'!R30="","",'Contract Variation'!R30))</f>
        <v/>
      </c>
      <c r="H26" t="str">
        <f>IF('Contract Variation'!A30="","",IF('Contract Variation'!S30="","",'Contract Variation'!S30))</f>
        <v/>
      </c>
      <c r="I26" t="str">
        <f>IF('Contract Variation'!A30="","",IF('Contract Variation'!T30="","",'Contract Variation'!T30))</f>
        <v/>
      </c>
      <c r="J26" t="str">
        <f>IF('Contract Variation'!B30="","",IF('Contract Variation'!U30="","",'Contract Variation'!U30))</f>
        <v/>
      </c>
    </row>
    <row r="27" spans="1:10" x14ac:dyDescent="0.35">
      <c r="A27" t="str">
        <f>IF('Contract Variation'!A31="","",'Contract Variation'!A31)</f>
        <v/>
      </c>
      <c r="B27" t="str">
        <f>IF('Contract Variation'!A31="","",IF('Contract Variation'!P31="","",'Contract Variation'!P31))</f>
        <v/>
      </c>
      <c r="C27" t="str">
        <f>IF('Contract Variation'!A31="","",IF('Contract Variation'!J31="","",'Contract Variation'!J31))</f>
        <v/>
      </c>
      <c r="D27" t="str">
        <f>IF('Contract Variation'!A31="","",IF('Contract Variation'!F31="","",'Contract Variation'!F31))</f>
        <v/>
      </c>
      <c r="E27" t="str">
        <f>IF('Contract Variation'!A31="","",IF('Contract Variation'!H31="","",'Contract Variation'!H31))</f>
        <v/>
      </c>
      <c r="F27" t="str">
        <f>IF('Contract Variation'!E31="","",'Contract Variation'!E31)</f>
        <v/>
      </c>
      <c r="G27" t="str">
        <f>IF('Contract Variation'!A31="","",IF('Contract Variation'!R31="","",'Contract Variation'!R31))</f>
        <v/>
      </c>
      <c r="H27" t="str">
        <f>IF('Contract Variation'!A31="","",IF('Contract Variation'!S31="","",'Contract Variation'!S31))</f>
        <v/>
      </c>
      <c r="I27" t="str">
        <f>IF('Contract Variation'!A31="","",IF('Contract Variation'!T31="","",'Contract Variation'!T31))</f>
        <v/>
      </c>
      <c r="J27" t="str">
        <f>IF('Contract Variation'!B31="","",IF('Contract Variation'!U31="","",'Contract Variation'!U31))</f>
        <v/>
      </c>
    </row>
    <row r="28" spans="1:10" x14ac:dyDescent="0.35">
      <c r="A28" t="str">
        <f>IF('Contract Variation'!A32="","",'Contract Variation'!A32)</f>
        <v/>
      </c>
      <c r="B28" t="str">
        <f>IF('Contract Variation'!A32="","",IF('Contract Variation'!P32="","",'Contract Variation'!P32))</f>
        <v/>
      </c>
      <c r="C28" t="str">
        <f>IF('Contract Variation'!A32="","",IF('Contract Variation'!J32="","",'Contract Variation'!J32))</f>
        <v/>
      </c>
      <c r="D28" t="str">
        <f>IF('Contract Variation'!A32="","",IF('Contract Variation'!F32="","",'Contract Variation'!F32))</f>
        <v/>
      </c>
      <c r="E28" t="str">
        <f>IF('Contract Variation'!A32="","",IF('Contract Variation'!H32="","",'Contract Variation'!H32))</f>
        <v/>
      </c>
      <c r="F28" t="str">
        <f>IF('Contract Variation'!E32="","",'Contract Variation'!E32)</f>
        <v/>
      </c>
      <c r="G28" t="str">
        <f>IF('Contract Variation'!A32="","",IF('Contract Variation'!R32="","",'Contract Variation'!R32))</f>
        <v/>
      </c>
      <c r="H28" t="str">
        <f>IF('Contract Variation'!A32="","",IF('Contract Variation'!S32="","",'Contract Variation'!S32))</f>
        <v/>
      </c>
      <c r="I28" t="str">
        <f>IF('Contract Variation'!A32="","",IF('Contract Variation'!T32="","",'Contract Variation'!T32))</f>
        <v/>
      </c>
      <c r="J28" t="str">
        <f>IF('Contract Variation'!B32="","",IF('Contract Variation'!U32="","",'Contract Variation'!U32))</f>
        <v/>
      </c>
    </row>
    <row r="29" spans="1:10" x14ac:dyDescent="0.35">
      <c r="A29" t="str">
        <f>IF('Contract Variation'!A33="","",'Contract Variation'!A33)</f>
        <v/>
      </c>
      <c r="B29" t="str">
        <f>IF('Contract Variation'!A33="","",IF('Contract Variation'!P33="","",'Contract Variation'!P33))</f>
        <v/>
      </c>
      <c r="C29" t="str">
        <f>IF('Contract Variation'!A33="","",IF('Contract Variation'!J33="","",'Contract Variation'!J33))</f>
        <v/>
      </c>
      <c r="D29" t="str">
        <f>IF('Contract Variation'!A33="","",IF('Contract Variation'!F33="","",'Contract Variation'!F33))</f>
        <v/>
      </c>
      <c r="E29" t="str">
        <f>IF('Contract Variation'!A33="","",IF('Contract Variation'!H33="","",'Contract Variation'!H33))</f>
        <v/>
      </c>
      <c r="F29" t="str">
        <f>IF('Contract Variation'!E33="","",'Contract Variation'!E33)</f>
        <v/>
      </c>
      <c r="G29" t="str">
        <f>IF('Contract Variation'!A33="","",IF('Contract Variation'!R33="","",'Contract Variation'!R33))</f>
        <v/>
      </c>
      <c r="H29" t="str">
        <f>IF('Contract Variation'!A33="","",IF('Contract Variation'!S33="","",'Contract Variation'!S33))</f>
        <v/>
      </c>
      <c r="I29" t="str">
        <f>IF('Contract Variation'!A33="","",IF('Contract Variation'!T33="","",'Contract Variation'!T33))</f>
        <v/>
      </c>
      <c r="J29" t="str">
        <f>IF('Contract Variation'!B33="","",IF('Contract Variation'!U33="","",'Contract Variation'!U33))</f>
        <v/>
      </c>
    </row>
    <row r="30" spans="1:10" x14ac:dyDescent="0.35">
      <c r="A30" t="str">
        <f>IF('Contract Variation'!A34="","",'Contract Variation'!A34)</f>
        <v/>
      </c>
      <c r="B30" t="str">
        <f>IF('Contract Variation'!A34="","",IF('Contract Variation'!P34="","",'Contract Variation'!P34))</f>
        <v/>
      </c>
      <c r="C30" t="str">
        <f>IF('Contract Variation'!A34="","",IF('Contract Variation'!J34="","",'Contract Variation'!J34))</f>
        <v/>
      </c>
      <c r="D30" t="str">
        <f>IF('Contract Variation'!A34="","",IF('Contract Variation'!F34="","",'Contract Variation'!F34))</f>
        <v/>
      </c>
      <c r="E30" t="str">
        <f>IF('Contract Variation'!A34="","",IF('Contract Variation'!H34="","",'Contract Variation'!H34))</f>
        <v/>
      </c>
      <c r="F30" t="str">
        <f>IF('Contract Variation'!E34="","",'Contract Variation'!E34)</f>
        <v/>
      </c>
      <c r="G30" t="str">
        <f>IF('Contract Variation'!A34="","",IF('Contract Variation'!R34="","",'Contract Variation'!R34))</f>
        <v/>
      </c>
      <c r="H30" t="str">
        <f>IF('Contract Variation'!A34="","",IF('Contract Variation'!S34="","",'Contract Variation'!S34))</f>
        <v/>
      </c>
      <c r="I30" t="str">
        <f>IF('Contract Variation'!A34="","",IF('Contract Variation'!T34="","",'Contract Variation'!T34))</f>
        <v/>
      </c>
      <c r="J30" t="str">
        <f>IF('Contract Variation'!B34="","",IF('Contract Variation'!U34="","",'Contract Variation'!U34))</f>
        <v/>
      </c>
    </row>
    <row r="31" spans="1:10" x14ac:dyDescent="0.35">
      <c r="A31" t="str">
        <f>IF('Contract Variation'!A35="","",'Contract Variation'!A35)</f>
        <v/>
      </c>
      <c r="B31" t="str">
        <f>IF('Contract Variation'!A35="","",IF('Contract Variation'!P35="","",'Contract Variation'!P35))</f>
        <v/>
      </c>
      <c r="C31" t="str">
        <f>IF('Contract Variation'!A35="","",IF('Contract Variation'!J35="","",'Contract Variation'!J35))</f>
        <v/>
      </c>
      <c r="D31" t="str">
        <f>IF('Contract Variation'!A35="","",IF('Contract Variation'!F35="","",'Contract Variation'!F35))</f>
        <v/>
      </c>
      <c r="E31" t="str">
        <f>IF('Contract Variation'!A35="","",IF('Contract Variation'!H35="","",'Contract Variation'!H35))</f>
        <v/>
      </c>
      <c r="F31" t="str">
        <f>IF('Contract Variation'!E35="","",'Contract Variation'!E35)</f>
        <v/>
      </c>
      <c r="G31" t="str">
        <f>IF('Contract Variation'!A35="","",IF('Contract Variation'!R35="","",'Contract Variation'!R35))</f>
        <v/>
      </c>
      <c r="H31" t="str">
        <f>IF('Contract Variation'!A35="","",IF('Contract Variation'!S35="","",'Contract Variation'!S35))</f>
        <v/>
      </c>
      <c r="I31" t="str">
        <f>IF('Contract Variation'!A35="","",IF('Contract Variation'!T35="","",'Contract Variation'!T35))</f>
        <v/>
      </c>
      <c r="J31" t="str">
        <f>IF('Contract Variation'!B35="","",IF('Contract Variation'!U35="","",'Contract Variation'!U35))</f>
        <v/>
      </c>
    </row>
    <row r="32" spans="1:10" x14ac:dyDescent="0.35">
      <c r="A32" t="str">
        <f>IF('Contract Variation'!A36="","",'Contract Variation'!A36)</f>
        <v/>
      </c>
      <c r="B32" t="str">
        <f>IF('Contract Variation'!A36="","",IF('Contract Variation'!P36="","",'Contract Variation'!P36))</f>
        <v/>
      </c>
      <c r="C32" t="str">
        <f>IF('Contract Variation'!A36="","",IF('Contract Variation'!J36="","",'Contract Variation'!J36))</f>
        <v/>
      </c>
      <c r="D32" t="str">
        <f>IF('Contract Variation'!A36="","",IF('Contract Variation'!F36="","",'Contract Variation'!F36))</f>
        <v/>
      </c>
      <c r="E32" t="str">
        <f>IF('Contract Variation'!A36="","",IF('Contract Variation'!H36="","",'Contract Variation'!H36))</f>
        <v/>
      </c>
      <c r="F32" t="str">
        <f>IF('Contract Variation'!E36="","",'Contract Variation'!E36)</f>
        <v/>
      </c>
      <c r="G32" t="str">
        <f>IF('Contract Variation'!A36="","",IF('Contract Variation'!R36="","",'Contract Variation'!R36))</f>
        <v/>
      </c>
      <c r="H32" t="str">
        <f>IF('Contract Variation'!A36="","",IF('Contract Variation'!S36="","",'Contract Variation'!S36))</f>
        <v/>
      </c>
      <c r="I32" t="str">
        <f>IF('Contract Variation'!A36="","",IF('Contract Variation'!T36="","",'Contract Variation'!T36))</f>
        <v/>
      </c>
      <c r="J32" t="str">
        <f>IF('Contract Variation'!B36="","",IF('Contract Variation'!U36="","",'Contract Variation'!U36))</f>
        <v/>
      </c>
    </row>
    <row r="33" spans="1:10" x14ac:dyDescent="0.35">
      <c r="A33" t="str">
        <f>IF('Contract Variation'!A37="","",'Contract Variation'!A37)</f>
        <v/>
      </c>
      <c r="B33" t="str">
        <f>IF('Contract Variation'!A37="","",IF('Contract Variation'!P37="","",'Contract Variation'!P37))</f>
        <v/>
      </c>
      <c r="C33" t="str">
        <f>IF('Contract Variation'!A37="","",IF('Contract Variation'!J37="","",'Contract Variation'!J37))</f>
        <v/>
      </c>
      <c r="D33" t="str">
        <f>IF('Contract Variation'!A37="","",IF('Contract Variation'!F37="","",'Contract Variation'!F37))</f>
        <v/>
      </c>
      <c r="E33" t="str">
        <f>IF('Contract Variation'!A37="","",IF('Contract Variation'!H37="","",'Contract Variation'!H37))</f>
        <v/>
      </c>
      <c r="F33" t="str">
        <f>IF('Contract Variation'!E37="","",'Contract Variation'!E37)</f>
        <v/>
      </c>
      <c r="G33" t="str">
        <f>IF('Contract Variation'!A37="","",IF('Contract Variation'!R37="","",'Contract Variation'!R37))</f>
        <v/>
      </c>
      <c r="H33" t="str">
        <f>IF('Contract Variation'!A37="","",IF('Contract Variation'!S37="","",'Contract Variation'!S37))</f>
        <v/>
      </c>
      <c r="I33" t="str">
        <f>IF('Contract Variation'!A37="","",IF('Contract Variation'!T37="","",'Contract Variation'!T37))</f>
        <v/>
      </c>
      <c r="J33" t="str">
        <f>IF('Contract Variation'!B37="","",IF('Contract Variation'!U37="","",'Contract Variation'!U37))</f>
        <v/>
      </c>
    </row>
    <row r="34" spans="1:10" x14ac:dyDescent="0.35">
      <c r="A34" t="str">
        <f>IF('Contract Variation'!A38="","",'Contract Variation'!A38)</f>
        <v/>
      </c>
      <c r="B34" t="str">
        <f>IF('Contract Variation'!A38="","",IF('Contract Variation'!P38="","",'Contract Variation'!P38))</f>
        <v/>
      </c>
      <c r="C34" t="str">
        <f>IF('Contract Variation'!A38="","",IF('Contract Variation'!J38="","",'Contract Variation'!J38))</f>
        <v/>
      </c>
      <c r="D34" t="str">
        <f>IF('Contract Variation'!A38="","",IF('Contract Variation'!F38="","",'Contract Variation'!F38))</f>
        <v/>
      </c>
      <c r="E34" t="str">
        <f>IF('Contract Variation'!A38="","",IF('Contract Variation'!H38="","",'Contract Variation'!H38))</f>
        <v/>
      </c>
      <c r="F34" t="str">
        <f>IF('Contract Variation'!E38="","",'Contract Variation'!E38)</f>
        <v/>
      </c>
      <c r="G34" t="str">
        <f>IF('Contract Variation'!A38="","",IF('Contract Variation'!R38="","",'Contract Variation'!R38))</f>
        <v/>
      </c>
      <c r="H34" t="str">
        <f>IF('Contract Variation'!A38="","",IF('Contract Variation'!S38="","",'Contract Variation'!S38))</f>
        <v/>
      </c>
      <c r="I34" t="str">
        <f>IF('Contract Variation'!A38="","",IF('Contract Variation'!T38="","",'Contract Variation'!T38))</f>
        <v/>
      </c>
      <c r="J34" t="str">
        <f>IF('Contract Variation'!B38="","",IF('Contract Variation'!U38="","",'Contract Variation'!U38))</f>
        <v/>
      </c>
    </row>
    <row r="35" spans="1:10" x14ac:dyDescent="0.35">
      <c r="A35" t="str">
        <f>IF('Contract Variation'!A39="","",'Contract Variation'!A39)</f>
        <v/>
      </c>
      <c r="B35" t="str">
        <f>IF('Contract Variation'!A39="","",IF('Contract Variation'!P39="","",'Contract Variation'!P39))</f>
        <v/>
      </c>
      <c r="C35" t="str">
        <f>IF('Contract Variation'!A39="","",IF('Contract Variation'!J39="","",'Contract Variation'!J39))</f>
        <v/>
      </c>
      <c r="D35" t="str">
        <f>IF('Contract Variation'!A39="","",IF('Contract Variation'!F39="","",'Contract Variation'!F39))</f>
        <v/>
      </c>
      <c r="E35" t="str">
        <f>IF('Contract Variation'!A39="","",IF('Contract Variation'!H39="","",'Contract Variation'!H39))</f>
        <v/>
      </c>
      <c r="F35" t="str">
        <f>IF('Contract Variation'!E39="","",'Contract Variation'!E39)</f>
        <v/>
      </c>
      <c r="G35" t="str">
        <f>IF('Contract Variation'!A39="","",IF('Contract Variation'!R39="","",'Contract Variation'!R39))</f>
        <v/>
      </c>
      <c r="H35" t="str">
        <f>IF('Contract Variation'!A39="","",IF('Contract Variation'!S39="","",'Contract Variation'!S39))</f>
        <v/>
      </c>
      <c r="I35" t="str">
        <f>IF('Contract Variation'!A39="","",IF('Contract Variation'!T39="","",'Contract Variation'!T39))</f>
        <v/>
      </c>
      <c r="J35" t="str">
        <f>IF('Contract Variation'!B39="","",IF('Contract Variation'!U39="","",'Contract Variation'!U39))</f>
        <v/>
      </c>
    </row>
    <row r="36" spans="1:10" x14ac:dyDescent="0.35">
      <c r="A36" t="str">
        <f>IF('Contract Variation'!A40="","",'Contract Variation'!A40)</f>
        <v/>
      </c>
      <c r="B36" t="str">
        <f>IF('Contract Variation'!A40="","",IF('Contract Variation'!P40="","",'Contract Variation'!P40))</f>
        <v/>
      </c>
      <c r="C36" t="str">
        <f>IF('Contract Variation'!A40="","",IF('Contract Variation'!J40="","",'Contract Variation'!J40))</f>
        <v/>
      </c>
      <c r="D36" t="str">
        <f>IF('Contract Variation'!A40="","",IF('Contract Variation'!F40="","",'Contract Variation'!F40))</f>
        <v/>
      </c>
      <c r="E36" t="str">
        <f>IF('Contract Variation'!A40="","",IF('Contract Variation'!H40="","",'Contract Variation'!H40))</f>
        <v/>
      </c>
      <c r="F36" t="str">
        <f>IF('Contract Variation'!E40="","",'Contract Variation'!E40)</f>
        <v/>
      </c>
      <c r="G36" t="str">
        <f>IF('Contract Variation'!A40="","",IF('Contract Variation'!R40="","",'Contract Variation'!R40))</f>
        <v/>
      </c>
      <c r="H36" t="str">
        <f>IF('Contract Variation'!A40="","",IF('Contract Variation'!S40="","",'Contract Variation'!S40))</f>
        <v/>
      </c>
      <c r="I36" t="str">
        <f>IF('Contract Variation'!A40="","",IF('Contract Variation'!T40="","",'Contract Variation'!T40))</f>
        <v/>
      </c>
      <c r="J36" t="str">
        <f>IF('Contract Variation'!B40="","",IF('Contract Variation'!U40="","",'Contract Variation'!U40))</f>
        <v/>
      </c>
    </row>
    <row r="37" spans="1:10" x14ac:dyDescent="0.35">
      <c r="A37" t="str">
        <f>IF('Contract Variation'!A41="","",'Contract Variation'!A41)</f>
        <v/>
      </c>
      <c r="B37" t="str">
        <f>IF('Contract Variation'!A41="","",IF('Contract Variation'!P41="","",'Contract Variation'!P41))</f>
        <v/>
      </c>
      <c r="C37" t="str">
        <f>IF('Contract Variation'!A41="","",IF('Contract Variation'!J41="","",'Contract Variation'!J41))</f>
        <v/>
      </c>
      <c r="D37" t="str">
        <f>IF('Contract Variation'!A41="","",IF('Contract Variation'!F41="","",'Contract Variation'!F41))</f>
        <v/>
      </c>
      <c r="E37" t="str">
        <f>IF('Contract Variation'!A41="","",IF('Contract Variation'!H41="","",'Contract Variation'!H41))</f>
        <v/>
      </c>
      <c r="F37" t="str">
        <f>IF('Contract Variation'!E41="","",'Contract Variation'!E41)</f>
        <v/>
      </c>
      <c r="G37" t="str">
        <f>IF('Contract Variation'!A41="","",IF('Contract Variation'!R41="","",'Contract Variation'!R41))</f>
        <v/>
      </c>
      <c r="H37" t="str">
        <f>IF('Contract Variation'!A41="","",IF('Contract Variation'!S41="","",'Contract Variation'!S41))</f>
        <v/>
      </c>
      <c r="I37" t="str">
        <f>IF('Contract Variation'!A41="","",IF('Contract Variation'!T41="","",'Contract Variation'!T41))</f>
        <v/>
      </c>
      <c r="J37" t="str">
        <f>IF('Contract Variation'!B41="","",IF('Contract Variation'!U41="","",'Contract Variation'!U41))</f>
        <v/>
      </c>
    </row>
    <row r="38" spans="1:10" x14ac:dyDescent="0.35">
      <c r="A38" t="str">
        <f>IF('Contract Variation'!A42="","",'Contract Variation'!A42)</f>
        <v/>
      </c>
      <c r="B38" t="str">
        <f>IF('Contract Variation'!A42="","",IF('Contract Variation'!P42="","",'Contract Variation'!P42))</f>
        <v/>
      </c>
      <c r="C38" t="str">
        <f>IF('Contract Variation'!A42="","",IF('Contract Variation'!J42="","",'Contract Variation'!J42))</f>
        <v/>
      </c>
      <c r="D38" t="str">
        <f>IF('Contract Variation'!A42="","",IF('Contract Variation'!F42="","",'Contract Variation'!F42))</f>
        <v/>
      </c>
      <c r="E38" t="str">
        <f>IF('Contract Variation'!A42="","",IF('Contract Variation'!H42="","",'Contract Variation'!H42))</f>
        <v/>
      </c>
      <c r="F38" t="str">
        <f>IF('Contract Variation'!E42="","",'Contract Variation'!E42)</f>
        <v/>
      </c>
      <c r="G38" t="str">
        <f>IF('Contract Variation'!A42="","",IF('Contract Variation'!R42="","",'Contract Variation'!R42))</f>
        <v/>
      </c>
      <c r="H38" t="str">
        <f>IF('Contract Variation'!A42="","",IF('Contract Variation'!S42="","",'Contract Variation'!S42))</f>
        <v/>
      </c>
      <c r="I38" t="str">
        <f>IF('Contract Variation'!A42="","",IF('Contract Variation'!T42="","",'Contract Variation'!T42))</f>
        <v/>
      </c>
      <c r="J38" t="str">
        <f>IF('Contract Variation'!B42="","",IF('Contract Variation'!U42="","",'Contract Variation'!U42))</f>
        <v/>
      </c>
    </row>
    <row r="39" spans="1:10" x14ac:dyDescent="0.35">
      <c r="A39" t="str">
        <f>IF('Contract Variation'!A43="","",'Contract Variation'!A43)</f>
        <v/>
      </c>
      <c r="B39" t="str">
        <f>IF('Contract Variation'!A43="","",IF('Contract Variation'!P43="","",'Contract Variation'!P43))</f>
        <v/>
      </c>
      <c r="C39" t="str">
        <f>IF('Contract Variation'!A43="","",IF('Contract Variation'!J43="","",'Contract Variation'!J43))</f>
        <v/>
      </c>
      <c r="D39" t="str">
        <f>IF('Contract Variation'!A43="","",IF('Contract Variation'!F43="","",'Contract Variation'!F43))</f>
        <v/>
      </c>
      <c r="E39" t="str">
        <f>IF('Contract Variation'!A43="","",IF('Contract Variation'!H43="","",'Contract Variation'!H43))</f>
        <v/>
      </c>
      <c r="F39" t="str">
        <f>IF('Contract Variation'!E43="","",'Contract Variation'!E43)</f>
        <v/>
      </c>
      <c r="G39" t="str">
        <f>IF('Contract Variation'!A43="","",IF('Contract Variation'!R43="","",'Contract Variation'!R43))</f>
        <v/>
      </c>
      <c r="H39" t="str">
        <f>IF('Contract Variation'!A43="","",IF('Contract Variation'!S43="","",'Contract Variation'!S43))</f>
        <v/>
      </c>
      <c r="I39" t="str">
        <f>IF('Contract Variation'!A43="","",IF('Contract Variation'!T43="","",'Contract Variation'!T43))</f>
        <v/>
      </c>
      <c r="J39" t="str">
        <f>IF('Contract Variation'!B43="","",IF('Contract Variation'!U43="","",'Contract Variation'!U43))</f>
        <v/>
      </c>
    </row>
    <row r="40" spans="1:10" x14ac:dyDescent="0.35">
      <c r="A40" t="str">
        <f>IF('Contract Variation'!A44="","",'Contract Variation'!A44)</f>
        <v/>
      </c>
      <c r="B40" t="str">
        <f>IF('Contract Variation'!A44="","",IF('Contract Variation'!P44="","",'Contract Variation'!P44))</f>
        <v/>
      </c>
      <c r="C40" t="str">
        <f>IF('Contract Variation'!A44="","",IF('Contract Variation'!J44="","",'Contract Variation'!J44))</f>
        <v/>
      </c>
      <c r="D40" t="str">
        <f>IF('Contract Variation'!A44="","",IF('Contract Variation'!F44="","",'Contract Variation'!F44))</f>
        <v/>
      </c>
      <c r="E40" t="str">
        <f>IF('Contract Variation'!A44="","",IF('Contract Variation'!H44="","",'Contract Variation'!H44))</f>
        <v/>
      </c>
      <c r="F40" t="str">
        <f>IF('Contract Variation'!E44="","",'Contract Variation'!E44)</f>
        <v/>
      </c>
      <c r="G40" t="str">
        <f>IF('Contract Variation'!A44="","",IF('Contract Variation'!R44="","",'Contract Variation'!R44))</f>
        <v/>
      </c>
      <c r="H40" t="str">
        <f>IF('Contract Variation'!A44="","",IF('Contract Variation'!S44="","",'Contract Variation'!S44))</f>
        <v/>
      </c>
      <c r="I40" t="str">
        <f>IF('Contract Variation'!A44="","",IF('Contract Variation'!T44="","",'Contract Variation'!T44))</f>
        <v/>
      </c>
      <c r="J40" t="str">
        <f>IF('Contract Variation'!B44="","",IF('Contract Variation'!U44="","",'Contract Variation'!U44))</f>
        <v/>
      </c>
    </row>
    <row r="41" spans="1:10" x14ac:dyDescent="0.35">
      <c r="A41" t="str">
        <f>IF('Contract Variation'!A45="","",'Contract Variation'!A45)</f>
        <v/>
      </c>
      <c r="B41" t="str">
        <f>IF('Contract Variation'!A45="","",IF('Contract Variation'!P45="","",'Contract Variation'!P45))</f>
        <v/>
      </c>
      <c r="C41" t="str">
        <f>IF('Contract Variation'!A45="","",IF('Contract Variation'!J45="","",'Contract Variation'!J45))</f>
        <v/>
      </c>
      <c r="D41" t="str">
        <f>IF('Contract Variation'!A45="","",IF('Contract Variation'!F45="","",'Contract Variation'!F45))</f>
        <v/>
      </c>
      <c r="E41" t="str">
        <f>IF('Contract Variation'!A45="","",IF('Contract Variation'!H45="","",'Contract Variation'!H45))</f>
        <v/>
      </c>
      <c r="F41" t="str">
        <f>IF('Contract Variation'!E45="","",'Contract Variation'!E45)</f>
        <v/>
      </c>
      <c r="G41" t="str">
        <f>IF('Contract Variation'!A45="","",IF('Contract Variation'!R45="","",'Contract Variation'!R45))</f>
        <v/>
      </c>
      <c r="H41" t="str">
        <f>IF('Contract Variation'!A45="","",IF('Contract Variation'!S45="","",'Contract Variation'!S45))</f>
        <v/>
      </c>
      <c r="I41" t="str">
        <f>IF('Contract Variation'!A45="","",IF('Contract Variation'!T45="","",'Contract Variation'!T45))</f>
        <v/>
      </c>
      <c r="J41" t="str">
        <f>IF('Contract Variation'!B45="","",IF('Contract Variation'!U45="","",'Contract Variation'!U45))</f>
        <v/>
      </c>
    </row>
    <row r="42" spans="1:10" x14ac:dyDescent="0.35">
      <c r="A42" t="str">
        <f>IF('Contract Variation'!A46="","",'Contract Variation'!A46)</f>
        <v/>
      </c>
      <c r="B42" t="str">
        <f>IF('Contract Variation'!A46="","",IF('Contract Variation'!P46="","",'Contract Variation'!P46))</f>
        <v/>
      </c>
      <c r="C42" t="str">
        <f>IF('Contract Variation'!A46="","",IF('Contract Variation'!J46="","",'Contract Variation'!J46))</f>
        <v/>
      </c>
      <c r="D42" t="str">
        <f>IF('Contract Variation'!A46="","",IF('Contract Variation'!F46="","",'Contract Variation'!F46))</f>
        <v/>
      </c>
      <c r="E42" t="str">
        <f>IF('Contract Variation'!A46="","",IF('Contract Variation'!H46="","",'Contract Variation'!H46))</f>
        <v/>
      </c>
      <c r="F42" t="str">
        <f>IF('Contract Variation'!E46="","",'Contract Variation'!E46)</f>
        <v/>
      </c>
      <c r="G42" t="str">
        <f>IF('Contract Variation'!A46="","",IF('Contract Variation'!R46="","",'Contract Variation'!R46))</f>
        <v/>
      </c>
      <c r="H42" t="str">
        <f>IF('Contract Variation'!A46="","",IF('Contract Variation'!S46="","",'Contract Variation'!S46))</f>
        <v/>
      </c>
      <c r="I42" t="str">
        <f>IF('Contract Variation'!A46="","",IF('Contract Variation'!T46="","",'Contract Variation'!T46))</f>
        <v/>
      </c>
      <c r="J42" t="str">
        <f>IF('Contract Variation'!B46="","",IF('Contract Variation'!U46="","",'Contract Variation'!U46))</f>
        <v/>
      </c>
    </row>
    <row r="43" spans="1:10" x14ac:dyDescent="0.35">
      <c r="A43" t="str">
        <f>IF('Contract Variation'!A47="","",'Contract Variation'!A47)</f>
        <v/>
      </c>
      <c r="B43" t="str">
        <f>IF('Contract Variation'!A47="","",IF('Contract Variation'!P47="","",'Contract Variation'!P47))</f>
        <v/>
      </c>
      <c r="C43" t="str">
        <f>IF('Contract Variation'!A47="","",IF('Contract Variation'!J47="","",'Contract Variation'!J47))</f>
        <v/>
      </c>
      <c r="D43" t="str">
        <f>IF('Contract Variation'!A47="","",IF('Contract Variation'!F47="","",'Contract Variation'!F47))</f>
        <v/>
      </c>
      <c r="E43" t="str">
        <f>IF('Contract Variation'!A47="","",IF('Contract Variation'!H47="","",'Contract Variation'!H47))</f>
        <v/>
      </c>
      <c r="F43" t="str">
        <f>IF('Contract Variation'!E47="","",'Contract Variation'!E47)</f>
        <v/>
      </c>
      <c r="G43" t="str">
        <f>IF('Contract Variation'!A47="","",IF('Contract Variation'!R47="","",'Contract Variation'!R47))</f>
        <v/>
      </c>
      <c r="H43" t="str">
        <f>IF('Contract Variation'!A47="","",IF('Contract Variation'!S47="","",'Contract Variation'!S47))</f>
        <v/>
      </c>
      <c r="I43" t="str">
        <f>IF('Contract Variation'!A47="","",IF('Contract Variation'!T47="","",'Contract Variation'!T47))</f>
        <v/>
      </c>
      <c r="J43" t="str">
        <f>IF('Contract Variation'!B47="","",IF('Contract Variation'!U47="","",'Contract Variation'!U47))</f>
        <v/>
      </c>
    </row>
    <row r="44" spans="1:10" x14ac:dyDescent="0.35">
      <c r="A44" t="str">
        <f>IF('Contract Variation'!A48="","",'Contract Variation'!A48)</f>
        <v/>
      </c>
      <c r="B44" t="str">
        <f>IF('Contract Variation'!A48="","",IF('Contract Variation'!P48="","",'Contract Variation'!P48))</f>
        <v/>
      </c>
      <c r="C44" t="str">
        <f>IF('Contract Variation'!A48="","",IF('Contract Variation'!J48="","",'Contract Variation'!J48))</f>
        <v/>
      </c>
      <c r="D44" t="str">
        <f>IF('Contract Variation'!A48="","",IF('Contract Variation'!F48="","",'Contract Variation'!F48))</f>
        <v/>
      </c>
      <c r="E44" t="str">
        <f>IF('Contract Variation'!A48="","",IF('Contract Variation'!H48="","",'Contract Variation'!H48))</f>
        <v/>
      </c>
      <c r="F44" t="str">
        <f>IF('Contract Variation'!E48="","",'Contract Variation'!E48)</f>
        <v/>
      </c>
      <c r="G44" t="str">
        <f>IF('Contract Variation'!A48="","",IF('Contract Variation'!R48="","",'Contract Variation'!R48))</f>
        <v/>
      </c>
      <c r="H44" t="str">
        <f>IF('Contract Variation'!A48="","",IF('Contract Variation'!S48="","",'Contract Variation'!S48))</f>
        <v/>
      </c>
      <c r="I44" t="str">
        <f>IF('Contract Variation'!A48="","",IF('Contract Variation'!T48="","",'Contract Variation'!T48))</f>
        <v/>
      </c>
      <c r="J44" t="str">
        <f>IF('Contract Variation'!B48="","",IF('Contract Variation'!U48="","",'Contract Variation'!U48))</f>
        <v/>
      </c>
    </row>
    <row r="45" spans="1:10" x14ac:dyDescent="0.35">
      <c r="A45" t="str">
        <f>IF('Contract Variation'!A49="","",'Contract Variation'!A49)</f>
        <v/>
      </c>
      <c r="B45" t="str">
        <f>IF('Contract Variation'!A49="","",IF('Contract Variation'!P49="","",'Contract Variation'!P49))</f>
        <v/>
      </c>
      <c r="C45" t="str">
        <f>IF('Contract Variation'!A49="","",IF('Contract Variation'!J49="","",'Contract Variation'!J49))</f>
        <v/>
      </c>
      <c r="D45" t="str">
        <f>IF('Contract Variation'!A49="","",IF('Contract Variation'!F49="","",'Contract Variation'!F49))</f>
        <v/>
      </c>
      <c r="E45" t="str">
        <f>IF('Contract Variation'!A49="","",IF('Contract Variation'!H49="","",'Contract Variation'!H49))</f>
        <v/>
      </c>
      <c r="F45" t="str">
        <f>IF('Contract Variation'!E49="","",'Contract Variation'!E49)</f>
        <v/>
      </c>
      <c r="G45" t="str">
        <f>IF('Contract Variation'!A49="","",IF('Contract Variation'!R49="","",'Contract Variation'!R49))</f>
        <v/>
      </c>
      <c r="H45" t="str">
        <f>IF('Contract Variation'!A49="","",IF('Contract Variation'!S49="","",'Contract Variation'!S49))</f>
        <v/>
      </c>
      <c r="I45" t="str">
        <f>IF('Contract Variation'!A49="","",IF('Contract Variation'!T49="","",'Contract Variation'!T49))</f>
        <v/>
      </c>
      <c r="J45" t="str">
        <f>IF('Contract Variation'!B49="","",IF('Contract Variation'!U49="","",'Contract Variation'!U49))</f>
        <v/>
      </c>
    </row>
    <row r="46" spans="1:10" x14ac:dyDescent="0.35">
      <c r="A46" t="str">
        <f>IF('Contract Variation'!A50="","",'Contract Variation'!A50)</f>
        <v/>
      </c>
      <c r="B46" t="str">
        <f>IF('Contract Variation'!A50="","",IF('Contract Variation'!P50="","",'Contract Variation'!P50))</f>
        <v/>
      </c>
      <c r="C46" t="str">
        <f>IF('Contract Variation'!A50="","",IF('Contract Variation'!J50="","",'Contract Variation'!J50))</f>
        <v/>
      </c>
      <c r="D46" t="str">
        <f>IF('Contract Variation'!A50="","",IF('Contract Variation'!F50="","",'Contract Variation'!F50))</f>
        <v/>
      </c>
      <c r="E46" t="str">
        <f>IF('Contract Variation'!A50="","",IF('Contract Variation'!H50="","",'Contract Variation'!H50))</f>
        <v/>
      </c>
      <c r="F46" t="str">
        <f>IF('Contract Variation'!E50="","",'Contract Variation'!E50)</f>
        <v/>
      </c>
      <c r="G46" t="str">
        <f>IF('Contract Variation'!A50="","",IF('Contract Variation'!R50="","",'Contract Variation'!R50))</f>
        <v/>
      </c>
      <c r="H46" t="str">
        <f>IF('Contract Variation'!A50="","",IF('Contract Variation'!S50="","",'Contract Variation'!S50))</f>
        <v/>
      </c>
      <c r="I46" t="str">
        <f>IF('Contract Variation'!A50="","",IF('Contract Variation'!T50="","",'Contract Variation'!T50))</f>
        <v/>
      </c>
      <c r="J46" t="str">
        <f>IF('Contract Variation'!B50="","",IF('Contract Variation'!U50="","",'Contract Variation'!U50))</f>
        <v/>
      </c>
    </row>
    <row r="47" spans="1:10" x14ac:dyDescent="0.35">
      <c r="A47" t="str">
        <f>IF('Contract Variation'!A51="","",'Contract Variation'!A51)</f>
        <v/>
      </c>
      <c r="B47" t="str">
        <f>IF('Contract Variation'!A51="","",IF('Contract Variation'!P51="","",'Contract Variation'!P51))</f>
        <v/>
      </c>
      <c r="C47" t="str">
        <f>IF('Contract Variation'!A51="","",IF('Contract Variation'!J51="","",'Contract Variation'!J51))</f>
        <v/>
      </c>
      <c r="D47" t="str">
        <f>IF('Contract Variation'!A51="","",IF('Contract Variation'!F51="","",'Contract Variation'!F51))</f>
        <v/>
      </c>
      <c r="E47" t="str">
        <f>IF('Contract Variation'!A51="","",IF('Contract Variation'!H51="","",'Contract Variation'!H51))</f>
        <v/>
      </c>
      <c r="F47" t="str">
        <f>IF('Contract Variation'!E51="","",'Contract Variation'!E51)</f>
        <v/>
      </c>
      <c r="G47" t="str">
        <f>IF('Contract Variation'!A51="","",IF('Contract Variation'!R51="","",'Contract Variation'!R51))</f>
        <v/>
      </c>
      <c r="H47" t="str">
        <f>IF('Contract Variation'!A51="","",IF('Contract Variation'!S51="","",'Contract Variation'!S51))</f>
        <v/>
      </c>
      <c r="I47" t="str">
        <f>IF('Contract Variation'!A51="","",IF('Contract Variation'!T51="","",'Contract Variation'!T51))</f>
        <v/>
      </c>
      <c r="J47" t="str">
        <f>IF('Contract Variation'!B51="","",IF('Contract Variation'!U51="","",'Contract Variation'!U51))</f>
        <v/>
      </c>
    </row>
    <row r="48" spans="1:10" x14ac:dyDescent="0.35">
      <c r="A48" t="str">
        <f>IF('Contract Variation'!A52="","",'Contract Variation'!A52)</f>
        <v/>
      </c>
      <c r="B48" t="str">
        <f>IF('Contract Variation'!A52="","",IF('Contract Variation'!P52="","",'Contract Variation'!P52))</f>
        <v/>
      </c>
      <c r="C48" t="str">
        <f>IF('Contract Variation'!A52="","",IF('Contract Variation'!J52="","",'Contract Variation'!J52))</f>
        <v/>
      </c>
      <c r="D48" t="str">
        <f>IF('Contract Variation'!A52="","",IF('Contract Variation'!F52="","",'Contract Variation'!F52))</f>
        <v/>
      </c>
      <c r="E48" t="str">
        <f>IF('Contract Variation'!A52="","",IF('Contract Variation'!H52="","",'Contract Variation'!H52))</f>
        <v/>
      </c>
      <c r="F48" t="str">
        <f>IF('Contract Variation'!E52="","",'Contract Variation'!E52)</f>
        <v/>
      </c>
      <c r="G48" t="str">
        <f>IF('Contract Variation'!A52="","",IF('Contract Variation'!R52="","",'Contract Variation'!R52))</f>
        <v/>
      </c>
      <c r="H48" t="str">
        <f>IF('Contract Variation'!A52="","",IF('Contract Variation'!S52="","",'Contract Variation'!S52))</f>
        <v/>
      </c>
      <c r="I48" t="str">
        <f>IF('Contract Variation'!A52="","",IF('Contract Variation'!T52="","",'Contract Variation'!T52))</f>
        <v/>
      </c>
      <c r="J48" t="str">
        <f>IF('Contract Variation'!B52="","",IF('Contract Variation'!U52="","",'Contract Variation'!U52))</f>
        <v/>
      </c>
    </row>
    <row r="49" spans="1:10" x14ac:dyDescent="0.35">
      <c r="A49" t="str">
        <f>IF('Contract Variation'!A53="","",'Contract Variation'!A53)</f>
        <v/>
      </c>
      <c r="B49" t="str">
        <f>IF('Contract Variation'!A53="","",IF('Contract Variation'!P53="","",'Contract Variation'!P53))</f>
        <v/>
      </c>
      <c r="C49" t="str">
        <f>IF('Contract Variation'!A53="","",IF('Contract Variation'!J53="","",'Contract Variation'!J53))</f>
        <v/>
      </c>
      <c r="D49" t="str">
        <f>IF('Contract Variation'!A53="","",IF('Contract Variation'!F53="","",'Contract Variation'!F53))</f>
        <v/>
      </c>
      <c r="E49" t="str">
        <f>IF('Contract Variation'!A53="","",IF('Contract Variation'!H53="","",'Contract Variation'!H53))</f>
        <v/>
      </c>
      <c r="F49" t="str">
        <f>IF('Contract Variation'!E53="","",'Contract Variation'!E53)</f>
        <v/>
      </c>
      <c r="G49" t="str">
        <f>IF('Contract Variation'!A53="","",IF('Contract Variation'!R53="","",'Contract Variation'!R53))</f>
        <v/>
      </c>
      <c r="H49" t="str">
        <f>IF('Contract Variation'!A53="","",IF('Contract Variation'!S53="","",'Contract Variation'!S53))</f>
        <v/>
      </c>
      <c r="I49" t="str">
        <f>IF('Contract Variation'!A53="","",IF('Contract Variation'!T53="","",'Contract Variation'!T53))</f>
        <v/>
      </c>
      <c r="J49" t="str">
        <f>IF('Contract Variation'!B53="","",IF('Contract Variation'!U53="","",'Contract Variation'!U53))</f>
        <v/>
      </c>
    </row>
    <row r="50" spans="1:10" x14ac:dyDescent="0.35">
      <c r="A50" t="str">
        <f>IF('Contract Variation'!A54="","",'Contract Variation'!A54)</f>
        <v/>
      </c>
      <c r="B50" t="str">
        <f>IF('Contract Variation'!A54="","",IF('Contract Variation'!P54="","",'Contract Variation'!P54))</f>
        <v/>
      </c>
      <c r="C50" t="str">
        <f>IF('Contract Variation'!A54="","",IF('Contract Variation'!J54="","",'Contract Variation'!J54))</f>
        <v/>
      </c>
      <c r="D50" t="str">
        <f>IF('Contract Variation'!A54="","",IF('Contract Variation'!F54="","",'Contract Variation'!F54))</f>
        <v/>
      </c>
      <c r="E50" t="str">
        <f>IF('Contract Variation'!A54="","",IF('Contract Variation'!H54="","",'Contract Variation'!H54))</f>
        <v/>
      </c>
      <c r="F50" t="str">
        <f>IF('Contract Variation'!E54="","",'Contract Variation'!E54)</f>
        <v/>
      </c>
      <c r="G50" t="str">
        <f>IF('Contract Variation'!A54="","",IF('Contract Variation'!R54="","",'Contract Variation'!R54))</f>
        <v/>
      </c>
      <c r="H50" t="str">
        <f>IF('Contract Variation'!A54="","",IF('Contract Variation'!S54="","",'Contract Variation'!S54))</f>
        <v/>
      </c>
      <c r="I50" t="str">
        <f>IF('Contract Variation'!A54="","",IF('Contract Variation'!T54="","",'Contract Variation'!T54))</f>
        <v/>
      </c>
      <c r="J50" t="str">
        <f>IF('Contract Variation'!B54="","",IF('Contract Variation'!U54="","",'Contract Variation'!U54))</f>
        <v/>
      </c>
    </row>
    <row r="51" spans="1:10" x14ac:dyDescent="0.35">
      <c r="A51" t="str">
        <f>IF('Contract Variation'!A55="","",'Contract Variation'!A55)</f>
        <v/>
      </c>
      <c r="B51" t="str">
        <f>IF('Contract Variation'!A55="","",IF('Contract Variation'!P55="","",'Contract Variation'!P55))</f>
        <v/>
      </c>
      <c r="C51" t="str">
        <f>IF('Contract Variation'!A55="","",IF('Contract Variation'!J55="","",'Contract Variation'!J55))</f>
        <v/>
      </c>
      <c r="D51" t="str">
        <f>IF('Contract Variation'!A55="","",IF('Contract Variation'!F55="","",'Contract Variation'!F55))</f>
        <v/>
      </c>
      <c r="E51" t="str">
        <f>IF('Contract Variation'!A55="","",IF('Contract Variation'!H55="","",'Contract Variation'!H55))</f>
        <v/>
      </c>
      <c r="F51" t="str">
        <f>IF('Contract Variation'!E55="","",'Contract Variation'!E55)</f>
        <v/>
      </c>
      <c r="G51" t="str">
        <f>IF('Contract Variation'!A55="","",IF('Contract Variation'!R55="","",'Contract Variation'!R55))</f>
        <v/>
      </c>
      <c r="H51" t="str">
        <f>IF('Contract Variation'!A55="","",IF('Contract Variation'!S55="","",'Contract Variation'!S55))</f>
        <v/>
      </c>
      <c r="I51" t="str">
        <f>IF('Contract Variation'!A55="","",IF('Contract Variation'!T55="","",'Contract Variation'!T55))</f>
        <v/>
      </c>
      <c r="J51" t="str">
        <f>IF('Contract Variation'!B55="","",IF('Contract Variation'!U55="","",'Contract Variation'!U55))</f>
        <v/>
      </c>
    </row>
    <row r="52" spans="1:10" x14ac:dyDescent="0.35">
      <c r="A52" t="str">
        <f>IF('Contract Variation'!A56="","",'Contract Variation'!A56)</f>
        <v/>
      </c>
      <c r="B52" t="str">
        <f>IF('Contract Variation'!A56="","",IF('Contract Variation'!P56="","",'Contract Variation'!P56))</f>
        <v/>
      </c>
      <c r="C52" t="str">
        <f>IF('Contract Variation'!A56="","",IF('Contract Variation'!J56="","",'Contract Variation'!J56))</f>
        <v/>
      </c>
      <c r="D52" t="str">
        <f>IF('Contract Variation'!A56="","",IF('Contract Variation'!F56="","",'Contract Variation'!F56))</f>
        <v/>
      </c>
      <c r="E52" t="str">
        <f>IF('Contract Variation'!A56="","",IF('Contract Variation'!H56="","",'Contract Variation'!H56))</f>
        <v/>
      </c>
      <c r="F52" t="str">
        <f>IF('Contract Variation'!E56="","",'Contract Variation'!E56)</f>
        <v/>
      </c>
      <c r="G52" t="str">
        <f>IF('Contract Variation'!A56="","",IF('Contract Variation'!R56="","",'Contract Variation'!R56))</f>
        <v/>
      </c>
      <c r="H52" t="str">
        <f>IF('Contract Variation'!A56="","",IF('Contract Variation'!S56="","",'Contract Variation'!S56))</f>
        <v/>
      </c>
      <c r="I52" t="str">
        <f>IF('Contract Variation'!A56="","",IF('Contract Variation'!T56="","",'Contract Variation'!T56))</f>
        <v/>
      </c>
      <c r="J52" t="str">
        <f>IF('Contract Variation'!B56="","",IF('Contract Variation'!U56="","",'Contract Variation'!U56))</f>
        <v/>
      </c>
    </row>
    <row r="53" spans="1:10" x14ac:dyDescent="0.35">
      <c r="A53" t="str">
        <f>IF('Contract Variation'!A57="","",'Contract Variation'!A57)</f>
        <v/>
      </c>
      <c r="B53" t="str">
        <f>IF('Contract Variation'!A57="","",IF('Contract Variation'!P57="","",'Contract Variation'!P57))</f>
        <v/>
      </c>
      <c r="C53" t="str">
        <f>IF('Contract Variation'!A57="","",IF('Contract Variation'!J57="","",'Contract Variation'!J57))</f>
        <v/>
      </c>
      <c r="D53" t="str">
        <f>IF('Contract Variation'!A57="","",IF('Contract Variation'!F57="","",'Contract Variation'!F57))</f>
        <v/>
      </c>
      <c r="E53" t="str">
        <f>IF('Contract Variation'!A57="","",IF('Contract Variation'!H57="","",'Contract Variation'!H57))</f>
        <v/>
      </c>
      <c r="F53" t="str">
        <f>IF('Contract Variation'!E57="","",'Contract Variation'!E57)</f>
        <v/>
      </c>
      <c r="G53" t="str">
        <f>IF('Contract Variation'!A57="","",IF('Contract Variation'!R57="","",'Contract Variation'!R57))</f>
        <v/>
      </c>
      <c r="H53" t="str">
        <f>IF('Contract Variation'!A57="","",IF('Contract Variation'!S57="","",'Contract Variation'!S57))</f>
        <v/>
      </c>
      <c r="I53" t="str">
        <f>IF('Contract Variation'!A57="","",IF('Contract Variation'!T57="","",'Contract Variation'!T57))</f>
        <v/>
      </c>
      <c r="J53" t="str">
        <f>IF('Contract Variation'!B57="","",IF('Contract Variation'!U57="","",'Contract Variation'!U57))</f>
        <v/>
      </c>
    </row>
    <row r="54" spans="1:10" x14ac:dyDescent="0.35">
      <c r="A54" t="str">
        <f>IF('Contract Variation'!A58="","",'Contract Variation'!A58)</f>
        <v/>
      </c>
      <c r="B54" t="str">
        <f>IF('Contract Variation'!A58="","",IF('Contract Variation'!P58="","",'Contract Variation'!P58))</f>
        <v/>
      </c>
      <c r="C54" t="str">
        <f>IF('Contract Variation'!A58="","",IF('Contract Variation'!J58="","",'Contract Variation'!J58))</f>
        <v/>
      </c>
      <c r="D54" t="str">
        <f>IF('Contract Variation'!A58="","",IF('Contract Variation'!F58="","",'Contract Variation'!F58))</f>
        <v/>
      </c>
      <c r="E54" t="str">
        <f>IF('Contract Variation'!A58="","",IF('Contract Variation'!H58="","",'Contract Variation'!H58))</f>
        <v/>
      </c>
      <c r="F54" t="str">
        <f>IF('Contract Variation'!E58="","",'Contract Variation'!E58)</f>
        <v/>
      </c>
      <c r="G54" t="str">
        <f>IF('Contract Variation'!A58="","",IF('Contract Variation'!R58="","",'Contract Variation'!R58))</f>
        <v/>
      </c>
      <c r="H54" t="str">
        <f>IF('Contract Variation'!A58="","",IF('Contract Variation'!S58="","",'Contract Variation'!S58))</f>
        <v/>
      </c>
      <c r="I54" t="str">
        <f>IF('Contract Variation'!A58="","",IF('Contract Variation'!T58="","",'Contract Variation'!T58))</f>
        <v/>
      </c>
      <c r="J54" t="str">
        <f>IF('Contract Variation'!B58="","",IF('Contract Variation'!U58="","",'Contract Variation'!U58))</f>
        <v/>
      </c>
    </row>
    <row r="55" spans="1:10" x14ac:dyDescent="0.35">
      <c r="A55" t="str">
        <f>IF('Contract Variation'!A59="","",'Contract Variation'!A59)</f>
        <v/>
      </c>
      <c r="B55" t="str">
        <f>IF('Contract Variation'!A59="","",IF('Contract Variation'!P59="","",'Contract Variation'!P59))</f>
        <v/>
      </c>
      <c r="C55" t="str">
        <f>IF('Contract Variation'!A59="","",IF('Contract Variation'!J59="","",'Contract Variation'!J59))</f>
        <v/>
      </c>
      <c r="D55" t="str">
        <f>IF('Contract Variation'!A59="","",IF('Contract Variation'!F59="","",'Contract Variation'!F59))</f>
        <v/>
      </c>
      <c r="E55" t="str">
        <f>IF('Contract Variation'!A59="","",IF('Contract Variation'!H59="","",'Contract Variation'!H59))</f>
        <v/>
      </c>
      <c r="F55" t="str">
        <f>IF('Contract Variation'!E59="","",'Contract Variation'!E59)</f>
        <v/>
      </c>
      <c r="G55" t="str">
        <f>IF('Contract Variation'!A59="","",IF('Contract Variation'!R59="","",'Contract Variation'!R59))</f>
        <v/>
      </c>
      <c r="H55" t="str">
        <f>IF('Contract Variation'!A59="","",IF('Contract Variation'!S59="","",'Contract Variation'!S59))</f>
        <v/>
      </c>
      <c r="I55" t="str">
        <f>IF('Contract Variation'!A59="","",IF('Contract Variation'!T59="","",'Contract Variation'!T59))</f>
        <v/>
      </c>
      <c r="J55" t="str">
        <f>IF('Contract Variation'!B59="","",IF('Contract Variation'!U59="","",'Contract Variation'!U59))</f>
        <v/>
      </c>
    </row>
    <row r="56" spans="1:10" x14ac:dyDescent="0.35">
      <c r="A56" t="str">
        <f>IF('Contract Variation'!A60="","",'Contract Variation'!A60)</f>
        <v/>
      </c>
      <c r="B56" t="str">
        <f>IF('Contract Variation'!A60="","",IF('Contract Variation'!P60="","",'Contract Variation'!P60))</f>
        <v/>
      </c>
      <c r="C56" t="str">
        <f>IF('Contract Variation'!A60="","",IF('Contract Variation'!J60="","",'Contract Variation'!J60))</f>
        <v/>
      </c>
      <c r="D56" t="str">
        <f>IF('Contract Variation'!A60="","",IF('Contract Variation'!F60="","",'Contract Variation'!F60))</f>
        <v/>
      </c>
      <c r="E56" t="str">
        <f>IF('Contract Variation'!A60="","",IF('Contract Variation'!H60="","",'Contract Variation'!H60))</f>
        <v/>
      </c>
      <c r="F56" t="str">
        <f>IF('Contract Variation'!E60="","",'Contract Variation'!E60)</f>
        <v/>
      </c>
      <c r="G56" t="str">
        <f>IF('Contract Variation'!A60="","",IF('Contract Variation'!R60="","",'Contract Variation'!R60))</f>
        <v/>
      </c>
      <c r="H56" t="str">
        <f>IF('Contract Variation'!A60="","",IF('Contract Variation'!S60="","",'Contract Variation'!S60))</f>
        <v/>
      </c>
      <c r="I56" t="str">
        <f>IF('Contract Variation'!A60="","",IF('Contract Variation'!T60="","",'Contract Variation'!T60))</f>
        <v/>
      </c>
      <c r="J56" t="str">
        <f>IF('Contract Variation'!B60="","",IF('Contract Variation'!U60="","",'Contract Variation'!U60))</f>
        <v/>
      </c>
    </row>
    <row r="57" spans="1:10" x14ac:dyDescent="0.35">
      <c r="A57" t="str">
        <f>IF('Contract Variation'!A61="","",'Contract Variation'!A61)</f>
        <v/>
      </c>
      <c r="B57" t="str">
        <f>IF('Contract Variation'!A61="","",IF('Contract Variation'!P61="","",'Contract Variation'!P61))</f>
        <v/>
      </c>
      <c r="C57" t="str">
        <f>IF('Contract Variation'!A61="","",IF('Contract Variation'!J61="","",'Contract Variation'!J61))</f>
        <v/>
      </c>
      <c r="D57" t="str">
        <f>IF('Contract Variation'!A61="","",IF('Contract Variation'!F61="","",'Contract Variation'!F61))</f>
        <v/>
      </c>
      <c r="E57" t="str">
        <f>IF('Contract Variation'!A61="","",IF('Contract Variation'!H61="","",'Contract Variation'!H61))</f>
        <v/>
      </c>
      <c r="F57" t="str">
        <f>IF('Contract Variation'!E61="","",'Contract Variation'!E61)</f>
        <v/>
      </c>
      <c r="G57" t="str">
        <f>IF('Contract Variation'!A61="","",IF('Contract Variation'!R61="","",'Contract Variation'!R61))</f>
        <v/>
      </c>
      <c r="H57" t="str">
        <f>IF('Contract Variation'!A61="","",IF('Contract Variation'!S61="","",'Contract Variation'!S61))</f>
        <v/>
      </c>
      <c r="I57" t="str">
        <f>IF('Contract Variation'!A61="","",IF('Contract Variation'!T61="","",'Contract Variation'!T61))</f>
        <v/>
      </c>
      <c r="J57" t="str">
        <f>IF('Contract Variation'!B61="","",IF('Contract Variation'!U61="","",'Contract Variation'!U61))</f>
        <v/>
      </c>
    </row>
    <row r="58" spans="1:10" x14ac:dyDescent="0.35">
      <c r="A58" t="str">
        <f>IF('Contract Variation'!A62="","",'Contract Variation'!A62)</f>
        <v/>
      </c>
      <c r="B58" t="str">
        <f>IF('Contract Variation'!A62="","",IF('Contract Variation'!P62="","",'Contract Variation'!P62))</f>
        <v/>
      </c>
      <c r="C58" t="str">
        <f>IF('Contract Variation'!A62="","",IF('Contract Variation'!J62="","",'Contract Variation'!J62))</f>
        <v/>
      </c>
      <c r="D58" t="str">
        <f>IF('Contract Variation'!A62="","",IF('Contract Variation'!F62="","",'Contract Variation'!F62))</f>
        <v/>
      </c>
      <c r="E58" t="str">
        <f>IF('Contract Variation'!A62="","",IF('Contract Variation'!H62="","",'Contract Variation'!H62))</f>
        <v/>
      </c>
      <c r="F58" t="str">
        <f>IF('Contract Variation'!E62="","",'Contract Variation'!E62)</f>
        <v/>
      </c>
      <c r="G58" t="str">
        <f>IF('Contract Variation'!A62="","",IF('Contract Variation'!R62="","",'Contract Variation'!R62))</f>
        <v/>
      </c>
      <c r="H58" t="str">
        <f>IF('Contract Variation'!A62="","",IF('Contract Variation'!S62="","",'Contract Variation'!S62))</f>
        <v/>
      </c>
      <c r="I58" t="str">
        <f>IF('Contract Variation'!A62="","",IF('Contract Variation'!T62="","",'Contract Variation'!T62))</f>
        <v/>
      </c>
      <c r="J58" t="str">
        <f>IF('Contract Variation'!B62="","",IF('Contract Variation'!U62="","",'Contract Variation'!U62))</f>
        <v/>
      </c>
    </row>
    <row r="59" spans="1:10" x14ac:dyDescent="0.35">
      <c r="A59" t="str">
        <f>IF('Contract Variation'!A63="","",'Contract Variation'!A63)</f>
        <v/>
      </c>
      <c r="B59" t="str">
        <f>IF('Contract Variation'!A63="","",IF('Contract Variation'!P63="","",'Contract Variation'!P63))</f>
        <v/>
      </c>
      <c r="C59" t="str">
        <f>IF('Contract Variation'!A63="","",IF('Contract Variation'!J63="","",'Contract Variation'!J63))</f>
        <v/>
      </c>
      <c r="D59" t="str">
        <f>IF('Contract Variation'!A63="","",IF('Contract Variation'!F63="","",'Contract Variation'!F63))</f>
        <v/>
      </c>
      <c r="E59" t="str">
        <f>IF('Contract Variation'!A63="","",IF('Contract Variation'!H63="","",'Contract Variation'!H63))</f>
        <v/>
      </c>
      <c r="F59" t="str">
        <f>IF('Contract Variation'!E63="","",'Contract Variation'!E63)</f>
        <v/>
      </c>
      <c r="G59" t="str">
        <f>IF('Contract Variation'!A63="","",IF('Contract Variation'!R63="","",'Contract Variation'!R63))</f>
        <v/>
      </c>
      <c r="H59" t="str">
        <f>IF('Contract Variation'!A63="","",IF('Contract Variation'!S63="","",'Contract Variation'!S63))</f>
        <v/>
      </c>
      <c r="I59" t="str">
        <f>IF('Contract Variation'!A63="","",IF('Contract Variation'!T63="","",'Contract Variation'!T63))</f>
        <v/>
      </c>
      <c r="J59" t="str">
        <f>IF('Contract Variation'!B63="","",IF('Contract Variation'!U63="","",'Contract Variation'!U63))</f>
        <v/>
      </c>
    </row>
    <row r="60" spans="1:10" x14ac:dyDescent="0.35">
      <c r="A60" t="str">
        <f>IF('Contract Variation'!A64="","",'Contract Variation'!A64)</f>
        <v/>
      </c>
      <c r="B60" t="str">
        <f>IF('Contract Variation'!A64="","",IF('Contract Variation'!P64="","",'Contract Variation'!P64))</f>
        <v/>
      </c>
      <c r="C60" t="str">
        <f>IF('Contract Variation'!A64="","",IF('Contract Variation'!J64="","",'Contract Variation'!J64))</f>
        <v/>
      </c>
      <c r="D60" t="str">
        <f>IF('Contract Variation'!A64="","",IF('Contract Variation'!F64="","",'Contract Variation'!F64))</f>
        <v/>
      </c>
      <c r="E60" t="str">
        <f>IF('Contract Variation'!A64="","",IF('Contract Variation'!H64="","",'Contract Variation'!H64))</f>
        <v/>
      </c>
      <c r="F60" t="str">
        <f>IF('Contract Variation'!E64="","",'Contract Variation'!E64)</f>
        <v/>
      </c>
      <c r="G60" t="str">
        <f>IF('Contract Variation'!A64="","",IF('Contract Variation'!R64="","",'Contract Variation'!R64))</f>
        <v/>
      </c>
      <c r="H60" t="str">
        <f>IF('Contract Variation'!A64="","",IF('Contract Variation'!S64="","",'Contract Variation'!S64))</f>
        <v/>
      </c>
      <c r="I60" t="str">
        <f>IF('Contract Variation'!A64="","",IF('Contract Variation'!T64="","",'Contract Variation'!T64))</f>
        <v/>
      </c>
      <c r="J60" t="str">
        <f>IF('Contract Variation'!B64="","",IF('Contract Variation'!U64="","",'Contract Variation'!U64))</f>
        <v/>
      </c>
    </row>
    <row r="61" spans="1:10" x14ac:dyDescent="0.35">
      <c r="A61" t="str">
        <f>IF('Contract Variation'!A65="","",'Contract Variation'!A65)</f>
        <v/>
      </c>
      <c r="B61" t="str">
        <f>IF('Contract Variation'!A65="","",IF('Contract Variation'!P65="","",'Contract Variation'!P65))</f>
        <v/>
      </c>
      <c r="C61" t="str">
        <f>IF('Contract Variation'!A65="","",IF('Contract Variation'!J65="","",'Contract Variation'!J65))</f>
        <v/>
      </c>
      <c r="D61" t="str">
        <f>IF('Contract Variation'!A65="","",IF('Contract Variation'!F65="","",'Contract Variation'!F65))</f>
        <v/>
      </c>
      <c r="E61" t="str">
        <f>IF('Contract Variation'!A65="","",IF('Contract Variation'!H65="","",'Contract Variation'!H65))</f>
        <v/>
      </c>
      <c r="F61" t="str">
        <f>IF('Contract Variation'!E65="","",'Contract Variation'!E65)</f>
        <v/>
      </c>
      <c r="G61" t="str">
        <f>IF('Contract Variation'!A65="","",IF('Contract Variation'!R65="","",'Contract Variation'!R65))</f>
        <v/>
      </c>
      <c r="H61" t="str">
        <f>IF('Contract Variation'!A65="","",IF('Contract Variation'!S65="","",'Contract Variation'!S65))</f>
        <v/>
      </c>
      <c r="I61" t="str">
        <f>IF('Contract Variation'!A65="","",IF('Contract Variation'!T65="","",'Contract Variation'!T65))</f>
        <v/>
      </c>
      <c r="J61" t="str">
        <f>IF('Contract Variation'!B65="","",IF('Contract Variation'!U65="","",'Contract Variation'!U65))</f>
        <v/>
      </c>
    </row>
    <row r="62" spans="1:10" x14ac:dyDescent="0.35">
      <c r="A62" t="str">
        <f>IF('Contract Variation'!A66="","",'Contract Variation'!A66)</f>
        <v/>
      </c>
      <c r="B62" t="str">
        <f>IF('Contract Variation'!A66="","",IF('Contract Variation'!P66="","",'Contract Variation'!P66))</f>
        <v/>
      </c>
      <c r="C62" t="str">
        <f>IF('Contract Variation'!A66="","",IF('Contract Variation'!J66="","",'Contract Variation'!J66))</f>
        <v/>
      </c>
      <c r="D62" t="str">
        <f>IF('Contract Variation'!A66="","",IF('Contract Variation'!F66="","",'Contract Variation'!F66))</f>
        <v/>
      </c>
      <c r="E62" t="str">
        <f>IF('Contract Variation'!A66="","",IF('Contract Variation'!H66="","",'Contract Variation'!H66))</f>
        <v/>
      </c>
      <c r="F62" t="str">
        <f>IF('Contract Variation'!E66="","",'Contract Variation'!E66)</f>
        <v/>
      </c>
      <c r="G62" t="str">
        <f>IF('Contract Variation'!A66="","",IF('Contract Variation'!R66="","",'Contract Variation'!R66))</f>
        <v/>
      </c>
      <c r="H62" t="str">
        <f>IF('Contract Variation'!A66="","",IF('Contract Variation'!S66="","",'Contract Variation'!S66))</f>
        <v/>
      </c>
      <c r="I62" t="str">
        <f>IF('Contract Variation'!A66="","",IF('Contract Variation'!T66="","",'Contract Variation'!T66))</f>
        <v/>
      </c>
      <c r="J62" t="str">
        <f>IF('Contract Variation'!B66="","",IF('Contract Variation'!U66="","",'Contract Variation'!U66))</f>
        <v/>
      </c>
    </row>
    <row r="63" spans="1:10" x14ac:dyDescent="0.35">
      <c r="A63" t="str">
        <f>IF('Contract Variation'!A67="","",'Contract Variation'!A67)</f>
        <v/>
      </c>
      <c r="B63" t="str">
        <f>IF('Contract Variation'!A67="","",IF('Contract Variation'!P67="","",'Contract Variation'!P67))</f>
        <v/>
      </c>
      <c r="C63" t="str">
        <f>IF('Contract Variation'!A67="","",IF('Contract Variation'!J67="","",'Contract Variation'!J67))</f>
        <v/>
      </c>
      <c r="D63" t="str">
        <f>IF('Contract Variation'!A67="","",IF('Contract Variation'!F67="","",'Contract Variation'!F67))</f>
        <v/>
      </c>
      <c r="E63" t="str">
        <f>IF('Contract Variation'!A67="","",IF('Contract Variation'!H67="","",'Contract Variation'!H67))</f>
        <v/>
      </c>
      <c r="F63" t="str">
        <f>IF('Contract Variation'!E67="","",'Contract Variation'!E67)</f>
        <v/>
      </c>
      <c r="G63" t="str">
        <f>IF('Contract Variation'!A67="","",IF('Contract Variation'!R67="","",'Contract Variation'!R67))</f>
        <v/>
      </c>
      <c r="H63" t="str">
        <f>IF('Contract Variation'!A67="","",IF('Contract Variation'!S67="","",'Contract Variation'!S67))</f>
        <v/>
      </c>
      <c r="I63" t="str">
        <f>IF('Contract Variation'!A67="","",IF('Contract Variation'!T67="","",'Contract Variation'!T67))</f>
        <v/>
      </c>
      <c r="J63" t="str">
        <f>IF('Contract Variation'!B67="","",IF('Contract Variation'!U67="","",'Contract Variation'!U67))</f>
        <v/>
      </c>
    </row>
    <row r="64" spans="1:10" x14ac:dyDescent="0.35">
      <c r="A64" t="str">
        <f>IF('Contract Variation'!A68="","",'Contract Variation'!A68)</f>
        <v/>
      </c>
      <c r="B64" t="str">
        <f>IF('Contract Variation'!A68="","",IF('Contract Variation'!P68="","",'Contract Variation'!P68))</f>
        <v/>
      </c>
      <c r="C64" t="str">
        <f>IF('Contract Variation'!A68="","",IF('Contract Variation'!J68="","",'Contract Variation'!J68))</f>
        <v/>
      </c>
      <c r="D64" t="str">
        <f>IF('Contract Variation'!A68="","",IF('Contract Variation'!F68="","",'Contract Variation'!F68))</f>
        <v/>
      </c>
      <c r="E64" t="str">
        <f>IF('Contract Variation'!A68="","",IF('Contract Variation'!H68="","",'Contract Variation'!H68))</f>
        <v/>
      </c>
      <c r="F64" t="str">
        <f>IF('Contract Variation'!E68="","",'Contract Variation'!E68)</f>
        <v/>
      </c>
      <c r="G64" t="str">
        <f>IF('Contract Variation'!A68="","",IF('Contract Variation'!R68="","",'Contract Variation'!R68))</f>
        <v/>
      </c>
      <c r="H64" t="str">
        <f>IF('Contract Variation'!A68="","",IF('Contract Variation'!S68="","",'Contract Variation'!S68))</f>
        <v/>
      </c>
      <c r="I64" t="str">
        <f>IF('Contract Variation'!A68="","",IF('Contract Variation'!T68="","",'Contract Variation'!T68))</f>
        <v/>
      </c>
      <c r="J64" t="str">
        <f>IF('Contract Variation'!B68="","",IF('Contract Variation'!U68="","",'Contract Variation'!U68))</f>
        <v/>
      </c>
    </row>
    <row r="65" spans="1:10" x14ac:dyDescent="0.35">
      <c r="A65" t="str">
        <f>IF('Contract Variation'!A69="","",'Contract Variation'!A69)</f>
        <v/>
      </c>
      <c r="B65" t="str">
        <f>IF('Contract Variation'!A69="","",IF('Contract Variation'!P69="","",'Contract Variation'!P69))</f>
        <v/>
      </c>
      <c r="C65" t="str">
        <f>IF('Contract Variation'!A69="","",IF('Contract Variation'!J69="","",'Contract Variation'!J69))</f>
        <v/>
      </c>
      <c r="D65" t="str">
        <f>IF('Contract Variation'!A69="","",IF('Contract Variation'!F69="","",'Contract Variation'!F69))</f>
        <v/>
      </c>
      <c r="E65" t="str">
        <f>IF('Contract Variation'!A69="","",IF('Contract Variation'!H69="","",'Contract Variation'!H69))</f>
        <v/>
      </c>
      <c r="F65" t="str">
        <f>IF('Contract Variation'!E69="","",'Contract Variation'!E69)</f>
        <v/>
      </c>
      <c r="G65" t="str">
        <f>IF('Contract Variation'!A69="","",IF('Contract Variation'!R69="","",'Contract Variation'!R69))</f>
        <v/>
      </c>
      <c r="H65" t="str">
        <f>IF('Contract Variation'!A69="","",IF('Contract Variation'!S69="","",'Contract Variation'!S69))</f>
        <v/>
      </c>
      <c r="I65" t="str">
        <f>IF('Contract Variation'!A69="","",IF('Contract Variation'!T69="","",'Contract Variation'!T69))</f>
        <v/>
      </c>
      <c r="J65" t="str">
        <f>IF('Contract Variation'!B69="","",IF('Contract Variation'!U69="","",'Contract Variation'!U69))</f>
        <v/>
      </c>
    </row>
    <row r="66" spans="1:10" x14ac:dyDescent="0.35">
      <c r="A66" t="str">
        <f>IF('Contract Variation'!A70="","",'Contract Variation'!A70)</f>
        <v/>
      </c>
      <c r="B66" t="str">
        <f>IF('Contract Variation'!A70="","",IF('Contract Variation'!P70="","",'Contract Variation'!P70))</f>
        <v/>
      </c>
      <c r="C66" t="str">
        <f>IF('Contract Variation'!A70="","",IF('Contract Variation'!J70="","",'Contract Variation'!J70))</f>
        <v/>
      </c>
      <c r="D66" t="str">
        <f>IF('Contract Variation'!A70="","",IF('Contract Variation'!F70="","",'Contract Variation'!F70))</f>
        <v/>
      </c>
      <c r="E66" t="str">
        <f>IF('Contract Variation'!A70="","",IF('Contract Variation'!H70="","",'Contract Variation'!H70))</f>
        <v/>
      </c>
      <c r="F66" t="str">
        <f>IF('Contract Variation'!E70="","",'Contract Variation'!E70)</f>
        <v/>
      </c>
      <c r="G66" t="str">
        <f>IF('Contract Variation'!A70="","",IF('Contract Variation'!R70="","",'Contract Variation'!R70))</f>
        <v/>
      </c>
      <c r="H66" t="str">
        <f>IF('Contract Variation'!A70="","",IF('Contract Variation'!S70="","",'Contract Variation'!S70))</f>
        <v/>
      </c>
      <c r="I66" t="str">
        <f>IF('Contract Variation'!A70="","",IF('Contract Variation'!T70="","",'Contract Variation'!T70))</f>
        <v/>
      </c>
      <c r="J66" t="str">
        <f>IF('Contract Variation'!B70="","",IF('Contract Variation'!U70="","",'Contract Variation'!U70))</f>
        <v/>
      </c>
    </row>
    <row r="67" spans="1:10" x14ac:dyDescent="0.35">
      <c r="A67" t="str">
        <f>IF('Contract Variation'!A71="","",'Contract Variation'!A71)</f>
        <v/>
      </c>
      <c r="B67" t="str">
        <f>IF('Contract Variation'!A71="","",IF('Contract Variation'!P71="","",'Contract Variation'!P71))</f>
        <v/>
      </c>
      <c r="C67" t="str">
        <f>IF('Contract Variation'!A71="","",IF('Contract Variation'!J71="","",'Contract Variation'!J71))</f>
        <v/>
      </c>
      <c r="D67" t="str">
        <f>IF('Contract Variation'!A71="","",IF('Contract Variation'!F71="","",'Contract Variation'!F71))</f>
        <v/>
      </c>
      <c r="E67" t="str">
        <f>IF('Contract Variation'!A71="","",IF('Contract Variation'!H71="","",'Contract Variation'!H71))</f>
        <v/>
      </c>
      <c r="F67" t="str">
        <f>IF('Contract Variation'!E71="","",'Contract Variation'!E71)</f>
        <v/>
      </c>
      <c r="G67" t="str">
        <f>IF('Contract Variation'!A71="","",IF('Contract Variation'!R71="","",'Contract Variation'!R71))</f>
        <v/>
      </c>
      <c r="H67" t="str">
        <f>IF('Contract Variation'!A71="","",IF('Contract Variation'!S71="","",'Contract Variation'!S71))</f>
        <v/>
      </c>
      <c r="I67" t="str">
        <f>IF('Contract Variation'!A71="","",IF('Contract Variation'!T71="","",'Contract Variation'!T71))</f>
        <v/>
      </c>
      <c r="J67" t="str">
        <f>IF('Contract Variation'!B71="","",IF('Contract Variation'!U71="","",'Contract Variation'!U71))</f>
        <v/>
      </c>
    </row>
    <row r="68" spans="1:10" x14ac:dyDescent="0.35">
      <c r="A68" t="str">
        <f>IF('Contract Variation'!A72="","",'Contract Variation'!A72)</f>
        <v/>
      </c>
      <c r="B68" t="str">
        <f>IF('Contract Variation'!A72="","",IF('Contract Variation'!P72="","",'Contract Variation'!P72))</f>
        <v/>
      </c>
      <c r="C68" t="str">
        <f>IF('Contract Variation'!A72="","",IF('Contract Variation'!J72="","",'Contract Variation'!J72))</f>
        <v/>
      </c>
      <c r="D68" t="str">
        <f>IF('Contract Variation'!A72="","",IF('Contract Variation'!F72="","",'Contract Variation'!F72))</f>
        <v/>
      </c>
      <c r="E68" t="str">
        <f>IF('Contract Variation'!A72="","",IF('Contract Variation'!H72="","",'Contract Variation'!H72))</f>
        <v/>
      </c>
      <c r="F68" t="str">
        <f>IF('Contract Variation'!E72="","",'Contract Variation'!E72)</f>
        <v/>
      </c>
      <c r="G68" t="str">
        <f>IF('Contract Variation'!A72="","",IF('Contract Variation'!R72="","",'Contract Variation'!R72))</f>
        <v/>
      </c>
      <c r="H68" t="str">
        <f>IF('Contract Variation'!A72="","",IF('Contract Variation'!S72="","",'Contract Variation'!S72))</f>
        <v/>
      </c>
      <c r="I68" t="str">
        <f>IF('Contract Variation'!A72="","",IF('Contract Variation'!T72="","",'Contract Variation'!T72))</f>
        <v/>
      </c>
      <c r="J68" t="str">
        <f>IF('Contract Variation'!B72="","",IF('Contract Variation'!U72="","",'Contract Variation'!U72))</f>
        <v/>
      </c>
    </row>
    <row r="69" spans="1:10" x14ac:dyDescent="0.35">
      <c r="A69" t="str">
        <f>IF('Contract Variation'!A73="","",'Contract Variation'!A73)</f>
        <v/>
      </c>
      <c r="B69" t="str">
        <f>IF('Contract Variation'!A73="","",IF('Contract Variation'!P73="","",'Contract Variation'!P73))</f>
        <v/>
      </c>
      <c r="C69" t="str">
        <f>IF('Contract Variation'!A73="","",IF('Contract Variation'!J73="","",'Contract Variation'!J73))</f>
        <v/>
      </c>
      <c r="D69" t="str">
        <f>IF('Contract Variation'!A73="","",IF('Contract Variation'!F73="","",'Contract Variation'!F73))</f>
        <v/>
      </c>
      <c r="E69" t="str">
        <f>IF('Contract Variation'!A73="","",IF('Contract Variation'!H73="","",'Contract Variation'!H73))</f>
        <v/>
      </c>
      <c r="F69" t="str">
        <f>IF('Contract Variation'!E73="","",'Contract Variation'!E73)</f>
        <v/>
      </c>
      <c r="G69" t="str">
        <f>IF('Contract Variation'!A73="","",IF('Contract Variation'!R73="","",'Contract Variation'!R73))</f>
        <v/>
      </c>
      <c r="H69" t="str">
        <f>IF('Contract Variation'!A73="","",IF('Contract Variation'!S73="","",'Contract Variation'!S73))</f>
        <v/>
      </c>
      <c r="I69" t="str">
        <f>IF('Contract Variation'!A73="","",IF('Contract Variation'!T73="","",'Contract Variation'!T73))</f>
        <v/>
      </c>
      <c r="J69" t="str">
        <f>IF('Contract Variation'!B73="","",IF('Contract Variation'!U73="","",'Contract Variation'!U73))</f>
        <v/>
      </c>
    </row>
    <row r="70" spans="1:10" x14ac:dyDescent="0.35">
      <c r="A70" t="str">
        <f>IF('Contract Variation'!A74="","",'Contract Variation'!A74)</f>
        <v/>
      </c>
      <c r="B70" t="str">
        <f>IF('Contract Variation'!A74="","",IF('Contract Variation'!P74="","",'Contract Variation'!P74))</f>
        <v/>
      </c>
      <c r="C70" t="str">
        <f>IF('Contract Variation'!A74="","",IF('Contract Variation'!J74="","",'Contract Variation'!J74))</f>
        <v/>
      </c>
      <c r="D70" t="str">
        <f>IF('Contract Variation'!A74="","",IF('Contract Variation'!F74="","",'Contract Variation'!F74))</f>
        <v/>
      </c>
      <c r="E70" t="str">
        <f>IF('Contract Variation'!A74="","",IF('Contract Variation'!H74="","",'Contract Variation'!H74))</f>
        <v/>
      </c>
      <c r="F70" t="str">
        <f>IF('Contract Variation'!E74="","",'Contract Variation'!E74)</f>
        <v/>
      </c>
      <c r="G70" t="str">
        <f>IF('Contract Variation'!A74="","",IF('Contract Variation'!R74="","",'Contract Variation'!R74))</f>
        <v/>
      </c>
      <c r="H70" t="str">
        <f>IF('Contract Variation'!A74="","",IF('Contract Variation'!S74="","",'Contract Variation'!S74))</f>
        <v/>
      </c>
      <c r="I70" t="str">
        <f>IF('Contract Variation'!A74="","",IF('Contract Variation'!T74="","",'Contract Variation'!T74))</f>
        <v/>
      </c>
      <c r="J70" t="str">
        <f>IF('Contract Variation'!B74="","",IF('Contract Variation'!U74="","",'Contract Variation'!U74))</f>
        <v/>
      </c>
    </row>
    <row r="71" spans="1:10" x14ac:dyDescent="0.35">
      <c r="A71" t="str">
        <f>IF('Contract Variation'!A75="","",'Contract Variation'!A75)</f>
        <v/>
      </c>
      <c r="B71" t="str">
        <f>IF('Contract Variation'!A75="","",IF('Contract Variation'!P75="","",'Contract Variation'!P75))</f>
        <v/>
      </c>
      <c r="C71" t="str">
        <f>IF('Contract Variation'!A75="","",IF('Contract Variation'!J75="","",'Contract Variation'!J75))</f>
        <v/>
      </c>
      <c r="D71" t="str">
        <f>IF('Contract Variation'!A75="","",IF('Contract Variation'!F75="","",'Contract Variation'!F75))</f>
        <v/>
      </c>
      <c r="E71" t="str">
        <f>IF('Contract Variation'!A75="","",IF('Contract Variation'!H75="","",'Contract Variation'!H75))</f>
        <v/>
      </c>
      <c r="F71" t="str">
        <f>IF('Contract Variation'!E75="","",'Contract Variation'!E75)</f>
        <v/>
      </c>
      <c r="G71" t="str">
        <f>IF('Contract Variation'!A75="","",IF('Contract Variation'!R75="","",'Contract Variation'!R75))</f>
        <v/>
      </c>
      <c r="H71" t="str">
        <f>IF('Contract Variation'!A75="","",IF('Contract Variation'!S75="","",'Contract Variation'!S75))</f>
        <v/>
      </c>
      <c r="I71" t="str">
        <f>IF('Contract Variation'!A75="","",IF('Contract Variation'!T75="","",'Contract Variation'!T75))</f>
        <v/>
      </c>
      <c r="J71" t="str">
        <f>IF('Contract Variation'!B75="","",IF('Contract Variation'!U75="","",'Contract Variation'!U75))</f>
        <v/>
      </c>
    </row>
    <row r="72" spans="1:10" x14ac:dyDescent="0.35">
      <c r="A72" t="str">
        <f>IF('Contract Variation'!A76="","",'Contract Variation'!A76)</f>
        <v/>
      </c>
      <c r="B72" t="str">
        <f>IF('Contract Variation'!A76="","",IF('Contract Variation'!P76="","",'Contract Variation'!P76))</f>
        <v/>
      </c>
      <c r="C72" t="str">
        <f>IF('Contract Variation'!A76="","",IF('Contract Variation'!J76="","",'Contract Variation'!J76))</f>
        <v/>
      </c>
      <c r="D72" t="str">
        <f>IF('Contract Variation'!A76="","",IF('Contract Variation'!F76="","",'Contract Variation'!F76))</f>
        <v/>
      </c>
      <c r="E72" t="str">
        <f>IF('Contract Variation'!A76="","",IF('Contract Variation'!H76="","",'Contract Variation'!H76))</f>
        <v/>
      </c>
      <c r="F72" t="str">
        <f>IF('Contract Variation'!E76="","",'Contract Variation'!E76)</f>
        <v/>
      </c>
      <c r="G72" t="str">
        <f>IF('Contract Variation'!A76="","",IF('Contract Variation'!R76="","",'Contract Variation'!R76))</f>
        <v/>
      </c>
      <c r="H72" t="str">
        <f>IF('Contract Variation'!A76="","",IF('Contract Variation'!S76="","",'Contract Variation'!S76))</f>
        <v/>
      </c>
      <c r="I72" t="str">
        <f>IF('Contract Variation'!A76="","",IF('Contract Variation'!T76="","",'Contract Variation'!T76))</f>
        <v/>
      </c>
      <c r="J72" t="str">
        <f>IF('Contract Variation'!B76="","",IF('Contract Variation'!U76="","",'Contract Variation'!U76))</f>
        <v/>
      </c>
    </row>
    <row r="73" spans="1:10" x14ac:dyDescent="0.35">
      <c r="A73" t="str">
        <f>IF('Contract Variation'!A77="","",'Contract Variation'!A77)</f>
        <v/>
      </c>
      <c r="B73" t="str">
        <f>IF('Contract Variation'!A77="","",IF('Contract Variation'!P77="","",'Contract Variation'!P77))</f>
        <v/>
      </c>
      <c r="C73" t="str">
        <f>IF('Contract Variation'!A77="","",IF('Contract Variation'!J77="","",'Contract Variation'!J77))</f>
        <v/>
      </c>
      <c r="D73" t="str">
        <f>IF('Contract Variation'!A77="","",IF('Contract Variation'!F77="","",'Contract Variation'!F77))</f>
        <v/>
      </c>
      <c r="E73" t="str">
        <f>IF('Contract Variation'!A77="","",IF('Contract Variation'!H77="","",'Contract Variation'!H77))</f>
        <v/>
      </c>
      <c r="F73" t="str">
        <f>IF('Contract Variation'!E77="","",'Contract Variation'!E77)</f>
        <v/>
      </c>
      <c r="G73" t="str">
        <f>IF('Contract Variation'!A77="","",IF('Contract Variation'!R77="","",'Contract Variation'!R77))</f>
        <v/>
      </c>
      <c r="H73" t="str">
        <f>IF('Contract Variation'!A77="","",IF('Contract Variation'!S77="","",'Contract Variation'!S77))</f>
        <v/>
      </c>
      <c r="I73" t="str">
        <f>IF('Contract Variation'!A77="","",IF('Contract Variation'!T77="","",'Contract Variation'!T77))</f>
        <v/>
      </c>
      <c r="J73" t="str">
        <f>IF('Contract Variation'!B77="","",IF('Contract Variation'!U77="","",'Contract Variation'!U77))</f>
        <v/>
      </c>
    </row>
    <row r="74" spans="1:10" x14ac:dyDescent="0.35">
      <c r="A74" t="str">
        <f>IF('Contract Variation'!A78="","",'Contract Variation'!A78)</f>
        <v/>
      </c>
      <c r="B74" t="str">
        <f>IF('Contract Variation'!A78="","",IF('Contract Variation'!P78="","",'Contract Variation'!P78))</f>
        <v/>
      </c>
      <c r="C74" t="str">
        <f>IF('Contract Variation'!A78="","",IF('Contract Variation'!J78="","",'Contract Variation'!J78))</f>
        <v/>
      </c>
      <c r="D74" t="str">
        <f>IF('Contract Variation'!A78="","",IF('Contract Variation'!F78="","",'Contract Variation'!F78))</f>
        <v/>
      </c>
      <c r="E74" t="str">
        <f>IF('Contract Variation'!A78="","",IF('Contract Variation'!H78="","",'Contract Variation'!H78))</f>
        <v/>
      </c>
      <c r="F74" t="str">
        <f>IF('Contract Variation'!E78="","",'Contract Variation'!E78)</f>
        <v/>
      </c>
      <c r="G74" t="str">
        <f>IF('Contract Variation'!A78="","",IF('Contract Variation'!R78="","",'Contract Variation'!R78))</f>
        <v/>
      </c>
      <c r="H74" t="str">
        <f>IF('Contract Variation'!A78="","",IF('Contract Variation'!S78="","",'Contract Variation'!S78))</f>
        <v/>
      </c>
      <c r="I74" t="str">
        <f>IF('Contract Variation'!A78="","",IF('Contract Variation'!T78="","",'Contract Variation'!T78))</f>
        <v/>
      </c>
      <c r="J74" t="str">
        <f>IF('Contract Variation'!B78="","",IF('Contract Variation'!U78="","",'Contract Variation'!U78))</f>
        <v/>
      </c>
    </row>
    <row r="75" spans="1:10" x14ac:dyDescent="0.35">
      <c r="A75" t="str">
        <f>IF('Contract Variation'!A79="","",'Contract Variation'!A79)</f>
        <v/>
      </c>
      <c r="B75" t="str">
        <f>IF('Contract Variation'!A79="","",IF('Contract Variation'!P79="","",'Contract Variation'!P79))</f>
        <v/>
      </c>
      <c r="C75" t="str">
        <f>IF('Contract Variation'!A79="","",IF('Contract Variation'!J79="","",'Contract Variation'!J79))</f>
        <v/>
      </c>
      <c r="D75" t="str">
        <f>IF('Contract Variation'!A79="","",IF('Contract Variation'!F79="","",'Contract Variation'!F79))</f>
        <v/>
      </c>
      <c r="E75" t="str">
        <f>IF('Contract Variation'!A79="","",IF('Contract Variation'!H79="","",'Contract Variation'!H79))</f>
        <v/>
      </c>
      <c r="F75" t="str">
        <f>IF('Contract Variation'!E79="","",'Contract Variation'!E79)</f>
        <v/>
      </c>
      <c r="G75" t="str">
        <f>IF('Contract Variation'!A79="","",IF('Contract Variation'!R79="","",'Contract Variation'!R79))</f>
        <v/>
      </c>
      <c r="H75" t="str">
        <f>IF('Contract Variation'!A79="","",IF('Contract Variation'!S79="","",'Contract Variation'!S79))</f>
        <v/>
      </c>
      <c r="I75" t="str">
        <f>IF('Contract Variation'!A79="","",IF('Contract Variation'!T79="","",'Contract Variation'!T79))</f>
        <v/>
      </c>
      <c r="J75" t="str">
        <f>IF('Contract Variation'!B79="","",IF('Contract Variation'!U79="","",'Contract Variation'!U79))</f>
        <v/>
      </c>
    </row>
    <row r="76" spans="1:10" x14ac:dyDescent="0.35">
      <c r="A76" t="str">
        <f>IF('Contract Variation'!A80="","",'Contract Variation'!A80)</f>
        <v/>
      </c>
      <c r="B76" t="str">
        <f>IF('Contract Variation'!A80="","",IF('Contract Variation'!P80="","",'Contract Variation'!P80))</f>
        <v/>
      </c>
      <c r="C76" t="str">
        <f>IF('Contract Variation'!A80="","",IF('Contract Variation'!J80="","",'Contract Variation'!J80))</f>
        <v/>
      </c>
      <c r="D76" t="str">
        <f>IF('Contract Variation'!A80="","",IF('Contract Variation'!F80="","",'Contract Variation'!F80))</f>
        <v/>
      </c>
      <c r="E76" t="str">
        <f>IF('Contract Variation'!A80="","",IF('Contract Variation'!H80="","",'Contract Variation'!H80))</f>
        <v/>
      </c>
      <c r="F76" t="str">
        <f>IF('Contract Variation'!E80="","",'Contract Variation'!E80)</f>
        <v/>
      </c>
      <c r="G76" t="str">
        <f>IF('Contract Variation'!A80="","",IF('Contract Variation'!R80="","",'Contract Variation'!R80))</f>
        <v/>
      </c>
      <c r="H76" t="str">
        <f>IF('Contract Variation'!A80="","",IF('Contract Variation'!S80="","",'Contract Variation'!S80))</f>
        <v/>
      </c>
      <c r="I76" t="str">
        <f>IF('Contract Variation'!A80="","",IF('Contract Variation'!T80="","",'Contract Variation'!T80))</f>
        <v/>
      </c>
      <c r="J76" t="str">
        <f>IF('Contract Variation'!B80="","",IF('Contract Variation'!U80="","",'Contract Variation'!U80))</f>
        <v/>
      </c>
    </row>
    <row r="77" spans="1:10" x14ac:dyDescent="0.35">
      <c r="A77" t="str">
        <f>IF('Contract Variation'!A81="","",'Contract Variation'!A81)</f>
        <v/>
      </c>
      <c r="B77" t="str">
        <f>IF('Contract Variation'!A81="","",IF('Contract Variation'!P81="","",'Contract Variation'!P81))</f>
        <v/>
      </c>
      <c r="C77" t="str">
        <f>IF('Contract Variation'!A81="","",IF('Contract Variation'!J81="","",'Contract Variation'!J81))</f>
        <v/>
      </c>
      <c r="D77" t="str">
        <f>IF('Contract Variation'!A81="","",IF('Contract Variation'!F81="","",'Contract Variation'!F81))</f>
        <v/>
      </c>
      <c r="E77" t="str">
        <f>IF('Contract Variation'!A81="","",IF('Contract Variation'!H81="","",'Contract Variation'!H81))</f>
        <v/>
      </c>
      <c r="F77" t="str">
        <f>IF('Contract Variation'!E81="","",'Contract Variation'!E81)</f>
        <v/>
      </c>
      <c r="G77" t="str">
        <f>IF('Contract Variation'!A81="","",IF('Contract Variation'!R81="","",'Contract Variation'!R81))</f>
        <v/>
      </c>
      <c r="H77" t="str">
        <f>IF('Contract Variation'!A81="","",IF('Contract Variation'!S81="","",'Contract Variation'!S81))</f>
        <v/>
      </c>
      <c r="I77" t="str">
        <f>IF('Contract Variation'!A81="","",IF('Contract Variation'!T81="","",'Contract Variation'!T81))</f>
        <v/>
      </c>
      <c r="J77" t="str">
        <f>IF('Contract Variation'!B81="","",IF('Contract Variation'!U81="","",'Contract Variation'!U81))</f>
        <v/>
      </c>
    </row>
    <row r="78" spans="1:10" x14ac:dyDescent="0.35">
      <c r="A78" t="str">
        <f>IF('Contract Variation'!A82="","",'Contract Variation'!A82)</f>
        <v/>
      </c>
      <c r="B78" t="str">
        <f>IF('Contract Variation'!A82="","",IF('Contract Variation'!P82="","",'Contract Variation'!P82))</f>
        <v/>
      </c>
      <c r="C78" t="str">
        <f>IF('Contract Variation'!A82="","",IF('Contract Variation'!J82="","",'Contract Variation'!J82))</f>
        <v/>
      </c>
      <c r="D78" t="str">
        <f>IF('Contract Variation'!A82="","",IF('Contract Variation'!F82="","",'Contract Variation'!F82))</f>
        <v/>
      </c>
      <c r="E78" t="str">
        <f>IF('Contract Variation'!A82="","",IF('Contract Variation'!H82="","",'Contract Variation'!H82))</f>
        <v/>
      </c>
      <c r="F78" t="str">
        <f>IF('Contract Variation'!E82="","",'Contract Variation'!E82)</f>
        <v/>
      </c>
      <c r="G78" t="str">
        <f>IF('Contract Variation'!A82="","",IF('Contract Variation'!R82="","",'Contract Variation'!R82))</f>
        <v/>
      </c>
      <c r="H78" t="str">
        <f>IF('Contract Variation'!A82="","",IF('Contract Variation'!S82="","",'Contract Variation'!S82))</f>
        <v/>
      </c>
      <c r="I78" t="str">
        <f>IF('Contract Variation'!A82="","",IF('Contract Variation'!T82="","",'Contract Variation'!T82))</f>
        <v/>
      </c>
      <c r="J78" t="str">
        <f>IF('Contract Variation'!B82="","",IF('Contract Variation'!U82="","",'Contract Variation'!U82))</f>
        <v/>
      </c>
    </row>
    <row r="79" spans="1:10" x14ac:dyDescent="0.35">
      <c r="A79" t="str">
        <f>IF('Contract Variation'!A83="","",'Contract Variation'!A83)</f>
        <v/>
      </c>
      <c r="B79" t="str">
        <f>IF('Contract Variation'!A83="","",IF('Contract Variation'!P83="","",'Contract Variation'!P83))</f>
        <v/>
      </c>
      <c r="C79" t="str">
        <f>IF('Contract Variation'!A83="","",IF('Contract Variation'!J83="","",'Contract Variation'!J83))</f>
        <v/>
      </c>
      <c r="D79" t="str">
        <f>IF('Contract Variation'!A83="","",IF('Contract Variation'!F83="","",'Contract Variation'!F83))</f>
        <v/>
      </c>
      <c r="E79" t="str">
        <f>IF('Contract Variation'!A83="","",IF('Contract Variation'!H83="","",'Contract Variation'!H83))</f>
        <v/>
      </c>
      <c r="F79" t="str">
        <f>IF('Contract Variation'!E83="","",'Contract Variation'!E83)</f>
        <v/>
      </c>
      <c r="G79" t="str">
        <f>IF('Contract Variation'!A83="","",IF('Contract Variation'!R83="","",'Contract Variation'!R83))</f>
        <v/>
      </c>
      <c r="H79" t="str">
        <f>IF('Contract Variation'!A83="","",IF('Contract Variation'!S83="","",'Contract Variation'!S83))</f>
        <v/>
      </c>
      <c r="I79" t="str">
        <f>IF('Contract Variation'!A83="","",IF('Contract Variation'!T83="","",'Contract Variation'!T83))</f>
        <v/>
      </c>
      <c r="J79" t="str">
        <f>IF('Contract Variation'!B83="","",IF('Contract Variation'!U83="","",'Contract Variation'!U83))</f>
        <v/>
      </c>
    </row>
    <row r="80" spans="1:10" x14ac:dyDescent="0.35">
      <c r="A80" t="str">
        <f>IF('Contract Variation'!A84="","",'Contract Variation'!A84)</f>
        <v/>
      </c>
      <c r="B80" t="str">
        <f>IF('Contract Variation'!A84="","",IF('Contract Variation'!P84="","",'Contract Variation'!P84))</f>
        <v/>
      </c>
      <c r="C80" t="str">
        <f>IF('Contract Variation'!A84="","",IF('Contract Variation'!J84="","",'Contract Variation'!J84))</f>
        <v/>
      </c>
      <c r="D80" t="str">
        <f>IF('Contract Variation'!A84="","",IF('Contract Variation'!F84="","",'Contract Variation'!F84))</f>
        <v/>
      </c>
      <c r="E80" t="str">
        <f>IF('Contract Variation'!A84="","",IF('Contract Variation'!H84="","",'Contract Variation'!H84))</f>
        <v/>
      </c>
      <c r="F80" t="str">
        <f>IF('Contract Variation'!E84="","",'Contract Variation'!E84)</f>
        <v/>
      </c>
      <c r="G80" t="str">
        <f>IF('Contract Variation'!A84="","",IF('Contract Variation'!R84="","",'Contract Variation'!R84))</f>
        <v/>
      </c>
      <c r="H80" t="str">
        <f>IF('Contract Variation'!A84="","",IF('Contract Variation'!S84="","",'Contract Variation'!S84))</f>
        <v/>
      </c>
      <c r="I80" t="str">
        <f>IF('Contract Variation'!A84="","",IF('Contract Variation'!T84="","",'Contract Variation'!T84))</f>
        <v/>
      </c>
      <c r="J80" t="str">
        <f>IF('Contract Variation'!B84="","",IF('Contract Variation'!U84="","",'Contract Variation'!U84))</f>
        <v/>
      </c>
    </row>
    <row r="81" spans="1:10" x14ac:dyDescent="0.35">
      <c r="A81" t="str">
        <f>IF('Contract Variation'!A85="","",'Contract Variation'!A85)</f>
        <v/>
      </c>
      <c r="B81" t="str">
        <f>IF('Contract Variation'!A85="","",IF('Contract Variation'!P85="","",'Contract Variation'!P85))</f>
        <v/>
      </c>
      <c r="C81" t="str">
        <f>IF('Contract Variation'!A85="","",IF('Contract Variation'!J85="","",'Contract Variation'!J85))</f>
        <v/>
      </c>
      <c r="D81" t="str">
        <f>IF('Contract Variation'!A85="","",IF('Contract Variation'!F85="","",'Contract Variation'!F85))</f>
        <v/>
      </c>
      <c r="E81" t="str">
        <f>IF('Contract Variation'!A85="","",IF('Contract Variation'!H85="","",'Contract Variation'!H85))</f>
        <v/>
      </c>
      <c r="F81" t="str">
        <f>IF('Contract Variation'!E85="","",'Contract Variation'!E85)</f>
        <v/>
      </c>
      <c r="G81" t="str">
        <f>IF('Contract Variation'!A85="","",IF('Contract Variation'!R85="","",'Contract Variation'!R85))</f>
        <v/>
      </c>
      <c r="H81" t="str">
        <f>IF('Contract Variation'!A85="","",IF('Contract Variation'!S85="","",'Contract Variation'!S85))</f>
        <v/>
      </c>
      <c r="I81" t="str">
        <f>IF('Contract Variation'!A85="","",IF('Contract Variation'!T85="","",'Contract Variation'!T85))</f>
        <v/>
      </c>
      <c r="J81" t="str">
        <f>IF('Contract Variation'!B85="","",IF('Contract Variation'!U85="","",'Contract Variation'!U85))</f>
        <v/>
      </c>
    </row>
    <row r="82" spans="1:10" x14ac:dyDescent="0.35">
      <c r="A82" t="str">
        <f>IF('Contract Variation'!A86="","",'Contract Variation'!A86)</f>
        <v/>
      </c>
      <c r="B82" t="str">
        <f>IF('Contract Variation'!A86="","",IF('Contract Variation'!P86="","",'Contract Variation'!P86))</f>
        <v/>
      </c>
      <c r="C82" t="str">
        <f>IF('Contract Variation'!A86="","",IF('Contract Variation'!J86="","",'Contract Variation'!J86))</f>
        <v/>
      </c>
      <c r="D82" t="str">
        <f>IF('Contract Variation'!A86="","",IF('Contract Variation'!F86="","",'Contract Variation'!F86))</f>
        <v/>
      </c>
      <c r="E82" t="str">
        <f>IF('Contract Variation'!A86="","",IF('Contract Variation'!H86="","",'Contract Variation'!H86))</f>
        <v/>
      </c>
      <c r="F82" t="str">
        <f>IF('Contract Variation'!E86="","",'Contract Variation'!E86)</f>
        <v/>
      </c>
      <c r="G82" t="str">
        <f>IF('Contract Variation'!A86="","",IF('Contract Variation'!R86="","",'Contract Variation'!R86))</f>
        <v/>
      </c>
      <c r="H82" t="str">
        <f>IF('Contract Variation'!A86="","",IF('Contract Variation'!S86="","",'Contract Variation'!S86))</f>
        <v/>
      </c>
      <c r="I82" t="str">
        <f>IF('Contract Variation'!A86="","",IF('Contract Variation'!T86="","",'Contract Variation'!T86))</f>
        <v/>
      </c>
      <c r="J82" t="str">
        <f>IF('Contract Variation'!B86="","",IF('Contract Variation'!U86="","",'Contract Variation'!U86))</f>
        <v/>
      </c>
    </row>
    <row r="83" spans="1:10" x14ac:dyDescent="0.35">
      <c r="A83" t="str">
        <f>IF('Contract Variation'!A87="","",'Contract Variation'!A87)</f>
        <v/>
      </c>
      <c r="B83" t="str">
        <f>IF('Contract Variation'!A87="","",IF('Contract Variation'!P87="","",'Contract Variation'!P87))</f>
        <v/>
      </c>
      <c r="C83" t="str">
        <f>IF('Contract Variation'!A87="","",IF('Contract Variation'!J87="","",'Contract Variation'!J87))</f>
        <v/>
      </c>
      <c r="D83" t="str">
        <f>IF('Contract Variation'!A87="","",IF('Contract Variation'!F87="","",'Contract Variation'!F87))</f>
        <v/>
      </c>
      <c r="E83" t="str">
        <f>IF('Contract Variation'!A87="","",IF('Contract Variation'!H87="","",'Contract Variation'!H87))</f>
        <v/>
      </c>
      <c r="F83" t="str">
        <f>IF('Contract Variation'!E87="","",'Contract Variation'!E87)</f>
        <v/>
      </c>
      <c r="G83" t="str">
        <f>IF('Contract Variation'!A87="","",IF('Contract Variation'!R87="","",'Contract Variation'!R87))</f>
        <v/>
      </c>
      <c r="H83" t="str">
        <f>IF('Contract Variation'!A87="","",IF('Contract Variation'!S87="","",'Contract Variation'!S87))</f>
        <v/>
      </c>
      <c r="I83" t="str">
        <f>IF('Contract Variation'!A87="","",IF('Contract Variation'!T87="","",'Contract Variation'!T87))</f>
        <v/>
      </c>
      <c r="J83" t="str">
        <f>IF('Contract Variation'!B87="","",IF('Contract Variation'!U87="","",'Contract Variation'!U87))</f>
        <v/>
      </c>
    </row>
    <row r="84" spans="1:10" x14ac:dyDescent="0.35">
      <c r="A84" t="str">
        <f>IF('Contract Variation'!A88="","",'Contract Variation'!A88)</f>
        <v/>
      </c>
      <c r="B84" t="str">
        <f>IF('Contract Variation'!A88="","",IF('Contract Variation'!P88="","",'Contract Variation'!P88))</f>
        <v/>
      </c>
      <c r="C84" t="str">
        <f>IF('Contract Variation'!A88="","",IF('Contract Variation'!J88="","",'Contract Variation'!J88))</f>
        <v/>
      </c>
      <c r="D84" t="str">
        <f>IF('Contract Variation'!A88="","",IF('Contract Variation'!F88="","",'Contract Variation'!F88))</f>
        <v/>
      </c>
      <c r="E84" t="str">
        <f>IF('Contract Variation'!A88="","",IF('Contract Variation'!H88="","",'Contract Variation'!H88))</f>
        <v/>
      </c>
      <c r="F84" t="str">
        <f>IF('Contract Variation'!E88="","",'Contract Variation'!E88)</f>
        <v/>
      </c>
      <c r="G84" t="str">
        <f>IF('Contract Variation'!A88="","",IF('Contract Variation'!R88="","",'Contract Variation'!R88))</f>
        <v/>
      </c>
      <c r="H84" t="str">
        <f>IF('Contract Variation'!A88="","",IF('Contract Variation'!S88="","",'Contract Variation'!S88))</f>
        <v/>
      </c>
      <c r="I84" t="str">
        <f>IF('Contract Variation'!A88="","",IF('Contract Variation'!T88="","",'Contract Variation'!T88))</f>
        <v/>
      </c>
      <c r="J84" t="str">
        <f>IF('Contract Variation'!B88="","",IF('Contract Variation'!U88="","",'Contract Variation'!U88))</f>
        <v/>
      </c>
    </row>
    <row r="85" spans="1:10" x14ac:dyDescent="0.35">
      <c r="A85" t="str">
        <f>IF('Contract Variation'!A89="","",'Contract Variation'!A89)</f>
        <v/>
      </c>
      <c r="B85" t="str">
        <f>IF('Contract Variation'!A89="","",IF('Contract Variation'!P89="","",'Contract Variation'!P89))</f>
        <v/>
      </c>
      <c r="C85" t="str">
        <f>IF('Contract Variation'!A89="","",IF('Contract Variation'!J89="","",'Contract Variation'!J89))</f>
        <v/>
      </c>
      <c r="D85" t="str">
        <f>IF('Contract Variation'!A89="","",IF('Contract Variation'!F89="","",'Contract Variation'!F89))</f>
        <v/>
      </c>
      <c r="E85" t="str">
        <f>IF('Contract Variation'!A89="","",IF('Contract Variation'!H89="","",'Contract Variation'!H89))</f>
        <v/>
      </c>
      <c r="F85" t="str">
        <f>IF('Contract Variation'!E89="","",'Contract Variation'!E89)</f>
        <v/>
      </c>
      <c r="G85" t="str">
        <f>IF('Contract Variation'!A89="","",IF('Contract Variation'!R89="","",'Contract Variation'!R89))</f>
        <v/>
      </c>
      <c r="H85" t="str">
        <f>IF('Contract Variation'!A89="","",IF('Contract Variation'!S89="","",'Contract Variation'!S89))</f>
        <v/>
      </c>
      <c r="I85" t="str">
        <f>IF('Contract Variation'!A89="","",IF('Contract Variation'!T89="","",'Contract Variation'!T89))</f>
        <v/>
      </c>
      <c r="J85" t="str">
        <f>IF('Contract Variation'!B89="","",IF('Contract Variation'!U89="","",'Contract Variation'!U89))</f>
        <v/>
      </c>
    </row>
    <row r="86" spans="1:10" x14ac:dyDescent="0.35">
      <c r="A86" t="str">
        <f>IF('Contract Variation'!A90="","",'Contract Variation'!A90)</f>
        <v/>
      </c>
      <c r="B86" t="str">
        <f>IF('Contract Variation'!A90="","",IF('Contract Variation'!P90="","",'Contract Variation'!P90))</f>
        <v/>
      </c>
      <c r="C86" t="str">
        <f>IF('Contract Variation'!A90="","",IF('Contract Variation'!J90="","",'Contract Variation'!J90))</f>
        <v/>
      </c>
      <c r="D86" t="str">
        <f>IF('Contract Variation'!A90="","",IF('Contract Variation'!F90="","",'Contract Variation'!F90))</f>
        <v/>
      </c>
      <c r="E86" t="str">
        <f>IF('Contract Variation'!A90="","",IF('Contract Variation'!H90="","",'Contract Variation'!H90))</f>
        <v/>
      </c>
      <c r="F86" t="str">
        <f>IF('Contract Variation'!E90="","",'Contract Variation'!E90)</f>
        <v/>
      </c>
      <c r="G86" t="str">
        <f>IF('Contract Variation'!A90="","",IF('Contract Variation'!R90="","",'Contract Variation'!R90))</f>
        <v/>
      </c>
      <c r="H86" t="str">
        <f>IF('Contract Variation'!A90="","",IF('Contract Variation'!S90="","",'Contract Variation'!S90))</f>
        <v/>
      </c>
      <c r="I86" t="str">
        <f>IF('Contract Variation'!A90="","",IF('Contract Variation'!T90="","",'Contract Variation'!T90))</f>
        <v/>
      </c>
      <c r="J86" t="str">
        <f>IF('Contract Variation'!B90="","",IF('Contract Variation'!U90="","",'Contract Variation'!U90))</f>
        <v/>
      </c>
    </row>
    <row r="87" spans="1:10" x14ac:dyDescent="0.35">
      <c r="A87" t="str">
        <f>IF('Contract Variation'!A91="","",'Contract Variation'!A91)</f>
        <v/>
      </c>
      <c r="B87" t="str">
        <f>IF('Contract Variation'!A91="","",IF('Contract Variation'!P91="","",'Contract Variation'!P91))</f>
        <v/>
      </c>
      <c r="C87" t="str">
        <f>IF('Contract Variation'!A91="","",IF('Contract Variation'!J91="","",'Contract Variation'!J91))</f>
        <v/>
      </c>
      <c r="D87" t="str">
        <f>IF('Contract Variation'!A91="","",IF('Contract Variation'!F91="","",'Contract Variation'!F91))</f>
        <v/>
      </c>
      <c r="E87" t="str">
        <f>IF('Contract Variation'!A91="","",IF('Contract Variation'!H91="","",'Contract Variation'!H91))</f>
        <v/>
      </c>
      <c r="F87" t="str">
        <f>IF('Contract Variation'!E91="","",'Contract Variation'!E91)</f>
        <v/>
      </c>
      <c r="G87" t="str">
        <f>IF('Contract Variation'!A91="","",IF('Contract Variation'!R91="","",'Contract Variation'!R91))</f>
        <v/>
      </c>
      <c r="H87" t="str">
        <f>IF('Contract Variation'!A91="","",IF('Contract Variation'!S91="","",'Contract Variation'!S91))</f>
        <v/>
      </c>
      <c r="I87" t="str">
        <f>IF('Contract Variation'!A91="","",IF('Contract Variation'!T91="","",'Contract Variation'!T91))</f>
        <v/>
      </c>
      <c r="J87" t="str">
        <f>IF('Contract Variation'!B91="","",IF('Contract Variation'!U91="","",'Contract Variation'!U91))</f>
        <v/>
      </c>
    </row>
    <row r="88" spans="1:10" x14ac:dyDescent="0.35">
      <c r="A88" t="str">
        <f>IF('Contract Variation'!A92="","",'Contract Variation'!A92)</f>
        <v/>
      </c>
      <c r="B88" t="str">
        <f>IF('Contract Variation'!A92="","",IF('Contract Variation'!P92="","",'Contract Variation'!P92))</f>
        <v/>
      </c>
      <c r="C88" t="str">
        <f>IF('Contract Variation'!A92="","",IF('Contract Variation'!J92="","",'Contract Variation'!J92))</f>
        <v/>
      </c>
      <c r="D88" t="str">
        <f>IF('Contract Variation'!A92="","",IF('Contract Variation'!F92="","",'Contract Variation'!F92))</f>
        <v/>
      </c>
      <c r="E88" t="str">
        <f>IF('Contract Variation'!A92="","",IF('Contract Variation'!H92="","",'Contract Variation'!H92))</f>
        <v/>
      </c>
      <c r="F88" t="str">
        <f>IF('Contract Variation'!E92="","",'Contract Variation'!E92)</f>
        <v/>
      </c>
      <c r="G88" t="str">
        <f>IF('Contract Variation'!A92="","",IF('Contract Variation'!R92="","",'Contract Variation'!R92))</f>
        <v/>
      </c>
      <c r="H88" t="str">
        <f>IF('Contract Variation'!A92="","",IF('Contract Variation'!S92="","",'Contract Variation'!S92))</f>
        <v/>
      </c>
      <c r="I88" t="str">
        <f>IF('Contract Variation'!A92="","",IF('Contract Variation'!T92="","",'Contract Variation'!T92))</f>
        <v/>
      </c>
      <c r="J88" t="str">
        <f>IF('Contract Variation'!B92="","",IF('Contract Variation'!U92="","",'Contract Variation'!U92))</f>
        <v/>
      </c>
    </row>
    <row r="89" spans="1:10" x14ac:dyDescent="0.35">
      <c r="A89" t="str">
        <f>IF('Contract Variation'!A93="","",'Contract Variation'!A93)</f>
        <v/>
      </c>
      <c r="B89" t="str">
        <f>IF('Contract Variation'!A93="","",IF('Contract Variation'!P93="","",'Contract Variation'!P93))</f>
        <v/>
      </c>
      <c r="C89" t="str">
        <f>IF('Contract Variation'!A93="","",IF('Contract Variation'!J93="","",'Contract Variation'!J93))</f>
        <v/>
      </c>
      <c r="D89" t="str">
        <f>IF('Contract Variation'!A93="","",IF('Contract Variation'!F93="","",'Contract Variation'!F93))</f>
        <v/>
      </c>
      <c r="E89" t="str">
        <f>IF('Contract Variation'!A93="","",IF('Contract Variation'!H93="","",'Contract Variation'!H93))</f>
        <v/>
      </c>
      <c r="F89" t="str">
        <f>IF('Contract Variation'!E93="","",'Contract Variation'!E93)</f>
        <v/>
      </c>
      <c r="G89" t="str">
        <f>IF('Contract Variation'!A93="","",IF('Contract Variation'!R93="","",'Contract Variation'!R93))</f>
        <v/>
      </c>
      <c r="H89" t="str">
        <f>IF('Contract Variation'!A93="","",IF('Contract Variation'!S93="","",'Contract Variation'!S93))</f>
        <v/>
      </c>
      <c r="I89" t="str">
        <f>IF('Contract Variation'!A93="","",IF('Contract Variation'!T93="","",'Contract Variation'!T93))</f>
        <v/>
      </c>
      <c r="J89" t="str">
        <f>IF('Contract Variation'!B93="","",IF('Contract Variation'!U93="","",'Contract Variation'!U93))</f>
        <v/>
      </c>
    </row>
    <row r="90" spans="1:10" x14ac:dyDescent="0.35">
      <c r="A90" t="str">
        <f>IF('Contract Variation'!A94="","",'Contract Variation'!A94)</f>
        <v/>
      </c>
      <c r="B90" t="str">
        <f>IF('Contract Variation'!A94="","",IF('Contract Variation'!P94="","",'Contract Variation'!P94))</f>
        <v/>
      </c>
      <c r="C90" t="str">
        <f>IF('Contract Variation'!A94="","",IF('Contract Variation'!J94="","",'Contract Variation'!J94))</f>
        <v/>
      </c>
      <c r="D90" t="str">
        <f>IF('Contract Variation'!A94="","",IF('Contract Variation'!F94="","",'Contract Variation'!F94))</f>
        <v/>
      </c>
      <c r="E90" t="str">
        <f>IF('Contract Variation'!A94="","",IF('Contract Variation'!H94="","",'Contract Variation'!H94))</f>
        <v/>
      </c>
      <c r="F90" t="str">
        <f>IF('Contract Variation'!E94="","",'Contract Variation'!E94)</f>
        <v/>
      </c>
      <c r="G90" t="str">
        <f>IF('Contract Variation'!A94="","",IF('Contract Variation'!R94="","",'Contract Variation'!R94))</f>
        <v/>
      </c>
      <c r="H90" t="str">
        <f>IF('Contract Variation'!A94="","",IF('Contract Variation'!S94="","",'Contract Variation'!S94))</f>
        <v/>
      </c>
      <c r="I90" t="str">
        <f>IF('Contract Variation'!A94="","",IF('Contract Variation'!T94="","",'Contract Variation'!T94))</f>
        <v/>
      </c>
      <c r="J90" t="str">
        <f>IF('Contract Variation'!B94="","",IF('Contract Variation'!U94="","",'Contract Variation'!U94))</f>
        <v/>
      </c>
    </row>
    <row r="91" spans="1:10" x14ac:dyDescent="0.35">
      <c r="A91" t="str">
        <f>IF('Contract Variation'!A95="","",'Contract Variation'!A95)</f>
        <v/>
      </c>
      <c r="B91" t="str">
        <f>IF('Contract Variation'!A95="","",IF('Contract Variation'!P95="","",'Contract Variation'!P95))</f>
        <v/>
      </c>
      <c r="C91" t="str">
        <f>IF('Contract Variation'!A95="","",IF('Contract Variation'!J95="","",'Contract Variation'!J95))</f>
        <v/>
      </c>
      <c r="D91" t="str">
        <f>IF('Contract Variation'!A95="","",IF('Contract Variation'!F95="","",'Contract Variation'!F95))</f>
        <v/>
      </c>
      <c r="E91" t="str">
        <f>IF('Contract Variation'!A95="","",IF('Contract Variation'!H95="","",'Contract Variation'!H95))</f>
        <v/>
      </c>
      <c r="F91" t="str">
        <f>IF('Contract Variation'!E95="","",'Contract Variation'!E95)</f>
        <v/>
      </c>
      <c r="G91" t="str">
        <f>IF('Contract Variation'!A95="","",IF('Contract Variation'!R95="","",'Contract Variation'!R95))</f>
        <v/>
      </c>
      <c r="H91" t="str">
        <f>IF('Contract Variation'!A95="","",IF('Contract Variation'!S95="","",'Contract Variation'!S95))</f>
        <v/>
      </c>
      <c r="I91" t="str">
        <f>IF('Contract Variation'!A95="","",IF('Contract Variation'!T95="","",'Contract Variation'!T95))</f>
        <v/>
      </c>
      <c r="J91" t="str">
        <f>IF('Contract Variation'!B95="","",IF('Contract Variation'!U95="","",'Contract Variation'!U95))</f>
        <v/>
      </c>
    </row>
    <row r="92" spans="1:10" x14ac:dyDescent="0.35">
      <c r="A92" t="str">
        <f>IF('Contract Variation'!A96="","",'Contract Variation'!A96)</f>
        <v/>
      </c>
      <c r="B92" t="str">
        <f>IF('Contract Variation'!A96="","",IF('Contract Variation'!P96="","",'Contract Variation'!P96))</f>
        <v/>
      </c>
      <c r="C92" t="str">
        <f>IF('Contract Variation'!A96="","",IF('Contract Variation'!J96="","",'Contract Variation'!J96))</f>
        <v/>
      </c>
      <c r="D92" t="str">
        <f>IF('Contract Variation'!A96="","",IF('Contract Variation'!F96="","",'Contract Variation'!F96))</f>
        <v/>
      </c>
      <c r="E92" t="str">
        <f>IF('Contract Variation'!A96="","",IF('Contract Variation'!H96="","",'Contract Variation'!H96))</f>
        <v/>
      </c>
      <c r="F92" t="str">
        <f>IF('Contract Variation'!E96="","",'Contract Variation'!E96)</f>
        <v/>
      </c>
      <c r="G92" t="str">
        <f>IF('Contract Variation'!A96="","",IF('Contract Variation'!R96="","",'Contract Variation'!R96))</f>
        <v/>
      </c>
      <c r="H92" t="str">
        <f>IF('Contract Variation'!A96="","",IF('Contract Variation'!S96="","",'Contract Variation'!S96))</f>
        <v/>
      </c>
      <c r="I92" t="str">
        <f>IF('Contract Variation'!A96="","",IF('Contract Variation'!T96="","",'Contract Variation'!T96))</f>
        <v/>
      </c>
      <c r="J92" t="str">
        <f>IF('Contract Variation'!B96="","",IF('Contract Variation'!U96="","",'Contract Variation'!U96))</f>
        <v/>
      </c>
    </row>
    <row r="93" spans="1:10" x14ac:dyDescent="0.35">
      <c r="A93" t="str">
        <f>IF('Contract Variation'!A97="","",'Contract Variation'!A97)</f>
        <v/>
      </c>
      <c r="B93" t="str">
        <f>IF('Contract Variation'!A97="","",IF('Contract Variation'!P97="","",'Contract Variation'!P97))</f>
        <v/>
      </c>
      <c r="C93" t="str">
        <f>IF('Contract Variation'!A97="","",IF('Contract Variation'!J97="","",'Contract Variation'!J97))</f>
        <v/>
      </c>
      <c r="D93" t="str">
        <f>IF('Contract Variation'!A97="","",IF('Contract Variation'!F97="","",'Contract Variation'!F97))</f>
        <v/>
      </c>
      <c r="E93" t="str">
        <f>IF('Contract Variation'!A97="","",IF('Contract Variation'!H97="","",'Contract Variation'!H97))</f>
        <v/>
      </c>
      <c r="F93" t="str">
        <f>IF('Contract Variation'!E97="","",'Contract Variation'!E97)</f>
        <v/>
      </c>
      <c r="G93" t="str">
        <f>IF('Contract Variation'!A97="","",IF('Contract Variation'!R97="","",'Contract Variation'!R97))</f>
        <v/>
      </c>
      <c r="H93" t="str">
        <f>IF('Contract Variation'!A97="","",IF('Contract Variation'!S97="","",'Contract Variation'!S97))</f>
        <v/>
      </c>
      <c r="I93" t="str">
        <f>IF('Contract Variation'!A97="","",IF('Contract Variation'!T97="","",'Contract Variation'!T97))</f>
        <v/>
      </c>
      <c r="J93" t="str">
        <f>IF('Contract Variation'!B97="","",IF('Contract Variation'!U97="","",'Contract Variation'!U97))</f>
        <v/>
      </c>
    </row>
    <row r="94" spans="1:10" x14ac:dyDescent="0.35">
      <c r="A94" t="str">
        <f>IF('Contract Variation'!A98="","",'Contract Variation'!A98)</f>
        <v/>
      </c>
      <c r="B94" t="str">
        <f>IF('Contract Variation'!A98="","",IF('Contract Variation'!P98="","",'Contract Variation'!P98))</f>
        <v/>
      </c>
      <c r="C94" t="str">
        <f>IF('Contract Variation'!A98="","",IF('Contract Variation'!J98="","",'Contract Variation'!J98))</f>
        <v/>
      </c>
      <c r="D94" t="str">
        <f>IF('Contract Variation'!A98="","",IF('Contract Variation'!F98="","",'Contract Variation'!F98))</f>
        <v/>
      </c>
      <c r="E94" t="str">
        <f>IF('Contract Variation'!A98="","",IF('Contract Variation'!H98="","",'Contract Variation'!H98))</f>
        <v/>
      </c>
      <c r="F94" t="str">
        <f>IF('Contract Variation'!E98="","",'Contract Variation'!E98)</f>
        <v/>
      </c>
      <c r="G94" t="str">
        <f>IF('Contract Variation'!A98="","",IF('Contract Variation'!R98="","",'Contract Variation'!R98))</f>
        <v/>
      </c>
      <c r="H94" t="str">
        <f>IF('Contract Variation'!A98="","",IF('Contract Variation'!S98="","",'Contract Variation'!S98))</f>
        <v/>
      </c>
      <c r="I94" t="str">
        <f>IF('Contract Variation'!A98="","",IF('Contract Variation'!T98="","",'Contract Variation'!T98))</f>
        <v/>
      </c>
      <c r="J94" t="str">
        <f>IF('Contract Variation'!B98="","",IF('Contract Variation'!U98="","",'Contract Variation'!U98))</f>
        <v/>
      </c>
    </row>
    <row r="95" spans="1:10" x14ac:dyDescent="0.35">
      <c r="A95" t="str">
        <f>IF('Contract Variation'!A99="","",'Contract Variation'!A99)</f>
        <v/>
      </c>
      <c r="B95" t="str">
        <f>IF('Contract Variation'!A99="","",IF('Contract Variation'!P99="","",'Contract Variation'!P99))</f>
        <v/>
      </c>
      <c r="C95" t="str">
        <f>IF('Contract Variation'!A99="","",IF('Contract Variation'!J99="","",'Contract Variation'!J99))</f>
        <v/>
      </c>
      <c r="D95" t="str">
        <f>IF('Contract Variation'!A99="","",IF('Contract Variation'!F99="","",'Contract Variation'!F99))</f>
        <v/>
      </c>
      <c r="E95" t="str">
        <f>IF('Contract Variation'!A99="","",IF('Contract Variation'!H99="","",'Contract Variation'!H99))</f>
        <v/>
      </c>
      <c r="F95" t="str">
        <f>IF('Contract Variation'!E99="","",'Contract Variation'!E99)</f>
        <v/>
      </c>
      <c r="G95" t="str">
        <f>IF('Contract Variation'!A99="","",IF('Contract Variation'!R99="","",'Contract Variation'!R99))</f>
        <v/>
      </c>
      <c r="H95" t="str">
        <f>IF('Contract Variation'!A99="","",IF('Contract Variation'!S99="","",'Contract Variation'!S99))</f>
        <v/>
      </c>
      <c r="I95" t="str">
        <f>IF('Contract Variation'!A99="","",IF('Contract Variation'!T99="","",'Contract Variation'!T99))</f>
        <v/>
      </c>
      <c r="J95" t="str">
        <f>IF('Contract Variation'!B99="","",IF('Contract Variation'!U99="","",'Contract Variation'!U99))</f>
        <v/>
      </c>
    </row>
    <row r="96" spans="1:10" x14ac:dyDescent="0.35">
      <c r="A96" t="str">
        <f>IF('Contract Variation'!A100="","",'Contract Variation'!A100)</f>
        <v/>
      </c>
      <c r="B96" t="str">
        <f>IF('Contract Variation'!A100="","",IF('Contract Variation'!P100="","",'Contract Variation'!P100))</f>
        <v/>
      </c>
      <c r="C96" t="str">
        <f>IF('Contract Variation'!A100="","",IF('Contract Variation'!J100="","",'Contract Variation'!J100))</f>
        <v/>
      </c>
      <c r="D96" t="str">
        <f>IF('Contract Variation'!A100="","",IF('Contract Variation'!F100="","",'Contract Variation'!F100))</f>
        <v/>
      </c>
      <c r="E96" t="str">
        <f>IF('Contract Variation'!A100="","",IF('Contract Variation'!H100="","",'Contract Variation'!H100))</f>
        <v/>
      </c>
      <c r="F96" t="str">
        <f>IF('Contract Variation'!E100="","",'Contract Variation'!E100)</f>
        <v/>
      </c>
      <c r="G96" t="str">
        <f>IF('Contract Variation'!A100="","",IF('Contract Variation'!R100="","",'Contract Variation'!R100))</f>
        <v/>
      </c>
      <c r="H96" t="str">
        <f>IF('Contract Variation'!A100="","",IF('Contract Variation'!S100="","",'Contract Variation'!S100))</f>
        <v/>
      </c>
      <c r="I96" t="str">
        <f>IF('Contract Variation'!A100="","",IF('Contract Variation'!T100="","",'Contract Variation'!T100))</f>
        <v/>
      </c>
      <c r="J96" t="str">
        <f>IF('Contract Variation'!B100="","",IF('Contract Variation'!U100="","",'Contract Variation'!U100))</f>
        <v/>
      </c>
    </row>
    <row r="97" spans="1:10" x14ac:dyDescent="0.35">
      <c r="A97" t="str">
        <f>IF('Contract Variation'!A101="","",'Contract Variation'!A101)</f>
        <v/>
      </c>
      <c r="B97" t="str">
        <f>IF('Contract Variation'!A101="","",IF('Contract Variation'!P101="","",'Contract Variation'!P101))</f>
        <v/>
      </c>
      <c r="C97" t="str">
        <f>IF('Contract Variation'!A101="","",IF('Contract Variation'!J101="","",'Contract Variation'!J101))</f>
        <v/>
      </c>
      <c r="D97" t="str">
        <f>IF('Contract Variation'!A101="","",IF('Contract Variation'!F101="","",'Contract Variation'!F101))</f>
        <v/>
      </c>
      <c r="E97" t="str">
        <f>IF('Contract Variation'!A101="","",IF('Contract Variation'!H101="","",'Contract Variation'!H101))</f>
        <v/>
      </c>
      <c r="F97" t="str">
        <f>IF('Contract Variation'!E101="","",'Contract Variation'!E101)</f>
        <v/>
      </c>
      <c r="G97" t="str">
        <f>IF('Contract Variation'!A101="","",IF('Contract Variation'!R101="","",'Contract Variation'!R101))</f>
        <v/>
      </c>
      <c r="H97" t="str">
        <f>IF('Contract Variation'!A101="","",IF('Contract Variation'!S101="","",'Contract Variation'!S101))</f>
        <v/>
      </c>
      <c r="I97" t="str">
        <f>IF('Contract Variation'!A101="","",IF('Contract Variation'!T101="","",'Contract Variation'!T101))</f>
        <v/>
      </c>
      <c r="J97" t="str">
        <f>IF('Contract Variation'!B101="","",IF('Contract Variation'!U101="","",'Contract Variation'!U101))</f>
        <v/>
      </c>
    </row>
    <row r="98" spans="1:10" x14ac:dyDescent="0.35">
      <c r="A98" t="str">
        <f>IF('Contract Variation'!A102="","",'Contract Variation'!A102)</f>
        <v/>
      </c>
      <c r="B98" t="str">
        <f>IF('Contract Variation'!A102="","",IF('Contract Variation'!P102="","",'Contract Variation'!P102))</f>
        <v/>
      </c>
      <c r="C98" t="str">
        <f>IF('Contract Variation'!A102="","",IF('Contract Variation'!J102="","",'Contract Variation'!J102))</f>
        <v/>
      </c>
      <c r="D98" t="str">
        <f>IF('Contract Variation'!A102="","",IF('Contract Variation'!F102="","",'Contract Variation'!F102))</f>
        <v/>
      </c>
      <c r="E98" t="str">
        <f>IF('Contract Variation'!A102="","",IF('Contract Variation'!H102="","",'Contract Variation'!H102))</f>
        <v/>
      </c>
      <c r="F98" t="str">
        <f>IF('Contract Variation'!E102="","",'Contract Variation'!E102)</f>
        <v/>
      </c>
      <c r="G98" t="str">
        <f>IF('Contract Variation'!A102="","",IF('Contract Variation'!R102="","",'Contract Variation'!R102))</f>
        <v/>
      </c>
      <c r="H98" t="str">
        <f>IF('Contract Variation'!A102="","",IF('Contract Variation'!S102="","",'Contract Variation'!S102))</f>
        <v/>
      </c>
      <c r="I98" t="str">
        <f>IF('Contract Variation'!A102="","",IF('Contract Variation'!T102="","",'Contract Variation'!T102))</f>
        <v/>
      </c>
      <c r="J98" t="str">
        <f>IF('Contract Variation'!B102="","",IF('Contract Variation'!U102="","",'Contract Variation'!U102))</f>
        <v/>
      </c>
    </row>
    <row r="99" spans="1:10" x14ac:dyDescent="0.35">
      <c r="A99" t="str">
        <f>IF('Contract Variation'!A103="","",'Contract Variation'!A103)</f>
        <v/>
      </c>
      <c r="B99" t="str">
        <f>IF('Contract Variation'!A103="","",IF('Contract Variation'!P103="","",'Contract Variation'!P103))</f>
        <v/>
      </c>
      <c r="C99" t="str">
        <f>IF('Contract Variation'!A103="","",IF('Contract Variation'!J103="","",'Contract Variation'!J103))</f>
        <v/>
      </c>
      <c r="D99" t="str">
        <f>IF('Contract Variation'!A103="","",IF('Contract Variation'!F103="","",'Contract Variation'!F103))</f>
        <v/>
      </c>
      <c r="E99" t="str">
        <f>IF('Contract Variation'!A103="","",IF('Contract Variation'!H103="","",'Contract Variation'!H103))</f>
        <v/>
      </c>
      <c r="F99" t="str">
        <f>IF('Contract Variation'!E103="","",'Contract Variation'!E103)</f>
        <v/>
      </c>
      <c r="G99" t="str">
        <f>IF('Contract Variation'!A103="","",IF('Contract Variation'!R103="","",'Contract Variation'!R103))</f>
        <v/>
      </c>
      <c r="H99" t="str">
        <f>IF('Contract Variation'!A103="","",IF('Contract Variation'!S103="","",'Contract Variation'!S103))</f>
        <v/>
      </c>
      <c r="I99" t="str">
        <f>IF('Contract Variation'!A103="","",IF('Contract Variation'!T103="","",'Contract Variation'!T103))</f>
        <v/>
      </c>
      <c r="J99" t="str">
        <f>IF('Contract Variation'!B103="","",IF('Contract Variation'!U103="","",'Contract Variation'!U103))</f>
        <v/>
      </c>
    </row>
    <row r="100" spans="1:10" x14ac:dyDescent="0.35">
      <c r="A100" t="str">
        <f>IF('Contract Variation'!A104="","",'Contract Variation'!A104)</f>
        <v/>
      </c>
      <c r="B100" t="str">
        <f>IF('Contract Variation'!A104="","",IF('Contract Variation'!P104="","",'Contract Variation'!P104))</f>
        <v/>
      </c>
      <c r="C100" t="str">
        <f>IF('Contract Variation'!A104="","",IF('Contract Variation'!J104="","",'Contract Variation'!J104))</f>
        <v/>
      </c>
      <c r="D100" t="str">
        <f>IF('Contract Variation'!A104="","",IF('Contract Variation'!F104="","",'Contract Variation'!F104))</f>
        <v/>
      </c>
      <c r="E100" t="str">
        <f>IF('Contract Variation'!A104="","",IF('Contract Variation'!H104="","",'Contract Variation'!H104))</f>
        <v/>
      </c>
      <c r="F100" t="str">
        <f>IF('Contract Variation'!E104="","",'Contract Variation'!E104)</f>
        <v/>
      </c>
      <c r="G100" t="str">
        <f>IF('Contract Variation'!A104="","",IF('Contract Variation'!R104="","",'Contract Variation'!R104))</f>
        <v/>
      </c>
      <c r="H100" t="str">
        <f>IF('Contract Variation'!A104="","",IF('Contract Variation'!S104="","",'Contract Variation'!S104))</f>
        <v/>
      </c>
      <c r="I100" t="str">
        <f>IF('Contract Variation'!A104="","",IF('Contract Variation'!T104="","",'Contract Variation'!T104))</f>
        <v/>
      </c>
      <c r="J100" t="str">
        <f>IF('Contract Variation'!B104="","",IF('Contract Variation'!U104="","",'Contract Variation'!U104))</f>
        <v/>
      </c>
    </row>
    <row r="101" spans="1:10" x14ac:dyDescent="0.35">
      <c r="A101" t="str">
        <f>IF('Contract Variation'!A105="","",'Contract Variation'!A105)</f>
        <v/>
      </c>
      <c r="B101" t="str">
        <f>IF('Contract Variation'!A105="","",IF('Contract Variation'!P105="","",'Contract Variation'!P105))</f>
        <v/>
      </c>
      <c r="C101" t="str">
        <f>IF('Contract Variation'!A105="","",IF('Contract Variation'!J105="","",'Contract Variation'!J105))</f>
        <v/>
      </c>
      <c r="D101" t="str">
        <f>IF('Contract Variation'!A105="","",IF('Contract Variation'!F105="","",'Contract Variation'!F105))</f>
        <v/>
      </c>
      <c r="E101" t="str">
        <f>IF('Contract Variation'!A105="","",IF('Contract Variation'!H105="","",'Contract Variation'!H105))</f>
        <v/>
      </c>
      <c r="F101" t="str">
        <f>IF('Contract Variation'!E105="","",'Contract Variation'!E105)</f>
        <v/>
      </c>
      <c r="G101" t="str">
        <f>IF('Contract Variation'!A105="","",IF('Contract Variation'!R105="","",'Contract Variation'!R105))</f>
        <v/>
      </c>
      <c r="H101" t="str">
        <f>IF('Contract Variation'!A105="","",IF('Contract Variation'!S105="","",'Contract Variation'!S105))</f>
        <v/>
      </c>
      <c r="I101" t="str">
        <f>IF('Contract Variation'!A105="","",IF('Contract Variation'!T105="","",'Contract Variation'!T105))</f>
        <v/>
      </c>
      <c r="J101" t="str">
        <f>IF('Contract Variation'!B105="","",IF('Contract Variation'!U105="","",'Contract Variation'!U105))</f>
        <v/>
      </c>
    </row>
    <row r="102" spans="1:10" x14ac:dyDescent="0.35">
      <c r="A102" t="str">
        <f>IF('Contract Variation'!A106="","",'Contract Variation'!A106)</f>
        <v/>
      </c>
      <c r="B102" t="str">
        <f>IF('Contract Variation'!A106="","",IF('Contract Variation'!P106="","",'Contract Variation'!P106))</f>
        <v/>
      </c>
      <c r="C102" t="str">
        <f>IF('Contract Variation'!A106="","",IF('Contract Variation'!J106="","",'Contract Variation'!J106))</f>
        <v/>
      </c>
      <c r="D102" t="str">
        <f>IF('Contract Variation'!A106="","",IF('Contract Variation'!F106="","",'Contract Variation'!F106))</f>
        <v/>
      </c>
      <c r="E102" t="str">
        <f>IF('Contract Variation'!A106="","",IF('Contract Variation'!H106="","",'Contract Variation'!H106))</f>
        <v/>
      </c>
      <c r="F102" t="str">
        <f>IF('Contract Variation'!E106="","",'Contract Variation'!E106)</f>
        <v/>
      </c>
      <c r="G102" t="str">
        <f>IF('Contract Variation'!A106="","",IF('Contract Variation'!R106="","",'Contract Variation'!R106))</f>
        <v/>
      </c>
      <c r="H102" t="str">
        <f>IF('Contract Variation'!A106="","",IF('Contract Variation'!S106="","",'Contract Variation'!S106))</f>
        <v/>
      </c>
      <c r="I102" t="str">
        <f>IF('Contract Variation'!A106="","",IF('Contract Variation'!T106="","",'Contract Variation'!T106))</f>
        <v/>
      </c>
      <c r="J102" t="str">
        <f>IF('Contract Variation'!B106="","",IF('Contract Variation'!U106="","",'Contract Variation'!U106))</f>
        <v/>
      </c>
    </row>
    <row r="103" spans="1:10" x14ac:dyDescent="0.35">
      <c r="A103" t="str">
        <f>IF('Contract Variation'!A107="","",'Contract Variation'!A107)</f>
        <v/>
      </c>
      <c r="B103" t="str">
        <f>IF('Contract Variation'!A107="","",IF('Contract Variation'!P107="","",'Contract Variation'!P107))</f>
        <v/>
      </c>
      <c r="C103" t="str">
        <f>IF('Contract Variation'!A107="","",IF('Contract Variation'!J107="","",'Contract Variation'!J107))</f>
        <v/>
      </c>
      <c r="D103" t="str">
        <f>IF('Contract Variation'!A107="","",IF('Contract Variation'!F107="","",'Contract Variation'!F107))</f>
        <v/>
      </c>
      <c r="E103" t="str">
        <f>IF('Contract Variation'!A107="","",IF('Contract Variation'!H107="","",'Contract Variation'!H107))</f>
        <v/>
      </c>
      <c r="F103" t="str">
        <f>IF('Contract Variation'!E107="","",'Contract Variation'!E107)</f>
        <v/>
      </c>
      <c r="G103" t="str">
        <f>IF('Contract Variation'!A107="","",IF('Contract Variation'!R107="","",'Contract Variation'!R107))</f>
        <v/>
      </c>
      <c r="H103" t="str">
        <f>IF('Contract Variation'!A107="","",IF('Contract Variation'!S107="","",'Contract Variation'!S107))</f>
        <v/>
      </c>
      <c r="I103" t="str">
        <f>IF('Contract Variation'!A107="","",IF('Contract Variation'!T107="","",'Contract Variation'!T107))</f>
        <v/>
      </c>
      <c r="J103" t="str">
        <f>IF('Contract Variation'!B107="","",IF('Contract Variation'!U107="","",'Contract Variation'!U107))</f>
        <v/>
      </c>
    </row>
    <row r="104" spans="1:10" x14ac:dyDescent="0.35">
      <c r="A104" t="str">
        <f>IF('Contract Variation'!A108="","",'Contract Variation'!A108)</f>
        <v/>
      </c>
      <c r="B104" t="str">
        <f>IF('Contract Variation'!A108="","",IF('Contract Variation'!P108="","",'Contract Variation'!P108))</f>
        <v/>
      </c>
      <c r="C104" t="str">
        <f>IF('Contract Variation'!A108="","",IF('Contract Variation'!J108="","",'Contract Variation'!J108))</f>
        <v/>
      </c>
      <c r="D104" t="str">
        <f>IF('Contract Variation'!A108="","",IF('Contract Variation'!F108="","",'Contract Variation'!F108))</f>
        <v/>
      </c>
      <c r="E104" t="str">
        <f>IF('Contract Variation'!A108="","",IF('Contract Variation'!H108="","",'Contract Variation'!H108))</f>
        <v/>
      </c>
      <c r="F104" t="str">
        <f>IF('Contract Variation'!E108="","",'Contract Variation'!E108)</f>
        <v/>
      </c>
      <c r="G104" t="str">
        <f>IF('Contract Variation'!A108="","",IF('Contract Variation'!R108="","",'Contract Variation'!R108))</f>
        <v/>
      </c>
      <c r="H104" t="str">
        <f>IF('Contract Variation'!A108="","",IF('Contract Variation'!S108="","",'Contract Variation'!S108))</f>
        <v/>
      </c>
      <c r="I104" t="str">
        <f>IF('Contract Variation'!A108="","",IF('Contract Variation'!T108="","",'Contract Variation'!T108))</f>
        <v/>
      </c>
      <c r="J104" t="str">
        <f>IF('Contract Variation'!B108="","",IF('Contract Variation'!U108="","",'Contract Variation'!U108))</f>
        <v/>
      </c>
    </row>
    <row r="105" spans="1:10" x14ac:dyDescent="0.35">
      <c r="A105" t="str">
        <f>IF('Contract Variation'!A109="","",'Contract Variation'!A109)</f>
        <v/>
      </c>
      <c r="B105" t="str">
        <f>IF('Contract Variation'!A109="","",IF('Contract Variation'!P109="","",'Contract Variation'!P109))</f>
        <v/>
      </c>
      <c r="C105" t="str">
        <f>IF('Contract Variation'!A109="","",IF('Contract Variation'!J109="","",'Contract Variation'!J109))</f>
        <v/>
      </c>
      <c r="D105" t="str">
        <f>IF('Contract Variation'!A109="","",IF('Contract Variation'!F109="","",'Contract Variation'!F109))</f>
        <v/>
      </c>
      <c r="E105" t="str">
        <f>IF('Contract Variation'!A109="","",IF('Contract Variation'!H109="","",'Contract Variation'!H109))</f>
        <v/>
      </c>
      <c r="F105" t="str">
        <f>IF('Contract Variation'!E109="","",'Contract Variation'!E109)</f>
        <v/>
      </c>
      <c r="G105" t="str">
        <f>IF('Contract Variation'!A109="","",IF('Contract Variation'!R109="","",'Contract Variation'!R109))</f>
        <v/>
      </c>
      <c r="H105" t="str">
        <f>IF('Contract Variation'!A109="","",IF('Contract Variation'!S109="","",'Contract Variation'!S109))</f>
        <v/>
      </c>
      <c r="I105" t="str">
        <f>IF('Contract Variation'!A109="","",IF('Contract Variation'!T109="","",'Contract Variation'!T109))</f>
        <v/>
      </c>
      <c r="J105" t="str">
        <f>IF('Contract Variation'!B109="","",IF('Contract Variation'!U109="","",'Contract Variation'!U109))</f>
        <v/>
      </c>
    </row>
    <row r="106" spans="1:10" x14ac:dyDescent="0.35">
      <c r="A106" t="str">
        <f>IF('Contract Variation'!A110="","",'Contract Variation'!A110)</f>
        <v/>
      </c>
      <c r="B106" t="str">
        <f>IF('Contract Variation'!A110="","",IF('Contract Variation'!P110="","",'Contract Variation'!P110))</f>
        <v/>
      </c>
      <c r="C106" t="str">
        <f>IF('Contract Variation'!A110="","",IF('Contract Variation'!J110="","",'Contract Variation'!J110))</f>
        <v/>
      </c>
      <c r="D106" t="str">
        <f>IF('Contract Variation'!A110="","",IF('Contract Variation'!F110="","",'Contract Variation'!F110))</f>
        <v/>
      </c>
      <c r="E106" t="str">
        <f>IF('Contract Variation'!A110="","",IF('Contract Variation'!H110="","",'Contract Variation'!H110))</f>
        <v/>
      </c>
      <c r="F106" t="str">
        <f>IF('Contract Variation'!E110="","",'Contract Variation'!E110)</f>
        <v/>
      </c>
      <c r="G106" t="str">
        <f>IF('Contract Variation'!A110="","",IF('Contract Variation'!R110="","",'Contract Variation'!R110))</f>
        <v/>
      </c>
      <c r="H106" t="str">
        <f>IF('Contract Variation'!A110="","",IF('Contract Variation'!S110="","",'Contract Variation'!S110))</f>
        <v/>
      </c>
      <c r="I106" t="str">
        <f>IF('Contract Variation'!A110="","",IF('Contract Variation'!T110="","",'Contract Variation'!T110))</f>
        <v/>
      </c>
      <c r="J106" t="str">
        <f>IF('Contract Variation'!B110="","",IF('Contract Variation'!U110="","",'Contract Variation'!U110))</f>
        <v/>
      </c>
    </row>
    <row r="107" spans="1:10" x14ac:dyDescent="0.35">
      <c r="A107" t="str">
        <f>IF('Contract Variation'!A111="","",'Contract Variation'!A111)</f>
        <v/>
      </c>
      <c r="B107" t="str">
        <f>IF('Contract Variation'!A111="","",IF('Contract Variation'!P111="","",'Contract Variation'!P111))</f>
        <v/>
      </c>
      <c r="C107" t="str">
        <f>IF('Contract Variation'!A111="","",IF('Contract Variation'!J111="","",'Contract Variation'!J111))</f>
        <v/>
      </c>
      <c r="D107" t="str">
        <f>IF('Contract Variation'!A111="","",IF('Contract Variation'!F111="","",'Contract Variation'!F111))</f>
        <v/>
      </c>
      <c r="E107" t="str">
        <f>IF('Contract Variation'!A111="","",IF('Contract Variation'!H111="","",'Contract Variation'!H111))</f>
        <v/>
      </c>
      <c r="F107" t="str">
        <f>IF('Contract Variation'!E111="","",'Contract Variation'!E111)</f>
        <v/>
      </c>
      <c r="G107" t="str">
        <f>IF('Contract Variation'!A111="","",IF('Contract Variation'!R111="","",'Contract Variation'!R111))</f>
        <v/>
      </c>
      <c r="H107" t="str">
        <f>IF('Contract Variation'!A111="","",IF('Contract Variation'!S111="","",'Contract Variation'!S111))</f>
        <v/>
      </c>
      <c r="I107" t="str">
        <f>IF('Contract Variation'!A111="","",IF('Contract Variation'!T111="","",'Contract Variation'!T111))</f>
        <v/>
      </c>
      <c r="J107" t="str">
        <f>IF('Contract Variation'!B111="","",IF('Contract Variation'!U111="","",'Contract Variation'!U111))</f>
        <v/>
      </c>
    </row>
    <row r="108" spans="1:10" x14ac:dyDescent="0.35">
      <c r="A108" t="str">
        <f>IF('Contract Variation'!A112="","",'Contract Variation'!A112)</f>
        <v/>
      </c>
      <c r="B108" t="str">
        <f>IF('Contract Variation'!A112="","",IF('Contract Variation'!P112="","",'Contract Variation'!P112))</f>
        <v/>
      </c>
      <c r="C108" t="str">
        <f>IF('Contract Variation'!A112="","",IF('Contract Variation'!J112="","",'Contract Variation'!J112))</f>
        <v/>
      </c>
      <c r="D108" t="str">
        <f>IF('Contract Variation'!A112="","",IF('Contract Variation'!F112="","",'Contract Variation'!F112))</f>
        <v/>
      </c>
      <c r="E108" t="str">
        <f>IF('Contract Variation'!A112="","",IF('Contract Variation'!H112="","",'Contract Variation'!H112))</f>
        <v/>
      </c>
      <c r="F108" t="str">
        <f>IF('Contract Variation'!E112="","",'Contract Variation'!E112)</f>
        <v/>
      </c>
      <c r="G108" t="str">
        <f>IF('Contract Variation'!A112="","",IF('Contract Variation'!R112="","",'Contract Variation'!R112))</f>
        <v/>
      </c>
      <c r="H108" t="str">
        <f>IF('Contract Variation'!A112="","",IF('Contract Variation'!S112="","",'Contract Variation'!S112))</f>
        <v/>
      </c>
      <c r="I108" t="str">
        <f>IF('Contract Variation'!A112="","",IF('Contract Variation'!T112="","",'Contract Variation'!T112))</f>
        <v/>
      </c>
      <c r="J108" t="str">
        <f>IF('Contract Variation'!B112="","",IF('Contract Variation'!U112="","",'Contract Variation'!U112))</f>
        <v/>
      </c>
    </row>
    <row r="109" spans="1:10" x14ac:dyDescent="0.35">
      <c r="A109" t="str">
        <f>IF('Contract Variation'!A113="","",'Contract Variation'!A113)</f>
        <v/>
      </c>
      <c r="B109" t="str">
        <f>IF('Contract Variation'!A113="","",IF('Contract Variation'!P113="","",'Contract Variation'!P113))</f>
        <v/>
      </c>
      <c r="C109" t="str">
        <f>IF('Contract Variation'!A113="","",IF('Contract Variation'!J113="","",'Contract Variation'!J113))</f>
        <v/>
      </c>
      <c r="D109" t="str">
        <f>IF('Contract Variation'!A113="","",IF('Contract Variation'!F113="","",'Contract Variation'!F113))</f>
        <v/>
      </c>
      <c r="E109" t="str">
        <f>IF('Contract Variation'!A113="","",IF('Contract Variation'!H113="","",'Contract Variation'!H113))</f>
        <v/>
      </c>
      <c r="F109" t="str">
        <f>IF('Contract Variation'!E113="","",'Contract Variation'!E113)</f>
        <v/>
      </c>
      <c r="G109" t="str">
        <f>IF('Contract Variation'!A113="","",IF('Contract Variation'!R113="","",'Contract Variation'!R113))</f>
        <v/>
      </c>
      <c r="H109" t="str">
        <f>IF('Contract Variation'!A113="","",IF('Contract Variation'!S113="","",'Contract Variation'!S113))</f>
        <v/>
      </c>
      <c r="I109" t="str">
        <f>IF('Contract Variation'!A113="","",IF('Contract Variation'!T113="","",'Contract Variation'!T113))</f>
        <v/>
      </c>
      <c r="J109" t="str">
        <f>IF('Contract Variation'!B113="","",IF('Contract Variation'!U113="","",'Contract Variation'!U113))</f>
        <v/>
      </c>
    </row>
    <row r="110" spans="1:10" x14ac:dyDescent="0.35">
      <c r="A110" t="str">
        <f>IF('Contract Variation'!A114="","",'Contract Variation'!A114)</f>
        <v/>
      </c>
      <c r="B110" t="str">
        <f>IF('Contract Variation'!A114="","",IF('Contract Variation'!P114="","",'Contract Variation'!P114))</f>
        <v/>
      </c>
      <c r="C110" t="str">
        <f>IF('Contract Variation'!A114="","",IF('Contract Variation'!J114="","",'Contract Variation'!J114))</f>
        <v/>
      </c>
      <c r="D110" t="str">
        <f>IF('Contract Variation'!A114="","",IF('Contract Variation'!F114="","",'Contract Variation'!F114))</f>
        <v/>
      </c>
      <c r="E110" t="str">
        <f>IF('Contract Variation'!A114="","",IF('Contract Variation'!H114="","",'Contract Variation'!H114))</f>
        <v/>
      </c>
      <c r="F110" t="str">
        <f>IF('Contract Variation'!E114="","",'Contract Variation'!E114)</f>
        <v/>
      </c>
      <c r="G110" t="str">
        <f>IF('Contract Variation'!A114="","",IF('Contract Variation'!R114="","",'Contract Variation'!R114))</f>
        <v/>
      </c>
      <c r="H110" t="str">
        <f>IF('Contract Variation'!A114="","",IF('Contract Variation'!S114="","",'Contract Variation'!S114))</f>
        <v/>
      </c>
      <c r="I110" t="str">
        <f>IF('Contract Variation'!A114="","",IF('Contract Variation'!T114="","",'Contract Variation'!T114))</f>
        <v/>
      </c>
      <c r="J110" t="str">
        <f>IF('Contract Variation'!B114="","",IF('Contract Variation'!U114="","",'Contract Variation'!U114))</f>
        <v/>
      </c>
    </row>
    <row r="111" spans="1:10" x14ac:dyDescent="0.35">
      <c r="A111" t="str">
        <f>IF('Contract Variation'!A115="","",'Contract Variation'!A115)</f>
        <v/>
      </c>
      <c r="B111" t="str">
        <f>IF('Contract Variation'!A115="","",IF('Contract Variation'!P115="","",'Contract Variation'!P115))</f>
        <v/>
      </c>
      <c r="C111" t="str">
        <f>IF('Contract Variation'!A115="","",IF('Contract Variation'!J115="","",'Contract Variation'!J115))</f>
        <v/>
      </c>
      <c r="D111" t="str">
        <f>IF('Contract Variation'!A115="","",IF('Contract Variation'!F115="","",'Contract Variation'!F115))</f>
        <v/>
      </c>
      <c r="E111" t="str">
        <f>IF('Contract Variation'!A115="","",IF('Contract Variation'!H115="","",'Contract Variation'!H115))</f>
        <v/>
      </c>
      <c r="F111" t="str">
        <f>IF('Contract Variation'!E115="","",'Contract Variation'!E115)</f>
        <v/>
      </c>
      <c r="G111" t="str">
        <f>IF('Contract Variation'!A115="","",IF('Contract Variation'!R115="","",'Contract Variation'!R115))</f>
        <v/>
      </c>
      <c r="H111" t="str">
        <f>IF('Contract Variation'!A115="","",IF('Contract Variation'!S115="","",'Contract Variation'!S115))</f>
        <v/>
      </c>
      <c r="I111" t="str">
        <f>IF('Contract Variation'!A115="","",IF('Contract Variation'!T115="","",'Contract Variation'!T115))</f>
        <v/>
      </c>
      <c r="J111" t="str">
        <f>IF('Contract Variation'!B115="","",IF('Contract Variation'!U115="","",'Contract Variation'!U115))</f>
        <v/>
      </c>
    </row>
    <row r="112" spans="1:10" x14ac:dyDescent="0.35">
      <c r="A112" t="str">
        <f>IF('Contract Variation'!A116="","",'Contract Variation'!A116)</f>
        <v/>
      </c>
      <c r="B112" t="str">
        <f>IF('Contract Variation'!A116="","",IF('Contract Variation'!P116="","",'Contract Variation'!P116))</f>
        <v/>
      </c>
      <c r="C112" t="str">
        <f>IF('Contract Variation'!A116="","",IF('Contract Variation'!J116="","",'Contract Variation'!J116))</f>
        <v/>
      </c>
      <c r="D112" t="str">
        <f>IF('Contract Variation'!A116="","",IF('Contract Variation'!F116="","",'Contract Variation'!F116))</f>
        <v/>
      </c>
      <c r="E112" t="str">
        <f>IF('Contract Variation'!A116="","",IF('Contract Variation'!H116="","",'Contract Variation'!H116))</f>
        <v/>
      </c>
      <c r="F112" t="str">
        <f>IF('Contract Variation'!E116="","",'Contract Variation'!E116)</f>
        <v/>
      </c>
      <c r="G112" t="str">
        <f>IF('Contract Variation'!A116="","",IF('Contract Variation'!R116="","",'Contract Variation'!R116))</f>
        <v/>
      </c>
      <c r="H112" t="str">
        <f>IF('Contract Variation'!A116="","",IF('Contract Variation'!S116="","",'Contract Variation'!S116))</f>
        <v/>
      </c>
      <c r="I112" t="str">
        <f>IF('Contract Variation'!A116="","",IF('Contract Variation'!T116="","",'Contract Variation'!T116))</f>
        <v/>
      </c>
      <c r="J112" t="str">
        <f>IF('Contract Variation'!B116="","",IF('Contract Variation'!U116="","",'Contract Variation'!U116))</f>
        <v/>
      </c>
    </row>
    <row r="113" spans="1:10" x14ac:dyDescent="0.35">
      <c r="A113" t="str">
        <f>IF('Contract Variation'!A117="","",'Contract Variation'!A117)</f>
        <v/>
      </c>
      <c r="B113" t="str">
        <f>IF('Contract Variation'!A117="","",IF('Contract Variation'!P117="","",'Contract Variation'!P117))</f>
        <v/>
      </c>
      <c r="C113" t="str">
        <f>IF('Contract Variation'!A117="","",IF('Contract Variation'!J117="","",'Contract Variation'!J117))</f>
        <v/>
      </c>
      <c r="D113" t="str">
        <f>IF('Contract Variation'!A117="","",IF('Contract Variation'!F117="","",'Contract Variation'!F117))</f>
        <v/>
      </c>
      <c r="E113" t="str">
        <f>IF('Contract Variation'!A117="","",IF('Contract Variation'!H117="","",'Contract Variation'!H117))</f>
        <v/>
      </c>
      <c r="F113" t="str">
        <f>IF('Contract Variation'!E117="","",'Contract Variation'!E117)</f>
        <v/>
      </c>
      <c r="G113" t="str">
        <f>IF('Contract Variation'!A117="","",IF('Contract Variation'!R117="","",'Contract Variation'!R117))</f>
        <v/>
      </c>
      <c r="H113" t="str">
        <f>IF('Contract Variation'!A117="","",IF('Contract Variation'!S117="","",'Contract Variation'!S117))</f>
        <v/>
      </c>
      <c r="I113" t="str">
        <f>IF('Contract Variation'!A117="","",IF('Contract Variation'!T117="","",'Contract Variation'!T117))</f>
        <v/>
      </c>
      <c r="J113" t="str">
        <f>IF('Contract Variation'!B117="","",IF('Contract Variation'!U117="","",'Contract Variation'!U117))</f>
        <v/>
      </c>
    </row>
    <row r="114" spans="1:10" x14ac:dyDescent="0.35">
      <c r="A114" t="str">
        <f>IF('Contract Variation'!A118="","",'Contract Variation'!A118)</f>
        <v/>
      </c>
      <c r="B114" t="str">
        <f>IF('Contract Variation'!A118="","",IF('Contract Variation'!P118="","",'Contract Variation'!P118))</f>
        <v/>
      </c>
      <c r="C114" t="str">
        <f>IF('Contract Variation'!A118="","",IF('Contract Variation'!J118="","",'Contract Variation'!J118))</f>
        <v/>
      </c>
      <c r="D114" t="str">
        <f>IF('Contract Variation'!A118="","",IF('Contract Variation'!F118="","",'Contract Variation'!F118))</f>
        <v/>
      </c>
      <c r="E114" t="str">
        <f>IF('Contract Variation'!A118="","",IF('Contract Variation'!H118="","",'Contract Variation'!H118))</f>
        <v/>
      </c>
      <c r="F114" t="str">
        <f>IF('Contract Variation'!E118="","",'Contract Variation'!E118)</f>
        <v/>
      </c>
      <c r="G114" t="str">
        <f>IF('Contract Variation'!A118="","",IF('Contract Variation'!R118="","",'Contract Variation'!R118))</f>
        <v/>
      </c>
      <c r="H114" t="str">
        <f>IF('Contract Variation'!A118="","",IF('Contract Variation'!S118="","",'Contract Variation'!S118))</f>
        <v/>
      </c>
      <c r="I114" t="str">
        <f>IF('Contract Variation'!A118="","",IF('Contract Variation'!T118="","",'Contract Variation'!T118))</f>
        <v/>
      </c>
      <c r="J114" t="str">
        <f>IF('Contract Variation'!B118="","",IF('Contract Variation'!U118="","",'Contract Variation'!U118))</f>
        <v/>
      </c>
    </row>
    <row r="115" spans="1:10" x14ac:dyDescent="0.35">
      <c r="A115" t="str">
        <f>IF('Contract Variation'!A119="","",'Contract Variation'!A119)</f>
        <v/>
      </c>
      <c r="B115" t="str">
        <f>IF('Contract Variation'!A119="","",IF('Contract Variation'!P119="","",'Contract Variation'!P119))</f>
        <v/>
      </c>
      <c r="C115" t="str">
        <f>IF('Contract Variation'!A119="","",IF('Contract Variation'!J119="","",'Contract Variation'!J119))</f>
        <v/>
      </c>
      <c r="D115" t="str">
        <f>IF('Contract Variation'!A119="","",IF('Contract Variation'!F119="","",'Contract Variation'!F119))</f>
        <v/>
      </c>
      <c r="E115" t="str">
        <f>IF('Contract Variation'!A119="","",IF('Contract Variation'!H119="","",'Contract Variation'!H119))</f>
        <v/>
      </c>
      <c r="F115" t="str">
        <f>IF('Contract Variation'!E119="","",'Contract Variation'!E119)</f>
        <v/>
      </c>
      <c r="G115" t="str">
        <f>IF('Contract Variation'!A119="","",IF('Contract Variation'!R119="","",'Contract Variation'!R119))</f>
        <v/>
      </c>
      <c r="H115" t="str">
        <f>IF('Contract Variation'!A119="","",IF('Contract Variation'!S119="","",'Contract Variation'!S119))</f>
        <v/>
      </c>
      <c r="I115" t="str">
        <f>IF('Contract Variation'!A119="","",IF('Contract Variation'!T119="","",'Contract Variation'!T119))</f>
        <v/>
      </c>
      <c r="J115" t="str">
        <f>IF('Contract Variation'!B119="","",IF('Contract Variation'!U119="","",'Contract Variation'!U119))</f>
        <v/>
      </c>
    </row>
    <row r="116" spans="1:10" x14ac:dyDescent="0.35">
      <c r="A116" t="str">
        <f>IF('Contract Variation'!A120="","",'Contract Variation'!A120)</f>
        <v/>
      </c>
      <c r="B116" t="str">
        <f>IF('Contract Variation'!A120="","",IF('Contract Variation'!P120="","",'Contract Variation'!P120))</f>
        <v/>
      </c>
      <c r="C116" t="str">
        <f>IF('Contract Variation'!A120="","",IF('Contract Variation'!J120="","",'Contract Variation'!J120))</f>
        <v/>
      </c>
      <c r="D116" t="str">
        <f>IF('Contract Variation'!A120="","",IF('Contract Variation'!F120="","",'Contract Variation'!F120))</f>
        <v/>
      </c>
      <c r="E116" t="str">
        <f>IF('Contract Variation'!A120="","",IF('Contract Variation'!H120="","",'Contract Variation'!H120))</f>
        <v/>
      </c>
      <c r="F116" t="str">
        <f>IF('Contract Variation'!E120="","",'Contract Variation'!E120)</f>
        <v/>
      </c>
      <c r="G116" t="str">
        <f>IF('Contract Variation'!A120="","",IF('Contract Variation'!R120="","",'Contract Variation'!R120))</f>
        <v/>
      </c>
      <c r="H116" t="str">
        <f>IF('Contract Variation'!A120="","",IF('Contract Variation'!S120="","",'Contract Variation'!S120))</f>
        <v/>
      </c>
      <c r="I116" t="str">
        <f>IF('Contract Variation'!A120="","",IF('Contract Variation'!T120="","",'Contract Variation'!T120))</f>
        <v/>
      </c>
      <c r="J116" t="str">
        <f>IF('Contract Variation'!B120="","",IF('Contract Variation'!U120="","",'Contract Variation'!U120))</f>
        <v/>
      </c>
    </row>
    <row r="117" spans="1:10" x14ac:dyDescent="0.35">
      <c r="A117" t="str">
        <f>IF('Contract Variation'!A121="","",'Contract Variation'!A121)</f>
        <v/>
      </c>
      <c r="B117" t="str">
        <f>IF('Contract Variation'!A121="","",IF('Contract Variation'!P121="","",'Contract Variation'!P121))</f>
        <v/>
      </c>
      <c r="C117" t="str">
        <f>IF('Contract Variation'!A121="","",IF('Contract Variation'!J121="","",'Contract Variation'!J121))</f>
        <v/>
      </c>
      <c r="D117" t="str">
        <f>IF('Contract Variation'!A121="","",IF('Contract Variation'!F121="","",'Contract Variation'!F121))</f>
        <v/>
      </c>
      <c r="E117" t="str">
        <f>IF('Contract Variation'!A121="","",IF('Contract Variation'!H121="","",'Contract Variation'!H121))</f>
        <v/>
      </c>
      <c r="F117" t="str">
        <f>IF('Contract Variation'!E121="","",'Contract Variation'!E121)</f>
        <v/>
      </c>
      <c r="G117" t="str">
        <f>IF('Contract Variation'!A121="","",IF('Contract Variation'!R121="","",'Contract Variation'!R121))</f>
        <v/>
      </c>
      <c r="H117" t="str">
        <f>IF('Contract Variation'!A121="","",IF('Contract Variation'!S121="","",'Contract Variation'!S121))</f>
        <v/>
      </c>
      <c r="I117" t="str">
        <f>IF('Contract Variation'!A121="","",IF('Contract Variation'!T121="","",'Contract Variation'!T121))</f>
        <v/>
      </c>
      <c r="J117" t="str">
        <f>IF('Contract Variation'!B121="","",IF('Contract Variation'!U121="","",'Contract Variation'!U121))</f>
        <v/>
      </c>
    </row>
    <row r="118" spans="1:10" x14ac:dyDescent="0.35">
      <c r="A118" t="str">
        <f>IF('Contract Variation'!A122="","",'Contract Variation'!A122)</f>
        <v/>
      </c>
      <c r="B118" t="str">
        <f>IF('Contract Variation'!A122="","",IF('Contract Variation'!P122="","",'Contract Variation'!P122))</f>
        <v/>
      </c>
      <c r="C118" t="str">
        <f>IF('Contract Variation'!A122="","",IF('Contract Variation'!J122="","",'Contract Variation'!J122))</f>
        <v/>
      </c>
      <c r="D118" t="str">
        <f>IF('Contract Variation'!A122="","",IF('Contract Variation'!F122="","",'Contract Variation'!F122))</f>
        <v/>
      </c>
      <c r="E118" t="str">
        <f>IF('Contract Variation'!A122="","",IF('Contract Variation'!H122="","",'Contract Variation'!H122))</f>
        <v/>
      </c>
      <c r="F118" t="str">
        <f>IF('Contract Variation'!E122="","",'Contract Variation'!E122)</f>
        <v/>
      </c>
      <c r="G118" t="str">
        <f>IF('Contract Variation'!A122="","",IF('Contract Variation'!R122="","",'Contract Variation'!R122))</f>
        <v/>
      </c>
      <c r="H118" t="str">
        <f>IF('Contract Variation'!A122="","",IF('Contract Variation'!S122="","",'Contract Variation'!S122))</f>
        <v/>
      </c>
      <c r="I118" t="str">
        <f>IF('Contract Variation'!A122="","",IF('Contract Variation'!T122="","",'Contract Variation'!T122))</f>
        <v/>
      </c>
      <c r="J118" t="str">
        <f>IF('Contract Variation'!B122="","",IF('Contract Variation'!U122="","",'Contract Variation'!U122))</f>
        <v/>
      </c>
    </row>
    <row r="119" spans="1:10" x14ac:dyDescent="0.35">
      <c r="A119" t="str">
        <f>IF('Contract Variation'!A123="","",'Contract Variation'!A123)</f>
        <v/>
      </c>
      <c r="B119" t="str">
        <f>IF('Contract Variation'!A123="","",IF('Contract Variation'!P123="","",'Contract Variation'!P123))</f>
        <v/>
      </c>
      <c r="C119" t="str">
        <f>IF('Contract Variation'!A123="","",IF('Contract Variation'!J123="","",'Contract Variation'!J123))</f>
        <v/>
      </c>
      <c r="D119" t="str">
        <f>IF('Contract Variation'!A123="","",IF('Contract Variation'!F123="","",'Contract Variation'!F123))</f>
        <v/>
      </c>
      <c r="E119" t="str">
        <f>IF('Contract Variation'!A123="","",IF('Contract Variation'!H123="","",'Contract Variation'!H123))</f>
        <v/>
      </c>
      <c r="F119" t="str">
        <f>IF('Contract Variation'!E123="","",'Contract Variation'!E123)</f>
        <v/>
      </c>
      <c r="G119" t="str">
        <f>IF('Contract Variation'!A123="","",IF('Contract Variation'!R123="","",'Contract Variation'!R123))</f>
        <v/>
      </c>
      <c r="H119" t="str">
        <f>IF('Contract Variation'!A123="","",IF('Contract Variation'!S123="","",'Contract Variation'!S123))</f>
        <v/>
      </c>
      <c r="I119" t="str">
        <f>IF('Contract Variation'!A123="","",IF('Contract Variation'!T123="","",'Contract Variation'!T123))</f>
        <v/>
      </c>
      <c r="J119" t="str">
        <f>IF('Contract Variation'!B123="","",IF('Contract Variation'!U123="","",'Contract Variation'!U123))</f>
        <v/>
      </c>
    </row>
    <row r="120" spans="1:10" x14ac:dyDescent="0.35">
      <c r="A120" t="str">
        <f>IF('Contract Variation'!A124="","",'Contract Variation'!A124)</f>
        <v/>
      </c>
      <c r="B120" t="str">
        <f>IF('Contract Variation'!A124="","",IF('Contract Variation'!P124="","",'Contract Variation'!P124))</f>
        <v/>
      </c>
      <c r="C120" t="str">
        <f>IF('Contract Variation'!A124="","",IF('Contract Variation'!J124="","",'Contract Variation'!J124))</f>
        <v/>
      </c>
      <c r="D120" t="str">
        <f>IF('Contract Variation'!A124="","",IF('Contract Variation'!F124="","",'Contract Variation'!F124))</f>
        <v/>
      </c>
      <c r="E120" t="str">
        <f>IF('Contract Variation'!A124="","",IF('Contract Variation'!H124="","",'Contract Variation'!H124))</f>
        <v/>
      </c>
      <c r="F120" t="str">
        <f>IF('Contract Variation'!E124="","",'Contract Variation'!E124)</f>
        <v/>
      </c>
      <c r="G120" t="str">
        <f>IF('Contract Variation'!A124="","",IF('Contract Variation'!R124="","",'Contract Variation'!R124))</f>
        <v/>
      </c>
      <c r="H120" t="str">
        <f>IF('Contract Variation'!A124="","",IF('Contract Variation'!S124="","",'Contract Variation'!S124))</f>
        <v/>
      </c>
      <c r="I120" t="str">
        <f>IF('Contract Variation'!A124="","",IF('Contract Variation'!T124="","",'Contract Variation'!T124))</f>
        <v/>
      </c>
      <c r="J120" t="str">
        <f>IF('Contract Variation'!B124="","",IF('Contract Variation'!U124="","",'Contract Variation'!U124))</f>
        <v/>
      </c>
    </row>
    <row r="121" spans="1:10" x14ac:dyDescent="0.35">
      <c r="A121" t="str">
        <f>IF('Contract Variation'!A125="","",'Contract Variation'!A125)</f>
        <v/>
      </c>
      <c r="B121" t="str">
        <f>IF('Contract Variation'!A125="","",IF('Contract Variation'!P125="","",'Contract Variation'!P125))</f>
        <v/>
      </c>
      <c r="C121" t="str">
        <f>IF('Contract Variation'!A125="","",IF('Contract Variation'!J125="","",'Contract Variation'!J125))</f>
        <v/>
      </c>
      <c r="D121" t="str">
        <f>IF('Contract Variation'!A125="","",IF('Contract Variation'!F125="","",'Contract Variation'!F125))</f>
        <v/>
      </c>
      <c r="E121" t="str">
        <f>IF('Contract Variation'!A125="","",IF('Contract Variation'!H125="","",'Contract Variation'!H125))</f>
        <v/>
      </c>
      <c r="F121" t="str">
        <f>IF('Contract Variation'!E125="","",'Contract Variation'!E125)</f>
        <v/>
      </c>
      <c r="G121" t="str">
        <f>IF('Contract Variation'!A125="","",IF('Contract Variation'!R125="","",'Contract Variation'!R125))</f>
        <v/>
      </c>
      <c r="H121" t="str">
        <f>IF('Contract Variation'!A125="","",IF('Contract Variation'!S125="","",'Contract Variation'!S125))</f>
        <v/>
      </c>
      <c r="I121" t="str">
        <f>IF('Contract Variation'!A125="","",IF('Contract Variation'!T125="","",'Contract Variation'!T125))</f>
        <v/>
      </c>
      <c r="J121" t="str">
        <f>IF('Contract Variation'!B125="","",IF('Contract Variation'!U125="","",'Contract Variation'!U125))</f>
        <v/>
      </c>
    </row>
    <row r="122" spans="1:10" x14ac:dyDescent="0.35">
      <c r="A122" t="str">
        <f>IF('Contract Variation'!A126="","",'Contract Variation'!A126)</f>
        <v/>
      </c>
      <c r="B122" t="str">
        <f>IF('Contract Variation'!A126="","",IF('Contract Variation'!P126="","",'Contract Variation'!P126))</f>
        <v/>
      </c>
      <c r="C122" t="str">
        <f>IF('Contract Variation'!A126="","",IF('Contract Variation'!J126="","",'Contract Variation'!J126))</f>
        <v/>
      </c>
      <c r="D122" t="str">
        <f>IF('Contract Variation'!A126="","",IF('Contract Variation'!F126="","",'Contract Variation'!F126))</f>
        <v/>
      </c>
      <c r="E122" t="str">
        <f>IF('Contract Variation'!A126="","",IF('Contract Variation'!H126="","",'Contract Variation'!H126))</f>
        <v/>
      </c>
      <c r="F122" t="str">
        <f>IF('Contract Variation'!E126="","",'Contract Variation'!E126)</f>
        <v/>
      </c>
      <c r="G122" t="str">
        <f>IF('Contract Variation'!A126="","",IF('Contract Variation'!R126="","",'Contract Variation'!R126))</f>
        <v/>
      </c>
      <c r="H122" t="str">
        <f>IF('Contract Variation'!A126="","",IF('Contract Variation'!S126="","",'Contract Variation'!S126))</f>
        <v/>
      </c>
      <c r="I122" t="str">
        <f>IF('Contract Variation'!A126="","",IF('Contract Variation'!T126="","",'Contract Variation'!T126))</f>
        <v/>
      </c>
      <c r="J122" t="str">
        <f>IF('Contract Variation'!B126="","",IF('Contract Variation'!U126="","",'Contract Variation'!U126))</f>
        <v/>
      </c>
    </row>
    <row r="123" spans="1:10" x14ac:dyDescent="0.35">
      <c r="A123" t="str">
        <f>IF('Contract Variation'!A127="","",'Contract Variation'!A127)</f>
        <v/>
      </c>
      <c r="B123" t="str">
        <f>IF('Contract Variation'!A127="","",IF('Contract Variation'!P127="","",'Contract Variation'!P127))</f>
        <v/>
      </c>
      <c r="C123" t="str">
        <f>IF('Contract Variation'!A127="","",IF('Contract Variation'!J127="","",'Contract Variation'!J127))</f>
        <v/>
      </c>
      <c r="D123" t="str">
        <f>IF('Contract Variation'!A127="","",IF('Contract Variation'!F127="","",'Contract Variation'!F127))</f>
        <v/>
      </c>
      <c r="E123" t="str">
        <f>IF('Contract Variation'!A127="","",IF('Contract Variation'!H127="","",'Contract Variation'!H127))</f>
        <v/>
      </c>
      <c r="F123" t="str">
        <f>IF('Contract Variation'!E127="","",'Contract Variation'!E127)</f>
        <v/>
      </c>
      <c r="G123" t="str">
        <f>IF('Contract Variation'!A127="","",IF('Contract Variation'!R127="","",'Contract Variation'!R127))</f>
        <v/>
      </c>
      <c r="H123" t="str">
        <f>IF('Contract Variation'!A127="","",IF('Contract Variation'!S127="","",'Contract Variation'!S127))</f>
        <v/>
      </c>
      <c r="I123" t="str">
        <f>IF('Contract Variation'!A127="","",IF('Contract Variation'!T127="","",'Contract Variation'!T127))</f>
        <v/>
      </c>
      <c r="J123" t="str">
        <f>IF('Contract Variation'!B127="","",IF('Contract Variation'!U127="","",'Contract Variation'!U127))</f>
        <v/>
      </c>
    </row>
    <row r="124" spans="1:10" x14ac:dyDescent="0.35">
      <c r="A124" t="str">
        <f>IF('Contract Variation'!A128="","",'Contract Variation'!A128)</f>
        <v/>
      </c>
      <c r="B124" t="str">
        <f>IF('Contract Variation'!A128="","",IF('Contract Variation'!P128="","",'Contract Variation'!P128))</f>
        <v/>
      </c>
      <c r="C124" t="str">
        <f>IF('Contract Variation'!A128="","",IF('Contract Variation'!J128="","",'Contract Variation'!J128))</f>
        <v/>
      </c>
      <c r="D124" t="str">
        <f>IF('Contract Variation'!A128="","",IF('Contract Variation'!F128="","",'Contract Variation'!F128))</f>
        <v/>
      </c>
      <c r="E124" t="str">
        <f>IF('Contract Variation'!A128="","",IF('Contract Variation'!H128="","",'Contract Variation'!H128))</f>
        <v/>
      </c>
      <c r="F124" t="str">
        <f>IF('Contract Variation'!E128="","",'Contract Variation'!E128)</f>
        <v/>
      </c>
      <c r="G124" t="str">
        <f>IF('Contract Variation'!A128="","",IF('Contract Variation'!R128="","",'Contract Variation'!R128))</f>
        <v/>
      </c>
      <c r="H124" t="str">
        <f>IF('Contract Variation'!A128="","",IF('Contract Variation'!S128="","",'Contract Variation'!S128))</f>
        <v/>
      </c>
      <c r="I124" t="str">
        <f>IF('Contract Variation'!A128="","",IF('Contract Variation'!T128="","",'Contract Variation'!T128))</f>
        <v/>
      </c>
      <c r="J124" t="str">
        <f>IF('Contract Variation'!B128="","",IF('Contract Variation'!U128="","",'Contract Variation'!U128))</f>
        <v/>
      </c>
    </row>
    <row r="125" spans="1:10" x14ac:dyDescent="0.35">
      <c r="A125" t="str">
        <f>IF('Contract Variation'!A129="","",'Contract Variation'!A129)</f>
        <v/>
      </c>
      <c r="B125" t="str">
        <f>IF('Contract Variation'!A129="","",IF('Contract Variation'!P129="","",'Contract Variation'!P129))</f>
        <v/>
      </c>
      <c r="C125" t="str">
        <f>IF('Contract Variation'!A129="","",IF('Contract Variation'!J129="","",'Contract Variation'!J129))</f>
        <v/>
      </c>
      <c r="D125" t="str">
        <f>IF('Contract Variation'!A129="","",IF('Contract Variation'!F129="","",'Contract Variation'!F129))</f>
        <v/>
      </c>
      <c r="E125" t="str">
        <f>IF('Contract Variation'!A129="","",IF('Contract Variation'!H129="","",'Contract Variation'!H129))</f>
        <v/>
      </c>
      <c r="F125" t="str">
        <f>IF('Contract Variation'!E129="","",'Contract Variation'!E129)</f>
        <v/>
      </c>
      <c r="G125" t="str">
        <f>IF('Contract Variation'!A129="","",IF('Contract Variation'!R129="","",'Contract Variation'!R129))</f>
        <v/>
      </c>
      <c r="H125" t="str">
        <f>IF('Contract Variation'!A129="","",IF('Contract Variation'!S129="","",'Contract Variation'!S129))</f>
        <v/>
      </c>
      <c r="I125" t="str">
        <f>IF('Contract Variation'!A129="","",IF('Contract Variation'!T129="","",'Contract Variation'!T129))</f>
        <v/>
      </c>
      <c r="J125" t="str">
        <f>IF('Contract Variation'!B129="","",IF('Contract Variation'!U129="","",'Contract Variation'!U129))</f>
        <v/>
      </c>
    </row>
    <row r="126" spans="1:10" x14ac:dyDescent="0.35">
      <c r="A126" t="str">
        <f>IF('Contract Variation'!A130="","",'Contract Variation'!A130)</f>
        <v/>
      </c>
      <c r="B126" t="str">
        <f>IF('Contract Variation'!A130="","",IF('Contract Variation'!P130="","",'Contract Variation'!P130))</f>
        <v/>
      </c>
      <c r="C126" t="str">
        <f>IF('Contract Variation'!A130="","",IF('Contract Variation'!J130="","",'Contract Variation'!J130))</f>
        <v/>
      </c>
      <c r="D126" t="str">
        <f>IF('Contract Variation'!A130="","",IF('Contract Variation'!F130="","",'Contract Variation'!F130))</f>
        <v/>
      </c>
      <c r="E126" t="str">
        <f>IF('Contract Variation'!A130="","",IF('Contract Variation'!H130="","",'Contract Variation'!H130))</f>
        <v/>
      </c>
      <c r="F126" t="str">
        <f>IF('Contract Variation'!E130="","",'Contract Variation'!E130)</f>
        <v/>
      </c>
      <c r="G126" t="str">
        <f>IF('Contract Variation'!A130="","",IF('Contract Variation'!R130="","",'Contract Variation'!R130))</f>
        <v/>
      </c>
      <c r="H126" t="str">
        <f>IF('Contract Variation'!A130="","",IF('Contract Variation'!S130="","",'Contract Variation'!S130))</f>
        <v/>
      </c>
      <c r="I126" t="str">
        <f>IF('Contract Variation'!A130="","",IF('Contract Variation'!T130="","",'Contract Variation'!T130))</f>
        <v/>
      </c>
      <c r="J126" t="str">
        <f>IF('Contract Variation'!B130="","",IF('Contract Variation'!U130="","",'Contract Variation'!U130))</f>
        <v/>
      </c>
    </row>
    <row r="127" spans="1:10" x14ac:dyDescent="0.35">
      <c r="A127" t="str">
        <f>IF('Contract Variation'!A131="","",'Contract Variation'!A131)</f>
        <v/>
      </c>
      <c r="B127" t="str">
        <f>IF('Contract Variation'!A131="","",IF('Contract Variation'!P131="","",'Contract Variation'!P131))</f>
        <v/>
      </c>
      <c r="C127" t="str">
        <f>IF('Contract Variation'!A131="","",IF('Contract Variation'!J131="","",'Contract Variation'!J131))</f>
        <v/>
      </c>
      <c r="D127" t="str">
        <f>IF('Contract Variation'!A131="","",IF('Contract Variation'!F131="","",'Contract Variation'!F131))</f>
        <v/>
      </c>
      <c r="E127" t="str">
        <f>IF('Contract Variation'!A131="","",IF('Contract Variation'!H131="","",'Contract Variation'!H131))</f>
        <v/>
      </c>
      <c r="F127" t="str">
        <f>IF('Contract Variation'!E131="","",'Contract Variation'!E131)</f>
        <v/>
      </c>
      <c r="G127" t="str">
        <f>IF('Contract Variation'!A131="","",IF('Contract Variation'!R131="","",'Contract Variation'!R131))</f>
        <v/>
      </c>
      <c r="H127" t="str">
        <f>IF('Contract Variation'!A131="","",IF('Contract Variation'!S131="","",'Contract Variation'!S131))</f>
        <v/>
      </c>
      <c r="I127" t="str">
        <f>IF('Contract Variation'!A131="","",IF('Contract Variation'!T131="","",'Contract Variation'!T131))</f>
        <v/>
      </c>
      <c r="J127" t="str">
        <f>IF('Contract Variation'!B131="","",IF('Contract Variation'!U131="","",'Contract Variation'!U131))</f>
        <v/>
      </c>
    </row>
    <row r="128" spans="1:10" x14ac:dyDescent="0.35">
      <c r="A128" t="str">
        <f>IF('Contract Variation'!A132="","",'Contract Variation'!A132)</f>
        <v/>
      </c>
      <c r="B128" t="str">
        <f>IF('Contract Variation'!A132="","",IF('Contract Variation'!P132="","",'Contract Variation'!P132))</f>
        <v/>
      </c>
      <c r="C128" t="str">
        <f>IF('Contract Variation'!A132="","",IF('Contract Variation'!J132="","",'Contract Variation'!J132))</f>
        <v/>
      </c>
      <c r="D128" t="str">
        <f>IF('Contract Variation'!A132="","",IF('Contract Variation'!F132="","",'Contract Variation'!F132))</f>
        <v/>
      </c>
      <c r="E128" t="str">
        <f>IF('Contract Variation'!A132="","",IF('Contract Variation'!H132="","",'Contract Variation'!H132))</f>
        <v/>
      </c>
      <c r="F128" t="str">
        <f>IF('Contract Variation'!E132="","",'Contract Variation'!E132)</f>
        <v/>
      </c>
      <c r="G128" t="str">
        <f>IF('Contract Variation'!A132="","",IF('Contract Variation'!R132="","",'Contract Variation'!R132))</f>
        <v/>
      </c>
      <c r="H128" t="str">
        <f>IF('Contract Variation'!A132="","",IF('Contract Variation'!S132="","",'Contract Variation'!S132))</f>
        <v/>
      </c>
      <c r="I128" t="str">
        <f>IF('Contract Variation'!A132="","",IF('Contract Variation'!T132="","",'Contract Variation'!T132))</f>
        <v/>
      </c>
      <c r="J128" t="str">
        <f>IF('Contract Variation'!B132="","",IF('Contract Variation'!U132="","",'Contract Variation'!U132))</f>
        <v/>
      </c>
    </row>
    <row r="129" spans="1:10" x14ac:dyDescent="0.35">
      <c r="A129" t="str">
        <f>IF('Contract Variation'!A133="","",'Contract Variation'!A133)</f>
        <v/>
      </c>
      <c r="B129" t="str">
        <f>IF('Contract Variation'!A133="","",IF('Contract Variation'!P133="","",'Contract Variation'!P133))</f>
        <v/>
      </c>
      <c r="C129" t="str">
        <f>IF('Contract Variation'!A133="","",IF('Contract Variation'!J133="","",'Contract Variation'!J133))</f>
        <v/>
      </c>
      <c r="D129" t="str">
        <f>IF('Contract Variation'!A133="","",IF('Contract Variation'!F133="","",'Contract Variation'!F133))</f>
        <v/>
      </c>
      <c r="E129" t="str">
        <f>IF('Contract Variation'!A133="","",IF('Contract Variation'!H133="","",'Contract Variation'!H133))</f>
        <v/>
      </c>
      <c r="F129" t="str">
        <f>IF('Contract Variation'!E133="","",'Contract Variation'!E133)</f>
        <v/>
      </c>
      <c r="G129" t="str">
        <f>IF('Contract Variation'!A133="","",IF('Contract Variation'!R133="","",'Contract Variation'!R133))</f>
        <v/>
      </c>
      <c r="H129" t="str">
        <f>IF('Contract Variation'!A133="","",IF('Contract Variation'!S133="","",'Contract Variation'!S133))</f>
        <v/>
      </c>
      <c r="I129" t="str">
        <f>IF('Contract Variation'!A133="","",IF('Contract Variation'!T133="","",'Contract Variation'!T133))</f>
        <v/>
      </c>
      <c r="J129" t="str">
        <f>IF('Contract Variation'!B133="","",IF('Contract Variation'!U133="","",'Contract Variation'!U133))</f>
        <v/>
      </c>
    </row>
    <row r="130" spans="1:10" x14ac:dyDescent="0.35">
      <c r="A130" t="str">
        <f>IF('Contract Variation'!A134="","",'Contract Variation'!A134)</f>
        <v/>
      </c>
      <c r="B130" t="str">
        <f>IF('Contract Variation'!A134="","",IF('Contract Variation'!P134="","",'Contract Variation'!P134))</f>
        <v/>
      </c>
      <c r="C130" t="str">
        <f>IF('Contract Variation'!A134="","",IF('Contract Variation'!J134="","",'Contract Variation'!J134))</f>
        <v/>
      </c>
      <c r="D130" t="str">
        <f>IF('Contract Variation'!A134="","",IF('Contract Variation'!F134="","",'Contract Variation'!F134))</f>
        <v/>
      </c>
      <c r="E130" t="str">
        <f>IF('Contract Variation'!A134="","",IF('Contract Variation'!H134="","",'Contract Variation'!H134))</f>
        <v/>
      </c>
      <c r="F130" t="str">
        <f>IF('Contract Variation'!E134="","",'Contract Variation'!E134)</f>
        <v/>
      </c>
      <c r="G130" t="str">
        <f>IF('Contract Variation'!A134="","",IF('Contract Variation'!R134="","",'Contract Variation'!R134))</f>
        <v/>
      </c>
      <c r="H130" t="str">
        <f>IF('Contract Variation'!A134="","",IF('Contract Variation'!S134="","",'Contract Variation'!S134))</f>
        <v/>
      </c>
      <c r="I130" t="str">
        <f>IF('Contract Variation'!A134="","",IF('Contract Variation'!T134="","",'Contract Variation'!T134))</f>
        <v/>
      </c>
      <c r="J130" t="str">
        <f>IF('Contract Variation'!B134="","",IF('Contract Variation'!U134="","",'Contract Variation'!U134))</f>
        <v/>
      </c>
    </row>
    <row r="131" spans="1:10" x14ac:dyDescent="0.35">
      <c r="A131" t="str">
        <f>IF('Contract Variation'!A135="","",'Contract Variation'!A135)</f>
        <v/>
      </c>
      <c r="B131" t="str">
        <f>IF('Contract Variation'!A135="","",IF('Contract Variation'!P135="","",'Contract Variation'!P135))</f>
        <v/>
      </c>
      <c r="C131" t="str">
        <f>IF('Contract Variation'!A135="","",IF('Contract Variation'!J135="","",'Contract Variation'!J135))</f>
        <v/>
      </c>
      <c r="D131" t="str">
        <f>IF('Contract Variation'!A135="","",IF('Contract Variation'!F135="","",'Contract Variation'!F135))</f>
        <v/>
      </c>
      <c r="E131" t="str">
        <f>IF('Contract Variation'!A135="","",IF('Contract Variation'!H135="","",'Contract Variation'!H135))</f>
        <v/>
      </c>
      <c r="F131" t="str">
        <f>IF('Contract Variation'!E135="","",'Contract Variation'!E135)</f>
        <v/>
      </c>
      <c r="G131" t="str">
        <f>IF('Contract Variation'!A135="","",IF('Contract Variation'!R135="","",'Contract Variation'!R135))</f>
        <v/>
      </c>
      <c r="H131" t="str">
        <f>IF('Contract Variation'!A135="","",IF('Contract Variation'!S135="","",'Contract Variation'!S135))</f>
        <v/>
      </c>
      <c r="I131" t="str">
        <f>IF('Contract Variation'!A135="","",IF('Contract Variation'!T135="","",'Contract Variation'!T135))</f>
        <v/>
      </c>
      <c r="J131" t="str">
        <f>IF('Contract Variation'!B135="","",IF('Contract Variation'!U135="","",'Contract Variation'!U135))</f>
        <v/>
      </c>
    </row>
    <row r="132" spans="1:10" x14ac:dyDescent="0.35">
      <c r="A132" t="str">
        <f>IF('Contract Variation'!A136="","",'Contract Variation'!A136)</f>
        <v/>
      </c>
      <c r="B132" t="str">
        <f>IF('Contract Variation'!A136="","",IF('Contract Variation'!P136="","",'Contract Variation'!P136))</f>
        <v/>
      </c>
      <c r="C132" t="str">
        <f>IF('Contract Variation'!A136="","",IF('Contract Variation'!J136="","",'Contract Variation'!J136))</f>
        <v/>
      </c>
      <c r="D132" t="str">
        <f>IF('Contract Variation'!A136="","",IF('Contract Variation'!F136="","",'Contract Variation'!F136))</f>
        <v/>
      </c>
      <c r="E132" t="str">
        <f>IF('Contract Variation'!A136="","",IF('Contract Variation'!H136="","",'Contract Variation'!H136))</f>
        <v/>
      </c>
      <c r="F132" t="str">
        <f>IF('Contract Variation'!E136="","",'Contract Variation'!E136)</f>
        <v/>
      </c>
      <c r="G132" t="str">
        <f>IF('Contract Variation'!A136="","",IF('Contract Variation'!R136="","",'Contract Variation'!R136))</f>
        <v/>
      </c>
      <c r="H132" t="str">
        <f>IF('Contract Variation'!A136="","",IF('Contract Variation'!S136="","",'Contract Variation'!S136))</f>
        <v/>
      </c>
      <c r="I132" t="str">
        <f>IF('Contract Variation'!A136="","",IF('Contract Variation'!T136="","",'Contract Variation'!T136))</f>
        <v/>
      </c>
      <c r="J132" t="str">
        <f>IF('Contract Variation'!B136="","",IF('Contract Variation'!U136="","",'Contract Variation'!U136))</f>
        <v/>
      </c>
    </row>
    <row r="133" spans="1:10" x14ac:dyDescent="0.35">
      <c r="A133" t="str">
        <f>IF('Contract Variation'!A137="","",'Contract Variation'!A137)</f>
        <v/>
      </c>
      <c r="B133" t="str">
        <f>IF('Contract Variation'!A137="","",IF('Contract Variation'!P137="","",'Contract Variation'!P137))</f>
        <v/>
      </c>
      <c r="C133" t="str">
        <f>IF('Contract Variation'!A137="","",IF('Contract Variation'!J137="","",'Contract Variation'!J137))</f>
        <v/>
      </c>
      <c r="D133" t="str">
        <f>IF('Contract Variation'!A137="","",IF('Contract Variation'!F137="","",'Contract Variation'!F137))</f>
        <v/>
      </c>
      <c r="E133" t="str">
        <f>IF('Contract Variation'!A137="","",IF('Contract Variation'!H137="","",'Contract Variation'!H137))</f>
        <v/>
      </c>
      <c r="F133" t="str">
        <f>IF('Contract Variation'!E137="","",'Contract Variation'!E137)</f>
        <v/>
      </c>
      <c r="G133" t="str">
        <f>IF('Contract Variation'!A137="","",IF('Contract Variation'!R137="","",'Contract Variation'!R137))</f>
        <v/>
      </c>
      <c r="H133" t="str">
        <f>IF('Contract Variation'!A137="","",IF('Contract Variation'!S137="","",'Contract Variation'!S137))</f>
        <v/>
      </c>
      <c r="I133" t="str">
        <f>IF('Contract Variation'!A137="","",IF('Contract Variation'!T137="","",'Contract Variation'!T137))</f>
        <v/>
      </c>
      <c r="J133" t="str">
        <f>IF('Contract Variation'!B137="","",IF('Contract Variation'!U137="","",'Contract Variation'!U137))</f>
        <v/>
      </c>
    </row>
    <row r="134" spans="1:10" x14ac:dyDescent="0.35">
      <c r="A134" t="str">
        <f>IF('Contract Variation'!A138="","",'Contract Variation'!A138)</f>
        <v/>
      </c>
      <c r="B134" t="str">
        <f>IF('Contract Variation'!A138="","",IF('Contract Variation'!P138="","",'Contract Variation'!P138))</f>
        <v/>
      </c>
      <c r="C134" t="str">
        <f>IF('Contract Variation'!A138="","",IF('Contract Variation'!J138="","",'Contract Variation'!J138))</f>
        <v/>
      </c>
      <c r="D134" t="str">
        <f>IF('Contract Variation'!A138="","",IF('Contract Variation'!F138="","",'Contract Variation'!F138))</f>
        <v/>
      </c>
      <c r="E134" t="str">
        <f>IF('Contract Variation'!A138="","",IF('Contract Variation'!H138="","",'Contract Variation'!H138))</f>
        <v/>
      </c>
      <c r="F134" t="str">
        <f>IF('Contract Variation'!E138="","",'Contract Variation'!E138)</f>
        <v/>
      </c>
      <c r="G134" t="str">
        <f>IF('Contract Variation'!A138="","",IF('Contract Variation'!R138="","",'Contract Variation'!R138))</f>
        <v/>
      </c>
      <c r="H134" t="str">
        <f>IF('Contract Variation'!A138="","",IF('Contract Variation'!S138="","",'Contract Variation'!S138))</f>
        <v/>
      </c>
      <c r="I134" t="str">
        <f>IF('Contract Variation'!A138="","",IF('Contract Variation'!T138="","",'Contract Variation'!T138))</f>
        <v/>
      </c>
      <c r="J134" t="str">
        <f>IF('Contract Variation'!B138="","",IF('Contract Variation'!U138="","",'Contract Variation'!U138))</f>
        <v/>
      </c>
    </row>
    <row r="135" spans="1:10" x14ac:dyDescent="0.35">
      <c r="A135" t="str">
        <f>IF('Contract Variation'!A139="","",'Contract Variation'!A139)</f>
        <v/>
      </c>
      <c r="B135" t="str">
        <f>IF('Contract Variation'!A139="","",IF('Contract Variation'!P139="","",'Contract Variation'!P139))</f>
        <v/>
      </c>
      <c r="C135" t="str">
        <f>IF('Contract Variation'!A139="","",IF('Contract Variation'!J139="","",'Contract Variation'!J139))</f>
        <v/>
      </c>
      <c r="D135" t="str">
        <f>IF('Contract Variation'!A139="","",IF('Contract Variation'!F139="","",'Contract Variation'!F139))</f>
        <v/>
      </c>
      <c r="E135" t="str">
        <f>IF('Contract Variation'!A139="","",IF('Contract Variation'!H139="","",'Contract Variation'!H139))</f>
        <v/>
      </c>
      <c r="F135" t="str">
        <f>IF('Contract Variation'!E139="","",'Contract Variation'!E139)</f>
        <v/>
      </c>
      <c r="G135" t="str">
        <f>IF('Contract Variation'!A139="","",IF('Contract Variation'!R139="","",'Contract Variation'!R139))</f>
        <v/>
      </c>
      <c r="H135" t="str">
        <f>IF('Contract Variation'!A139="","",IF('Contract Variation'!S139="","",'Contract Variation'!S139))</f>
        <v/>
      </c>
      <c r="I135" t="str">
        <f>IF('Contract Variation'!A139="","",IF('Contract Variation'!T139="","",'Contract Variation'!T139))</f>
        <v/>
      </c>
      <c r="J135" t="str">
        <f>IF('Contract Variation'!B139="","",IF('Contract Variation'!U139="","",'Contract Variation'!U139))</f>
        <v/>
      </c>
    </row>
    <row r="136" spans="1:10" x14ac:dyDescent="0.35">
      <c r="A136" t="str">
        <f>IF('Contract Variation'!A140="","",'Contract Variation'!A140)</f>
        <v/>
      </c>
      <c r="B136" t="str">
        <f>IF('Contract Variation'!A140="","",IF('Contract Variation'!P140="","",'Contract Variation'!P140))</f>
        <v/>
      </c>
      <c r="C136" t="str">
        <f>IF('Contract Variation'!A140="","",IF('Contract Variation'!J140="","",'Contract Variation'!J140))</f>
        <v/>
      </c>
      <c r="D136" t="str">
        <f>IF('Contract Variation'!A140="","",IF('Contract Variation'!F140="","",'Contract Variation'!F140))</f>
        <v/>
      </c>
      <c r="E136" t="str">
        <f>IF('Contract Variation'!A140="","",IF('Contract Variation'!H140="","",'Contract Variation'!H140))</f>
        <v/>
      </c>
      <c r="F136" t="str">
        <f>IF('Contract Variation'!E140="","",'Contract Variation'!E140)</f>
        <v/>
      </c>
      <c r="G136" t="str">
        <f>IF('Contract Variation'!A140="","",IF('Contract Variation'!R140="","",'Contract Variation'!R140))</f>
        <v/>
      </c>
      <c r="H136" t="str">
        <f>IF('Contract Variation'!A140="","",IF('Contract Variation'!S140="","",'Contract Variation'!S140))</f>
        <v/>
      </c>
      <c r="I136" t="str">
        <f>IF('Contract Variation'!A140="","",IF('Contract Variation'!T140="","",'Contract Variation'!T140))</f>
        <v/>
      </c>
      <c r="J136" t="str">
        <f>IF('Contract Variation'!B140="","",IF('Contract Variation'!U140="","",'Contract Variation'!U140))</f>
        <v/>
      </c>
    </row>
    <row r="137" spans="1:10" x14ac:dyDescent="0.35">
      <c r="A137" t="str">
        <f>IF('Contract Variation'!A141="","",'Contract Variation'!A141)</f>
        <v/>
      </c>
      <c r="B137" t="str">
        <f>IF('Contract Variation'!A141="","",IF('Contract Variation'!P141="","",'Contract Variation'!P141))</f>
        <v/>
      </c>
      <c r="C137" t="str">
        <f>IF('Contract Variation'!A141="","",IF('Contract Variation'!J141="","",'Contract Variation'!J141))</f>
        <v/>
      </c>
      <c r="D137" t="str">
        <f>IF('Contract Variation'!A141="","",IF('Contract Variation'!F141="","",'Contract Variation'!F141))</f>
        <v/>
      </c>
      <c r="E137" t="str">
        <f>IF('Contract Variation'!A141="","",IF('Contract Variation'!H141="","",'Contract Variation'!H141))</f>
        <v/>
      </c>
      <c r="F137" t="str">
        <f>IF('Contract Variation'!E141="","",'Contract Variation'!E141)</f>
        <v/>
      </c>
      <c r="G137" t="str">
        <f>IF('Contract Variation'!A141="","",IF('Contract Variation'!R141="","",'Contract Variation'!R141))</f>
        <v/>
      </c>
      <c r="H137" t="str">
        <f>IF('Contract Variation'!A141="","",IF('Contract Variation'!S141="","",'Contract Variation'!S141))</f>
        <v/>
      </c>
      <c r="I137" t="str">
        <f>IF('Contract Variation'!A141="","",IF('Contract Variation'!T141="","",'Contract Variation'!T141))</f>
        <v/>
      </c>
      <c r="J137" t="str">
        <f>IF('Contract Variation'!B141="","",IF('Contract Variation'!U141="","",'Contract Variation'!U141))</f>
        <v/>
      </c>
    </row>
    <row r="138" spans="1:10" x14ac:dyDescent="0.35">
      <c r="A138" t="str">
        <f>IF('Contract Variation'!A142="","",'Contract Variation'!A142)</f>
        <v/>
      </c>
      <c r="B138" t="str">
        <f>IF('Contract Variation'!A142="","",IF('Contract Variation'!P142="","",'Contract Variation'!P142))</f>
        <v/>
      </c>
      <c r="C138" t="str">
        <f>IF('Contract Variation'!A142="","",IF('Contract Variation'!J142="","",'Contract Variation'!J142))</f>
        <v/>
      </c>
      <c r="D138" t="str">
        <f>IF('Contract Variation'!A142="","",IF('Contract Variation'!F142="","",'Contract Variation'!F142))</f>
        <v/>
      </c>
      <c r="E138" t="str">
        <f>IF('Contract Variation'!A142="","",IF('Contract Variation'!H142="","",'Contract Variation'!H142))</f>
        <v/>
      </c>
      <c r="F138" t="str">
        <f>IF('Contract Variation'!E142="","",'Contract Variation'!E142)</f>
        <v/>
      </c>
      <c r="G138" t="str">
        <f>IF('Contract Variation'!A142="","",IF('Contract Variation'!R142="","",'Contract Variation'!R142))</f>
        <v/>
      </c>
      <c r="H138" t="str">
        <f>IF('Contract Variation'!A142="","",IF('Contract Variation'!S142="","",'Contract Variation'!S142))</f>
        <v/>
      </c>
      <c r="I138" t="str">
        <f>IF('Contract Variation'!A142="","",IF('Contract Variation'!T142="","",'Contract Variation'!T142))</f>
        <v/>
      </c>
      <c r="J138" t="str">
        <f>IF('Contract Variation'!B142="","",IF('Contract Variation'!U142="","",'Contract Variation'!U142))</f>
        <v/>
      </c>
    </row>
    <row r="139" spans="1:10" x14ac:dyDescent="0.35">
      <c r="A139" t="str">
        <f>IF('Contract Variation'!A143="","",'Contract Variation'!A143)</f>
        <v/>
      </c>
      <c r="B139" t="str">
        <f>IF('Contract Variation'!A143="","",IF('Contract Variation'!P143="","",'Contract Variation'!P143))</f>
        <v/>
      </c>
      <c r="C139" t="str">
        <f>IF('Contract Variation'!A143="","",IF('Contract Variation'!J143="","",'Contract Variation'!J143))</f>
        <v/>
      </c>
      <c r="D139" t="str">
        <f>IF('Contract Variation'!A143="","",IF('Contract Variation'!F143="","",'Contract Variation'!F143))</f>
        <v/>
      </c>
      <c r="E139" t="str">
        <f>IF('Contract Variation'!A143="","",IF('Contract Variation'!H143="","",'Contract Variation'!H143))</f>
        <v/>
      </c>
      <c r="F139" t="str">
        <f>IF('Contract Variation'!E143="","",'Contract Variation'!E143)</f>
        <v/>
      </c>
      <c r="G139" t="str">
        <f>IF('Contract Variation'!A143="","",IF('Contract Variation'!R143="","",'Contract Variation'!R143))</f>
        <v/>
      </c>
      <c r="H139" t="str">
        <f>IF('Contract Variation'!A143="","",IF('Contract Variation'!S143="","",'Contract Variation'!S143))</f>
        <v/>
      </c>
      <c r="I139" t="str">
        <f>IF('Contract Variation'!A143="","",IF('Contract Variation'!T143="","",'Contract Variation'!T143))</f>
        <v/>
      </c>
      <c r="J139" t="str">
        <f>IF('Contract Variation'!B143="","",IF('Contract Variation'!U143="","",'Contract Variation'!U143))</f>
        <v/>
      </c>
    </row>
    <row r="140" spans="1:10" x14ac:dyDescent="0.35">
      <c r="A140" t="str">
        <f>IF('Contract Variation'!A144="","",'Contract Variation'!A144)</f>
        <v/>
      </c>
      <c r="B140" t="str">
        <f>IF('Contract Variation'!A144="","",IF('Contract Variation'!P144="","",'Contract Variation'!P144))</f>
        <v/>
      </c>
      <c r="C140" t="str">
        <f>IF('Contract Variation'!A144="","",IF('Contract Variation'!J144="","",'Contract Variation'!J144))</f>
        <v/>
      </c>
      <c r="D140" t="str">
        <f>IF('Contract Variation'!A144="","",IF('Contract Variation'!F144="","",'Contract Variation'!F144))</f>
        <v/>
      </c>
      <c r="E140" t="str">
        <f>IF('Contract Variation'!A144="","",IF('Contract Variation'!H144="","",'Contract Variation'!H144))</f>
        <v/>
      </c>
      <c r="F140" t="str">
        <f>IF('Contract Variation'!E144="","",'Contract Variation'!E144)</f>
        <v/>
      </c>
      <c r="G140" t="str">
        <f>IF('Contract Variation'!A144="","",IF('Contract Variation'!R144="","",'Contract Variation'!R144))</f>
        <v/>
      </c>
      <c r="H140" t="str">
        <f>IF('Contract Variation'!A144="","",IF('Contract Variation'!S144="","",'Contract Variation'!S144))</f>
        <v/>
      </c>
      <c r="I140" t="str">
        <f>IF('Contract Variation'!A144="","",IF('Contract Variation'!T144="","",'Contract Variation'!T144))</f>
        <v/>
      </c>
      <c r="J140" t="str">
        <f>IF('Contract Variation'!B144="","",IF('Contract Variation'!U144="","",'Contract Variation'!U144))</f>
        <v/>
      </c>
    </row>
    <row r="141" spans="1:10" x14ac:dyDescent="0.35">
      <c r="A141" t="str">
        <f>IF('Contract Variation'!A145="","",'Contract Variation'!A145)</f>
        <v/>
      </c>
      <c r="B141" t="str">
        <f>IF('Contract Variation'!A145="","",IF('Contract Variation'!P145="","",'Contract Variation'!P145))</f>
        <v/>
      </c>
      <c r="C141" t="str">
        <f>IF('Contract Variation'!A145="","",IF('Contract Variation'!J145="","",'Contract Variation'!J145))</f>
        <v/>
      </c>
      <c r="D141" t="str">
        <f>IF('Contract Variation'!A145="","",IF('Contract Variation'!F145="","",'Contract Variation'!F145))</f>
        <v/>
      </c>
      <c r="E141" t="str">
        <f>IF('Contract Variation'!A145="","",IF('Contract Variation'!H145="","",'Contract Variation'!H145))</f>
        <v/>
      </c>
      <c r="F141" t="str">
        <f>IF('Contract Variation'!E145="","",'Contract Variation'!E145)</f>
        <v/>
      </c>
      <c r="G141" t="str">
        <f>IF('Contract Variation'!A145="","",IF('Contract Variation'!R145="","",'Contract Variation'!R145))</f>
        <v/>
      </c>
      <c r="H141" t="str">
        <f>IF('Contract Variation'!A145="","",IF('Contract Variation'!S145="","",'Contract Variation'!S145))</f>
        <v/>
      </c>
      <c r="I141" t="str">
        <f>IF('Contract Variation'!A145="","",IF('Contract Variation'!T145="","",'Contract Variation'!T145))</f>
        <v/>
      </c>
      <c r="J141" t="str">
        <f>IF('Contract Variation'!B145="","",IF('Contract Variation'!U145="","",'Contract Variation'!U145))</f>
        <v/>
      </c>
    </row>
    <row r="142" spans="1:10" x14ac:dyDescent="0.35">
      <c r="A142" t="str">
        <f>IF('Contract Variation'!A146="","",'Contract Variation'!A146)</f>
        <v/>
      </c>
      <c r="B142" t="str">
        <f>IF('Contract Variation'!A146="","",IF('Contract Variation'!P146="","",'Contract Variation'!P146))</f>
        <v/>
      </c>
      <c r="C142" t="str">
        <f>IF('Contract Variation'!A146="","",IF('Contract Variation'!J146="","",'Contract Variation'!J146))</f>
        <v/>
      </c>
      <c r="D142" t="str">
        <f>IF('Contract Variation'!A146="","",IF('Contract Variation'!F146="","",'Contract Variation'!F146))</f>
        <v/>
      </c>
      <c r="E142" t="str">
        <f>IF('Contract Variation'!A146="","",IF('Contract Variation'!H146="","",'Contract Variation'!H146))</f>
        <v/>
      </c>
      <c r="F142" t="str">
        <f>IF('Contract Variation'!E146="","",'Contract Variation'!E146)</f>
        <v/>
      </c>
      <c r="G142" t="str">
        <f>IF('Contract Variation'!A146="","",IF('Contract Variation'!R146="","",'Contract Variation'!R146))</f>
        <v/>
      </c>
      <c r="H142" t="str">
        <f>IF('Contract Variation'!A146="","",IF('Contract Variation'!S146="","",'Contract Variation'!S146))</f>
        <v/>
      </c>
      <c r="I142" t="str">
        <f>IF('Contract Variation'!A146="","",IF('Contract Variation'!T146="","",'Contract Variation'!T146))</f>
        <v/>
      </c>
      <c r="J142" t="str">
        <f>IF('Contract Variation'!B146="","",IF('Contract Variation'!U146="","",'Contract Variation'!U146))</f>
        <v/>
      </c>
    </row>
    <row r="143" spans="1:10" x14ac:dyDescent="0.35">
      <c r="A143" t="str">
        <f>IF('Contract Variation'!A147="","",'Contract Variation'!A147)</f>
        <v/>
      </c>
      <c r="B143" t="str">
        <f>IF('Contract Variation'!A147="","",IF('Contract Variation'!P147="","",'Contract Variation'!P147))</f>
        <v/>
      </c>
      <c r="C143" t="str">
        <f>IF('Contract Variation'!A147="","",IF('Contract Variation'!J147="","",'Contract Variation'!J147))</f>
        <v/>
      </c>
      <c r="D143" t="str">
        <f>IF('Contract Variation'!A147="","",IF('Contract Variation'!F147="","",'Contract Variation'!F147))</f>
        <v/>
      </c>
      <c r="E143" t="str">
        <f>IF('Contract Variation'!A147="","",IF('Contract Variation'!H147="","",'Contract Variation'!H147))</f>
        <v/>
      </c>
      <c r="F143" t="str">
        <f>IF('Contract Variation'!E147="","",'Contract Variation'!E147)</f>
        <v/>
      </c>
      <c r="G143" t="str">
        <f>IF('Contract Variation'!A147="","",IF('Contract Variation'!R147="","",'Contract Variation'!R147))</f>
        <v/>
      </c>
      <c r="H143" t="str">
        <f>IF('Contract Variation'!A147="","",IF('Contract Variation'!S147="","",'Contract Variation'!S147))</f>
        <v/>
      </c>
      <c r="I143" t="str">
        <f>IF('Contract Variation'!A147="","",IF('Contract Variation'!T147="","",'Contract Variation'!T147))</f>
        <v/>
      </c>
      <c r="J143" t="str">
        <f>IF('Contract Variation'!B147="","",IF('Contract Variation'!U147="","",'Contract Variation'!U147))</f>
        <v/>
      </c>
    </row>
    <row r="144" spans="1:10" x14ac:dyDescent="0.35">
      <c r="A144" t="str">
        <f>IF('Contract Variation'!A148="","",'Contract Variation'!A148)</f>
        <v/>
      </c>
      <c r="B144" t="str">
        <f>IF('Contract Variation'!A148="","",IF('Contract Variation'!P148="","",'Contract Variation'!P148))</f>
        <v/>
      </c>
      <c r="C144" t="str">
        <f>IF('Contract Variation'!A148="","",IF('Contract Variation'!J148="","",'Contract Variation'!J148))</f>
        <v/>
      </c>
      <c r="D144" t="str">
        <f>IF('Contract Variation'!A148="","",IF('Contract Variation'!F148="","",'Contract Variation'!F148))</f>
        <v/>
      </c>
      <c r="E144" t="str">
        <f>IF('Contract Variation'!A148="","",IF('Contract Variation'!H148="","",'Contract Variation'!H148))</f>
        <v/>
      </c>
      <c r="F144" t="str">
        <f>IF('Contract Variation'!E148="","",'Contract Variation'!E148)</f>
        <v/>
      </c>
      <c r="G144" t="str">
        <f>IF('Contract Variation'!A148="","",IF('Contract Variation'!R148="","",'Contract Variation'!R148))</f>
        <v/>
      </c>
      <c r="H144" t="str">
        <f>IF('Contract Variation'!A148="","",IF('Contract Variation'!S148="","",'Contract Variation'!S148))</f>
        <v/>
      </c>
      <c r="I144" t="str">
        <f>IF('Contract Variation'!A148="","",IF('Contract Variation'!T148="","",'Contract Variation'!T148))</f>
        <v/>
      </c>
      <c r="J144" t="str">
        <f>IF('Contract Variation'!B148="","",IF('Contract Variation'!U148="","",'Contract Variation'!U148))</f>
        <v/>
      </c>
    </row>
    <row r="145" spans="1:10" x14ac:dyDescent="0.35">
      <c r="A145" t="str">
        <f>IF('Contract Variation'!A149="","",'Contract Variation'!A149)</f>
        <v/>
      </c>
      <c r="B145" t="str">
        <f>IF('Contract Variation'!A149="","",IF('Contract Variation'!P149="","",'Contract Variation'!P149))</f>
        <v/>
      </c>
      <c r="C145" t="str">
        <f>IF('Contract Variation'!A149="","",IF('Contract Variation'!J149="","",'Contract Variation'!J149))</f>
        <v/>
      </c>
      <c r="D145" t="str">
        <f>IF('Contract Variation'!A149="","",IF('Contract Variation'!F149="","",'Contract Variation'!F149))</f>
        <v/>
      </c>
      <c r="E145" t="str">
        <f>IF('Contract Variation'!A149="","",IF('Contract Variation'!H149="","",'Contract Variation'!H149))</f>
        <v/>
      </c>
      <c r="F145" t="str">
        <f>IF('Contract Variation'!E149="","",'Contract Variation'!E149)</f>
        <v/>
      </c>
      <c r="G145" t="str">
        <f>IF('Contract Variation'!A149="","",IF('Contract Variation'!R149="","",'Contract Variation'!R149))</f>
        <v/>
      </c>
      <c r="H145" t="str">
        <f>IF('Contract Variation'!A149="","",IF('Contract Variation'!S149="","",'Contract Variation'!S149))</f>
        <v/>
      </c>
      <c r="I145" t="str">
        <f>IF('Contract Variation'!A149="","",IF('Contract Variation'!T149="","",'Contract Variation'!T149))</f>
        <v/>
      </c>
      <c r="J145" t="str">
        <f>IF('Contract Variation'!B149="","",IF('Contract Variation'!U149="","",'Contract Variation'!U149))</f>
        <v/>
      </c>
    </row>
    <row r="146" spans="1:10" x14ac:dyDescent="0.35">
      <c r="A146" t="str">
        <f>IF('Contract Variation'!A150="","",'Contract Variation'!A150)</f>
        <v/>
      </c>
      <c r="B146" t="str">
        <f>IF('Contract Variation'!A150="","",IF('Contract Variation'!P150="","",'Contract Variation'!P150))</f>
        <v/>
      </c>
      <c r="C146" t="str">
        <f>IF('Contract Variation'!A150="","",IF('Contract Variation'!J150="","",'Contract Variation'!J150))</f>
        <v/>
      </c>
      <c r="D146" t="str">
        <f>IF('Contract Variation'!A150="","",IF('Contract Variation'!F150="","",'Contract Variation'!F150))</f>
        <v/>
      </c>
      <c r="E146" t="str">
        <f>IF('Contract Variation'!A150="","",IF('Contract Variation'!H150="","",'Contract Variation'!H150))</f>
        <v/>
      </c>
      <c r="F146" t="str">
        <f>IF('Contract Variation'!E150="","",'Contract Variation'!E150)</f>
        <v/>
      </c>
      <c r="G146" t="str">
        <f>IF('Contract Variation'!A150="","",IF('Contract Variation'!R150="","",'Contract Variation'!R150))</f>
        <v/>
      </c>
      <c r="H146" t="str">
        <f>IF('Contract Variation'!A150="","",IF('Contract Variation'!S150="","",'Contract Variation'!S150))</f>
        <v/>
      </c>
      <c r="I146" t="str">
        <f>IF('Contract Variation'!A150="","",IF('Contract Variation'!T150="","",'Contract Variation'!T150))</f>
        <v/>
      </c>
      <c r="J146" t="str">
        <f>IF('Contract Variation'!B150="","",IF('Contract Variation'!U150="","",'Contract Variation'!U150))</f>
        <v/>
      </c>
    </row>
    <row r="147" spans="1:10" x14ac:dyDescent="0.35">
      <c r="A147" t="str">
        <f>IF('Contract Variation'!A151="","",'Contract Variation'!A151)</f>
        <v/>
      </c>
      <c r="B147" t="str">
        <f>IF('Contract Variation'!A151="","",IF('Contract Variation'!P151="","",'Contract Variation'!P151))</f>
        <v/>
      </c>
      <c r="C147" t="str">
        <f>IF('Contract Variation'!A151="","",IF('Contract Variation'!J151="","",'Contract Variation'!J151))</f>
        <v/>
      </c>
      <c r="D147" t="str">
        <f>IF('Contract Variation'!A151="","",IF('Contract Variation'!F151="","",'Contract Variation'!F151))</f>
        <v/>
      </c>
      <c r="E147" t="str">
        <f>IF('Contract Variation'!A151="","",IF('Contract Variation'!H151="","",'Contract Variation'!H151))</f>
        <v/>
      </c>
      <c r="F147" t="str">
        <f>IF('Contract Variation'!E151="","",'Contract Variation'!E151)</f>
        <v/>
      </c>
      <c r="G147" t="str">
        <f>IF('Contract Variation'!A151="","",IF('Contract Variation'!R151="","",'Contract Variation'!R151))</f>
        <v/>
      </c>
      <c r="H147" t="str">
        <f>IF('Contract Variation'!A151="","",IF('Contract Variation'!S151="","",'Contract Variation'!S151))</f>
        <v/>
      </c>
      <c r="I147" t="str">
        <f>IF('Contract Variation'!A151="","",IF('Contract Variation'!T151="","",'Contract Variation'!T151))</f>
        <v/>
      </c>
      <c r="J147" t="str">
        <f>IF('Contract Variation'!B151="","",IF('Contract Variation'!U151="","",'Contract Variation'!U151))</f>
        <v/>
      </c>
    </row>
    <row r="148" spans="1:10" x14ac:dyDescent="0.35">
      <c r="A148" t="str">
        <f>IF('Contract Variation'!A152="","",'Contract Variation'!A152)</f>
        <v/>
      </c>
      <c r="B148" t="str">
        <f>IF('Contract Variation'!A152="","",IF('Contract Variation'!P152="","",'Contract Variation'!P152))</f>
        <v/>
      </c>
      <c r="C148" t="str">
        <f>IF('Contract Variation'!A152="","",IF('Contract Variation'!J152="","",'Contract Variation'!J152))</f>
        <v/>
      </c>
      <c r="D148" t="str">
        <f>IF('Contract Variation'!A152="","",IF('Contract Variation'!F152="","",'Contract Variation'!F152))</f>
        <v/>
      </c>
      <c r="E148" t="str">
        <f>IF('Contract Variation'!A152="","",IF('Contract Variation'!H152="","",'Contract Variation'!H152))</f>
        <v/>
      </c>
      <c r="F148" t="str">
        <f>IF('Contract Variation'!E152="","",'Contract Variation'!E152)</f>
        <v/>
      </c>
      <c r="G148" t="str">
        <f>IF('Contract Variation'!A152="","",IF('Contract Variation'!R152="","",'Contract Variation'!R152))</f>
        <v/>
      </c>
      <c r="H148" t="str">
        <f>IF('Contract Variation'!A152="","",IF('Contract Variation'!S152="","",'Contract Variation'!S152))</f>
        <v/>
      </c>
      <c r="I148" t="str">
        <f>IF('Contract Variation'!A152="","",IF('Contract Variation'!T152="","",'Contract Variation'!T152))</f>
        <v/>
      </c>
      <c r="J148" t="str">
        <f>IF('Contract Variation'!B152="","",IF('Contract Variation'!U152="","",'Contract Variation'!U152))</f>
        <v/>
      </c>
    </row>
    <row r="149" spans="1:10" x14ac:dyDescent="0.35">
      <c r="A149" t="str">
        <f>IF('Contract Variation'!A153="","",'Contract Variation'!A153)</f>
        <v/>
      </c>
      <c r="B149" t="str">
        <f>IF('Contract Variation'!A153="","",IF('Contract Variation'!P153="","",'Contract Variation'!P153))</f>
        <v/>
      </c>
      <c r="C149" t="str">
        <f>IF('Contract Variation'!A153="","",IF('Contract Variation'!J153="","",'Contract Variation'!J153))</f>
        <v/>
      </c>
      <c r="D149" t="str">
        <f>IF('Contract Variation'!A153="","",IF('Contract Variation'!F153="","",'Contract Variation'!F153))</f>
        <v/>
      </c>
      <c r="E149" t="str">
        <f>IF('Contract Variation'!A153="","",IF('Contract Variation'!H153="","",'Contract Variation'!H153))</f>
        <v/>
      </c>
      <c r="F149" t="str">
        <f>IF('Contract Variation'!E153="","",'Contract Variation'!E153)</f>
        <v/>
      </c>
      <c r="G149" t="str">
        <f>IF('Contract Variation'!A153="","",IF('Contract Variation'!R153="","",'Contract Variation'!R153))</f>
        <v/>
      </c>
      <c r="H149" t="str">
        <f>IF('Contract Variation'!A153="","",IF('Contract Variation'!S153="","",'Contract Variation'!S153))</f>
        <v/>
      </c>
      <c r="I149" t="str">
        <f>IF('Contract Variation'!A153="","",IF('Contract Variation'!T153="","",'Contract Variation'!T153))</f>
        <v/>
      </c>
      <c r="J149" t="str">
        <f>IF('Contract Variation'!B153="","",IF('Contract Variation'!U153="","",'Contract Variation'!U153))</f>
        <v/>
      </c>
    </row>
    <row r="150" spans="1:10" x14ac:dyDescent="0.35">
      <c r="A150" t="str">
        <f>IF('Contract Variation'!A154="","",'Contract Variation'!A154)</f>
        <v/>
      </c>
      <c r="B150" t="str">
        <f>IF('Contract Variation'!A154="","",IF('Contract Variation'!P154="","",'Contract Variation'!P154))</f>
        <v/>
      </c>
      <c r="C150" t="str">
        <f>IF('Contract Variation'!A154="","",IF('Contract Variation'!J154="","",'Contract Variation'!J154))</f>
        <v/>
      </c>
      <c r="D150" t="str">
        <f>IF('Contract Variation'!A154="","",IF('Contract Variation'!F154="","",'Contract Variation'!F154))</f>
        <v/>
      </c>
      <c r="E150" t="str">
        <f>IF('Contract Variation'!A154="","",IF('Contract Variation'!H154="","",'Contract Variation'!H154))</f>
        <v/>
      </c>
      <c r="F150" t="str">
        <f>IF('Contract Variation'!E154="","",'Contract Variation'!E154)</f>
        <v/>
      </c>
      <c r="G150" t="str">
        <f>IF('Contract Variation'!A154="","",IF('Contract Variation'!R154="","",'Contract Variation'!R154))</f>
        <v/>
      </c>
      <c r="H150" t="str">
        <f>IF('Contract Variation'!A154="","",IF('Contract Variation'!S154="","",'Contract Variation'!S154))</f>
        <v/>
      </c>
      <c r="I150" t="str">
        <f>IF('Contract Variation'!A154="","",IF('Contract Variation'!T154="","",'Contract Variation'!T154))</f>
        <v/>
      </c>
      <c r="J150" t="str">
        <f>IF('Contract Variation'!B154="","",IF('Contract Variation'!U154="","",'Contract Variation'!U154))</f>
        <v/>
      </c>
    </row>
    <row r="151" spans="1:10" x14ac:dyDescent="0.35">
      <c r="A151" t="str">
        <f>IF('Contract Variation'!A155="","",'Contract Variation'!A155)</f>
        <v/>
      </c>
      <c r="B151" t="str">
        <f>IF('Contract Variation'!A155="","",IF('Contract Variation'!P155="","",'Contract Variation'!P155))</f>
        <v/>
      </c>
      <c r="C151" t="str">
        <f>IF('Contract Variation'!A155="","",IF('Contract Variation'!J155="","",'Contract Variation'!J155))</f>
        <v/>
      </c>
      <c r="D151" t="str">
        <f>IF('Contract Variation'!A155="","",IF('Contract Variation'!F155="","",'Contract Variation'!F155))</f>
        <v/>
      </c>
      <c r="E151" t="str">
        <f>IF('Contract Variation'!A155="","",IF('Contract Variation'!H155="","",'Contract Variation'!H155))</f>
        <v/>
      </c>
      <c r="F151" t="str">
        <f>IF('Contract Variation'!E155="","",'Contract Variation'!E155)</f>
        <v/>
      </c>
      <c r="G151" t="str">
        <f>IF('Contract Variation'!A155="","",IF('Contract Variation'!R155="","",'Contract Variation'!R155))</f>
        <v/>
      </c>
      <c r="H151" t="str">
        <f>IF('Contract Variation'!A155="","",IF('Contract Variation'!S155="","",'Contract Variation'!S155))</f>
        <v/>
      </c>
      <c r="I151" t="str">
        <f>IF('Contract Variation'!A155="","",IF('Contract Variation'!T155="","",'Contract Variation'!T155))</f>
        <v/>
      </c>
      <c r="J151" t="str">
        <f>IF('Contract Variation'!B155="","",IF('Contract Variation'!U155="","",'Contract Variation'!U155))</f>
        <v/>
      </c>
    </row>
    <row r="152" spans="1:10" x14ac:dyDescent="0.35">
      <c r="A152" t="str">
        <f>IF('Contract Variation'!A156="","",'Contract Variation'!A156)</f>
        <v/>
      </c>
      <c r="B152" t="str">
        <f>IF('Contract Variation'!A156="","",IF('Contract Variation'!P156="","",'Contract Variation'!P156))</f>
        <v/>
      </c>
      <c r="C152" t="str">
        <f>IF('Contract Variation'!A156="","",IF('Contract Variation'!J156="","",'Contract Variation'!J156))</f>
        <v/>
      </c>
      <c r="D152" t="str">
        <f>IF('Contract Variation'!A156="","",IF('Contract Variation'!F156="","",'Contract Variation'!F156))</f>
        <v/>
      </c>
      <c r="E152" t="str">
        <f>IF('Contract Variation'!A156="","",IF('Contract Variation'!H156="","",'Contract Variation'!H156))</f>
        <v/>
      </c>
      <c r="F152" t="str">
        <f>IF('Contract Variation'!E156="","",'Contract Variation'!E156)</f>
        <v/>
      </c>
      <c r="G152" t="str">
        <f>IF('Contract Variation'!A156="","",IF('Contract Variation'!R156="","",'Contract Variation'!R156))</f>
        <v/>
      </c>
      <c r="H152" t="str">
        <f>IF('Contract Variation'!A156="","",IF('Contract Variation'!S156="","",'Contract Variation'!S156))</f>
        <v/>
      </c>
      <c r="I152" t="str">
        <f>IF('Contract Variation'!A156="","",IF('Contract Variation'!T156="","",'Contract Variation'!T156))</f>
        <v/>
      </c>
      <c r="J152" t="str">
        <f>IF('Contract Variation'!B156="","",IF('Contract Variation'!U156="","",'Contract Variation'!U156))</f>
        <v/>
      </c>
    </row>
    <row r="153" spans="1:10" x14ac:dyDescent="0.35">
      <c r="A153" t="str">
        <f>IF('Contract Variation'!A157="","",'Contract Variation'!A157)</f>
        <v/>
      </c>
      <c r="B153" t="str">
        <f>IF('Contract Variation'!A157="","",IF('Contract Variation'!P157="","",'Contract Variation'!P157))</f>
        <v/>
      </c>
      <c r="C153" t="str">
        <f>IF('Contract Variation'!A157="","",IF('Contract Variation'!J157="","",'Contract Variation'!J157))</f>
        <v/>
      </c>
      <c r="D153" t="str">
        <f>IF('Contract Variation'!A157="","",IF('Contract Variation'!F157="","",'Contract Variation'!F157))</f>
        <v/>
      </c>
      <c r="E153" t="str">
        <f>IF('Contract Variation'!A157="","",IF('Contract Variation'!H157="","",'Contract Variation'!H157))</f>
        <v/>
      </c>
      <c r="F153" t="str">
        <f>IF('Contract Variation'!E157="","",'Contract Variation'!E157)</f>
        <v/>
      </c>
      <c r="G153" t="str">
        <f>IF('Contract Variation'!A157="","",IF('Contract Variation'!R157="","",'Contract Variation'!R157))</f>
        <v/>
      </c>
      <c r="H153" t="str">
        <f>IF('Contract Variation'!A157="","",IF('Contract Variation'!S157="","",'Contract Variation'!S157))</f>
        <v/>
      </c>
      <c r="I153" t="str">
        <f>IF('Contract Variation'!A157="","",IF('Contract Variation'!T157="","",'Contract Variation'!T157))</f>
        <v/>
      </c>
      <c r="J153" t="str">
        <f>IF('Contract Variation'!B157="","",IF('Contract Variation'!U157="","",'Contract Variation'!U157))</f>
        <v/>
      </c>
    </row>
    <row r="154" spans="1:10" x14ac:dyDescent="0.35">
      <c r="A154" t="str">
        <f>IF('Contract Variation'!A158="","",'Contract Variation'!A158)</f>
        <v/>
      </c>
      <c r="B154" t="str">
        <f>IF('Contract Variation'!A158="","",IF('Contract Variation'!P158="","",'Contract Variation'!P158))</f>
        <v/>
      </c>
      <c r="C154" t="str">
        <f>IF('Contract Variation'!A158="","",IF('Contract Variation'!J158="","",'Contract Variation'!J158))</f>
        <v/>
      </c>
      <c r="D154" t="str">
        <f>IF('Contract Variation'!A158="","",IF('Contract Variation'!F158="","",'Contract Variation'!F158))</f>
        <v/>
      </c>
      <c r="E154" t="str">
        <f>IF('Contract Variation'!A158="","",IF('Contract Variation'!H158="","",'Contract Variation'!H158))</f>
        <v/>
      </c>
      <c r="F154" t="str">
        <f>IF('Contract Variation'!E158="","",'Contract Variation'!E158)</f>
        <v/>
      </c>
      <c r="G154" t="str">
        <f>IF('Contract Variation'!A158="","",IF('Contract Variation'!R158="","",'Contract Variation'!R158))</f>
        <v/>
      </c>
      <c r="H154" t="str">
        <f>IF('Contract Variation'!A158="","",IF('Contract Variation'!S158="","",'Contract Variation'!S158))</f>
        <v/>
      </c>
      <c r="I154" t="str">
        <f>IF('Contract Variation'!A158="","",IF('Contract Variation'!T158="","",'Contract Variation'!T158))</f>
        <v/>
      </c>
      <c r="J154" t="str">
        <f>IF('Contract Variation'!B158="","",IF('Contract Variation'!U158="","",'Contract Variation'!U158))</f>
        <v/>
      </c>
    </row>
    <row r="155" spans="1:10" x14ac:dyDescent="0.35">
      <c r="A155" t="str">
        <f>IF('Contract Variation'!A159="","",'Contract Variation'!A159)</f>
        <v/>
      </c>
      <c r="B155" t="str">
        <f>IF('Contract Variation'!A159="","",IF('Contract Variation'!P159="","",'Contract Variation'!P159))</f>
        <v/>
      </c>
      <c r="C155" t="str">
        <f>IF('Contract Variation'!A159="","",IF('Contract Variation'!J159="","",'Contract Variation'!J159))</f>
        <v/>
      </c>
      <c r="D155" t="str">
        <f>IF('Contract Variation'!A159="","",IF('Contract Variation'!F159="","",'Contract Variation'!F159))</f>
        <v/>
      </c>
      <c r="E155" t="str">
        <f>IF('Contract Variation'!A159="","",IF('Contract Variation'!H159="","",'Contract Variation'!H159))</f>
        <v/>
      </c>
      <c r="F155" t="str">
        <f>IF('Contract Variation'!E159="","",'Contract Variation'!E159)</f>
        <v/>
      </c>
      <c r="G155" t="str">
        <f>IF('Contract Variation'!A159="","",IF('Contract Variation'!R159="","",'Contract Variation'!R159))</f>
        <v/>
      </c>
      <c r="H155" t="str">
        <f>IF('Contract Variation'!A159="","",IF('Contract Variation'!S159="","",'Contract Variation'!S159))</f>
        <v/>
      </c>
      <c r="I155" t="str">
        <f>IF('Contract Variation'!A159="","",IF('Contract Variation'!T159="","",'Contract Variation'!T159))</f>
        <v/>
      </c>
      <c r="J155" t="str">
        <f>IF('Contract Variation'!B159="","",IF('Contract Variation'!U159="","",'Contract Variation'!U159))</f>
        <v/>
      </c>
    </row>
    <row r="156" spans="1:10" x14ac:dyDescent="0.35">
      <c r="A156" t="str">
        <f>IF('Contract Variation'!A160="","",'Contract Variation'!A160)</f>
        <v/>
      </c>
      <c r="B156" t="str">
        <f>IF('Contract Variation'!A160="","",IF('Contract Variation'!P160="","",'Contract Variation'!P160))</f>
        <v/>
      </c>
      <c r="C156" t="str">
        <f>IF('Contract Variation'!A160="","",IF('Contract Variation'!J160="","",'Contract Variation'!J160))</f>
        <v/>
      </c>
      <c r="D156" t="str">
        <f>IF('Contract Variation'!A160="","",IF('Contract Variation'!F160="","",'Contract Variation'!F160))</f>
        <v/>
      </c>
      <c r="E156" t="str">
        <f>IF('Contract Variation'!A160="","",IF('Contract Variation'!H160="","",'Contract Variation'!H160))</f>
        <v/>
      </c>
      <c r="F156" t="str">
        <f>IF('Contract Variation'!E160="","",'Contract Variation'!E160)</f>
        <v/>
      </c>
      <c r="G156" t="str">
        <f>IF('Contract Variation'!A160="","",IF('Contract Variation'!R160="","",'Contract Variation'!R160))</f>
        <v/>
      </c>
      <c r="H156" t="str">
        <f>IF('Contract Variation'!A160="","",IF('Contract Variation'!S160="","",'Contract Variation'!S160))</f>
        <v/>
      </c>
      <c r="I156" t="str">
        <f>IF('Contract Variation'!A160="","",IF('Contract Variation'!T160="","",'Contract Variation'!T160))</f>
        <v/>
      </c>
      <c r="J156" t="str">
        <f>IF('Contract Variation'!B160="","",IF('Contract Variation'!U160="","",'Contract Variation'!U160))</f>
        <v/>
      </c>
    </row>
    <row r="157" spans="1:10" x14ac:dyDescent="0.35">
      <c r="A157" t="str">
        <f>IF('Contract Variation'!A161="","",'Contract Variation'!A161)</f>
        <v/>
      </c>
      <c r="B157" t="str">
        <f>IF('Contract Variation'!A161="","",IF('Contract Variation'!P161="","",'Contract Variation'!P161))</f>
        <v/>
      </c>
      <c r="C157" t="str">
        <f>IF('Contract Variation'!A161="","",IF('Contract Variation'!J161="","",'Contract Variation'!J161))</f>
        <v/>
      </c>
      <c r="D157" t="str">
        <f>IF('Contract Variation'!A161="","",IF('Contract Variation'!F161="","",'Contract Variation'!F161))</f>
        <v/>
      </c>
      <c r="E157" t="str">
        <f>IF('Contract Variation'!A161="","",IF('Contract Variation'!H161="","",'Contract Variation'!H161))</f>
        <v/>
      </c>
      <c r="F157" t="str">
        <f>IF('Contract Variation'!E161="","",'Contract Variation'!E161)</f>
        <v/>
      </c>
      <c r="G157" t="str">
        <f>IF('Contract Variation'!A161="","",IF('Contract Variation'!R161="","",'Contract Variation'!R161))</f>
        <v/>
      </c>
      <c r="H157" t="str">
        <f>IF('Contract Variation'!A161="","",IF('Contract Variation'!S161="","",'Contract Variation'!S161))</f>
        <v/>
      </c>
      <c r="I157" t="str">
        <f>IF('Contract Variation'!A161="","",IF('Contract Variation'!T161="","",'Contract Variation'!T161))</f>
        <v/>
      </c>
      <c r="J157" t="str">
        <f>IF('Contract Variation'!B161="","",IF('Contract Variation'!U161="","",'Contract Variation'!U161))</f>
        <v/>
      </c>
    </row>
    <row r="158" spans="1:10" x14ac:dyDescent="0.35">
      <c r="A158" t="str">
        <f>IF('Contract Variation'!A162="","",'Contract Variation'!A162)</f>
        <v/>
      </c>
      <c r="B158" t="str">
        <f>IF('Contract Variation'!A162="","",IF('Contract Variation'!P162="","",'Contract Variation'!P162))</f>
        <v/>
      </c>
      <c r="C158" t="str">
        <f>IF('Contract Variation'!A162="","",IF('Contract Variation'!J162="","",'Contract Variation'!J162))</f>
        <v/>
      </c>
      <c r="D158" t="str">
        <f>IF('Contract Variation'!A162="","",IF('Contract Variation'!F162="","",'Contract Variation'!F162))</f>
        <v/>
      </c>
      <c r="E158" t="str">
        <f>IF('Contract Variation'!A162="","",IF('Contract Variation'!H162="","",'Contract Variation'!H162))</f>
        <v/>
      </c>
      <c r="F158" t="str">
        <f>IF('Contract Variation'!E162="","",'Contract Variation'!E162)</f>
        <v/>
      </c>
      <c r="G158" t="str">
        <f>IF('Contract Variation'!A162="","",IF('Contract Variation'!R162="","",'Contract Variation'!R162))</f>
        <v/>
      </c>
      <c r="H158" t="str">
        <f>IF('Contract Variation'!A162="","",IF('Contract Variation'!S162="","",'Contract Variation'!S162))</f>
        <v/>
      </c>
      <c r="I158" t="str">
        <f>IF('Contract Variation'!A162="","",IF('Contract Variation'!T162="","",'Contract Variation'!T162))</f>
        <v/>
      </c>
      <c r="J158" t="str">
        <f>IF('Contract Variation'!B162="","",IF('Contract Variation'!U162="","",'Contract Variation'!U162))</f>
        <v/>
      </c>
    </row>
    <row r="159" spans="1:10" x14ac:dyDescent="0.35">
      <c r="A159" t="str">
        <f>IF('Contract Variation'!A163="","",'Contract Variation'!A163)</f>
        <v/>
      </c>
      <c r="B159" t="str">
        <f>IF('Contract Variation'!A163="","",IF('Contract Variation'!P163="","",'Contract Variation'!P163))</f>
        <v/>
      </c>
      <c r="C159" t="str">
        <f>IF('Contract Variation'!A163="","",IF('Contract Variation'!J163="","",'Contract Variation'!J163))</f>
        <v/>
      </c>
      <c r="D159" t="str">
        <f>IF('Contract Variation'!A163="","",IF('Contract Variation'!F163="","",'Contract Variation'!F163))</f>
        <v/>
      </c>
      <c r="E159" t="str">
        <f>IF('Contract Variation'!A163="","",IF('Contract Variation'!H163="","",'Contract Variation'!H163))</f>
        <v/>
      </c>
      <c r="F159" t="str">
        <f>IF('Contract Variation'!E163="","",'Contract Variation'!E163)</f>
        <v/>
      </c>
      <c r="G159" t="str">
        <f>IF('Contract Variation'!A163="","",IF('Contract Variation'!R163="","",'Contract Variation'!R163))</f>
        <v/>
      </c>
      <c r="H159" t="str">
        <f>IF('Contract Variation'!A163="","",IF('Contract Variation'!S163="","",'Contract Variation'!S163))</f>
        <v/>
      </c>
      <c r="I159" t="str">
        <f>IF('Contract Variation'!A163="","",IF('Contract Variation'!T163="","",'Contract Variation'!T163))</f>
        <v/>
      </c>
      <c r="J159" t="str">
        <f>IF('Contract Variation'!B163="","",IF('Contract Variation'!U163="","",'Contract Variation'!U163))</f>
        <v/>
      </c>
    </row>
    <row r="160" spans="1:10" x14ac:dyDescent="0.35">
      <c r="A160" t="str">
        <f>IF('Contract Variation'!A164="","",'Contract Variation'!A164)</f>
        <v/>
      </c>
      <c r="B160" t="str">
        <f>IF('Contract Variation'!A164="","",IF('Contract Variation'!P164="","",'Contract Variation'!P164))</f>
        <v/>
      </c>
      <c r="C160" t="str">
        <f>IF('Contract Variation'!A164="","",IF('Contract Variation'!J164="","",'Contract Variation'!J164))</f>
        <v/>
      </c>
      <c r="D160" t="str">
        <f>IF('Contract Variation'!A164="","",IF('Contract Variation'!F164="","",'Contract Variation'!F164))</f>
        <v/>
      </c>
      <c r="E160" t="str">
        <f>IF('Contract Variation'!A164="","",IF('Contract Variation'!H164="","",'Contract Variation'!H164))</f>
        <v/>
      </c>
      <c r="F160" t="str">
        <f>IF('Contract Variation'!E164="","",'Contract Variation'!E164)</f>
        <v/>
      </c>
      <c r="G160" t="str">
        <f>IF('Contract Variation'!A164="","",IF('Contract Variation'!R164="","",'Contract Variation'!R164))</f>
        <v/>
      </c>
      <c r="H160" t="str">
        <f>IF('Contract Variation'!A164="","",IF('Contract Variation'!S164="","",'Contract Variation'!S164))</f>
        <v/>
      </c>
      <c r="I160" t="str">
        <f>IF('Contract Variation'!A164="","",IF('Contract Variation'!T164="","",'Contract Variation'!T164))</f>
        <v/>
      </c>
      <c r="J160" t="str">
        <f>IF('Contract Variation'!B164="","",IF('Contract Variation'!U164="","",'Contract Variation'!U164))</f>
        <v/>
      </c>
    </row>
    <row r="161" spans="1:10" x14ac:dyDescent="0.35">
      <c r="A161" t="str">
        <f>IF('Contract Variation'!A165="","",'Contract Variation'!A165)</f>
        <v/>
      </c>
      <c r="B161" t="str">
        <f>IF('Contract Variation'!A165="","",IF('Contract Variation'!P165="","",'Contract Variation'!P165))</f>
        <v/>
      </c>
      <c r="C161" t="str">
        <f>IF('Contract Variation'!A165="","",IF('Contract Variation'!J165="","",'Contract Variation'!J165))</f>
        <v/>
      </c>
      <c r="D161" t="str">
        <f>IF('Contract Variation'!A165="","",IF('Contract Variation'!F165="","",'Contract Variation'!F165))</f>
        <v/>
      </c>
      <c r="E161" t="str">
        <f>IF('Contract Variation'!A165="","",IF('Contract Variation'!H165="","",'Contract Variation'!H165))</f>
        <v/>
      </c>
      <c r="F161" t="str">
        <f>IF('Contract Variation'!E165="","",'Contract Variation'!E165)</f>
        <v/>
      </c>
      <c r="G161" t="str">
        <f>IF('Contract Variation'!A165="","",IF('Contract Variation'!R165="","",'Contract Variation'!R165))</f>
        <v/>
      </c>
      <c r="H161" t="str">
        <f>IF('Contract Variation'!A165="","",IF('Contract Variation'!S165="","",'Contract Variation'!S165))</f>
        <v/>
      </c>
      <c r="I161" t="str">
        <f>IF('Contract Variation'!A165="","",IF('Contract Variation'!T165="","",'Contract Variation'!T165))</f>
        <v/>
      </c>
      <c r="J161" t="str">
        <f>IF('Contract Variation'!B165="","",IF('Contract Variation'!U165="","",'Contract Variation'!U165))</f>
        <v/>
      </c>
    </row>
    <row r="162" spans="1:10" x14ac:dyDescent="0.35">
      <c r="A162" t="str">
        <f>IF('Contract Variation'!A166="","",'Contract Variation'!A166)</f>
        <v/>
      </c>
      <c r="B162" t="str">
        <f>IF('Contract Variation'!A166="","",IF('Contract Variation'!P166="","",'Contract Variation'!P166))</f>
        <v/>
      </c>
      <c r="C162" t="str">
        <f>IF('Contract Variation'!A166="","",IF('Contract Variation'!J166="","",'Contract Variation'!J166))</f>
        <v/>
      </c>
      <c r="D162" t="str">
        <f>IF('Contract Variation'!A166="","",IF('Contract Variation'!F166="","",'Contract Variation'!F166))</f>
        <v/>
      </c>
      <c r="E162" t="str">
        <f>IF('Contract Variation'!A166="","",IF('Contract Variation'!H166="","",'Contract Variation'!H166))</f>
        <v/>
      </c>
      <c r="F162" t="str">
        <f>IF('Contract Variation'!E166="","",'Contract Variation'!E166)</f>
        <v/>
      </c>
      <c r="G162" t="str">
        <f>IF('Contract Variation'!A166="","",IF('Contract Variation'!R166="","",'Contract Variation'!R166))</f>
        <v/>
      </c>
      <c r="H162" t="str">
        <f>IF('Contract Variation'!A166="","",IF('Contract Variation'!S166="","",'Contract Variation'!S166))</f>
        <v/>
      </c>
      <c r="I162" t="str">
        <f>IF('Contract Variation'!A166="","",IF('Contract Variation'!T166="","",'Contract Variation'!T166))</f>
        <v/>
      </c>
      <c r="J162" t="str">
        <f>IF('Contract Variation'!B166="","",IF('Contract Variation'!U166="","",'Contract Variation'!U166))</f>
        <v/>
      </c>
    </row>
    <row r="163" spans="1:10" x14ac:dyDescent="0.35">
      <c r="A163" t="str">
        <f>IF('Contract Variation'!A167="","",'Contract Variation'!A167)</f>
        <v/>
      </c>
      <c r="B163" t="str">
        <f>IF('Contract Variation'!A167="","",IF('Contract Variation'!P167="","",'Contract Variation'!P167))</f>
        <v/>
      </c>
      <c r="C163" t="str">
        <f>IF('Contract Variation'!A167="","",IF('Contract Variation'!J167="","",'Contract Variation'!J167))</f>
        <v/>
      </c>
      <c r="D163" t="str">
        <f>IF('Contract Variation'!A167="","",IF('Contract Variation'!F167="","",'Contract Variation'!F167))</f>
        <v/>
      </c>
      <c r="E163" t="str">
        <f>IF('Contract Variation'!A167="","",IF('Contract Variation'!H167="","",'Contract Variation'!H167))</f>
        <v/>
      </c>
      <c r="F163" t="str">
        <f>IF('Contract Variation'!E167="","",'Contract Variation'!E167)</f>
        <v/>
      </c>
      <c r="G163" t="str">
        <f>IF('Contract Variation'!A167="","",IF('Contract Variation'!R167="","",'Contract Variation'!R167))</f>
        <v/>
      </c>
      <c r="H163" t="str">
        <f>IF('Contract Variation'!A167="","",IF('Contract Variation'!S167="","",'Contract Variation'!S167))</f>
        <v/>
      </c>
      <c r="I163" t="str">
        <f>IF('Contract Variation'!A167="","",IF('Contract Variation'!T167="","",'Contract Variation'!T167))</f>
        <v/>
      </c>
      <c r="J163" t="str">
        <f>IF('Contract Variation'!B167="","",IF('Contract Variation'!U167="","",'Contract Variation'!U167))</f>
        <v/>
      </c>
    </row>
    <row r="164" spans="1:10" x14ac:dyDescent="0.35">
      <c r="A164" t="str">
        <f>IF('Contract Variation'!A168="","",'Contract Variation'!A168)</f>
        <v/>
      </c>
      <c r="B164" t="str">
        <f>IF('Contract Variation'!A168="","",IF('Contract Variation'!P168="","",'Contract Variation'!P168))</f>
        <v/>
      </c>
      <c r="C164" t="str">
        <f>IF('Contract Variation'!A168="","",IF('Contract Variation'!J168="","",'Contract Variation'!J168))</f>
        <v/>
      </c>
      <c r="D164" t="str">
        <f>IF('Contract Variation'!A168="","",IF('Contract Variation'!F168="","",'Contract Variation'!F168))</f>
        <v/>
      </c>
      <c r="E164" t="str">
        <f>IF('Contract Variation'!A168="","",IF('Contract Variation'!H168="","",'Contract Variation'!H168))</f>
        <v/>
      </c>
      <c r="F164" t="str">
        <f>IF('Contract Variation'!E168="","",'Contract Variation'!E168)</f>
        <v/>
      </c>
      <c r="G164" t="str">
        <f>IF('Contract Variation'!A168="","",IF('Contract Variation'!R168="","",'Contract Variation'!R168))</f>
        <v/>
      </c>
      <c r="H164" t="str">
        <f>IF('Contract Variation'!A168="","",IF('Contract Variation'!S168="","",'Contract Variation'!S168))</f>
        <v/>
      </c>
      <c r="I164" t="str">
        <f>IF('Contract Variation'!A168="","",IF('Contract Variation'!T168="","",'Contract Variation'!T168))</f>
        <v/>
      </c>
      <c r="J164" t="str">
        <f>IF('Contract Variation'!B168="","",IF('Contract Variation'!U168="","",'Contract Variation'!U168))</f>
        <v/>
      </c>
    </row>
    <row r="165" spans="1:10" x14ac:dyDescent="0.35">
      <c r="A165" t="str">
        <f>IF('Contract Variation'!A169="","",'Contract Variation'!A169)</f>
        <v/>
      </c>
      <c r="B165" t="str">
        <f>IF('Contract Variation'!A169="","",IF('Contract Variation'!P169="","",'Contract Variation'!P169))</f>
        <v/>
      </c>
      <c r="C165" t="str">
        <f>IF('Contract Variation'!A169="","",IF('Contract Variation'!J169="","",'Contract Variation'!J169))</f>
        <v/>
      </c>
      <c r="D165" t="str">
        <f>IF('Contract Variation'!A169="","",IF('Contract Variation'!F169="","",'Contract Variation'!F169))</f>
        <v/>
      </c>
      <c r="E165" t="str">
        <f>IF('Contract Variation'!A169="","",IF('Contract Variation'!H169="","",'Contract Variation'!H169))</f>
        <v/>
      </c>
      <c r="F165" t="str">
        <f>IF('Contract Variation'!E169="","",'Contract Variation'!E169)</f>
        <v/>
      </c>
      <c r="G165" t="str">
        <f>IF('Contract Variation'!A169="","",IF('Contract Variation'!R169="","",'Contract Variation'!R169))</f>
        <v/>
      </c>
      <c r="H165" t="str">
        <f>IF('Contract Variation'!A169="","",IF('Contract Variation'!S169="","",'Contract Variation'!S169))</f>
        <v/>
      </c>
      <c r="I165" t="str">
        <f>IF('Contract Variation'!A169="","",IF('Contract Variation'!T169="","",'Contract Variation'!T169))</f>
        <v/>
      </c>
      <c r="J165" t="str">
        <f>IF('Contract Variation'!B169="","",IF('Contract Variation'!U169="","",'Contract Variation'!U169))</f>
        <v/>
      </c>
    </row>
    <row r="166" spans="1:10" x14ac:dyDescent="0.35">
      <c r="A166" t="str">
        <f>IF('Contract Variation'!A170="","",'Contract Variation'!A170)</f>
        <v/>
      </c>
      <c r="B166" t="str">
        <f>IF('Contract Variation'!A170="","",IF('Contract Variation'!P170="","",'Contract Variation'!P170))</f>
        <v/>
      </c>
      <c r="C166" t="str">
        <f>IF('Contract Variation'!A170="","",IF('Contract Variation'!J170="","",'Contract Variation'!J170))</f>
        <v/>
      </c>
      <c r="D166" t="str">
        <f>IF('Contract Variation'!A170="","",IF('Contract Variation'!F170="","",'Contract Variation'!F170))</f>
        <v/>
      </c>
      <c r="E166" t="str">
        <f>IF('Contract Variation'!A170="","",IF('Contract Variation'!H170="","",'Contract Variation'!H170))</f>
        <v/>
      </c>
      <c r="F166" t="str">
        <f>IF('Contract Variation'!E170="","",'Contract Variation'!E170)</f>
        <v/>
      </c>
      <c r="G166" t="str">
        <f>IF('Contract Variation'!A170="","",IF('Contract Variation'!R170="","",'Contract Variation'!R170))</f>
        <v/>
      </c>
      <c r="H166" t="str">
        <f>IF('Contract Variation'!A170="","",IF('Contract Variation'!S170="","",'Contract Variation'!S170))</f>
        <v/>
      </c>
      <c r="I166" t="str">
        <f>IF('Contract Variation'!A170="","",IF('Contract Variation'!T170="","",'Contract Variation'!T170))</f>
        <v/>
      </c>
      <c r="J166" t="str">
        <f>IF('Contract Variation'!B170="","",IF('Contract Variation'!U170="","",'Contract Variation'!U170))</f>
        <v/>
      </c>
    </row>
    <row r="167" spans="1:10" x14ac:dyDescent="0.35">
      <c r="A167" t="str">
        <f>IF('Contract Variation'!A171="","",'Contract Variation'!A171)</f>
        <v/>
      </c>
      <c r="B167" t="str">
        <f>IF('Contract Variation'!A171="","",IF('Contract Variation'!P171="","",'Contract Variation'!P171))</f>
        <v/>
      </c>
      <c r="C167" t="str">
        <f>IF('Contract Variation'!A171="","",IF('Contract Variation'!J171="","",'Contract Variation'!J171))</f>
        <v/>
      </c>
      <c r="D167" t="str">
        <f>IF('Contract Variation'!A171="","",IF('Contract Variation'!F171="","",'Contract Variation'!F171))</f>
        <v/>
      </c>
      <c r="E167" t="str">
        <f>IF('Contract Variation'!A171="","",IF('Contract Variation'!H171="","",'Contract Variation'!H171))</f>
        <v/>
      </c>
      <c r="F167" t="str">
        <f>IF('Contract Variation'!E171="","",'Contract Variation'!E171)</f>
        <v/>
      </c>
      <c r="G167" t="str">
        <f>IF('Contract Variation'!A171="","",IF('Contract Variation'!R171="","",'Contract Variation'!R171))</f>
        <v/>
      </c>
      <c r="H167" t="str">
        <f>IF('Contract Variation'!A171="","",IF('Contract Variation'!S171="","",'Contract Variation'!S171))</f>
        <v/>
      </c>
      <c r="I167" t="str">
        <f>IF('Contract Variation'!A171="","",IF('Contract Variation'!T171="","",'Contract Variation'!T171))</f>
        <v/>
      </c>
      <c r="J167" t="str">
        <f>IF('Contract Variation'!B171="","",IF('Contract Variation'!U171="","",'Contract Variation'!U171))</f>
        <v/>
      </c>
    </row>
    <row r="168" spans="1:10" x14ac:dyDescent="0.35">
      <c r="A168" t="str">
        <f>IF('Contract Variation'!A172="","",'Contract Variation'!A172)</f>
        <v/>
      </c>
      <c r="B168" t="str">
        <f>IF('Contract Variation'!A172="","",IF('Contract Variation'!P172="","",'Contract Variation'!P172))</f>
        <v/>
      </c>
      <c r="C168" t="str">
        <f>IF('Contract Variation'!A172="","",IF('Contract Variation'!J172="","",'Contract Variation'!J172))</f>
        <v/>
      </c>
      <c r="D168" t="str">
        <f>IF('Contract Variation'!A172="","",IF('Contract Variation'!F172="","",'Contract Variation'!F172))</f>
        <v/>
      </c>
      <c r="E168" t="str">
        <f>IF('Contract Variation'!A172="","",IF('Contract Variation'!H172="","",'Contract Variation'!H172))</f>
        <v/>
      </c>
      <c r="F168" t="str">
        <f>IF('Contract Variation'!E172="","",'Contract Variation'!E172)</f>
        <v/>
      </c>
      <c r="G168" t="str">
        <f>IF('Contract Variation'!A172="","",IF('Contract Variation'!R172="","",'Contract Variation'!R172))</f>
        <v/>
      </c>
      <c r="H168" t="str">
        <f>IF('Contract Variation'!A172="","",IF('Contract Variation'!S172="","",'Contract Variation'!S172))</f>
        <v/>
      </c>
      <c r="I168" t="str">
        <f>IF('Contract Variation'!A172="","",IF('Contract Variation'!T172="","",'Contract Variation'!T172))</f>
        <v/>
      </c>
      <c r="J168" t="str">
        <f>IF('Contract Variation'!B172="","",IF('Contract Variation'!U172="","",'Contract Variation'!U172))</f>
        <v/>
      </c>
    </row>
    <row r="169" spans="1:10" x14ac:dyDescent="0.35">
      <c r="A169" t="str">
        <f>IF('Contract Variation'!A173="","",'Contract Variation'!A173)</f>
        <v/>
      </c>
      <c r="B169" t="str">
        <f>IF('Contract Variation'!A173="","",IF('Contract Variation'!P173="","",'Contract Variation'!P173))</f>
        <v/>
      </c>
      <c r="C169" t="str">
        <f>IF('Contract Variation'!A173="","",IF('Contract Variation'!J173="","",'Contract Variation'!J173))</f>
        <v/>
      </c>
      <c r="D169" t="str">
        <f>IF('Contract Variation'!A173="","",IF('Contract Variation'!F173="","",'Contract Variation'!F173))</f>
        <v/>
      </c>
      <c r="E169" t="str">
        <f>IF('Contract Variation'!A173="","",IF('Contract Variation'!H173="","",'Contract Variation'!H173))</f>
        <v/>
      </c>
      <c r="F169" t="str">
        <f>IF('Contract Variation'!E173="","",'Contract Variation'!E173)</f>
        <v/>
      </c>
      <c r="G169" t="str">
        <f>IF('Contract Variation'!A173="","",IF('Contract Variation'!R173="","",'Contract Variation'!R173))</f>
        <v/>
      </c>
      <c r="H169" t="str">
        <f>IF('Contract Variation'!A173="","",IF('Contract Variation'!S173="","",'Contract Variation'!S173))</f>
        <v/>
      </c>
      <c r="I169" t="str">
        <f>IF('Contract Variation'!A173="","",IF('Contract Variation'!T173="","",'Contract Variation'!T173))</f>
        <v/>
      </c>
      <c r="J169" t="str">
        <f>IF('Contract Variation'!B173="","",IF('Contract Variation'!U173="","",'Contract Variation'!U173))</f>
        <v/>
      </c>
    </row>
    <row r="170" spans="1:10" x14ac:dyDescent="0.35">
      <c r="A170" t="str">
        <f>IF('Contract Variation'!A174="","",'Contract Variation'!A174)</f>
        <v/>
      </c>
      <c r="B170" t="str">
        <f>IF('Contract Variation'!A174="","",IF('Contract Variation'!P174="","",'Contract Variation'!P174))</f>
        <v/>
      </c>
      <c r="C170" t="str">
        <f>IF('Contract Variation'!A174="","",IF('Contract Variation'!J174="","",'Contract Variation'!J174))</f>
        <v/>
      </c>
      <c r="D170" t="str">
        <f>IF('Contract Variation'!A174="","",IF('Contract Variation'!F174="","",'Contract Variation'!F174))</f>
        <v/>
      </c>
      <c r="E170" t="str">
        <f>IF('Contract Variation'!A174="","",IF('Contract Variation'!H174="","",'Contract Variation'!H174))</f>
        <v/>
      </c>
      <c r="F170" t="str">
        <f>IF('Contract Variation'!E174="","",'Contract Variation'!E174)</f>
        <v/>
      </c>
      <c r="G170" t="str">
        <f>IF('Contract Variation'!A174="","",IF('Contract Variation'!R174="","",'Contract Variation'!R174))</f>
        <v/>
      </c>
      <c r="H170" t="str">
        <f>IF('Contract Variation'!A174="","",IF('Contract Variation'!S174="","",'Contract Variation'!S174))</f>
        <v/>
      </c>
      <c r="I170" t="str">
        <f>IF('Contract Variation'!A174="","",IF('Contract Variation'!T174="","",'Contract Variation'!T174))</f>
        <v/>
      </c>
      <c r="J170" t="str">
        <f>IF('Contract Variation'!B174="","",IF('Contract Variation'!U174="","",'Contract Variation'!U174))</f>
        <v/>
      </c>
    </row>
    <row r="171" spans="1:10" x14ac:dyDescent="0.35">
      <c r="A171" t="str">
        <f>IF('Contract Variation'!A175="","",'Contract Variation'!A175)</f>
        <v/>
      </c>
      <c r="B171" t="str">
        <f>IF('Contract Variation'!A175="","",IF('Contract Variation'!P175="","",'Contract Variation'!P175))</f>
        <v/>
      </c>
      <c r="C171" t="str">
        <f>IF('Contract Variation'!A175="","",IF('Contract Variation'!J175="","",'Contract Variation'!J175))</f>
        <v/>
      </c>
      <c r="D171" t="str">
        <f>IF('Contract Variation'!A175="","",IF('Contract Variation'!F175="","",'Contract Variation'!F175))</f>
        <v/>
      </c>
      <c r="E171" t="str">
        <f>IF('Contract Variation'!A175="","",IF('Contract Variation'!H175="","",'Contract Variation'!H175))</f>
        <v/>
      </c>
      <c r="F171" t="str">
        <f>IF('Contract Variation'!E175="","",'Contract Variation'!E175)</f>
        <v/>
      </c>
      <c r="G171" t="str">
        <f>IF('Contract Variation'!A175="","",IF('Contract Variation'!R175="","",'Contract Variation'!R175))</f>
        <v/>
      </c>
      <c r="H171" t="str">
        <f>IF('Contract Variation'!A175="","",IF('Contract Variation'!S175="","",'Contract Variation'!S175))</f>
        <v/>
      </c>
      <c r="I171" t="str">
        <f>IF('Contract Variation'!A175="","",IF('Contract Variation'!T175="","",'Contract Variation'!T175))</f>
        <v/>
      </c>
      <c r="J171" t="str">
        <f>IF('Contract Variation'!B175="","",IF('Contract Variation'!U175="","",'Contract Variation'!U175))</f>
        <v/>
      </c>
    </row>
    <row r="172" spans="1:10" x14ac:dyDescent="0.35">
      <c r="A172" t="str">
        <f>IF('Contract Variation'!A176="","",'Contract Variation'!A176)</f>
        <v/>
      </c>
      <c r="B172" t="str">
        <f>IF('Contract Variation'!A176="","",IF('Contract Variation'!P176="","",'Contract Variation'!P176))</f>
        <v/>
      </c>
      <c r="C172" t="str">
        <f>IF('Contract Variation'!A176="","",IF('Contract Variation'!J176="","",'Contract Variation'!J176))</f>
        <v/>
      </c>
      <c r="D172" t="str">
        <f>IF('Contract Variation'!A176="","",IF('Contract Variation'!F176="","",'Contract Variation'!F176))</f>
        <v/>
      </c>
      <c r="E172" t="str">
        <f>IF('Contract Variation'!A176="","",IF('Contract Variation'!H176="","",'Contract Variation'!H176))</f>
        <v/>
      </c>
      <c r="F172" t="str">
        <f>IF('Contract Variation'!E176="","",'Contract Variation'!E176)</f>
        <v/>
      </c>
      <c r="G172" t="str">
        <f>IF('Contract Variation'!A176="","",IF('Contract Variation'!R176="","",'Contract Variation'!R176))</f>
        <v/>
      </c>
      <c r="H172" t="str">
        <f>IF('Contract Variation'!A176="","",IF('Contract Variation'!S176="","",'Contract Variation'!S176))</f>
        <v/>
      </c>
      <c r="I172" t="str">
        <f>IF('Contract Variation'!A176="","",IF('Contract Variation'!T176="","",'Contract Variation'!T176))</f>
        <v/>
      </c>
      <c r="J172" t="str">
        <f>IF('Contract Variation'!B176="","",IF('Contract Variation'!U176="","",'Contract Variation'!U176))</f>
        <v/>
      </c>
    </row>
    <row r="173" spans="1:10" x14ac:dyDescent="0.35">
      <c r="A173" t="str">
        <f>IF('Contract Variation'!A177="","",'Contract Variation'!A177)</f>
        <v/>
      </c>
      <c r="B173" t="str">
        <f>IF('Contract Variation'!A177="","",IF('Contract Variation'!P177="","",'Contract Variation'!P177))</f>
        <v/>
      </c>
      <c r="C173" t="str">
        <f>IF('Contract Variation'!A177="","",IF('Contract Variation'!J177="","",'Contract Variation'!J177))</f>
        <v/>
      </c>
      <c r="D173" t="str">
        <f>IF('Contract Variation'!A177="","",IF('Contract Variation'!F177="","",'Contract Variation'!F177))</f>
        <v/>
      </c>
      <c r="E173" t="str">
        <f>IF('Contract Variation'!A177="","",IF('Contract Variation'!H177="","",'Contract Variation'!H177))</f>
        <v/>
      </c>
      <c r="F173" t="str">
        <f>IF('Contract Variation'!E177="","",'Contract Variation'!E177)</f>
        <v/>
      </c>
      <c r="G173" t="str">
        <f>IF('Contract Variation'!A177="","",IF('Contract Variation'!R177="","",'Contract Variation'!R177))</f>
        <v/>
      </c>
      <c r="H173" t="str">
        <f>IF('Contract Variation'!A177="","",IF('Contract Variation'!S177="","",'Contract Variation'!S177))</f>
        <v/>
      </c>
      <c r="I173" t="str">
        <f>IF('Contract Variation'!A177="","",IF('Contract Variation'!T177="","",'Contract Variation'!T177))</f>
        <v/>
      </c>
      <c r="J173" t="str">
        <f>IF('Contract Variation'!B177="","",IF('Contract Variation'!U177="","",'Contract Variation'!U177))</f>
        <v/>
      </c>
    </row>
    <row r="174" spans="1:10" x14ac:dyDescent="0.35">
      <c r="A174" t="str">
        <f>IF('Contract Variation'!A178="","",'Contract Variation'!A178)</f>
        <v/>
      </c>
      <c r="B174" t="str">
        <f>IF('Contract Variation'!A178="","",IF('Contract Variation'!P178="","",'Contract Variation'!P178))</f>
        <v/>
      </c>
      <c r="C174" t="str">
        <f>IF('Contract Variation'!A178="","",IF('Contract Variation'!J178="","",'Contract Variation'!J178))</f>
        <v/>
      </c>
      <c r="D174" t="str">
        <f>IF('Contract Variation'!A178="","",IF('Contract Variation'!F178="","",'Contract Variation'!F178))</f>
        <v/>
      </c>
      <c r="E174" t="str">
        <f>IF('Contract Variation'!A178="","",IF('Contract Variation'!H178="","",'Contract Variation'!H178))</f>
        <v/>
      </c>
      <c r="F174" t="str">
        <f>IF('Contract Variation'!E178="","",'Contract Variation'!E178)</f>
        <v/>
      </c>
      <c r="G174" t="str">
        <f>IF('Contract Variation'!A178="","",IF('Contract Variation'!R178="","",'Contract Variation'!R178))</f>
        <v/>
      </c>
      <c r="H174" t="str">
        <f>IF('Contract Variation'!A178="","",IF('Contract Variation'!S178="","",'Contract Variation'!S178))</f>
        <v/>
      </c>
      <c r="I174" t="str">
        <f>IF('Contract Variation'!A178="","",IF('Contract Variation'!T178="","",'Contract Variation'!T178))</f>
        <v/>
      </c>
      <c r="J174" t="str">
        <f>IF('Contract Variation'!B178="","",IF('Contract Variation'!U178="","",'Contract Variation'!U178))</f>
        <v/>
      </c>
    </row>
    <row r="175" spans="1:10" x14ac:dyDescent="0.35">
      <c r="A175" t="str">
        <f>IF('Contract Variation'!A179="","",'Contract Variation'!A179)</f>
        <v/>
      </c>
      <c r="B175" t="str">
        <f>IF('Contract Variation'!A179="","",IF('Contract Variation'!P179="","",'Contract Variation'!P179))</f>
        <v/>
      </c>
      <c r="C175" t="str">
        <f>IF('Contract Variation'!A179="","",IF('Contract Variation'!J179="","",'Contract Variation'!J179))</f>
        <v/>
      </c>
      <c r="D175" t="str">
        <f>IF('Contract Variation'!A179="","",IF('Contract Variation'!F179="","",'Contract Variation'!F179))</f>
        <v/>
      </c>
      <c r="E175" t="str">
        <f>IF('Contract Variation'!A179="","",IF('Contract Variation'!H179="","",'Contract Variation'!H179))</f>
        <v/>
      </c>
      <c r="F175" t="str">
        <f>IF('Contract Variation'!E179="","",'Contract Variation'!E179)</f>
        <v/>
      </c>
      <c r="G175" t="str">
        <f>IF('Contract Variation'!A179="","",IF('Contract Variation'!R179="","",'Contract Variation'!R179))</f>
        <v/>
      </c>
      <c r="H175" t="str">
        <f>IF('Contract Variation'!A179="","",IF('Contract Variation'!S179="","",'Contract Variation'!S179))</f>
        <v/>
      </c>
      <c r="I175" t="str">
        <f>IF('Contract Variation'!A179="","",IF('Contract Variation'!T179="","",'Contract Variation'!T179))</f>
        <v/>
      </c>
      <c r="J175" t="str">
        <f>IF('Contract Variation'!B179="","",IF('Contract Variation'!U179="","",'Contract Variation'!U179))</f>
        <v/>
      </c>
    </row>
    <row r="176" spans="1:10" x14ac:dyDescent="0.35">
      <c r="A176" t="str">
        <f>IF('Contract Variation'!A180="","",'Contract Variation'!A180)</f>
        <v/>
      </c>
      <c r="B176" t="str">
        <f>IF('Contract Variation'!A180="","",IF('Contract Variation'!P180="","",'Contract Variation'!P180))</f>
        <v/>
      </c>
      <c r="C176" t="str">
        <f>IF('Contract Variation'!A180="","",IF('Contract Variation'!J180="","",'Contract Variation'!J180))</f>
        <v/>
      </c>
      <c r="D176" t="str">
        <f>IF('Contract Variation'!A180="","",IF('Contract Variation'!F180="","",'Contract Variation'!F180))</f>
        <v/>
      </c>
      <c r="E176" t="str">
        <f>IF('Contract Variation'!A180="","",IF('Contract Variation'!H180="","",'Contract Variation'!H180))</f>
        <v/>
      </c>
      <c r="F176" t="str">
        <f>IF('Contract Variation'!E180="","",'Contract Variation'!E180)</f>
        <v/>
      </c>
      <c r="G176" t="str">
        <f>IF('Contract Variation'!A180="","",IF('Contract Variation'!R180="","",'Contract Variation'!R180))</f>
        <v/>
      </c>
      <c r="H176" t="str">
        <f>IF('Contract Variation'!A180="","",IF('Contract Variation'!S180="","",'Contract Variation'!S180))</f>
        <v/>
      </c>
      <c r="I176" t="str">
        <f>IF('Contract Variation'!A180="","",IF('Contract Variation'!T180="","",'Contract Variation'!T180))</f>
        <v/>
      </c>
      <c r="J176" t="str">
        <f>IF('Contract Variation'!B180="","",IF('Contract Variation'!U180="","",'Contract Variation'!U180))</f>
        <v/>
      </c>
    </row>
    <row r="177" spans="1:10" x14ac:dyDescent="0.35">
      <c r="A177" t="str">
        <f>IF('Contract Variation'!A181="","",'Contract Variation'!A181)</f>
        <v/>
      </c>
      <c r="B177" t="str">
        <f>IF('Contract Variation'!A181="","",IF('Contract Variation'!P181="","",'Contract Variation'!P181))</f>
        <v/>
      </c>
      <c r="C177" t="str">
        <f>IF('Contract Variation'!A181="","",IF('Contract Variation'!J181="","",'Contract Variation'!J181))</f>
        <v/>
      </c>
      <c r="D177" t="str">
        <f>IF('Contract Variation'!A181="","",IF('Contract Variation'!F181="","",'Contract Variation'!F181))</f>
        <v/>
      </c>
      <c r="E177" t="str">
        <f>IF('Contract Variation'!A181="","",IF('Contract Variation'!H181="","",'Contract Variation'!H181))</f>
        <v/>
      </c>
      <c r="F177" t="str">
        <f>IF('Contract Variation'!E181="","",'Contract Variation'!E181)</f>
        <v/>
      </c>
      <c r="G177" t="str">
        <f>IF('Contract Variation'!A181="","",IF('Contract Variation'!R181="","",'Contract Variation'!R181))</f>
        <v/>
      </c>
      <c r="H177" t="str">
        <f>IF('Contract Variation'!A181="","",IF('Contract Variation'!S181="","",'Contract Variation'!S181))</f>
        <v/>
      </c>
      <c r="I177" t="str">
        <f>IF('Contract Variation'!A181="","",IF('Contract Variation'!T181="","",'Contract Variation'!T181))</f>
        <v/>
      </c>
      <c r="J177" t="str">
        <f>IF('Contract Variation'!B181="","",IF('Contract Variation'!U181="","",'Contract Variation'!U181))</f>
        <v/>
      </c>
    </row>
    <row r="178" spans="1:10" x14ac:dyDescent="0.35">
      <c r="A178" t="str">
        <f>IF('Contract Variation'!A182="","",'Contract Variation'!A182)</f>
        <v/>
      </c>
      <c r="B178" t="str">
        <f>IF('Contract Variation'!A182="","",IF('Contract Variation'!P182="","",'Contract Variation'!P182))</f>
        <v/>
      </c>
      <c r="C178" t="str">
        <f>IF('Contract Variation'!A182="","",IF('Contract Variation'!J182="","",'Contract Variation'!J182))</f>
        <v/>
      </c>
      <c r="D178" t="str">
        <f>IF('Contract Variation'!A182="","",IF('Contract Variation'!F182="","",'Contract Variation'!F182))</f>
        <v/>
      </c>
      <c r="E178" t="str">
        <f>IF('Contract Variation'!A182="","",IF('Contract Variation'!H182="","",'Contract Variation'!H182))</f>
        <v/>
      </c>
      <c r="F178" t="str">
        <f>IF('Contract Variation'!E182="","",'Contract Variation'!E182)</f>
        <v/>
      </c>
      <c r="G178" t="str">
        <f>IF('Contract Variation'!A182="","",IF('Contract Variation'!R182="","",'Contract Variation'!R182))</f>
        <v/>
      </c>
      <c r="H178" t="str">
        <f>IF('Contract Variation'!A182="","",IF('Contract Variation'!S182="","",'Contract Variation'!S182))</f>
        <v/>
      </c>
      <c r="I178" t="str">
        <f>IF('Contract Variation'!A182="","",IF('Contract Variation'!T182="","",'Contract Variation'!T182))</f>
        <v/>
      </c>
      <c r="J178" t="str">
        <f>IF('Contract Variation'!B182="","",IF('Contract Variation'!U182="","",'Contract Variation'!U182))</f>
        <v/>
      </c>
    </row>
    <row r="179" spans="1:10" x14ac:dyDescent="0.35">
      <c r="A179" t="str">
        <f>IF('Contract Variation'!A183="","",'Contract Variation'!A183)</f>
        <v/>
      </c>
      <c r="B179" t="str">
        <f>IF('Contract Variation'!A183="","",IF('Contract Variation'!P183="","",'Contract Variation'!P183))</f>
        <v/>
      </c>
      <c r="C179" t="str">
        <f>IF('Contract Variation'!A183="","",IF('Contract Variation'!J183="","",'Contract Variation'!J183))</f>
        <v/>
      </c>
      <c r="D179" t="str">
        <f>IF('Contract Variation'!A183="","",IF('Contract Variation'!F183="","",'Contract Variation'!F183))</f>
        <v/>
      </c>
      <c r="E179" t="str">
        <f>IF('Contract Variation'!A183="","",IF('Contract Variation'!H183="","",'Contract Variation'!H183))</f>
        <v/>
      </c>
      <c r="F179" t="str">
        <f>IF('Contract Variation'!E183="","",'Contract Variation'!E183)</f>
        <v/>
      </c>
      <c r="G179" t="str">
        <f>IF('Contract Variation'!A183="","",IF('Contract Variation'!R183="","",'Contract Variation'!R183))</f>
        <v/>
      </c>
      <c r="H179" t="str">
        <f>IF('Contract Variation'!A183="","",IF('Contract Variation'!S183="","",'Contract Variation'!S183))</f>
        <v/>
      </c>
      <c r="I179" t="str">
        <f>IF('Contract Variation'!A183="","",IF('Contract Variation'!T183="","",'Contract Variation'!T183))</f>
        <v/>
      </c>
      <c r="J179" t="str">
        <f>IF('Contract Variation'!B183="","",IF('Contract Variation'!U183="","",'Contract Variation'!U183))</f>
        <v/>
      </c>
    </row>
    <row r="180" spans="1:10" x14ac:dyDescent="0.35">
      <c r="A180" t="str">
        <f>IF('Contract Variation'!A184="","",'Contract Variation'!A184)</f>
        <v/>
      </c>
      <c r="B180" t="str">
        <f>IF('Contract Variation'!A184="","",IF('Contract Variation'!P184="","",'Contract Variation'!P184))</f>
        <v/>
      </c>
      <c r="C180" t="str">
        <f>IF('Contract Variation'!A184="","",IF('Contract Variation'!J184="","",'Contract Variation'!J184))</f>
        <v/>
      </c>
      <c r="D180" t="str">
        <f>IF('Contract Variation'!A184="","",IF('Contract Variation'!F184="","",'Contract Variation'!F184))</f>
        <v/>
      </c>
      <c r="E180" t="str">
        <f>IF('Contract Variation'!A184="","",IF('Contract Variation'!H184="","",'Contract Variation'!H184))</f>
        <v/>
      </c>
      <c r="F180" t="str">
        <f>IF('Contract Variation'!E184="","",'Contract Variation'!E184)</f>
        <v/>
      </c>
      <c r="G180" t="str">
        <f>IF('Contract Variation'!A184="","",IF('Contract Variation'!R184="","",'Contract Variation'!R184))</f>
        <v/>
      </c>
      <c r="H180" t="str">
        <f>IF('Contract Variation'!A184="","",IF('Contract Variation'!S184="","",'Contract Variation'!S184))</f>
        <v/>
      </c>
      <c r="I180" t="str">
        <f>IF('Contract Variation'!A184="","",IF('Contract Variation'!T184="","",'Contract Variation'!T184))</f>
        <v/>
      </c>
      <c r="J180" t="str">
        <f>IF('Contract Variation'!B184="","",IF('Contract Variation'!U184="","",'Contract Variation'!U184))</f>
        <v/>
      </c>
    </row>
    <row r="181" spans="1:10" x14ac:dyDescent="0.35">
      <c r="A181" t="str">
        <f>IF('Contract Variation'!A185="","",'Contract Variation'!A185)</f>
        <v/>
      </c>
      <c r="B181" t="str">
        <f>IF('Contract Variation'!A185="","",IF('Contract Variation'!P185="","",'Contract Variation'!P185))</f>
        <v/>
      </c>
      <c r="C181" t="str">
        <f>IF('Contract Variation'!A185="","",IF('Contract Variation'!J185="","",'Contract Variation'!J185))</f>
        <v/>
      </c>
      <c r="D181" t="str">
        <f>IF('Contract Variation'!A185="","",IF('Contract Variation'!F185="","",'Contract Variation'!F185))</f>
        <v/>
      </c>
      <c r="E181" t="str">
        <f>IF('Contract Variation'!A185="","",IF('Contract Variation'!H185="","",'Contract Variation'!H185))</f>
        <v/>
      </c>
      <c r="F181" t="str">
        <f>IF('Contract Variation'!E185="","",'Contract Variation'!E185)</f>
        <v/>
      </c>
      <c r="G181" t="str">
        <f>IF('Contract Variation'!A185="","",IF('Contract Variation'!R185="","",'Contract Variation'!R185))</f>
        <v/>
      </c>
      <c r="H181" t="str">
        <f>IF('Contract Variation'!A185="","",IF('Contract Variation'!S185="","",'Contract Variation'!S185))</f>
        <v/>
      </c>
      <c r="I181" t="str">
        <f>IF('Contract Variation'!A185="","",IF('Contract Variation'!T185="","",'Contract Variation'!T185))</f>
        <v/>
      </c>
      <c r="J181" t="str">
        <f>IF('Contract Variation'!B185="","",IF('Contract Variation'!U185="","",'Contract Variation'!U185))</f>
        <v/>
      </c>
    </row>
    <row r="182" spans="1:10" x14ac:dyDescent="0.35">
      <c r="A182" t="str">
        <f>IF('Contract Variation'!A186="","",'Contract Variation'!A186)</f>
        <v/>
      </c>
      <c r="B182" t="str">
        <f>IF('Contract Variation'!A186="","",IF('Contract Variation'!P186="","",'Contract Variation'!P186))</f>
        <v/>
      </c>
      <c r="C182" t="str">
        <f>IF('Contract Variation'!A186="","",IF('Contract Variation'!J186="","",'Contract Variation'!J186))</f>
        <v/>
      </c>
      <c r="D182" t="str">
        <f>IF('Contract Variation'!A186="","",IF('Contract Variation'!F186="","",'Contract Variation'!F186))</f>
        <v/>
      </c>
      <c r="E182" t="str">
        <f>IF('Contract Variation'!A186="","",IF('Contract Variation'!H186="","",'Contract Variation'!H186))</f>
        <v/>
      </c>
      <c r="F182" t="str">
        <f>IF('Contract Variation'!E186="","",'Contract Variation'!E186)</f>
        <v/>
      </c>
      <c r="G182" t="str">
        <f>IF('Contract Variation'!A186="","",IF('Contract Variation'!R186="","",'Contract Variation'!R186))</f>
        <v/>
      </c>
      <c r="H182" t="str">
        <f>IF('Contract Variation'!A186="","",IF('Contract Variation'!S186="","",'Contract Variation'!S186))</f>
        <v/>
      </c>
      <c r="I182" t="str">
        <f>IF('Contract Variation'!A186="","",IF('Contract Variation'!T186="","",'Contract Variation'!T186))</f>
        <v/>
      </c>
      <c r="J182" t="str">
        <f>IF('Contract Variation'!B186="","",IF('Contract Variation'!U186="","",'Contract Variation'!U186))</f>
        <v/>
      </c>
    </row>
    <row r="183" spans="1:10" x14ac:dyDescent="0.35">
      <c r="A183" t="str">
        <f>IF('Contract Variation'!A187="","",'Contract Variation'!A187)</f>
        <v/>
      </c>
      <c r="B183" t="str">
        <f>IF('Contract Variation'!A187="","",IF('Contract Variation'!P187="","",'Contract Variation'!P187))</f>
        <v/>
      </c>
      <c r="C183" t="str">
        <f>IF('Contract Variation'!A187="","",IF('Contract Variation'!J187="","",'Contract Variation'!J187))</f>
        <v/>
      </c>
      <c r="D183" t="str">
        <f>IF('Contract Variation'!A187="","",IF('Contract Variation'!F187="","",'Contract Variation'!F187))</f>
        <v/>
      </c>
      <c r="E183" t="str">
        <f>IF('Contract Variation'!A187="","",IF('Contract Variation'!H187="","",'Contract Variation'!H187))</f>
        <v/>
      </c>
      <c r="F183" t="str">
        <f>IF('Contract Variation'!E187="","",'Contract Variation'!E187)</f>
        <v/>
      </c>
      <c r="G183" t="str">
        <f>IF('Contract Variation'!A187="","",IF('Contract Variation'!R187="","",'Contract Variation'!R187))</f>
        <v/>
      </c>
      <c r="H183" t="str">
        <f>IF('Contract Variation'!A187="","",IF('Contract Variation'!S187="","",'Contract Variation'!S187))</f>
        <v/>
      </c>
      <c r="I183" t="str">
        <f>IF('Contract Variation'!A187="","",IF('Contract Variation'!T187="","",'Contract Variation'!T187))</f>
        <v/>
      </c>
      <c r="J183" t="str">
        <f>IF('Contract Variation'!B187="","",IF('Contract Variation'!U187="","",'Contract Variation'!U187))</f>
        <v/>
      </c>
    </row>
    <row r="184" spans="1:10" x14ac:dyDescent="0.35">
      <c r="A184" t="str">
        <f>IF('Contract Variation'!A188="","",'Contract Variation'!A188)</f>
        <v/>
      </c>
      <c r="B184" t="str">
        <f>IF('Contract Variation'!A188="","",IF('Contract Variation'!P188="","",'Contract Variation'!P188))</f>
        <v/>
      </c>
      <c r="C184" t="str">
        <f>IF('Contract Variation'!A188="","",IF('Contract Variation'!J188="","",'Contract Variation'!J188))</f>
        <v/>
      </c>
      <c r="D184" t="str">
        <f>IF('Contract Variation'!A188="","",IF('Contract Variation'!F188="","",'Contract Variation'!F188))</f>
        <v/>
      </c>
      <c r="E184" t="str">
        <f>IF('Contract Variation'!A188="","",IF('Contract Variation'!H188="","",'Contract Variation'!H188))</f>
        <v/>
      </c>
      <c r="F184" t="str">
        <f>IF('Contract Variation'!E188="","",'Contract Variation'!E188)</f>
        <v/>
      </c>
      <c r="G184" t="str">
        <f>IF('Contract Variation'!A188="","",IF('Contract Variation'!R188="","",'Contract Variation'!R188))</f>
        <v/>
      </c>
      <c r="H184" t="str">
        <f>IF('Contract Variation'!A188="","",IF('Contract Variation'!S188="","",'Contract Variation'!S188))</f>
        <v/>
      </c>
      <c r="I184" t="str">
        <f>IF('Contract Variation'!A188="","",IF('Contract Variation'!T188="","",'Contract Variation'!T188))</f>
        <v/>
      </c>
      <c r="J184" t="str">
        <f>IF('Contract Variation'!B188="","",IF('Contract Variation'!U188="","",'Contract Variation'!U188))</f>
        <v/>
      </c>
    </row>
    <row r="185" spans="1:10" x14ac:dyDescent="0.35">
      <c r="A185" t="str">
        <f>IF('Contract Variation'!A189="","",'Contract Variation'!A189)</f>
        <v/>
      </c>
      <c r="B185" t="str">
        <f>IF('Contract Variation'!A189="","",IF('Contract Variation'!P189="","",'Contract Variation'!P189))</f>
        <v/>
      </c>
      <c r="C185" t="str">
        <f>IF('Contract Variation'!A189="","",IF('Contract Variation'!J189="","",'Contract Variation'!J189))</f>
        <v/>
      </c>
      <c r="D185" t="str">
        <f>IF('Contract Variation'!A189="","",IF('Contract Variation'!F189="","",'Contract Variation'!F189))</f>
        <v/>
      </c>
      <c r="E185" t="str">
        <f>IF('Contract Variation'!A189="","",IF('Contract Variation'!H189="","",'Contract Variation'!H189))</f>
        <v/>
      </c>
      <c r="F185" t="str">
        <f>IF('Contract Variation'!E189="","",'Contract Variation'!E189)</f>
        <v/>
      </c>
      <c r="G185" t="str">
        <f>IF('Contract Variation'!A189="","",IF('Contract Variation'!R189="","",'Contract Variation'!R189))</f>
        <v/>
      </c>
      <c r="H185" t="str">
        <f>IF('Contract Variation'!A189="","",IF('Contract Variation'!S189="","",'Contract Variation'!S189))</f>
        <v/>
      </c>
      <c r="I185" t="str">
        <f>IF('Contract Variation'!A189="","",IF('Contract Variation'!T189="","",'Contract Variation'!T189))</f>
        <v/>
      </c>
      <c r="J185" t="str">
        <f>IF('Contract Variation'!B189="","",IF('Contract Variation'!U189="","",'Contract Variation'!U189))</f>
        <v/>
      </c>
    </row>
    <row r="186" spans="1:10" x14ac:dyDescent="0.35">
      <c r="A186" t="str">
        <f>IF('Contract Variation'!A190="","",'Contract Variation'!A190)</f>
        <v/>
      </c>
      <c r="B186" t="str">
        <f>IF('Contract Variation'!A190="","",IF('Contract Variation'!P190="","",'Contract Variation'!P190))</f>
        <v/>
      </c>
      <c r="C186" t="str">
        <f>IF('Contract Variation'!A190="","",IF('Contract Variation'!J190="","",'Contract Variation'!J190))</f>
        <v/>
      </c>
      <c r="D186" t="str">
        <f>IF('Contract Variation'!A190="","",IF('Contract Variation'!F190="","",'Contract Variation'!F190))</f>
        <v/>
      </c>
      <c r="E186" t="str">
        <f>IF('Contract Variation'!A190="","",IF('Contract Variation'!H190="","",'Contract Variation'!H190))</f>
        <v/>
      </c>
      <c r="F186" t="str">
        <f>IF('Contract Variation'!E190="","",'Contract Variation'!E190)</f>
        <v/>
      </c>
      <c r="G186" t="str">
        <f>IF('Contract Variation'!A190="","",IF('Contract Variation'!R190="","",'Contract Variation'!R190))</f>
        <v/>
      </c>
      <c r="H186" t="str">
        <f>IF('Contract Variation'!A190="","",IF('Contract Variation'!S190="","",'Contract Variation'!S190))</f>
        <v/>
      </c>
      <c r="I186" t="str">
        <f>IF('Contract Variation'!A190="","",IF('Contract Variation'!T190="","",'Contract Variation'!T190))</f>
        <v/>
      </c>
      <c r="J186" t="str">
        <f>IF('Contract Variation'!B190="","",IF('Contract Variation'!U190="","",'Contract Variation'!U190))</f>
        <v/>
      </c>
    </row>
    <row r="187" spans="1:10" x14ac:dyDescent="0.35">
      <c r="A187" t="str">
        <f>IF('Contract Variation'!A191="","",'Contract Variation'!A191)</f>
        <v/>
      </c>
      <c r="B187" t="str">
        <f>IF('Contract Variation'!A191="","",IF('Contract Variation'!P191="","",'Contract Variation'!P191))</f>
        <v/>
      </c>
      <c r="C187" t="str">
        <f>IF('Contract Variation'!A191="","",IF('Contract Variation'!J191="","",'Contract Variation'!J191))</f>
        <v/>
      </c>
      <c r="D187" t="str">
        <f>IF('Contract Variation'!A191="","",IF('Contract Variation'!F191="","",'Contract Variation'!F191))</f>
        <v/>
      </c>
      <c r="E187" t="str">
        <f>IF('Contract Variation'!A191="","",IF('Contract Variation'!H191="","",'Contract Variation'!H191))</f>
        <v/>
      </c>
      <c r="F187" t="str">
        <f>IF('Contract Variation'!E191="","",'Contract Variation'!E191)</f>
        <v/>
      </c>
      <c r="G187" t="str">
        <f>IF('Contract Variation'!A191="","",IF('Contract Variation'!R191="","",'Contract Variation'!R191))</f>
        <v/>
      </c>
      <c r="H187" t="str">
        <f>IF('Contract Variation'!A191="","",IF('Contract Variation'!S191="","",'Contract Variation'!S191))</f>
        <v/>
      </c>
      <c r="I187" t="str">
        <f>IF('Contract Variation'!A191="","",IF('Contract Variation'!T191="","",'Contract Variation'!T191))</f>
        <v/>
      </c>
      <c r="J187" t="str">
        <f>IF('Contract Variation'!B191="","",IF('Contract Variation'!U191="","",'Contract Variation'!U191))</f>
        <v/>
      </c>
    </row>
    <row r="188" spans="1:10" x14ac:dyDescent="0.35">
      <c r="A188" t="str">
        <f>IF('Contract Variation'!A192="","",'Contract Variation'!A192)</f>
        <v/>
      </c>
      <c r="B188" t="str">
        <f>IF('Contract Variation'!A192="","",IF('Contract Variation'!P192="","",'Contract Variation'!P192))</f>
        <v/>
      </c>
      <c r="C188" t="str">
        <f>IF('Contract Variation'!A192="","",IF('Contract Variation'!J192="","",'Contract Variation'!J192))</f>
        <v/>
      </c>
      <c r="D188" t="str">
        <f>IF('Contract Variation'!A192="","",IF('Contract Variation'!F192="","",'Contract Variation'!F192))</f>
        <v/>
      </c>
      <c r="E188" t="str">
        <f>IF('Contract Variation'!A192="","",IF('Contract Variation'!H192="","",'Contract Variation'!H192))</f>
        <v/>
      </c>
      <c r="F188" t="str">
        <f>IF('Contract Variation'!E192="","",'Contract Variation'!E192)</f>
        <v/>
      </c>
      <c r="G188" t="str">
        <f>IF('Contract Variation'!A192="","",IF('Contract Variation'!R192="","",'Contract Variation'!R192))</f>
        <v/>
      </c>
      <c r="H188" t="str">
        <f>IF('Contract Variation'!A192="","",IF('Contract Variation'!S192="","",'Contract Variation'!S192))</f>
        <v/>
      </c>
      <c r="I188" t="str">
        <f>IF('Contract Variation'!A192="","",IF('Contract Variation'!T192="","",'Contract Variation'!T192))</f>
        <v/>
      </c>
      <c r="J188" t="str">
        <f>IF('Contract Variation'!B192="","",IF('Contract Variation'!U192="","",'Contract Variation'!U192))</f>
        <v/>
      </c>
    </row>
    <row r="189" spans="1:10" x14ac:dyDescent="0.35">
      <c r="A189" t="str">
        <f>IF('Contract Variation'!A193="","",'Contract Variation'!A193)</f>
        <v/>
      </c>
      <c r="B189" t="str">
        <f>IF('Contract Variation'!A193="","",IF('Contract Variation'!P193="","",'Contract Variation'!P193))</f>
        <v/>
      </c>
      <c r="C189" t="str">
        <f>IF('Contract Variation'!A193="","",IF('Contract Variation'!J193="","",'Contract Variation'!J193))</f>
        <v/>
      </c>
      <c r="D189" t="str">
        <f>IF('Contract Variation'!A193="","",IF('Contract Variation'!F193="","",'Contract Variation'!F193))</f>
        <v/>
      </c>
      <c r="E189" t="str">
        <f>IF('Contract Variation'!A193="","",IF('Contract Variation'!H193="","",'Contract Variation'!H193))</f>
        <v/>
      </c>
      <c r="F189" t="str">
        <f>IF('Contract Variation'!E193="","",'Contract Variation'!E193)</f>
        <v/>
      </c>
      <c r="G189" t="str">
        <f>IF('Contract Variation'!A193="","",IF('Contract Variation'!R193="","",'Contract Variation'!R193))</f>
        <v/>
      </c>
      <c r="H189" t="str">
        <f>IF('Contract Variation'!A193="","",IF('Contract Variation'!S193="","",'Contract Variation'!S193))</f>
        <v/>
      </c>
      <c r="I189" t="str">
        <f>IF('Contract Variation'!A193="","",IF('Contract Variation'!T193="","",'Contract Variation'!T193))</f>
        <v/>
      </c>
      <c r="J189" t="str">
        <f>IF('Contract Variation'!B193="","",IF('Contract Variation'!U193="","",'Contract Variation'!U193))</f>
        <v/>
      </c>
    </row>
    <row r="190" spans="1:10" x14ac:dyDescent="0.35">
      <c r="A190" t="str">
        <f>IF('Contract Variation'!A194="","",'Contract Variation'!A194)</f>
        <v/>
      </c>
      <c r="B190" t="str">
        <f>IF('Contract Variation'!A194="","",IF('Contract Variation'!P194="","",'Contract Variation'!P194))</f>
        <v/>
      </c>
      <c r="C190" t="str">
        <f>IF('Contract Variation'!A194="","",IF('Contract Variation'!J194="","",'Contract Variation'!J194))</f>
        <v/>
      </c>
      <c r="D190" t="str">
        <f>IF('Contract Variation'!A194="","",IF('Contract Variation'!F194="","",'Contract Variation'!F194))</f>
        <v/>
      </c>
      <c r="E190" t="str">
        <f>IF('Contract Variation'!A194="","",IF('Contract Variation'!H194="","",'Contract Variation'!H194))</f>
        <v/>
      </c>
      <c r="F190" t="str">
        <f>IF('Contract Variation'!E194="","",'Contract Variation'!E194)</f>
        <v/>
      </c>
      <c r="G190" t="str">
        <f>IF('Contract Variation'!A194="","",IF('Contract Variation'!R194="","",'Contract Variation'!R194))</f>
        <v/>
      </c>
      <c r="H190" t="str">
        <f>IF('Contract Variation'!A194="","",IF('Contract Variation'!S194="","",'Contract Variation'!S194))</f>
        <v/>
      </c>
      <c r="I190" t="str">
        <f>IF('Contract Variation'!A194="","",IF('Contract Variation'!T194="","",'Contract Variation'!T194))</f>
        <v/>
      </c>
      <c r="J190" t="str">
        <f>IF('Contract Variation'!B194="","",IF('Contract Variation'!U194="","",'Contract Variation'!U194))</f>
        <v/>
      </c>
    </row>
    <row r="191" spans="1:10" x14ac:dyDescent="0.35">
      <c r="A191" t="str">
        <f>IF('Contract Variation'!A195="","",'Contract Variation'!A195)</f>
        <v/>
      </c>
      <c r="B191" t="str">
        <f>IF('Contract Variation'!A195="","",IF('Contract Variation'!P195="","",'Contract Variation'!P195))</f>
        <v/>
      </c>
      <c r="C191" t="str">
        <f>IF('Contract Variation'!A195="","",IF('Contract Variation'!J195="","",'Contract Variation'!J195))</f>
        <v/>
      </c>
      <c r="D191" t="str">
        <f>IF('Contract Variation'!A195="","",IF('Contract Variation'!F195="","",'Contract Variation'!F195))</f>
        <v/>
      </c>
      <c r="E191" t="str">
        <f>IF('Contract Variation'!A195="","",IF('Contract Variation'!H195="","",'Contract Variation'!H195))</f>
        <v/>
      </c>
      <c r="F191" t="str">
        <f>IF('Contract Variation'!E195="","",'Contract Variation'!E195)</f>
        <v/>
      </c>
      <c r="G191" t="str">
        <f>IF('Contract Variation'!A195="","",IF('Contract Variation'!R195="","",'Contract Variation'!R195))</f>
        <v/>
      </c>
      <c r="H191" t="str">
        <f>IF('Contract Variation'!A195="","",IF('Contract Variation'!S195="","",'Contract Variation'!S195))</f>
        <v/>
      </c>
      <c r="I191" t="str">
        <f>IF('Contract Variation'!A195="","",IF('Contract Variation'!T195="","",'Contract Variation'!T195))</f>
        <v/>
      </c>
      <c r="J191" t="str">
        <f>IF('Contract Variation'!B195="","",IF('Contract Variation'!U195="","",'Contract Variation'!U195))</f>
        <v/>
      </c>
    </row>
    <row r="192" spans="1:10" x14ac:dyDescent="0.35">
      <c r="A192" t="str">
        <f>IF('Contract Variation'!A196="","",'Contract Variation'!A196)</f>
        <v/>
      </c>
      <c r="B192" t="str">
        <f>IF('Contract Variation'!A196="","",IF('Contract Variation'!P196="","",'Contract Variation'!P196))</f>
        <v/>
      </c>
      <c r="C192" t="str">
        <f>IF('Contract Variation'!A196="","",IF('Contract Variation'!J196="","",'Contract Variation'!J196))</f>
        <v/>
      </c>
      <c r="D192" t="str">
        <f>IF('Contract Variation'!A196="","",IF('Contract Variation'!F196="","",'Contract Variation'!F196))</f>
        <v/>
      </c>
      <c r="E192" t="str">
        <f>IF('Contract Variation'!A196="","",IF('Contract Variation'!H196="","",'Contract Variation'!H196))</f>
        <v/>
      </c>
      <c r="F192" t="str">
        <f>IF('Contract Variation'!E196="","",'Contract Variation'!E196)</f>
        <v/>
      </c>
      <c r="G192" t="str">
        <f>IF('Contract Variation'!A196="","",IF('Contract Variation'!R196="","",'Contract Variation'!R196))</f>
        <v/>
      </c>
      <c r="H192" t="str">
        <f>IF('Contract Variation'!A196="","",IF('Contract Variation'!S196="","",'Contract Variation'!S196))</f>
        <v/>
      </c>
      <c r="I192" t="str">
        <f>IF('Contract Variation'!A196="","",IF('Contract Variation'!T196="","",'Contract Variation'!T196))</f>
        <v/>
      </c>
      <c r="J192" t="str">
        <f>IF('Contract Variation'!B196="","",IF('Contract Variation'!U196="","",'Contract Variation'!U196))</f>
        <v/>
      </c>
    </row>
    <row r="193" spans="1:10" x14ac:dyDescent="0.35">
      <c r="A193" t="str">
        <f>IF('Contract Variation'!A197="","",'Contract Variation'!A197)</f>
        <v/>
      </c>
      <c r="B193" t="str">
        <f>IF('Contract Variation'!A197="","",IF('Contract Variation'!P197="","",'Contract Variation'!P197))</f>
        <v/>
      </c>
      <c r="C193" t="str">
        <f>IF('Contract Variation'!A197="","",IF('Contract Variation'!J197="","",'Contract Variation'!J197))</f>
        <v/>
      </c>
      <c r="D193" t="str">
        <f>IF('Contract Variation'!A197="","",IF('Contract Variation'!F197="","",'Contract Variation'!F197))</f>
        <v/>
      </c>
      <c r="E193" t="str">
        <f>IF('Contract Variation'!A197="","",IF('Contract Variation'!H197="","",'Contract Variation'!H197))</f>
        <v/>
      </c>
      <c r="F193" t="str">
        <f>IF('Contract Variation'!E197="","",'Contract Variation'!E197)</f>
        <v/>
      </c>
      <c r="G193" t="str">
        <f>IF('Contract Variation'!A197="","",IF('Contract Variation'!R197="","",'Contract Variation'!R197))</f>
        <v/>
      </c>
      <c r="H193" t="str">
        <f>IF('Contract Variation'!A197="","",IF('Contract Variation'!S197="","",'Contract Variation'!S197))</f>
        <v/>
      </c>
      <c r="I193" t="str">
        <f>IF('Contract Variation'!A197="","",IF('Contract Variation'!T197="","",'Contract Variation'!T197))</f>
        <v/>
      </c>
      <c r="J193" t="str">
        <f>IF('Contract Variation'!B197="","",IF('Contract Variation'!U197="","",'Contract Variation'!U197))</f>
        <v/>
      </c>
    </row>
    <row r="194" spans="1:10" x14ac:dyDescent="0.35">
      <c r="A194" t="str">
        <f>IF('Contract Variation'!A198="","",'Contract Variation'!A198)</f>
        <v/>
      </c>
      <c r="B194" t="str">
        <f>IF('Contract Variation'!A198="","",IF('Contract Variation'!P198="","",'Contract Variation'!P198))</f>
        <v/>
      </c>
      <c r="C194" t="str">
        <f>IF('Contract Variation'!A198="","",IF('Contract Variation'!J198="","",'Contract Variation'!J198))</f>
        <v/>
      </c>
      <c r="D194" t="str">
        <f>IF('Contract Variation'!A198="","",IF('Contract Variation'!F198="","",'Contract Variation'!F198))</f>
        <v/>
      </c>
      <c r="E194" t="str">
        <f>IF('Contract Variation'!A198="","",IF('Contract Variation'!H198="","",'Contract Variation'!H198))</f>
        <v/>
      </c>
      <c r="F194" t="str">
        <f>IF('Contract Variation'!E198="","",'Contract Variation'!E198)</f>
        <v/>
      </c>
      <c r="G194" t="str">
        <f>IF('Contract Variation'!A198="","",IF('Contract Variation'!R198="","",'Contract Variation'!R198))</f>
        <v/>
      </c>
      <c r="H194" t="str">
        <f>IF('Contract Variation'!A198="","",IF('Contract Variation'!S198="","",'Contract Variation'!S198))</f>
        <v/>
      </c>
      <c r="I194" t="str">
        <f>IF('Contract Variation'!A198="","",IF('Contract Variation'!T198="","",'Contract Variation'!T198))</f>
        <v/>
      </c>
      <c r="J194" t="str">
        <f>IF('Contract Variation'!B198="","",IF('Contract Variation'!U198="","",'Contract Variation'!U198))</f>
        <v/>
      </c>
    </row>
    <row r="195" spans="1:10" x14ac:dyDescent="0.35">
      <c r="A195" t="str">
        <f>IF('Contract Variation'!A199="","",'Contract Variation'!A199)</f>
        <v/>
      </c>
      <c r="B195" t="str">
        <f>IF('Contract Variation'!A199="","",IF('Contract Variation'!P199="","",'Contract Variation'!P199))</f>
        <v/>
      </c>
      <c r="C195" t="str">
        <f>IF('Contract Variation'!A199="","",IF('Contract Variation'!J199="","",'Contract Variation'!J199))</f>
        <v/>
      </c>
      <c r="D195" t="str">
        <f>IF('Contract Variation'!A199="","",IF('Contract Variation'!F199="","",'Contract Variation'!F199))</f>
        <v/>
      </c>
      <c r="E195" t="str">
        <f>IF('Contract Variation'!A199="","",IF('Contract Variation'!H199="","",'Contract Variation'!H199))</f>
        <v/>
      </c>
      <c r="F195" t="str">
        <f>IF('Contract Variation'!E199="","",'Contract Variation'!E199)</f>
        <v/>
      </c>
      <c r="G195" t="str">
        <f>IF('Contract Variation'!A199="","",IF('Contract Variation'!R199="","",'Contract Variation'!R199))</f>
        <v/>
      </c>
      <c r="H195" t="str">
        <f>IF('Contract Variation'!A199="","",IF('Contract Variation'!S199="","",'Contract Variation'!S199))</f>
        <v/>
      </c>
      <c r="I195" t="str">
        <f>IF('Contract Variation'!A199="","",IF('Contract Variation'!T199="","",'Contract Variation'!T199))</f>
        <v/>
      </c>
      <c r="J195" t="str">
        <f>IF('Contract Variation'!B199="","",IF('Contract Variation'!U199="","",'Contract Variation'!U199))</f>
        <v/>
      </c>
    </row>
    <row r="196" spans="1:10" x14ac:dyDescent="0.35">
      <c r="A196" t="str">
        <f>IF('Contract Variation'!A200="","",'Contract Variation'!A200)</f>
        <v/>
      </c>
      <c r="B196" t="str">
        <f>IF('Contract Variation'!A200="","",IF('Contract Variation'!P200="","",'Contract Variation'!P200))</f>
        <v/>
      </c>
      <c r="C196" t="str">
        <f>IF('Contract Variation'!A200="","",IF('Contract Variation'!J200="","",'Contract Variation'!J200))</f>
        <v/>
      </c>
      <c r="D196" t="str">
        <f>IF('Contract Variation'!A200="","",IF('Contract Variation'!F200="","",'Contract Variation'!F200))</f>
        <v/>
      </c>
      <c r="E196" t="str">
        <f>IF('Contract Variation'!A200="","",IF('Contract Variation'!H200="","",'Contract Variation'!H200))</f>
        <v/>
      </c>
      <c r="F196" t="str">
        <f>IF('Contract Variation'!E200="","",'Contract Variation'!E200)</f>
        <v/>
      </c>
      <c r="G196" t="str">
        <f>IF('Contract Variation'!A200="","",IF('Contract Variation'!R200="","",'Contract Variation'!R200))</f>
        <v/>
      </c>
      <c r="H196" t="str">
        <f>IF('Contract Variation'!A200="","",IF('Contract Variation'!S200="","",'Contract Variation'!S200))</f>
        <v/>
      </c>
      <c r="I196" t="str">
        <f>IF('Contract Variation'!A200="","",IF('Contract Variation'!T200="","",'Contract Variation'!T200))</f>
        <v/>
      </c>
      <c r="J196" t="str">
        <f>IF('Contract Variation'!B200="","",IF('Contract Variation'!U200="","",'Contract Variation'!U200))</f>
        <v/>
      </c>
    </row>
    <row r="197" spans="1:10" x14ac:dyDescent="0.35">
      <c r="A197" t="str">
        <f>IF('Contract Variation'!A201="","",'Contract Variation'!A201)</f>
        <v/>
      </c>
      <c r="B197" t="str">
        <f>IF('Contract Variation'!A201="","",IF('Contract Variation'!P201="","",'Contract Variation'!P201))</f>
        <v/>
      </c>
      <c r="C197" t="str">
        <f>IF('Contract Variation'!A201="","",IF('Contract Variation'!J201="","",'Contract Variation'!J201))</f>
        <v/>
      </c>
      <c r="D197" t="str">
        <f>IF('Contract Variation'!A201="","",IF('Contract Variation'!F201="","",'Contract Variation'!F201))</f>
        <v/>
      </c>
      <c r="E197" t="str">
        <f>IF('Contract Variation'!A201="","",IF('Contract Variation'!H201="","",'Contract Variation'!H201))</f>
        <v/>
      </c>
      <c r="F197" t="str">
        <f>IF('Contract Variation'!E201="","",'Contract Variation'!E201)</f>
        <v/>
      </c>
      <c r="G197" t="str">
        <f>IF('Contract Variation'!A201="","",IF('Contract Variation'!R201="","",'Contract Variation'!R201))</f>
        <v/>
      </c>
      <c r="H197" t="str">
        <f>IF('Contract Variation'!A201="","",IF('Contract Variation'!S201="","",'Contract Variation'!S201))</f>
        <v/>
      </c>
      <c r="I197" t="str">
        <f>IF('Contract Variation'!A201="","",IF('Contract Variation'!T201="","",'Contract Variation'!T201))</f>
        <v/>
      </c>
      <c r="J197" t="str">
        <f>IF('Contract Variation'!B201="","",IF('Contract Variation'!U201="","",'Contract Variation'!U201))</f>
        <v/>
      </c>
    </row>
    <row r="198" spans="1:10" x14ac:dyDescent="0.35">
      <c r="A198" t="str">
        <f>IF('Contract Variation'!A202="","",'Contract Variation'!A202)</f>
        <v/>
      </c>
      <c r="B198" t="str">
        <f>IF('Contract Variation'!A202="","",IF('Contract Variation'!P202="","",'Contract Variation'!P202))</f>
        <v/>
      </c>
      <c r="C198" t="str">
        <f>IF('Contract Variation'!A202="","",IF('Contract Variation'!J202="","",'Contract Variation'!J202))</f>
        <v/>
      </c>
      <c r="D198" t="str">
        <f>IF('Contract Variation'!A202="","",IF('Contract Variation'!F202="","",'Contract Variation'!F202))</f>
        <v/>
      </c>
      <c r="E198" t="str">
        <f>IF('Contract Variation'!A202="","",IF('Contract Variation'!H202="","",'Contract Variation'!H202))</f>
        <v/>
      </c>
      <c r="F198" t="str">
        <f>IF('Contract Variation'!E202="","",'Contract Variation'!E202)</f>
        <v/>
      </c>
      <c r="G198" t="str">
        <f>IF('Contract Variation'!A202="","",IF('Contract Variation'!R202="","",'Contract Variation'!R202))</f>
        <v/>
      </c>
      <c r="H198" t="str">
        <f>IF('Contract Variation'!A202="","",IF('Contract Variation'!S202="","",'Contract Variation'!S202))</f>
        <v/>
      </c>
      <c r="I198" t="str">
        <f>IF('Contract Variation'!A202="","",IF('Contract Variation'!T202="","",'Contract Variation'!T202))</f>
        <v/>
      </c>
      <c r="J198" t="str">
        <f>IF('Contract Variation'!B202="","",IF('Contract Variation'!U202="","",'Contract Variation'!U202))</f>
        <v/>
      </c>
    </row>
    <row r="199" spans="1:10" x14ac:dyDescent="0.35">
      <c r="A199" t="str">
        <f>IF('Contract Variation'!A203="","",'Contract Variation'!A203)</f>
        <v/>
      </c>
      <c r="B199" t="str">
        <f>IF('Contract Variation'!A203="","",IF('Contract Variation'!P203="","",'Contract Variation'!P203))</f>
        <v/>
      </c>
      <c r="C199" t="str">
        <f>IF('Contract Variation'!A203="","",IF('Contract Variation'!J203="","",'Contract Variation'!J203))</f>
        <v/>
      </c>
      <c r="D199" t="str">
        <f>IF('Contract Variation'!A203="","",IF('Contract Variation'!F203="","",'Contract Variation'!F203))</f>
        <v/>
      </c>
      <c r="E199" t="str">
        <f>IF('Contract Variation'!A203="","",IF('Contract Variation'!H203="","",'Contract Variation'!H203))</f>
        <v/>
      </c>
      <c r="F199" t="str">
        <f>IF('Contract Variation'!E203="","",'Contract Variation'!E203)</f>
        <v/>
      </c>
      <c r="G199" t="str">
        <f>IF('Contract Variation'!A203="","",IF('Contract Variation'!R203="","",'Contract Variation'!R203))</f>
        <v/>
      </c>
      <c r="H199" t="str">
        <f>IF('Contract Variation'!A203="","",IF('Contract Variation'!S203="","",'Contract Variation'!S203))</f>
        <v/>
      </c>
      <c r="I199" t="str">
        <f>IF('Contract Variation'!A203="","",IF('Contract Variation'!T203="","",'Contract Variation'!T203))</f>
        <v/>
      </c>
      <c r="J199" t="str">
        <f>IF('Contract Variation'!B203="","",IF('Contract Variation'!U203="","",'Contract Variation'!U203))</f>
        <v/>
      </c>
    </row>
    <row r="200" spans="1:10" x14ac:dyDescent="0.35">
      <c r="A200" t="str">
        <f>IF('Contract Variation'!A204="","",'Contract Variation'!A204)</f>
        <v/>
      </c>
      <c r="B200" t="str">
        <f>IF('Contract Variation'!A204="","",IF('Contract Variation'!P204="","",'Contract Variation'!P204))</f>
        <v/>
      </c>
      <c r="C200" t="str">
        <f>IF('Contract Variation'!A204="","",IF('Contract Variation'!J204="","",'Contract Variation'!J204))</f>
        <v/>
      </c>
      <c r="D200" t="str">
        <f>IF('Contract Variation'!A204="","",IF('Contract Variation'!F204="","",'Contract Variation'!F204))</f>
        <v/>
      </c>
      <c r="E200" t="str">
        <f>IF('Contract Variation'!A204="","",IF('Contract Variation'!H204="","",'Contract Variation'!H204))</f>
        <v/>
      </c>
      <c r="F200" t="str">
        <f>IF('Contract Variation'!E204="","",'Contract Variation'!E204)</f>
        <v/>
      </c>
      <c r="G200" t="str">
        <f>IF('Contract Variation'!A204="","",IF('Contract Variation'!R204="","",'Contract Variation'!R204))</f>
        <v/>
      </c>
      <c r="H200" t="str">
        <f>IF('Contract Variation'!A204="","",IF('Contract Variation'!S204="","",'Contract Variation'!S204))</f>
        <v/>
      </c>
      <c r="I200" t="str">
        <f>IF('Contract Variation'!A204="","",IF('Contract Variation'!T204="","",'Contract Variation'!T204))</f>
        <v/>
      </c>
      <c r="J200" t="str">
        <f>IF('Contract Variation'!B204="","",IF('Contract Variation'!U204="","",'Contract Variation'!U204))</f>
        <v/>
      </c>
    </row>
    <row r="201" spans="1:10" x14ac:dyDescent="0.35">
      <c r="A201" t="str">
        <f>IF('Contract Variation'!A205="","",'Contract Variation'!A205)</f>
        <v/>
      </c>
      <c r="B201" t="str">
        <f>IF('Contract Variation'!A205="","",IF('Contract Variation'!P205="","",'Contract Variation'!P205))</f>
        <v/>
      </c>
      <c r="C201" t="str">
        <f>IF('Contract Variation'!A205="","",IF('Contract Variation'!J205="","",'Contract Variation'!J205))</f>
        <v/>
      </c>
      <c r="D201" t="str">
        <f>IF('Contract Variation'!A205="","",IF('Contract Variation'!F205="","",'Contract Variation'!F205))</f>
        <v/>
      </c>
      <c r="E201" t="str">
        <f>IF('Contract Variation'!A205="","",IF('Contract Variation'!H205="","",'Contract Variation'!H205))</f>
        <v/>
      </c>
      <c r="F201" t="str">
        <f>IF('Contract Variation'!E205="","",'Contract Variation'!E205)</f>
        <v/>
      </c>
      <c r="G201" t="str">
        <f>IF('Contract Variation'!A205="","",IF('Contract Variation'!R205="","",'Contract Variation'!R205))</f>
        <v/>
      </c>
      <c r="H201" t="str">
        <f>IF('Contract Variation'!A205="","",IF('Contract Variation'!S205="","",'Contract Variation'!S205))</f>
        <v/>
      </c>
      <c r="I201" t="str">
        <f>IF('Contract Variation'!A205="","",IF('Contract Variation'!T205="","",'Contract Variation'!T205))</f>
        <v/>
      </c>
      <c r="J201" t="str">
        <f>IF('Contract Variation'!B205="","",IF('Contract Variation'!U205="","",'Contract Variation'!U205))</f>
        <v/>
      </c>
    </row>
    <row r="202" spans="1:10" x14ac:dyDescent="0.35">
      <c r="A202" t="str">
        <f>IF('Contract Variation'!A206="","",'Contract Variation'!A206)</f>
        <v/>
      </c>
      <c r="B202" t="str">
        <f>IF('Contract Variation'!A206="","",IF('Contract Variation'!P206="","",'Contract Variation'!P206))</f>
        <v/>
      </c>
      <c r="C202" t="str">
        <f>IF('Contract Variation'!A206="","",IF('Contract Variation'!J206="","",'Contract Variation'!J206))</f>
        <v/>
      </c>
      <c r="D202" t="str">
        <f>IF('Contract Variation'!A206="","",IF('Contract Variation'!F206="","",'Contract Variation'!F206))</f>
        <v/>
      </c>
      <c r="E202" t="str">
        <f>IF('Contract Variation'!A206="","",IF('Contract Variation'!H206="","",'Contract Variation'!H206))</f>
        <v/>
      </c>
      <c r="F202" t="str">
        <f>IF('Contract Variation'!E206="","",'Contract Variation'!E206)</f>
        <v/>
      </c>
      <c r="G202" t="str">
        <f>IF('Contract Variation'!A206="","",IF('Contract Variation'!R206="","",'Contract Variation'!R206))</f>
        <v/>
      </c>
      <c r="H202" t="str">
        <f>IF('Contract Variation'!A206="","",IF('Contract Variation'!S206="","",'Contract Variation'!S206))</f>
        <v/>
      </c>
      <c r="I202" t="str">
        <f>IF('Contract Variation'!A206="","",IF('Contract Variation'!T206="","",'Contract Variation'!T206))</f>
        <v/>
      </c>
      <c r="J202" t="str">
        <f>IF('Contract Variation'!B206="","",IF('Contract Variation'!U206="","",'Contract Variation'!U206))</f>
        <v/>
      </c>
    </row>
    <row r="203" spans="1:10" x14ac:dyDescent="0.35">
      <c r="A203" t="str">
        <f>IF('Contract Variation'!A207="","",'Contract Variation'!A207)</f>
        <v/>
      </c>
      <c r="B203" t="str">
        <f>IF('Contract Variation'!A207="","",IF('Contract Variation'!P207="","",'Contract Variation'!P207))</f>
        <v/>
      </c>
      <c r="C203" t="str">
        <f>IF('Contract Variation'!A207="","",IF('Contract Variation'!J207="","",'Contract Variation'!J207))</f>
        <v/>
      </c>
      <c r="D203" t="str">
        <f>IF('Contract Variation'!A207="","",IF('Contract Variation'!F207="","",'Contract Variation'!F207))</f>
        <v/>
      </c>
      <c r="E203" t="str">
        <f>IF('Contract Variation'!A207="","",IF('Contract Variation'!H207="","",'Contract Variation'!H207))</f>
        <v/>
      </c>
      <c r="F203" t="str">
        <f>IF('Contract Variation'!E207="","",'Contract Variation'!E207)</f>
        <v/>
      </c>
      <c r="G203" t="str">
        <f>IF('Contract Variation'!A207="","",IF('Contract Variation'!R207="","",'Contract Variation'!R207))</f>
        <v/>
      </c>
      <c r="H203" t="str">
        <f>IF('Contract Variation'!A207="","",IF('Contract Variation'!S207="","",'Contract Variation'!S207))</f>
        <v/>
      </c>
      <c r="I203" t="str">
        <f>IF('Contract Variation'!A207="","",IF('Contract Variation'!T207="","",'Contract Variation'!T207))</f>
        <v/>
      </c>
      <c r="J203" t="str">
        <f>IF('Contract Variation'!B207="","",IF('Contract Variation'!U207="","",'Contract Variation'!U207))</f>
        <v/>
      </c>
    </row>
    <row r="204" spans="1:10" x14ac:dyDescent="0.35">
      <c r="A204" t="str">
        <f>IF('Contract Variation'!A208="","",'Contract Variation'!A208)</f>
        <v/>
      </c>
      <c r="B204" t="str">
        <f>IF('Contract Variation'!A208="","",IF('Contract Variation'!P208="","",'Contract Variation'!P208))</f>
        <v/>
      </c>
      <c r="C204" t="str">
        <f>IF('Contract Variation'!A208="","",IF('Contract Variation'!J208="","",'Contract Variation'!J208))</f>
        <v/>
      </c>
      <c r="D204" t="str">
        <f>IF('Contract Variation'!A208="","",IF('Contract Variation'!F208="","",'Contract Variation'!F208))</f>
        <v/>
      </c>
      <c r="E204" t="str">
        <f>IF('Contract Variation'!A208="","",IF('Contract Variation'!H208="","",'Contract Variation'!H208))</f>
        <v/>
      </c>
      <c r="F204" t="str">
        <f>IF('Contract Variation'!E208="","",'Contract Variation'!E208)</f>
        <v/>
      </c>
      <c r="G204" t="str">
        <f>IF('Contract Variation'!A208="","",IF('Contract Variation'!R208="","",'Contract Variation'!R208))</f>
        <v/>
      </c>
      <c r="H204" t="str">
        <f>IF('Contract Variation'!A208="","",IF('Contract Variation'!S208="","",'Contract Variation'!S208))</f>
        <v/>
      </c>
      <c r="I204" t="str">
        <f>IF('Contract Variation'!A208="","",IF('Contract Variation'!T208="","",'Contract Variation'!T208))</f>
        <v/>
      </c>
      <c r="J204" t="str">
        <f>IF('Contract Variation'!B208="","",IF('Contract Variation'!U208="","",'Contract Variation'!U208))</f>
        <v/>
      </c>
    </row>
    <row r="205" spans="1:10" x14ac:dyDescent="0.35">
      <c r="A205" t="str">
        <f>IF('Contract Variation'!A209="","",'Contract Variation'!A209)</f>
        <v/>
      </c>
      <c r="B205" t="str">
        <f>IF('Contract Variation'!A209="","",IF('Contract Variation'!P209="","",'Contract Variation'!P209))</f>
        <v/>
      </c>
      <c r="C205" t="str">
        <f>IF('Contract Variation'!A209="","",IF('Contract Variation'!J209="","",'Contract Variation'!J209))</f>
        <v/>
      </c>
      <c r="D205" t="str">
        <f>IF('Contract Variation'!A209="","",IF('Contract Variation'!F209="","",'Contract Variation'!F209))</f>
        <v/>
      </c>
      <c r="E205" t="str">
        <f>IF('Contract Variation'!A209="","",IF('Contract Variation'!H209="","",'Contract Variation'!H209))</f>
        <v/>
      </c>
      <c r="F205" t="str">
        <f>IF('Contract Variation'!E209="","",'Contract Variation'!E209)</f>
        <v/>
      </c>
      <c r="G205" t="str">
        <f>IF('Contract Variation'!A209="","",IF('Contract Variation'!R209="","",'Contract Variation'!R209))</f>
        <v/>
      </c>
      <c r="H205" t="str">
        <f>IF('Contract Variation'!A209="","",IF('Contract Variation'!S209="","",'Contract Variation'!S209))</f>
        <v/>
      </c>
      <c r="I205" t="str">
        <f>IF('Contract Variation'!A209="","",IF('Contract Variation'!T209="","",'Contract Variation'!T209))</f>
        <v/>
      </c>
      <c r="J205" t="str">
        <f>IF('Contract Variation'!B209="","",IF('Contract Variation'!U209="","",'Contract Variation'!U209))</f>
        <v/>
      </c>
    </row>
    <row r="206" spans="1:10" x14ac:dyDescent="0.35">
      <c r="A206" t="str">
        <f>IF('Contract Variation'!A210="","",'Contract Variation'!A210)</f>
        <v/>
      </c>
      <c r="B206" t="str">
        <f>IF('Contract Variation'!A210="","",IF('Contract Variation'!P210="","",'Contract Variation'!P210))</f>
        <v/>
      </c>
      <c r="C206" t="str">
        <f>IF('Contract Variation'!A210="","",IF('Contract Variation'!J210="","",'Contract Variation'!J210))</f>
        <v/>
      </c>
      <c r="D206" t="str">
        <f>IF('Contract Variation'!A210="","",IF('Contract Variation'!F210="","",'Contract Variation'!F210))</f>
        <v/>
      </c>
      <c r="E206" t="str">
        <f>IF('Contract Variation'!A210="","",IF('Contract Variation'!H210="","",'Contract Variation'!H210))</f>
        <v/>
      </c>
      <c r="F206" t="str">
        <f>IF('Contract Variation'!E210="","",'Contract Variation'!E210)</f>
        <v/>
      </c>
      <c r="G206" t="str">
        <f>IF('Contract Variation'!A210="","",IF('Contract Variation'!R210="","",'Contract Variation'!R210))</f>
        <v/>
      </c>
      <c r="H206" t="str">
        <f>IF('Contract Variation'!A210="","",IF('Contract Variation'!S210="","",'Contract Variation'!S210))</f>
        <v/>
      </c>
      <c r="I206" t="str">
        <f>IF('Contract Variation'!A210="","",IF('Contract Variation'!T210="","",'Contract Variation'!T210))</f>
        <v/>
      </c>
      <c r="J206" t="str">
        <f>IF('Contract Variation'!B210="","",IF('Contract Variation'!U210="","",'Contract Variation'!U210))</f>
        <v/>
      </c>
    </row>
    <row r="207" spans="1:10" x14ac:dyDescent="0.35">
      <c r="A207" t="str">
        <f>IF('Contract Variation'!A211="","",'Contract Variation'!A211)</f>
        <v/>
      </c>
      <c r="B207" t="str">
        <f>IF('Contract Variation'!A211="","",IF('Contract Variation'!P211="","",'Contract Variation'!P211))</f>
        <v/>
      </c>
      <c r="C207" t="str">
        <f>IF('Contract Variation'!A211="","",IF('Contract Variation'!J211="","",'Contract Variation'!J211))</f>
        <v/>
      </c>
      <c r="D207" t="str">
        <f>IF('Contract Variation'!A211="","",IF('Contract Variation'!F211="","",'Contract Variation'!F211))</f>
        <v/>
      </c>
      <c r="E207" t="str">
        <f>IF('Contract Variation'!A211="","",IF('Contract Variation'!H211="","",'Contract Variation'!H211))</f>
        <v/>
      </c>
      <c r="F207" t="str">
        <f>IF('Contract Variation'!E211="","",'Contract Variation'!E211)</f>
        <v/>
      </c>
      <c r="G207" t="str">
        <f>IF('Contract Variation'!A211="","",IF('Contract Variation'!R211="","",'Contract Variation'!R211))</f>
        <v/>
      </c>
      <c r="H207" t="str">
        <f>IF('Contract Variation'!A211="","",IF('Contract Variation'!S211="","",'Contract Variation'!S211))</f>
        <v/>
      </c>
      <c r="I207" t="str">
        <f>IF('Contract Variation'!A211="","",IF('Contract Variation'!T211="","",'Contract Variation'!T211))</f>
        <v/>
      </c>
      <c r="J207" t="str">
        <f>IF('Contract Variation'!B211="","",IF('Contract Variation'!U211="","",'Contract Variation'!U211))</f>
        <v/>
      </c>
    </row>
    <row r="208" spans="1:10" x14ac:dyDescent="0.35">
      <c r="A208" t="str">
        <f>IF('Contract Variation'!A212="","",'Contract Variation'!A212)</f>
        <v/>
      </c>
      <c r="B208" t="str">
        <f>IF('Contract Variation'!A212="","",IF('Contract Variation'!P212="","",'Contract Variation'!P212))</f>
        <v/>
      </c>
      <c r="C208" t="str">
        <f>IF('Contract Variation'!A212="","",IF('Contract Variation'!J212="","",'Contract Variation'!J212))</f>
        <v/>
      </c>
      <c r="D208" t="str">
        <f>IF('Contract Variation'!A212="","",IF('Contract Variation'!F212="","",'Contract Variation'!F212))</f>
        <v/>
      </c>
      <c r="E208" t="str">
        <f>IF('Contract Variation'!A212="","",IF('Contract Variation'!H212="","",'Contract Variation'!H212))</f>
        <v/>
      </c>
      <c r="F208" t="str">
        <f>IF('Contract Variation'!E212="","",'Contract Variation'!E212)</f>
        <v/>
      </c>
      <c r="G208" t="str">
        <f>IF('Contract Variation'!A212="","",IF('Contract Variation'!R212="","",'Contract Variation'!R212))</f>
        <v/>
      </c>
      <c r="H208" t="str">
        <f>IF('Contract Variation'!A212="","",IF('Contract Variation'!S212="","",'Contract Variation'!S212))</f>
        <v/>
      </c>
      <c r="I208" t="str">
        <f>IF('Contract Variation'!A212="","",IF('Contract Variation'!T212="","",'Contract Variation'!T212))</f>
        <v/>
      </c>
      <c r="J208" t="str">
        <f>IF('Contract Variation'!B212="","",IF('Contract Variation'!U212="","",'Contract Variation'!U212))</f>
        <v/>
      </c>
    </row>
    <row r="209" spans="1:10" x14ac:dyDescent="0.35">
      <c r="A209" t="str">
        <f>IF('Contract Variation'!A213="","",'Contract Variation'!A213)</f>
        <v/>
      </c>
      <c r="B209" t="str">
        <f>IF('Contract Variation'!A213="","",IF('Contract Variation'!P213="","",'Contract Variation'!P213))</f>
        <v/>
      </c>
      <c r="C209" t="str">
        <f>IF('Contract Variation'!A213="","",IF('Contract Variation'!J213="","",'Contract Variation'!J213))</f>
        <v/>
      </c>
      <c r="D209" t="str">
        <f>IF('Contract Variation'!A213="","",IF('Contract Variation'!F213="","",'Contract Variation'!F213))</f>
        <v/>
      </c>
      <c r="E209" t="str">
        <f>IF('Contract Variation'!A213="","",IF('Contract Variation'!H213="","",'Contract Variation'!H213))</f>
        <v/>
      </c>
      <c r="F209" t="str">
        <f>IF('Contract Variation'!E213="","",'Contract Variation'!E213)</f>
        <v/>
      </c>
      <c r="G209" t="str">
        <f>IF('Contract Variation'!A213="","",IF('Contract Variation'!R213="","",'Contract Variation'!R213))</f>
        <v/>
      </c>
      <c r="H209" t="str">
        <f>IF('Contract Variation'!A213="","",IF('Contract Variation'!S213="","",'Contract Variation'!S213))</f>
        <v/>
      </c>
      <c r="I209" t="str">
        <f>IF('Contract Variation'!A213="","",IF('Contract Variation'!T213="","",'Contract Variation'!T213))</f>
        <v/>
      </c>
      <c r="J209" t="str">
        <f>IF('Contract Variation'!B213="","",IF('Contract Variation'!U213="","",'Contract Variation'!U213))</f>
        <v/>
      </c>
    </row>
    <row r="210" spans="1:10" x14ac:dyDescent="0.35">
      <c r="A210" t="str">
        <f>IF('Contract Variation'!A214="","",'Contract Variation'!A214)</f>
        <v/>
      </c>
      <c r="B210" t="str">
        <f>IF('Contract Variation'!A214="","",IF('Contract Variation'!P214="","",'Contract Variation'!P214))</f>
        <v/>
      </c>
      <c r="C210" t="str">
        <f>IF('Contract Variation'!A214="","",IF('Contract Variation'!J214="","",'Contract Variation'!J214))</f>
        <v/>
      </c>
      <c r="D210" t="str">
        <f>IF('Contract Variation'!A214="","",IF('Contract Variation'!F214="","",'Contract Variation'!F214))</f>
        <v/>
      </c>
      <c r="E210" t="str">
        <f>IF('Contract Variation'!A214="","",IF('Contract Variation'!H214="","",'Contract Variation'!H214))</f>
        <v/>
      </c>
      <c r="F210" t="str">
        <f>IF('Contract Variation'!E214="","",'Contract Variation'!E214)</f>
        <v/>
      </c>
      <c r="G210" t="str">
        <f>IF('Contract Variation'!A214="","",IF('Contract Variation'!R214="","",'Contract Variation'!R214))</f>
        <v/>
      </c>
      <c r="H210" t="str">
        <f>IF('Contract Variation'!A214="","",IF('Contract Variation'!S214="","",'Contract Variation'!S214))</f>
        <v/>
      </c>
      <c r="I210" t="str">
        <f>IF('Contract Variation'!A214="","",IF('Contract Variation'!T214="","",'Contract Variation'!T214))</f>
        <v/>
      </c>
      <c r="J210" t="str">
        <f>IF('Contract Variation'!B214="","",IF('Contract Variation'!U214="","",'Contract Variation'!U214))</f>
        <v/>
      </c>
    </row>
    <row r="211" spans="1:10" x14ac:dyDescent="0.35">
      <c r="A211" t="str">
        <f>IF('Contract Variation'!A215="","",'Contract Variation'!A215)</f>
        <v/>
      </c>
      <c r="B211" t="str">
        <f>IF('Contract Variation'!A215="","",IF('Contract Variation'!P215="","",'Contract Variation'!P215))</f>
        <v/>
      </c>
      <c r="C211" t="str">
        <f>IF('Contract Variation'!A215="","",IF('Contract Variation'!J215="","",'Contract Variation'!J215))</f>
        <v/>
      </c>
      <c r="D211" t="str">
        <f>IF('Contract Variation'!A215="","",IF('Contract Variation'!F215="","",'Contract Variation'!F215))</f>
        <v/>
      </c>
      <c r="E211" t="str">
        <f>IF('Contract Variation'!A215="","",IF('Contract Variation'!H215="","",'Contract Variation'!H215))</f>
        <v/>
      </c>
      <c r="F211" t="str">
        <f>IF('Contract Variation'!E215="","",'Contract Variation'!E215)</f>
        <v/>
      </c>
      <c r="G211" t="str">
        <f>IF('Contract Variation'!A215="","",IF('Contract Variation'!R215="","",'Contract Variation'!R215))</f>
        <v/>
      </c>
      <c r="H211" t="str">
        <f>IF('Contract Variation'!A215="","",IF('Contract Variation'!S215="","",'Contract Variation'!S215))</f>
        <v/>
      </c>
      <c r="I211" t="str">
        <f>IF('Contract Variation'!A215="","",IF('Contract Variation'!T215="","",'Contract Variation'!T215))</f>
        <v/>
      </c>
      <c r="J211" t="str">
        <f>IF('Contract Variation'!B215="","",IF('Contract Variation'!U215="","",'Contract Variation'!U215))</f>
        <v/>
      </c>
    </row>
    <row r="212" spans="1:10" x14ac:dyDescent="0.35">
      <c r="A212" t="str">
        <f>IF('Contract Variation'!A216="","",'Contract Variation'!A216)</f>
        <v/>
      </c>
      <c r="B212" t="str">
        <f>IF('Contract Variation'!A216="","",IF('Contract Variation'!P216="","",'Contract Variation'!P216))</f>
        <v/>
      </c>
      <c r="C212" t="str">
        <f>IF('Contract Variation'!A216="","",IF('Contract Variation'!J216="","",'Contract Variation'!J216))</f>
        <v/>
      </c>
      <c r="D212" t="str">
        <f>IF('Contract Variation'!A216="","",IF('Contract Variation'!F216="","",'Contract Variation'!F216))</f>
        <v/>
      </c>
      <c r="E212" t="str">
        <f>IF('Contract Variation'!A216="","",IF('Contract Variation'!H216="","",'Contract Variation'!H216))</f>
        <v/>
      </c>
      <c r="F212" t="str">
        <f>IF('Contract Variation'!E216="","",'Contract Variation'!E216)</f>
        <v/>
      </c>
      <c r="G212" t="str">
        <f>IF('Contract Variation'!A216="","",IF('Contract Variation'!R216="","",'Contract Variation'!R216))</f>
        <v/>
      </c>
      <c r="H212" t="str">
        <f>IF('Contract Variation'!A216="","",IF('Contract Variation'!S216="","",'Contract Variation'!S216))</f>
        <v/>
      </c>
      <c r="I212" t="str">
        <f>IF('Contract Variation'!A216="","",IF('Contract Variation'!T216="","",'Contract Variation'!T216))</f>
        <v/>
      </c>
      <c r="J212" t="str">
        <f>IF('Contract Variation'!B216="","",IF('Contract Variation'!U216="","",'Contract Variation'!U216))</f>
        <v/>
      </c>
    </row>
    <row r="213" spans="1:10" x14ac:dyDescent="0.35">
      <c r="A213" t="str">
        <f>IF('Contract Variation'!A217="","",'Contract Variation'!A217)</f>
        <v/>
      </c>
      <c r="B213" t="str">
        <f>IF('Contract Variation'!A217="","",IF('Contract Variation'!P217="","",'Contract Variation'!P217))</f>
        <v/>
      </c>
      <c r="C213" t="str">
        <f>IF('Contract Variation'!A217="","",IF('Contract Variation'!J217="","",'Contract Variation'!J217))</f>
        <v/>
      </c>
      <c r="D213" t="str">
        <f>IF('Contract Variation'!A217="","",IF('Contract Variation'!F217="","",'Contract Variation'!F217))</f>
        <v/>
      </c>
      <c r="E213" t="str">
        <f>IF('Contract Variation'!A217="","",IF('Contract Variation'!H217="","",'Contract Variation'!H217))</f>
        <v/>
      </c>
      <c r="F213" t="str">
        <f>IF('Contract Variation'!E217="","",'Contract Variation'!E217)</f>
        <v/>
      </c>
      <c r="G213" t="str">
        <f>IF('Contract Variation'!A217="","",IF('Contract Variation'!R217="","",'Contract Variation'!R217))</f>
        <v/>
      </c>
      <c r="H213" t="str">
        <f>IF('Contract Variation'!A217="","",IF('Contract Variation'!S217="","",'Contract Variation'!S217))</f>
        <v/>
      </c>
      <c r="I213" t="str">
        <f>IF('Contract Variation'!A217="","",IF('Contract Variation'!T217="","",'Contract Variation'!T217))</f>
        <v/>
      </c>
      <c r="J213" t="str">
        <f>IF('Contract Variation'!B217="","",IF('Contract Variation'!U217="","",'Contract Variation'!U217))</f>
        <v/>
      </c>
    </row>
    <row r="214" spans="1:10" x14ac:dyDescent="0.35">
      <c r="A214" t="str">
        <f>IF('Contract Variation'!A218="","",'Contract Variation'!A218)</f>
        <v/>
      </c>
      <c r="B214" t="str">
        <f>IF('Contract Variation'!A218="","",IF('Contract Variation'!P218="","",'Contract Variation'!P218))</f>
        <v/>
      </c>
      <c r="C214" t="str">
        <f>IF('Contract Variation'!A218="","",IF('Contract Variation'!J218="","",'Contract Variation'!J218))</f>
        <v/>
      </c>
      <c r="D214" t="str">
        <f>IF('Contract Variation'!A218="","",IF('Contract Variation'!F218="","",'Contract Variation'!F218))</f>
        <v/>
      </c>
      <c r="E214" t="str">
        <f>IF('Contract Variation'!A218="","",IF('Contract Variation'!H218="","",'Contract Variation'!H218))</f>
        <v/>
      </c>
      <c r="F214" t="str">
        <f>IF('Contract Variation'!E218="","",'Contract Variation'!E218)</f>
        <v/>
      </c>
      <c r="G214" t="str">
        <f>IF('Contract Variation'!A218="","",IF('Contract Variation'!R218="","",'Contract Variation'!R218))</f>
        <v/>
      </c>
      <c r="H214" t="str">
        <f>IF('Contract Variation'!A218="","",IF('Contract Variation'!S218="","",'Contract Variation'!S218))</f>
        <v/>
      </c>
      <c r="I214" t="str">
        <f>IF('Contract Variation'!A218="","",IF('Contract Variation'!T218="","",'Contract Variation'!T218))</f>
        <v/>
      </c>
      <c r="J214" t="str">
        <f>IF('Contract Variation'!B218="","",IF('Contract Variation'!U218="","",'Contract Variation'!U218))</f>
        <v/>
      </c>
    </row>
    <row r="215" spans="1:10" x14ac:dyDescent="0.35">
      <c r="A215" t="str">
        <f>IF('Contract Variation'!A219="","",'Contract Variation'!A219)</f>
        <v/>
      </c>
      <c r="B215" t="str">
        <f>IF('Contract Variation'!A219="","",IF('Contract Variation'!P219="","",'Contract Variation'!P219))</f>
        <v/>
      </c>
      <c r="C215" t="str">
        <f>IF('Contract Variation'!A219="","",IF('Contract Variation'!J219="","",'Contract Variation'!J219))</f>
        <v/>
      </c>
      <c r="D215" t="str">
        <f>IF('Contract Variation'!A219="","",IF('Contract Variation'!F219="","",'Contract Variation'!F219))</f>
        <v/>
      </c>
      <c r="E215" t="str">
        <f>IF('Contract Variation'!A219="","",IF('Contract Variation'!H219="","",'Contract Variation'!H219))</f>
        <v/>
      </c>
      <c r="F215" t="str">
        <f>IF('Contract Variation'!E219="","",'Contract Variation'!E219)</f>
        <v/>
      </c>
      <c r="G215" t="str">
        <f>IF('Contract Variation'!A219="","",IF('Contract Variation'!R219="","",'Contract Variation'!R219))</f>
        <v/>
      </c>
      <c r="H215" t="str">
        <f>IF('Contract Variation'!A219="","",IF('Contract Variation'!S219="","",'Contract Variation'!S219))</f>
        <v/>
      </c>
      <c r="I215" t="str">
        <f>IF('Contract Variation'!A219="","",IF('Contract Variation'!T219="","",'Contract Variation'!T219))</f>
        <v/>
      </c>
      <c r="J215" t="str">
        <f>IF('Contract Variation'!B219="","",IF('Contract Variation'!U219="","",'Contract Variation'!U219))</f>
        <v/>
      </c>
    </row>
    <row r="216" spans="1:10" x14ac:dyDescent="0.35">
      <c r="A216" t="str">
        <f>IF('Contract Variation'!A220="","",'Contract Variation'!A220)</f>
        <v/>
      </c>
      <c r="B216" t="str">
        <f>IF('Contract Variation'!A220="","",IF('Contract Variation'!P220="","",'Contract Variation'!P220))</f>
        <v/>
      </c>
      <c r="C216" t="str">
        <f>IF('Contract Variation'!A220="","",IF('Contract Variation'!J220="","",'Contract Variation'!J220))</f>
        <v/>
      </c>
      <c r="D216" t="str">
        <f>IF('Contract Variation'!A220="","",IF('Contract Variation'!F220="","",'Contract Variation'!F220))</f>
        <v/>
      </c>
      <c r="E216" t="str">
        <f>IF('Contract Variation'!A220="","",IF('Contract Variation'!H220="","",'Contract Variation'!H220))</f>
        <v/>
      </c>
      <c r="F216" t="str">
        <f>IF('Contract Variation'!E220="","",'Contract Variation'!E220)</f>
        <v/>
      </c>
      <c r="G216" t="str">
        <f>IF('Contract Variation'!A220="","",IF('Contract Variation'!R220="","",'Contract Variation'!R220))</f>
        <v/>
      </c>
      <c r="H216" t="str">
        <f>IF('Contract Variation'!A220="","",IF('Contract Variation'!S220="","",'Contract Variation'!S220))</f>
        <v/>
      </c>
      <c r="I216" t="str">
        <f>IF('Contract Variation'!A220="","",IF('Contract Variation'!T220="","",'Contract Variation'!T220))</f>
        <v/>
      </c>
      <c r="J216" t="str">
        <f>IF('Contract Variation'!B220="","",IF('Contract Variation'!U220="","",'Contract Variation'!U220))</f>
        <v/>
      </c>
    </row>
    <row r="217" spans="1:10" x14ac:dyDescent="0.35">
      <c r="A217" t="str">
        <f>IF('Contract Variation'!A221="","",'Contract Variation'!A221)</f>
        <v/>
      </c>
      <c r="B217" t="str">
        <f>IF('Contract Variation'!A221="","",IF('Contract Variation'!P221="","",'Contract Variation'!P221))</f>
        <v/>
      </c>
      <c r="C217" t="str">
        <f>IF('Contract Variation'!A221="","",IF('Contract Variation'!J221="","",'Contract Variation'!J221))</f>
        <v/>
      </c>
      <c r="D217" t="str">
        <f>IF('Contract Variation'!A221="","",IF('Contract Variation'!F221="","",'Contract Variation'!F221))</f>
        <v/>
      </c>
      <c r="E217" t="str">
        <f>IF('Contract Variation'!A221="","",IF('Contract Variation'!H221="","",'Contract Variation'!H221))</f>
        <v/>
      </c>
      <c r="F217" t="str">
        <f>IF('Contract Variation'!E221="","",'Contract Variation'!E221)</f>
        <v/>
      </c>
      <c r="G217" t="str">
        <f>IF('Contract Variation'!A221="","",IF('Contract Variation'!R221="","",'Contract Variation'!R221))</f>
        <v/>
      </c>
      <c r="H217" t="str">
        <f>IF('Contract Variation'!A221="","",IF('Contract Variation'!S221="","",'Contract Variation'!S221))</f>
        <v/>
      </c>
      <c r="I217" t="str">
        <f>IF('Contract Variation'!A221="","",IF('Contract Variation'!T221="","",'Contract Variation'!T221))</f>
        <v/>
      </c>
      <c r="J217" t="str">
        <f>IF('Contract Variation'!B221="","",IF('Contract Variation'!U221="","",'Contract Variation'!U221))</f>
        <v/>
      </c>
    </row>
    <row r="218" spans="1:10" x14ac:dyDescent="0.35">
      <c r="A218" t="str">
        <f>IF('Contract Variation'!A222="","",'Contract Variation'!A222)</f>
        <v/>
      </c>
      <c r="B218" t="str">
        <f>IF('Contract Variation'!A222="","",IF('Contract Variation'!P222="","",'Contract Variation'!P222))</f>
        <v/>
      </c>
      <c r="C218" t="str">
        <f>IF('Contract Variation'!A222="","",IF('Contract Variation'!J222="","",'Contract Variation'!J222))</f>
        <v/>
      </c>
      <c r="D218" t="str">
        <f>IF('Contract Variation'!A222="","",IF('Contract Variation'!F222="","",'Contract Variation'!F222))</f>
        <v/>
      </c>
      <c r="E218" t="str">
        <f>IF('Contract Variation'!A222="","",IF('Contract Variation'!H222="","",'Contract Variation'!H222))</f>
        <v/>
      </c>
      <c r="F218" t="str">
        <f>IF('Contract Variation'!E222="","",'Contract Variation'!E222)</f>
        <v/>
      </c>
      <c r="G218" t="str">
        <f>IF('Contract Variation'!A222="","",IF('Contract Variation'!R222="","",'Contract Variation'!R222))</f>
        <v/>
      </c>
      <c r="H218" t="str">
        <f>IF('Contract Variation'!A222="","",IF('Contract Variation'!S222="","",'Contract Variation'!S222))</f>
        <v/>
      </c>
      <c r="I218" t="str">
        <f>IF('Contract Variation'!A222="","",IF('Contract Variation'!T222="","",'Contract Variation'!T222))</f>
        <v/>
      </c>
      <c r="J218" t="str">
        <f>IF('Contract Variation'!B222="","",IF('Contract Variation'!U222="","",'Contract Variation'!U222))</f>
        <v/>
      </c>
    </row>
    <row r="219" spans="1:10" x14ac:dyDescent="0.35">
      <c r="A219" t="str">
        <f>IF('Contract Variation'!A223="","",'Contract Variation'!A223)</f>
        <v/>
      </c>
      <c r="B219" t="str">
        <f>IF('Contract Variation'!A223="","",IF('Contract Variation'!P223="","",'Contract Variation'!P223))</f>
        <v/>
      </c>
      <c r="C219" t="str">
        <f>IF('Contract Variation'!A223="","",IF('Contract Variation'!J223="","",'Contract Variation'!J223))</f>
        <v/>
      </c>
      <c r="D219" t="str">
        <f>IF('Contract Variation'!A223="","",IF('Contract Variation'!F223="","",'Contract Variation'!F223))</f>
        <v/>
      </c>
      <c r="E219" t="str">
        <f>IF('Contract Variation'!A223="","",IF('Contract Variation'!H223="","",'Contract Variation'!H223))</f>
        <v/>
      </c>
      <c r="F219" t="str">
        <f>IF('Contract Variation'!E223="","",'Contract Variation'!E223)</f>
        <v/>
      </c>
      <c r="G219" t="str">
        <f>IF('Contract Variation'!A223="","",IF('Contract Variation'!R223="","",'Contract Variation'!R223))</f>
        <v/>
      </c>
      <c r="H219" t="str">
        <f>IF('Contract Variation'!A223="","",IF('Contract Variation'!S223="","",'Contract Variation'!S223))</f>
        <v/>
      </c>
      <c r="I219" t="str">
        <f>IF('Contract Variation'!A223="","",IF('Contract Variation'!T223="","",'Contract Variation'!T223))</f>
        <v/>
      </c>
      <c r="J219" t="str">
        <f>IF('Contract Variation'!B223="","",IF('Contract Variation'!U223="","",'Contract Variation'!U223))</f>
        <v/>
      </c>
    </row>
    <row r="220" spans="1:10" x14ac:dyDescent="0.35">
      <c r="A220" t="str">
        <f>IF('Contract Variation'!A224="","",'Contract Variation'!A224)</f>
        <v/>
      </c>
      <c r="B220" t="str">
        <f>IF('Contract Variation'!A224="","",IF('Contract Variation'!P224="","",'Contract Variation'!P224))</f>
        <v/>
      </c>
      <c r="C220" t="str">
        <f>IF('Contract Variation'!A224="","",IF('Contract Variation'!J224="","",'Contract Variation'!J224))</f>
        <v/>
      </c>
      <c r="D220" t="str">
        <f>IF('Contract Variation'!A224="","",IF('Contract Variation'!F224="","",'Contract Variation'!F224))</f>
        <v/>
      </c>
      <c r="E220" t="str">
        <f>IF('Contract Variation'!A224="","",IF('Contract Variation'!H224="","",'Contract Variation'!H224))</f>
        <v/>
      </c>
      <c r="F220" t="str">
        <f>IF('Contract Variation'!E224="","",'Contract Variation'!E224)</f>
        <v/>
      </c>
      <c r="G220" t="str">
        <f>IF('Contract Variation'!A224="","",IF('Contract Variation'!R224="","",'Contract Variation'!R224))</f>
        <v/>
      </c>
      <c r="H220" t="str">
        <f>IF('Contract Variation'!A224="","",IF('Contract Variation'!S224="","",'Contract Variation'!S224))</f>
        <v/>
      </c>
      <c r="I220" t="str">
        <f>IF('Contract Variation'!A224="","",IF('Contract Variation'!T224="","",'Contract Variation'!T224))</f>
        <v/>
      </c>
      <c r="J220" t="str">
        <f>IF('Contract Variation'!B224="","",IF('Contract Variation'!U224="","",'Contract Variation'!U224))</f>
        <v/>
      </c>
    </row>
    <row r="221" spans="1:10" x14ac:dyDescent="0.35">
      <c r="A221" t="str">
        <f>IF('Contract Variation'!A225="","",'Contract Variation'!A225)</f>
        <v/>
      </c>
      <c r="B221" t="str">
        <f>IF('Contract Variation'!A225="","",IF('Contract Variation'!P225="","",'Contract Variation'!P225))</f>
        <v/>
      </c>
      <c r="C221" t="str">
        <f>IF('Contract Variation'!A225="","",IF('Contract Variation'!J225="","",'Contract Variation'!J225))</f>
        <v/>
      </c>
      <c r="D221" t="str">
        <f>IF('Contract Variation'!A225="","",IF('Contract Variation'!F225="","",'Contract Variation'!F225))</f>
        <v/>
      </c>
      <c r="E221" t="str">
        <f>IF('Contract Variation'!A225="","",IF('Contract Variation'!H225="","",'Contract Variation'!H225))</f>
        <v/>
      </c>
      <c r="F221" t="str">
        <f>IF('Contract Variation'!E225="","",'Contract Variation'!E225)</f>
        <v/>
      </c>
      <c r="G221" t="str">
        <f>IF('Contract Variation'!A225="","",IF('Contract Variation'!R225="","",'Contract Variation'!R225))</f>
        <v/>
      </c>
      <c r="H221" t="str">
        <f>IF('Contract Variation'!A225="","",IF('Contract Variation'!S225="","",'Contract Variation'!S225))</f>
        <v/>
      </c>
      <c r="I221" t="str">
        <f>IF('Contract Variation'!A225="","",IF('Contract Variation'!T225="","",'Contract Variation'!T225))</f>
        <v/>
      </c>
      <c r="J221" t="str">
        <f>IF('Contract Variation'!B225="","",IF('Contract Variation'!U225="","",'Contract Variation'!U225))</f>
        <v/>
      </c>
    </row>
    <row r="222" spans="1:10" x14ac:dyDescent="0.35">
      <c r="A222" t="str">
        <f>IF('Contract Variation'!A226="","",'Contract Variation'!A226)</f>
        <v/>
      </c>
      <c r="B222" t="str">
        <f>IF('Contract Variation'!A226="","",IF('Contract Variation'!P226="","",'Contract Variation'!P226))</f>
        <v/>
      </c>
      <c r="C222" t="str">
        <f>IF('Contract Variation'!A226="","",IF('Contract Variation'!J226="","",'Contract Variation'!J226))</f>
        <v/>
      </c>
      <c r="D222" t="str">
        <f>IF('Contract Variation'!A226="","",IF('Contract Variation'!F226="","",'Contract Variation'!F226))</f>
        <v/>
      </c>
      <c r="E222" t="str">
        <f>IF('Contract Variation'!A226="","",IF('Contract Variation'!H226="","",'Contract Variation'!H226))</f>
        <v/>
      </c>
      <c r="F222" t="str">
        <f>IF('Contract Variation'!E226="","",'Contract Variation'!E226)</f>
        <v/>
      </c>
      <c r="G222" t="str">
        <f>IF('Contract Variation'!A226="","",IF('Contract Variation'!R226="","",'Contract Variation'!R226))</f>
        <v/>
      </c>
      <c r="H222" t="str">
        <f>IF('Contract Variation'!A226="","",IF('Contract Variation'!S226="","",'Contract Variation'!S226))</f>
        <v/>
      </c>
      <c r="I222" t="str">
        <f>IF('Contract Variation'!A226="","",IF('Contract Variation'!T226="","",'Contract Variation'!T226))</f>
        <v/>
      </c>
      <c r="J222" t="str">
        <f>IF('Contract Variation'!B226="","",IF('Contract Variation'!U226="","",'Contract Variation'!U226))</f>
        <v/>
      </c>
    </row>
    <row r="223" spans="1:10" x14ac:dyDescent="0.35">
      <c r="A223" t="str">
        <f>IF('Contract Variation'!A227="","",'Contract Variation'!A227)</f>
        <v/>
      </c>
      <c r="B223" t="str">
        <f>IF('Contract Variation'!A227="","",IF('Contract Variation'!P227="","",'Contract Variation'!P227))</f>
        <v/>
      </c>
      <c r="C223" t="str">
        <f>IF('Contract Variation'!A227="","",IF('Contract Variation'!J227="","",'Contract Variation'!J227))</f>
        <v/>
      </c>
      <c r="D223" t="str">
        <f>IF('Contract Variation'!A227="","",IF('Contract Variation'!F227="","",'Contract Variation'!F227))</f>
        <v/>
      </c>
      <c r="E223" t="str">
        <f>IF('Contract Variation'!A227="","",IF('Contract Variation'!H227="","",'Contract Variation'!H227))</f>
        <v/>
      </c>
      <c r="F223" t="str">
        <f>IF('Contract Variation'!E227="","",'Contract Variation'!E227)</f>
        <v/>
      </c>
      <c r="G223" t="str">
        <f>IF('Contract Variation'!A227="","",IF('Contract Variation'!R227="","",'Contract Variation'!R227))</f>
        <v/>
      </c>
      <c r="H223" t="str">
        <f>IF('Contract Variation'!A227="","",IF('Contract Variation'!S227="","",'Contract Variation'!S227))</f>
        <v/>
      </c>
      <c r="I223" t="str">
        <f>IF('Contract Variation'!A227="","",IF('Contract Variation'!T227="","",'Contract Variation'!T227))</f>
        <v/>
      </c>
      <c r="J223" t="str">
        <f>IF('Contract Variation'!B227="","",IF('Contract Variation'!U227="","",'Contract Variation'!U227))</f>
        <v/>
      </c>
    </row>
    <row r="224" spans="1:10" x14ac:dyDescent="0.35">
      <c r="A224" t="str">
        <f>IF('Contract Variation'!A228="","",'Contract Variation'!A228)</f>
        <v/>
      </c>
      <c r="B224" t="str">
        <f>IF('Contract Variation'!A228="","",IF('Contract Variation'!P228="","",'Contract Variation'!P228))</f>
        <v/>
      </c>
      <c r="C224" t="str">
        <f>IF('Contract Variation'!A228="","",IF('Contract Variation'!J228="","",'Contract Variation'!J228))</f>
        <v/>
      </c>
      <c r="D224" t="str">
        <f>IF('Contract Variation'!A228="","",IF('Contract Variation'!F228="","",'Contract Variation'!F228))</f>
        <v/>
      </c>
      <c r="E224" t="str">
        <f>IF('Contract Variation'!A228="","",IF('Contract Variation'!H228="","",'Contract Variation'!H228))</f>
        <v/>
      </c>
      <c r="F224" t="str">
        <f>IF('Contract Variation'!E228="","",'Contract Variation'!E228)</f>
        <v/>
      </c>
      <c r="G224" t="str">
        <f>IF('Contract Variation'!A228="","",IF('Contract Variation'!R228="","",'Contract Variation'!R228))</f>
        <v/>
      </c>
      <c r="H224" t="str">
        <f>IF('Contract Variation'!A228="","",IF('Contract Variation'!S228="","",'Contract Variation'!S228))</f>
        <v/>
      </c>
      <c r="I224" t="str">
        <f>IF('Contract Variation'!A228="","",IF('Contract Variation'!T228="","",'Contract Variation'!T228))</f>
        <v/>
      </c>
      <c r="J224" t="str">
        <f>IF('Contract Variation'!B228="","",IF('Contract Variation'!U228="","",'Contract Variation'!U228))</f>
        <v/>
      </c>
    </row>
    <row r="225" spans="1:10" x14ac:dyDescent="0.35">
      <c r="A225" t="str">
        <f>IF('Contract Variation'!A229="","",'Contract Variation'!A229)</f>
        <v/>
      </c>
      <c r="B225" t="str">
        <f>IF('Contract Variation'!A229="","",IF('Contract Variation'!P229="","",'Contract Variation'!P229))</f>
        <v/>
      </c>
      <c r="C225" t="str">
        <f>IF('Contract Variation'!A229="","",IF('Contract Variation'!J229="","",'Contract Variation'!J229))</f>
        <v/>
      </c>
      <c r="D225" t="str">
        <f>IF('Contract Variation'!A229="","",IF('Contract Variation'!F229="","",'Contract Variation'!F229))</f>
        <v/>
      </c>
      <c r="E225" t="str">
        <f>IF('Contract Variation'!A229="","",IF('Contract Variation'!H229="","",'Contract Variation'!H229))</f>
        <v/>
      </c>
      <c r="F225" t="str">
        <f>IF('Contract Variation'!E229="","",'Contract Variation'!E229)</f>
        <v/>
      </c>
      <c r="G225" t="str">
        <f>IF('Contract Variation'!A229="","",IF('Contract Variation'!R229="","",'Contract Variation'!R229))</f>
        <v/>
      </c>
      <c r="H225" t="str">
        <f>IF('Contract Variation'!A229="","",IF('Contract Variation'!S229="","",'Contract Variation'!S229))</f>
        <v/>
      </c>
      <c r="I225" t="str">
        <f>IF('Contract Variation'!A229="","",IF('Contract Variation'!T229="","",'Contract Variation'!T229))</f>
        <v/>
      </c>
      <c r="J225" t="str">
        <f>IF('Contract Variation'!B229="","",IF('Contract Variation'!U229="","",'Contract Variation'!U229))</f>
        <v/>
      </c>
    </row>
    <row r="226" spans="1:10" x14ac:dyDescent="0.35">
      <c r="A226" t="str">
        <f>IF('Contract Variation'!A230="","",'Contract Variation'!A230)</f>
        <v/>
      </c>
      <c r="B226" t="str">
        <f>IF('Contract Variation'!A230="","",IF('Contract Variation'!P230="","",'Contract Variation'!P230))</f>
        <v/>
      </c>
      <c r="C226" t="str">
        <f>IF('Contract Variation'!A230="","",IF('Contract Variation'!J230="","",'Contract Variation'!J230))</f>
        <v/>
      </c>
      <c r="D226" t="str">
        <f>IF('Contract Variation'!A230="","",IF('Contract Variation'!F230="","",'Contract Variation'!F230))</f>
        <v/>
      </c>
      <c r="E226" t="str">
        <f>IF('Contract Variation'!A230="","",IF('Contract Variation'!H230="","",'Contract Variation'!H230))</f>
        <v/>
      </c>
      <c r="F226" t="str">
        <f>IF('Contract Variation'!E230="","",'Contract Variation'!E230)</f>
        <v/>
      </c>
      <c r="G226" t="str">
        <f>IF('Contract Variation'!A230="","",IF('Contract Variation'!R230="","",'Contract Variation'!R230))</f>
        <v/>
      </c>
      <c r="H226" t="str">
        <f>IF('Contract Variation'!A230="","",IF('Contract Variation'!S230="","",'Contract Variation'!S230))</f>
        <v/>
      </c>
      <c r="I226" t="str">
        <f>IF('Contract Variation'!A230="","",IF('Contract Variation'!T230="","",'Contract Variation'!T230))</f>
        <v/>
      </c>
      <c r="J226" t="str">
        <f>IF('Contract Variation'!B230="","",IF('Contract Variation'!U230="","",'Contract Variation'!U230))</f>
        <v/>
      </c>
    </row>
    <row r="227" spans="1:10" x14ac:dyDescent="0.35">
      <c r="A227" t="str">
        <f>IF('Contract Variation'!A231="","",'Contract Variation'!A231)</f>
        <v/>
      </c>
      <c r="B227" t="str">
        <f>IF('Contract Variation'!A231="","",IF('Contract Variation'!P231="","",'Contract Variation'!P231))</f>
        <v/>
      </c>
      <c r="C227" t="str">
        <f>IF('Contract Variation'!A231="","",IF('Contract Variation'!J231="","",'Contract Variation'!J231))</f>
        <v/>
      </c>
      <c r="D227" t="str">
        <f>IF('Contract Variation'!A231="","",IF('Contract Variation'!F231="","",'Contract Variation'!F231))</f>
        <v/>
      </c>
      <c r="E227" t="str">
        <f>IF('Contract Variation'!A231="","",IF('Contract Variation'!H231="","",'Contract Variation'!H231))</f>
        <v/>
      </c>
      <c r="F227" t="str">
        <f>IF('Contract Variation'!E231="","",'Contract Variation'!E231)</f>
        <v/>
      </c>
      <c r="G227" t="str">
        <f>IF('Contract Variation'!A231="","",IF('Contract Variation'!R231="","",'Contract Variation'!R231))</f>
        <v/>
      </c>
      <c r="H227" t="str">
        <f>IF('Contract Variation'!A231="","",IF('Contract Variation'!S231="","",'Contract Variation'!S231))</f>
        <v/>
      </c>
      <c r="I227" t="str">
        <f>IF('Contract Variation'!A231="","",IF('Contract Variation'!T231="","",'Contract Variation'!T231))</f>
        <v/>
      </c>
      <c r="J227" t="str">
        <f>IF('Contract Variation'!B231="","",IF('Contract Variation'!U231="","",'Contract Variation'!U231))</f>
        <v/>
      </c>
    </row>
    <row r="228" spans="1:10" x14ac:dyDescent="0.35">
      <c r="A228" t="str">
        <f>IF('Contract Variation'!A232="","",'Contract Variation'!A232)</f>
        <v/>
      </c>
      <c r="B228" t="str">
        <f>IF('Contract Variation'!A232="","",IF('Contract Variation'!P232="","",'Contract Variation'!P232))</f>
        <v/>
      </c>
      <c r="C228" t="str">
        <f>IF('Contract Variation'!A232="","",IF('Contract Variation'!J232="","",'Contract Variation'!J232))</f>
        <v/>
      </c>
      <c r="D228" t="str">
        <f>IF('Contract Variation'!A232="","",IF('Contract Variation'!F232="","",'Contract Variation'!F232))</f>
        <v/>
      </c>
      <c r="E228" t="str">
        <f>IF('Contract Variation'!A232="","",IF('Contract Variation'!H232="","",'Contract Variation'!H232))</f>
        <v/>
      </c>
      <c r="F228" t="str">
        <f>IF('Contract Variation'!E232="","",'Contract Variation'!E232)</f>
        <v/>
      </c>
      <c r="G228" t="str">
        <f>IF('Contract Variation'!A232="","",IF('Contract Variation'!R232="","",'Contract Variation'!R232))</f>
        <v/>
      </c>
      <c r="H228" t="str">
        <f>IF('Contract Variation'!A232="","",IF('Contract Variation'!S232="","",'Contract Variation'!S232))</f>
        <v/>
      </c>
      <c r="I228" t="str">
        <f>IF('Contract Variation'!A232="","",IF('Contract Variation'!T232="","",'Contract Variation'!T232))</f>
        <v/>
      </c>
      <c r="J228" t="str">
        <f>IF('Contract Variation'!B232="","",IF('Contract Variation'!U232="","",'Contract Variation'!U232))</f>
        <v/>
      </c>
    </row>
    <row r="229" spans="1:10" x14ac:dyDescent="0.35">
      <c r="A229" t="str">
        <f>IF('Contract Variation'!A233="","",'Contract Variation'!A233)</f>
        <v/>
      </c>
      <c r="B229" t="str">
        <f>IF('Contract Variation'!A233="","",IF('Contract Variation'!P233="","",'Contract Variation'!P233))</f>
        <v/>
      </c>
      <c r="C229" t="str">
        <f>IF('Contract Variation'!A233="","",IF('Contract Variation'!J233="","",'Contract Variation'!J233))</f>
        <v/>
      </c>
      <c r="D229" t="str">
        <f>IF('Contract Variation'!A233="","",IF('Contract Variation'!F233="","",'Contract Variation'!F233))</f>
        <v/>
      </c>
      <c r="E229" t="str">
        <f>IF('Contract Variation'!A233="","",IF('Contract Variation'!H233="","",'Contract Variation'!H233))</f>
        <v/>
      </c>
      <c r="F229" t="str">
        <f>IF('Contract Variation'!E233="","",'Contract Variation'!E233)</f>
        <v/>
      </c>
      <c r="G229" t="str">
        <f>IF('Contract Variation'!A233="","",IF('Contract Variation'!R233="","",'Contract Variation'!R233))</f>
        <v/>
      </c>
      <c r="H229" t="str">
        <f>IF('Contract Variation'!A233="","",IF('Contract Variation'!S233="","",'Contract Variation'!S233))</f>
        <v/>
      </c>
      <c r="I229" t="str">
        <f>IF('Contract Variation'!A233="","",IF('Contract Variation'!T233="","",'Contract Variation'!T233))</f>
        <v/>
      </c>
      <c r="J229" t="str">
        <f>IF('Contract Variation'!B233="","",IF('Contract Variation'!U233="","",'Contract Variation'!U233))</f>
        <v/>
      </c>
    </row>
    <row r="230" spans="1:10" x14ac:dyDescent="0.35">
      <c r="A230" t="str">
        <f>IF('Contract Variation'!A234="","",'Contract Variation'!A234)</f>
        <v/>
      </c>
      <c r="B230" t="str">
        <f>IF('Contract Variation'!A234="","",IF('Contract Variation'!P234="","",'Contract Variation'!P234))</f>
        <v/>
      </c>
      <c r="C230" t="str">
        <f>IF('Contract Variation'!A234="","",IF('Contract Variation'!J234="","",'Contract Variation'!J234))</f>
        <v/>
      </c>
      <c r="D230" t="str">
        <f>IF('Contract Variation'!A234="","",IF('Contract Variation'!F234="","",'Contract Variation'!F234))</f>
        <v/>
      </c>
      <c r="E230" t="str">
        <f>IF('Contract Variation'!A234="","",IF('Contract Variation'!H234="","",'Contract Variation'!H234))</f>
        <v/>
      </c>
      <c r="F230" t="str">
        <f>IF('Contract Variation'!E234="","",'Contract Variation'!E234)</f>
        <v/>
      </c>
      <c r="G230" t="str">
        <f>IF('Contract Variation'!A234="","",IF('Contract Variation'!R234="","",'Contract Variation'!R234))</f>
        <v/>
      </c>
      <c r="H230" t="str">
        <f>IF('Contract Variation'!A234="","",IF('Contract Variation'!S234="","",'Contract Variation'!S234))</f>
        <v/>
      </c>
      <c r="I230" t="str">
        <f>IF('Contract Variation'!A234="","",IF('Contract Variation'!T234="","",'Contract Variation'!T234))</f>
        <v/>
      </c>
      <c r="J230" t="str">
        <f>IF('Contract Variation'!B234="","",IF('Contract Variation'!U234="","",'Contract Variation'!U234))</f>
        <v/>
      </c>
    </row>
    <row r="231" spans="1:10" x14ac:dyDescent="0.35">
      <c r="A231" t="str">
        <f>IF('Contract Variation'!A235="","",'Contract Variation'!A235)</f>
        <v/>
      </c>
      <c r="B231" t="str">
        <f>IF('Contract Variation'!A235="","",IF('Contract Variation'!P235="","",'Contract Variation'!P235))</f>
        <v/>
      </c>
      <c r="C231" t="str">
        <f>IF('Contract Variation'!A235="","",IF('Contract Variation'!J235="","",'Contract Variation'!J235))</f>
        <v/>
      </c>
      <c r="D231" t="str">
        <f>IF('Contract Variation'!A235="","",IF('Contract Variation'!F235="","",'Contract Variation'!F235))</f>
        <v/>
      </c>
      <c r="E231" t="str">
        <f>IF('Contract Variation'!A235="","",IF('Contract Variation'!H235="","",'Contract Variation'!H235))</f>
        <v/>
      </c>
      <c r="F231" t="str">
        <f>IF('Contract Variation'!E235="","",'Contract Variation'!E235)</f>
        <v/>
      </c>
      <c r="G231" t="str">
        <f>IF('Contract Variation'!A235="","",IF('Contract Variation'!R235="","",'Contract Variation'!R235))</f>
        <v/>
      </c>
      <c r="H231" t="str">
        <f>IF('Contract Variation'!A235="","",IF('Contract Variation'!S235="","",'Contract Variation'!S235))</f>
        <v/>
      </c>
      <c r="I231" t="str">
        <f>IF('Contract Variation'!A235="","",IF('Contract Variation'!T235="","",'Contract Variation'!T235))</f>
        <v/>
      </c>
      <c r="J231" t="str">
        <f>IF('Contract Variation'!B235="","",IF('Contract Variation'!U235="","",'Contract Variation'!U235))</f>
        <v/>
      </c>
    </row>
    <row r="232" spans="1:10" x14ac:dyDescent="0.35">
      <c r="A232" t="str">
        <f>IF('Contract Variation'!A236="","",'Contract Variation'!A236)</f>
        <v/>
      </c>
      <c r="B232" t="str">
        <f>IF('Contract Variation'!A236="","",IF('Contract Variation'!P236="","",'Contract Variation'!P236))</f>
        <v/>
      </c>
      <c r="C232" t="str">
        <f>IF('Contract Variation'!A236="","",IF('Contract Variation'!J236="","",'Contract Variation'!J236))</f>
        <v/>
      </c>
      <c r="D232" t="str">
        <f>IF('Contract Variation'!A236="","",IF('Contract Variation'!F236="","",'Contract Variation'!F236))</f>
        <v/>
      </c>
      <c r="E232" t="str">
        <f>IF('Contract Variation'!A236="","",IF('Contract Variation'!H236="","",'Contract Variation'!H236))</f>
        <v/>
      </c>
      <c r="F232" t="str">
        <f>IF('Contract Variation'!E236="","",'Contract Variation'!E236)</f>
        <v/>
      </c>
      <c r="G232" t="str">
        <f>IF('Contract Variation'!A236="","",IF('Contract Variation'!R236="","",'Contract Variation'!R236))</f>
        <v/>
      </c>
      <c r="H232" t="str">
        <f>IF('Contract Variation'!A236="","",IF('Contract Variation'!S236="","",'Contract Variation'!S236))</f>
        <v/>
      </c>
      <c r="I232" t="str">
        <f>IF('Contract Variation'!A236="","",IF('Contract Variation'!T236="","",'Contract Variation'!T236))</f>
        <v/>
      </c>
      <c r="J232" t="str">
        <f>IF('Contract Variation'!B236="","",IF('Contract Variation'!U236="","",'Contract Variation'!U236))</f>
        <v/>
      </c>
    </row>
    <row r="233" spans="1:10" x14ac:dyDescent="0.35">
      <c r="A233" t="str">
        <f>IF('Contract Variation'!A237="","",'Contract Variation'!A237)</f>
        <v/>
      </c>
      <c r="B233" t="str">
        <f>IF('Contract Variation'!A237="","",IF('Contract Variation'!P237="","",'Contract Variation'!P237))</f>
        <v/>
      </c>
      <c r="C233" t="str">
        <f>IF('Contract Variation'!A237="","",IF('Contract Variation'!J237="","",'Contract Variation'!J237))</f>
        <v/>
      </c>
      <c r="D233" t="str">
        <f>IF('Contract Variation'!A237="","",IF('Contract Variation'!F237="","",'Contract Variation'!F237))</f>
        <v/>
      </c>
      <c r="E233" t="str">
        <f>IF('Contract Variation'!A237="","",IF('Contract Variation'!H237="","",'Contract Variation'!H237))</f>
        <v/>
      </c>
      <c r="F233" t="str">
        <f>IF('Contract Variation'!E237="","",'Contract Variation'!E237)</f>
        <v/>
      </c>
      <c r="G233" t="str">
        <f>IF('Contract Variation'!A237="","",IF('Contract Variation'!R237="","",'Contract Variation'!R237))</f>
        <v/>
      </c>
      <c r="H233" t="str">
        <f>IF('Contract Variation'!A237="","",IF('Contract Variation'!S237="","",'Contract Variation'!S237))</f>
        <v/>
      </c>
      <c r="I233" t="str">
        <f>IF('Contract Variation'!A237="","",IF('Contract Variation'!T237="","",'Contract Variation'!T237))</f>
        <v/>
      </c>
      <c r="J233" t="str">
        <f>IF('Contract Variation'!B237="","",IF('Contract Variation'!U237="","",'Contract Variation'!U237))</f>
        <v/>
      </c>
    </row>
    <row r="234" spans="1:10" x14ac:dyDescent="0.35">
      <c r="A234" t="str">
        <f>IF('Contract Variation'!A238="","",'Contract Variation'!A238)</f>
        <v/>
      </c>
      <c r="B234" t="str">
        <f>IF('Contract Variation'!A238="","",IF('Contract Variation'!P238="","",'Contract Variation'!P238))</f>
        <v/>
      </c>
      <c r="C234" t="str">
        <f>IF('Contract Variation'!A238="","",IF('Contract Variation'!J238="","",'Contract Variation'!J238))</f>
        <v/>
      </c>
      <c r="D234" t="str">
        <f>IF('Contract Variation'!A238="","",IF('Contract Variation'!F238="","",'Contract Variation'!F238))</f>
        <v/>
      </c>
      <c r="E234" t="str">
        <f>IF('Contract Variation'!A238="","",IF('Contract Variation'!H238="","",'Contract Variation'!H238))</f>
        <v/>
      </c>
      <c r="F234" t="str">
        <f>IF('Contract Variation'!E238="","",'Contract Variation'!E238)</f>
        <v/>
      </c>
      <c r="G234" t="str">
        <f>IF('Contract Variation'!A238="","",IF('Contract Variation'!R238="","",'Contract Variation'!R238))</f>
        <v/>
      </c>
      <c r="H234" t="str">
        <f>IF('Contract Variation'!A238="","",IF('Contract Variation'!S238="","",'Contract Variation'!S238))</f>
        <v/>
      </c>
      <c r="I234" t="str">
        <f>IF('Contract Variation'!A238="","",IF('Contract Variation'!T238="","",'Contract Variation'!T238))</f>
        <v/>
      </c>
      <c r="J234" t="str">
        <f>IF('Contract Variation'!B238="","",IF('Contract Variation'!U238="","",'Contract Variation'!U238))</f>
        <v/>
      </c>
    </row>
    <row r="235" spans="1:10" x14ac:dyDescent="0.35">
      <c r="A235" t="str">
        <f>IF('Contract Variation'!A239="","",'Contract Variation'!A239)</f>
        <v/>
      </c>
      <c r="B235" t="str">
        <f>IF('Contract Variation'!A239="","",IF('Contract Variation'!P239="","",'Contract Variation'!P239))</f>
        <v/>
      </c>
      <c r="C235" t="str">
        <f>IF('Contract Variation'!A239="","",IF('Contract Variation'!J239="","",'Contract Variation'!J239))</f>
        <v/>
      </c>
      <c r="D235" t="str">
        <f>IF('Contract Variation'!A239="","",IF('Contract Variation'!F239="","",'Contract Variation'!F239))</f>
        <v/>
      </c>
      <c r="E235" t="str">
        <f>IF('Contract Variation'!A239="","",IF('Contract Variation'!H239="","",'Contract Variation'!H239))</f>
        <v/>
      </c>
      <c r="F235" t="str">
        <f>IF('Contract Variation'!E239="","",'Contract Variation'!E239)</f>
        <v/>
      </c>
      <c r="G235" t="str">
        <f>IF('Contract Variation'!A239="","",IF('Contract Variation'!R239="","",'Contract Variation'!R239))</f>
        <v/>
      </c>
      <c r="H235" t="str">
        <f>IF('Contract Variation'!A239="","",IF('Contract Variation'!S239="","",'Contract Variation'!S239))</f>
        <v/>
      </c>
      <c r="I235" t="str">
        <f>IF('Contract Variation'!A239="","",IF('Contract Variation'!T239="","",'Contract Variation'!T239))</f>
        <v/>
      </c>
      <c r="J235" t="str">
        <f>IF('Contract Variation'!B239="","",IF('Contract Variation'!U239="","",'Contract Variation'!U239))</f>
        <v/>
      </c>
    </row>
    <row r="236" spans="1:10" x14ac:dyDescent="0.35">
      <c r="A236" t="str">
        <f>IF('Contract Variation'!A240="","",'Contract Variation'!A240)</f>
        <v/>
      </c>
      <c r="B236" t="str">
        <f>IF('Contract Variation'!A240="","",IF('Contract Variation'!P240="","",'Contract Variation'!P240))</f>
        <v/>
      </c>
      <c r="C236" t="str">
        <f>IF('Contract Variation'!A240="","",IF('Contract Variation'!J240="","",'Contract Variation'!J240))</f>
        <v/>
      </c>
      <c r="D236" t="str">
        <f>IF('Contract Variation'!A240="","",IF('Contract Variation'!F240="","",'Contract Variation'!F240))</f>
        <v/>
      </c>
      <c r="E236" t="str">
        <f>IF('Contract Variation'!A240="","",IF('Contract Variation'!H240="","",'Contract Variation'!H240))</f>
        <v/>
      </c>
      <c r="F236" t="str">
        <f>IF('Contract Variation'!E240="","",'Contract Variation'!E240)</f>
        <v/>
      </c>
      <c r="G236" t="str">
        <f>IF('Contract Variation'!A240="","",IF('Contract Variation'!R240="","",'Contract Variation'!R240))</f>
        <v/>
      </c>
      <c r="H236" t="str">
        <f>IF('Contract Variation'!A240="","",IF('Contract Variation'!S240="","",'Contract Variation'!S240))</f>
        <v/>
      </c>
      <c r="I236" t="str">
        <f>IF('Contract Variation'!A240="","",IF('Contract Variation'!T240="","",'Contract Variation'!T240))</f>
        <v/>
      </c>
      <c r="J236" t="str">
        <f>IF('Contract Variation'!B240="","",IF('Contract Variation'!U240="","",'Contract Variation'!U240))</f>
        <v/>
      </c>
    </row>
    <row r="237" spans="1:10" x14ac:dyDescent="0.35">
      <c r="A237" t="str">
        <f>IF('Contract Variation'!A241="","",'Contract Variation'!A241)</f>
        <v/>
      </c>
      <c r="B237" t="str">
        <f>IF('Contract Variation'!A241="","",IF('Contract Variation'!P241="","",'Contract Variation'!P241))</f>
        <v/>
      </c>
      <c r="C237" t="str">
        <f>IF('Contract Variation'!A241="","",IF('Contract Variation'!J241="","",'Contract Variation'!J241))</f>
        <v/>
      </c>
      <c r="D237" t="str">
        <f>IF('Contract Variation'!A241="","",IF('Contract Variation'!F241="","",'Contract Variation'!F241))</f>
        <v/>
      </c>
      <c r="E237" t="str">
        <f>IF('Contract Variation'!A241="","",IF('Contract Variation'!H241="","",'Contract Variation'!H241))</f>
        <v/>
      </c>
      <c r="F237" t="str">
        <f>IF('Contract Variation'!E241="","",'Contract Variation'!E241)</f>
        <v/>
      </c>
      <c r="G237" t="str">
        <f>IF('Contract Variation'!A241="","",IF('Contract Variation'!R241="","",'Contract Variation'!R241))</f>
        <v/>
      </c>
      <c r="H237" t="str">
        <f>IF('Contract Variation'!A241="","",IF('Contract Variation'!S241="","",'Contract Variation'!S241))</f>
        <v/>
      </c>
      <c r="I237" t="str">
        <f>IF('Contract Variation'!A241="","",IF('Contract Variation'!T241="","",'Contract Variation'!T241))</f>
        <v/>
      </c>
      <c r="J237" t="str">
        <f>IF('Contract Variation'!B241="","",IF('Contract Variation'!U241="","",'Contract Variation'!U241))</f>
        <v/>
      </c>
    </row>
    <row r="238" spans="1:10" x14ac:dyDescent="0.35">
      <c r="A238" t="str">
        <f>IF('Contract Variation'!A242="","",'Contract Variation'!A242)</f>
        <v/>
      </c>
      <c r="B238" t="str">
        <f>IF('Contract Variation'!A242="","",IF('Contract Variation'!P242="","",'Contract Variation'!P242))</f>
        <v/>
      </c>
      <c r="C238" t="str">
        <f>IF('Contract Variation'!A242="","",IF('Contract Variation'!J242="","",'Contract Variation'!J242))</f>
        <v/>
      </c>
      <c r="D238" t="str">
        <f>IF('Contract Variation'!A242="","",IF('Contract Variation'!F242="","",'Contract Variation'!F242))</f>
        <v/>
      </c>
      <c r="E238" t="str">
        <f>IF('Contract Variation'!A242="","",IF('Contract Variation'!H242="","",'Contract Variation'!H242))</f>
        <v/>
      </c>
      <c r="F238" t="str">
        <f>IF('Contract Variation'!E242="","",'Contract Variation'!E242)</f>
        <v/>
      </c>
      <c r="G238" t="str">
        <f>IF('Contract Variation'!A242="","",IF('Contract Variation'!R242="","",'Contract Variation'!R242))</f>
        <v/>
      </c>
      <c r="H238" t="str">
        <f>IF('Contract Variation'!A242="","",IF('Contract Variation'!S242="","",'Contract Variation'!S242))</f>
        <v/>
      </c>
      <c r="I238" t="str">
        <f>IF('Contract Variation'!A242="","",IF('Contract Variation'!T242="","",'Contract Variation'!T242))</f>
        <v/>
      </c>
      <c r="J238" t="str">
        <f>IF('Contract Variation'!B242="","",IF('Contract Variation'!U242="","",'Contract Variation'!U242))</f>
        <v/>
      </c>
    </row>
    <row r="239" spans="1:10" x14ac:dyDescent="0.35">
      <c r="A239" t="str">
        <f>IF('Contract Variation'!A243="","",'Contract Variation'!A243)</f>
        <v/>
      </c>
      <c r="B239" t="str">
        <f>IF('Contract Variation'!A243="","",IF('Contract Variation'!P243="","",'Contract Variation'!P243))</f>
        <v/>
      </c>
      <c r="C239" t="str">
        <f>IF('Contract Variation'!A243="","",IF('Contract Variation'!J243="","",'Contract Variation'!J243))</f>
        <v/>
      </c>
      <c r="D239" t="str">
        <f>IF('Contract Variation'!A243="","",IF('Contract Variation'!F243="","",'Contract Variation'!F243))</f>
        <v/>
      </c>
      <c r="E239" t="str">
        <f>IF('Contract Variation'!A243="","",IF('Contract Variation'!H243="","",'Contract Variation'!H243))</f>
        <v/>
      </c>
      <c r="F239" t="str">
        <f>IF('Contract Variation'!E243="","",'Contract Variation'!E243)</f>
        <v/>
      </c>
      <c r="G239" t="str">
        <f>IF('Contract Variation'!A243="","",IF('Contract Variation'!R243="","",'Contract Variation'!R243))</f>
        <v/>
      </c>
      <c r="H239" t="str">
        <f>IF('Contract Variation'!A243="","",IF('Contract Variation'!S243="","",'Contract Variation'!S243))</f>
        <v/>
      </c>
      <c r="I239" t="str">
        <f>IF('Contract Variation'!A243="","",IF('Contract Variation'!T243="","",'Contract Variation'!T243))</f>
        <v/>
      </c>
      <c r="J239" t="str">
        <f>IF('Contract Variation'!B243="","",IF('Contract Variation'!U243="","",'Contract Variation'!U243))</f>
        <v/>
      </c>
    </row>
    <row r="240" spans="1:10" x14ac:dyDescent="0.35">
      <c r="A240" t="str">
        <f>IF('Contract Variation'!A244="","",'Contract Variation'!A244)</f>
        <v/>
      </c>
      <c r="B240" t="str">
        <f>IF('Contract Variation'!A244="","",IF('Contract Variation'!P244="","",'Contract Variation'!P244))</f>
        <v/>
      </c>
      <c r="C240" t="str">
        <f>IF('Contract Variation'!A244="","",IF('Contract Variation'!J244="","",'Contract Variation'!J244))</f>
        <v/>
      </c>
      <c r="D240" t="str">
        <f>IF('Contract Variation'!A244="","",IF('Contract Variation'!F244="","",'Contract Variation'!F244))</f>
        <v/>
      </c>
      <c r="E240" t="str">
        <f>IF('Contract Variation'!A244="","",IF('Contract Variation'!H244="","",'Contract Variation'!H244))</f>
        <v/>
      </c>
      <c r="F240" t="str">
        <f>IF('Contract Variation'!E244="","",'Contract Variation'!E244)</f>
        <v/>
      </c>
      <c r="G240" t="str">
        <f>IF('Contract Variation'!A244="","",IF('Contract Variation'!R244="","",'Contract Variation'!R244))</f>
        <v/>
      </c>
      <c r="H240" t="str">
        <f>IF('Contract Variation'!A244="","",IF('Contract Variation'!S244="","",'Contract Variation'!S244))</f>
        <v/>
      </c>
      <c r="I240" t="str">
        <f>IF('Contract Variation'!A244="","",IF('Contract Variation'!T244="","",'Contract Variation'!T244))</f>
        <v/>
      </c>
      <c r="J240" t="str">
        <f>IF('Contract Variation'!B244="","",IF('Contract Variation'!U244="","",'Contract Variation'!U244))</f>
        <v/>
      </c>
    </row>
    <row r="241" spans="1:10" x14ac:dyDescent="0.35">
      <c r="A241" t="str">
        <f>IF('Contract Variation'!A245="","",'Contract Variation'!A245)</f>
        <v/>
      </c>
      <c r="B241" t="str">
        <f>IF('Contract Variation'!A245="","",IF('Contract Variation'!P245="","",'Contract Variation'!P245))</f>
        <v/>
      </c>
      <c r="C241" t="str">
        <f>IF('Contract Variation'!A245="","",IF('Contract Variation'!J245="","",'Contract Variation'!J245))</f>
        <v/>
      </c>
      <c r="D241" t="str">
        <f>IF('Contract Variation'!A245="","",IF('Contract Variation'!F245="","",'Contract Variation'!F245))</f>
        <v/>
      </c>
      <c r="E241" t="str">
        <f>IF('Contract Variation'!A245="","",IF('Contract Variation'!H245="","",'Contract Variation'!H245))</f>
        <v/>
      </c>
      <c r="F241" t="str">
        <f>IF('Contract Variation'!E245="","",'Contract Variation'!E245)</f>
        <v/>
      </c>
      <c r="G241" t="str">
        <f>IF('Contract Variation'!A245="","",IF('Contract Variation'!R245="","",'Contract Variation'!R245))</f>
        <v/>
      </c>
      <c r="H241" t="str">
        <f>IF('Contract Variation'!A245="","",IF('Contract Variation'!S245="","",'Contract Variation'!S245))</f>
        <v/>
      </c>
      <c r="I241" t="str">
        <f>IF('Contract Variation'!A245="","",IF('Contract Variation'!T245="","",'Contract Variation'!T245))</f>
        <v/>
      </c>
      <c r="J241" t="str">
        <f>IF('Contract Variation'!B245="","",IF('Contract Variation'!U245="","",'Contract Variation'!U245))</f>
        <v/>
      </c>
    </row>
    <row r="242" spans="1:10" x14ac:dyDescent="0.35">
      <c r="A242" t="str">
        <f>IF('Contract Variation'!A246="","",'Contract Variation'!A246)</f>
        <v/>
      </c>
      <c r="B242" t="str">
        <f>IF('Contract Variation'!A246="","",IF('Contract Variation'!P246="","",'Contract Variation'!P246))</f>
        <v/>
      </c>
      <c r="C242" t="str">
        <f>IF('Contract Variation'!A246="","",IF('Contract Variation'!J246="","",'Contract Variation'!J246))</f>
        <v/>
      </c>
      <c r="D242" t="str">
        <f>IF('Contract Variation'!A246="","",IF('Contract Variation'!F246="","",'Contract Variation'!F246))</f>
        <v/>
      </c>
      <c r="E242" t="str">
        <f>IF('Contract Variation'!A246="","",IF('Contract Variation'!H246="","",'Contract Variation'!H246))</f>
        <v/>
      </c>
      <c r="F242" t="str">
        <f>IF('Contract Variation'!E246="","",'Contract Variation'!E246)</f>
        <v/>
      </c>
      <c r="G242" t="str">
        <f>IF('Contract Variation'!A246="","",IF('Contract Variation'!R246="","",'Contract Variation'!R246))</f>
        <v/>
      </c>
      <c r="H242" t="str">
        <f>IF('Contract Variation'!A246="","",IF('Contract Variation'!S246="","",'Contract Variation'!S246))</f>
        <v/>
      </c>
      <c r="I242" t="str">
        <f>IF('Contract Variation'!A246="","",IF('Contract Variation'!T246="","",'Contract Variation'!T246))</f>
        <v/>
      </c>
      <c r="J242" t="str">
        <f>IF('Contract Variation'!B246="","",IF('Contract Variation'!U246="","",'Contract Variation'!U246))</f>
        <v/>
      </c>
    </row>
    <row r="243" spans="1:10" x14ac:dyDescent="0.35">
      <c r="A243" t="str">
        <f>IF('Contract Variation'!A247="","",'Contract Variation'!A247)</f>
        <v/>
      </c>
      <c r="B243" t="str">
        <f>IF('Contract Variation'!A247="","",IF('Contract Variation'!P247="","",'Contract Variation'!P247))</f>
        <v/>
      </c>
      <c r="C243" t="str">
        <f>IF('Contract Variation'!A247="","",IF('Contract Variation'!J247="","",'Contract Variation'!J247))</f>
        <v/>
      </c>
      <c r="D243" t="str">
        <f>IF('Contract Variation'!A247="","",IF('Contract Variation'!F247="","",'Contract Variation'!F247))</f>
        <v/>
      </c>
      <c r="E243" t="str">
        <f>IF('Contract Variation'!A247="","",IF('Contract Variation'!H247="","",'Contract Variation'!H247))</f>
        <v/>
      </c>
      <c r="F243" t="str">
        <f>IF('Contract Variation'!E247="","",'Contract Variation'!E247)</f>
        <v/>
      </c>
      <c r="G243" t="str">
        <f>IF('Contract Variation'!A247="","",IF('Contract Variation'!R247="","",'Contract Variation'!R247))</f>
        <v/>
      </c>
      <c r="H243" t="str">
        <f>IF('Contract Variation'!A247="","",IF('Contract Variation'!S247="","",'Contract Variation'!S247))</f>
        <v/>
      </c>
      <c r="I243" t="str">
        <f>IF('Contract Variation'!A247="","",IF('Contract Variation'!T247="","",'Contract Variation'!T247))</f>
        <v/>
      </c>
      <c r="J243" t="str">
        <f>IF('Contract Variation'!B247="","",IF('Contract Variation'!U247="","",'Contract Variation'!U247))</f>
        <v/>
      </c>
    </row>
    <row r="244" spans="1:10" x14ac:dyDescent="0.35">
      <c r="A244" t="str">
        <f>IF('Contract Variation'!A248="","",'Contract Variation'!A248)</f>
        <v/>
      </c>
      <c r="B244" t="str">
        <f>IF('Contract Variation'!A248="","",IF('Contract Variation'!P248="","",'Contract Variation'!P248))</f>
        <v/>
      </c>
      <c r="C244" t="str">
        <f>IF('Contract Variation'!A248="","",IF('Contract Variation'!J248="","",'Contract Variation'!J248))</f>
        <v/>
      </c>
      <c r="D244" t="str">
        <f>IF('Contract Variation'!A248="","",IF('Contract Variation'!F248="","",'Contract Variation'!F248))</f>
        <v/>
      </c>
      <c r="E244" t="str">
        <f>IF('Contract Variation'!A248="","",IF('Contract Variation'!H248="","",'Contract Variation'!H248))</f>
        <v/>
      </c>
      <c r="F244" t="str">
        <f>IF('Contract Variation'!E248="","",'Contract Variation'!E248)</f>
        <v/>
      </c>
      <c r="G244" t="str">
        <f>IF('Contract Variation'!A248="","",IF('Contract Variation'!R248="","",'Contract Variation'!R248))</f>
        <v/>
      </c>
      <c r="H244" t="str">
        <f>IF('Contract Variation'!A248="","",IF('Contract Variation'!S248="","",'Contract Variation'!S248))</f>
        <v/>
      </c>
      <c r="I244" t="str">
        <f>IF('Contract Variation'!A248="","",IF('Contract Variation'!T248="","",'Contract Variation'!T248))</f>
        <v/>
      </c>
      <c r="J244" t="str">
        <f>IF('Contract Variation'!B248="","",IF('Contract Variation'!U248="","",'Contract Variation'!U248))</f>
        <v/>
      </c>
    </row>
    <row r="245" spans="1:10" x14ac:dyDescent="0.35">
      <c r="A245" t="str">
        <f>IF('Contract Variation'!A249="","",'Contract Variation'!A249)</f>
        <v/>
      </c>
      <c r="B245" t="str">
        <f>IF('Contract Variation'!A249="","",IF('Contract Variation'!P249="","",'Contract Variation'!P249))</f>
        <v/>
      </c>
      <c r="C245" t="str">
        <f>IF('Contract Variation'!A249="","",IF('Contract Variation'!J249="","",'Contract Variation'!J249))</f>
        <v/>
      </c>
      <c r="D245" t="str">
        <f>IF('Contract Variation'!A249="","",IF('Contract Variation'!F249="","",'Contract Variation'!F249))</f>
        <v/>
      </c>
      <c r="E245" t="str">
        <f>IF('Contract Variation'!A249="","",IF('Contract Variation'!H249="","",'Contract Variation'!H249))</f>
        <v/>
      </c>
      <c r="F245" t="str">
        <f>IF('Contract Variation'!E249="","",'Contract Variation'!E249)</f>
        <v/>
      </c>
      <c r="G245" t="str">
        <f>IF('Contract Variation'!A249="","",IF('Contract Variation'!R249="","",'Contract Variation'!R249))</f>
        <v/>
      </c>
      <c r="H245" t="str">
        <f>IF('Contract Variation'!A249="","",IF('Contract Variation'!S249="","",'Contract Variation'!S249))</f>
        <v/>
      </c>
      <c r="I245" t="str">
        <f>IF('Contract Variation'!A249="","",IF('Contract Variation'!T249="","",'Contract Variation'!T249))</f>
        <v/>
      </c>
      <c r="J245" t="str">
        <f>IF('Contract Variation'!B249="","",IF('Contract Variation'!U249="","",'Contract Variation'!U249))</f>
        <v/>
      </c>
    </row>
    <row r="246" spans="1:10" x14ac:dyDescent="0.35">
      <c r="A246" t="str">
        <f>IF('Contract Variation'!A250="","",'Contract Variation'!A250)</f>
        <v/>
      </c>
      <c r="B246" t="str">
        <f>IF('Contract Variation'!A250="","",IF('Contract Variation'!P250="","",'Contract Variation'!P250))</f>
        <v/>
      </c>
      <c r="C246" t="str">
        <f>IF('Contract Variation'!A250="","",IF('Contract Variation'!J250="","",'Contract Variation'!J250))</f>
        <v/>
      </c>
      <c r="D246" t="str">
        <f>IF('Contract Variation'!A250="","",IF('Contract Variation'!F250="","",'Contract Variation'!F250))</f>
        <v/>
      </c>
      <c r="E246" t="str">
        <f>IF('Contract Variation'!A250="","",IF('Contract Variation'!H250="","",'Contract Variation'!H250))</f>
        <v/>
      </c>
      <c r="F246" t="str">
        <f>IF('Contract Variation'!E250="","",'Contract Variation'!E250)</f>
        <v/>
      </c>
      <c r="G246" t="str">
        <f>IF('Contract Variation'!A250="","",IF('Contract Variation'!R250="","",'Contract Variation'!R250))</f>
        <v/>
      </c>
      <c r="H246" t="str">
        <f>IF('Contract Variation'!A250="","",IF('Contract Variation'!S250="","",'Contract Variation'!S250))</f>
        <v/>
      </c>
      <c r="I246" t="str">
        <f>IF('Contract Variation'!A250="","",IF('Contract Variation'!T250="","",'Contract Variation'!T250))</f>
        <v/>
      </c>
      <c r="J246" t="str">
        <f>IF('Contract Variation'!B250="","",IF('Contract Variation'!U250="","",'Contract Variation'!U250))</f>
        <v/>
      </c>
    </row>
    <row r="247" spans="1:10" x14ac:dyDescent="0.35">
      <c r="A247" t="str">
        <f>IF('Contract Variation'!A251="","",'Contract Variation'!A251)</f>
        <v/>
      </c>
      <c r="B247" t="str">
        <f>IF('Contract Variation'!A251="","",IF('Contract Variation'!P251="","",'Contract Variation'!P251))</f>
        <v/>
      </c>
      <c r="C247" t="str">
        <f>IF('Contract Variation'!A251="","",IF('Contract Variation'!J251="","",'Contract Variation'!J251))</f>
        <v/>
      </c>
      <c r="D247" t="str">
        <f>IF('Contract Variation'!A251="","",IF('Contract Variation'!F251="","",'Contract Variation'!F251))</f>
        <v/>
      </c>
      <c r="E247" t="str">
        <f>IF('Contract Variation'!A251="","",IF('Contract Variation'!H251="","",'Contract Variation'!H251))</f>
        <v/>
      </c>
      <c r="F247" t="str">
        <f>IF('Contract Variation'!E251="","",'Contract Variation'!E251)</f>
        <v/>
      </c>
      <c r="G247" t="str">
        <f>IF('Contract Variation'!A251="","",IF('Contract Variation'!R251="","",'Contract Variation'!R251))</f>
        <v/>
      </c>
      <c r="H247" t="str">
        <f>IF('Contract Variation'!A251="","",IF('Contract Variation'!S251="","",'Contract Variation'!S251))</f>
        <v/>
      </c>
      <c r="I247" t="str">
        <f>IF('Contract Variation'!A251="","",IF('Contract Variation'!T251="","",'Contract Variation'!T251))</f>
        <v/>
      </c>
      <c r="J247" t="str">
        <f>IF('Contract Variation'!B251="","",IF('Contract Variation'!U251="","",'Contract Variation'!U251))</f>
        <v/>
      </c>
    </row>
    <row r="248" spans="1:10" x14ac:dyDescent="0.35">
      <c r="A248" t="str">
        <f>IF('Contract Variation'!A252="","",'Contract Variation'!A252)</f>
        <v/>
      </c>
      <c r="B248" t="str">
        <f>IF('Contract Variation'!A252="","",IF('Contract Variation'!P252="","",'Contract Variation'!P252))</f>
        <v/>
      </c>
      <c r="C248" t="str">
        <f>IF('Contract Variation'!A252="","",IF('Contract Variation'!J252="","",'Contract Variation'!J252))</f>
        <v/>
      </c>
      <c r="D248" t="str">
        <f>IF('Contract Variation'!A252="","",IF('Contract Variation'!F252="","",'Contract Variation'!F252))</f>
        <v/>
      </c>
      <c r="E248" t="str">
        <f>IF('Contract Variation'!A252="","",IF('Contract Variation'!H252="","",'Contract Variation'!H252))</f>
        <v/>
      </c>
      <c r="F248" t="str">
        <f>IF('Contract Variation'!E252="","",'Contract Variation'!E252)</f>
        <v/>
      </c>
      <c r="G248" t="str">
        <f>IF('Contract Variation'!A252="","",IF('Contract Variation'!R252="","",'Contract Variation'!R252))</f>
        <v/>
      </c>
      <c r="H248" t="str">
        <f>IF('Contract Variation'!A252="","",IF('Contract Variation'!S252="","",'Contract Variation'!S252))</f>
        <v/>
      </c>
      <c r="I248" t="str">
        <f>IF('Contract Variation'!A252="","",IF('Contract Variation'!T252="","",'Contract Variation'!T252))</f>
        <v/>
      </c>
      <c r="J248" t="str">
        <f>IF('Contract Variation'!B252="","",IF('Contract Variation'!U252="","",'Contract Variation'!U252))</f>
        <v/>
      </c>
    </row>
    <row r="249" spans="1:10" x14ac:dyDescent="0.35">
      <c r="A249" t="str">
        <f>IF('Contract Variation'!A253="","",'Contract Variation'!A253)</f>
        <v/>
      </c>
      <c r="B249" t="str">
        <f>IF('Contract Variation'!A253="","",IF('Contract Variation'!P253="","",'Contract Variation'!P253))</f>
        <v/>
      </c>
      <c r="C249" t="str">
        <f>IF('Contract Variation'!A253="","",IF('Contract Variation'!J253="","",'Contract Variation'!J253))</f>
        <v/>
      </c>
      <c r="D249" t="str">
        <f>IF('Contract Variation'!A253="","",IF('Contract Variation'!F253="","",'Contract Variation'!F253))</f>
        <v/>
      </c>
      <c r="E249" t="str">
        <f>IF('Contract Variation'!A253="","",IF('Contract Variation'!H253="","",'Contract Variation'!H253))</f>
        <v/>
      </c>
      <c r="F249" t="str">
        <f>IF('Contract Variation'!E253="","",'Contract Variation'!E253)</f>
        <v/>
      </c>
      <c r="G249" t="str">
        <f>IF('Contract Variation'!A253="","",IF('Contract Variation'!R253="","",'Contract Variation'!R253))</f>
        <v/>
      </c>
      <c r="H249" t="str">
        <f>IF('Contract Variation'!A253="","",IF('Contract Variation'!S253="","",'Contract Variation'!S253))</f>
        <v/>
      </c>
      <c r="I249" t="str">
        <f>IF('Contract Variation'!A253="","",IF('Contract Variation'!T253="","",'Contract Variation'!T253))</f>
        <v/>
      </c>
      <c r="J249" t="str">
        <f>IF('Contract Variation'!B253="","",IF('Contract Variation'!U253="","",'Contract Variation'!U253))</f>
        <v/>
      </c>
    </row>
    <row r="250" spans="1:10" x14ac:dyDescent="0.35">
      <c r="A250" t="str">
        <f>IF('Contract Variation'!A254="","",'Contract Variation'!A254)</f>
        <v/>
      </c>
      <c r="B250" t="str">
        <f>IF('Contract Variation'!A254="","",IF('Contract Variation'!P254="","",'Contract Variation'!P254))</f>
        <v/>
      </c>
      <c r="C250" t="str">
        <f>IF('Contract Variation'!A254="","",IF('Contract Variation'!J254="","",'Contract Variation'!J254))</f>
        <v/>
      </c>
      <c r="D250" t="str">
        <f>IF('Contract Variation'!A254="","",IF('Contract Variation'!F254="","",'Contract Variation'!F254))</f>
        <v/>
      </c>
      <c r="E250" t="str">
        <f>IF('Contract Variation'!A254="","",IF('Contract Variation'!H254="","",'Contract Variation'!H254))</f>
        <v/>
      </c>
      <c r="F250" t="str">
        <f>IF('Contract Variation'!E254="","",'Contract Variation'!E254)</f>
        <v/>
      </c>
      <c r="G250" t="str">
        <f>IF('Contract Variation'!A254="","",IF('Contract Variation'!R254="","",'Contract Variation'!R254))</f>
        <v/>
      </c>
      <c r="H250" t="str">
        <f>IF('Contract Variation'!A254="","",IF('Contract Variation'!S254="","",'Contract Variation'!S254))</f>
        <v/>
      </c>
      <c r="I250" t="str">
        <f>IF('Contract Variation'!A254="","",IF('Contract Variation'!T254="","",'Contract Variation'!T254))</f>
        <v/>
      </c>
      <c r="J250" t="str">
        <f>IF('Contract Variation'!B254="","",IF('Contract Variation'!U254="","",'Contract Variation'!U254))</f>
        <v/>
      </c>
    </row>
    <row r="251" spans="1:10" x14ac:dyDescent="0.35">
      <c r="A251" t="str">
        <f>IF('Contract Variation'!A255="","",'Contract Variation'!A255)</f>
        <v/>
      </c>
      <c r="B251" t="str">
        <f>IF('Contract Variation'!A255="","",IF('Contract Variation'!P255="","",'Contract Variation'!P255))</f>
        <v/>
      </c>
      <c r="C251" t="str">
        <f>IF('Contract Variation'!A255="","",IF('Contract Variation'!J255="","",'Contract Variation'!J255))</f>
        <v/>
      </c>
      <c r="D251" t="str">
        <f>IF('Contract Variation'!A255="","",IF('Contract Variation'!F255="","",'Contract Variation'!F255))</f>
        <v/>
      </c>
      <c r="E251" t="str">
        <f>IF('Contract Variation'!A255="","",IF('Contract Variation'!H255="","",'Contract Variation'!H255))</f>
        <v/>
      </c>
      <c r="F251" t="str">
        <f>IF('Contract Variation'!E255="","",'Contract Variation'!E255)</f>
        <v/>
      </c>
      <c r="G251" t="str">
        <f>IF('Contract Variation'!A255="","",IF('Contract Variation'!R255="","",'Contract Variation'!R255))</f>
        <v/>
      </c>
      <c r="H251" t="str">
        <f>IF('Contract Variation'!A255="","",IF('Contract Variation'!S255="","",'Contract Variation'!S255))</f>
        <v/>
      </c>
      <c r="I251" t="str">
        <f>IF('Contract Variation'!A255="","",IF('Contract Variation'!T255="","",'Contract Variation'!T255))</f>
        <v/>
      </c>
      <c r="J251" t="str">
        <f>IF('Contract Variation'!B255="","",IF('Contract Variation'!U255="","",'Contract Variation'!U255))</f>
        <v/>
      </c>
    </row>
    <row r="252" spans="1:10" x14ac:dyDescent="0.35">
      <c r="A252" t="str">
        <f>IF('Contract Variation'!A256="","",'Contract Variation'!A256)</f>
        <v/>
      </c>
      <c r="B252" t="str">
        <f>IF('Contract Variation'!A256="","",IF('Contract Variation'!P256="","",'Contract Variation'!P256))</f>
        <v/>
      </c>
      <c r="C252" t="str">
        <f>IF('Contract Variation'!A256="","",IF('Contract Variation'!J256="","",'Contract Variation'!J256))</f>
        <v/>
      </c>
      <c r="D252" t="str">
        <f>IF('Contract Variation'!A256="","",IF('Contract Variation'!F256="","",'Contract Variation'!F256))</f>
        <v/>
      </c>
      <c r="E252" t="str">
        <f>IF('Contract Variation'!A256="","",IF('Contract Variation'!H256="","",'Contract Variation'!H256))</f>
        <v/>
      </c>
      <c r="F252" t="str">
        <f>IF('Contract Variation'!E256="","",'Contract Variation'!E256)</f>
        <v/>
      </c>
      <c r="G252" t="str">
        <f>IF('Contract Variation'!A256="","",IF('Contract Variation'!R256="","",'Contract Variation'!R256))</f>
        <v/>
      </c>
      <c r="H252" t="str">
        <f>IF('Contract Variation'!A256="","",IF('Contract Variation'!S256="","",'Contract Variation'!S256))</f>
        <v/>
      </c>
      <c r="I252" t="str">
        <f>IF('Contract Variation'!A256="","",IF('Contract Variation'!T256="","",'Contract Variation'!T256))</f>
        <v/>
      </c>
      <c r="J252" t="str">
        <f>IF('Contract Variation'!B256="","",IF('Contract Variation'!U256="","",'Contract Variation'!U256))</f>
        <v/>
      </c>
    </row>
    <row r="253" spans="1:10" x14ac:dyDescent="0.35">
      <c r="A253" t="str">
        <f>IF('Contract Variation'!A257="","",'Contract Variation'!A257)</f>
        <v/>
      </c>
      <c r="B253" t="str">
        <f>IF('Contract Variation'!A257="","",IF('Contract Variation'!P257="","",'Contract Variation'!P257))</f>
        <v/>
      </c>
      <c r="C253" t="str">
        <f>IF('Contract Variation'!A257="","",IF('Contract Variation'!J257="","",'Contract Variation'!J257))</f>
        <v/>
      </c>
      <c r="D253" t="str">
        <f>IF('Contract Variation'!A257="","",IF('Contract Variation'!F257="","",'Contract Variation'!F257))</f>
        <v/>
      </c>
      <c r="E253" t="str">
        <f>IF('Contract Variation'!A257="","",IF('Contract Variation'!H257="","",'Contract Variation'!H257))</f>
        <v/>
      </c>
      <c r="F253" t="str">
        <f>IF('Contract Variation'!E257="","",'Contract Variation'!E257)</f>
        <v/>
      </c>
      <c r="G253" t="str">
        <f>IF('Contract Variation'!A257="","",IF('Contract Variation'!R257="","",'Contract Variation'!R257))</f>
        <v/>
      </c>
      <c r="H253" t="str">
        <f>IF('Contract Variation'!A257="","",IF('Contract Variation'!S257="","",'Contract Variation'!S257))</f>
        <v/>
      </c>
      <c r="I253" t="str">
        <f>IF('Contract Variation'!A257="","",IF('Contract Variation'!T257="","",'Contract Variation'!T257))</f>
        <v/>
      </c>
      <c r="J253" t="str">
        <f>IF('Contract Variation'!B257="","",IF('Contract Variation'!U257="","",'Contract Variation'!U257))</f>
        <v/>
      </c>
    </row>
    <row r="254" spans="1:10" x14ac:dyDescent="0.35">
      <c r="A254" t="str">
        <f>IF('Contract Variation'!A258="","",'Contract Variation'!A258)</f>
        <v/>
      </c>
      <c r="B254" t="str">
        <f>IF('Contract Variation'!A258="","",IF('Contract Variation'!P258="","",'Contract Variation'!P258))</f>
        <v/>
      </c>
      <c r="C254" t="str">
        <f>IF('Contract Variation'!A258="","",IF('Contract Variation'!J258="","",'Contract Variation'!J258))</f>
        <v/>
      </c>
      <c r="D254" t="str">
        <f>IF('Contract Variation'!A258="","",IF('Contract Variation'!F258="","",'Contract Variation'!F258))</f>
        <v/>
      </c>
      <c r="E254" t="str">
        <f>IF('Contract Variation'!A258="","",IF('Contract Variation'!H258="","",'Contract Variation'!H258))</f>
        <v/>
      </c>
      <c r="F254" t="str">
        <f>IF('Contract Variation'!E258="","",'Contract Variation'!E258)</f>
        <v/>
      </c>
      <c r="G254" t="str">
        <f>IF('Contract Variation'!A258="","",IF('Contract Variation'!R258="","",'Contract Variation'!R258))</f>
        <v/>
      </c>
      <c r="H254" t="str">
        <f>IF('Contract Variation'!A258="","",IF('Contract Variation'!S258="","",'Contract Variation'!S258))</f>
        <v/>
      </c>
      <c r="I254" t="str">
        <f>IF('Contract Variation'!A258="","",IF('Contract Variation'!T258="","",'Contract Variation'!T258))</f>
        <v/>
      </c>
      <c r="J254" t="str">
        <f>IF('Contract Variation'!B258="","",IF('Contract Variation'!U258="","",'Contract Variation'!U258))</f>
        <v/>
      </c>
    </row>
    <row r="255" spans="1:10" x14ac:dyDescent="0.35">
      <c r="A255" t="str">
        <f>IF('Contract Variation'!A259="","",'Contract Variation'!A259)</f>
        <v/>
      </c>
      <c r="B255" t="str">
        <f>IF('Contract Variation'!A259="","",IF('Contract Variation'!P259="","",'Contract Variation'!P259))</f>
        <v/>
      </c>
      <c r="C255" t="str">
        <f>IF('Contract Variation'!A259="","",IF('Contract Variation'!J259="","",'Contract Variation'!J259))</f>
        <v/>
      </c>
      <c r="D255" t="str">
        <f>IF('Contract Variation'!A259="","",IF('Contract Variation'!F259="","",'Contract Variation'!F259))</f>
        <v/>
      </c>
      <c r="E255" t="str">
        <f>IF('Contract Variation'!A259="","",IF('Contract Variation'!H259="","",'Contract Variation'!H259))</f>
        <v/>
      </c>
      <c r="F255" t="str">
        <f>IF('Contract Variation'!E259="","",'Contract Variation'!E259)</f>
        <v/>
      </c>
      <c r="G255" t="str">
        <f>IF('Contract Variation'!A259="","",IF('Contract Variation'!R259="","",'Contract Variation'!R259))</f>
        <v/>
      </c>
      <c r="H255" t="str">
        <f>IF('Contract Variation'!A259="","",IF('Contract Variation'!S259="","",'Contract Variation'!S259))</f>
        <v/>
      </c>
      <c r="I255" t="str">
        <f>IF('Contract Variation'!A259="","",IF('Contract Variation'!T259="","",'Contract Variation'!T259))</f>
        <v/>
      </c>
      <c r="J255" t="str">
        <f>IF('Contract Variation'!B259="","",IF('Contract Variation'!U259="","",'Contract Variation'!U259))</f>
        <v/>
      </c>
    </row>
    <row r="256" spans="1:10" x14ac:dyDescent="0.35">
      <c r="A256" t="str">
        <f>IF('Contract Variation'!A260="","",'Contract Variation'!A260)</f>
        <v/>
      </c>
      <c r="B256" t="str">
        <f>IF('Contract Variation'!A260="","",IF('Contract Variation'!P260="","",'Contract Variation'!P260))</f>
        <v/>
      </c>
      <c r="C256" t="str">
        <f>IF('Contract Variation'!A260="","",IF('Contract Variation'!J260="","",'Contract Variation'!J260))</f>
        <v/>
      </c>
      <c r="D256" t="str">
        <f>IF('Contract Variation'!A260="","",IF('Contract Variation'!F260="","",'Contract Variation'!F260))</f>
        <v/>
      </c>
      <c r="E256" t="str">
        <f>IF('Contract Variation'!A260="","",IF('Contract Variation'!H260="","",'Contract Variation'!H260))</f>
        <v/>
      </c>
      <c r="F256" t="str">
        <f>IF('Contract Variation'!E260="","",'Contract Variation'!E260)</f>
        <v/>
      </c>
      <c r="G256" t="str">
        <f>IF('Contract Variation'!A260="","",IF('Contract Variation'!R260="","",'Contract Variation'!R260))</f>
        <v/>
      </c>
      <c r="H256" t="str">
        <f>IF('Contract Variation'!A260="","",IF('Contract Variation'!S260="","",'Contract Variation'!S260))</f>
        <v/>
      </c>
      <c r="I256" t="str">
        <f>IF('Contract Variation'!A260="","",IF('Contract Variation'!T260="","",'Contract Variation'!T260))</f>
        <v/>
      </c>
      <c r="J256" t="str">
        <f>IF('Contract Variation'!B260="","",IF('Contract Variation'!U260="","",'Contract Variation'!U260))</f>
        <v/>
      </c>
    </row>
    <row r="257" spans="1:10" x14ac:dyDescent="0.35">
      <c r="A257" t="str">
        <f>IF('Contract Variation'!A261="","",'Contract Variation'!A261)</f>
        <v/>
      </c>
      <c r="B257" t="str">
        <f>IF('Contract Variation'!A261="","",IF('Contract Variation'!P261="","",'Contract Variation'!P261))</f>
        <v/>
      </c>
      <c r="C257" t="str">
        <f>IF('Contract Variation'!A261="","",IF('Contract Variation'!J261="","",'Contract Variation'!J261))</f>
        <v/>
      </c>
      <c r="D257" t="str">
        <f>IF('Contract Variation'!A261="","",IF('Contract Variation'!F261="","",'Contract Variation'!F261))</f>
        <v/>
      </c>
      <c r="E257" t="str">
        <f>IF('Contract Variation'!A261="","",IF('Contract Variation'!H261="","",'Contract Variation'!H261))</f>
        <v/>
      </c>
      <c r="F257" t="str">
        <f>IF('Contract Variation'!E261="","",'Contract Variation'!E261)</f>
        <v/>
      </c>
      <c r="G257" t="str">
        <f>IF('Contract Variation'!A261="","",IF('Contract Variation'!R261="","",'Contract Variation'!R261))</f>
        <v/>
      </c>
      <c r="H257" t="str">
        <f>IF('Contract Variation'!A261="","",IF('Contract Variation'!S261="","",'Contract Variation'!S261))</f>
        <v/>
      </c>
      <c r="I257" t="str">
        <f>IF('Contract Variation'!A261="","",IF('Contract Variation'!T261="","",'Contract Variation'!T261))</f>
        <v/>
      </c>
      <c r="J257" t="str">
        <f>IF('Contract Variation'!B261="","",IF('Contract Variation'!U261="","",'Contract Variation'!U261))</f>
        <v/>
      </c>
    </row>
    <row r="258" spans="1:10" x14ac:dyDescent="0.35">
      <c r="A258" t="str">
        <f>IF('Contract Variation'!A262="","",'Contract Variation'!A262)</f>
        <v/>
      </c>
      <c r="B258" t="str">
        <f>IF('Contract Variation'!A262="","",IF('Contract Variation'!P262="","",'Contract Variation'!P262))</f>
        <v/>
      </c>
      <c r="C258" t="str">
        <f>IF('Contract Variation'!A262="","",IF('Contract Variation'!J262="","",'Contract Variation'!J262))</f>
        <v/>
      </c>
      <c r="D258" t="str">
        <f>IF('Contract Variation'!A262="","",IF('Contract Variation'!F262="","",'Contract Variation'!F262))</f>
        <v/>
      </c>
      <c r="E258" t="str">
        <f>IF('Contract Variation'!A262="","",IF('Contract Variation'!H262="","",'Contract Variation'!H262))</f>
        <v/>
      </c>
      <c r="F258" t="str">
        <f>IF('Contract Variation'!E262="","",'Contract Variation'!E262)</f>
        <v/>
      </c>
      <c r="G258" t="str">
        <f>IF('Contract Variation'!A262="","",IF('Contract Variation'!R262="","",'Contract Variation'!R262))</f>
        <v/>
      </c>
      <c r="H258" t="str">
        <f>IF('Contract Variation'!A262="","",IF('Contract Variation'!S262="","",'Contract Variation'!S262))</f>
        <v/>
      </c>
      <c r="I258" t="str">
        <f>IF('Contract Variation'!A262="","",IF('Contract Variation'!T262="","",'Contract Variation'!T262))</f>
        <v/>
      </c>
      <c r="J258" t="str">
        <f>IF('Contract Variation'!B262="","",IF('Contract Variation'!U262="","",'Contract Variation'!U262))</f>
        <v/>
      </c>
    </row>
    <row r="259" spans="1:10" x14ac:dyDescent="0.35">
      <c r="A259" t="str">
        <f>IF('Contract Variation'!A263="","",'Contract Variation'!A263)</f>
        <v/>
      </c>
      <c r="B259" t="str">
        <f>IF('Contract Variation'!A263="","",IF('Contract Variation'!P263="","",'Contract Variation'!P263))</f>
        <v/>
      </c>
      <c r="C259" t="str">
        <f>IF('Contract Variation'!A263="","",IF('Contract Variation'!J263="","",'Contract Variation'!J263))</f>
        <v/>
      </c>
      <c r="D259" t="str">
        <f>IF('Contract Variation'!A263="","",IF('Contract Variation'!F263="","",'Contract Variation'!F263))</f>
        <v/>
      </c>
      <c r="E259" t="str">
        <f>IF('Contract Variation'!A263="","",IF('Contract Variation'!H263="","",'Contract Variation'!H263))</f>
        <v/>
      </c>
      <c r="F259" t="str">
        <f>IF('Contract Variation'!E263="","",'Contract Variation'!E263)</f>
        <v/>
      </c>
      <c r="G259" t="str">
        <f>IF('Contract Variation'!A263="","",IF('Contract Variation'!R263="","",'Contract Variation'!R263))</f>
        <v/>
      </c>
      <c r="H259" t="str">
        <f>IF('Contract Variation'!A263="","",IF('Contract Variation'!S263="","",'Contract Variation'!S263))</f>
        <v/>
      </c>
      <c r="I259" t="str">
        <f>IF('Contract Variation'!A263="","",IF('Contract Variation'!T263="","",'Contract Variation'!T263))</f>
        <v/>
      </c>
      <c r="J259" t="str">
        <f>IF('Contract Variation'!B263="","",IF('Contract Variation'!U263="","",'Contract Variation'!U263))</f>
        <v/>
      </c>
    </row>
    <row r="260" spans="1:10" x14ac:dyDescent="0.35">
      <c r="A260" t="str">
        <f>IF('Contract Variation'!A264="","",'Contract Variation'!A264)</f>
        <v/>
      </c>
      <c r="B260" t="str">
        <f>IF('Contract Variation'!A264="","",IF('Contract Variation'!P264="","",'Contract Variation'!P264))</f>
        <v/>
      </c>
      <c r="C260" t="str">
        <f>IF('Contract Variation'!A264="","",IF('Contract Variation'!J264="","",'Contract Variation'!J264))</f>
        <v/>
      </c>
      <c r="D260" t="str">
        <f>IF('Contract Variation'!A264="","",IF('Contract Variation'!F264="","",'Contract Variation'!F264))</f>
        <v/>
      </c>
      <c r="E260" t="str">
        <f>IF('Contract Variation'!A264="","",IF('Contract Variation'!H264="","",'Contract Variation'!H264))</f>
        <v/>
      </c>
      <c r="F260" t="str">
        <f>IF('Contract Variation'!E264="","",'Contract Variation'!E264)</f>
        <v/>
      </c>
      <c r="G260" t="str">
        <f>IF('Contract Variation'!A264="","",IF('Contract Variation'!R264="","",'Contract Variation'!R264))</f>
        <v/>
      </c>
      <c r="H260" t="str">
        <f>IF('Contract Variation'!A264="","",IF('Contract Variation'!S264="","",'Contract Variation'!S264))</f>
        <v/>
      </c>
      <c r="I260" t="str">
        <f>IF('Contract Variation'!A264="","",IF('Contract Variation'!T264="","",'Contract Variation'!T264))</f>
        <v/>
      </c>
      <c r="J260" t="str">
        <f>IF('Contract Variation'!B264="","",IF('Contract Variation'!U264="","",'Contract Variation'!U264))</f>
        <v/>
      </c>
    </row>
    <row r="261" spans="1:10" x14ac:dyDescent="0.35">
      <c r="A261" t="str">
        <f>IF('Contract Variation'!A265="","",'Contract Variation'!A265)</f>
        <v/>
      </c>
      <c r="B261" t="str">
        <f>IF('Contract Variation'!A265="","",IF('Contract Variation'!P265="","",'Contract Variation'!P265))</f>
        <v/>
      </c>
      <c r="C261" t="str">
        <f>IF('Contract Variation'!A265="","",IF('Contract Variation'!J265="","",'Contract Variation'!J265))</f>
        <v/>
      </c>
      <c r="D261" t="str">
        <f>IF('Contract Variation'!A265="","",IF('Contract Variation'!F265="","",'Contract Variation'!F265))</f>
        <v/>
      </c>
      <c r="E261" t="str">
        <f>IF('Contract Variation'!A265="","",IF('Contract Variation'!H265="","",'Contract Variation'!H265))</f>
        <v/>
      </c>
      <c r="F261" t="str">
        <f>IF('Contract Variation'!E265="","",'Contract Variation'!E265)</f>
        <v/>
      </c>
      <c r="G261" t="str">
        <f>IF('Contract Variation'!A265="","",IF('Contract Variation'!R265="","",'Contract Variation'!R265))</f>
        <v/>
      </c>
      <c r="H261" t="str">
        <f>IF('Contract Variation'!A265="","",IF('Contract Variation'!S265="","",'Contract Variation'!S265))</f>
        <v/>
      </c>
      <c r="I261" t="str">
        <f>IF('Contract Variation'!A265="","",IF('Contract Variation'!T265="","",'Contract Variation'!T265))</f>
        <v/>
      </c>
      <c r="J261" t="str">
        <f>IF('Contract Variation'!B265="","",IF('Contract Variation'!U265="","",'Contract Variation'!U265))</f>
        <v/>
      </c>
    </row>
    <row r="262" spans="1:10" x14ac:dyDescent="0.35">
      <c r="A262" t="str">
        <f>IF('Contract Variation'!A266="","",'Contract Variation'!A266)</f>
        <v/>
      </c>
      <c r="B262" t="str">
        <f>IF('Contract Variation'!A266="","",IF('Contract Variation'!P266="","",'Contract Variation'!P266))</f>
        <v/>
      </c>
      <c r="C262" t="str">
        <f>IF('Contract Variation'!A266="","",IF('Contract Variation'!J266="","",'Contract Variation'!J266))</f>
        <v/>
      </c>
      <c r="D262" t="str">
        <f>IF('Contract Variation'!A266="","",IF('Contract Variation'!F266="","",'Contract Variation'!F266))</f>
        <v/>
      </c>
      <c r="E262" t="str">
        <f>IF('Contract Variation'!A266="","",IF('Contract Variation'!H266="","",'Contract Variation'!H266))</f>
        <v/>
      </c>
      <c r="F262" t="str">
        <f>IF('Contract Variation'!E266="","",'Contract Variation'!E266)</f>
        <v/>
      </c>
      <c r="G262" t="str">
        <f>IF('Contract Variation'!A266="","",IF('Contract Variation'!R266="","",'Contract Variation'!R266))</f>
        <v/>
      </c>
      <c r="H262" t="str">
        <f>IF('Contract Variation'!A266="","",IF('Contract Variation'!S266="","",'Contract Variation'!S266))</f>
        <v/>
      </c>
      <c r="I262" t="str">
        <f>IF('Contract Variation'!A266="","",IF('Contract Variation'!T266="","",'Contract Variation'!T266))</f>
        <v/>
      </c>
      <c r="J262" t="str">
        <f>IF('Contract Variation'!B266="","",IF('Contract Variation'!U266="","",'Contract Variation'!U266))</f>
        <v/>
      </c>
    </row>
    <row r="263" spans="1:10" x14ac:dyDescent="0.35">
      <c r="A263" t="str">
        <f>IF('Contract Variation'!A267="","",'Contract Variation'!A267)</f>
        <v/>
      </c>
      <c r="B263" t="str">
        <f>IF('Contract Variation'!A267="","",IF('Contract Variation'!P267="","",'Contract Variation'!P267))</f>
        <v/>
      </c>
      <c r="C263" t="str">
        <f>IF('Contract Variation'!A267="","",IF('Contract Variation'!J267="","",'Contract Variation'!J267))</f>
        <v/>
      </c>
      <c r="D263" t="str">
        <f>IF('Contract Variation'!A267="","",IF('Contract Variation'!F267="","",'Contract Variation'!F267))</f>
        <v/>
      </c>
      <c r="E263" t="str">
        <f>IF('Contract Variation'!A267="","",IF('Contract Variation'!H267="","",'Contract Variation'!H267))</f>
        <v/>
      </c>
      <c r="F263" t="str">
        <f>IF('Contract Variation'!E267="","",'Contract Variation'!E267)</f>
        <v/>
      </c>
      <c r="G263" t="str">
        <f>IF('Contract Variation'!A267="","",IF('Contract Variation'!R267="","",'Contract Variation'!R267))</f>
        <v/>
      </c>
      <c r="H263" t="str">
        <f>IF('Contract Variation'!A267="","",IF('Contract Variation'!S267="","",'Contract Variation'!S267))</f>
        <v/>
      </c>
      <c r="I263" t="str">
        <f>IF('Contract Variation'!A267="","",IF('Contract Variation'!T267="","",'Contract Variation'!T267))</f>
        <v/>
      </c>
      <c r="J263" t="str">
        <f>IF('Contract Variation'!B267="","",IF('Contract Variation'!U267="","",'Contract Variation'!U267))</f>
        <v/>
      </c>
    </row>
    <row r="264" spans="1:10" x14ac:dyDescent="0.35">
      <c r="A264" t="str">
        <f>IF('Contract Variation'!A268="","",'Contract Variation'!A268)</f>
        <v/>
      </c>
      <c r="B264" t="str">
        <f>IF('Contract Variation'!A268="","",IF('Contract Variation'!P268="","",'Contract Variation'!P268))</f>
        <v/>
      </c>
      <c r="C264" t="str">
        <f>IF('Contract Variation'!A268="","",IF('Contract Variation'!J268="","",'Contract Variation'!J268))</f>
        <v/>
      </c>
      <c r="D264" t="str">
        <f>IF('Contract Variation'!A268="","",IF('Contract Variation'!F268="","",'Contract Variation'!F268))</f>
        <v/>
      </c>
      <c r="E264" t="str">
        <f>IF('Contract Variation'!A268="","",IF('Contract Variation'!H268="","",'Contract Variation'!H268))</f>
        <v/>
      </c>
      <c r="F264" t="str">
        <f>IF('Contract Variation'!E268="","",'Contract Variation'!E268)</f>
        <v/>
      </c>
      <c r="G264" t="str">
        <f>IF('Contract Variation'!A268="","",IF('Contract Variation'!R268="","",'Contract Variation'!R268))</f>
        <v/>
      </c>
      <c r="H264" t="str">
        <f>IF('Contract Variation'!A268="","",IF('Contract Variation'!S268="","",'Contract Variation'!S268))</f>
        <v/>
      </c>
      <c r="I264" t="str">
        <f>IF('Contract Variation'!A268="","",IF('Contract Variation'!T268="","",'Contract Variation'!T268))</f>
        <v/>
      </c>
      <c r="J264" t="str">
        <f>IF('Contract Variation'!B268="","",IF('Contract Variation'!U268="","",'Contract Variation'!U268))</f>
        <v/>
      </c>
    </row>
    <row r="265" spans="1:10" x14ac:dyDescent="0.35">
      <c r="A265" t="str">
        <f>IF('Contract Variation'!A269="","",'Contract Variation'!A269)</f>
        <v/>
      </c>
      <c r="B265" t="str">
        <f>IF('Contract Variation'!A269="","",IF('Contract Variation'!P269="","",'Contract Variation'!P269))</f>
        <v/>
      </c>
      <c r="C265" t="str">
        <f>IF('Contract Variation'!A269="","",IF('Contract Variation'!J269="","",'Contract Variation'!J269))</f>
        <v/>
      </c>
      <c r="D265" t="str">
        <f>IF('Contract Variation'!A269="","",IF('Contract Variation'!F269="","",'Contract Variation'!F269))</f>
        <v/>
      </c>
      <c r="E265" t="str">
        <f>IF('Contract Variation'!A269="","",IF('Contract Variation'!H269="","",'Contract Variation'!H269))</f>
        <v/>
      </c>
      <c r="F265" t="str">
        <f>IF('Contract Variation'!E269="","",'Contract Variation'!E269)</f>
        <v/>
      </c>
      <c r="G265" t="str">
        <f>IF('Contract Variation'!A269="","",IF('Contract Variation'!R269="","",'Contract Variation'!R269))</f>
        <v/>
      </c>
      <c r="H265" t="str">
        <f>IF('Contract Variation'!A269="","",IF('Contract Variation'!S269="","",'Contract Variation'!S269))</f>
        <v/>
      </c>
      <c r="I265" t="str">
        <f>IF('Contract Variation'!A269="","",IF('Contract Variation'!T269="","",'Contract Variation'!T269))</f>
        <v/>
      </c>
      <c r="J265" t="str">
        <f>IF('Contract Variation'!B269="","",IF('Contract Variation'!U269="","",'Contract Variation'!U269))</f>
        <v/>
      </c>
    </row>
    <row r="266" spans="1:10" x14ac:dyDescent="0.35">
      <c r="A266" t="str">
        <f>IF('Contract Variation'!A270="","",'Contract Variation'!A270)</f>
        <v/>
      </c>
      <c r="B266" t="str">
        <f>IF('Contract Variation'!A270="","",IF('Contract Variation'!P270="","",'Contract Variation'!P270))</f>
        <v/>
      </c>
      <c r="C266" t="str">
        <f>IF('Contract Variation'!A270="","",IF('Contract Variation'!J270="","",'Contract Variation'!J270))</f>
        <v/>
      </c>
      <c r="D266" t="str">
        <f>IF('Contract Variation'!A270="","",IF('Contract Variation'!F270="","",'Contract Variation'!F270))</f>
        <v/>
      </c>
      <c r="E266" t="str">
        <f>IF('Contract Variation'!A270="","",IF('Contract Variation'!H270="","",'Contract Variation'!H270))</f>
        <v/>
      </c>
      <c r="F266" t="str">
        <f>IF('Contract Variation'!E270="","",'Contract Variation'!E270)</f>
        <v/>
      </c>
      <c r="G266" t="str">
        <f>IF('Contract Variation'!A270="","",IF('Contract Variation'!R270="","",'Contract Variation'!R270))</f>
        <v/>
      </c>
      <c r="H266" t="str">
        <f>IF('Contract Variation'!A270="","",IF('Contract Variation'!S270="","",'Contract Variation'!S270))</f>
        <v/>
      </c>
      <c r="I266" t="str">
        <f>IF('Contract Variation'!A270="","",IF('Contract Variation'!T270="","",'Contract Variation'!T270))</f>
        <v/>
      </c>
      <c r="J266" t="str">
        <f>IF('Contract Variation'!B270="","",IF('Contract Variation'!U270="","",'Contract Variation'!U270))</f>
        <v/>
      </c>
    </row>
    <row r="267" spans="1:10" x14ac:dyDescent="0.35">
      <c r="A267" t="str">
        <f>IF('Contract Variation'!A271="","",'Contract Variation'!A271)</f>
        <v/>
      </c>
      <c r="B267" t="str">
        <f>IF('Contract Variation'!A271="","",IF('Contract Variation'!P271="","",'Contract Variation'!P271))</f>
        <v/>
      </c>
      <c r="C267" t="str">
        <f>IF('Contract Variation'!A271="","",IF('Contract Variation'!J271="","",'Contract Variation'!J271))</f>
        <v/>
      </c>
      <c r="D267" t="str">
        <f>IF('Contract Variation'!A271="","",IF('Contract Variation'!F271="","",'Contract Variation'!F271))</f>
        <v/>
      </c>
      <c r="E267" t="str">
        <f>IF('Contract Variation'!A271="","",IF('Contract Variation'!H271="","",'Contract Variation'!H271))</f>
        <v/>
      </c>
      <c r="F267" t="str">
        <f>IF('Contract Variation'!E271="","",'Contract Variation'!E271)</f>
        <v/>
      </c>
      <c r="G267" t="str">
        <f>IF('Contract Variation'!A271="","",IF('Contract Variation'!R271="","",'Contract Variation'!R271))</f>
        <v/>
      </c>
      <c r="H267" t="str">
        <f>IF('Contract Variation'!A271="","",IF('Contract Variation'!S271="","",'Contract Variation'!S271))</f>
        <v/>
      </c>
      <c r="I267" t="str">
        <f>IF('Contract Variation'!A271="","",IF('Contract Variation'!T271="","",'Contract Variation'!T271))</f>
        <v/>
      </c>
      <c r="J267" t="str">
        <f>IF('Contract Variation'!B271="","",IF('Contract Variation'!U271="","",'Contract Variation'!U271))</f>
        <v/>
      </c>
    </row>
    <row r="268" spans="1:10" x14ac:dyDescent="0.35">
      <c r="A268" t="str">
        <f>IF('Contract Variation'!A272="","",'Contract Variation'!A272)</f>
        <v/>
      </c>
      <c r="B268" t="str">
        <f>IF('Contract Variation'!A272="","",IF('Contract Variation'!P272="","",'Contract Variation'!P272))</f>
        <v/>
      </c>
      <c r="C268" t="str">
        <f>IF('Contract Variation'!A272="","",IF('Contract Variation'!J272="","",'Contract Variation'!J272))</f>
        <v/>
      </c>
      <c r="D268" t="str">
        <f>IF('Contract Variation'!A272="","",IF('Contract Variation'!F272="","",'Contract Variation'!F272))</f>
        <v/>
      </c>
      <c r="E268" t="str">
        <f>IF('Contract Variation'!A272="","",IF('Contract Variation'!H272="","",'Contract Variation'!H272))</f>
        <v/>
      </c>
      <c r="F268" t="str">
        <f>IF('Contract Variation'!E272="","",'Contract Variation'!E272)</f>
        <v/>
      </c>
      <c r="G268" t="str">
        <f>IF('Contract Variation'!A272="","",IF('Contract Variation'!R272="","",'Contract Variation'!R272))</f>
        <v/>
      </c>
      <c r="H268" t="str">
        <f>IF('Contract Variation'!A272="","",IF('Contract Variation'!S272="","",'Contract Variation'!S272))</f>
        <v/>
      </c>
      <c r="I268" t="str">
        <f>IF('Contract Variation'!A272="","",IF('Contract Variation'!T272="","",'Contract Variation'!T272))</f>
        <v/>
      </c>
      <c r="J268" t="str">
        <f>IF('Contract Variation'!B272="","",IF('Contract Variation'!U272="","",'Contract Variation'!U272))</f>
        <v/>
      </c>
    </row>
    <row r="269" spans="1:10" x14ac:dyDescent="0.35">
      <c r="A269" t="str">
        <f>IF('Contract Variation'!A273="","",'Contract Variation'!A273)</f>
        <v/>
      </c>
      <c r="B269" t="str">
        <f>IF('Contract Variation'!A273="","",IF('Contract Variation'!P273="","",'Contract Variation'!P273))</f>
        <v/>
      </c>
      <c r="C269" t="str">
        <f>IF('Contract Variation'!A273="","",IF('Contract Variation'!J273="","",'Contract Variation'!J273))</f>
        <v/>
      </c>
      <c r="D269" t="str">
        <f>IF('Contract Variation'!A273="","",IF('Contract Variation'!F273="","",'Contract Variation'!F273))</f>
        <v/>
      </c>
      <c r="E269" t="str">
        <f>IF('Contract Variation'!A273="","",IF('Contract Variation'!H273="","",'Contract Variation'!H273))</f>
        <v/>
      </c>
      <c r="F269" t="str">
        <f>IF('Contract Variation'!E273="","",'Contract Variation'!E273)</f>
        <v/>
      </c>
      <c r="G269" t="str">
        <f>IF('Contract Variation'!A273="","",IF('Contract Variation'!R273="","",'Contract Variation'!R273))</f>
        <v/>
      </c>
      <c r="H269" t="str">
        <f>IF('Contract Variation'!A273="","",IF('Contract Variation'!S273="","",'Contract Variation'!S273))</f>
        <v/>
      </c>
      <c r="I269" t="str">
        <f>IF('Contract Variation'!A273="","",IF('Contract Variation'!T273="","",'Contract Variation'!T273))</f>
        <v/>
      </c>
      <c r="J269" t="str">
        <f>IF('Contract Variation'!B273="","",IF('Contract Variation'!U273="","",'Contract Variation'!U273))</f>
        <v/>
      </c>
    </row>
    <row r="270" spans="1:10" x14ac:dyDescent="0.35">
      <c r="A270" t="str">
        <f>IF('Contract Variation'!A274="","",'Contract Variation'!A274)</f>
        <v/>
      </c>
      <c r="B270" t="str">
        <f>IF('Contract Variation'!A274="","",IF('Contract Variation'!P274="","",'Contract Variation'!P274))</f>
        <v/>
      </c>
      <c r="C270" t="str">
        <f>IF('Contract Variation'!A274="","",IF('Contract Variation'!J274="","",'Contract Variation'!J274))</f>
        <v/>
      </c>
      <c r="D270" t="str">
        <f>IF('Contract Variation'!A274="","",IF('Contract Variation'!F274="","",'Contract Variation'!F274))</f>
        <v/>
      </c>
      <c r="E270" t="str">
        <f>IF('Contract Variation'!A274="","",IF('Contract Variation'!H274="","",'Contract Variation'!H274))</f>
        <v/>
      </c>
      <c r="F270" t="str">
        <f>IF('Contract Variation'!E274="","",'Contract Variation'!E274)</f>
        <v/>
      </c>
      <c r="G270" t="str">
        <f>IF('Contract Variation'!A274="","",IF('Contract Variation'!R274="","",'Contract Variation'!R274))</f>
        <v/>
      </c>
      <c r="H270" t="str">
        <f>IF('Contract Variation'!A274="","",IF('Contract Variation'!S274="","",'Contract Variation'!S274))</f>
        <v/>
      </c>
      <c r="I270" t="str">
        <f>IF('Contract Variation'!A274="","",IF('Contract Variation'!T274="","",'Contract Variation'!T274))</f>
        <v/>
      </c>
      <c r="J270" t="str">
        <f>IF('Contract Variation'!B274="","",IF('Contract Variation'!U274="","",'Contract Variation'!U274))</f>
        <v/>
      </c>
    </row>
    <row r="271" spans="1:10" x14ac:dyDescent="0.35">
      <c r="A271" t="str">
        <f>IF('Contract Variation'!A275="","",'Contract Variation'!A275)</f>
        <v/>
      </c>
      <c r="B271" t="str">
        <f>IF('Contract Variation'!A275="","",IF('Contract Variation'!P275="","",'Contract Variation'!P275))</f>
        <v/>
      </c>
      <c r="C271" t="str">
        <f>IF('Contract Variation'!A275="","",IF('Contract Variation'!J275="","",'Contract Variation'!J275))</f>
        <v/>
      </c>
      <c r="D271" t="str">
        <f>IF('Contract Variation'!A275="","",IF('Contract Variation'!F275="","",'Contract Variation'!F275))</f>
        <v/>
      </c>
      <c r="E271" t="str">
        <f>IF('Contract Variation'!A275="","",IF('Contract Variation'!H275="","",'Contract Variation'!H275))</f>
        <v/>
      </c>
      <c r="F271" t="str">
        <f>IF('Contract Variation'!E275="","",'Contract Variation'!E275)</f>
        <v/>
      </c>
      <c r="G271" t="str">
        <f>IF('Contract Variation'!A275="","",IF('Contract Variation'!R275="","",'Contract Variation'!R275))</f>
        <v/>
      </c>
      <c r="H271" t="str">
        <f>IF('Contract Variation'!A275="","",IF('Contract Variation'!S275="","",'Contract Variation'!S275))</f>
        <v/>
      </c>
      <c r="I271" t="str">
        <f>IF('Contract Variation'!A275="","",IF('Contract Variation'!T275="","",'Contract Variation'!T275))</f>
        <v/>
      </c>
      <c r="J271" t="str">
        <f>IF('Contract Variation'!B275="","",IF('Contract Variation'!U275="","",'Contract Variation'!U275))</f>
        <v/>
      </c>
    </row>
    <row r="272" spans="1:10" x14ac:dyDescent="0.35">
      <c r="A272" t="str">
        <f>IF('Contract Variation'!A276="","",'Contract Variation'!A276)</f>
        <v/>
      </c>
      <c r="B272" t="str">
        <f>IF('Contract Variation'!A276="","",IF('Contract Variation'!P276="","",'Contract Variation'!P276))</f>
        <v/>
      </c>
      <c r="C272" t="str">
        <f>IF('Contract Variation'!A276="","",IF('Contract Variation'!J276="","",'Contract Variation'!J276))</f>
        <v/>
      </c>
      <c r="D272" t="str">
        <f>IF('Contract Variation'!A276="","",IF('Contract Variation'!F276="","",'Contract Variation'!F276))</f>
        <v/>
      </c>
      <c r="E272" t="str">
        <f>IF('Contract Variation'!A276="","",IF('Contract Variation'!H276="","",'Contract Variation'!H276))</f>
        <v/>
      </c>
      <c r="F272" t="str">
        <f>IF('Contract Variation'!E276="","",'Contract Variation'!E276)</f>
        <v/>
      </c>
      <c r="G272" t="str">
        <f>IF('Contract Variation'!A276="","",IF('Contract Variation'!R276="","",'Contract Variation'!R276))</f>
        <v/>
      </c>
      <c r="H272" t="str">
        <f>IF('Contract Variation'!A276="","",IF('Contract Variation'!S276="","",'Contract Variation'!S276))</f>
        <v/>
      </c>
      <c r="I272" t="str">
        <f>IF('Contract Variation'!A276="","",IF('Contract Variation'!T276="","",'Contract Variation'!T276))</f>
        <v/>
      </c>
      <c r="J272" t="str">
        <f>IF('Contract Variation'!B276="","",IF('Contract Variation'!U276="","",'Contract Variation'!U276))</f>
        <v/>
      </c>
    </row>
    <row r="273" spans="1:10" x14ac:dyDescent="0.35">
      <c r="A273" t="str">
        <f>IF('Contract Variation'!A277="","",'Contract Variation'!A277)</f>
        <v/>
      </c>
      <c r="B273" t="str">
        <f>IF('Contract Variation'!A277="","",IF('Contract Variation'!P277="","",'Contract Variation'!P277))</f>
        <v/>
      </c>
      <c r="C273" t="str">
        <f>IF('Contract Variation'!A277="","",IF('Contract Variation'!J277="","",'Contract Variation'!J277))</f>
        <v/>
      </c>
      <c r="D273" t="str">
        <f>IF('Contract Variation'!A277="","",IF('Contract Variation'!F277="","",'Contract Variation'!F277))</f>
        <v/>
      </c>
      <c r="E273" t="str">
        <f>IF('Contract Variation'!A277="","",IF('Contract Variation'!H277="","",'Contract Variation'!H277))</f>
        <v/>
      </c>
      <c r="F273" t="str">
        <f>IF('Contract Variation'!E277="","",'Contract Variation'!E277)</f>
        <v/>
      </c>
      <c r="G273" t="str">
        <f>IF('Contract Variation'!A277="","",IF('Contract Variation'!R277="","",'Contract Variation'!R277))</f>
        <v/>
      </c>
      <c r="H273" t="str">
        <f>IF('Contract Variation'!A277="","",IF('Contract Variation'!S277="","",'Contract Variation'!S277))</f>
        <v/>
      </c>
      <c r="I273" t="str">
        <f>IF('Contract Variation'!A277="","",IF('Contract Variation'!T277="","",'Contract Variation'!T277))</f>
        <v/>
      </c>
      <c r="J273" t="str">
        <f>IF('Contract Variation'!B277="","",IF('Contract Variation'!U277="","",'Contract Variation'!U277))</f>
        <v/>
      </c>
    </row>
    <row r="274" spans="1:10" x14ac:dyDescent="0.35">
      <c r="A274" t="str">
        <f>IF('Contract Variation'!A278="","",'Contract Variation'!A278)</f>
        <v/>
      </c>
      <c r="B274" t="str">
        <f>IF('Contract Variation'!A278="","",IF('Contract Variation'!P278="","",'Contract Variation'!P278))</f>
        <v/>
      </c>
      <c r="C274" t="str">
        <f>IF('Contract Variation'!A278="","",IF('Contract Variation'!J278="","",'Contract Variation'!J278))</f>
        <v/>
      </c>
      <c r="D274" t="str">
        <f>IF('Contract Variation'!A278="","",IF('Contract Variation'!F278="","",'Contract Variation'!F278))</f>
        <v/>
      </c>
      <c r="E274" t="str">
        <f>IF('Contract Variation'!A278="","",IF('Contract Variation'!H278="","",'Contract Variation'!H278))</f>
        <v/>
      </c>
      <c r="F274" t="str">
        <f>IF('Contract Variation'!E278="","",'Contract Variation'!E278)</f>
        <v/>
      </c>
      <c r="G274" t="str">
        <f>IF('Contract Variation'!A278="","",IF('Contract Variation'!R278="","",'Contract Variation'!R278))</f>
        <v/>
      </c>
      <c r="H274" t="str">
        <f>IF('Contract Variation'!A278="","",IF('Contract Variation'!S278="","",'Contract Variation'!S278))</f>
        <v/>
      </c>
      <c r="I274" t="str">
        <f>IF('Contract Variation'!A278="","",IF('Contract Variation'!T278="","",'Contract Variation'!T278))</f>
        <v/>
      </c>
      <c r="J274" t="str">
        <f>IF('Contract Variation'!B278="","",IF('Contract Variation'!U278="","",'Contract Variation'!U278))</f>
        <v/>
      </c>
    </row>
    <row r="275" spans="1:10" x14ac:dyDescent="0.35">
      <c r="A275" t="str">
        <f>IF('Contract Variation'!A279="","",'Contract Variation'!A279)</f>
        <v/>
      </c>
      <c r="B275" t="str">
        <f>IF('Contract Variation'!A279="","",IF('Contract Variation'!P279="","",'Contract Variation'!P279))</f>
        <v/>
      </c>
      <c r="C275" t="str">
        <f>IF('Contract Variation'!A279="","",IF('Contract Variation'!J279="","",'Contract Variation'!J279))</f>
        <v/>
      </c>
      <c r="D275" t="str">
        <f>IF('Contract Variation'!A279="","",IF('Contract Variation'!F279="","",'Contract Variation'!F279))</f>
        <v/>
      </c>
      <c r="E275" t="str">
        <f>IF('Contract Variation'!A279="","",IF('Contract Variation'!H279="","",'Contract Variation'!H279))</f>
        <v/>
      </c>
      <c r="F275" t="str">
        <f>IF('Contract Variation'!E279="","",'Contract Variation'!E279)</f>
        <v/>
      </c>
      <c r="G275" t="str">
        <f>IF('Contract Variation'!A279="","",IF('Contract Variation'!R279="","",'Contract Variation'!R279))</f>
        <v/>
      </c>
      <c r="H275" t="str">
        <f>IF('Contract Variation'!A279="","",IF('Contract Variation'!S279="","",'Contract Variation'!S279))</f>
        <v/>
      </c>
      <c r="I275" t="str">
        <f>IF('Contract Variation'!A279="","",IF('Contract Variation'!T279="","",'Contract Variation'!T279))</f>
        <v/>
      </c>
      <c r="J275" t="str">
        <f>IF('Contract Variation'!B279="","",IF('Contract Variation'!U279="","",'Contract Variation'!U279))</f>
        <v/>
      </c>
    </row>
    <row r="276" spans="1:10" x14ac:dyDescent="0.35">
      <c r="A276" t="str">
        <f>IF('Contract Variation'!A280="","",'Contract Variation'!A280)</f>
        <v/>
      </c>
      <c r="B276" t="str">
        <f>IF('Contract Variation'!A280="","",IF('Contract Variation'!P280="","",'Contract Variation'!P280))</f>
        <v/>
      </c>
      <c r="C276" t="str">
        <f>IF('Contract Variation'!A280="","",IF('Contract Variation'!J280="","",'Contract Variation'!J280))</f>
        <v/>
      </c>
      <c r="D276" t="str">
        <f>IF('Contract Variation'!A280="","",IF('Contract Variation'!F280="","",'Contract Variation'!F280))</f>
        <v/>
      </c>
      <c r="E276" t="str">
        <f>IF('Contract Variation'!A280="","",IF('Contract Variation'!H280="","",'Contract Variation'!H280))</f>
        <v/>
      </c>
      <c r="F276" t="str">
        <f>IF('Contract Variation'!E280="","",'Contract Variation'!E280)</f>
        <v/>
      </c>
      <c r="G276" t="str">
        <f>IF('Contract Variation'!A280="","",IF('Contract Variation'!R280="","",'Contract Variation'!R280))</f>
        <v/>
      </c>
      <c r="H276" t="str">
        <f>IF('Contract Variation'!A280="","",IF('Contract Variation'!S280="","",'Contract Variation'!S280))</f>
        <v/>
      </c>
      <c r="I276" t="str">
        <f>IF('Contract Variation'!A280="","",IF('Contract Variation'!T280="","",'Contract Variation'!T280))</f>
        <v/>
      </c>
      <c r="J276" t="str">
        <f>IF('Contract Variation'!B280="","",IF('Contract Variation'!U280="","",'Contract Variation'!U280))</f>
        <v/>
      </c>
    </row>
    <row r="277" spans="1:10" x14ac:dyDescent="0.35">
      <c r="A277" t="str">
        <f>IF('Contract Variation'!A281="","",'Contract Variation'!A281)</f>
        <v/>
      </c>
      <c r="B277" t="str">
        <f>IF('Contract Variation'!A281="","",IF('Contract Variation'!P281="","",'Contract Variation'!P281))</f>
        <v/>
      </c>
      <c r="C277" t="str">
        <f>IF('Contract Variation'!A281="","",IF('Contract Variation'!J281="","",'Contract Variation'!J281))</f>
        <v/>
      </c>
      <c r="D277" t="str">
        <f>IF('Contract Variation'!A281="","",IF('Contract Variation'!F281="","",'Contract Variation'!F281))</f>
        <v/>
      </c>
      <c r="E277" t="str">
        <f>IF('Contract Variation'!A281="","",IF('Contract Variation'!H281="","",'Contract Variation'!H281))</f>
        <v/>
      </c>
      <c r="F277" t="str">
        <f>IF('Contract Variation'!E281="","",'Contract Variation'!E281)</f>
        <v/>
      </c>
      <c r="G277" t="str">
        <f>IF('Contract Variation'!A281="","",IF('Contract Variation'!R281="","",'Contract Variation'!R281))</f>
        <v/>
      </c>
      <c r="H277" t="str">
        <f>IF('Contract Variation'!A281="","",IF('Contract Variation'!S281="","",'Contract Variation'!S281))</f>
        <v/>
      </c>
      <c r="I277" t="str">
        <f>IF('Contract Variation'!A281="","",IF('Contract Variation'!T281="","",'Contract Variation'!T281))</f>
        <v/>
      </c>
      <c r="J277" t="str">
        <f>IF('Contract Variation'!B281="","",IF('Contract Variation'!U281="","",'Contract Variation'!U281))</f>
        <v/>
      </c>
    </row>
    <row r="278" spans="1:10" x14ac:dyDescent="0.35">
      <c r="A278" t="str">
        <f>IF('Contract Variation'!A282="","",'Contract Variation'!A282)</f>
        <v/>
      </c>
      <c r="B278" t="str">
        <f>IF('Contract Variation'!A282="","",IF('Contract Variation'!P282="","",'Contract Variation'!P282))</f>
        <v/>
      </c>
      <c r="C278" t="str">
        <f>IF('Contract Variation'!A282="","",IF('Contract Variation'!J282="","",'Contract Variation'!J282))</f>
        <v/>
      </c>
      <c r="D278" t="str">
        <f>IF('Contract Variation'!A282="","",IF('Contract Variation'!F282="","",'Contract Variation'!F282))</f>
        <v/>
      </c>
      <c r="E278" t="str">
        <f>IF('Contract Variation'!A282="","",IF('Contract Variation'!H282="","",'Contract Variation'!H282))</f>
        <v/>
      </c>
      <c r="F278" t="str">
        <f>IF('Contract Variation'!E282="","",'Contract Variation'!E282)</f>
        <v/>
      </c>
      <c r="G278" t="str">
        <f>IF('Contract Variation'!A282="","",IF('Contract Variation'!R282="","",'Contract Variation'!R282))</f>
        <v/>
      </c>
      <c r="H278" t="str">
        <f>IF('Contract Variation'!A282="","",IF('Contract Variation'!S282="","",'Contract Variation'!S282))</f>
        <v/>
      </c>
      <c r="I278" t="str">
        <f>IF('Contract Variation'!A282="","",IF('Contract Variation'!T282="","",'Contract Variation'!T282))</f>
        <v/>
      </c>
      <c r="J278" t="str">
        <f>IF('Contract Variation'!B282="","",IF('Contract Variation'!U282="","",'Contract Variation'!U282))</f>
        <v/>
      </c>
    </row>
    <row r="279" spans="1:10" x14ac:dyDescent="0.35">
      <c r="A279" t="str">
        <f>IF('Contract Variation'!A283="","",'Contract Variation'!A283)</f>
        <v/>
      </c>
      <c r="B279" t="str">
        <f>IF('Contract Variation'!A283="","",IF('Contract Variation'!P283="","",'Contract Variation'!P283))</f>
        <v/>
      </c>
      <c r="C279" t="str">
        <f>IF('Contract Variation'!A283="","",IF('Contract Variation'!J283="","",'Contract Variation'!J283))</f>
        <v/>
      </c>
      <c r="D279" t="str">
        <f>IF('Contract Variation'!A283="","",IF('Contract Variation'!F283="","",'Contract Variation'!F283))</f>
        <v/>
      </c>
      <c r="E279" t="str">
        <f>IF('Contract Variation'!A283="","",IF('Contract Variation'!H283="","",'Contract Variation'!H283))</f>
        <v/>
      </c>
      <c r="F279" t="str">
        <f>IF('Contract Variation'!E283="","",'Contract Variation'!E283)</f>
        <v/>
      </c>
      <c r="G279" t="str">
        <f>IF('Contract Variation'!A283="","",IF('Contract Variation'!R283="","",'Contract Variation'!R283))</f>
        <v/>
      </c>
      <c r="H279" t="str">
        <f>IF('Contract Variation'!A283="","",IF('Contract Variation'!S283="","",'Contract Variation'!S283))</f>
        <v/>
      </c>
      <c r="I279" t="str">
        <f>IF('Contract Variation'!A283="","",IF('Contract Variation'!T283="","",'Contract Variation'!T283))</f>
        <v/>
      </c>
      <c r="J279" t="str">
        <f>IF('Contract Variation'!B283="","",IF('Contract Variation'!U283="","",'Contract Variation'!U283))</f>
        <v/>
      </c>
    </row>
    <row r="280" spans="1:10" x14ac:dyDescent="0.35">
      <c r="A280" t="str">
        <f>IF('Contract Variation'!A284="","",'Contract Variation'!A284)</f>
        <v/>
      </c>
      <c r="B280" t="str">
        <f>IF('Contract Variation'!A284="","",IF('Contract Variation'!P284="","",'Contract Variation'!P284))</f>
        <v/>
      </c>
      <c r="C280" t="str">
        <f>IF('Contract Variation'!A284="","",IF('Contract Variation'!J284="","",'Contract Variation'!J284))</f>
        <v/>
      </c>
      <c r="D280" t="str">
        <f>IF('Contract Variation'!A284="","",IF('Contract Variation'!F284="","",'Contract Variation'!F284))</f>
        <v/>
      </c>
      <c r="E280" t="str">
        <f>IF('Contract Variation'!A284="","",IF('Contract Variation'!H284="","",'Contract Variation'!H284))</f>
        <v/>
      </c>
      <c r="F280" t="str">
        <f>IF('Contract Variation'!E284="","",'Contract Variation'!E284)</f>
        <v/>
      </c>
      <c r="G280" t="str">
        <f>IF('Contract Variation'!A284="","",IF('Contract Variation'!R284="","",'Contract Variation'!R284))</f>
        <v/>
      </c>
      <c r="H280" t="str">
        <f>IF('Contract Variation'!A284="","",IF('Contract Variation'!S284="","",'Contract Variation'!S284))</f>
        <v/>
      </c>
      <c r="I280" t="str">
        <f>IF('Contract Variation'!A284="","",IF('Contract Variation'!T284="","",'Contract Variation'!T284))</f>
        <v/>
      </c>
      <c r="J280" t="str">
        <f>IF('Contract Variation'!B284="","",IF('Contract Variation'!U284="","",'Contract Variation'!U284))</f>
        <v/>
      </c>
    </row>
    <row r="281" spans="1:10" x14ac:dyDescent="0.35">
      <c r="A281" t="str">
        <f>IF('Contract Variation'!A285="","",'Contract Variation'!A285)</f>
        <v/>
      </c>
      <c r="B281" t="str">
        <f>IF('Contract Variation'!A285="","",IF('Contract Variation'!P285="","",'Contract Variation'!P285))</f>
        <v/>
      </c>
      <c r="C281" t="str">
        <f>IF('Contract Variation'!A285="","",IF('Contract Variation'!J285="","",'Contract Variation'!J285))</f>
        <v/>
      </c>
      <c r="D281" t="str">
        <f>IF('Contract Variation'!A285="","",IF('Contract Variation'!F285="","",'Contract Variation'!F285))</f>
        <v/>
      </c>
      <c r="E281" t="str">
        <f>IF('Contract Variation'!A285="","",IF('Contract Variation'!H285="","",'Contract Variation'!H285))</f>
        <v/>
      </c>
      <c r="F281" t="str">
        <f>IF('Contract Variation'!E285="","",'Contract Variation'!E285)</f>
        <v/>
      </c>
      <c r="G281" t="str">
        <f>IF('Contract Variation'!A285="","",IF('Contract Variation'!R285="","",'Contract Variation'!R285))</f>
        <v/>
      </c>
      <c r="H281" t="str">
        <f>IF('Contract Variation'!A285="","",IF('Contract Variation'!S285="","",'Contract Variation'!S285))</f>
        <v/>
      </c>
      <c r="I281" t="str">
        <f>IF('Contract Variation'!A285="","",IF('Contract Variation'!T285="","",'Contract Variation'!T285))</f>
        <v/>
      </c>
      <c r="J281" t="str">
        <f>IF('Contract Variation'!B285="","",IF('Contract Variation'!U285="","",'Contract Variation'!U285))</f>
        <v/>
      </c>
    </row>
    <row r="282" spans="1:10" x14ac:dyDescent="0.35">
      <c r="A282" t="str">
        <f>IF('Contract Variation'!A286="","",'Contract Variation'!A286)</f>
        <v/>
      </c>
      <c r="B282" t="str">
        <f>IF('Contract Variation'!A286="","",IF('Contract Variation'!P286="","",'Contract Variation'!P286))</f>
        <v/>
      </c>
      <c r="C282" t="str">
        <f>IF('Contract Variation'!A286="","",IF('Contract Variation'!J286="","",'Contract Variation'!J286))</f>
        <v/>
      </c>
      <c r="D282" t="str">
        <f>IF('Contract Variation'!A286="","",IF('Contract Variation'!F286="","",'Contract Variation'!F286))</f>
        <v/>
      </c>
      <c r="E282" t="str">
        <f>IF('Contract Variation'!A286="","",IF('Contract Variation'!H286="","",'Contract Variation'!H286))</f>
        <v/>
      </c>
      <c r="F282" t="str">
        <f>IF('Contract Variation'!E286="","",'Contract Variation'!E286)</f>
        <v/>
      </c>
      <c r="G282" t="str">
        <f>IF('Contract Variation'!A286="","",IF('Contract Variation'!R286="","",'Contract Variation'!R286))</f>
        <v/>
      </c>
      <c r="H282" t="str">
        <f>IF('Contract Variation'!A286="","",IF('Contract Variation'!S286="","",'Contract Variation'!S286))</f>
        <v/>
      </c>
      <c r="I282" t="str">
        <f>IF('Contract Variation'!A286="","",IF('Contract Variation'!T286="","",'Contract Variation'!T286))</f>
        <v/>
      </c>
      <c r="J282" t="str">
        <f>IF('Contract Variation'!B286="","",IF('Contract Variation'!U286="","",'Contract Variation'!U286))</f>
        <v/>
      </c>
    </row>
    <row r="283" spans="1:10" x14ac:dyDescent="0.35">
      <c r="A283" t="str">
        <f>IF('Contract Variation'!A287="","",'Contract Variation'!A287)</f>
        <v/>
      </c>
      <c r="B283" t="str">
        <f>IF('Contract Variation'!A287="","",IF('Contract Variation'!P287="","",'Contract Variation'!P287))</f>
        <v/>
      </c>
      <c r="C283" t="str">
        <f>IF('Contract Variation'!A287="","",IF('Contract Variation'!J287="","",'Contract Variation'!J287))</f>
        <v/>
      </c>
      <c r="D283" t="str">
        <f>IF('Contract Variation'!A287="","",IF('Contract Variation'!F287="","",'Contract Variation'!F287))</f>
        <v/>
      </c>
      <c r="E283" t="str">
        <f>IF('Contract Variation'!A287="","",IF('Contract Variation'!H287="","",'Contract Variation'!H287))</f>
        <v/>
      </c>
      <c r="F283" t="str">
        <f>IF('Contract Variation'!E287="","",'Contract Variation'!E287)</f>
        <v/>
      </c>
      <c r="G283" t="str">
        <f>IF('Contract Variation'!A287="","",IF('Contract Variation'!R287="","",'Contract Variation'!R287))</f>
        <v/>
      </c>
      <c r="H283" t="str">
        <f>IF('Contract Variation'!A287="","",IF('Contract Variation'!S287="","",'Contract Variation'!S287))</f>
        <v/>
      </c>
      <c r="I283" t="str">
        <f>IF('Contract Variation'!A287="","",IF('Contract Variation'!T287="","",'Contract Variation'!T287))</f>
        <v/>
      </c>
      <c r="J283" t="str">
        <f>IF('Contract Variation'!B287="","",IF('Contract Variation'!U287="","",'Contract Variation'!U287))</f>
        <v/>
      </c>
    </row>
    <row r="284" spans="1:10" x14ac:dyDescent="0.35">
      <c r="A284" t="str">
        <f>IF('Contract Variation'!A288="","",'Contract Variation'!A288)</f>
        <v/>
      </c>
      <c r="B284" t="str">
        <f>IF('Contract Variation'!A288="","",IF('Contract Variation'!P288="","",'Contract Variation'!P288))</f>
        <v/>
      </c>
      <c r="C284" t="str">
        <f>IF('Contract Variation'!A288="","",IF('Contract Variation'!J288="","",'Contract Variation'!J288))</f>
        <v/>
      </c>
      <c r="D284" t="str">
        <f>IF('Contract Variation'!A288="","",IF('Contract Variation'!F288="","",'Contract Variation'!F288))</f>
        <v/>
      </c>
      <c r="E284" t="str">
        <f>IF('Contract Variation'!A288="","",IF('Contract Variation'!H288="","",'Contract Variation'!H288))</f>
        <v/>
      </c>
      <c r="F284" t="str">
        <f>IF('Contract Variation'!E288="","",'Contract Variation'!E288)</f>
        <v/>
      </c>
      <c r="G284" t="str">
        <f>IF('Contract Variation'!A288="","",IF('Contract Variation'!R288="","",'Contract Variation'!R288))</f>
        <v/>
      </c>
      <c r="H284" t="str">
        <f>IF('Contract Variation'!A288="","",IF('Contract Variation'!S288="","",'Contract Variation'!S288))</f>
        <v/>
      </c>
      <c r="I284" t="str">
        <f>IF('Contract Variation'!A288="","",IF('Contract Variation'!T288="","",'Contract Variation'!T288))</f>
        <v/>
      </c>
      <c r="J284" t="str">
        <f>IF('Contract Variation'!B288="","",IF('Contract Variation'!U288="","",'Contract Variation'!U288))</f>
        <v/>
      </c>
    </row>
    <row r="285" spans="1:10" x14ac:dyDescent="0.35">
      <c r="A285" t="str">
        <f>IF('Contract Variation'!A289="","",'Contract Variation'!A289)</f>
        <v/>
      </c>
      <c r="B285" t="str">
        <f>IF('Contract Variation'!A289="","",IF('Contract Variation'!P289="","",'Contract Variation'!P289))</f>
        <v/>
      </c>
      <c r="C285" t="str">
        <f>IF('Contract Variation'!A289="","",IF('Contract Variation'!J289="","",'Contract Variation'!J289))</f>
        <v/>
      </c>
      <c r="D285" t="str">
        <f>IF('Contract Variation'!A289="","",IF('Contract Variation'!F289="","",'Contract Variation'!F289))</f>
        <v/>
      </c>
      <c r="E285" t="str">
        <f>IF('Contract Variation'!A289="","",IF('Contract Variation'!H289="","",'Contract Variation'!H289))</f>
        <v/>
      </c>
      <c r="F285" t="str">
        <f>IF('Contract Variation'!E289="","",'Contract Variation'!E289)</f>
        <v/>
      </c>
      <c r="G285" t="str">
        <f>IF('Contract Variation'!A289="","",IF('Contract Variation'!R289="","",'Contract Variation'!R289))</f>
        <v/>
      </c>
      <c r="H285" t="str">
        <f>IF('Contract Variation'!A289="","",IF('Contract Variation'!S289="","",'Contract Variation'!S289))</f>
        <v/>
      </c>
      <c r="I285" t="str">
        <f>IF('Contract Variation'!A289="","",IF('Contract Variation'!T289="","",'Contract Variation'!T289))</f>
        <v/>
      </c>
      <c r="J285" t="str">
        <f>IF('Contract Variation'!B289="","",IF('Contract Variation'!U289="","",'Contract Variation'!U289))</f>
        <v/>
      </c>
    </row>
    <row r="286" spans="1:10" x14ac:dyDescent="0.35">
      <c r="A286" t="str">
        <f>IF('Contract Variation'!A290="","",'Contract Variation'!A290)</f>
        <v/>
      </c>
      <c r="B286" t="str">
        <f>IF('Contract Variation'!A290="","",IF('Contract Variation'!P290="","",'Contract Variation'!P290))</f>
        <v/>
      </c>
      <c r="C286" t="str">
        <f>IF('Contract Variation'!A290="","",IF('Contract Variation'!J290="","",'Contract Variation'!J290))</f>
        <v/>
      </c>
      <c r="D286" t="str">
        <f>IF('Contract Variation'!A290="","",IF('Contract Variation'!F290="","",'Contract Variation'!F290))</f>
        <v/>
      </c>
      <c r="E286" t="str">
        <f>IF('Contract Variation'!A290="","",IF('Contract Variation'!H290="","",'Contract Variation'!H290))</f>
        <v/>
      </c>
      <c r="F286" t="str">
        <f>IF('Contract Variation'!E290="","",'Contract Variation'!E290)</f>
        <v/>
      </c>
      <c r="G286" t="str">
        <f>IF('Contract Variation'!A290="","",IF('Contract Variation'!R290="","",'Contract Variation'!R290))</f>
        <v/>
      </c>
      <c r="H286" t="str">
        <f>IF('Contract Variation'!A290="","",IF('Contract Variation'!S290="","",'Contract Variation'!S290))</f>
        <v/>
      </c>
      <c r="I286" t="str">
        <f>IF('Contract Variation'!A290="","",IF('Contract Variation'!T290="","",'Contract Variation'!T290))</f>
        <v/>
      </c>
      <c r="J286" t="str">
        <f>IF('Contract Variation'!B290="","",IF('Contract Variation'!U290="","",'Contract Variation'!U290))</f>
        <v/>
      </c>
    </row>
    <row r="287" spans="1:10" x14ac:dyDescent="0.35">
      <c r="A287" t="str">
        <f>IF('Contract Variation'!A291="","",'Contract Variation'!A291)</f>
        <v/>
      </c>
      <c r="B287" t="str">
        <f>IF('Contract Variation'!A291="","",IF('Contract Variation'!P291="","",'Contract Variation'!P291))</f>
        <v/>
      </c>
      <c r="C287" t="str">
        <f>IF('Contract Variation'!A291="","",IF('Contract Variation'!J291="","",'Contract Variation'!J291))</f>
        <v/>
      </c>
      <c r="D287" t="str">
        <f>IF('Contract Variation'!A291="","",IF('Contract Variation'!F291="","",'Contract Variation'!F291))</f>
        <v/>
      </c>
      <c r="E287" t="str">
        <f>IF('Contract Variation'!A291="","",IF('Contract Variation'!H291="","",'Contract Variation'!H291))</f>
        <v/>
      </c>
      <c r="F287" t="str">
        <f>IF('Contract Variation'!E291="","",'Contract Variation'!E291)</f>
        <v/>
      </c>
      <c r="G287" t="str">
        <f>IF('Contract Variation'!A291="","",IF('Contract Variation'!R291="","",'Contract Variation'!R291))</f>
        <v/>
      </c>
      <c r="H287" t="str">
        <f>IF('Contract Variation'!A291="","",IF('Contract Variation'!S291="","",'Contract Variation'!S291))</f>
        <v/>
      </c>
      <c r="I287" t="str">
        <f>IF('Contract Variation'!A291="","",IF('Contract Variation'!T291="","",'Contract Variation'!T291))</f>
        <v/>
      </c>
      <c r="J287" t="str">
        <f>IF('Contract Variation'!B291="","",IF('Contract Variation'!U291="","",'Contract Variation'!U291))</f>
        <v/>
      </c>
    </row>
    <row r="288" spans="1:10" x14ac:dyDescent="0.35">
      <c r="A288" t="str">
        <f>IF('Contract Variation'!A292="","",'Contract Variation'!A292)</f>
        <v/>
      </c>
      <c r="B288" t="str">
        <f>IF('Contract Variation'!A292="","",IF('Contract Variation'!P292="","",'Contract Variation'!P292))</f>
        <v/>
      </c>
      <c r="C288" t="str">
        <f>IF('Contract Variation'!A292="","",IF('Contract Variation'!J292="","",'Contract Variation'!J292))</f>
        <v/>
      </c>
      <c r="D288" t="str">
        <f>IF('Contract Variation'!A292="","",IF('Contract Variation'!F292="","",'Contract Variation'!F292))</f>
        <v/>
      </c>
      <c r="E288" t="str">
        <f>IF('Contract Variation'!A292="","",IF('Contract Variation'!H292="","",'Contract Variation'!H292))</f>
        <v/>
      </c>
      <c r="F288" t="str">
        <f>IF('Contract Variation'!E292="","",'Contract Variation'!E292)</f>
        <v/>
      </c>
      <c r="G288" t="str">
        <f>IF('Contract Variation'!A292="","",IF('Contract Variation'!R292="","",'Contract Variation'!R292))</f>
        <v/>
      </c>
      <c r="H288" t="str">
        <f>IF('Contract Variation'!A292="","",IF('Contract Variation'!S292="","",'Contract Variation'!S292))</f>
        <v/>
      </c>
      <c r="I288" t="str">
        <f>IF('Contract Variation'!A292="","",IF('Contract Variation'!T292="","",'Contract Variation'!T292))</f>
        <v/>
      </c>
      <c r="J288" t="str">
        <f>IF('Contract Variation'!B292="","",IF('Contract Variation'!U292="","",'Contract Variation'!U292))</f>
        <v/>
      </c>
    </row>
    <row r="289" spans="1:10" x14ac:dyDescent="0.35">
      <c r="A289" t="str">
        <f>IF('Contract Variation'!A293="","",'Contract Variation'!A293)</f>
        <v/>
      </c>
      <c r="B289" t="str">
        <f>IF('Contract Variation'!A293="","",IF('Contract Variation'!P293="","",'Contract Variation'!P293))</f>
        <v/>
      </c>
      <c r="C289" t="str">
        <f>IF('Contract Variation'!A293="","",IF('Contract Variation'!J293="","",'Contract Variation'!J293))</f>
        <v/>
      </c>
      <c r="D289" t="str">
        <f>IF('Contract Variation'!A293="","",IF('Contract Variation'!F293="","",'Contract Variation'!F293))</f>
        <v/>
      </c>
      <c r="E289" t="str">
        <f>IF('Contract Variation'!A293="","",IF('Contract Variation'!H293="","",'Contract Variation'!H293))</f>
        <v/>
      </c>
      <c r="F289" t="str">
        <f>IF('Contract Variation'!E293="","",'Contract Variation'!E293)</f>
        <v/>
      </c>
      <c r="G289" t="str">
        <f>IF('Contract Variation'!A293="","",IF('Contract Variation'!R293="","",'Contract Variation'!R293))</f>
        <v/>
      </c>
      <c r="H289" t="str">
        <f>IF('Contract Variation'!A293="","",IF('Contract Variation'!S293="","",'Contract Variation'!S293))</f>
        <v/>
      </c>
      <c r="I289" t="str">
        <f>IF('Contract Variation'!A293="","",IF('Contract Variation'!T293="","",'Contract Variation'!T293))</f>
        <v/>
      </c>
      <c r="J289" t="str">
        <f>IF('Contract Variation'!B293="","",IF('Contract Variation'!U293="","",'Contract Variation'!U293))</f>
        <v/>
      </c>
    </row>
    <row r="290" spans="1:10" x14ac:dyDescent="0.35">
      <c r="A290" t="str">
        <f>IF('Contract Variation'!A294="","",'Contract Variation'!A294)</f>
        <v/>
      </c>
      <c r="B290" t="str">
        <f>IF('Contract Variation'!A294="","",IF('Contract Variation'!P294="","",'Contract Variation'!P294))</f>
        <v/>
      </c>
      <c r="C290" t="str">
        <f>IF('Contract Variation'!A294="","",IF('Contract Variation'!J294="","",'Contract Variation'!J294))</f>
        <v/>
      </c>
      <c r="D290" t="str">
        <f>IF('Contract Variation'!A294="","",IF('Contract Variation'!F294="","",'Contract Variation'!F294))</f>
        <v/>
      </c>
      <c r="E290" t="str">
        <f>IF('Contract Variation'!A294="","",IF('Contract Variation'!H294="","",'Contract Variation'!H294))</f>
        <v/>
      </c>
      <c r="F290" t="str">
        <f>IF('Contract Variation'!E294="","",'Contract Variation'!E294)</f>
        <v/>
      </c>
      <c r="G290" t="str">
        <f>IF('Contract Variation'!A294="","",IF('Contract Variation'!R294="","",'Contract Variation'!R294))</f>
        <v/>
      </c>
      <c r="H290" t="str">
        <f>IF('Contract Variation'!A294="","",IF('Contract Variation'!S294="","",'Contract Variation'!S294))</f>
        <v/>
      </c>
      <c r="I290" t="str">
        <f>IF('Contract Variation'!A294="","",IF('Contract Variation'!T294="","",'Contract Variation'!T294))</f>
        <v/>
      </c>
      <c r="J290" t="str">
        <f>IF('Contract Variation'!B294="","",IF('Contract Variation'!U294="","",'Contract Variation'!U294))</f>
        <v/>
      </c>
    </row>
    <row r="291" spans="1:10" x14ac:dyDescent="0.35">
      <c r="A291" t="str">
        <f>IF('Contract Variation'!A295="","",'Contract Variation'!A295)</f>
        <v/>
      </c>
      <c r="B291" t="str">
        <f>IF('Contract Variation'!A295="","",IF('Contract Variation'!P295="","",'Contract Variation'!P295))</f>
        <v/>
      </c>
      <c r="C291" t="str">
        <f>IF('Contract Variation'!A295="","",IF('Contract Variation'!J295="","",'Contract Variation'!J295))</f>
        <v/>
      </c>
      <c r="D291" t="str">
        <f>IF('Contract Variation'!A295="","",IF('Contract Variation'!F295="","",'Contract Variation'!F295))</f>
        <v/>
      </c>
      <c r="E291" t="str">
        <f>IF('Contract Variation'!A295="","",IF('Contract Variation'!H295="","",'Contract Variation'!H295))</f>
        <v/>
      </c>
      <c r="F291" t="str">
        <f>IF('Contract Variation'!E295="","",'Contract Variation'!E295)</f>
        <v/>
      </c>
      <c r="G291" t="str">
        <f>IF('Contract Variation'!A295="","",IF('Contract Variation'!R295="","",'Contract Variation'!R295))</f>
        <v/>
      </c>
      <c r="H291" t="str">
        <f>IF('Contract Variation'!A295="","",IF('Contract Variation'!S295="","",'Contract Variation'!S295))</f>
        <v/>
      </c>
      <c r="I291" t="str">
        <f>IF('Contract Variation'!A295="","",IF('Contract Variation'!T295="","",'Contract Variation'!T295))</f>
        <v/>
      </c>
      <c r="J291" t="str">
        <f>IF('Contract Variation'!B295="","",IF('Contract Variation'!U295="","",'Contract Variation'!U295))</f>
        <v/>
      </c>
    </row>
    <row r="292" spans="1:10" x14ac:dyDescent="0.35">
      <c r="A292" t="str">
        <f>IF('Contract Variation'!A296="","",'Contract Variation'!A296)</f>
        <v/>
      </c>
      <c r="B292" t="str">
        <f>IF('Contract Variation'!A296="","",IF('Contract Variation'!P296="","",'Contract Variation'!P296))</f>
        <v/>
      </c>
      <c r="C292" t="str">
        <f>IF('Contract Variation'!A296="","",IF('Contract Variation'!J296="","",'Contract Variation'!J296))</f>
        <v/>
      </c>
      <c r="D292" t="str">
        <f>IF('Contract Variation'!A296="","",IF('Contract Variation'!F296="","",'Contract Variation'!F296))</f>
        <v/>
      </c>
      <c r="E292" t="str">
        <f>IF('Contract Variation'!A296="","",IF('Contract Variation'!H296="","",'Contract Variation'!H296))</f>
        <v/>
      </c>
      <c r="F292" t="str">
        <f>IF('Contract Variation'!E296="","",'Contract Variation'!E296)</f>
        <v/>
      </c>
      <c r="G292" t="str">
        <f>IF('Contract Variation'!A296="","",IF('Contract Variation'!R296="","",'Contract Variation'!R296))</f>
        <v/>
      </c>
      <c r="H292" t="str">
        <f>IF('Contract Variation'!A296="","",IF('Contract Variation'!S296="","",'Contract Variation'!S296))</f>
        <v/>
      </c>
      <c r="I292" t="str">
        <f>IF('Contract Variation'!A296="","",IF('Contract Variation'!T296="","",'Contract Variation'!T296))</f>
        <v/>
      </c>
      <c r="J292" t="str">
        <f>IF('Contract Variation'!B296="","",IF('Contract Variation'!U296="","",'Contract Variation'!U296))</f>
        <v/>
      </c>
    </row>
    <row r="293" spans="1:10" x14ac:dyDescent="0.35">
      <c r="A293" t="str">
        <f>IF('Contract Variation'!A297="","",'Contract Variation'!A297)</f>
        <v/>
      </c>
      <c r="B293" t="str">
        <f>IF('Contract Variation'!A297="","",IF('Contract Variation'!P297="","",'Contract Variation'!P297))</f>
        <v/>
      </c>
      <c r="C293" t="str">
        <f>IF('Contract Variation'!A297="","",IF('Contract Variation'!J297="","",'Contract Variation'!J297))</f>
        <v/>
      </c>
      <c r="D293" t="str">
        <f>IF('Contract Variation'!A297="","",IF('Contract Variation'!F297="","",'Contract Variation'!F297))</f>
        <v/>
      </c>
      <c r="E293" t="str">
        <f>IF('Contract Variation'!A297="","",IF('Contract Variation'!H297="","",'Contract Variation'!H297))</f>
        <v/>
      </c>
      <c r="F293" t="str">
        <f>IF('Contract Variation'!E297="","",'Contract Variation'!E297)</f>
        <v/>
      </c>
      <c r="G293" t="str">
        <f>IF('Contract Variation'!A297="","",IF('Contract Variation'!R297="","",'Contract Variation'!R297))</f>
        <v/>
      </c>
      <c r="H293" t="str">
        <f>IF('Contract Variation'!A297="","",IF('Contract Variation'!S297="","",'Contract Variation'!S297))</f>
        <v/>
      </c>
      <c r="I293" t="str">
        <f>IF('Contract Variation'!A297="","",IF('Contract Variation'!T297="","",'Contract Variation'!T297))</f>
        <v/>
      </c>
      <c r="J293" t="str">
        <f>IF('Contract Variation'!B297="","",IF('Contract Variation'!U297="","",'Contract Variation'!U297))</f>
        <v/>
      </c>
    </row>
    <row r="294" spans="1:10" x14ac:dyDescent="0.35">
      <c r="A294" t="str">
        <f>IF('Contract Variation'!A298="","",'Contract Variation'!A298)</f>
        <v/>
      </c>
      <c r="B294" t="str">
        <f>IF('Contract Variation'!A298="","",IF('Contract Variation'!P298="","",'Contract Variation'!P298))</f>
        <v/>
      </c>
      <c r="C294" t="str">
        <f>IF('Contract Variation'!A298="","",IF('Contract Variation'!J298="","",'Contract Variation'!J298))</f>
        <v/>
      </c>
      <c r="D294" t="str">
        <f>IF('Contract Variation'!A298="","",IF('Contract Variation'!F298="","",'Contract Variation'!F298))</f>
        <v/>
      </c>
      <c r="E294" t="str">
        <f>IF('Contract Variation'!A298="","",IF('Contract Variation'!H298="","",'Contract Variation'!H298))</f>
        <v/>
      </c>
      <c r="F294" t="str">
        <f>IF('Contract Variation'!E298="","",'Contract Variation'!E298)</f>
        <v/>
      </c>
      <c r="G294" t="str">
        <f>IF('Contract Variation'!A298="","",IF('Contract Variation'!R298="","",'Contract Variation'!R298))</f>
        <v/>
      </c>
      <c r="H294" t="str">
        <f>IF('Contract Variation'!A298="","",IF('Contract Variation'!S298="","",'Contract Variation'!S298))</f>
        <v/>
      </c>
      <c r="I294" t="str">
        <f>IF('Contract Variation'!A298="","",IF('Contract Variation'!T298="","",'Contract Variation'!T298))</f>
        <v/>
      </c>
      <c r="J294" t="str">
        <f>IF('Contract Variation'!B298="","",IF('Contract Variation'!U298="","",'Contract Variation'!U298))</f>
        <v/>
      </c>
    </row>
    <row r="295" spans="1:10" x14ac:dyDescent="0.35">
      <c r="A295" t="str">
        <f>IF('Contract Variation'!A299="","",'Contract Variation'!A299)</f>
        <v/>
      </c>
      <c r="B295" t="str">
        <f>IF('Contract Variation'!A299="","",IF('Contract Variation'!P299="","",'Contract Variation'!P299))</f>
        <v/>
      </c>
      <c r="C295" t="str">
        <f>IF('Contract Variation'!A299="","",IF('Contract Variation'!J299="","",'Contract Variation'!J299))</f>
        <v/>
      </c>
      <c r="D295" t="str">
        <f>IF('Contract Variation'!A299="","",IF('Contract Variation'!F299="","",'Contract Variation'!F299))</f>
        <v/>
      </c>
      <c r="E295" t="str">
        <f>IF('Contract Variation'!A299="","",IF('Contract Variation'!H299="","",'Contract Variation'!H299))</f>
        <v/>
      </c>
      <c r="F295" t="str">
        <f>IF('Contract Variation'!E299="","",'Contract Variation'!E299)</f>
        <v/>
      </c>
      <c r="G295" t="str">
        <f>IF('Contract Variation'!A299="","",IF('Contract Variation'!R299="","",'Contract Variation'!R299))</f>
        <v/>
      </c>
      <c r="H295" t="str">
        <f>IF('Contract Variation'!A299="","",IF('Contract Variation'!S299="","",'Contract Variation'!S299))</f>
        <v/>
      </c>
      <c r="I295" t="str">
        <f>IF('Contract Variation'!A299="","",IF('Contract Variation'!T299="","",'Contract Variation'!T299))</f>
        <v/>
      </c>
      <c r="J295" t="str">
        <f>IF('Contract Variation'!B299="","",IF('Contract Variation'!U299="","",'Contract Variation'!U299))</f>
        <v/>
      </c>
    </row>
    <row r="296" spans="1:10" x14ac:dyDescent="0.35">
      <c r="A296" t="str">
        <f>IF('Contract Variation'!A300="","",'Contract Variation'!A300)</f>
        <v/>
      </c>
      <c r="B296" t="str">
        <f>IF('Contract Variation'!A300="","",IF('Contract Variation'!P300="","",'Contract Variation'!P300))</f>
        <v/>
      </c>
      <c r="C296" t="str">
        <f>IF('Contract Variation'!A300="","",IF('Contract Variation'!J300="","",'Contract Variation'!J300))</f>
        <v/>
      </c>
      <c r="D296" t="str">
        <f>IF('Contract Variation'!A300="","",IF('Contract Variation'!F300="","",'Contract Variation'!F300))</f>
        <v/>
      </c>
      <c r="E296" t="str">
        <f>IF('Contract Variation'!A300="","",IF('Contract Variation'!H300="","",'Contract Variation'!H300))</f>
        <v/>
      </c>
      <c r="F296" t="str">
        <f>IF('Contract Variation'!E300="","",'Contract Variation'!E300)</f>
        <v/>
      </c>
      <c r="G296" t="str">
        <f>IF('Contract Variation'!A300="","",IF('Contract Variation'!R300="","",'Contract Variation'!R300))</f>
        <v/>
      </c>
      <c r="H296" t="str">
        <f>IF('Contract Variation'!A300="","",IF('Contract Variation'!S300="","",'Contract Variation'!S300))</f>
        <v/>
      </c>
      <c r="I296" t="str">
        <f>IF('Contract Variation'!A300="","",IF('Contract Variation'!T300="","",'Contract Variation'!T300))</f>
        <v/>
      </c>
      <c r="J296" t="str">
        <f>IF('Contract Variation'!B300="","",IF('Contract Variation'!U300="","",'Contract Variation'!U300))</f>
        <v/>
      </c>
    </row>
    <row r="297" spans="1:10" x14ac:dyDescent="0.35">
      <c r="A297" t="str">
        <f>IF('Contract Variation'!A301="","",'Contract Variation'!A301)</f>
        <v/>
      </c>
      <c r="B297" t="str">
        <f>IF('Contract Variation'!A301="","",IF('Contract Variation'!P301="","",'Contract Variation'!P301))</f>
        <v/>
      </c>
      <c r="C297" t="str">
        <f>IF('Contract Variation'!A301="","",IF('Contract Variation'!J301="","",'Contract Variation'!J301))</f>
        <v/>
      </c>
      <c r="D297" t="str">
        <f>IF('Contract Variation'!A301="","",IF('Contract Variation'!F301="","",'Contract Variation'!F301))</f>
        <v/>
      </c>
      <c r="E297" t="str">
        <f>IF('Contract Variation'!A301="","",IF('Contract Variation'!H301="","",'Contract Variation'!H301))</f>
        <v/>
      </c>
      <c r="F297" t="str">
        <f>IF('Contract Variation'!E301="","",'Contract Variation'!E301)</f>
        <v/>
      </c>
      <c r="G297" t="str">
        <f>IF('Contract Variation'!A301="","",IF('Contract Variation'!R301="","",'Contract Variation'!R301))</f>
        <v/>
      </c>
      <c r="H297" t="str">
        <f>IF('Contract Variation'!A301="","",IF('Contract Variation'!S301="","",'Contract Variation'!S301))</f>
        <v/>
      </c>
      <c r="I297" t="str">
        <f>IF('Contract Variation'!A301="","",IF('Contract Variation'!T301="","",'Contract Variation'!T301))</f>
        <v/>
      </c>
      <c r="J297" t="str">
        <f>IF('Contract Variation'!B301="","",IF('Contract Variation'!U301="","",'Contract Variation'!U301))</f>
        <v/>
      </c>
    </row>
    <row r="298" spans="1:10" x14ac:dyDescent="0.35">
      <c r="A298" t="str">
        <f>IF('Contract Variation'!A302="","",'Contract Variation'!A302)</f>
        <v/>
      </c>
      <c r="B298" t="str">
        <f>IF('Contract Variation'!A302="","",IF('Contract Variation'!P302="","",'Contract Variation'!P302))</f>
        <v/>
      </c>
      <c r="C298" t="str">
        <f>IF('Contract Variation'!A302="","",IF('Contract Variation'!J302="","",'Contract Variation'!J302))</f>
        <v/>
      </c>
      <c r="D298" t="str">
        <f>IF('Contract Variation'!A302="","",IF('Contract Variation'!F302="","",'Contract Variation'!F302))</f>
        <v/>
      </c>
      <c r="E298" t="str">
        <f>IF('Contract Variation'!A302="","",IF('Contract Variation'!H302="","",'Contract Variation'!H302))</f>
        <v/>
      </c>
      <c r="F298" t="str">
        <f>IF('Contract Variation'!E302="","",'Contract Variation'!E302)</f>
        <v/>
      </c>
      <c r="G298" t="str">
        <f>IF('Contract Variation'!A302="","",IF('Contract Variation'!R302="","",'Contract Variation'!R302))</f>
        <v/>
      </c>
      <c r="H298" t="str">
        <f>IF('Contract Variation'!A302="","",IF('Contract Variation'!S302="","",'Contract Variation'!S302))</f>
        <v/>
      </c>
      <c r="I298" t="str">
        <f>IF('Contract Variation'!A302="","",IF('Contract Variation'!T302="","",'Contract Variation'!T302))</f>
        <v/>
      </c>
      <c r="J298" t="str">
        <f>IF('Contract Variation'!B302="","",IF('Contract Variation'!U302="","",'Contract Variation'!U302))</f>
        <v/>
      </c>
    </row>
    <row r="299" spans="1:10" x14ac:dyDescent="0.35">
      <c r="A299" t="str">
        <f>IF('Contract Variation'!A303="","",'Contract Variation'!A303)</f>
        <v/>
      </c>
      <c r="B299" t="str">
        <f>IF('Contract Variation'!A303="","",IF('Contract Variation'!P303="","",'Contract Variation'!P303))</f>
        <v/>
      </c>
      <c r="C299" t="str">
        <f>IF('Contract Variation'!A303="","",IF('Contract Variation'!J303="","",'Contract Variation'!J303))</f>
        <v/>
      </c>
      <c r="D299" t="str">
        <f>IF('Contract Variation'!A303="","",IF('Contract Variation'!F303="","",'Contract Variation'!F303))</f>
        <v/>
      </c>
      <c r="E299" t="str">
        <f>IF('Contract Variation'!A303="","",IF('Contract Variation'!H303="","",'Contract Variation'!H303))</f>
        <v/>
      </c>
      <c r="F299" t="str">
        <f>IF('Contract Variation'!E303="","",'Contract Variation'!E303)</f>
        <v/>
      </c>
      <c r="G299" t="str">
        <f>IF('Contract Variation'!A303="","",IF('Contract Variation'!R303="","",'Contract Variation'!R303))</f>
        <v/>
      </c>
      <c r="H299" t="str">
        <f>IF('Contract Variation'!A303="","",IF('Contract Variation'!S303="","",'Contract Variation'!S303))</f>
        <v/>
      </c>
      <c r="I299" t="str">
        <f>IF('Contract Variation'!A303="","",IF('Contract Variation'!T303="","",'Contract Variation'!T303))</f>
        <v/>
      </c>
      <c r="J299" t="str">
        <f>IF('Contract Variation'!B303="","",IF('Contract Variation'!U303="","",'Contract Variation'!U303))</f>
        <v/>
      </c>
    </row>
    <row r="300" spans="1:10" x14ac:dyDescent="0.35">
      <c r="A300" t="str">
        <f>IF('Contract Variation'!A304="","",'Contract Variation'!A304)</f>
        <v/>
      </c>
      <c r="B300" t="str">
        <f>IF('Contract Variation'!A304="","",IF('Contract Variation'!P304="","",'Contract Variation'!P304))</f>
        <v/>
      </c>
      <c r="C300" t="str">
        <f>IF('Contract Variation'!A304="","",IF('Contract Variation'!J304="","",'Contract Variation'!J304))</f>
        <v/>
      </c>
      <c r="D300" t="str">
        <f>IF('Contract Variation'!A304="","",IF('Contract Variation'!F304="","",'Contract Variation'!F304))</f>
        <v/>
      </c>
      <c r="E300" t="str">
        <f>IF('Contract Variation'!A304="","",IF('Contract Variation'!H304="","",'Contract Variation'!H304))</f>
        <v/>
      </c>
      <c r="F300" t="str">
        <f>IF('Contract Variation'!E304="","",'Contract Variation'!E304)</f>
        <v/>
      </c>
      <c r="G300" t="str">
        <f>IF('Contract Variation'!A304="","",IF('Contract Variation'!R304="","",'Contract Variation'!R304))</f>
        <v/>
      </c>
      <c r="H300" t="str">
        <f>IF('Contract Variation'!A304="","",IF('Contract Variation'!S304="","",'Contract Variation'!S304))</f>
        <v/>
      </c>
      <c r="I300" t="str">
        <f>IF('Contract Variation'!A304="","",IF('Contract Variation'!T304="","",'Contract Variation'!T304))</f>
        <v/>
      </c>
      <c r="J300" t="str">
        <f>IF('Contract Variation'!B304="","",IF('Contract Variation'!U304="","",'Contract Variation'!U304))</f>
        <v/>
      </c>
    </row>
    <row r="301" spans="1:10" x14ac:dyDescent="0.35">
      <c r="A301" t="str">
        <f>IF('Contract Variation'!A305="","",'Contract Variation'!A305)</f>
        <v/>
      </c>
      <c r="B301" t="str">
        <f>IF('Contract Variation'!A305="","",IF('Contract Variation'!P305="","",'Contract Variation'!P305))</f>
        <v/>
      </c>
      <c r="C301" t="str">
        <f>IF('Contract Variation'!A305="","",IF('Contract Variation'!J305="","",'Contract Variation'!J305))</f>
        <v/>
      </c>
      <c r="D301" t="str">
        <f>IF('Contract Variation'!A305="","",IF('Contract Variation'!F305="","",'Contract Variation'!F305))</f>
        <v/>
      </c>
      <c r="E301" t="str">
        <f>IF('Contract Variation'!A305="","",IF('Contract Variation'!H305="","",'Contract Variation'!H305))</f>
        <v/>
      </c>
      <c r="F301" t="str">
        <f>IF('Contract Variation'!E305="","",'Contract Variation'!E305)</f>
        <v/>
      </c>
      <c r="G301" t="str">
        <f>IF('Contract Variation'!A305="","",IF('Contract Variation'!R305="","",'Contract Variation'!R305))</f>
        <v/>
      </c>
      <c r="H301" t="str">
        <f>IF('Contract Variation'!A305="","",IF('Contract Variation'!S305="","",'Contract Variation'!S305))</f>
        <v/>
      </c>
      <c r="I301" t="str">
        <f>IF('Contract Variation'!A305="","",IF('Contract Variation'!T305="","",'Contract Variation'!T305))</f>
        <v/>
      </c>
      <c r="J301" t="str">
        <f>IF('Contract Variation'!B305="","",IF('Contract Variation'!U305="","",'Contract Variation'!U305))</f>
        <v/>
      </c>
    </row>
    <row r="302" spans="1:10" x14ac:dyDescent="0.35">
      <c r="A302" t="str">
        <f>IF('Contract Variation'!A306="","",'Contract Variation'!A306)</f>
        <v/>
      </c>
      <c r="B302" t="str">
        <f>IF('Contract Variation'!A306="","",IF('Contract Variation'!P306="","",'Contract Variation'!P306))</f>
        <v/>
      </c>
      <c r="C302" t="str">
        <f>IF('Contract Variation'!A306="","",IF('Contract Variation'!J306="","",'Contract Variation'!J306))</f>
        <v/>
      </c>
      <c r="D302" t="str">
        <f>IF('Contract Variation'!A306="","",IF('Contract Variation'!F306="","",'Contract Variation'!F306))</f>
        <v/>
      </c>
      <c r="E302" t="str">
        <f>IF('Contract Variation'!A306="","",IF('Contract Variation'!H306="","",'Contract Variation'!H306))</f>
        <v/>
      </c>
      <c r="F302" t="str">
        <f>IF('Contract Variation'!E306="","",'Contract Variation'!E306)</f>
        <v/>
      </c>
      <c r="G302" t="str">
        <f>IF('Contract Variation'!A306="","",IF('Contract Variation'!R306="","",'Contract Variation'!R306))</f>
        <v/>
      </c>
      <c r="H302" t="str">
        <f>IF('Contract Variation'!A306="","",IF('Contract Variation'!S306="","",'Contract Variation'!S306))</f>
        <v/>
      </c>
      <c r="I302" t="str">
        <f>IF('Contract Variation'!A306="","",IF('Contract Variation'!T306="","",'Contract Variation'!T306))</f>
        <v/>
      </c>
      <c r="J302" t="str">
        <f>IF('Contract Variation'!B306="","",IF('Contract Variation'!U306="","",'Contract Variation'!U306))</f>
        <v/>
      </c>
    </row>
    <row r="303" spans="1:10" x14ac:dyDescent="0.35">
      <c r="A303" t="str">
        <f>IF('Contract Variation'!A307="","",'Contract Variation'!A307)</f>
        <v/>
      </c>
      <c r="B303" t="str">
        <f>IF('Contract Variation'!A307="","",IF('Contract Variation'!P307="","",'Contract Variation'!P307))</f>
        <v/>
      </c>
      <c r="C303" t="str">
        <f>IF('Contract Variation'!A307="","",IF('Contract Variation'!J307="","",'Contract Variation'!J307))</f>
        <v/>
      </c>
      <c r="D303" t="str">
        <f>IF('Contract Variation'!A307="","",IF('Contract Variation'!F307="","",'Contract Variation'!F307))</f>
        <v/>
      </c>
      <c r="E303" t="str">
        <f>IF('Contract Variation'!A307="","",IF('Contract Variation'!H307="","",'Contract Variation'!H307))</f>
        <v/>
      </c>
      <c r="F303" t="str">
        <f>IF('Contract Variation'!E307="","",'Contract Variation'!E307)</f>
        <v/>
      </c>
      <c r="G303" t="str">
        <f>IF('Contract Variation'!A307="","",IF('Contract Variation'!R307="","",'Contract Variation'!R307))</f>
        <v/>
      </c>
      <c r="H303" t="str">
        <f>IF('Contract Variation'!A307="","",IF('Contract Variation'!S307="","",'Contract Variation'!S307))</f>
        <v/>
      </c>
      <c r="I303" t="str">
        <f>IF('Contract Variation'!A307="","",IF('Contract Variation'!T307="","",'Contract Variation'!T307))</f>
        <v/>
      </c>
      <c r="J303" t="str">
        <f>IF('Contract Variation'!B307="","",IF('Contract Variation'!U307="","",'Contract Variation'!U307))</f>
        <v/>
      </c>
    </row>
    <row r="304" spans="1:10" x14ac:dyDescent="0.35">
      <c r="A304" t="str">
        <f>IF('Contract Variation'!A308="","",'Contract Variation'!A308)</f>
        <v/>
      </c>
      <c r="B304" t="str">
        <f>IF('Contract Variation'!A308="","",IF('Contract Variation'!P308="","",'Contract Variation'!P308))</f>
        <v/>
      </c>
      <c r="C304" t="str">
        <f>IF('Contract Variation'!A308="","",IF('Contract Variation'!J308="","",'Contract Variation'!J308))</f>
        <v/>
      </c>
      <c r="D304" t="str">
        <f>IF('Contract Variation'!A308="","",IF('Contract Variation'!F308="","",'Contract Variation'!F308))</f>
        <v/>
      </c>
      <c r="E304" t="str">
        <f>IF('Contract Variation'!A308="","",IF('Contract Variation'!H308="","",'Contract Variation'!H308))</f>
        <v/>
      </c>
      <c r="F304" t="str">
        <f>IF('Contract Variation'!E308="","",'Contract Variation'!E308)</f>
        <v/>
      </c>
      <c r="G304" t="str">
        <f>IF('Contract Variation'!A308="","",IF('Contract Variation'!R308="","",'Contract Variation'!R308))</f>
        <v/>
      </c>
      <c r="H304" t="str">
        <f>IF('Contract Variation'!A308="","",IF('Contract Variation'!S308="","",'Contract Variation'!S308))</f>
        <v/>
      </c>
      <c r="I304" t="str">
        <f>IF('Contract Variation'!A308="","",IF('Contract Variation'!T308="","",'Contract Variation'!T308))</f>
        <v/>
      </c>
      <c r="J304" t="str">
        <f>IF('Contract Variation'!B308="","",IF('Contract Variation'!U308="","",'Contract Variation'!U308))</f>
        <v/>
      </c>
    </row>
    <row r="305" spans="1:10" x14ac:dyDescent="0.35">
      <c r="A305" t="str">
        <f>IF('Contract Variation'!A309="","",'Contract Variation'!A309)</f>
        <v/>
      </c>
      <c r="B305" t="str">
        <f>IF('Contract Variation'!A309="","",IF('Contract Variation'!P309="","",'Contract Variation'!P309))</f>
        <v/>
      </c>
      <c r="C305" t="str">
        <f>IF('Contract Variation'!A309="","",IF('Contract Variation'!J309="","",'Contract Variation'!J309))</f>
        <v/>
      </c>
      <c r="D305" t="str">
        <f>IF('Contract Variation'!A309="","",IF('Contract Variation'!F309="","",'Contract Variation'!F309))</f>
        <v/>
      </c>
      <c r="E305" t="str">
        <f>IF('Contract Variation'!A309="","",IF('Contract Variation'!H309="","",'Contract Variation'!H309))</f>
        <v/>
      </c>
      <c r="F305" t="str">
        <f>IF('Contract Variation'!E309="","",'Contract Variation'!E309)</f>
        <v/>
      </c>
      <c r="G305" t="str">
        <f>IF('Contract Variation'!A309="","",IF('Contract Variation'!R309="","",'Contract Variation'!R309))</f>
        <v/>
      </c>
      <c r="H305" t="str">
        <f>IF('Contract Variation'!A309="","",IF('Contract Variation'!S309="","",'Contract Variation'!S309))</f>
        <v/>
      </c>
      <c r="I305" t="str">
        <f>IF('Contract Variation'!A309="","",IF('Contract Variation'!T309="","",'Contract Variation'!T309))</f>
        <v/>
      </c>
      <c r="J305" t="str">
        <f>IF('Contract Variation'!B309="","",IF('Contract Variation'!U309="","",'Contract Variation'!U309))</f>
        <v/>
      </c>
    </row>
    <row r="306" spans="1:10" x14ac:dyDescent="0.35">
      <c r="A306" t="str">
        <f>IF('Contract Variation'!A310="","",'Contract Variation'!A310)</f>
        <v/>
      </c>
      <c r="B306" t="str">
        <f>IF('Contract Variation'!A310="","",IF('Contract Variation'!P310="","",'Contract Variation'!P310))</f>
        <v/>
      </c>
      <c r="C306" t="str">
        <f>IF('Contract Variation'!A310="","",IF('Contract Variation'!J310="","",'Contract Variation'!J310))</f>
        <v/>
      </c>
      <c r="D306" t="str">
        <f>IF('Contract Variation'!A310="","",IF('Contract Variation'!F310="","",'Contract Variation'!F310))</f>
        <v/>
      </c>
      <c r="E306" t="str">
        <f>IF('Contract Variation'!A310="","",IF('Contract Variation'!H310="","",'Contract Variation'!H310))</f>
        <v/>
      </c>
      <c r="F306" t="str">
        <f>IF('Contract Variation'!E310="","",'Contract Variation'!E310)</f>
        <v/>
      </c>
      <c r="G306" t="str">
        <f>IF('Contract Variation'!A310="","",IF('Contract Variation'!R310="","",'Contract Variation'!R310))</f>
        <v/>
      </c>
      <c r="H306" t="str">
        <f>IF('Contract Variation'!A310="","",IF('Contract Variation'!S310="","",'Contract Variation'!S310))</f>
        <v/>
      </c>
      <c r="I306" t="str">
        <f>IF('Contract Variation'!A310="","",IF('Contract Variation'!T310="","",'Contract Variation'!T310))</f>
        <v/>
      </c>
      <c r="J306" t="str">
        <f>IF('Contract Variation'!B310="","",IF('Contract Variation'!U310="","",'Contract Variation'!U310))</f>
        <v/>
      </c>
    </row>
    <row r="307" spans="1:10" x14ac:dyDescent="0.35">
      <c r="A307" t="str">
        <f>IF('Contract Variation'!A311="","",'Contract Variation'!A311)</f>
        <v/>
      </c>
      <c r="B307" t="str">
        <f>IF('Contract Variation'!A311="","",IF('Contract Variation'!P311="","",'Contract Variation'!P311))</f>
        <v/>
      </c>
      <c r="C307" t="str">
        <f>IF('Contract Variation'!A311="","",IF('Contract Variation'!J311="","",'Contract Variation'!J311))</f>
        <v/>
      </c>
      <c r="D307" t="str">
        <f>IF('Contract Variation'!A311="","",IF('Contract Variation'!F311="","",'Contract Variation'!F311))</f>
        <v/>
      </c>
      <c r="E307" t="str">
        <f>IF('Contract Variation'!A311="","",IF('Contract Variation'!H311="","",'Contract Variation'!H311))</f>
        <v/>
      </c>
      <c r="F307" t="str">
        <f>IF('Contract Variation'!E311="","",'Contract Variation'!E311)</f>
        <v/>
      </c>
      <c r="G307" t="str">
        <f>IF('Contract Variation'!A311="","",IF('Contract Variation'!R311="","",'Contract Variation'!R311))</f>
        <v/>
      </c>
      <c r="H307" t="str">
        <f>IF('Contract Variation'!A311="","",IF('Contract Variation'!S311="","",'Contract Variation'!S311))</f>
        <v/>
      </c>
      <c r="I307" t="str">
        <f>IF('Contract Variation'!A311="","",IF('Contract Variation'!T311="","",'Contract Variation'!T311))</f>
        <v/>
      </c>
      <c r="J307" t="str">
        <f>IF('Contract Variation'!B311="","",IF('Contract Variation'!U311="","",'Contract Variation'!U311))</f>
        <v/>
      </c>
    </row>
    <row r="308" spans="1:10" x14ac:dyDescent="0.35">
      <c r="A308" t="str">
        <f>IF('Contract Variation'!A312="","",'Contract Variation'!A312)</f>
        <v/>
      </c>
      <c r="B308" t="str">
        <f>IF('Contract Variation'!A312="","",IF('Contract Variation'!P312="","",'Contract Variation'!P312))</f>
        <v/>
      </c>
      <c r="C308" t="str">
        <f>IF('Contract Variation'!A312="","",IF('Contract Variation'!J312="","",'Contract Variation'!J312))</f>
        <v/>
      </c>
      <c r="D308" t="str">
        <f>IF('Contract Variation'!A312="","",IF('Contract Variation'!F312="","",'Contract Variation'!F312))</f>
        <v/>
      </c>
      <c r="E308" t="str">
        <f>IF('Contract Variation'!A312="","",IF('Contract Variation'!H312="","",'Contract Variation'!H312))</f>
        <v/>
      </c>
      <c r="F308" t="str">
        <f>IF('Contract Variation'!E312="","",'Contract Variation'!E312)</f>
        <v/>
      </c>
      <c r="G308" t="str">
        <f>IF('Contract Variation'!A312="","",IF('Contract Variation'!R312="","",'Contract Variation'!R312))</f>
        <v/>
      </c>
      <c r="H308" t="str">
        <f>IF('Contract Variation'!A312="","",IF('Contract Variation'!S312="","",'Contract Variation'!S312))</f>
        <v/>
      </c>
      <c r="I308" t="str">
        <f>IF('Contract Variation'!A312="","",IF('Contract Variation'!T312="","",'Contract Variation'!T312))</f>
        <v/>
      </c>
      <c r="J308" t="str">
        <f>IF('Contract Variation'!B312="","",IF('Contract Variation'!U312="","",'Contract Variation'!U312))</f>
        <v/>
      </c>
    </row>
    <row r="309" spans="1:10" x14ac:dyDescent="0.35">
      <c r="A309" t="str">
        <f>IF('Contract Variation'!A313="","",'Contract Variation'!A313)</f>
        <v/>
      </c>
      <c r="B309" t="str">
        <f>IF('Contract Variation'!A313="","",IF('Contract Variation'!P313="","",'Contract Variation'!P313))</f>
        <v/>
      </c>
      <c r="C309" t="str">
        <f>IF('Contract Variation'!A313="","",IF('Contract Variation'!J313="","",'Contract Variation'!J313))</f>
        <v/>
      </c>
      <c r="D309" t="str">
        <f>IF('Contract Variation'!A313="","",IF('Contract Variation'!F313="","",'Contract Variation'!F313))</f>
        <v/>
      </c>
      <c r="E309" t="str">
        <f>IF('Contract Variation'!A313="","",IF('Contract Variation'!H313="","",'Contract Variation'!H313))</f>
        <v/>
      </c>
      <c r="F309" t="str">
        <f>IF('Contract Variation'!E313="","",'Contract Variation'!E313)</f>
        <v/>
      </c>
      <c r="G309" t="str">
        <f>IF('Contract Variation'!A313="","",IF('Contract Variation'!R313="","",'Contract Variation'!R313))</f>
        <v/>
      </c>
      <c r="H309" t="str">
        <f>IF('Contract Variation'!A313="","",IF('Contract Variation'!S313="","",'Contract Variation'!S313))</f>
        <v/>
      </c>
      <c r="I309" t="str">
        <f>IF('Contract Variation'!A313="","",IF('Contract Variation'!T313="","",'Contract Variation'!T313))</f>
        <v/>
      </c>
      <c r="J309" t="str">
        <f>IF('Contract Variation'!B313="","",IF('Contract Variation'!U313="","",'Contract Variation'!U313))</f>
        <v/>
      </c>
    </row>
    <row r="310" spans="1:10" x14ac:dyDescent="0.35">
      <c r="A310" t="str">
        <f>IF('Contract Variation'!A314="","",'Contract Variation'!A314)</f>
        <v/>
      </c>
      <c r="B310" t="str">
        <f>IF('Contract Variation'!A314="","",IF('Contract Variation'!P314="","",'Contract Variation'!P314))</f>
        <v/>
      </c>
      <c r="C310" t="str">
        <f>IF('Contract Variation'!A314="","",IF('Contract Variation'!J314="","",'Contract Variation'!J314))</f>
        <v/>
      </c>
      <c r="D310" t="str">
        <f>IF('Contract Variation'!A314="","",IF('Contract Variation'!F314="","",'Contract Variation'!F314))</f>
        <v/>
      </c>
      <c r="E310" t="str">
        <f>IF('Contract Variation'!A314="","",IF('Contract Variation'!H314="","",'Contract Variation'!H314))</f>
        <v/>
      </c>
      <c r="F310" t="str">
        <f>IF('Contract Variation'!E314="","",'Contract Variation'!E314)</f>
        <v/>
      </c>
      <c r="G310" t="str">
        <f>IF('Contract Variation'!A314="","",IF('Contract Variation'!R314="","",'Contract Variation'!R314))</f>
        <v/>
      </c>
      <c r="H310" t="str">
        <f>IF('Contract Variation'!A314="","",IF('Contract Variation'!S314="","",'Contract Variation'!S314))</f>
        <v/>
      </c>
      <c r="I310" t="str">
        <f>IF('Contract Variation'!A314="","",IF('Contract Variation'!T314="","",'Contract Variation'!T314))</f>
        <v/>
      </c>
      <c r="J310" t="str">
        <f>IF('Contract Variation'!B314="","",IF('Contract Variation'!U314="","",'Contract Variation'!U314))</f>
        <v/>
      </c>
    </row>
    <row r="311" spans="1:10" x14ac:dyDescent="0.35">
      <c r="A311" t="str">
        <f>IF('Contract Variation'!A315="","",'Contract Variation'!A315)</f>
        <v/>
      </c>
      <c r="B311" t="str">
        <f>IF('Contract Variation'!A315="","",IF('Contract Variation'!P315="","",'Contract Variation'!P315))</f>
        <v/>
      </c>
      <c r="C311" t="str">
        <f>IF('Contract Variation'!A315="","",IF('Contract Variation'!J315="","",'Contract Variation'!J315))</f>
        <v/>
      </c>
      <c r="D311" t="str">
        <f>IF('Contract Variation'!A315="","",IF('Contract Variation'!F315="","",'Contract Variation'!F315))</f>
        <v/>
      </c>
      <c r="E311" t="str">
        <f>IF('Contract Variation'!A315="","",IF('Contract Variation'!H315="","",'Contract Variation'!H315))</f>
        <v/>
      </c>
      <c r="F311" t="str">
        <f>IF('Contract Variation'!E315="","",'Contract Variation'!E315)</f>
        <v/>
      </c>
      <c r="G311" t="str">
        <f>IF('Contract Variation'!A315="","",IF('Contract Variation'!R315="","",'Contract Variation'!R315))</f>
        <v/>
      </c>
      <c r="H311" t="str">
        <f>IF('Contract Variation'!A315="","",IF('Contract Variation'!S315="","",'Contract Variation'!S315))</f>
        <v/>
      </c>
      <c r="I311" t="str">
        <f>IF('Contract Variation'!A315="","",IF('Contract Variation'!T315="","",'Contract Variation'!T315))</f>
        <v/>
      </c>
      <c r="J311" t="str">
        <f>IF('Contract Variation'!B315="","",IF('Contract Variation'!U315="","",'Contract Variation'!U315))</f>
        <v/>
      </c>
    </row>
    <row r="312" spans="1:10" x14ac:dyDescent="0.35">
      <c r="A312" t="str">
        <f>IF('Contract Variation'!A316="","",'Contract Variation'!A316)</f>
        <v/>
      </c>
      <c r="B312" t="str">
        <f>IF('Contract Variation'!A316="","",IF('Contract Variation'!P316="","",'Contract Variation'!P316))</f>
        <v/>
      </c>
      <c r="C312" t="str">
        <f>IF('Contract Variation'!A316="","",IF('Contract Variation'!J316="","",'Contract Variation'!J316))</f>
        <v/>
      </c>
      <c r="D312" t="str">
        <f>IF('Contract Variation'!A316="","",IF('Contract Variation'!F316="","",'Contract Variation'!F316))</f>
        <v/>
      </c>
      <c r="E312" t="str">
        <f>IF('Contract Variation'!A316="","",IF('Contract Variation'!H316="","",'Contract Variation'!H316))</f>
        <v/>
      </c>
      <c r="F312" t="str">
        <f>IF('Contract Variation'!E316="","",'Contract Variation'!E316)</f>
        <v/>
      </c>
      <c r="G312" t="str">
        <f>IF('Contract Variation'!A316="","",IF('Contract Variation'!R316="","",'Contract Variation'!R316))</f>
        <v/>
      </c>
      <c r="H312" t="str">
        <f>IF('Contract Variation'!A316="","",IF('Contract Variation'!S316="","",'Contract Variation'!S316))</f>
        <v/>
      </c>
      <c r="I312" t="str">
        <f>IF('Contract Variation'!A316="","",IF('Contract Variation'!T316="","",'Contract Variation'!T316))</f>
        <v/>
      </c>
      <c r="J312" t="str">
        <f>IF('Contract Variation'!B316="","",IF('Contract Variation'!U316="","",'Contract Variation'!U316))</f>
        <v/>
      </c>
    </row>
    <row r="313" spans="1:10" x14ac:dyDescent="0.35">
      <c r="A313" t="str">
        <f>IF('Contract Variation'!A317="","",'Contract Variation'!A317)</f>
        <v/>
      </c>
      <c r="B313" t="str">
        <f>IF('Contract Variation'!A317="","",IF('Contract Variation'!P317="","",'Contract Variation'!P317))</f>
        <v/>
      </c>
      <c r="C313" t="str">
        <f>IF('Contract Variation'!A317="","",IF('Contract Variation'!J317="","",'Contract Variation'!J317))</f>
        <v/>
      </c>
      <c r="D313" t="str">
        <f>IF('Contract Variation'!A317="","",IF('Contract Variation'!F317="","",'Contract Variation'!F317))</f>
        <v/>
      </c>
      <c r="E313" t="str">
        <f>IF('Contract Variation'!A317="","",IF('Contract Variation'!H317="","",'Contract Variation'!H317))</f>
        <v/>
      </c>
      <c r="F313" t="str">
        <f>IF('Contract Variation'!E317="","",'Contract Variation'!E317)</f>
        <v/>
      </c>
      <c r="G313" t="str">
        <f>IF('Contract Variation'!A317="","",IF('Contract Variation'!R317="","",'Contract Variation'!R317))</f>
        <v/>
      </c>
      <c r="H313" t="str">
        <f>IF('Contract Variation'!A317="","",IF('Contract Variation'!S317="","",'Contract Variation'!S317))</f>
        <v/>
      </c>
      <c r="I313" t="str">
        <f>IF('Contract Variation'!A317="","",IF('Contract Variation'!T317="","",'Contract Variation'!T317))</f>
        <v/>
      </c>
      <c r="J313" t="str">
        <f>IF('Contract Variation'!B317="","",IF('Contract Variation'!U317="","",'Contract Variation'!U317))</f>
        <v/>
      </c>
    </row>
    <row r="314" spans="1:10" x14ac:dyDescent="0.35">
      <c r="A314" t="str">
        <f>IF('Contract Variation'!A318="","",'Contract Variation'!A318)</f>
        <v/>
      </c>
      <c r="B314" t="str">
        <f>IF('Contract Variation'!A318="","",IF('Contract Variation'!P318="","",'Contract Variation'!P318))</f>
        <v/>
      </c>
      <c r="C314" t="str">
        <f>IF('Contract Variation'!A318="","",IF('Contract Variation'!J318="","",'Contract Variation'!J318))</f>
        <v/>
      </c>
      <c r="D314" t="str">
        <f>IF('Contract Variation'!A318="","",IF('Contract Variation'!F318="","",'Contract Variation'!F318))</f>
        <v/>
      </c>
      <c r="E314" t="str">
        <f>IF('Contract Variation'!A318="","",IF('Contract Variation'!H318="","",'Contract Variation'!H318))</f>
        <v/>
      </c>
      <c r="F314" t="str">
        <f>IF('Contract Variation'!E318="","",'Contract Variation'!E318)</f>
        <v/>
      </c>
      <c r="G314" t="str">
        <f>IF('Contract Variation'!A318="","",IF('Contract Variation'!R318="","",'Contract Variation'!R318))</f>
        <v/>
      </c>
      <c r="H314" t="str">
        <f>IF('Contract Variation'!A318="","",IF('Contract Variation'!S318="","",'Contract Variation'!S318))</f>
        <v/>
      </c>
      <c r="I314" t="str">
        <f>IF('Contract Variation'!A318="","",IF('Contract Variation'!T318="","",'Contract Variation'!T318))</f>
        <v/>
      </c>
      <c r="J314" t="str">
        <f>IF('Contract Variation'!B318="","",IF('Contract Variation'!U318="","",'Contract Variation'!U318))</f>
        <v/>
      </c>
    </row>
    <row r="315" spans="1:10" x14ac:dyDescent="0.35">
      <c r="A315" t="str">
        <f>IF('Contract Variation'!A319="","",'Contract Variation'!A319)</f>
        <v/>
      </c>
      <c r="B315" t="str">
        <f>IF('Contract Variation'!A319="","",IF('Contract Variation'!P319="","",'Contract Variation'!P319))</f>
        <v/>
      </c>
      <c r="C315" t="str">
        <f>IF('Contract Variation'!A319="","",IF('Contract Variation'!J319="","",'Contract Variation'!J319))</f>
        <v/>
      </c>
      <c r="D315" t="str">
        <f>IF('Contract Variation'!A319="","",IF('Contract Variation'!F319="","",'Contract Variation'!F319))</f>
        <v/>
      </c>
      <c r="E315" t="str">
        <f>IF('Contract Variation'!A319="","",IF('Contract Variation'!H319="","",'Contract Variation'!H319))</f>
        <v/>
      </c>
      <c r="F315" t="str">
        <f>IF('Contract Variation'!E319="","",'Contract Variation'!E319)</f>
        <v/>
      </c>
      <c r="G315" t="str">
        <f>IF('Contract Variation'!A319="","",IF('Contract Variation'!R319="","",'Contract Variation'!R319))</f>
        <v/>
      </c>
      <c r="H315" t="str">
        <f>IF('Contract Variation'!A319="","",IF('Contract Variation'!S319="","",'Contract Variation'!S319))</f>
        <v/>
      </c>
      <c r="I315" t="str">
        <f>IF('Contract Variation'!A319="","",IF('Contract Variation'!T319="","",'Contract Variation'!T319))</f>
        <v/>
      </c>
      <c r="J315" t="str">
        <f>IF('Contract Variation'!B319="","",IF('Contract Variation'!U319="","",'Contract Variation'!U319))</f>
        <v/>
      </c>
    </row>
    <row r="316" spans="1:10" x14ac:dyDescent="0.35">
      <c r="A316" t="str">
        <f>IF('Contract Variation'!A320="","",'Contract Variation'!A320)</f>
        <v/>
      </c>
      <c r="B316" t="str">
        <f>IF('Contract Variation'!A320="","",IF('Contract Variation'!P320="","",'Contract Variation'!P320))</f>
        <v/>
      </c>
      <c r="C316" t="str">
        <f>IF('Contract Variation'!A320="","",IF('Contract Variation'!J320="","",'Contract Variation'!J320))</f>
        <v/>
      </c>
      <c r="D316" t="str">
        <f>IF('Contract Variation'!A320="","",IF('Contract Variation'!F320="","",'Contract Variation'!F320))</f>
        <v/>
      </c>
      <c r="E316" t="str">
        <f>IF('Contract Variation'!A320="","",IF('Contract Variation'!H320="","",'Contract Variation'!H320))</f>
        <v/>
      </c>
      <c r="F316" t="str">
        <f>IF('Contract Variation'!E320="","",'Contract Variation'!E320)</f>
        <v/>
      </c>
      <c r="G316" t="str">
        <f>IF('Contract Variation'!A320="","",IF('Contract Variation'!R320="","",'Contract Variation'!R320))</f>
        <v/>
      </c>
      <c r="H316" t="str">
        <f>IF('Contract Variation'!A320="","",IF('Contract Variation'!S320="","",'Contract Variation'!S320))</f>
        <v/>
      </c>
      <c r="I316" t="str">
        <f>IF('Contract Variation'!A320="","",IF('Contract Variation'!T320="","",'Contract Variation'!T320))</f>
        <v/>
      </c>
      <c r="J316" t="str">
        <f>IF('Contract Variation'!B320="","",IF('Contract Variation'!U320="","",'Contract Variation'!U320))</f>
        <v/>
      </c>
    </row>
    <row r="317" spans="1:10" x14ac:dyDescent="0.35">
      <c r="A317" t="str">
        <f>IF('Contract Variation'!A321="","",'Contract Variation'!A321)</f>
        <v/>
      </c>
      <c r="B317" t="str">
        <f>IF('Contract Variation'!A321="","",IF('Contract Variation'!P321="","",'Contract Variation'!P321))</f>
        <v/>
      </c>
      <c r="C317" t="str">
        <f>IF('Contract Variation'!A321="","",IF('Contract Variation'!J321="","",'Contract Variation'!J321))</f>
        <v/>
      </c>
      <c r="D317" t="str">
        <f>IF('Contract Variation'!A321="","",IF('Contract Variation'!F321="","",'Contract Variation'!F321))</f>
        <v/>
      </c>
      <c r="E317" t="str">
        <f>IF('Contract Variation'!A321="","",IF('Contract Variation'!H321="","",'Contract Variation'!H321))</f>
        <v/>
      </c>
      <c r="F317" t="str">
        <f>IF('Contract Variation'!E321="","",'Contract Variation'!E321)</f>
        <v/>
      </c>
      <c r="G317" t="str">
        <f>IF('Contract Variation'!A321="","",IF('Contract Variation'!R321="","",'Contract Variation'!R321))</f>
        <v/>
      </c>
      <c r="H317" t="str">
        <f>IF('Contract Variation'!A321="","",IF('Contract Variation'!S321="","",'Contract Variation'!S321))</f>
        <v/>
      </c>
      <c r="I317" t="str">
        <f>IF('Contract Variation'!A321="","",IF('Contract Variation'!T321="","",'Contract Variation'!T321))</f>
        <v/>
      </c>
      <c r="J317" t="str">
        <f>IF('Contract Variation'!B321="","",IF('Contract Variation'!U321="","",'Contract Variation'!U321))</f>
        <v/>
      </c>
    </row>
    <row r="318" spans="1:10" x14ac:dyDescent="0.35">
      <c r="A318" t="str">
        <f>IF('Contract Variation'!A322="","",'Contract Variation'!A322)</f>
        <v/>
      </c>
      <c r="B318" t="str">
        <f>IF('Contract Variation'!A322="","",IF('Contract Variation'!P322="","",'Contract Variation'!P322))</f>
        <v/>
      </c>
      <c r="C318" t="str">
        <f>IF('Contract Variation'!A322="","",IF('Contract Variation'!J322="","",'Contract Variation'!J322))</f>
        <v/>
      </c>
      <c r="D318" t="str">
        <f>IF('Contract Variation'!A322="","",IF('Contract Variation'!F322="","",'Contract Variation'!F322))</f>
        <v/>
      </c>
      <c r="E318" t="str">
        <f>IF('Contract Variation'!A322="","",IF('Contract Variation'!H322="","",'Contract Variation'!H322))</f>
        <v/>
      </c>
      <c r="F318" t="str">
        <f>IF('Contract Variation'!E322="","",'Contract Variation'!E322)</f>
        <v/>
      </c>
      <c r="G318" t="str">
        <f>IF('Contract Variation'!A322="","",IF('Contract Variation'!R322="","",'Contract Variation'!R322))</f>
        <v/>
      </c>
      <c r="H318" t="str">
        <f>IF('Contract Variation'!A322="","",IF('Contract Variation'!S322="","",'Contract Variation'!S322))</f>
        <v/>
      </c>
      <c r="I318" t="str">
        <f>IF('Contract Variation'!A322="","",IF('Contract Variation'!T322="","",'Contract Variation'!T322))</f>
        <v/>
      </c>
      <c r="J318" t="str">
        <f>IF('Contract Variation'!B322="","",IF('Contract Variation'!U322="","",'Contract Variation'!U322))</f>
        <v/>
      </c>
    </row>
    <row r="319" spans="1:10" x14ac:dyDescent="0.35">
      <c r="A319" t="str">
        <f>IF('Contract Variation'!A323="","",'Contract Variation'!A323)</f>
        <v/>
      </c>
      <c r="B319" t="str">
        <f>IF('Contract Variation'!A323="","",IF('Contract Variation'!P323="","",'Contract Variation'!P323))</f>
        <v/>
      </c>
      <c r="C319" t="str">
        <f>IF('Contract Variation'!A323="","",IF('Contract Variation'!J323="","",'Contract Variation'!J323))</f>
        <v/>
      </c>
      <c r="D319" t="str">
        <f>IF('Contract Variation'!A323="","",IF('Contract Variation'!F323="","",'Contract Variation'!F323))</f>
        <v/>
      </c>
      <c r="E319" t="str">
        <f>IF('Contract Variation'!A323="","",IF('Contract Variation'!H323="","",'Contract Variation'!H323))</f>
        <v/>
      </c>
      <c r="F319" t="str">
        <f>IF('Contract Variation'!E323="","",'Contract Variation'!E323)</f>
        <v/>
      </c>
      <c r="G319" t="str">
        <f>IF('Contract Variation'!A323="","",IF('Contract Variation'!R323="","",'Contract Variation'!R323))</f>
        <v/>
      </c>
      <c r="H319" t="str">
        <f>IF('Contract Variation'!A323="","",IF('Contract Variation'!S323="","",'Contract Variation'!S323))</f>
        <v/>
      </c>
      <c r="I319" t="str">
        <f>IF('Contract Variation'!A323="","",IF('Contract Variation'!T323="","",'Contract Variation'!T323))</f>
        <v/>
      </c>
      <c r="J319" t="str">
        <f>IF('Contract Variation'!B323="","",IF('Contract Variation'!U323="","",'Contract Variation'!U323))</f>
        <v/>
      </c>
    </row>
    <row r="320" spans="1:10" x14ac:dyDescent="0.35">
      <c r="A320" t="str">
        <f>IF('Contract Variation'!A324="","",'Contract Variation'!A324)</f>
        <v/>
      </c>
      <c r="B320" t="str">
        <f>IF('Contract Variation'!A324="","",IF('Contract Variation'!P324="","",'Contract Variation'!P324))</f>
        <v/>
      </c>
      <c r="C320" t="str">
        <f>IF('Contract Variation'!A324="","",IF('Contract Variation'!J324="","",'Contract Variation'!J324))</f>
        <v/>
      </c>
      <c r="D320" t="str">
        <f>IF('Contract Variation'!A324="","",IF('Contract Variation'!F324="","",'Contract Variation'!F324))</f>
        <v/>
      </c>
      <c r="E320" t="str">
        <f>IF('Contract Variation'!A324="","",IF('Contract Variation'!H324="","",'Contract Variation'!H324))</f>
        <v/>
      </c>
      <c r="F320" t="str">
        <f>IF('Contract Variation'!E324="","",'Contract Variation'!E324)</f>
        <v/>
      </c>
      <c r="G320" t="str">
        <f>IF('Contract Variation'!A324="","",IF('Contract Variation'!R324="","",'Contract Variation'!R324))</f>
        <v/>
      </c>
      <c r="H320" t="str">
        <f>IF('Contract Variation'!A324="","",IF('Contract Variation'!S324="","",'Contract Variation'!S324))</f>
        <v/>
      </c>
      <c r="I320" t="str">
        <f>IF('Contract Variation'!A324="","",IF('Contract Variation'!T324="","",'Contract Variation'!T324))</f>
        <v/>
      </c>
      <c r="J320" t="str">
        <f>IF('Contract Variation'!B324="","",IF('Contract Variation'!U324="","",'Contract Variation'!U324))</f>
        <v/>
      </c>
    </row>
    <row r="321" spans="1:10" x14ac:dyDescent="0.35">
      <c r="A321" t="str">
        <f>IF('Contract Variation'!A325="","",'Contract Variation'!A325)</f>
        <v/>
      </c>
      <c r="B321" t="str">
        <f>IF('Contract Variation'!A325="","",IF('Contract Variation'!P325="","",'Contract Variation'!P325))</f>
        <v/>
      </c>
      <c r="C321" t="str">
        <f>IF('Contract Variation'!A325="","",IF('Contract Variation'!J325="","",'Contract Variation'!J325))</f>
        <v/>
      </c>
      <c r="D321" t="str">
        <f>IF('Contract Variation'!A325="","",IF('Contract Variation'!F325="","",'Contract Variation'!F325))</f>
        <v/>
      </c>
      <c r="E321" t="str">
        <f>IF('Contract Variation'!A325="","",IF('Contract Variation'!H325="","",'Contract Variation'!H325))</f>
        <v/>
      </c>
      <c r="F321" t="str">
        <f>IF('Contract Variation'!E325="","",'Contract Variation'!E325)</f>
        <v/>
      </c>
      <c r="G321" t="str">
        <f>IF('Contract Variation'!A325="","",IF('Contract Variation'!R325="","",'Contract Variation'!R325))</f>
        <v/>
      </c>
      <c r="H321" t="str">
        <f>IF('Contract Variation'!A325="","",IF('Contract Variation'!S325="","",'Contract Variation'!S325))</f>
        <v/>
      </c>
      <c r="I321" t="str">
        <f>IF('Contract Variation'!A325="","",IF('Contract Variation'!T325="","",'Contract Variation'!T325))</f>
        <v/>
      </c>
      <c r="J321" t="str">
        <f>IF('Contract Variation'!B325="","",IF('Contract Variation'!U325="","",'Contract Variation'!U325))</f>
        <v/>
      </c>
    </row>
    <row r="322" spans="1:10" x14ac:dyDescent="0.35">
      <c r="A322" t="str">
        <f>IF('Contract Variation'!A326="","",'Contract Variation'!A326)</f>
        <v/>
      </c>
      <c r="B322" t="str">
        <f>IF('Contract Variation'!A326="","",IF('Contract Variation'!P326="","",'Contract Variation'!P326))</f>
        <v/>
      </c>
      <c r="C322" t="str">
        <f>IF('Contract Variation'!A326="","",IF('Contract Variation'!J326="","",'Contract Variation'!J326))</f>
        <v/>
      </c>
      <c r="D322" t="str">
        <f>IF('Contract Variation'!A326="","",IF('Contract Variation'!F326="","",'Contract Variation'!F326))</f>
        <v/>
      </c>
      <c r="E322" t="str">
        <f>IF('Contract Variation'!A326="","",IF('Contract Variation'!H326="","",'Contract Variation'!H326))</f>
        <v/>
      </c>
      <c r="F322" t="str">
        <f>IF('Contract Variation'!E326="","",'Contract Variation'!E326)</f>
        <v/>
      </c>
      <c r="G322" t="str">
        <f>IF('Contract Variation'!A326="","",IF('Contract Variation'!R326="","",'Contract Variation'!R326))</f>
        <v/>
      </c>
      <c r="H322" t="str">
        <f>IF('Contract Variation'!A326="","",IF('Contract Variation'!S326="","",'Contract Variation'!S326))</f>
        <v/>
      </c>
      <c r="I322" t="str">
        <f>IF('Contract Variation'!A326="","",IF('Contract Variation'!T326="","",'Contract Variation'!T326))</f>
        <v/>
      </c>
      <c r="J322" t="str">
        <f>IF('Contract Variation'!B326="","",IF('Contract Variation'!U326="","",'Contract Variation'!U326))</f>
        <v/>
      </c>
    </row>
    <row r="323" spans="1:10" x14ac:dyDescent="0.35">
      <c r="A323" t="str">
        <f>IF('Contract Variation'!A327="","",'Contract Variation'!A327)</f>
        <v/>
      </c>
      <c r="B323" t="str">
        <f>IF('Contract Variation'!A327="","",IF('Contract Variation'!P327="","",'Contract Variation'!P327))</f>
        <v/>
      </c>
      <c r="C323" t="str">
        <f>IF('Contract Variation'!A327="","",IF('Contract Variation'!J327="","",'Contract Variation'!J327))</f>
        <v/>
      </c>
      <c r="D323" t="str">
        <f>IF('Contract Variation'!A327="","",IF('Contract Variation'!F327="","",'Contract Variation'!F327))</f>
        <v/>
      </c>
      <c r="E323" t="str">
        <f>IF('Contract Variation'!A327="","",IF('Contract Variation'!H327="","",'Contract Variation'!H327))</f>
        <v/>
      </c>
      <c r="F323" t="str">
        <f>IF('Contract Variation'!E327="","",'Contract Variation'!E327)</f>
        <v/>
      </c>
      <c r="G323" t="str">
        <f>IF('Contract Variation'!A327="","",IF('Contract Variation'!R327="","",'Contract Variation'!R327))</f>
        <v/>
      </c>
      <c r="H323" t="str">
        <f>IF('Contract Variation'!A327="","",IF('Contract Variation'!S327="","",'Contract Variation'!S327))</f>
        <v/>
      </c>
      <c r="I323" t="str">
        <f>IF('Contract Variation'!A327="","",IF('Contract Variation'!T327="","",'Contract Variation'!T327))</f>
        <v/>
      </c>
      <c r="J323" t="str">
        <f>IF('Contract Variation'!B327="","",IF('Contract Variation'!U327="","",'Contract Variation'!U327))</f>
        <v/>
      </c>
    </row>
    <row r="324" spans="1:10" x14ac:dyDescent="0.35">
      <c r="A324" t="str">
        <f>IF('Contract Variation'!A328="","",'Contract Variation'!A328)</f>
        <v/>
      </c>
      <c r="B324" t="str">
        <f>IF('Contract Variation'!A328="","",IF('Contract Variation'!P328="","",'Contract Variation'!P328))</f>
        <v/>
      </c>
      <c r="C324" t="str">
        <f>IF('Contract Variation'!A328="","",IF('Contract Variation'!J328="","",'Contract Variation'!J328))</f>
        <v/>
      </c>
      <c r="D324" t="str">
        <f>IF('Contract Variation'!A328="","",IF('Contract Variation'!F328="","",'Contract Variation'!F328))</f>
        <v/>
      </c>
      <c r="E324" t="str">
        <f>IF('Contract Variation'!A328="","",IF('Contract Variation'!H328="","",'Contract Variation'!H328))</f>
        <v/>
      </c>
      <c r="F324" t="str">
        <f>IF('Contract Variation'!E328="","",'Contract Variation'!E328)</f>
        <v/>
      </c>
      <c r="G324" t="str">
        <f>IF('Contract Variation'!A328="","",IF('Contract Variation'!R328="","",'Contract Variation'!R328))</f>
        <v/>
      </c>
      <c r="H324" t="str">
        <f>IF('Contract Variation'!A328="","",IF('Contract Variation'!S328="","",'Contract Variation'!S328))</f>
        <v/>
      </c>
      <c r="I324" t="str">
        <f>IF('Contract Variation'!A328="","",IF('Contract Variation'!T328="","",'Contract Variation'!T328))</f>
        <v/>
      </c>
      <c r="J324" t="str">
        <f>IF('Contract Variation'!B328="","",IF('Contract Variation'!U328="","",'Contract Variation'!U328))</f>
        <v/>
      </c>
    </row>
    <row r="325" spans="1:10" x14ac:dyDescent="0.35">
      <c r="A325" t="str">
        <f>IF('Contract Variation'!A329="","",'Contract Variation'!A329)</f>
        <v/>
      </c>
      <c r="B325" t="str">
        <f>IF('Contract Variation'!A329="","",IF('Contract Variation'!P329="","",'Contract Variation'!P329))</f>
        <v/>
      </c>
      <c r="C325" t="str">
        <f>IF('Contract Variation'!A329="","",IF('Contract Variation'!J329="","",'Contract Variation'!J329))</f>
        <v/>
      </c>
      <c r="D325" t="str">
        <f>IF('Contract Variation'!A329="","",IF('Contract Variation'!F329="","",'Contract Variation'!F329))</f>
        <v/>
      </c>
      <c r="E325" t="str">
        <f>IF('Contract Variation'!A329="","",IF('Contract Variation'!H329="","",'Contract Variation'!H329))</f>
        <v/>
      </c>
      <c r="F325" t="str">
        <f>IF('Contract Variation'!E329="","",'Contract Variation'!E329)</f>
        <v/>
      </c>
      <c r="G325" t="str">
        <f>IF('Contract Variation'!A329="","",IF('Contract Variation'!R329="","",'Contract Variation'!R329))</f>
        <v/>
      </c>
      <c r="H325" t="str">
        <f>IF('Contract Variation'!A329="","",IF('Contract Variation'!S329="","",'Contract Variation'!S329))</f>
        <v/>
      </c>
      <c r="I325" t="str">
        <f>IF('Contract Variation'!A329="","",IF('Contract Variation'!T329="","",'Contract Variation'!T329))</f>
        <v/>
      </c>
      <c r="J325" t="str">
        <f>IF('Contract Variation'!B329="","",IF('Contract Variation'!U329="","",'Contract Variation'!U329))</f>
        <v/>
      </c>
    </row>
    <row r="326" spans="1:10" x14ac:dyDescent="0.35">
      <c r="A326" t="str">
        <f>IF('Contract Variation'!A330="","",'Contract Variation'!A330)</f>
        <v/>
      </c>
      <c r="B326" t="str">
        <f>IF('Contract Variation'!A330="","",IF('Contract Variation'!P330="","",'Contract Variation'!P330))</f>
        <v/>
      </c>
      <c r="C326" t="str">
        <f>IF('Contract Variation'!A330="","",IF('Contract Variation'!J330="","",'Contract Variation'!J330))</f>
        <v/>
      </c>
      <c r="D326" t="str">
        <f>IF('Contract Variation'!A330="","",IF('Contract Variation'!F330="","",'Contract Variation'!F330))</f>
        <v/>
      </c>
      <c r="E326" t="str">
        <f>IF('Contract Variation'!A330="","",IF('Contract Variation'!H330="","",'Contract Variation'!H330))</f>
        <v/>
      </c>
      <c r="F326" t="str">
        <f>IF('Contract Variation'!E330="","",'Contract Variation'!E330)</f>
        <v/>
      </c>
      <c r="G326" t="str">
        <f>IF('Contract Variation'!A330="","",IF('Contract Variation'!R330="","",'Contract Variation'!R330))</f>
        <v/>
      </c>
      <c r="H326" t="str">
        <f>IF('Contract Variation'!A330="","",IF('Contract Variation'!S330="","",'Contract Variation'!S330))</f>
        <v/>
      </c>
      <c r="I326" t="str">
        <f>IF('Contract Variation'!A330="","",IF('Contract Variation'!T330="","",'Contract Variation'!T330))</f>
        <v/>
      </c>
      <c r="J326" t="str">
        <f>IF('Contract Variation'!B330="","",IF('Contract Variation'!U330="","",'Contract Variation'!U330))</f>
        <v/>
      </c>
    </row>
    <row r="327" spans="1:10" x14ac:dyDescent="0.35">
      <c r="A327" t="str">
        <f>IF('Contract Variation'!A331="","",'Contract Variation'!A331)</f>
        <v/>
      </c>
      <c r="B327" t="str">
        <f>IF('Contract Variation'!A331="","",IF('Contract Variation'!P331="","",'Contract Variation'!P331))</f>
        <v/>
      </c>
      <c r="C327" t="str">
        <f>IF('Contract Variation'!A331="","",IF('Contract Variation'!J331="","",'Contract Variation'!J331))</f>
        <v/>
      </c>
      <c r="D327" t="str">
        <f>IF('Contract Variation'!A331="","",IF('Contract Variation'!F331="","",'Contract Variation'!F331))</f>
        <v/>
      </c>
      <c r="E327" t="str">
        <f>IF('Contract Variation'!A331="","",IF('Contract Variation'!H331="","",'Contract Variation'!H331))</f>
        <v/>
      </c>
      <c r="F327" t="str">
        <f>IF('Contract Variation'!E331="","",'Contract Variation'!E331)</f>
        <v/>
      </c>
      <c r="G327" t="str">
        <f>IF('Contract Variation'!A331="","",IF('Contract Variation'!R331="","",'Contract Variation'!R331))</f>
        <v/>
      </c>
      <c r="H327" t="str">
        <f>IF('Contract Variation'!A331="","",IF('Contract Variation'!S331="","",'Contract Variation'!S331))</f>
        <v/>
      </c>
      <c r="I327" t="str">
        <f>IF('Contract Variation'!A331="","",IF('Contract Variation'!T331="","",'Contract Variation'!T331))</f>
        <v/>
      </c>
      <c r="J327" t="str">
        <f>IF('Contract Variation'!B331="","",IF('Contract Variation'!U331="","",'Contract Variation'!U331))</f>
        <v/>
      </c>
    </row>
    <row r="328" spans="1:10" x14ac:dyDescent="0.35">
      <c r="A328" t="str">
        <f>IF('Contract Variation'!A332="","",'Contract Variation'!A332)</f>
        <v/>
      </c>
      <c r="B328" t="str">
        <f>IF('Contract Variation'!A332="","",IF('Contract Variation'!P332="","",'Contract Variation'!P332))</f>
        <v/>
      </c>
      <c r="C328" t="str">
        <f>IF('Contract Variation'!A332="","",IF('Contract Variation'!J332="","",'Contract Variation'!J332))</f>
        <v/>
      </c>
      <c r="D328" t="str">
        <f>IF('Contract Variation'!A332="","",IF('Contract Variation'!F332="","",'Contract Variation'!F332))</f>
        <v/>
      </c>
      <c r="E328" t="str">
        <f>IF('Contract Variation'!A332="","",IF('Contract Variation'!H332="","",'Contract Variation'!H332))</f>
        <v/>
      </c>
      <c r="F328" t="str">
        <f>IF('Contract Variation'!E332="","",'Contract Variation'!E332)</f>
        <v/>
      </c>
      <c r="G328" t="str">
        <f>IF('Contract Variation'!A332="","",IF('Contract Variation'!R332="","",'Contract Variation'!R332))</f>
        <v/>
      </c>
      <c r="H328" t="str">
        <f>IF('Contract Variation'!A332="","",IF('Contract Variation'!S332="","",'Contract Variation'!S332))</f>
        <v/>
      </c>
      <c r="I328" t="str">
        <f>IF('Contract Variation'!A332="","",IF('Contract Variation'!T332="","",'Contract Variation'!T332))</f>
        <v/>
      </c>
      <c r="J328" t="str">
        <f>IF('Contract Variation'!B332="","",IF('Contract Variation'!U332="","",'Contract Variation'!U332))</f>
        <v/>
      </c>
    </row>
    <row r="329" spans="1:10" x14ac:dyDescent="0.35">
      <c r="A329" t="str">
        <f>IF('Contract Variation'!A333="","",'Contract Variation'!A333)</f>
        <v/>
      </c>
      <c r="B329" t="str">
        <f>IF('Contract Variation'!A333="","",IF('Contract Variation'!P333="","",'Contract Variation'!P333))</f>
        <v/>
      </c>
      <c r="C329" t="str">
        <f>IF('Contract Variation'!A333="","",IF('Contract Variation'!J333="","",'Contract Variation'!J333))</f>
        <v/>
      </c>
      <c r="D329" t="str">
        <f>IF('Contract Variation'!A333="","",IF('Contract Variation'!F333="","",'Contract Variation'!F333))</f>
        <v/>
      </c>
      <c r="E329" t="str">
        <f>IF('Contract Variation'!A333="","",IF('Contract Variation'!H333="","",'Contract Variation'!H333))</f>
        <v/>
      </c>
      <c r="F329" t="str">
        <f>IF('Contract Variation'!E333="","",'Contract Variation'!E333)</f>
        <v/>
      </c>
      <c r="G329" t="str">
        <f>IF('Contract Variation'!A333="","",IF('Contract Variation'!R333="","",'Contract Variation'!R333))</f>
        <v/>
      </c>
      <c r="H329" t="str">
        <f>IF('Contract Variation'!A333="","",IF('Contract Variation'!S333="","",'Contract Variation'!S333))</f>
        <v/>
      </c>
      <c r="I329" t="str">
        <f>IF('Contract Variation'!A333="","",IF('Contract Variation'!T333="","",'Contract Variation'!T333))</f>
        <v/>
      </c>
      <c r="J329" t="str">
        <f>IF('Contract Variation'!B333="","",IF('Contract Variation'!U333="","",'Contract Variation'!U333))</f>
        <v/>
      </c>
    </row>
    <row r="330" spans="1:10" x14ac:dyDescent="0.35">
      <c r="A330" t="str">
        <f>IF('Contract Variation'!A334="","",'Contract Variation'!A334)</f>
        <v/>
      </c>
      <c r="B330" t="str">
        <f>IF('Contract Variation'!A334="","",IF('Contract Variation'!P334="","",'Contract Variation'!P334))</f>
        <v/>
      </c>
      <c r="C330" t="str">
        <f>IF('Contract Variation'!A334="","",IF('Contract Variation'!J334="","",'Contract Variation'!J334))</f>
        <v/>
      </c>
      <c r="D330" t="str">
        <f>IF('Contract Variation'!A334="","",IF('Contract Variation'!F334="","",'Contract Variation'!F334))</f>
        <v/>
      </c>
      <c r="E330" t="str">
        <f>IF('Contract Variation'!A334="","",IF('Contract Variation'!H334="","",'Contract Variation'!H334))</f>
        <v/>
      </c>
      <c r="F330" t="str">
        <f>IF('Contract Variation'!E334="","",'Contract Variation'!E334)</f>
        <v/>
      </c>
      <c r="G330" t="str">
        <f>IF('Contract Variation'!A334="","",IF('Contract Variation'!R334="","",'Contract Variation'!R334))</f>
        <v/>
      </c>
      <c r="H330" t="str">
        <f>IF('Contract Variation'!A334="","",IF('Contract Variation'!S334="","",'Contract Variation'!S334))</f>
        <v/>
      </c>
      <c r="I330" t="str">
        <f>IF('Contract Variation'!A334="","",IF('Contract Variation'!T334="","",'Contract Variation'!T334))</f>
        <v/>
      </c>
      <c r="J330" t="str">
        <f>IF('Contract Variation'!B334="","",IF('Contract Variation'!U334="","",'Contract Variation'!U334))</f>
        <v/>
      </c>
    </row>
    <row r="331" spans="1:10" x14ac:dyDescent="0.35">
      <c r="A331" t="str">
        <f>IF('Contract Variation'!A335="","",'Contract Variation'!A335)</f>
        <v/>
      </c>
      <c r="B331" t="str">
        <f>IF('Contract Variation'!A335="","",IF('Contract Variation'!P335="","",'Contract Variation'!P335))</f>
        <v/>
      </c>
      <c r="C331" t="str">
        <f>IF('Contract Variation'!A335="","",IF('Contract Variation'!J335="","",'Contract Variation'!J335))</f>
        <v/>
      </c>
      <c r="D331" t="str">
        <f>IF('Contract Variation'!A335="","",IF('Contract Variation'!F335="","",'Contract Variation'!F335))</f>
        <v/>
      </c>
      <c r="E331" t="str">
        <f>IF('Contract Variation'!A335="","",IF('Contract Variation'!H335="","",'Contract Variation'!H335))</f>
        <v/>
      </c>
      <c r="F331" t="str">
        <f>IF('Contract Variation'!E335="","",'Contract Variation'!E335)</f>
        <v/>
      </c>
      <c r="G331" t="str">
        <f>IF('Contract Variation'!A335="","",IF('Contract Variation'!R335="","",'Contract Variation'!R335))</f>
        <v/>
      </c>
      <c r="H331" t="str">
        <f>IF('Contract Variation'!A335="","",IF('Contract Variation'!S335="","",'Contract Variation'!S335))</f>
        <v/>
      </c>
      <c r="I331" t="str">
        <f>IF('Contract Variation'!A335="","",IF('Contract Variation'!T335="","",'Contract Variation'!T335))</f>
        <v/>
      </c>
      <c r="J331" t="str">
        <f>IF('Contract Variation'!B335="","",IF('Contract Variation'!U335="","",'Contract Variation'!U335))</f>
        <v/>
      </c>
    </row>
    <row r="332" spans="1:10" x14ac:dyDescent="0.35">
      <c r="A332" t="str">
        <f>IF('Contract Variation'!A336="","",'Contract Variation'!A336)</f>
        <v/>
      </c>
      <c r="B332" t="str">
        <f>IF('Contract Variation'!A336="","",IF('Contract Variation'!P336="","",'Contract Variation'!P336))</f>
        <v/>
      </c>
      <c r="C332" t="str">
        <f>IF('Contract Variation'!A336="","",IF('Contract Variation'!J336="","",'Contract Variation'!J336))</f>
        <v/>
      </c>
      <c r="D332" t="str">
        <f>IF('Contract Variation'!A336="","",IF('Contract Variation'!F336="","",'Contract Variation'!F336))</f>
        <v/>
      </c>
      <c r="E332" t="str">
        <f>IF('Contract Variation'!A336="","",IF('Contract Variation'!H336="","",'Contract Variation'!H336))</f>
        <v/>
      </c>
      <c r="F332" t="str">
        <f>IF('Contract Variation'!E336="","",'Contract Variation'!E336)</f>
        <v/>
      </c>
      <c r="G332" t="str">
        <f>IF('Contract Variation'!A336="","",IF('Contract Variation'!R336="","",'Contract Variation'!R336))</f>
        <v/>
      </c>
      <c r="H332" t="str">
        <f>IF('Contract Variation'!A336="","",IF('Contract Variation'!S336="","",'Contract Variation'!S336))</f>
        <v/>
      </c>
      <c r="I332" t="str">
        <f>IF('Contract Variation'!A336="","",IF('Contract Variation'!T336="","",'Contract Variation'!T336))</f>
        <v/>
      </c>
      <c r="J332" t="str">
        <f>IF('Contract Variation'!B336="","",IF('Contract Variation'!U336="","",'Contract Variation'!U336))</f>
        <v/>
      </c>
    </row>
    <row r="333" spans="1:10" x14ac:dyDescent="0.35">
      <c r="A333" t="str">
        <f>IF('Contract Variation'!A337="","",'Contract Variation'!A337)</f>
        <v/>
      </c>
      <c r="B333" t="str">
        <f>IF('Contract Variation'!A337="","",IF('Contract Variation'!P337="","",'Contract Variation'!P337))</f>
        <v/>
      </c>
      <c r="C333" t="str">
        <f>IF('Contract Variation'!A337="","",IF('Contract Variation'!J337="","",'Contract Variation'!J337))</f>
        <v/>
      </c>
      <c r="D333" t="str">
        <f>IF('Contract Variation'!A337="","",IF('Contract Variation'!F337="","",'Contract Variation'!F337))</f>
        <v/>
      </c>
      <c r="E333" t="str">
        <f>IF('Contract Variation'!A337="","",IF('Contract Variation'!H337="","",'Contract Variation'!H337))</f>
        <v/>
      </c>
      <c r="F333" t="str">
        <f>IF('Contract Variation'!E337="","",'Contract Variation'!E337)</f>
        <v/>
      </c>
      <c r="G333" t="str">
        <f>IF('Contract Variation'!A337="","",IF('Contract Variation'!R337="","",'Contract Variation'!R337))</f>
        <v/>
      </c>
      <c r="H333" t="str">
        <f>IF('Contract Variation'!A337="","",IF('Contract Variation'!S337="","",'Contract Variation'!S337))</f>
        <v/>
      </c>
      <c r="I333" t="str">
        <f>IF('Contract Variation'!A337="","",IF('Contract Variation'!T337="","",'Contract Variation'!T337))</f>
        <v/>
      </c>
      <c r="J333" t="str">
        <f>IF('Contract Variation'!B337="","",IF('Contract Variation'!U337="","",'Contract Variation'!U337))</f>
        <v/>
      </c>
    </row>
    <row r="334" spans="1:10" x14ac:dyDescent="0.35">
      <c r="A334" t="str">
        <f>IF('Contract Variation'!A338="","",'Contract Variation'!A338)</f>
        <v/>
      </c>
      <c r="B334" t="str">
        <f>IF('Contract Variation'!A338="","",IF('Contract Variation'!P338="","",'Contract Variation'!P338))</f>
        <v/>
      </c>
      <c r="C334" t="str">
        <f>IF('Contract Variation'!A338="","",IF('Contract Variation'!J338="","",'Contract Variation'!J338))</f>
        <v/>
      </c>
      <c r="D334" t="str">
        <f>IF('Contract Variation'!A338="","",IF('Contract Variation'!F338="","",'Contract Variation'!F338))</f>
        <v/>
      </c>
      <c r="E334" t="str">
        <f>IF('Contract Variation'!A338="","",IF('Contract Variation'!H338="","",'Contract Variation'!H338))</f>
        <v/>
      </c>
      <c r="F334" t="str">
        <f>IF('Contract Variation'!E338="","",'Contract Variation'!E338)</f>
        <v/>
      </c>
      <c r="G334" t="str">
        <f>IF('Contract Variation'!A338="","",IF('Contract Variation'!R338="","",'Contract Variation'!R338))</f>
        <v/>
      </c>
      <c r="H334" t="str">
        <f>IF('Contract Variation'!A338="","",IF('Contract Variation'!S338="","",'Contract Variation'!S338))</f>
        <v/>
      </c>
      <c r="I334" t="str">
        <f>IF('Contract Variation'!A338="","",IF('Contract Variation'!T338="","",'Contract Variation'!T338))</f>
        <v/>
      </c>
      <c r="J334" t="str">
        <f>IF('Contract Variation'!B338="","",IF('Contract Variation'!U338="","",'Contract Variation'!U338))</f>
        <v/>
      </c>
    </row>
    <row r="335" spans="1:10" x14ac:dyDescent="0.35">
      <c r="A335" t="str">
        <f>IF('Contract Variation'!A339="","",'Contract Variation'!A339)</f>
        <v/>
      </c>
      <c r="B335" t="str">
        <f>IF('Contract Variation'!A339="","",IF('Contract Variation'!P339="","",'Contract Variation'!P339))</f>
        <v/>
      </c>
      <c r="C335" t="str">
        <f>IF('Contract Variation'!A339="","",IF('Contract Variation'!J339="","",'Contract Variation'!J339))</f>
        <v/>
      </c>
      <c r="D335" t="str">
        <f>IF('Contract Variation'!A339="","",IF('Contract Variation'!F339="","",'Contract Variation'!F339))</f>
        <v/>
      </c>
      <c r="E335" t="str">
        <f>IF('Contract Variation'!A339="","",IF('Contract Variation'!H339="","",'Contract Variation'!H339))</f>
        <v/>
      </c>
      <c r="F335" t="str">
        <f>IF('Contract Variation'!E339="","",'Contract Variation'!E339)</f>
        <v/>
      </c>
      <c r="G335" t="str">
        <f>IF('Contract Variation'!A339="","",IF('Contract Variation'!R339="","",'Contract Variation'!R339))</f>
        <v/>
      </c>
      <c r="H335" t="str">
        <f>IF('Contract Variation'!A339="","",IF('Contract Variation'!S339="","",'Contract Variation'!S339))</f>
        <v/>
      </c>
      <c r="I335" t="str">
        <f>IF('Contract Variation'!A339="","",IF('Contract Variation'!T339="","",'Contract Variation'!T339))</f>
        <v/>
      </c>
      <c r="J335" t="str">
        <f>IF('Contract Variation'!B339="","",IF('Contract Variation'!U339="","",'Contract Variation'!U339))</f>
        <v/>
      </c>
    </row>
    <row r="336" spans="1:10" x14ac:dyDescent="0.35">
      <c r="A336" t="str">
        <f>IF('Contract Variation'!A340="","",'Contract Variation'!A340)</f>
        <v/>
      </c>
      <c r="B336" t="str">
        <f>IF('Contract Variation'!A340="","",IF('Contract Variation'!P340="","",'Contract Variation'!P340))</f>
        <v/>
      </c>
      <c r="C336" t="str">
        <f>IF('Contract Variation'!A340="","",IF('Contract Variation'!J340="","",'Contract Variation'!J340))</f>
        <v/>
      </c>
      <c r="D336" t="str">
        <f>IF('Contract Variation'!A340="","",IF('Contract Variation'!F340="","",'Contract Variation'!F340))</f>
        <v/>
      </c>
      <c r="E336" t="str">
        <f>IF('Contract Variation'!A340="","",IF('Contract Variation'!H340="","",'Contract Variation'!H340))</f>
        <v/>
      </c>
      <c r="F336" t="str">
        <f>IF('Contract Variation'!E340="","",'Contract Variation'!E340)</f>
        <v/>
      </c>
      <c r="G336" t="str">
        <f>IF('Contract Variation'!A340="","",IF('Contract Variation'!R340="","",'Contract Variation'!R340))</f>
        <v/>
      </c>
      <c r="H336" t="str">
        <f>IF('Contract Variation'!A340="","",IF('Contract Variation'!S340="","",'Contract Variation'!S340))</f>
        <v/>
      </c>
      <c r="I336" t="str">
        <f>IF('Contract Variation'!A340="","",IF('Contract Variation'!T340="","",'Contract Variation'!T340))</f>
        <v/>
      </c>
      <c r="J336" t="str">
        <f>IF('Contract Variation'!B340="","",IF('Contract Variation'!U340="","",'Contract Variation'!U340))</f>
        <v/>
      </c>
    </row>
    <row r="337" spans="1:10" x14ac:dyDescent="0.35">
      <c r="A337" t="str">
        <f>IF('Contract Variation'!A341="","",'Contract Variation'!A341)</f>
        <v/>
      </c>
      <c r="B337" t="str">
        <f>IF('Contract Variation'!A341="","",IF('Contract Variation'!P341="","",'Contract Variation'!P341))</f>
        <v/>
      </c>
      <c r="C337" t="str">
        <f>IF('Contract Variation'!A341="","",IF('Contract Variation'!J341="","",'Contract Variation'!J341))</f>
        <v/>
      </c>
      <c r="D337" t="str">
        <f>IF('Contract Variation'!A341="","",IF('Contract Variation'!F341="","",'Contract Variation'!F341))</f>
        <v/>
      </c>
      <c r="E337" t="str">
        <f>IF('Contract Variation'!A341="","",IF('Contract Variation'!H341="","",'Contract Variation'!H341))</f>
        <v/>
      </c>
      <c r="F337" t="str">
        <f>IF('Contract Variation'!E341="","",'Contract Variation'!E341)</f>
        <v/>
      </c>
      <c r="G337" t="str">
        <f>IF('Contract Variation'!A341="","",IF('Contract Variation'!R341="","",'Contract Variation'!R341))</f>
        <v/>
      </c>
      <c r="H337" t="str">
        <f>IF('Contract Variation'!A341="","",IF('Contract Variation'!S341="","",'Contract Variation'!S341))</f>
        <v/>
      </c>
      <c r="I337" t="str">
        <f>IF('Contract Variation'!A341="","",IF('Contract Variation'!T341="","",'Contract Variation'!T341))</f>
        <v/>
      </c>
      <c r="J337" t="str">
        <f>IF('Contract Variation'!B341="","",IF('Contract Variation'!U341="","",'Contract Variation'!U341))</f>
        <v/>
      </c>
    </row>
    <row r="338" spans="1:10" x14ac:dyDescent="0.35">
      <c r="A338" t="str">
        <f>IF('Contract Variation'!A342="","",'Contract Variation'!A342)</f>
        <v/>
      </c>
      <c r="B338" t="str">
        <f>IF('Contract Variation'!A342="","",IF('Contract Variation'!P342="","",'Contract Variation'!P342))</f>
        <v/>
      </c>
      <c r="C338" t="str">
        <f>IF('Contract Variation'!A342="","",IF('Contract Variation'!J342="","",'Contract Variation'!J342))</f>
        <v/>
      </c>
      <c r="D338" t="str">
        <f>IF('Contract Variation'!A342="","",IF('Contract Variation'!F342="","",'Contract Variation'!F342))</f>
        <v/>
      </c>
      <c r="E338" t="str">
        <f>IF('Contract Variation'!A342="","",IF('Contract Variation'!H342="","",'Contract Variation'!H342))</f>
        <v/>
      </c>
      <c r="F338" t="str">
        <f>IF('Contract Variation'!E342="","",'Contract Variation'!E342)</f>
        <v/>
      </c>
      <c r="G338" t="str">
        <f>IF('Contract Variation'!A342="","",IF('Contract Variation'!R342="","",'Contract Variation'!R342))</f>
        <v/>
      </c>
      <c r="H338" t="str">
        <f>IF('Contract Variation'!A342="","",IF('Contract Variation'!S342="","",'Contract Variation'!S342))</f>
        <v/>
      </c>
      <c r="I338" t="str">
        <f>IF('Contract Variation'!A342="","",IF('Contract Variation'!T342="","",'Contract Variation'!T342))</f>
        <v/>
      </c>
      <c r="J338" t="str">
        <f>IF('Contract Variation'!B342="","",IF('Contract Variation'!U342="","",'Contract Variation'!U342))</f>
        <v/>
      </c>
    </row>
    <row r="339" spans="1:10" x14ac:dyDescent="0.35">
      <c r="A339" t="str">
        <f>IF('Contract Variation'!A343="","",'Contract Variation'!A343)</f>
        <v/>
      </c>
      <c r="B339" t="str">
        <f>IF('Contract Variation'!A343="","",IF('Contract Variation'!P343="","",'Contract Variation'!P343))</f>
        <v/>
      </c>
      <c r="C339" t="str">
        <f>IF('Contract Variation'!A343="","",IF('Contract Variation'!J343="","",'Contract Variation'!J343))</f>
        <v/>
      </c>
      <c r="D339" t="str">
        <f>IF('Contract Variation'!A343="","",IF('Contract Variation'!F343="","",'Contract Variation'!F343))</f>
        <v/>
      </c>
      <c r="E339" t="str">
        <f>IF('Contract Variation'!A343="","",IF('Contract Variation'!H343="","",'Contract Variation'!H343))</f>
        <v/>
      </c>
      <c r="F339" t="str">
        <f>IF('Contract Variation'!E343="","",'Contract Variation'!E343)</f>
        <v/>
      </c>
      <c r="G339" t="str">
        <f>IF('Contract Variation'!A343="","",IF('Contract Variation'!R343="","",'Contract Variation'!R343))</f>
        <v/>
      </c>
      <c r="H339" t="str">
        <f>IF('Contract Variation'!A343="","",IF('Contract Variation'!S343="","",'Contract Variation'!S343))</f>
        <v/>
      </c>
      <c r="I339" t="str">
        <f>IF('Contract Variation'!A343="","",IF('Contract Variation'!T343="","",'Contract Variation'!T343))</f>
        <v/>
      </c>
      <c r="J339" t="str">
        <f>IF('Contract Variation'!B343="","",IF('Contract Variation'!U343="","",'Contract Variation'!U343))</f>
        <v/>
      </c>
    </row>
    <row r="340" spans="1:10" x14ac:dyDescent="0.35">
      <c r="A340" t="str">
        <f>IF('Contract Variation'!A344="","",'Contract Variation'!A344)</f>
        <v/>
      </c>
      <c r="B340" t="str">
        <f>IF('Contract Variation'!A344="","",IF('Contract Variation'!P344="","",'Contract Variation'!P344))</f>
        <v/>
      </c>
      <c r="C340" t="str">
        <f>IF('Contract Variation'!A344="","",IF('Contract Variation'!J344="","",'Contract Variation'!J344))</f>
        <v/>
      </c>
      <c r="D340" t="str">
        <f>IF('Contract Variation'!A344="","",IF('Contract Variation'!F344="","",'Contract Variation'!F344))</f>
        <v/>
      </c>
      <c r="E340" t="str">
        <f>IF('Contract Variation'!A344="","",IF('Contract Variation'!H344="","",'Contract Variation'!H344))</f>
        <v/>
      </c>
      <c r="F340" t="str">
        <f>IF('Contract Variation'!E344="","",'Contract Variation'!E344)</f>
        <v/>
      </c>
      <c r="G340" t="str">
        <f>IF('Contract Variation'!A344="","",IF('Contract Variation'!R344="","",'Contract Variation'!R344))</f>
        <v/>
      </c>
      <c r="H340" t="str">
        <f>IF('Contract Variation'!A344="","",IF('Contract Variation'!S344="","",'Contract Variation'!S344))</f>
        <v/>
      </c>
      <c r="I340" t="str">
        <f>IF('Contract Variation'!A344="","",IF('Contract Variation'!T344="","",'Contract Variation'!T344))</f>
        <v/>
      </c>
      <c r="J340" t="str">
        <f>IF('Contract Variation'!B344="","",IF('Contract Variation'!U344="","",'Contract Variation'!U344))</f>
        <v/>
      </c>
    </row>
    <row r="341" spans="1:10" x14ac:dyDescent="0.35">
      <c r="A341" t="str">
        <f>IF('Contract Variation'!A345="","",'Contract Variation'!A345)</f>
        <v/>
      </c>
      <c r="B341" t="str">
        <f>IF('Contract Variation'!A345="","",IF('Contract Variation'!P345="","",'Contract Variation'!P345))</f>
        <v/>
      </c>
      <c r="C341" t="str">
        <f>IF('Contract Variation'!A345="","",IF('Contract Variation'!J345="","",'Contract Variation'!J345))</f>
        <v/>
      </c>
      <c r="D341" t="str">
        <f>IF('Contract Variation'!A345="","",IF('Contract Variation'!F345="","",'Contract Variation'!F345))</f>
        <v/>
      </c>
      <c r="E341" t="str">
        <f>IF('Contract Variation'!A345="","",IF('Contract Variation'!H345="","",'Contract Variation'!H345))</f>
        <v/>
      </c>
      <c r="F341" t="str">
        <f>IF('Contract Variation'!E345="","",'Contract Variation'!E345)</f>
        <v/>
      </c>
      <c r="G341" t="str">
        <f>IF('Contract Variation'!A345="","",IF('Contract Variation'!R345="","",'Contract Variation'!R345))</f>
        <v/>
      </c>
      <c r="H341" t="str">
        <f>IF('Contract Variation'!A345="","",IF('Contract Variation'!S345="","",'Contract Variation'!S345))</f>
        <v/>
      </c>
      <c r="I341" t="str">
        <f>IF('Contract Variation'!A345="","",IF('Contract Variation'!T345="","",'Contract Variation'!T345))</f>
        <v/>
      </c>
      <c r="J341" t="str">
        <f>IF('Contract Variation'!B345="","",IF('Contract Variation'!U345="","",'Contract Variation'!U345))</f>
        <v/>
      </c>
    </row>
    <row r="342" spans="1:10" x14ac:dyDescent="0.35">
      <c r="A342" t="str">
        <f>IF('Contract Variation'!A346="","",'Contract Variation'!A346)</f>
        <v/>
      </c>
      <c r="B342" t="str">
        <f>IF('Contract Variation'!A346="","",IF('Contract Variation'!P346="","",'Contract Variation'!P346))</f>
        <v/>
      </c>
      <c r="C342" t="str">
        <f>IF('Contract Variation'!A346="","",IF('Contract Variation'!J346="","",'Contract Variation'!J346))</f>
        <v/>
      </c>
      <c r="D342" t="str">
        <f>IF('Contract Variation'!A346="","",IF('Contract Variation'!F346="","",'Contract Variation'!F346))</f>
        <v/>
      </c>
      <c r="E342" t="str">
        <f>IF('Contract Variation'!A346="","",IF('Contract Variation'!H346="","",'Contract Variation'!H346))</f>
        <v/>
      </c>
      <c r="F342" t="str">
        <f>IF('Contract Variation'!E346="","",'Contract Variation'!E346)</f>
        <v/>
      </c>
      <c r="G342" t="str">
        <f>IF('Contract Variation'!A346="","",IF('Contract Variation'!R346="","",'Contract Variation'!R346))</f>
        <v/>
      </c>
      <c r="H342" t="str">
        <f>IF('Contract Variation'!A346="","",IF('Contract Variation'!S346="","",'Contract Variation'!S346))</f>
        <v/>
      </c>
      <c r="I342" t="str">
        <f>IF('Contract Variation'!A346="","",IF('Contract Variation'!T346="","",'Contract Variation'!T346))</f>
        <v/>
      </c>
      <c r="J342" t="str">
        <f>IF('Contract Variation'!B346="","",IF('Contract Variation'!U346="","",'Contract Variation'!U346))</f>
        <v/>
      </c>
    </row>
    <row r="343" spans="1:10" x14ac:dyDescent="0.35">
      <c r="A343" t="str">
        <f>IF('Contract Variation'!A347="","",'Contract Variation'!A347)</f>
        <v/>
      </c>
      <c r="B343" t="str">
        <f>IF('Contract Variation'!A347="","",IF('Contract Variation'!P347="","",'Contract Variation'!P347))</f>
        <v/>
      </c>
      <c r="C343" t="str">
        <f>IF('Contract Variation'!A347="","",IF('Contract Variation'!J347="","",'Contract Variation'!J347))</f>
        <v/>
      </c>
      <c r="D343" t="str">
        <f>IF('Contract Variation'!A347="","",IF('Contract Variation'!F347="","",'Contract Variation'!F347))</f>
        <v/>
      </c>
      <c r="E343" t="str">
        <f>IF('Contract Variation'!A347="","",IF('Contract Variation'!H347="","",'Contract Variation'!H347))</f>
        <v/>
      </c>
      <c r="F343" t="str">
        <f>IF('Contract Variation'!E347="","",'Contract Variation'!E347)</f>
        <v/>
      </c>
      <c r="G343" t="str">
        <f>IF('Contract Variation'!A347="","",IF('Contract Variation'!R347="","",'Contract Variation'!R347))</f>
        <v/>
      </c>
      <c r="H343" t="str">
        <f>IF('Contract Variation'!A347="","",IF('Contract Variation'!S347="","",'Contract Variation'!S347))</f>
        <v/>
      </c>
      <c r="I343" t="str">
        <f>IF('Contract Variation'!A347="","",IF('Contract Variation'!T347="","",'Contract Variation'!T347))</f>
        <v/>
      </c>
      <c r="J343" t="str">
        <f>IF('Contract Variation'!B347="","",IF('Contract Variation'!U347="","",'Contract Variation'!U347))</f>
        <v/>
      </c>
    </row>
    <row r="344" spans="1:10" x14ac:dyDescent="0.35">
      <c r="A344" t="str">
        <f>IF('Contract Variation'!A348="","",'Contract Variation'!A348)</f>
        <v/>
      </c>
      <c r="B344" t="str">
        <f>IF('Contract Variation'!A348="","",IF('Contract Variation'!P348="","",'Contract Variation'!P348))</f>
        <v/>
      </c>
      <c r="C344" t="str">
        <f>IF('Contract Variation'!A348="","",IF('Contract Variation'!J348="","",'Contract Variation'!J348))</f>
        <v/>
      </c>
      <c r="D344" t="str">
        <f>IF('Contract Variation'!A348="","",IF('Contract Variation'!F348="","",'Contract Variation'!F348))</f>
        <v/>
      </c>
      <c r="E344" t="str">
        <f>IF('Contract Variation'!A348="","",IF('Contract Variation'!H348="","",'Contract Variation'!H348))</f>
        <v/>
      </c>
      <c r="F344" t="str">
        <f>IF('Contract Variation'!E348="","",'Contract Variation'!E348)</f>
        <v/>
      </c>
      <c r="G344" t="str">
        <f>IF('Contract Variation'!A348="","",IF('Contract Variation'!R348="","",'Contract Variation'!R348))</f>
        <v/>
      </c>
      <c r="H344" t="str">
        <f>IF('Contract Variation'!A348="","",IF('Contract Variation'!S348="","",'Contract Variation'!S348))</f>
        <v/>
      </c>
      <c r="I344" t="str">
        <f>IF('Contract Variation'!A348="","",IF('Contract Variation'!T348="","",'Contract Variation'!T348))</f>
        <v/>
      </c>
      <c r="J344" t="str">
        <f>IF('Contract Variation'!B348="","",IF('Contract Variation'!U348="","",'Contract Variation'!U348))</f>
        <v/>
      </c>
    </row>
    <row r="345" spans="1:10" x14ac:dyDescent="0.35">
      <c r="A345" t="str">
        <f>IF('Contract Variation'!A349="","",'Contract Variation'!A349)</f>
        <v/>
      </c>
      <c r="B345" t="str">
        <f>IF('Contract Variation'!A349="","",IF('Contract Variation'!P349="","",'Contract Variation'!P349))</f>
        <v/>
      </c>
      <c r="C345" t="str">
        <f>IF('Contract Variation'!A349="","",IF('Contract Variation'!J349="","",'Contract Variation'!J349))</f>
        <v/>
      </c>
      <c r="D345" t="str">
        <f>IF('Contract Variation'!A349="","",IF('Contract Variation'!F349="","",'Contract Variation'!F349))</f>
        <v/>
      </c>
      <c r="E345" t="str">
        <f>IF('Contract Variation'!A349="","",IF('Contract Variation'!H349="","",'Contract Variation'!H349))</f>
        <v/>
      </c>
      <c r="F345" t="str">
        <f>IF('Contract Variation'!E349="","",'Contract Variation'!E349)</f>
        <v/>
      </c>
      <c r="G345" t="str">
        <f>IF('Contract Variation'!A349="","",IF('Contract Variation'!R349="","",'Contract Variation'!R349))</f>
        <v/>
      </c>
      <c r="H345" t="str">
        <f>IF('Contract Variation'!A349="","",IF('Contract Variation'!S349="","",'Contract Variation'!S349))</f>
        <v/>
      </c>
      <c r="I345" t="str">
        <f>IF('Contract Variation'!A349="","",IF('Contract Variation'!T349="","",'Contract Variation'!T349))</f>
        <v/>
      </c>
      <c r="J345" t="str">
        <f>IF('Contract Variation'!B349="","",IF('Contract Variation'!U349="","",'Contract Variation'!U349))</f>
        <v/>
      </c>
    </row>
    <row r="346" spans="1:10" x14ac:dyDescent="0.35">
      <c r="A346" t="str">
        <f>IF('Contract Variation'!A350="","",'Contract Variation'!A350)</f>
        <v/>
      </c>
      <c r="B346" t="str">
        <f>IF('Contract Variation'!A350="","",IF('Contract Variation'!P350="","",'Contract Variation'!P350))</f>
        <v/>
      </c>
      <c r="C346" t="str">
        <f>IF('Contract Variation'!A350="","",IF('Contract Variation'!J350="","",'Contract Variation'!J350))</f>
        <v/>
      </c>
      <c r="D346" t="str">
        <f>IF('Contract Variation'!A350="","",IF('Contract Variation'!F350="","",'Contract Variation'!F350))</f>
        <v/>
      </c>
      <c r="E346" t="str">
        <f>IF('Contract Variation'!A350="","",IF('Contract Variation'!H350="","",'Contract Variation'!H350))</f>
        <v/>
      </c>
      <c r="F346" t="str">
        <f>IF('Contract Variation'!E350="","",'Contract Variation'!E350)</f>
        <v/>
      </c>
      <c r="G346" t="str">
        <f>IF('Contract Variation'!A350="","",IF('Contract Variation'!R350="","",'Contract Variation'!R350))</f>
        <v/>
      </c>
      <c r="H346" t="str">
        <f>IF('Contract Variation'!A350="","",IF('Contract Variation'!S350="","",'Contract Variation'!S350))</f>
        <v/>
      </c>
      <c r="I346" t="str">
        <f>IF('Contract Variation'!A350="","",IF('Contract Variation'!T350="","",'Contract Variation'!T350))</f>
        <v/>
      </c>
      <c r="J346" t="str">
        <f>IF('Contract Variation'!B350="","",IF('Contract Variation'!U350="","",'Contract Variation'!U350))</f>
        <v/>
      </c>
    </row>
    <row r="347" spans="1:10" x14ac:dyDescent="0.35">
      <c r="A347" t="str">
        <f>IF('Contract Variation'!A351="","",'Contract Variation'!A351)</f>
        <v/>
      </c>
      <c r="B347" t="str">
        <f>IF('Contract Variation'!A351="","",IF('Contract Variation'!P351="","",'Contract Variation'!P351))</f>
        <v/>
      </c>
      <c r="C347" t="str">
        <f>IF('Contract Variation'!A351="","",IF('Contract Variation'!J351="","",'Contract Variation'!J351))</f>
        <v/>
      </c>
      <c r="D347" t="str">
        <f>IF('Contract Variation'!A351="","",IF('Contract Variation'!F351="","",'Contract Variation'!F351))</f>
        <v/>
      </c>
      <c r="E347" t="str">
        <f>IF('Contract Variation'!A351="","",IF('Contract Variation'!H351="","",'Contract Variation'!H351))</f>
        <v/>
      </c>
      <c r="F347" t="str">
        <f>IF('Contract Variation'!E351="","",'Contract Variation'!E351)</f>
        <v/>
      </c>
      <c r="G347" t="str">
        <f>IF('Contract Variation'!A351="","",IF('Contract Variation'!R351="","",'Contract Variation'!R351))</f>
        <v/>
      </c>
      <c r="H347" t="str">
        <f>IF('Contract Variation'!A351="","",IF('Contract Variation'!S351="","",'Contract Variation'!S351))</f>
        <v/>
      </c>
      <c r="I347" t="str">
        <f>IF('Contract Variation'!A351="","",IF('Contract Variation'!T351="","",'Contract Variation'!T351))</f>
        <v/>
      </c>
      <c r="J347" t="str">
        <f>IF('Contract Variation'!B351="","",IF('Contract Variation'!U351="","",'Contract Variation'!U351))</f>
        <v/>
      </c>
    </row>
    <row r="348" spans="1:10" x14ac:dyDescent="0.35">
      <c r="A348" t="str">
        <f>IF('Contract Variation'!A352="","",'Contract Variation'!A352)</f>
        <v/>
      </c>
      <c r="B348" t="str">
        <f>IF('Contract Variation'!A352="","",IF('Contract Variation'!P352="","",'Contract Variation'!P352))</f>
        <v/>
      </c>
      <c r="C348" t="str">
        <f>IF('Contract Variation'!A352="","",IF('Contract Variation'!J352="","",'Contract Variation'!J352))</f>
        <v/>
      </c>
      <c r="D348" t="str">
        <f>IF('Contract Variation'!A352="","",IF('Contract Variation'!F352="","",'Contract Variation'!F352))</f>
        <v/>
      </c>
      <c r="E348" t="str">
        <f>IF('Contract Variation'!A352="","",IF('Contract Variation'!H352="","",'Contract Variation'!H352))</f>
        <v/>
      </c>
      <c r="F348" t="str">
        <f>IF('Contract Variation'!E352="","",'Contract Variation'!E352)</f>
        <v/>
      </c>
      <c r="G348" t="str">
        <f>IF('Contract Variation'!A352="","",IF('Contract Variation'!R352="","",'Contract Variation'!R352))</f>
        <v/>
      </c>
      <c r="H348" t="str">
        <f>IF('Contract Variation'!A352="","",IF('Contract Variation'!S352="","",'Contract Variation'!S352))</f>
        <v/>
      </c>
      <c r="I348" t="str">
        <f>IF('Contract Variation'!A352="","",IF('Contract Variation'!T352="","",'Contract Variation'!T352))</f>
        <v/>
      </c>
      <c r="J348" t="str">
        <f>IF('Contract Variation'!B352="","",IF('Contract Variation'!U352="","",'Contract Variation'!U352))</f>
        <v/>
      </c>
    </row>
    <row r="349" spans="1:10" x14ac:dyDescent="0.35">
      <c r="A349" t="str">
        <f>IF('Contract Variation'!A353="","",'Contract Variation'!A353)</f>
        <v/>
      </c>
      <c r="B349" t="str">
        <f>IF('Contract Variation'!A353="","",IF('Contract Variation'!P353="","",'Contract Variation'!P353))</f>
        <v/>
      </c>
      <c r="C349" t="str">
        <f>IF('Contract Variation'!A353="","",IF('Contract Variation'!J353="","",'Contract Variation'!J353))</f>
        <v/>
      </c>
      <c r="D349" t="str">
        <f>IF('Contract Variation'!A353="","",IF('Contract Variation'!F353="","",'Contract Variation'!F353))</f>
        <v/>
      </c>
      <c r="E349" t="str">
        <f>IF('Contract Variation'!A353="","",IF('Contract Variation'!H353="","",'Contract Variation'!H353))</f>
        <v/>
      </c>
      <c r="F349" t="str">
        <f>IF('Contract Variation'!E353="","",'Contract Variation'!E353)</f>
        <v/>
      </c>
      <c r="G349" t="str">
        <f>IF('Contract Variation'!A353="","",IF('Contract Variation'!R353="","",'Contract Variation'!R353))</f>
        <v/>
      </c>
      <c r="H349" t="str">
        <f>IF('Contract Variation'!A353="","",IF('Contract Variation'!S353="","",'Contract Variation'!S353))</f>
        <v/>
      </c>
      <c r="I349" t="str">
        <f>IF('Contract Variation'!A353="","",IF('Contract Variation'!T353="","",'Contract Variation'!T353))</f>
        <v/>
      </c>
      <c r="J349" t="str">
        <f>IF('Contract Variation'!B353="","",IF('Contract Variation'!U353="","",'Contract Variation'!U353))</f>
        <v/>
      </c>
    </row>
    <row r="350" spans="1:10" x14ac:dyDescent="0.35">
      <c r="A350" t="str">
        <f>IF('Contract Variation'!A354="","",'Contract Variation'!A354)</f>
        <v/>
      </c>
      <c r="B350" t="str">
        <f>IF('Contract Variation'!A354="","",IF('Contract Variation'!P354="","",'Contract Variation'!P354))</f>
        <v/>
      </c>
      <c r="C350" t="str">
        <f>IF('Contract Variation'!A354="","",IF('Contract Variation'!J354="","",'Contract Variation'!J354))</f>
        <v/>
      </c>
      <c r="D350" t="str">
        <f>IF('Contract Variation'!A354="","",IF('Contract Variation'!F354="","",'Contract Variation'!F354))</f>
        <v/>
      </c>
      <c r="E350" t="str">
        <f>IF('Contract Variation'!A354="","",IF('Contract Variation'!H354="","",'Contract Variation'!H354))</f>
        <v/>
      </c>
      <c r="F350" t="str">
        <f>IF('Contract Variation'!E354="","",'Contract Variation'!E354)</f>
        <v/>
      </c>
      <c r="G350" t="str">
        <f>IF('Contract Variation'!A354="","",IF('Contract Variation'!R354="","",'Contract Variation'!R354))</f>
        <v/>
      </c>
      <c r="H350" t="str">
        <f>IF('Contract Variation'!A354="","",IF('Contract Variation'!S354="","",'Contract Variation'!S354))</f>
        <v/>
      </c>
      <c r="I350" t="str">
        <f>IF('Contract Variation'!A354="","",IF('Contract Variation'!T354="","",'Contract Variation'!T354))</f>
        <v/>
      </c>
      <c r="J350" t="str">
        <f>IF('Contract Variation'!B354="","",IF('Contract Variation'!U354="","",'Contract Variation'!U354))</f>
        <v/>
      </c>
    </row>
    <row r="351" spans="1:10" x14ac:dyDescent="0.35">
      <c r="A351" t="str">
        <f>IF('Contract Variation'!A355="","",'Contract Variation'!A355)</f>
        <v/>
      </c>
      <c r="B351" t="str">
        <f>IF('Contract Variation'!A355="","",IF('Contract Variation'!P355="","",'Contract Variation'!P355))</f>
        <v/>
      </c>
      <c r="C351" t="str">
        <f>IF('Contract Variation'!A355="","",IF('Contract Variation'!J355="","",'Contract Variation'!J355))</f>
        <v/>
      </c>
      <c r="D351" t="str">
        <f>IF('Contract Variation'!A355="","",IF('Contract Variation'!F355="","",'Contract Variation'!F355))</f>
        <v/>
      </c>
      <c r="E351" t="str">
        <f>IF('Contract Variation'!A355="","",IF('Contract Variation'!H355="","",'Contract Variation'!H355))</f>
        <v/>
      </c>
      <c r="F351" t="str">
        <f>IF('Contract Variation'!E355="","",'Contract Variation'!E355)</f>
        <v/>
      </c>
      <c r="G351" t="str">
        <f>IF('Contract Variation'!A355="","",IF('Contract Variation'!R355="","",'Contract Variation'!R355))</f>
        <v/>
      </c>
      <c r="H351" t="str">
        <f>IF('Contract Variation'!A355="","",IF('Contract Variation'!S355="","",'Contract Variation'!S355))</f>
        <v/>
      </c>
      <c r="I351" t="str">
        <f>IF('Contract Variation'!A355="","",IF('Contract Variation'!T355="","",'Contract Variation'!T355))</f>
        <v/>
      </c>
      <c r="J351" t="str">
        <f>IF('Contract Variation'!B355="","",IF('Contract Variation'!U355="","",'Contract Variation'!U355))</f>
        <v/>
      </c>
    </row>
    <row r="352" spans="1:10" x14ac:dyDescent="0.35">
      <c r="A352" t="str">
        <f>IF('Contract Variation'!A356="","",'Contract Variation'!A356)</f>
        <v/>
      </c>
      <c r="B352" t="str">
        <f>IF('Contract Variation'!A356="","",IF('Contract Variation'!P356="","",'Contract Variation'!P356))</f>
        <v/>
      </c>
      <c r="C352" t="str">
        <f>IF('Contract Variation'!A356="","",IF('Contract Variation'!J356="","",'Contract Variation'!J356))</f>
        <v/>
      </c>
      <c r="D352" t="str">
        <f>IF('Contract Variation'!A356="","",IF('Contract Variation'!F356="","",'Contract Variation'!F356))</f>
        <v/>
      </c>
      <c r="E352" t="str">
        <f>IF('Contract Variation'!A356="","",IF('Contract Variation'!H356="","",'Contract Variation'!H356))</f>
        <v/>
      </c>
      <c r="F352" t="str">
        <f>IF('Contract Variation'!E356="","",'Contract Variation'!E356)</f>
        <v/>
      </c>
      <c r="G352" t="str">
        <f>IF('Contract Variation'!A356="","",IF('Contract Variation'!R356="","",'Contract Variation'!R356))</f>
        <v/>
      </c>
      <c r="H352" t="str">
        <f>IF('Contract Variation'!A356="","",IF('Contract Variation'!S356="","",'Contract Variation'!S356))</f>
        <v/>
      </c>
      <c r="I352" t="str">
        <f>IF('Contract Variation'!A356="","",IF('Contract Variation'!T356="","",'Contract Variation'!T356))</f>
        <v/>
      </c>
      <c r="J352" t="str">
        <f>IF('Contract Variation'!B356="","",IF('Contract Variation'!U356="","",'Contract Variation'!U356))</f>
        <v/>
      </c>
    </row>
    <row r="353" spans="1:10" x14ac:dyDescent="0.35">
      <c r="A353" t="str">
        <f>IF('Contract Variation'!A357="","",'Contract Variation'!A357)</f>
        <v/>
      </c>
      <c r="B353" t="str">
        <f>IF('Contract Variation'!A357="","",IF('Contract Variation'!P357="","",'Contract Variation'!P357))</f>
        <v/>
      </c>
      <c r="C353" t="str">
        <f>IF('Contract Variation'!A357="","",IF('Contract Variation'!J357="","",'Contract Variation'!J357))</f>
        <v/>
      </c>
      <c r="D353" t="str">
        <f>IF('Contract Variation'!A357="","",IF('Contract Variation'!F357="","",'Contract Variation'!F357))</f>
        <v/>
      </c>
      <c r="E353" t="str">
        <f>IF('Contract Variation'!A357="","",IF('Contract Variation'!H357="","",'Contract Variation'!H357))</f>
        <v/>
      </c>
      <c r="F353" t="str">
        <f>IF('Contract Variation'!E357="","",'Contract Variation'!E357)</f>
        <v/>
      </c>
      <c r="G353" t="str">
        <f>IF('Contract Variation'!A357="","",IF('Contract Variation'!R357="","",'Contract Variation'!R357))</f>
        <v/>
      </c>
      <c r="H353" t="str">
        <f>IF('Contract Variation'!A357="","",IF('Contract Variation'!S357="","",'Contract Variation'!S357))</f>
        <v/>
      </c>
      <c r="I353" t="str">
        <f>IF('Contract Variation'!A357="","",IF('Contract Variation'!T357="","",'Contract Variation'!T357))</f>
        <v/>
      </c>
      <c r="J353" t="str">
        <f>IF('Contract Variation'!B357="","",IF('Contract Variation'!U357="","",'Contract Variation'!U357))</f>
        <v/>
      </c>
    </row>
    <row r="354" spans="1:10" x14ac:dyDescent="0.35">
      <c r="A354" t="str">
        <f>IF('Contract Variation'!A358="","",'Contract Variation'!A358)</f>
        <v/>
      </c>
      <c r="B354" t="str">
        <f>IF('Contract Variation'!A358="","",IF('Contract Variation'!P358="","",'Contract Variation'!P358))</f>
        <v/>
      </c>
      <c r="C354" t="str">
        <f>IF('Contract Variation'!A358="","",IF('Contract Variation'!J358="","",'Contract Variation'!J358))</f>
        <v/>
      </c>
      <c r="D354" t="str">
        <f>IF('Contract Variation'!A358="","",IF('Contract Variation'!F358="","",'Contract Variation'!F358))</f>
        <v/>
      </c>
      <c r="E354" t="str">
        <f>IF('Contract Variation'!A358="","",IF('Contract Variation'!H358="","",'Contract Variation'!H358))</f>
        <v/>
      </c>
      <c r="F354" t="str">
        <f>IF('Contract Variation'!E358="","",'Contract Variation'!E358)</f>
        <v/>
      </c>
      <c r="G354" t="str">
        <f>IF('Contract Variation'!A358="","",IF('Contract Variation'!R358="","",'Contract Variation'!R358))</f>
        <v/>
      </c>
      <c r="H354" t="str">
        <f>IF('Contract Variation'!A358="","",IF('Contract Variation'!S358="","",'Contract Variation'!S358))</f>
        <v/>
      </c>
      <c r="I354" t="str">
        <f>IF('Contract Variation'!A358="","",IF('Contract Variation'!T358="","",'Contract Variation'!T358))</f>
        <v/>
      </c>
      <c r="J354" t="str">
        <f>IF('Contract Variation'!B358="","",IF('Contract Variation'!U358="","",'Contract Variation'!U358))</f>
        <v/>
      </c>
    </row>
    <row r="355" spans="1:10" x14ac:dyDescent="0.35">
      <c r="A355" t="str">
        <f>IF('Contract Variation'!A359="","",'Contract Variation'!A359)</f>
        <v/>
      </c>
      <c r="B355" t="str">
        <f>IF('Contract Variation'!A359="","",IF('Contract Variation'!P359="","",'Contract Variation'!P359))</f>
        <v/>
      </c>
      <c r="C355" t="str">
        <f>IF('Contract Variation'!A359="","",IF('Contract Variation'!J359="","",'Contract Variation'!J359))</f>
        <v/>
      </c>
      <c r="D355" t="str">
        <f>IF('Contract Variation'!A359="","",IF('Contract Variation'!F359="","",'Contract Variation'!F359))</f>
        <v/>
      </c>
      <c r="E355" t="str">
        <f>IF('Contract Variation'!A359="","",IF('Contract Variation'!H359="","",'Contract Variation'!H359))</f>
        <v/>
      </c>
      <c r="F355" t="str">
        <f>IF('Contract Variation'!E359="","",'Contract Variation'!E359)</f>
        <v/>
      </c>
      <c r="G355" t="str">
        <f>IF('Contract Variation'!A359="","",IF('Contract Variation'!R359="","",'Contract Variation'!R359))</f>
        <v/>
      </c>
      <c r="H355" t="str">
        <f>IF('Contract Variation'!A359="","",IF('Contract Variation'!S359="","",'Contract Variation'!S359))</f>
        <v/>
      </c>
      <c r="I355" t="str">
        <f>IF('Contract Variation'!A359="","",IF('Contract Variation'!T359="","",'Contract Variation'!T359))</f>
        <v/>
      </c>
      <c r="J355" t="str">
        <f>IF('Contract Variation'!B359="","",IF('Contract Variation'!U359="","",'Contract Variation'!U359))</f>
        <v/>
      </c>
    </row>
    <row r="356" spans="1:10" x14ac:dyDescent="0.35">
      <c r="A356" t="str">
        <f>IF('Contract Variation'!A360="","",'Contract Variation'!A360)</f>
        <v/>
      </c>
      <c r="B356" t="str">
        <f>IF('Contract Variation'!A360="","",IF('Contract Variation'!P360="","",'Contract Variation'!P360))</f>
        <v/>
      </c>
      <c r="C356" t="str">
        <f>IF('Contract Variation'!A360="","",IF('Contract Variation'!J360="","",'Contract Variation'!J360))</f>
        <v/>
      </c>
      <c r="D356" t="str">
        <f>IF('Contract Variation'!A360="","",IF('Contract Variation'!F360="","",'Contract Variation'!F360))</f>
        <v/>
      </c>
      <c r="E356" t="str">
        <f>IF('Contract Variation'!A360="","",IF('Contract Variation'!H360="","",'Contract Variation'!H360))</f>
        <v/>
      </c>
      <c r="F356" t="str">
        <f>IF('Contract Variation'!E360="","",'Contract Variation'!E360)</f>
        <v/>
      </c>
      <c r="G356" t="str">
        <f>IF('Contract Variation'!A360="","",IF('Contract Variation'!R360="","",'Contract Variation'!R360))</f>
        <v/>
      </c>
      <c r="H356" t="str">
        <f>IF('Contract Variation'!A360="","",IF('Contract Variation'!S360="","",'Contract Variation'!S360))</f>
        <v/>
      </c>
      <c r="I356" t="str">
        <f>IF('Contract Variation'!A360="","",IF('Contract Variation'!T360="","",'Contract Variation'!T360))</f>
        <v/>
      </c>
      <c r="J356" t="str">
        <f>IF('Contract Variation'!B360="","",IF('Contract Variation'!U360="","",'Contract Variation'!U360))</f>
        <v/>
      </c>
    </row>
    <row r="357" spans="1:10" x14ac:dyDescent="0.35">
      <c r="A357" t="str">
        <f>IF('Contract Variation'!A361="","",'Contract Variation'!A361)</f>
        <v/>
      </c>
      <c r="B357" t="str">
        <f>IF('Contract Variation'!A361="","",IF('Contract Variation'!P361="","",'Contract Variation'!P361))</f>
        <v/>
      </c>
      <c r="C357" t="str">
        <f>IF('Contract Variation'!A361="","",IF('Contract Variation'!J361="","",'Contract Variation'!J361))</f>
        <v/>
      </c>
      <c r="D357" t="str">
        <f>IF('Contract Variation'!A361="","",IF('Contract Variation'!F361="","",'Contract Variation'!F361))</f>
        <v/>
      </c>
      <c r="E357" t="str">
        <f>IF('Contract Variation'!A361="","",IF('Contract Variation'!H361="","",'Contract Variation'!H361))</f>
        <v/>
      </c>
      <c r="F357" t="str">
        <f>IF('Contract Variation'!E361="","",'Contract Variation'!E361)</f>
        <v/>
      </c>
      <c r="G357" t="str">
        <f>IF('Contract Variation'!A361="","",IF('Contract Variation'!R361="","",'Contract Variation'!R361))</f>
        <v/>
      </c>
      <c r="H357" t="str">
        <f>IF('Contract Variation'!A361="","",IF('Contract Variation'!S361="","",'Contract Variation'!S361))</f>
        <v/>
      </c>
      <c r="I357" t="str">
        <f>IF('Contract Variation'!A361="","",IF('Contract Variation'!T361="","",'Contract Variation'!T361))</f>
        <v/>
      </c>
      <c r="J357" t="str">
        <f>IF('Contract Variation'!B361="","",IF('Contract Variation'!U361="","",'Contract Variation'!U361))</f>
        <v/>
      </c>
    </row>
    <row r="358" spans="1:10" x14ac:dyDescent="0.35">
      <c r="A358" t="str">
        <f>IF('Contract Variation'!A362="","",'Contract Variation'!A362)</f>
        <v/>
      </c>
      <c r="B358" t="str">
        <f>IF('Contract Variation'!A362="","",IF('Contract Variation'!P362="","",'Contract Variation'!P362))</f>
        <v/>
      </c>
      <c r="C358" t="str">
        <f>IF('Contract Variation'!A362="","",IF('Contract Variation'!J362="","",'Contract Variation'!J362))</f>
        <v/>
      </c>
      <c r="D358" t="str">
        <f>IF('Contract Variation'!A362="","",IF('Contract Variation'!F362="","",'Contract Variation'!F362))</f>
        <v/>
      </c>
      <c r="E358" t="str">
        <f>IF('Contract Variation'!A362="","",IF('Contract Variation'!H362="","",'Contract Variation'!H362))</f>
        <v/>
      </c>
      <c r="F358" t="str">
        <f>IF('Contract Variation'!E362="","",'Contract Variation'!E362)</f>
        <v/>
      </c>
      <c r="G358" t="str">
        <f>IF('Contract Variation'!A362="","",IF('Contract Variation'!R362="","",'Contract Variation'!R362))</f>
        <v/>
      </c>
      <c r="H358" t="str">
        <f>IF('Contract Variation'!A362="","",IF('Contract Variation'!S362="","",'Contract Variation'!S362))</f>
        <v/>
      </c>
      <c r="I358" t="str">
        <f>IF('Contract Variation'!A362="","",IF('Contract Variation'!T362="","",'Contract Variation'!T362))</f>
        <v/>
      </c>
      <c r="J358" t="str">
        <f>IF('Contract Variation'!B362="","",IF('Contract Variation'!U362="","",'Contract Variation'!U362))</f>
        <v/>
      </c>
    </row>
    <row r="359" spans="1:10" x14ac:dyDescent="0.35">
      <c r="A359" t="str">
        <f>IF('Contract Variation'!A363="","",'Contract Variation'!A363)</f>
        <v/>
      </c>
      <c r="B359" t="str">
        <f>IF('Contract Variation'!A363="","",IF('Contract Variation'!P363="","",'Contract Variation'!P363))</f>
        <v/>
      </c>
      <c r="C359" t="str">
        <f>IF('Contract Variation'!A363="","",IF('Contract Variation'!J363="","",'Contract Variation'!J363))</f>
        <v/>
      </c>
      <c r="D359" t="str">
        <f>IF('Contract Variation'!A363="","",IF('Contract Variation'!F363="","",'Contract Variation'!F363))</f>
        <v/>
      </c>
      <c r="E359" t="str">
        <f>IF('Contract Variation'!A363="","",IF('Contract Variation'!H363="","",'Contract Variation'!H363))</f>
        <v/>
      </c>
      <c r="F359" t="str">
        <f>IF('Contract Variation'!E363="","",'Contract Variation'!E363)</f>
        <v/>
      </c>
      <c r="G359" t="str">
        <f>IF('Contract Variation'!A363="","",IF('Contract Variation'!R363="","",'Contract Variation'!R363))</f>
        <v/>
      </c>
      <c r="H359" t="str">
        <f>IF('Contract Variation'!A363="","",IF('Contract Variation'!S363="","",'Contract Variation'!S363))</f>
        <v/>
      </c>
      <c r="I359" t="str">
        <f>IF('Contract Variation'!A363="","",IF('Contract Variation'!T363="","",'Contract Variation'!T363))</f>
        <v/>
      </c>
      <c r="J359" t="str">
        <f>IF('Contract Variation'!B363="","",IF('Contract Variation'!U363="","",'Contract Variation'!U363))</f>
        <v/>
      </c>
    </row>
    <row r="360" spans="1:10" x14ac:dyDescent="0.35">
      <c r="A360" t="str">
        <f>IF('Contract Variation'!A364="","",'Contract Variation'!A364)</f>
        <v/>
      </c>
      <c r="B360" t="str">
        <f>IF('Contract Variation'!A364="","",IF('Contract Variation'!P364="","",'Contract Variation'!P364))</f>
        <v/>
      </c>
      <c r="C360" t="str">
        <f>IF('Contract Variation'!A364="","",IF('Contract Variation'!J364="","",'Contract Variation'!J364))</f>
        <v/>
      </c>
      <c r="D360" t="str">
        <f>IF('Contract Variation'!A364="","",IF('Contract Variation'!F364="","",'Contract Variation'!F364))</f>
        <v/>
      </c>
      <c r="E360" t="str">
        <f>IF('Contract Variation'!A364="","",IF('Contract Variation'!H364="","",'Contract Variation'!H364))</f>
        <v/>
      </c>
      <c r="F360" t="str">
        <f>IF('Contract Variation'!E364="","",'Contract Variation'!E364)</f>
        <v/>
      </c>
      <c r="G360" t="str">
        <f>IF('Contract Variation'!A364="","",IF('Contract Variation'!R364="","",'Contract Variation'!R364))</f>
        <v/>
      </c>
      <c r="H360" t="str">
        <f>IF('Contract Variation'!A364="","",IF('Contract Variation'!S364="","",'Contract Variation'!S364))</f>
        <v/>
      </c>
      <c r="I360" t="str">
        <f>IF('Contract Variation'!A364="","",IF('Contract Variation'!T364="","",'Contract Variation'!T364))</f>
        <v/>
      </c>
      <c r="J360" t="str">
        <f>IF('Contract Variation'!B364="","",IF('Contract Variation'!U364="","",'Contract Variation'!U364))</f>
        <v/>
      </c>
    </row>
    <row r="361" spans="1:10" x14ac:dyDescent="0.35">
      <c r="A361" t="str">
        <f>IF('Contract Variation'!A365="","",'Contract Variation'!A365)</f>
        <v/>
      </c>
      <c r="B361" t="str">
        <f>IF('Contract Variation'!A365="","",IF('Contract Variation'!P365="","",'Contract Variation'!P365))</f>
        <v/>
      </c>
      <c r="C361" t="str">
        <f>IF('Contract Variation'!A365="","",IF('Contract Variation'!J365="","",'Contract Variation'!J365))</f>
        <v/>
      </c>
      <c r="D361" t="str">
        <f>IF('Contract Variation'!A365="","",IF('Contract Variation'!F365="","",'Contract Variation'!F365))</f>
        <v/>
      </c>
      <c r="E361" t="str">
        <f>IF('Contract Variation'!A365="","",IF('Contract Variation'!H365="","",'Contract Variation'!H365))</f>
        <v/>
      </c>
      <c r="F361" t="str">
        <f>IF('Contract Variation'!E365="","",'Contract Variation'!E365)</f>
        <v/>
      </c>
      <c r="G361" t="str">
        <f>IF('Contract Variation'!A365="","",IF('Contract Variation'!R365="","",'Contract Variation'!R365))</f>
        <v/>
      </c>
      <c r="H361" t="str">
        <f>IF('Contract Variation'!A365="","",IF('Contract Variation'!S365="","",'Contract Variation'!S365))</f>
        <v/>
      </c>
      <c r="I361" t="str">
        <f>IF('Contract Variation'!A365="","",IF('Contract Variation'!T365="","",'Contract Variation'!T365))</f>
        <v/>
      </c>
      <c r="J361" t="str">
        <f>IF('Contract Variation'!B365="","",IF('Contract Variation'!U365="","",'Contract Variation'!U365))</f>
        <v/>
      </c>
    </row>
    <row r="362" spans="1:10" x14ac:dyDescent="0.35">
      <c r="A362" t="str">
        <f>IF('Contract Variation'!A366="","",'Contract Variation'!A366)</f>
        <v/>
      </c>
      <c r="B362" t="str">
        <f>IF('Contract Variation'!A366="","",IF('Contract Variation'!P366="","",'Contract Variation'!P366))</f>
        <v/>
      </c>
      <c r="C362" t="str">
        <f>IF('Contract Variation'!A366="","",IF('Contract Variation'!J366="","",'Contract Variation'!J366))</f>
        <v/>
      </c>
      <c r="D362" t="str">
        <f>IF('Contract Variation'!A366="","",IF('Contract Variation'!F366="","",'Contract Variation'!F366))</f>
        <v/>
      </c>
      <c r="E362" t="str">
        <f>IF('Contract Variation'!A366="","",IF('Contract Variation'!H366="","",'Contract Variation'!H366))</f>
        <v/>
      </c>
      <c r="F362" t="str">
        <f>IF('Contract Variation'!E366="","",'Contract Variation'!E366)</f>
        <v/>
      </c>
      <c r="G362" t="str">
        <f>IF('Contract Variation'!A366="","",IF('Contract Variation'!R366="","",'Contract Variation'!R366))</f>
        <v/>
      </c>
      <c r="H362" t="str">
        <f>IF('Contract Variation'!A366="","",IF('Contract Variation'!S366="","",'Contract Variation'!S366))</f>
        <v/>
      </c>
      <c r="I362" t="str">
        <f>IF('Contract Variation'!A366="","",IF('Contract Variation'!T366="","",'Contract Variation'!T366))</f>
        <v/>
      </c>
      <c r="J362" t="str">
        <f>IF('Contract Variation'!B366="","",IF('Contract Variation'!U366="","",'Contract Variation'!U366))</f>
        <v/>
      </c>
    </row>
    <row r="363" spans="1:10" x14ac:dyDescent="0.35">
      <c r="A363" t="str">
        <f>IF('Contract Variation'!A367="","",'Contract Variation'!A367)</f>
        <v/>
      </c>
      <c r="B363" t="str">
        <f>IF('Contract Variation'!A367="","",IF('Contract Variation'!P367="","",'Contract Variation'!P367))</f>
        <v/>
      </c>
      <c r="C363" t="str">
        <f>IF('Contract Variation'!A367="","",IF('Contract Variation'!J367="","",'Contract Variation'!J367))</f>
        <v/>
      </c>
      <c r="D363" t="str">
        <f>IF('Contract Variation'!A367="","",IF('Contract Variation'!F367="","",'Contract Variation'!F367))</f>
        <v/>
      </c>
      <c r="E363" t="str">
        <f>IF('Contract Variation'!A367="","",IF('Contract Variation'!H367="","",'Contract Variation'!H367))</f>
        <v/>
      </c>
      <c r="F363" t="str">
        <f>IF('Contract Variation'!E367="","",'Contract Variation'!E367)</f>
        <v/>
      </c>
      <c r="G363" t="str">
        <f>IF('Contract Variation'!A367="","",IF('Contract Variation'!R367="","",'Contract Variation'!R367))</f>
        <v/>
      </c>
      <c r="H363" t="str">
        <f>IF('Contract Variation'!A367="","",IF('Contract Variation'!S367="","",'Contract Variation'!S367))</f>
        <v/>
      </c>
      <c r="I363" t="str">
        <f>IF('Contract Variation'!A367="","",IF('Contract Variation'!T367="","",'Contract Variation'!T367))</f>
        <v/>
      </c>
      <c r="J363" t="str">
        <f>IF('Contract Variation'!B367="","",IF('Contract Variation'!U367="","",'Contract Variation'!U367))</f>
        <v/>
      </c>
    </row>
    <row r="364" spans="1:10" x14ac:dyDescent="0.35">
      <c r="A364" t="str">
        <f>IF('Contract Variation'!A368="","",'Contract Variation'!A368)</f>
        <v/>
      </c>
      <c r="B364" t="str">
        <f>IF('Contract Variation'!A368="","",IF('Contract Variation'!P368="","",'Contract Variation'!P368))</f>
        <v/>
      </c>
      <c r="C364" t="str">
        <f>IF('Contract Variation'!A368="","",IF('Contract Variation'!J368="","",'Contract Variation'!J368))</f>
        <v/>
      </c>
      <c r="D364" t="str">
        <f>IF('Contract Variation'!A368="","",IF('Contract Variation'!F368="","",'Contract Variation'!F368))</f>
        <v/>
      </c>
      <c r="E364" t="str">
        <f>IF('Contract Variation'!A368="","",IF('Contract Variation'!H368="","",'Contract Variation'!H368))</f>
        <v/>
      </c>
      <c r="F364" t="str">
        <f>IF('Contract Variation'!E368="","",'Contract Variation'!E368)</f>
        <v/>
      </c>
      <c r="G364" t="str">
        <f>IF('Contract Variation'!A368="","",IF('Contract Variation'!R368="","",'Contract Variation'!R368))</f>
        <v/>
      </c>
      <c r="H364" t="str">
        <f>IF('Contract Variation'!A368="","",IF('Contract Variation'!S368="","",'Contract Variation'!S368))</f>
        <v/>
      </c>
      <c r="I364" t="str">
        <f>IF('Contract Variation'!A368="","",IF('Contract Variation'!T368="","",'Contract Variation'!T368))</f>
        <v/>
      </c>
      <c r="J364" t="str">
        <f>IF('Contract Variation'!B368="","",IF('Contract Variation'!U368="","",'Contract Variation'!U368))</f>
        <v/>
      </c>
    </row>
    <row r="365" spans="1:10" x14ac:dyDescent="0.35">
      <c r="A365" t="str">
        <f>IF('Contract Variation'!A369="","",'Contract Variation'!A369)</f>
        <v/>
      </c>
      <c r="B365" t="str">
        <f>IF('Contract Variation'!A369="","",IF('Contract Variation'!P369="","",'Contract Variation'!P369))</f>
        <v/>
      </c>
      <c r="C365" t="str">
        <f>IF('Contract Variation'!A369="","",IF('Contract Variation'!J369="","",'Contract Variation'!J369))</f>
        <v/>
      </c>
      <c r="D365" t="str">
        <f>IF('Contract Variation'!A369="","",IF('Contract Variation'!F369="","",'Contract Variation'!F369))</f>
        <v/>
      </c>
      <c r="E365" t="str">
        <f>IF('Contract Variation'!A369="","",IF('Contract Variation'!H369="","",'Contract Variation'!H369))</f>
        <v/>
      </c>
      <c r="F365" t="str">
        <f>IF('Contract Variation'!E369="","",'Contract Variation'!E369)</f>
        <v/>
      </c>
      <c r="G365" t="str">
        <f>IF('Contract Variation'!A369="","",IF('Contract Variation'!R369="","",'Contract Variation'!R369))</f>
        <v/>
      </c>
      <c r="H365" t="str">
        <f>IF('Contract Variation'!A369="","",IF('Contract Variation'!S369="","",'Contract Variation'!S369))</f>
        <v/>
      </c>
      <c r="I365" t="str">
        <f>IF('Contract Variation'!A369="","",IF('Contract Variation'!T369="","",'Contract Variation'!T369))</f>
        <v/>
      </c>
      <c r="J365" t="str">
        <f>IF('Contract Variation'!B369="","",IF('Contract Variation'!U369="","",'Contract Variation'!U369))</f>
        <v/>
      </c>
    </row>
    <row r="366" spans="1:10" x14ac:dyDescent="0.35">
      <c r="A366" t="str">
        <f>IF('Contract Variation'!A370="","",'Contract Variation'!A370)</f>
        <v/>
      </c>
      <c r="B366" t="str">
        <f>IF('Contract Variation'!A370="","",IF('Contract Variation'!P370="","",'Contract Variation'!P370))</f>
        <v/>
      </c>
      <c r="C366" t="str">
        <f>IF('Contract Variation'!A370="","",IF('Contract Variation'!J370="","",'Contract Variation'!J370))</f>
        <v/>
      </c>
      <c r="D366" t="str">
        <f>IF('Contract Variation'!A370="","",IF('Contract Variation'!F370="","",'Contract Variation'!F370))</f>
        <v/>
      </c>
      <c r="E366" t="str">
        <f>IF('Contract Variation'!A370="","",IF('Contract Variation'!H370="","",'Contract Variation'!H370))</f>
        <v/>
      </c>
      <c r="F366" t="str">
        <f>IF('Contract Variation'!E370="","",'Contract Variation'!E370)</f>
        <v/>
      </c>
      <c r="G366" t="str">
        <f>IF('Contract Variation'!A370="","",IF('Contract Variation'!R370="","",'Contract Variation'!R370))</f>
        <v/>
      </c>
      <c r="H366" t="str">
        <f>IF('Contract Variation'!A370="","",IF('Contract Variation'!S370="","",'Contract Variation'!S370))</f>
        <v/>
      </c>
      <c r="I366" t="str">
        <f>IF('Contract Variation'!A370="","",IF('Contract Variation'!T370="","",'Contract Variation'!T370))</f>
        <v/>
      </c>
      <c r="J366" t="str">
        <f>IF('Contract Variation'!B370="","",IF('Contract Variation'!U370="","",'Contract Variation'!U370))</f>
        <v/>
      </c>
    </row>
    <row r="367" spans="1:10" x14ac:dyDescent="0.35">
      <c r="A367" t="str">
        <f>IF('Contract Variation'!A371="","",'Contract Variation'!A371)</f>
        <v/>
      </c>
      <c r="B367" t="str">
        <f>IF('Contract Variation'!A371="","",IF('Contract Variation'!P371="","",'Contract Variation'!P371))</f>
        <v/>
      </c>
      <c r="C367" t="str">
        <f>IF('Contract Variation'!A371="","",IF('Contract Variation'!J371="","",'Contract Variation'!J371))</f>
        <v/>
      </c>
      <c r="D367" t="str">
        <f>IF('Contract Variation'!A371="","",IF('Contract Variation'!F371="","",'Contract Variation'!F371))</f>
        <v/>
      </c>
      <c r="E367" t="str">
        <f>IF('Contract Variation'!A371="","",IF('Contract Variation'!H371="","",'Contract Variation'!H371))</f>
        <v/>
      </c>
      <c r="F367" t="str">
        <f>IF('Contract Variation'!E371="","",'Contract Variation'!E371)</f>
        <v/>
      </c>
      <c r="G367" t="str">
        <f>IF('Contract Variation'!A371="","",IF('Contract Variation'!R371="","",'Contract Variation'!R371))</f>
        <v/>
      </c>
      <c r="H367" t="str">
        <f>IF('Contract Variation'!A371="","",IF('Contract Variation'!S371="","",'Contract Variation'!S371))</f>
        <v/>
      </c>
      <c r="I367" t="str">
        <f>IF('Contract Variation'!A371="","",IF('Contract Variation'!T371="","",'Contract Variation'!T371))</f>
        <v/>
      </c>
      <c r="J367" t="str">
        <f>IF('Contract Variation'!B371="","",IF('Contract Variation'!U371="","",'Contract Variation'!U371))</f>
        <v/>
      </c>
    </row>
    <row r="368" spans="1:10" x14ac:dyDescent="0.35">
      <c r="A368" t="str">
        <f>IF('Contract Variation'!A372="","",'Contract Variation'!A372)</f>
        <v/>
      </c>
      <c r="B368" t="str">
        <f>IF('Contract Variation'!A372="","",IF('Contract Variation'!P372="","",'Contract Variation'!P372))</f>
        <v/>
      </c>
      <c r="C368" t="str">
        <f>IF('Contract Variation'!A372="","",IF('Contract Variation'!J372="","",'Contract Variation'!J372))</f>
        <v/>
      </c>
      <c r="D368" t="str">
        <f>IF('Contract Variation'!A372="","",IF('Contract Variation'!F372="","",'Contract Variation'!F372))</f>
        <v/>
      </c>
      <c r="E368" t="str">
        <f>IF('Contract Variation'!A372="","",IF('Contract Variation'!H372="","",'Contract Variation'!H372))</f>
        <v/>
      </c>
      <c r="F368" t="str">
        <f>IF('Contract Variation'!E372="","",'Contract Variation'!E372)</f>
        <v/>
      </c>
      <c r="G368" t="str">
        <f>IF('Contract Variation'!A372="","",IF('Contract Variation'!R372="","",'Contract Variation'!R372))</f>
        <v/>
      </c>
      <c r="H368" t="str">
        <f>IF('Contract Variation'!A372="","",IF('Contract Variation'!S372="","",'Contract Variation'!S372))</f>
        <v/>
      </c>
      <c r="I368" t="str">
        <f>IF('Contract Variation'!A372="","",IF('Contract Variation'!T372="","",'Contract Variation'!T372))</f>
        <v/>
      </c>
      <c r="J368" t="str">
        <f>IF('Contract Variation'!B372="","",IF('Contract Variation'!U372="","",'Contract Variation'!U372))</f>
        <v/>
      </c>
    </row>
    <row r="369" spans="1:10" x14ac:dyDescent="0.35">
      <c r="A369" t="str">
        <f>IF('Contract Variation'!A373="","",'Contract Variation'!A373)</f>
        <v/>
      </c>
      <c r="B369" t="str">
        <f>IF('Contract Variation'!A373="","",IF('Contract Variation'!P373="","",'Contract Variation'!P373))</f>
        <v/>
      </c>
      <c r="C369" t="str">
        <f>IF('Contract Variation'!A373="","",IF('Contract Variation'!J373="","",'Contract Variation'!J373))</f>
        <v/>
      </c>
      <c r="D369" t="str">
        <f>IF('Contract Variation'!A373="","",IF('Contract Variation'!F373="","",'Contract Variation'!F373))</f>
        <v/>
      </c>
      <c r="E369" t="str">
        <f>IF('Contract Variation'!A373="","",IF('Contract Variation'!H373="","",'Contract Variation'!H373))</f>
        <v/>
      </c>
      <c r="F369" t="str">
        <f>IF('Contract Variation'!E373="","",'Contract Variation'!E373)</f>
        <v/>
      </c>
      <c r="G369" t="str">
        <f>IF('Contract Variation'!A373="","",IF('Contract Variation'!R373="","",'Contract Variation'!R373))</f>
        <v/>
      </c>
      <c r="H369" t="str">
        <f>IF('Contract Variation'!A373="","",IF('Contract Variation'!S373="","",'Contract Variation'!S373))</f>
        <v/>
      </c>
      <c r="I369" t="str">
        <f>IF('Contract Variation'!A373="","",IF('Contract Variation'!T373="","",'Contract Variation'!T373))</f>
        <v/>
      </c>
      <c r="J369" t="str">
        <f>IF('Contract Variation'!B373="","",IF('Contract Variation'!U373="","",'Contract Variation'!U373))</f>
        <v/>
      </c>
    </row>
    <row r="370" spans="1:10" x14ac:dyDescent="0.35">
      <c r="A370" t="str">
        <f>IF('Contract Variation'!A374="","",'Contract Variation'!A374)</f>
        <v/>
      </c>
      <c r="B370" t="str">
        <f>IF('Contract Variation'!A374="","",IF('Contract Variation'!P374="","",'Contract Variation'!P374))</f>
        <v/>
      </c>
      <c r="C370" t="str">
        <f>IF('Contract Variation'!A374="","",IF('Contract Variation'!J374="","",'Contract Variation'!J374))</f>
        <v/>
      </c>
      <c r="D370" t="str">
        <f>IF('Contract Variation'!A374="","",IF('Contract Variation'!F374="","",'Contract Variation'!F374))</f>
        <v/>
      </c>
      <c r="E370" t="str">
        <f>IF('Contract Variation'!A374="","",IF('Contract Variation'!H374="","",'Contract Variation'!H374))</f>
        <v/>
      </c>
      <c r="F370" t="str">
        <f>IF('Contract Variation'!E374="","",'Contract Variation'!E374)</f>
        <v/>
      </c>
      <c r="G370" t="str">
        <f>IF('Contract Variation'!A374="","",IF('Contract Variation'!R374="","",'Contract Variation'!R374))</f>
        <v/>
      </c>
      <c r="H370" t="str">
        <f>IF('Contract Variation'!A374="","",IF('Contract Variation'!S374="","",'Contract Variation'!S374))</f>
        <v/>
      </c>
      <c r="I370" t="str">
        <f>IF('Contract Variation'!A374="","",IF('Contract Variation'!T374="","",'Contract Variation'!T374))</f>
        <v/>
      </c>
      <c r="J370" t="str">
        <f>IF('Contract Variation'!B374="","",IF('Contract Variation'!U374="","",'Contract Variation'!U374))</f>
        <v/>
      </c>
    </row>
    <row r="371" spans="1:10" x14ac:dyDescent="0.35">
      <c r="A371" t="str">
        <f>IF('Contract Variation'!A375="","",'Contract Variation'!A375)</f>
        <v/>
      </c>
      <c r="B371" t="str">
        <f>IF('Contract Variation'!A375="","",IF('Contract Variation'!P375="","",'Contract Variation'!P375))</f>
        <v/>
      </c>
      <c r="C371" t="str">
        <f>IF('Contract Variation'!A375="","",IF('Contract Variation'!J375="","",'Contract Variation'!J375))</f>
        <v/>
      </c>
      <c r="D371" t="str">
        <f>IF('Contract Variation'!A375="","",IF('Contract Variation'!F375="","",'Contract Variation'!F375))</f>
        <v/>
      </c>
      <c r="E371" t="str">
        <f>IF('Contract Variation'!A375="","",IF('Contract Variation'!H375="","",'Contract Variation'!H375))</f>
        <v/>
      </c>
      <c r="F371" t="str">
        <f>IF('Contract Variation'!E375="","",'Contract Variation'!E375)</f>
        <v/>
      </c>
      <c r="G371" t="str">
        <f>IF('Contract Variation'!A375="","",IF('Contract Variation'!R375="","",'Contract Variation'!R375))</f>
        <v/>
      </c>
      <c r="H371" t="str">
        <f>IF('Contract Variation'!A375="","",IF('Contract Variation'!S375="","",'Contract Variation'!S375))</f>
        <v/>
      </c>
      <c r="I371" t="str">
        <f>IF('Contract Variation'!A375="","",IF('Contract Variation'!T375="","",'Contract Variation'!T375))</f>
        <v/>
      </c>
      <c r="J371" t="str">
        <f>IF('Contract Variation'!B375="","",IF('Contract Variation'!U375="","",'Contract Variation'!U375))</f>
        <v/>
      </c>
    </row>
    <row r="372" spans="1:10" x14ac:dyDescent="0.35">
      <c r="A372" t="str">
        <f>IF('Contract Variation'!A376="","",'Contract Variation'!A376)</f>
        <v/>
      </c>
      <c r="B372" t="str">
        <f>IF('Contract Variation'!A376="","",IF('Contract Variation'!P376="","",'Contract Variation'!P376))</f>
        <v/>
      </c>
      <c r="C372" t="str">
        <f>IF('Contract Variation'!A376="","",IF('Contract Variation'!J376="","",'Contract Variation'!J376))</f>
        <v/>
      </c>
      <c r="D372" t="str">
        <f>IF('Contract Variation'!A376="","",IF('Contract Variation'!F376="","",'Contract Variation'!F376))</f>
        <v/>
      </c>
      <c r="E372" t="str">
        <f>IF('Contract Variation'!A376="","",IF('Contract Variation'!H376="","",'Contract Variation'!H376))</f>
        <v/>
      </c>
      <c r="F372" t="str">
        <f>IF('Contract Variation'!E376="","",'Contract Variation'!E376)</f>
        <v/>
      </c>
      <c r="G372" t="str">
        <f>IF('Contract Variation'!A376="","",IF('Contract Variation'!R376="","",'Contract Variation'!R376))</f>
        <v/>
      </c>
      <c r="H372" t="str">
        <f>IF('Contract Variation'!A376="","",IF('Contract Variation'!S376="","",'Contract Variation'!S376))</f>
        <v/>
      </c>
      <c r="I372" t="str">
        <f>IF('Contract Variation'!A376="","",IF('Contract Variation'!T376="","",'Contract Variation'!T376))</f>
        <v/>
      </c>
      <c r="J372" t="str">
        <f>IF('Contract Variation'!B376="","",IF('Contract Variation'!U376="","",'Contract Variation'!U376))</f>
        <v/>
      </c>
    </row>
    <row r="373" spans="1:10" x14ac:dyDescent="0.35">
      <c r="A373" t="str">
        <f>IF('Contract Variation'!A377="","",'Contract Variation'!A377)</f>
        <v/>
      </c>
      <c r="B373" t="str">
        <f>IF('Contract Variation'!A377="","",IF('Contract Variation'!P377="","",'Contract Variation'!P377))</f>
        <v/>
      </c>
      <c r="C373" t="str">
        <f>IF('Contract Variation'!A377="","",IF('Contract Variation'!J377="","",'Contract Variation'!J377))</f>
        <v/>
      </c>
      <c r="D373" t="str">
        <f>IF('Contract Variation'!A377="","",IF('Contract Variation'!F377="","",'Contract Variation'!F377))</f>
        <v/>
      </c>
      <c r="E373" t="str">
        <f>IF('Contract Variation'!A377="","",IF('Contract Variation'!H377="","",'Contract Variation'!H377))</f>
        <v/>
      </c>
      <c r="F373" t="str">
        <f>IF('Contract Variation'!E377="","",'Contract Variation'!E377)</f>
        <v/>
      </c>
      <c r="G373" t="str">
        <f>IF('Contract Variation'!A377="","",IF('Contract Variation'!R377="","",'Contract Variation'!R377))</f>
        <v/>
      </c>
      <c r="H373" t="str">
        <f>IF('Contract Variation'!A377="","",IF('Contract Variation'!S377="","",'Contract Variation'!S377))</f>
        <v/>
      </c>
      <c r="I373" t="str">
        <f>IF('Contract Variation'!A377="","",IF('Contract Variation'!T377="","",'Contract Variation'!T377))</f>
        <v/>
      </c>
      <c r="J373" t="str">
        <f>IF('Contract Variation'!B377="","",IF('Contract Variation'!U377="","",'Contract Variation'!U377))</f>
        <v/>
      </c>
    </row>
    <row r="374" spans="1:10" x14ac:dyDescent="0.35">
      <c r="A374" t="str">
        <f>IF('Contract Variation'!A378="","",'Contract Variation'!A378)</f>
        <v/>
      </c>
      <c r="B374" t="str">
        <f>IF('Contract Variation'!A378="","",IF('Contract Variation'!P378="","",'Contract Variation'!P378))</f>
        <v/>
      </c>
      <c r="C374" t="str">
        <f>IF('Contract Variation'!A378="","",IF('Contract Variation'!J378="","",'Contract Variation'!J378))</f>
        <v/>
      </c>
      <c r="D374" t="str">
        <f>IF('Contract Variation'!A378="","",IF('Contract Variation'!F378="","",'Contract Variation'!F378))</f>
        <v/>
      </c>
      <c r="E374" t="str">
        <f>IF('Contract Variation'!A378="","",IF('Contract Variation'!H378="","",'Contract Variation'!H378))</f>
        <v/>
      </c>
      <c r="F374" t="str">
        <f>IF('Contract Variation'!E378="","",'Contract Variation'!E378)</f>
        <v/>
      </c>
      <c r="G374" t="str">
        <f>IF('Contract Variation'!A378="","",IF('Contract Variation'!R378="","",'Contract Variation'!R378))</f>
        <v/>
      </c>
      <c r="H374" t="str">
        <f>IF('Contract Variation'!A378="","",IF('Contract Variation'!S378="","",'Contract Variation'!S378))</f>
        <v/>
      </c>
      <c r="I374" t="str">
        <f>IF('Contract Variation'!A378="","",IF('Contract Variation'!T378="","",'Contract Variation'!T378))</f>
        <v/>
      </c>
      <c r="J374" t="str">
        <f>IF('Contract Variation'!B378="","",IF('Contract Variation'!U378="","",'Contract Variation'!U378))</f>
        <v/>
      </c>
    </row>
    <row r="375" spans="1:10" x14ac:dyDescent="0.35">
      <c r="A375" t="str">
        <f>IF('Contract Variation'!A379="","",'Contract Variation'!A379)</f>
        <v/>
      </c>
      <c r="B375" t="str">
        <f>IF('Contract Variation'!A379="","",IF('Contract Variation'!P379="","",'Contract Variation'!P379))</f>
        <v/>
      </c>
      <c r="C375" t="str">
        <f>IF('Contract Variation'!A379="","",IF('Contract Variation'!J379="","",'Contract Variation'!J379))</f>
        <v/>
      </c>
      <c r="D375" t="str">
        <f>IF('Contract Variation'!A379="","",IF('Contract Variation'!F379="","",'Contract Variation'!F379))</f>
        <v/>
      </c>
      <c r="E375" t="str">
        <f>IF('Contract Variation'!A379="","",IF('Contract Variation'!H379="","",'Contract Variation'!H379))</f>
        <v/>
      </c>
      <c r="F375" t="str">
        <f>IF('Contract Variation'!E379="","",'Contract Variation'!E379)</f>
        <v/>
      </c>
      <c r="G375" t="str">
        <f>IF('Contract Variation'!A379="","",IF('Contract Variation'!R379="","",'Contract Variation'!R379))</f>
        <v/>
      </c>
      <c r="H375" t="str">
        <f>IF('Contract Variation'!A379="","",IF('Contract Variation'!S379="","",'Contract Variation'!S379))</f>
        <v/>
      </c>
      <c r="I375" t="str">
        <f>IF('Contract Variation'!A379="","",IF('Contract Variation'!T379="","",'Contract Variation'!T379))</f>
        <v/>
      </c>
      <c r="J375" t="str">
        <f>IF('Contract Variation'!B379="","",IF('Contract Variation'!U379="","",'Contract Variation'!U379))</f>
        <v/>
      </c>
    </row>
    <row r="376" spans="1:10" x14ac:dyDescent="0.35">
      <c r="A376" t="str">
        <f>IF('Contract Variation'!A380="","",'Contract Variation'!A380)</f>
        <v/>
      </c>
      <c r="B376" t="str">
        <f>IF('Contract Variation'!A380="","",IF('Contract Variation'!P380="","",'Contract Variation'!P380))</f>
        <v/>
      </c>
      <c r="C376" t="str">
        <f>IF('Contract Variation'!A380="","",IF('Contract Variation'!J380="","",'Contract Variation'!J380))</f>
        <v/>
      </c>
      <c r="D376" t="str">
        <f>IF('Contract Variation'!A380="","",IF('Contract Variation'!F380="","",'Contract Variation'!F380))</f>
        <v/>
      </c>
      <c r="E376" t="str">
        <f>IF('Contract Variation'!A380="","",IF('Contract Variation'!H380="","",'Contract Variation'!H380))</f>
        <v/>
      </c>
      <c r="F376" t="str">
        <f>IF('Contract Variation'!E380="","",'Contract Variation'!E380)</f>
        <v/>
      </c>
      <c r="G376" t="str">
        <f>IF('Contract Variation'!A380="","",IF('Contract Variation'!R380="","",'Contract Variation'!R380))</f>
        <v/>
      </c>
      <c r="H376" t="str">
        <f>IF('Contract Variation'!A380="","",IF('Contract Variation'!S380="","",'Contract Variation'!S380))</f>
        <v/>
      </c>
      <c r="I376" t="str">
        <f>IF('Contract Variation'!A380="","",IF('Contract Variation'!T380="","",'Contract Variation'!T380))</f>
        <v/>
      </c>
      <c r="J376" t="str">
        <f>IF('Contract Variation'!B380="","",IF('Contract Variation'!U380="","",'Contract Variation'!U380))</f>
        <v/>
      </c>
    </row>
    <row r="377" spans="1:10" x14ac:dyDescent="0.35">
      <c r="A377" t="str">
        <f>IF('Contract Variation'!A381="","",'Contract Variation'!A381)</f>
        <v/>
      </c>
      <c r="B377" t="str">
        <f>IF('Contract Variation'!A381="","",IF('Contract Variation'!P381="","",'Contract Variation'!P381))</f>
        <v/>
      </c>
      <c r="C377" t="str">
        <f>IF('Contract Variation'!A381="","",IF('Contract Variation'!J381="","",'Contract Variation'!J381))</f>
        <v/>
      </c>
      <c r="D377" t="str">
        <f>IF('Contract Variation'!A381="","",IF('Contract Variation'!F381="","",'Contract Variation'!F381))</f>
        <v/>
      </c>
      <c r="E377" t="str">
        <f>IF('Contract Variation'!A381="","",IF('Contract Variation'!H381="","",'Contract Variation'!H381))</f>
        <v/>
      </c>
      <c r="F377" t="str">
        <f>IF('Contract Variation'!E381="","",'Contract Variation'!E381)</f>
        <v/>
      </c>
      <c r="G377" t="str">
        <f>IF('Contract Variation'!A381="","",IF('Contract Variation'!R381="","",'Contract Variation'!R381))</f>
        <v/>
      </c>
      <c r="H377" t="str">
        <f>IF('Contract Variation'!A381="","",IF('Contract Variation'!S381="","",'Contract Variation'!S381))</f>
        <v/>
      </c>
      <c r="I377" t="str">
        <f>IF('Contract Variation'!A381="","",IF('Contract Variation'!T381="","",'Contract Variation'!T381))</f>
        <v/>
      </c>
      <c r="J377" t="str">
        <f>IF('Contract Variation'!B381="","",IF('Contract Variation'!U381="","",'Contract Variation'!U381))</f>
        <v/>
      </c>
    </row>
    <row r="378" spans="1:10" x14ac:dyDescent="0.35">
      <c r="A378" t="str">
        <f>IF('Contract Variation'!A382="","",'Contract Variation'!A382)</f>
        <v/>
      </c>
      <c r="B378" t="str">
        <f>IF('Contract Variation'!A382="","",IF('Contract Variation'!P382="","",'Contract Variation'!P382))</f>
        <v/>
      </c>
      <c r="C378" t="str">
        <f>IF('Contract Variation'!A382="","",IF('Contract Variation'!J382="","",'Contract Variation'!J382))</f>
        <v/>
      </c>
      <c r="D378" t="str">
        <f>IF('Contract Variation'!A382="","",IF('Contract Variation'!F382="","",'Contract Variation'!F382))</f>
        <v/>
      </c>
      <c r="E378" t="str">
        <f>IF('Contract Variation'!A382="","",IF('Contract Variation'!H382="","",'Contract Variation'!H382))</f>
        <v/>
      </c>
      <c r="F378" t="str">
        <f>IF('Contract Variation'!E382="","",'Contract Variation'!E382)</f>
        <v/>
      </c>
      <c r="G378" t="str">
        <f>IF('Contract Variation'!A382="","",IF('Contract Variation'!R382="","",'Contract Variation'!R382))</f>
        <v/>
      </c>
      <c r="H378" t="str">
        <f>IF('Contract Variation'!A382="","",IF('Contract Variation'!S382="","",'Contract Variation'!S382))</f>
        <v/>
      </c>
      <c r="I378" t="str">
        <f>IF('Contract Variation'!A382="","",IF('Contract Variation'!T382="","",'Contract Variation'!T382))</f>
        <v/>
      </c>
      <c r="J378" t="str">
        <f>IF('Contract Variation'!B382="","",IF('Contract Variation'!U382="","",'Contract Variation'!U382))</f>
        <v/>
      </c>
    </row>
    <row r="379" spans="1:10" x14ac:dyDescent="0.35">
      <c r="A379" t="str">
        <f>IF('Contract Variation'!A383="","",'Contract Variation'!A383)</f>
        <v/>
      </c>
      <c r="B379" t="str">
        <f>IF('Contract Variation'!A383="","",IF('Contract Variation'!P383="","",'Contract Variation'!P383))</f>
        <v/>
      </c>
      <c r="C379" t="str">
        <f>IF('Contract Variation'!A383="","",IF('Contract Variation'!J383="","",'Contract Variation'!J383))</f>
        <v/>
      </c>
      <c r="D379" t="str">
        <f>IF('Contract Variation'!A383="","",IF('Contract Variation'!F383="","",'Contract Variation'!F383))</f>
        <v/>
      </c>
      <c r="E379" t="str">
        <f>IF('Contract Variation'!A383="","",IF('Contract Variation'!H383="","",'Contract Variation'!H383))</f>
        <v/>
      </c>
      <c r="F379" t="str">
        <f>IF('Contract Variation'!E383="","",'Contract Variation'!E383)</f>
        <v/>
      </c>
      <c r="G379" t="str">
        <f>IF('Contract Variation'!A383="","",IF('Contract Variation'!R383="","",'Contract Variation'!R383))</f>
        <v/>
      </c>
      <c r="H379" t="str">
        <f>IF('Contract Variation'!A383="","",IF('Contract Variation'!S383="","",'Contract Variation'!S383))</f>
        <v/>
      </c>
      <c r="I379" t="str">
        <f>IF('Contract Variation'!A383="","",IF('Contract Variation'!T383="","",'Contract Variation'!T383))</f>
        <v/>
      </c>
      <c r="J379" t="str">
        <f>IF('Contract Variation'!B383="","",IF('Contract Variation'!U383="","",'Contract Variation'!U383))</f>
        <v/>
      </c>
    </row>
    <row r="380" spans="1:10" x14ac:dyDescent="0.35">
      <c r="A380" t="str">
        <f>IF('Contract Variation'!A384="","",'Contract Variation'!A384)</f>
        <v/>
      </c>
      <c r="B380" t="str">
        <f>IF('Contract Variation'!A384="","",IF('Contract Variation'!P384="","",'Contract Variation'!P384))</f>
        <v/>
      </c>
      <c r="C380" t="str">
        <f>IF('Contract Variation'!A384="","",IF('Contract Variation'!J384="","",'Contract Variation'!J384))</f>
        <v/>
      </c>
      <c r="D380" t="str">
        <f>IF('Contract Variation'!A384="","",IF('Contract Variation'!F384="","",'Contract Variation'!F384))</f>
        <v/>
      </c>
      <c r="E380" t="str">
        <f>IF('Contract Variation'!A384="","",IF('Contract Variation'!H384="","",'Contract Variation'!H384))</f>
        <v/>
      </c>
      <c r="F380" t="str">
        <f>IF('Contract Variation'!E384="","",'Contract Variation'!E384)</f>
        <v/>
      </c>
      <c r="G380" t="str">
        <f>IF('Contract Variation'!A384="","",IF('Contract Variation'!R384="","",'Contract Variation'!R384))</f>
        <v/>
      </c>
      <c r="H380" t="str">
        <f>IF('Contract Variation'!A384="","",IF('Contract Variation'!S384="","",'Contract Variation'!S384))</f>
        <v/>
      </c>
      <c r="I380" t="str">
        <f>IF('Contract Variation'!A384="","",IF('Contract Variation'!T384="","",'Contract Variation'!T384))</f>
        <v/>
      </c>
      <c r="J380" t="str">
        <f>IF('Contract Variation'!B384="","",IF('Contract Variation'!U384="","",'Contract Variation'!U384))</f>
        <v/>
      </c>
    </row>
    <row r="381" spans="1:10" x14ac:dyDescent="0.35">
      <c r="A381" t="str">
        <f>IF('Contract Variation'!A385="","",'Contract Variation'!A385)</f>
        <v/>
      </c>
      <c r="B381" t="str">
        <f>IF('Contract Variation'!A385="","",IF('Contract Variation'!P385="","",'Contract Variation'!P385))</f>
        <v/>
      </c>
      <c r="C381" t="str">
        <f>IF('Contract Variation'!A385="","",IF('Contract Variation'!J385="","",'Contract Variation'!J385))</f>
        <v/>
      </c>
      <c r="D381" t="str">
        <f>IF('Contract Variation'!A385="","",IF('Contract Variation'!F385="","",'Contract Variation'!F385))</f>
        <v/>
      </c>
      <c r="E381" t="str">
        <f>IF('Contract Variation'!A385="","",IF('Contract Variation'!H385="","",'Contract Variation'!H385))</f>
        <v/>
      </c>
      <c r="F381" t="str">
        <f>IF('Contract Variation'!E385="","",'Contract Variation'!E385)</f>
        <v/>
      </c>
      <c r="G381" t="str">
        <f>IF('Contract Variation'!A385="","",IF('Contract Variation'!R385="","",'Contract Variation'!R385))</f>
        <v/>
      </c>
      <c r="H381" t="str">
        <f>IF('Contract Variation'!A385="","",IF('Contract Variation'!S385="","",'Contract Variation'!S385))</f>
        <v/>
      </c>
      <c r="I381" t="str">
        <f>IF('Contract Variation'!A385="","",IF('Contract Variation'!T385="","",'Contract Variation'!T385))</f>
        <v/>
      </c>
      <c r="J381" t="str">
        <f>IF('Contract Variation'!B385="","",IF('Contract Variation'!U385="","",'Contract Variation'!U385))</f>
        <v/>
      </c>
    </row>
    <row r="382" spans="1:10" x14ac:dyDescent="0.35">
      <c r="A382" t="str">
        <f>IF('Contract Variation'!A386="","",'Contract Variation'!A386)</f>
        <v/>
      </c>
      <c r="B382" t="str">
        <f>IF('Contract Variation'!A386="","",IF('Contract Variation'!P386="","",'Contract Variation'!P386))</f>
        <v/>
      </c>
      <c r="C382" t="str">
        <f>IF('Contract Variation'!A386="","",IF('Contract Variation'!J386="","",'Contract Variation'!J386))</f>
        <v/>
      </c>
      <c r="D382" t="str">
        <f>IF('Contract Variation'!A386="","",IF('Contract Variation'!F386="","",'Contract Variation'!F386))</f>
        <v/>
      </c>
      <c r="E382" t="str">
        <f>IF('Contract Variation'!A386="","",IF('Contract Variation'!H386="","",'Contract Variation'!H386))</f>
        <v/>
      </c>
      <c r="F382" t="str">
        <f>IF('Contract Variation'!E386="","",'Contract Variation'!E386)</f>
        <v/>
      </c>
      <c r="G382" t="str">
        <f>IF('Contract Variation'!A386="","",IF('Contract Variation'!R386="","",'Contract Variation'!R386))</f>
        <v/>
      </c>
      <c r="H382" t="str">
        <f>IF('Contract Variation'!A386="","",IF('Contract Variation'!S386="","",'Contract Variation'!S386))</f>
        <v/>
      </c>
      <c r="I382" t="str">
        <f>IF('Contract Variation'!A386="","",IF('Contract Variation'!T386="","",'Contract Variation'!T386))</f>
        <v/>
      </c>
      <c r="J382" t="str">
        <f>IF('Contract Variation'!B386="","",IF('Contract Variation'!U386="","",'Contract Variation'!U386))</f>
        <v/>
      </c>
    </row>
    <row r="383" spans="1:10" x14ac:dyDescent="0.35">
      <c r="A383" t="str">
        <f>IF('Contract Variation'!A387="","",'Contract Variation'!A387)</f>
        <v/>
      </c>
      <c r="B383" t="str">
        <f>IF('Contract Variation'!A387="","",IF('Contract Variation'!P387="","",'Contract Variation'!P387))</f>
        <v/>
      </c>
      <c r="C383" t="str">
        <f>IF('Contract Variation'!A387="","",IF('Contract Variation'!J387="","",'Contract Variation'!J387))</f>
        <v/>
      </c>
      <c r="D383" t="str">
        <f>IF('Contract Variation'!A387="","",IF('Contract Variation'!F387="","",'Contract Variation'!F387))</f>
        <v/>
      </c>
      <c r="E383" t="str">
        <f>IF('Contract Variation'!A387="","",IF('Contract Variation'!H387="","",'Contract Variation'!H387))</f>
        <v/>
      </c>
      <c r="F383" t="str">
        <f>IF('Contract Variation'!E387="","",'Contract Variation'!E387)</f>
        <v/>
      </c>
      <c r="G383" t="str">
        <f>IF('Contract Variation'!A387="","",IF('Contract Variation'!R387="","",'Contract Variation'!R387))</f>
        <v/>
      </c>
      <c r="H383" t="str">
        <f>IF('Contract Variation'!A387="","",IF('Contract Variation'!S387="","",'Contract Variation'!S387))</f>
        <v/>
      </c>
      <c r="I383" t="str">
        <f>IF('Contract Variation'!A387="","",IF('Contract Variation'!T387="","",'Contract Variation'!T387))</f>
        <v/>
      </c>
      <c r="J383" t="str">
        <f>IF('Contract Variation'!B387="","",IF('Contract Variation'!U387="","",'Contract Variation'!U387))</f>
        <v/>
      </c>
    </row>
    <row r="384" spans="1:10" x14ac:dyDescent="0.35">
      <c r="A384" t="str">
        <f>IF('Contract Variation'!A388="","",'Contract Variation'!A388)</f>
        <v/>
      </c>
      <c r="B384" t="str">
        <f>IF('Contract Variation'!A388="","",IF('Contract Variation'!P388="","",'Contract Variation'!P388))</f>
        <v/>
      </c>
      <c r="C384" t="str">
        <f>IF('Contract Variation'!A388="","",IF('Contract Variation'!J388="","",'Contract Variation'!J388))</f>
        <v/>
      </c>
      <c r="D384" t="str">
        <f>IF('Contract Variation'!A388="","",IF('Contract Variation'!F388="","",'Contract Variation'!F388))</f>
        <v/>
      </c>
      <c r="E384" t="str">
        <f>IF('Contract Variation'!A388="","",IF('Contract Variation'!H388="","",'Contract Variation'!H388))</f>
        <v/>
      </c>
      <c r="F384" t="str">
        <f>IF('Contract Variation'!E388="","",'Contract Variation'!E388)</f>
        <v/>
      </c>
      <c r="G384" t="str">
        <f>IF('Contract Variation'!A388="","",IF('Contract Variation'!R388="","",'Contract Variation'!R388))</f>
        <v/>
      </c>
      <c r="H384" t="str">
        <f>IF('Contract Variation'!A388="","",IF('Contract Variation'!S388="","",'Contract Variation'!S388))</f>
        <v/>
      </c>
      <c r="I384" t="str">
        <f>IF('Contract Variation'!A388="","",IF('Contract Variation'!T388="","",'Contract Variation'!T388))</f>
        <v/>
      </c>
      <c r="J384" t="str">
        <f>IF('Contract Variation'!B388="","",IF('Contract Variation'!U388="","",'Contract Variation'!U388))</f>
        <v/>
      </c>
    </row>
    <row r="385" spans="1:10" x14ac:dyDescent="0.35">
      <c r="A385" t="str">
        <f>IF('Contract Variation'!A389="","",'Contract Variation'!A389)</f>
        <v/>
      </c>
      <c r="B385" t="str">
        <f>IF('Contract Variation'!A389="","",IF('Contract Variation'!P389="","",'Contract Variation'!P389))</f>
        <v/>
      </c>
      <c r="C385" t="str">
        <f>IF('Contract Variation'!A389="","",IF('Contract Variation'!J389="","",'Contract Variation'!J389))</f>
        <v/>
      </c>
      <c r="D385" t="str">
        <f>IF('Contract Variation'!A389="","",IF('Contract Variation'!F389="","",'Contract Variation'!F389))</f>
        <v/>
      </c>
      <c r="E385" t="str">
        <f>IF('Contract Variation'!A389="","",IF('Contract Variation'!H389="","",'Contract Variation'!H389))</f>
        <v/>
      </c>
      <c r="F385" t="str">
        <f>IF('Contract Variation'!E389="","",'Contract Variation'!E389)</f>
        <v/>
      </c>
      <c r="G385" t="str">
        <f>IF('Contract Variation'!A389="","",IF('Contract Variation'!R389="","",'Contract Variation'!R389))</f>
        <v/>
      </c>
      <c r="H385" t="str">
        <f>IF('Contract Variation'!A389="","",IF('Contract Variation'!S389="","",'Contract Variation'!S389))</f>
        <v/>
      </c>
      <c r="I385" t="str">
        <f>IF('Contract Variation'!A389="","",IF('Contract Variation'!T389="","",'Contract Variation'!T389))</f>
        <v/>
      </c>
      <c r="J385" t="str">
        <f>IF('Contract Variation'!B389="","",IF('Contract Variation'!U389="","",'Contract Variation'!U389))</f>
        <v/>
      </c>
    </row>
    <row r="386" spans="1:10" x14ac:dyDescent="0.35">
      <c r="A386" t="str">
        <f>IF('Contract Variation'!A390="","",'Contract Variation'!A390)</f>
        <v/>
      </c>
      <c r="B386" t="str">
        <f>IF('Contract Variation'!A390="","",IF('Contract Variation'!P390="","",'Contract Variation'!P390))</f>
        <v/>
      </c>
      <c r="C386" t="str">
        <f>IF('Contract Variation'!A390="","",IF('Contract Variation'!J390="","",'Contract Variation'!J390))</f>
        <v/>
      </c>
      <c r="D386" t="str">
        <f>IF('Contract Variation'!A390="","",IF('Contract Variation'!F390="","",'Contract Variation'!F390))</f>
        <v/>
      </c>
      <c r="E386" t="str">
        <f>IF('Contract Variation'!A390="","",IF('Contract Variation'!H390="","",'Contract Variation'!H390))</f>
        <v/>
      </c>
      <c r="F386" t="str">
        <f>IF('Contract Variation'!E390="","",'Contract Variation'!E390)</f>
        <v/>
      </c>
      <c r="G386" t="str">
        <f>IF('Contract Variation'!A390="","",IF('Contract Variation'!R390="","",'Contract Variation'!R390))</f>
        <v/>
      </c>
      <c r="H386" t="str">
        <f>IF('Contract Variation'!A390="","",IF('Contract Variation'!S390="","",'Contract Variation'!S390))</f>
        <v/>
      </c>
      <c r="I386" t="str">
        <f>IF('Contract Variation'!A390="","",IF('Contract Variation'!T390="","",'Contract Variation'!T390))</f>
        <v/>
      </c>
      <c r="J386" t="str">
        <f>IF('Contract Variation'!B390="","",IF('Contract Variation'!U390="","",'Contract Variation'!U390))</f>
        <v/>
      </c>
    </row>
    <row r="387" spans="1:10" x14ac:dyDescent="0.35">
      <c r="A387" t="str">
        <f>IF('Contract Variation'!A391="","",'Contract Variation'!A391)</f>
        <v/>
      </c>
      <c r="B387" t="str">
        <f>IF('Contract Variation'!A391="","",IF('Contract Variation'!P391="","",'Contract Variation'!P391))</f>
        <v/>
      </c>
      <c r="C387" t="str">
        <f>IF('Contract Variation'!A391="","",IF('Contract Variation'!J391="","",'Contract Variation'!J391))</f>
        <v/>
      </c>
      <c r="D387" t="str">
        <f>IF('Contract Variation'!A391="","",IF('Contract Variation'!F391="","",'Contract Variation'!F391))</f>
        <v/>
      </c>
      <c r="E387" t="str">
        <f>IF('Contract Variation'!A391="","",IF('Contract Variation'!H391="","",'Contract Variation'!H391))</f>
        <v/>
      </c>
      <c r="F387" t="str">
        <f>IF('Contract Variation'!E391="","",'Contract Variation'!E391)</f>
        <v/>
      </c>
      <c r="G387" t="str">
        <f>IF('Contract Variation'!A391="","",IF('Contract Variation'!R391="","",'Contract Variation'!R391))</f>
        <v/>
      </c>
      <c r="H387" t="str">
        <f>IF('Contract Variation'!A391="","",IF('Contract Variation'!S391="","",'Contract Variation'!S391))</f>
        <v/>
      </c>
      <c r="I387" t="str">
        <f>IF('Contract Variation'!A391="","",IF('Contract Variation'!T391="","",'Contract Variation'!T391))</f>
        <v/>
      </c>
      <c r="J387" t="str">
        <f>IF('Contract Variation'!B391="","",IF('Contract Variation'!U391="","",'Contract Variation'!U391))</f>
        <v/>
      </c>
    </row>
    <row r="388" spans="1:10" x14ac:dyDescent="0.35">
      <c r="A388" t="str">
        <f>IF('Contract Variation'!A392="","",'Contract Variation'!A392)</f>
        <v/>
      </c>
      <c r="B388" t="str">
        <f>IF('Contract Variation'!A392="","",IF('Contract Variation'!P392="","",'Contract Variation'!P392))</f>
        <v/>
      </c>
      <c r="C388" t="str">
        <f>IF('Contract Variation'!A392="","",IF('Contract Variation'!J392="","",'Contract Variation'!J392))</f>
        <v/>
      </c>
      <c r="D388" t="str">
        <f>IF('Contract Variation'!A392="","",IF('Contract Variation'!F392="","",'Contract Variation'!F392))</f>
        <v/>
      </c>
      <c r="E388" t="str">
        <f>IF('Contract Variation'!A392="","",IF('Contract Variation'!H392="","",'Contract Variation'!H392))</f>
        <v/>
      </c>
      <c r="F388" t="str">
        <f>IF('Contract Variation'!E392="","",'Contract Variation'!E392)</f>
        <v/>
      </c>
      <c r="G388" t="str">
        <f>IF('Contract Variation'!A392="","",IF('Contract Variation'!R392="","",'Contract Variation'!R392))</f>
        <v/>
      </c>
      <c r="H388" t="str">
        <f>IF('Contract Variation'!A392="","",IF('Contract Variation'!S392="","",'Contract Variation'!S392))</f>
        <v/>
      </c>
      <c r="I388" t="str">
        <f>IF('Contract Variation'!A392="","",IF('Contract Variation'!T392="","",'Contract Variation'!T392))</f>
        <v/>
      </c>
      <c r="J388" t="str">
        <f>IF('Contract Variation'!B392="","",IF('Contract Variation'!U392="","",'Contract Variation'!U392))</f>
        <v/>
      </c>
    </row>
    <row r="389" spans="1:10" x14ac:dyDescent="0.35">
      <c r="A389" t="str">
        <f>IF('Contract Variation'!A393="","",'Contract Variation'!A393)</f>
        <v/>
      </c>
      <c r="B389" t="str">
        <f>IF('Contract Variation'!A393="","",IF('Contract Variation'!P393="","",'Contract Variation'!P393))</f>
        <v/>
      </c>
      <c r="C389" t="str">
        <f>IF('Contract Variation'!A393="","",IF('Contract Variation'!J393="","",'Contract Variation'!J393))</f>
        <v/>
      </c>
      <c r="D389" t="str">
        <f>IF('Contract Variation'!A393="","",IF('Contract Variation'!F393="","",'Contract Variation'!F393))</f>
        <v/>
      </c>
      <c r="E389" t="str">
        <f>IF('Contract Variation'!A393="","",IF('Contract Variation'!H393="","",'Contract Variation'!H393))</f>
        <v/>
      </c>
      <c r="F389" t="str">
        <f>IF('Contract Variation'!E393="","",'Contract Variation'!E393)</f>
        <v/>
      </c>
      <c r="G389" t="str">
        <f>IF('Contract Variation'!A393="","",IF('Contract Variation'!R393="","",'Contract Variation'!R393))</f>
        <v/>
      </c>
      <c r="H389" t="str">
        <f>IF('Contract Variation'!A393="","",IF('Contract Variation'!S393="","",'Contract Variation'!S393))</f>
        <v/>
      </c>
      <c r="I389" t="str">
        <f>IF('Contract Variation'!A393="","",IF('Contract Variation'!T393="","",'Contract Variation'!T393))</f>
        <v/>
      </c>
      <c r="J389" t="str">
        <f>IF('Contract Variation'!B393="","",IF('Contract Variation'!U393="","",'Contract Variation'!U393))</f>
        <v/>
      </c>
    </row>
    <row r="390" spans="1:10" x14ac:dyDescent="0.35">
      <c r="A390" t="str">
        <f>IF('Contract Variation'!A394="","",'Contract Variation'!A394)</f>
        <v/>
      </c>
      <c r="B390" t="str">
        <f>IF('Contract Variation'!A394="","",IF('Contract Variation'!P394="","",'Contract Variation'!P394))</f>
        <v/>
      </c>
      <c r="C390" t="str">
        <f>IF('Contract Variation'!A394="","",IF('Contract Variation'!J394="","",'Contract Variation'!J394))</f>
        <v/>
      </c>
      <c r="D390" t="str">
        <f>IF('Contract Variation'!A394="","",IF('Contract Variation'!F394="","",'Contract Variation'!F394))</f>
        <v/>
      </c>
      <c r="E390" t="str">
        <f>IF('Contract Variation'!A394="","",IF('Contract Variation'!H394="","",'Contract Variation'!H394))</f>
        <v/>
      </c>
      <c r="F390" t="str">
        <f>IF('Contract Variation'!E394="","",'Contract Variation'!E394)</f>
        <v/>
      </c>
      <c r="G390" t="str">
        <f>IF('Contract Variation'!A394="","",IF('Contract Variation'!R394="","",'Contract Variation'!R394))</f>
        <v/>
      </c>
      <c r="H390" t="str">
        <f>IF('Contract Variation'!A394="","",IF('Contract Variation'!S394="","",'Contract Variation'!S394))</f>
        <v/>
      </c>
      <c r="I390" t="str">
        <f>IF('Contract Variation'!A394="","",IF('Contract Variation'!T394="","",'Contract Variation'!T394))</f>
        <v/>
      </c>
      <c r="J390" t="str">
        <f>IF('Contract Variation'!B394="","",IF('Contract Variation'!U394="","",'Contract Variation'!U394))</f>
        <v/>
      </c>
    </row>
    <row r="391" spans="1:10" x14ac:dyDescent="0.35">
      <c r="A391" t="str">
        <f>IF('Contract Variation'!A395="","",'Contract Variation'!A395)</f>
        <v/>
      </c>
      <c r="B391" t="str">
        <f>IF('Contract Variation'!A395="","",IF('Contract Variation'!P395="","",'Contract Variation'!P395))</f>
        <v/>
      </c>
      <c r="C391" t="str">
        <f>IF('Contract Variation'!A395="","",IF('Contract Variation'!J395="","",'Contract Variation'!J395))</f>
        <v/>
      </c>
      <c r="D391" t="str">
        <f>IF('Contract Variation'!A395="","",IF('Contract Variation'!F395="","",'Contract Variation'!F395))</f>
        <v/>
      </c>
      <c r="E391" t="str">
        <f>IF('Contract Variation'!A395="","",IF('Contract Variation'!H395="","",'Contract Variation'!H395))</f>
        <v/>
      </c>
      <c r="F391" t="str">
        <f>IF('Contract Variation'!E395="","",'Contract Variation'!E395)</f>
        <v/>
      </c>
      <c r="G391" t="str">
        <f>IF('Contract Variation'!A395="","",IF('Contract Variation'!R395="","",'Contract Variation'!R395))</f>
        <v/>
      </c>
      <c r="H391" t="str">
        <f>IF('Contract Variation'!A395="","",IF('Contract Variation'!S395="","",'Contract Variation'!S395))</f>
        <v/>
      </c>
      <c r="I391" t="str">
        <f>IF('Contract Variation'!A395="","",IF('Contract Variation'!T395="","",'Contract Variation'!T395))</f>
        <v/>
      </c>
      <c r="J391" t="str">
        <f>IF('Contract Variation'!B395="","",IF('Contract Variation'!U395="","",'Contract Variation'!U395))</f>
        <v/>
      </c>
    </row>
    <row r="392" spans="1:10" x14ac:dyDescent="0.35">
      <c r="A392" t="str">
        <f>IF('Contract Variation'!A396="","",'Contract Variation'!A396)</f>
        <v/>
      </c>
      <c r="B392" t="str">
        <f>IF('Contract Variation'!A396="","",IF('Contract Variation'!P396="","",'Contract Variation'!P396))</f>
        <v/>
      </c>
      <c r="C392" t="str">
        <f>IF('Contract Variation'!A396="","",IF('Contract Variation'!J396="","",'Contract Variation'!J396))</f>
        <v/>
      </c>
      <c r="D392" t="str">
        <f>IF('Contract Variation'!A396="","",IF('Contract Variation'!F396="","",'Contract Variation'!F396))</f>
        <v/>
      </c>
      <c r="E392" t="str">
        <f>IF('Contract Variation'!A396="","",IF('Contract Variation'!H396="","",'Contract Variation'!H396))</f>
        <v/>
      </c>
      <c r="F392" t="str">
        <f>IF('Contract Variation'!E396="","",'Contract Variation'!E396)</f>
        <v/>
      </c>
      <c r="G392" t="str">
        <f>IF('Contract Variation'!A396="","",IF('Contract Variation'!R396="","",'Contract Variation'!R396))</f>
        <v/>
      </c>
      <c r="H392" t="str">
        <f>IF('Contract Variation'!A396="","",IF('Contract Variation'!S396="","",'Contract Variation'!S396))</f>
        <v/>
      </c>
      <c r="I392" t="str">
        <f>IF('Contract Variation'!A396="","",IF('Contract Variation'!T396="","",'Contract Variation'!T396))</f>
        <v/>
      </c>
      <c r="J392" t="str">
        <f>IF('Contract Variation'!B396="","",IF('Contract Variation'!U396="","",'Contract Variation'!U396))</f>
        <v/>
      </c>
    </row>
    <row r="393" spans="1:10" x14ac:dyDescent="0.35">
      <c r="A393" t="str">
        <f>IF('Contract Variation'!A397="","",'Contract Variation'!A397)</f>
        <v/>
      </c>
      <c r="B393" t="str">
        <f>IF('Contract Variation'!A397="","",IF('Contract Variation'!P397="","",'Contract Variation'!P397))</f>
        <v/>
      </c>
      <c r="C393" t="str">
        <f>IF('Contract Variation'!A397="","",IF('Contract Variation'!J397="","",'Contract Variation'!J397))</f>
        <v/>
      </c>
      <c r="D393" t="str">
        <f>IF('Contract Variation'!A397="","",IF('Contract Variation'!F397="","",'Contract Variation'!F397))</f>
        <v/>
      </c>
      <c r="E393" t="str">
        <f>IF('Contract Variation'!A397="","",IF('Contract Variation'!H397="","",'Contract Variation'!H397))</f>
        <v/>
      </c>
      <c r="F393" t="str">
        <f>IF('Contract Variation'!E397="","",'Contract Variation'!E397)</f>
        <v/>
      </c>
      <c r="G393" t="str">
        <f>IF('Contract Variation'!A397="","",IF('Contract Variation'!R397="","",'Contract Variation'!R397))</f>
        <v/>
      </c>
      <c r="H393" t="str">
        <f>IF('Contract Variation'!A397="","",IF('Contract Variation'!S397="","",'Contract Variation'!S397))</f>
        <v/>
      </c>
      <c r="I393" t="str">
        <f>IF('Contract Variation'!A397="","",IF('Contract Variation'!T397="","",'Contract Variation'!T397))</f>
        <v/>
      </c>
      <c r="J393" t="str">
        <f>IF('Contract Variation'!B397="","",IF('Contract Variation'!U397="","",'Contract Variation'!U397))</f>
        <v/>
      </c>
    </row>
    <row r="394" spans="1:10" x14ac:dyDescent="0.35">
      <c r="A394" t="str">
        <f>IF('Contract Variation'!A398="","",'Contract Variation'!A398)</f>
        <v/>
      </c>
      <c r="B394" t="str">
        <f>IF('Contract Variation'!A398="","",IF('Contract Variation'!P398="","",'Contract Variation'!P398))</f>
        <v/>
      </c>
      <c r="C394" t="str">
        <f>IF('Contract Variation'!A398="","",IF('Contract Variation'!J398="","",'Contract Variation'!J398))</f>
        <v/>
      </c>
      <c r="D394" t="str">
        <f>IF('Contract Variation'!A398="","",IF('Contract Variation'!F398="","",'Contract Variation'!F398))</f>
        <v/>
      </c>
      <c r="E394" t="str">
        <f>IF('Contract Variation'!A398="","",IF('Contract Variation'!H398="","",'Contract Variation'!H398))</f>
        <v/>
      </c>
      <c r="F394" t="str">
        <f>IF('Contract Variation'!E398="","",'Contract Variation'!E398)</f>
        <v/>
      </c>
      <c r="G394" t="str">
        <f>IF('Contract Variation'!A398="","",IF('Contract Variation'!R398="","",'Contract Variation'!R398))</f>
        <v/>
      </c>
      <c r="H394" t="str">
        <f>IF('Contract Variation'!A398="","",IF('Contract Variation'!S398="","",'Contract Variation'!S398))</f>
        <v/>
      </c>
      <c r="I394" t="str">
        <f>IF('Contract Variation'!A398="","",IF('Contract Variation'!T398="","",'Contract Variation'!T398))</f>
        <v/>
      </c>
      <c r="J394" t="str">
        <f>IF('Contract Variation'!B398="","",IF('Contract Variation'!U398="","",'Contract Variation'!U398))</f>
        <v/>
      </c>
    </row>
    <row r="395" spans="1:10" x14ac:dyDescent="0.35">
      <c r="A395" t="str">
        <f>IF('Contract Variation'!A399="","",'Contract Variation'!A399)</f>
        <v/>
      </c>
      <c r="B395" t="str">
        <f>IF('Contract Variation'!A399="","",IF('Contract Variation'!P399="","",'Contract Variation'!P399))</f>
        <v/>
      </c>
      <c r="C395" t="str">
        <f>IF('Contract Variation'!A399="","",IF('Contract Variation'!J399="","",'Contract Variation'!J399))</f>
        <v/>
      </c>
      <c r="D395" t="str">
        <f>IF('Contract Variation'!A399="","",IF('Contract Variation'!F399="","",'Contract Variation'!F399))</f>
        <v/>
      </c>
      <c r="E395" t="str">
        <f>IF('Contract Variation'!A399="","",IF('Contract Variation'!H399="","",'Contract Variation'!H399))</f>
        <v/>
      </c>
      <c r="F395" t="str">
        <f>IF('Contract Variation'!E399="","",'Contract Variation'!E399)</f>
        <v/>
      </c>
      <c r="G395" t="str">
        <f>IF('Contract Variation'!A399="","",IF('Contract Variation'!R399="","",'Contract Variation'!R399))</f>
        <v/>
      </c>
      <c r="H395" t="str">
        <f>IF('Contract Variation'!A399="","",IF('Contract Variation'!S399="","",'Contract Variation'!S399))</f>
        <v/>
      </c>
      <c r="I395" t="str">
        <f>IF('Contract Variation'!A399="","",IF('Contract Variation'!T399="","",'Contract Variation'!T399))</f>
        <v/>
      </c>
      <c r="J395" t="str">
        <f>IF('Contract Variation'!B399="","",IF('Contract Variation'!U399="","",'Contract Variation'!U399))</f>
        <v/>
      </c>
    </row>
    <row r="396" spans="1:10" x14ac:dyDescent="0.35">
      <c r="A396" t="str">
        <f>IF('Contract Variation'!A400="","",'Contract Variation'!A400)</f>
        <v/>
      </c>
      <c r="B396" t="str">
        <f>IF('Contract Variation'!A400="","",IF('Contract Variation'!P400="","",'Contract Variation'!P400))</f>
        <v/>
      </c>
      <c r="C396" t="str">
        <f>IF('Contract Variation'!A400="","",IF('Contract Variation'!J400="","",'Contract Variation'!J400))</f>
        <v/>
      </c>
      <c r="D396" t="str">
        <f>IF('Contract Variation'!A400="","",IF('Contract Variation'!F400="","",'Contract Variation'!F400))</f>
        <v/>
      </c>
      <c r="E396" t="str">
        <f>IF('Contract Variation'!A400="","",IF('Contract Variation'!H400="","",'Contract Variation'!H400))</f>
        <v/>
      </c>
      <c r="F396" t="str">
        <f>IF('Contract Variation'!E400="","",'Contract Variation'!E400)</f>
        <v/>
      </c>
      <c r="G396" t="str">
        <f>IF('Contract Variation'!A400="","",IF('Contract Variation'!R400="","",'Contract Variation'!R400))</f>
        <v/>
      </c>
      <c r="H396" t="str">
        <f>IF('Contract Variation'!A400="","",IF('Contract Variation'!S400="","",'Contract Variation'!S400))</f>
        <v/>
      </c>
      <c r="I396" t="str">
        <f>IF('Contract Variation'!A400="","",IF('Contract Variation'!T400="","",'Contract Variation'!T400))</f>
        <v/>
      </c>
      <c r="J396" t="str">
        <f>IF('Contract Variation'!B400="","",IF('Contract Variation'!U400="","",'Contract Variation'!U400))</f>
        <v/>
      </c>
    </row>
    <row r="397" spans="1:10" x14ac:dyDescent="0.35">
      <c r="A397" t="str">
        <f>IF('Contract Variation'!A401="","",'Contract Variation'!A401)</f>
        <v/>
      </c>
      <c r="B397" t="str">
        <f>IF('Contract Variation'!A401="","",IF('Contract Variation'!P401="","",'Contract Variation'!P401))</f>
        <v/>
      </c>
      <c r="C397" t="str">
        <f>IF('Contract Variation'!A401="","",IF('Contract Variation'!J401="","",'Contract Variation'!J401))</f>
        <v/>
      </c>
      <c r="D397" t="str">
        <f>IF('Contract Variation'!A401="","",IF('Contract Variation'!F401="","",'Contract Variation'!F401))</f>
        <v/>
      </c>
      <c r="E397" t="str">
        <f>IF('Contract Variation'!A401="","",IF('Contract Variation'!H401="","",'Contract Variation'!H401))</f>
        <v/>
      </c>
      <c r="F397" t="str">
        <f>IF('Contract Variation'!E401="","",'Contract Variation'!E401)</f>
        <v/>
      </c>
      <c r="G397" t="str">
        <f>IF('Contract Variation'!A401="","",IF('Contract Variation'!R401="","",'Contract Variation'!R401))</f>
        <v/>
      </c>
      <c r="H397" t="str">
        <f>IF('Contract Variation'!A401="","",IF('Contract Variation'!S401="","",'Contract Variation'!S401))</f>
        <v/>
      </c>
      <c r="I397" t="str">
        <f>IF('Contract Variation'!A401="","",IF('Contract Variation'!T401="","",'Contract Variation'!T401))</f>
        <v/>
      </c>
      <c r="J397" t="str">
        <f>IF('Contract Variation'!B401="","",IF('Contract Variation'!U401="","",'Contract Variation'!U401))</f>
        <v/>
      </c>
    </row>
    <row r="398" spans="1:10" x14ac:dyDescent="0.35">
      <c r="A398" t="str">
        <f>IF('Contract Variation'!A402="","",'Contract Variation'!A402)</f>
        <v/>
      </c>
      <c r="B398" t="str">
        <f>IF('Contract Variation'!A402="","",IF('Contract Variation'!P402="","",'Contract Variation'!P402))</f>
        <v/>
      </c>
      <c r="C398" t="str">
        <f>IF('Contract Variation'!A402="","",IF('Contract Variation'!J402="","",'Contract Variation'!J402))</f>
        <v/>
      </c>
      <c r="D398" t="str">
        <f>IF('Contract Variation'!A402="","",IF('Contract Variation'!F402="","",'Contract Variation'!F402))</f>
        <v/>
      </c>
      <c r="E398" t="str">
        <f>IF('Contract Variation'!A402="","",IF('Contract Variation'!H402="","",'Contract Variation'!H402))</f>
        <v/>
      </c>
      <c r="F398" t="str">
        <f>IF('Contract Variation'!E402="","",'Contract Variation'!E402)</f>
        <v/>
      </c>
      <c r="G398" t="str">
        <f>IF('Contract Variation'!A402="","",IF('Contract Variation'!R402="","",'Contract Variation'!R402))</f>
        <v/>
      </c>
      <c r="H398" t="str">
        <f>IF('Contract Variation'!A402="","",IF('Contract Variation'!S402="","",'Contract Variation'!S402))</f>
        <v/>
      </c>
      <c r="I398" t="str">
        <f>IF('Contract Variation'!A402="","",IF('Contract Variation'!T402="","",'Contract Variation'!T402))</f>
        <v/>
      </c>
      <c r="J398" t="str">
        <f>IF('Contract Variation'!B402="","",IF('Contract Variation'!U402="","",'Contract Variation'!U402))</f>
        <v/>
      </c>
    </row>
    <row r="399" spans="1:10" x14ac:dyDescent="0.35">
      <c r="A399" t="str">
        <f>IF('Contract Variation'!A403="","",'Contract Variation'!A403)</f>
        <v/>
      </c>
      <c r="B399" t="str">
        <f>IF('Contract Variation'!A403="","",IF('Contract Variation'!P403="","",'Contract Variation'!P403))</f>
        <v/>
      </c>
      <c r="C399" t="str">
        <f>IF('Contract Variation'!A403="","",IF('Contract Variation'!J403="","",'Contract Variation'!J403))</f>
        <v/>
      </c>
      <c r="D399" t="str">
        <f>IF('Contract Variation'!A403="","",IF('Contract Variation'!F403="","",'Contract Variation'!F403))</f>
        <v/>
      </c>
      <c r="E399" t="str">
        <f>IF('Contract Variation'!A403="","",IF('Contract Variation'!H403="","",'Contract Variation'!H403))</f>
        <v/>
      </c>
      <c r="F399" t="str">
        <f>IF('Contract Variation'!E403="","",'Contract Variation'!E403)</f>
        <v/>
      </c>
      <c r="G399" t="str">
        <f>IF('Contract Variation'!A403="","",IF('Contract Variation'!R403="","",'Contract Variation'!R403))</f>
        <v/>
      </c>
      <c r="H399" t="str">
        <f>IF('Contract Variation'!A403="","",IF('Contract Variation'!S403="","",'Contract Variation'!S403))</f>
        <v/>
      </c>
      <c r="I399" t="str">
        <f>IF('Contract Variation'!A403="","",IF('Contract Variation'!T403="","",'Contract Variation'!T403))</f>
        <v/>
      </c>
      <c r="J399" t="str">
        <f>IF('Contract Variation'!B403="","",IF('Contract Variation'!U403="","",'Contract Variation'!U403))</f>
        <v/>
      </c>
    </row>
    <row r="400" spans="1:10" x14ac:dyDescent="0.35">
      <c r="A400" t="str">
        <f>IF('Contract Variation'!A404="","",'Contract Variation'!A404)</f>
        <v/>
      </c>
      <c r="B400" t="str">
        <f>IF('Contract Variation'!A404="","",IF('Contract Variation'!P404="","",'Contract Variation'!P404))</f>
        <v/>
      </c>
      <c r="C400" t="str">
        <f>IF('Contract Variation'!A404="","",IF('Contract Variation'!J404="","",'Contract Variation'!J404))</f>
        <v/>
      </c>
      <c r="D400" t="str">
        <f>IF('Contract Variation'!A404="","",IF('Contract Variation'!F404="","",'Contract Variation'!F404))</f>
        <v/>
      </c>
      <c r="E400" t="str">
        <f>IF('Contract Variation'!A404="","",IF('Contract Variation'!H404="","",'Contract Variation'!H404))</f>
        <v/>
      </c>
      <c r="F400" t="str">
        <f>IF('Contract Variation'!E404="","",'Contract Variation'!E404)</f>
        <v/>
      </c>
      <c r="G400" t="str">
        <f>IF('Contract Variation'!A404="","",IF('Contract Variation'!R404="","",'Contract Variation'!R404))</f>
        <v/>
      </c>
      <c r="H400" t="str">
        <f>IF('Contract Variation'!A404="","",IF('Contract Variation'!S404="","",'Contract Variation'!S404))</f>
        <v/>
      </c>
      <c r="I400" t="str">
        <f>IF('Contract Variation'!A404="","",IF('Contract Variation'!T404="","",'Contract Variation'!T404))</f>
        <v/>
      </c>
      <c r="J400" t="str">
        <f>IF('Contract Variation'!B404="","",IF('Contract Variation'!U404="","",'Contract Variation'!U404))</f>
        <v/>
      </c>
    </row>
    <row r="401" spans="1:10" x14ac:dyDescent="0.35">
      <c r="A401" t="str">
        <f>IF('Contract Variation'!A405="","",'Contract Variation'!A405)</f>
        <v/>
      </c>
      <c r="B401" t="str">
        <f>IF('Contract Variation'!A405="","",IF('Contract Variation'!P405="","",'Contract Variation'!P405))</f>
        <v/>
      </c>
      <c r="C401" t="str">
        <f>IF('Contract Variation'!A405="","",IF('Contract Variation'!J405="","",'Contract Variation'!J405))</f>
        <v/>
      </c>
      <c r="D401" t="str">
        <f>IF('Contract Variation'!A405="","",IF('Contract Variation'!F405="","",'Contract Variation'!F405))</f>
        <v/>
      </c>
      <c r="E401" t="str">
        <f>IF('Contract Variation'!A405="","",IF('Contract Variation'!H405="","",'Contract Variation'!H405))</f>
        <v/>
      </c>
      <c r="F401" t="str">
        <f>IF('Contract Variation'!E405="","",'Contract Variation'!E405)</f>
        <v/>
      </c>
      <c r="G401" t="str">
        <f>IF('Contract Variation'!A405="","",IF('Contract Variation'!R405="","",'Contract Variation'!R405))</f>
        <v/>
      </c>
      <c r="H401" t="str">
        <f>IF('Contract Variation'!A405="","",IF('Contract Variation'!S405="","",'Contract Variation'!S405))</f>
        <v/>
      </c>
      <c r="I401" t="str">
        <f>IF('Contract Variation'!A405="","",IF('Contract Variation'!T405="","",'Contract Variation'!T405))</f>
        <v/>
      </c>
      <c r="J401" t="str">
        <f>IF('Contract Variation'!B405="","",IF('Contract Variation'!U405="","",'Contract Variation'!U405))</f>
        <v/>
      </c>
    </row>
    <row r="402" spans="1:10" x14ac:dyDescent="0.35">
      <c r="A402" t="str">
        <f>IF('Contract Variation'!A406="","",'Contract Variation'!A406)</f>
        <v/>
      </c>
      <c r="B402" t="str">
        <f>IF('Contract Variation'!A406="","",IF('Contract Variation'!P406="","",'Contract Variation'!P406))</f>
        <v/>
      </c>
      <c r="C402" t="str">
        <f>IF('Contract Variation'!A406="","",IF('Contract Variation'!J406="","",'Contract Variation'!J406))</f>
        <v/>
      </c>
      <c r="D402" t="str">
        <f>IF('Contract Variation'!A406="","",IF('Contract Variation'!F406="","",'Contract Variation'!F406))</f>
        <v/>
      </c>
      <c r="E402" t="str">
        <f>IF('Contract Variation'!A406="","",IF('Contract Variation'!H406="","",'Contract Variation'!H406))</f>
        <v/>
      </c>
      <c r="F402" t="str">
        <f>IF('Contract Variation'!E406="","",'Contract Variation'!E406)</f>
        <v/>
      </c>
      <c r="G402" t="str">
        <f>IF('Contract Variation'!A406="","",IF('Contract Variation'!R406="","",'Contract Variation'!R406))</f>
        <v/>
      </c>
      <c r="H402" t="str">
        <f>IF('Contract Variation'!A406="","",IF('Contract Variation'!S406="","",'Contract Variation'!S406))</f>
        <v/>
      </c>
      <c r="I402" t="str">
        <f>IF('Contract Variation'!A406="","",IF('Contract Variation'!T406="","",'Contract Variation'!T406))</f>
        <v/>
      </c>
      <c r="J402" t="str">
        <f>IF('Contract Variation'!B406="","",IF('Contract Variation'!U406="","",'Contract Variation'!U406))</f>
        <v/>
      </c>
    </row>
    <row r="403" spans="1:10" x14ac:dyDescent="0.35">
      <c r="A403" t="str">
        <f>IF('Contract Variation'!A407="","",'Contract Variation'!A407)</f>
        <v/>
      </c>
      <c r="B403" t="str">
        <f>IF('Contract Variation'!A407="","",IF('Contract Variation'!P407="","",'Contract Variation'!P407))</f>
        <v/>
      </c>
      <c r="C403" t="str">
        <f>IF('Contract Variation'!A407="","",IF('Contract Variation'!J407="","",'Contract Variation'!J407))</f>
        <v/>
      </c>
      <c r="D403" t="str">
        <f>IF('Contract Variation'!A407="","",IF('Contract Variation'!F407="","",'Contract Variation'!F407))</f>
        <v/>
      </c>
      <c r="E403" t="str">
        <f>IF('Contract Variation'!A407="","",IF('Contract Variation'!H407="","",'Contract Variation'!H407))</f>
        <v/>
      </c>
      <c r="F403" t="str">
        <f>IF('Contract Variation'!E407="","",'Contract Variation'!E407)</f>
        <v/>
      </c>
      <c r="G403" t="str">
        <f>IF('Contract Variation'!A407="","",IF('Contract Variation'!R407="","",'Contract Variation'!R407))</f>
        <v/>
      </c>
      <c r="H403" t="str">
        <f>IF('Contract Variation'!A407="","",IF('Contract Variation'!S407="","",'Contract Variation'!S407))</f>
        <v/>
      </c>
      <c r="I403" t="str">
        <f>IF('Contract Variation'!A407="","",IF('Contract Variation'!T407="","",'Contract Variation'!T407))</f>
        <v/>
      </c>
      <c r="J403" t="str">
        <f>IF('Contract Variation'!B407="","",IF('Contract Variation'!U407="","",'Contract Variation'!U407))</f>
        <v/>
      </c>
    </row>
    <row r="404" spans="1:10" x14ac:dyDescent="0.35">
      <c r="A404" t="str">
        <f>IF('Contract Variation'!A408="","",'Contract Variation'!A408)</f>
        <v/>
      </c>
      <c r="B404" t="str">
        <f>IF('Contract Variation'!A408="","",IF('Contract Variation'!P408="","",'Contract Variation'!P408))</f>
        <v/>
      </c>
      <c r="C404" t="str">
        <f>IF('Contract Variation'!A408="","",IF('Contract Variation'!J408="","",'Contract Variation'!J408))</f>
        <v/>
      </c>
      <c r="D404" t="str">
        <f>IF('Contract Variation'!A408="","",IF('Contract Variation'!F408="","",'Contract Variation'!F408))</f>
        <v/>
      </c>
      <c r="E404" t="str">
        <f>IF('Contract Variation'!A408="","",IF('Contract Variation'!H408="","",'Contract Variation'!H408))</f>
        <v/>
      </c>
      <c r="F404" t="str">
        <f>IF('Contract Variation'!E408="","",'Contract Variation'!E408)</f>
        <v/>
      </c>
      <c r="G404" t="str">
        <f>IF('Contract Variation'!A408="","",IF('Contract Variation'!R408="","",'Contract Variation'!R408))</f>
        <v/>
      </c>
      <c r="H404" t="str">
        <f>IF('Contract Variation'!A408="","",IF('Contract Variation'!S408="","",'Contract Variation'!S408))</f>
        <v/>
      </c>
      <c r="I404" t="str">
        <f>IF('Contract Variation'!A408="","",IF('Contract Variation'!T408="","",'Contract Variation'!T408))</f>
        <v/>
      </c>
      <c r="J404" t="str">
        <f>IF('Contract Variation'!B408="","",IF('Contract Variation'!U408="","",'Contract Variation'!U408))</f>
        <v/>
      </c>
    </row>
    <row r="405" spans="1:10" x14ac:dyDescent="0.35">
      <c r="A405" t="str">
        <f>IF('Contract Variation'!A409="","",'Contract Variation'!A409)</f>
        <v/>
      </c>
      <c r="B405" t="str">
        <f>IF('Contract Variation'!A409="","",IF('Contract Variation'!P409="","",'Contract Variation'!P409))</f>
        <v/>
      </c>
      <c r="C405" t="str">
        <f>IF('Contract Variation'!A409="","",IF('Contract Variation'!J409="","",'Contract Variation'!J409))</f>
        <v/>
      </c>
      <c r="D405" t="str">
        <f>IF('Contract Variation'!A409="","",IF('Contract Variation'!F409="","",'Contract Variation'!F409))</f>
        <v/>
      </c>
      <c r="E405" t="str">
        <f>IF('Contract Variation'!A409="","",IF('Contract Variation'!H409="","",'Contract Variation'!H409))</f>
        <v/>
      </c>
      <c r="F405" t="str">
        <f>IF('Contract Variation'!E409="","",'Contract Variation'!E409)</f>
        <v/>
      </c>
      <c r="G405" t="str">
        <f>IF('Contract Variation'!A409="","",IF('Contract Variation'!R409="","",'Contract Variation'!R409))</f>
        <v/>
      </c>
      <c r="H405" t="str">
        <f>IF('Contract Variation'!A409="","",IF('Contract Variation'!S409="","",'Contract Variation'!S409))</f>
        <v/>
      </c>
      <c r="I405" t="str">
        <f>IF('Contract Variation'!A409="","",IF('Contract Variation'!T409="","",'Contract Variation'!T409))</f>
        <v/>
      </c>
      <c r="J405" t="str">
        <f>IF('Contract Variation'!B409="","",IF('Contract Variation'!U409="","",'Contract Variation'!U409))</f>
        <v/>
      </c>
    </row>
    <row r="406" spans="1:10" x14ac:dyDescent="0.35">
      <c r="A406" t="str">
        <f>IF('Contract Variation'!A410="","",'Contract Variation'!A410)</f>
        <v/>
      </c>
      <c r="B406" t="str">
        <f>IF('Contract Variation'!A410="","",IF('Contract Variation'!P410="","",'Contract Variation'!P410))</f>
        <v/>
      </c>
      <c r="C406" t="str">
        <f>IF('Contract Variation'!A410="","",IF('Contract Variation'!J410="","",'Contract Variation'!J410))</f>
        <v/>
      </c>
      <c r="D406" t="str">
        <f>IF('Contract Variation'!A410="","",IF('Contract Variation'!F410="","",'Contract Variation'!F410))</f>
        <v/>
      </c>
      <c r="E406" t="str">
        <f>IF('Contract Variation'!A410="","",IF('Contract Variation'!H410="","",'Contract Variation'!H410))</f>
        <v/>
      </c>
      <c r="F406" t="str">
        <f>IF('Contract Variation'!E410="","",'Contract Variation'!E410)</f>
        <v/>
      </c>
      <c r="G406" t="str">
        <f>IF('Contract Variation'!A410="","",IF('Contract Variation'!R410="","",'Contract Variation'!R410))</f>
        <v/>
      </c>
      <c r="H406" t="str">
        <f>IF('Contract Variation'!A410="","",IF('Contract Variation'!S410="","",'Contract Variation'!S410))</f>
        <v/>
      </c>
      <c r="I406" t="str">
        <f>IF('Contract Variation'!A410="","",IF('Contract Variation'!T410="","",'Contract Variation'!T410))</f>
        <v/>
      </c>
      <c r="J406" t="str">
        <f>IF('Contract Variation'!B410="","",IF('Contract Variation'!U410="","",'Contract Variation'!U410))</f>
        <v/>
      </c>
    </row>
    <row r="407" spans="1:10" x14ac:dyDescent="0.35">
      <c r="A407" t="str">
        <f>IF('Contract Variation'!A411="","",'Contract Variation'!A411)</f>
        <v/>
      </c>
      <c r="B407" t="str">
        <f>IF('Contract Variation'!A411="","",IF('Contract Variation'!P411="","",'Contract Variation'!P411))</f>
        <v/>
      </c>
      <c r="C407" t="str">
        <f>IF('Contract Variation'!A411="","",IF('Contract Variation'!J411="","",'Contract Variation'!J411))</f>
        <v/>
      </c>
      <c r="D407" t="str">
        <f>IF('Contract Variation'!A411="","",IF('Contract Variation'!F411="","",'Contract Variation'!F411))</f>
        <v/>
      </c>
      <c r="E407" t="str">
        <f>IF('Contract Variation'!A411="","",IF('Contract Variation'!H411="","",'Contract Variation'!H411))</f>
        <v/>
      </c>
      <c r="F407" t="str">
        <f>IF('Contract Variation'!E411="","",'Contract Variation'!E411)</f>
        <v/>
      </c>
      <c r="G407" t="str">
        <f>IF('Contract Variation'!A411="","",IF('Contract Variation'!R411="","",'Contract Variation'!R411))</f>
        <v/>
      </c>
      <c r="H407" t="str">
        <f>IF('Contract Variation'!A411="","",IF('Contract Variation'!S411="","",'Contract Variation'!S411))</f>
        <v/>
      </c>
      <c r="I407" t="str">
        <f>IF('Contract Variation'!A411="","",IF('Contract Variation'!T411="","",'Contract Variation'!T411))</f>
        <v/>
      </c>
      <c r="J407" t="str">
        <f>IF('Contract Variation'!B411="","",IF('Contract Variation'!U411="","",'Contract Variation'!U411))</f>
        <v/>
      </c>
    </row>
    <row r="408" spans="1:10" x14ac:dyDescent="0.35">
      <c r="A408" t="str">
        <f>IF('Contract Variation'!A412="","",'Contract Variation'!A412)</f>
        <v/>
      </c>
      <c r="B408" t="str">
        <f>IF('Contract Variation'!A412="","",IF('Contract Variation'!P412="","",'Contract Variation'!P412))</f>
        <v/>
      </c>
      <c r="C408" t="str">
        <f>IF('Contract Variation'!A412="","",IF('Contract Variation'!J412="","",'Contract Variation'!J412))</f>
        <v/>
      </c>
      <c r="D408" t="str">
        <f>IF('Contract Variation'!A412="","",IF('Contract Variation'!F412="","",'Contract Variation'!F412))</f>
        <v/>
      </c>
      <c r="E408" t="str">
        <f>IF('Contract Variation'!A412="","",IF('Contract Variation'!H412="","",'Contract Variation'!H412))</f>
        <v/>
      </c>
      <c r="F408" t="str">
        <f>IF('Contract Variation'!E412="","",'Contract Variation'!E412)</f>
        <v/>
      </c>
      <c r="G408" t="str">
        <f>IF('Contract Variation'!A412="","",IF('Contract Variation'!R412="","",'Contract Variation'!R412))</f>
        <v/>
      </c>
      <c r="H408" t="str">
        <f>IF('Contract Variation'!A412="","",IF('Contract Variation'!S412="","",'Contract Variation'!S412))</f>
        <v/>
      </c>
      <c r="I408" t="str">
        <f>IF('Contract Variation'!A412="","",IF('Contract Variation'!T412="","",'Contract Variation'!T412))</f>
        <v/>
      </c>
      <c r="J408" t="str">
        <f>IF('Contract Variation'!B412="","",IF('Contract Variation'!U412="","",'Contract Variation'!U412))</f>
        <v/>
      </c>
    </row>
    <row r="409" spans="1:10" x14ac:dyDescent="0.35">
      <c r="A409" t="str">
        <f>IF('Contract Variation'!A413="","",'Contract Variation'!A413)</f>
        <v/>
      </c>
      <c r="B409" t="str">
        <f>IF('Contract Variation'!A413="","",IF('Contract Variation'!P413="","",'Contract Variation'!P413))</f>
        <v/>
      </c>
      <c r="C409" t="str">
        <f>IF('Contract Variation'!A413="","",IF('Contract Variation'!J413="","",'Contract Variation'!J413))</f>
        <v/>
      </c>
      <c r="D409" t="str">
        <f>IF('Contract Variation'!A413="","",IF('Contract Variation'!F413="","",'Contract Variation'!F413))</f>
        <v/>
      </c>
      <c r="E409" t="str">
        <f>IF('Contract Variation'!A413="","",IF('Contract Variation'!H413="","",'Contract Variation'!H413))</f>
        <v/>
      </c>
      <c r="F409" t="str">
        <f>IF('Contract Variation'!E413="","",'Contract Variation'!E413)</f>
        <v/>
      </c>
      <c r="G409" t="str">
        <f>IF('Contract Variation'!A413="","",IF('Contract Variation'!R413="","",'Contract Variation'!R413))</f>
        <v/>
      </c>
      <c r="H409" t="str">
        <f>IF('Contract Variation'!A413="","",IF('Contract Variation'!S413="","",'Contract Variation'!S413))</f>
        <v/>
      </c>
      <c r="I409" t="str">
        <f>IF('Contract Variation'!A413="","",IF('Contract Variation'!T413="","",'Contract Variation'!T413))</f>
        <v/>
      </c>
      <c r="J409" t="str">
        <f>IF('Contract Variation'!B413="","",IF('Contract Variation'!U413="","",'Contract Variation'!U413))</f>
        <v/>
      </c>
    </row>
    <row r="410" spans="1:10" x14ac:dyDescent="0.35">
      <c r="A410" t="str">
        <f>IF('Contract Variation'!A414="","",'Contract Variation'!A414)</f>
        <v/>
      </c>
      <c r="B410" t="str">
        <f>IF('Contract Variation'!A414="","",IF('Contract Variation'!P414="","",'Contract Variation'!P414))</f>
        <v/>
      </c>
      <c r="C410" t="str">
        <f>IF('Contract Variation'!A414="","",IF('Contract Variation'!J414="","",'Contract Variation'!J414))</f>
        <v/>
      </c>
      <c r="D410" t="str">
        <f>IF('Contract Variation'!A414="","",IF('Contract Variation'!F414="","",'Contract Variation'!F414))</f>
        <v/>
      </c>
      <c r="E410" t="str">
        <f>IF('Contract Variation'!A414="","",IF('Contract Variation'!H414="","",'Contract Variation'!H414))</f>
        <v/>
      </c>
      <c r="F410" t="str">
        <f>IF('Contract Variation'!E414="","",'Contract Variation'!E414)</f>
        <v/>
      </c>
      <c r="G410" t="str">
        <f>IF('Contract Variation'!A414="","",IF('Contract Variation'!R414="","",'Contract Variation'!R414))</f>
        <v/>
      </c>
      <c r="H410" t="str">
        <f>IF('Contract Variation'!A414="","",IF('Contract Variation'!S414="","",'Contract Variation'!S414))</f>
        <v/>
      </c>
      <c r="I410" t="str">
        <f>IF('Contract Variation'!A414="","",IF('Contract Variation'!T414="","",'Contract Variation'!T414))</f>
        <v/>
      </c>
      <c r="J410" t="str">
        <f>IF('Contract Variation'!B414="","",IF('Contract Variation'!U414="","",'Contract Variation'!U414))</f>
        <v/>
      </c>
    </row>
    <row r="411" spans="1:10" x14ac:dyDescent="0.35">
      <c r="A411" t="str">
        <f>IF('Contract Variation'!A415="","",'Contract Variation'!A415)</f>
        <v/>
      </c>
      <c r="B411" t="str">
        <f>IF('Contract Variation'!A415="","",IF('Contract Variation'!P415="","",'Contract Variation'!P415))</f>
        <v/>
      </c>
      <c r="C411" t="str">
        <f>IF('Contract Variation'!A415="","",IF('Contract Variation'!J415="","",'Contract Variation'!J415))</f>
        <v/>
      </c>
      <c r="D411" t="str">
        <f>IF('Contract Variation'!A415="","",IF('Contract Variation'!F415="","",'Contract Variation'!F415))</f>
        <v/>
      </c>
      <c r="E411" t="str">
        <f>IF('Contract Variation'!A415="","",IF('Contract Variation'!H415="","",'Contract Variation'!H415))</f>
        <v/>
      </c>
      <c r="F411" t="str">
        <f>IF('Contract Variation'!E415="","",'Contract Variation'!E415)</f>
        <v/>
      </c>
      <c r="G411" t="str">
        <f>IF('Contract Variation'!A415="","",IF('Contract Variation'!R415="","",'Contract Variation'!R415))</f>
        <v/>
      </c>
      <c r="H411" t="str">
        <f>IF('Contract Variation'!A415="","",IF('Contract Variation'!S415="","",'Contract Variation'!S415))</f>
        <v/>
      </c>
      <c r="I411" t="str">
        <f>IF('Contract Variation'!A415="","",IF('Contract Variation'!T415="","",'Contract Variation'!T415))</f>
        <v/>
      </c>
      <c r="J411" t="str">
        <f>IF('Contract Variation'!B415="","",IF('Contract Variation'!U415="","",'Contract Variation'!U415))</f>
        <v/>
      </c>
    </row>
    <row r="412" spans="1:10" x14ac:dyDescent="0.35">
      <c r="A412" t="str">
        <f>IF('Contract Variation'!A416="","",'Contract Variation'!A416)</f>
        <v/>
      </c>
      <c r="B412" t="str">
        <f>IF('Contract Variation'!A416="","",IF('Contract Variation'!P416="","",'Contract Variation'!P416))</f>
        <v/>
      </c>
      <c r="C412" t="str">
        <f>IF('Contract Variation'!A416="","",IF('Contract Variation'!J416="","",'Contract Variation'!J416))</f>
        <v/>
      </c>
      <c r="D412" t="str">
        <f>IF('Contract Variation'!A416="","",IF('Contract Variation'!F416="","",'Contract Variation'!F416))</f>
        <v/>
      </c>
      <c r="E412" t="str">
        <f>IF('Contract Variation'!A416="","",IF('Contract Variation'!H416="","",'Contract Variation'!H416))</f>
        <v/>
      </c>
      <c r="F412" t="str">
        <f>IF('Contract Variation'!E416="","",'Contract Variation'!E416)</f>
        <v/>
      </c>
      <c r="G412" t="str">
        <f>IF('Contract Variation'!A416="","",IF('Contract Variation'!R416="","",'Contract Variation'!R416))</f>
        <v/>
      </c>
      <c r="H412" t="str">
        <f>IF('Contract Variation'!A416="","",IF('Contract Variation'!S416="","",'Contract Variation'!S416))</f>
        <v/>
      </c>
      <c r="I412" t="str">
        <f>IF('Contract Variation'!A416="","",IF('Contract Variation'!T416="","",'Contract Variation'!T416))</f>
        <v/>
      </c>
      <c r="J412" t="str">
        <f>IF('Contract Variation'!B416="","",IF('Contract Variation'!U416="","",'Contract Variation'!U416))</f>
        <v/>
      </c>
    </row>
    <row r="413" spans="1:10" x14ac:dyDescent="0.35">
      <c r="A413" t="str">
        <f>IF('Contract Variation'!A417="","",'Contract Variation'!A417)</f>
        <v/>
      </c>
      <c r="B413" t="str">
        <f>IF('Contract Variation'!A417="","",IF('Contract Variation'!P417="","",'Contract Variation'!P417))</f>
        <v/>
      </c>
      <c r="C413" t="str">
        <f>IF('Contract Variation'!A417="","",IF('Contract Variation'!J417="","",'Contract Variation'!J417))</f>
        <v/>
      </c>
      <c r="D413" t="str">
        <f>IF('Contract Variation'!A417="","",IF('Contract Variation'!F417="","",'Contract Variation'!F417))</f>
        <v/>
      </c>
      <c r="E413" t="str">
        <f>IF('Contract Variation'!A417="","",IF('Contract Variation'!H417="","",'Contract Variation'!H417))</f>
        <v/>
      </c>
      <c r="F413" t="str">
        <f>IF('Contract Variation'!E417="","",'Contract Variation'!E417)</f>
        <v/>
      </c>
      <c r="G413" t="str">
        <f>IF('Contract Variation'!A417="","",IF('Contract Variation'!R417="","",'Contract Variation'!R417))</f>
        <v/>
      </c>
      <c r="H413" t="str">
        <f>IF('Contract Variation'!A417="","",IF('Contract Variation'!S417="","",'Contract Variation'!S417))</f>
        <v/>
      </c>
      <c r="I413" t="str">
        <f>IF('Contract Variation'!A417="","",IF('Contract Variation'!T417="","",'Contract Variation'!T417))</f>
        <v/>
      </c>
      <c r="J413" t="str">
        <f>IF('Contract Variation'!B417="","",IF('Contract Variation'!U417="","",'Contract Variation'!U417))</f>
        <v/>
      </c>
    </row>
    <row r="414" spans="1:10" x14ac:dyDescent="0.35">
      <c r="A414" t="str">
        <f>IF('Contract Variation'!A418="","",'Contract Variation'!A418)</f>
        <v/>
      </c>
      <c r="B414" t="str">
        <f>IF('Contract Variation'!A418="","",IF('Contract Variation'!P418="","",'Contract Variation'!P418))</f>
        <v/>
      </c>
      <c r="C414" t="str">
        <f>IF('Contract Variation'!A418="","",IF('Contract Variation'!J418="","",'Contract Variation'!J418))</f>
        <v/>
      </c>
      <c r="D414" t="str">
        <f>IF('Contract Variation'!A418="","",IF('Contract Variation'!F418="","",'Contract Variation'!F418))</f>
        <v/>
      </c>
      <c r="E414" t="str">
        <f>IF('Contract Variation'!A418="","",IF('Contract Variation'!H418="","",'Contract Variation'!H418))</f>
        <v/>
      </c>
      <c r="F414" t="str">
        <f>IF('Contract Variation'!E418="","",'Contract Variation'!E418)</f>
        <v/>
      </c>
      <c r="G414" t="str">
        <f>IF('Contract Variation'!A418="","",IF('Contract Variation'!R418="","",'Contract Variation'!R418))</f>
        <v/>
      </c>
      <c r="H414" t="str">
        <f>IF('Contract Variation'!A418="","",IF('Contract Variation'!S418="","",'Contract Variation'!S418))</f>
        <v/>
      </c>
      <c r="I414" t="str">
        <f>IF('Contract Variation'!A418="","",IF('Contract Variation'!T418="","",'Contract Variation'!T418))</f>
        <v/>
      </c>
      <c r="J414" t="str">
        <f>IF('Contract Variation'!B418="","",IF('Contract Variation'!U418="","",'Contract Variation'!U418))</f>
        <v/>
      </c>
    </row>
    <row r="415" spans="1:10" x14ac:dyDescent="0.35">
      <c r="A415" t="str">
        <f>IF('Contract Variation'!A419="","",'Contract Variation'!A419)</f>
        <v/>
      </c>
      <c r="B415" t="str">
        <f>IF('Contract Variation'!A419="","",IF('Contract Variation'!P419="","",'Contract Variation'!P419))</f>
        <v/>
      </c>
      <c r="C415" t="str">
        <f>IF('Contract Variation'!A419="","",IF('Contract Variation'!J419="","",'Contract Variation'!J419))</f>
        <v/>
      </c>
      <c r="D415" t="str">
        <f>IF('Contract Variation'!A419="","",IF('Contract Variation'!F419="","",'Contract Variation'!F419))</f>
        <v/>
      </c>
      <c r="E415" t="str">
        <f>IF('Contract Variation'!A419="","",IF('Contract Variation'!H419="","",'Contract Variation'!H419))</f>
        <v/>
      </c>
      <c r="F415" t="str">
        <f>IF('Contract Variation'!E419="","",'Contract Variation'!E419)</f>
        <v/>
      </c>
      <c r="G415" t="str">
        <f>IF('Contract Variation'!A419="","",IF('Contract Variation'!R419="","",'Contract Variation'!R419))</f>
        <v/>
      </c>
      <c r="H415" t="str">
        <f>IF('Contract Variation'!A419="","",IF('Contract Variation'!S419="","",'Contract Variation'!S419))</f>
        <v/>
      </c>
      <c r="I415" t="str">
        <f>IF('Contract Variation'!A419="","",IF('Contract Variation'!T419="","",'Contract Variation'!T419))</f>
        <v/>
      </c>
      <c r="J415" t="str">
        <f>IF('Contract Variation'!B419="","",IF('Contract Variation'!U419="","",'Contract Variation'!U419))</f>
        <v/>
      </c>
    </row>
    <row r="416" spans="1:10" x14ac:dyDescent="0.35">
      <c r="A416" t="str">
        <f>IF('Contract Variation'!A420="","",'Contract Variation'!A420)</f>
        <v/>
      </c>
      <c r="B416" t="str">
        <f>IF('Contract Variation'!A420="","",IF('Contract Variation'!P420="","",'Contract Variation'!P420))</f>
        <v/>
      </c>
      <c r="C416" t="str">
        <f>IF('Contract Variation'!A420="","",IF('Contract Variation'!J420="","",'Contract Variation'!J420))</f>
        <v/>
      </c>
      <c r="D416" t="str">
        <f>IF('Contract Variation'!A420="","",IF('Contract Variation'!F420="","",'Contract Variation'!F420))</f>
        <v/>
      </c>
      <c r="E416" t="str">
        <f>IF('Contract Variation'!A420="","",IF('Contract Variation'!H420="","",'Contract Variation'!H420))</f>
        <v/>
      </c>
      <c r="F416" t="str">
        <f>IF('Contract Variation'!E420="","",'Contract Variation'!E420)</f>
        <v/>
      </c>
      <c r="G416" t="str">
        <f>IF('Contract Variation'!A420="","",IF('Contract Variation'!R420="","",'Contract Variation'!R420))</f>
        <v/>
      </c>
      <c r="H416" t="str">
        <f>IF('Contract Variation'!A420="","",IF('Contract Variation'!S420="","",'Contract Variation'!S420))</f>
        <v/>
      </c>
      <c r="I416" t="str">
        <f>IF('Contract Variation'!A420="","",IF('Contract Variation'!T420="","",'Contract Variation'!T420))</f>
        <v/>
      </c>
      <c r="J416" t="str">
        <f>IF('Contract Variation'!B420="","",IF('Contract Variation'!U420="","",'Contract Variation'!U420))</f>
        <v/>
      </c>
    </row>
    <row r="417" spans="1:10" x14ac:dyDescent="0.35">
      <c r="A417" t="str">
        <f>IF('Contract Variation'!A421="","",'Contract Variation'!A421)</f>
        <v/>
      </c>
      <c r="B417" t="str">
        <f>IF('Contract Variation'!A421="","",IF('Contract Variation'!P421="","",'Contract Variation'!P421))</f>
        <v/>
      </c>
      <c r="C417" t="str">
        <f>IF('Contract Variation'!A421="","",IF('Contract Variation'!J421="","",'Contract Variation'!J421))</f>
        <v/>
      </c>
      <c r="D417" t="str">
        <f>IF('Contract Variation'!A421="","",IF('Contract Variation'!F421="","",'Contract Variation'!F421))</f>
        <v/>
      </c>
      <c r="E417" t="str">
        <f>IF('Contract Variation'!A421="","",IF('Contract Variation'!H421="","",'Contract Variation'!H421))</f>
        <v/>
      </c>
      <c r="F417" t="str">
        <f>IF('Contract Variation'!E421="","",'Contract Variation'!E421)</f>
        <v/>
      </c>
      <c r="G417" t="str">
        <f>IF('Contract Variation'!A421="","",IF('Contract Variation'!R421="","",'Contract Variation'!R421))</f>
        <v/>
      </c>
      <c r="H417" t="str">
        <f>IF('Contract Variation'!A421="","",IF('Contract Variation'!S421="","",'Contract Variation'!S421))</f>
        <v/>
      </c>
      <c r="I417" t="str">
        <f>IF('Contract Variation'!A421="","",IF('Contract Variation'!T421="","",'Contract Variation'!T421))</f>
        <v/>
      </c>
      <c r="J417" t="str">
        <f>IF('Contract Variation'!B421="","",IF('Contract Variation'!U421="","",'Contract Variation'!U421))</f>
        <v/>
      </c>
    </row>
    <row r="418" spans="1:10" x14ac:dyDescent="0.35">
      <c r="A418" t="str">
        <f>IF('Contract Variation'!A422="","",'Contract Variation'!A422)</f>
        <v/>
      </c>
      <c r="B418" t="str">
        <f>IF('Contract Variation'!A422="","",IF('Contract Variation'!P422="","",'Contract Variation'!P422))</f>
        <v/>
      </c>
      <c r="C418" t="str">
        <f>IF('Contract Variation'!A422="","",IF('Contract Variation'!J422="","",'Contract Variation'!J422))</f>
        <v/>
      </c>
      <c r="D418" t="str">
        <f>IF('Contract Variation'!A422="","",IF('Contract Variation'!F422="","",'Contract Variation'!F422))</f>
        <v/>
      </c>
      <c r="E418" t="str">
        <f>IF('Contract Variation'!A422="","",IF('Contract Variation'!H422="","",'Contract Variation'!H422))</f>
        <v/>
      </c>
      <c r="F418" t="str">
        <f>IF('Contract Variation'!E422="","",'Contract Variation'!E422)</f>
        <v/>
      </c>
      <c r="G418" t="str">
        <f>IF('Contract Variation'!A422="","",IF('Contract Variation'!R422="","",'Contract Variation'!R422))</f>
        <v/>
      </c>
      <c r="H418" t="str">
        <f>IF('Contract Variation'!A422="","",IF('Contract Variation'!S422="","",'Contract Variation'!S422))</f>
        <v/>
      </c>
      <c r="I418" t="str">
        <f>IF('Contract Variation'!A422="","",IF('Contract Variation'!T422="","",'Contract Variation'!T422))</f>
        <v/>
      </c>
      <c r="J418" t="str">
        <f>IF('Contract Variation'!B422="","",IF('Contract Variation'!U422="","",'Contract Variation'!U422))</f>
        <v/>
      </c>
    </row>
    <row r="419" spans="1:10" x14ac:dyDescent="0.35">
      <c r="A419" t="str">
        <f>IF('Contract Variation'!A423="","",'Contract Variation'!A423)</f>
        <v/>
      </c>
      <c r="B419" t="str">
        <f>IF('Contract Variation'!A423="","",IF('Contract Variation'!P423="","",'Contract Variation'!P423))</f>
        <v/>
      </c>
      <c r="C419" t="str">
        <f>IF('Contract Variation'!A423="","",IF('Contract Variation'!J423="","",'Contract Variation'!J423))</f>
        <v/>
      </c>
      <c r="D419" t="str">
        <f>IF('Contract Variation'!A423="","",IF('Contract Variation'!F423="","",'Contract Variation'!F423))</f>
        <v/>
      </c>
      <c r="E419" t="str">
        <f>IF('Contract Variation'!A423="","",IF('Contract Variation'!H423="","",'Contract Variation'!H423))</f>
        <v/>
      </c>
      <c r="F419" t="str">
        <f>IF('Contract Variation'!E423="","",'Contract Variation'!E423)</f>
        <v/>
      </c>
      <c r="G419" t="str">
        <f>IF('Contract Variation'!A423="","",IF('Contract Variation'!R423="","",'Contract Variation'!R423))</f>
        <v/>
      </c>
      <c r="H419" t="str">
        <f>IF('Contract Variation'!A423="","",IF('Contract Variation'!S423="","",'Contract Variation'!S423))</f>
        <v/>
      </c>
      <c r="I419" t="str">
        <f>IF('Contract Variation'!A423="","",IF('Contract Variation'!T423="","",'Contract Variation'!T423))</f>
        <v/>
      </c>
      <c r="J419" t="str">
        <f>IF('Contract Variation'!B423="","",IF('Contract Variation'!U423="","",'Contract Variation'!U423))</f>
        <v/>
      </c>
    </row>
    <row r="420" spans="1:10" x14ac:dyDescent="0.35">
      <c r="A420" t="str">
        <f>IF('Contract Variation'!A424="","",'Contract Variation'!A424)</f>
        <v/>
      </c>
      <c r="B420" t="str">
        <f>IF('Contract Variation'!A424="","",IF('Contract Variation'!P424="","",'Contract Variation'!P424))</f>
        <v/>
      </c>
      <c r="C420" t="str">
        <f>IF('Contract Variation'!A424="","",IF('Contract Variation'!J424="","",'Contract Variation'!J424))</f>
        <v/>
      </c>
      <c r="D420" t="str">
        <f>IF('Contract Variation'!A424="","",IF('Contract Variation'!F424="","",'Contract Variation'!F424))</f>
        <v/>
      </c>
      <c r="E420" t="str">
        <f>IF('Contract Variation'!A424="","",IF('Contract Variation'!H424="","",'Contract Variation'!H424))</f>
        <v/>
      </c>
      <c r="F420" t="str">
        <f>IF('Contract Variation'!E424="","",'Contract Variation'!E424)</f>
        <v/>
      </c>
      <c r="G420" t="str">
        <f>IF('Contract Variation'!A424="","",IF('Contract Variation'!R424="","",'Contract Variation'!R424))</f>
        <v/>
      </c>
      <c r="H420" t="str">
        <f>IF('Contract Variation'!A424="","",IF('Contract Variation'!S424="","",'Contract Variation'!S424))</f>
        <v/>
      </c>
      <c r="I420" t="str">
        <f>IF('Contract Variation'!A424="","",IF('Contract Variation'!T424="","",'Contract Variation'!T424))</f>
        <v/>
      </c>
      <c r="J420" t="str">
        <f>IF('Contract Variation'!B424="","",IF('Contract Variation'!U424="","",'Contract Variation'!U424))</f>
        <v/>
      </c>
    </row>
    <row r="421" spans="1:10" x14ac:dyDescent="0.35">
      <c r="A421" t="str">
        <f>IF('Contract Variation'!A425="","",'Contract Variation'!A425)</f>
        <v/>
      </c>
      <c r="B421" t="str">
        <f>IF('Contract Variation'!A425="","",IF('Contract Variation'!P425="","",'Contract Variation'!P425))</f>
        <v/>
      </c>
      <c r="C421" t="str">
        <f>IF('Contract Variation'!A425="","",IF('Contract Variation'!J425="","",'Contract Variation'!J425))</f>
        <v/>
      </c>
      <c r="D421" t="str">
        <f>IF('Contract Variation'!A425="","",IF('Contract Variation'!F425="","",'Contract Variation'!F425))</f>
        <v/>
      </c>
      <c r="E421" t="str">
        <f>IF('Contract Variation'!A425="","",IF('Contract Variation'!H425="","",'Contract Variation'!H425))</f>
        <v/>
      </c>
      <c r="F421" t="str">
        <f>IF('Contract Variation'!E425="","",'Contract Variation'!E425)</f>
        <v/>
      </c>
      <c r="G421" t="str">
        <f>IF('Contract Variation'!A425="","",IF('Contract Variation'!R425="","",'Contract Variation'!R425))</f>
        <v/>
      </c>
      <c r="H421" t="str">
        <f>IF('Contract Variation'!A425="","",IF('Contract Variation'!S425="","",'Contract Variation'!S425))</f>
        <v/>
      </c>
      <c r="I421" t="str">
        <f>IF('Contract Variation'!A425="","",IF('Contract Variation'!T425="","",'Contract Variation'!T425))</f>
        <v/>
      </c>
      <c r="J421" t="str">
        <f>IF('Contract Variation'!B425="","",IF('Contract Variation'!U425="","",'Contract Variation'!U425))</f>
        <v/>
      </c>
    </row>
    <row r="422" spans="1:10" x14ac:dyDescent="0.35">
      <c r="A422" t="str">
        <f>IF('Contract Variation'!A426="","",'Contract Variation'!A426)</f>
        <v/>
      </c>
      <c r="B422" t="str">
        <f>IF('Contract Variation'!A426="","",IF('Contract Variation'!P426="","",'Contract Variation'!P426))</f>
        <v/>
      </c>
      <c r="C422" t="str">
        <f>IF('Contract Variation'!A426="","",IF('Contract Variation'!J426="","",'Contract Variation'!J426))</f>
        <v/>
      </c>
      <c r="D422" t="str">
        <f>IF('Contract Variation'!A426="","",IF('Contract Variation'!F426="","",'Contract Variation'!F426))</f>
        <v/>
      </c>
      <c r="E422" t="str">
        <f>IF('Contract Variation'!A426="","",IF('Contract Variation'!H426="","",'Contract Variation'!H426))</f>
        <v/>
      </c>
      <c r="F422" t="str">
        <f>IF('Contract Variation'!E426="","",'Contract Variation'!E426)</f>
        <v/>
      </c>
      <c r="G422" t="str">
        <f>IF('Contract Variation'!A426="","",IF('Contract Variation'!R426="","",'Contract Variation'!R426))</f>
        <v/>
      </c>
      <c r="H422" t="str">
        <f>IF('Contract Variation'!A426="","",IF('Contract Variation'!S426="","",'Contract Variation'!S426))</f>
        <v/>
      </c>
      <c r="I422" t="str">
        <f>IF('Contract Variation'!A426="","",IF('Contract Variation'!T426="","",'Contract Variation'!T426))</f>
        <v/>
      </c>
      <c r="J422" t="str">
        <f>IF('Contract Variation'!B426="","",IF('Contract Variation'!U426="","",'Contract Variation'!U426))</f>
        <v/>
      </c>
    </row>
    <row r="423" spans="1:10" x14ac:dyDescent="0.35">
      <c r="A423" t="str">
        <f>IF('Contract Variation'!A427="","",'Contract Variation'!A427)</f>
        <v/>
      </c>
      <c r="B423" t="str">
        <f>IF('Contract Variation'!A427="","",IF('Contract Variation'!P427="","",'Contract Variation'!P427))</f>
        <v/>
      </c>
      <c r="C423" t="str">
        <f>IF('Contract Variation'!A427="","",IF('Contract Variation'!J427="","",'Contract Variation'!J427))</f>
        <v/>
      </c>
      <c r="D423" t="str">
        <f>IF('Contract Variation'!A427="","",IF('Contract Variation'!F427="","",'Contract Variation'!F427))</f>
        <v/>
      </c>
      <c r="E423" t="str">
        <f>IF('Contract Variation'!A427="","",IF('Contract Variation'!H427="","",'Contract Variation'!H427))</f>
        <v/>
      </c>
      <c r="F423" t="str">
        <f>IF('Contract Variation'!E427="","",'Contract Variation'!E427)</f>
        <v/>
      </c>
      <c r="G423" t="str">
        <f>IF('Contract Variation'!A427="","",IF('Contract Variation'!R427="","",'Contract Variation'!R427))</f>
        <v/>
      </c>
      <c r="H423" t="str">
        <f>IF('Contract Variation'!A427="","",IF('Contract Variation'!S427="","",'Contract Variation'!S427))</f>
        <v/>
      </c>
      <c r="I423" t="str">
        <f>IF('Contract Variation'!A427="","",IF('Contract Variation'!T427="","",'Contract Variation'!T427))</f>
        <v/>
      </c>
      <c r="J423" t="str">
        <f>IF('Contract Variation'!B427="","",IF('Contract Variation'!U427="","",'Contract Variation'!U427))</f>
        <v/>
      </c>
    </row>
    <row r="424" spans="1:10" x14ac:dyDescent="0.35">
      <c r="A424" t="str">
        <f>IF('Contract Variation'!A428="","",'Contract Variation'!A428)</f>
        <v/>
      </c>
      <c r="B424" t="str">
        <f>IF('Contract Variation'!A428="","",IF('Contract Variation'!P428="","",'Contract Variation'!P428))</f>
        <v/>
      </c>
      <c r="C424" t="str">
        <f>IF('Contract Variation'!A428="","",IF('Contract Variation'!J428="","",'Contract Variation'!J428))</f>
        <v/>
      </c>
      <c r="D424" t="str">
        <f>IF('Contract Variation'!A428="","",IF('Contract Variation'!F428="","",'Contract Variation'!F428))</f>
        <v/>
      </c>
      <c r="E424" t="str">
        <f>IF('Contract Variation'!A428="","",IF('Contract Variation'!H428="","",'Contract Variation'!H428))</f>
        <v/>
      </c>
      <c r="F424" t="str">
        <f>IF('Contract Variation'!E428="","",'Contract Variation'!E428)</f>
        <v/>
      </c>
      <c r="G424" t="str">
        <f>IF('Contract Variation'!A428="","",IF('Contract Variation'!R428="","",'Contract Variation'!R428))</f>
        <v/>
      </c>
      <c r="H424" t="str">
        <f>IF('Contract Variation'!A428="","",IF('Contract Variation'!S428="","",'Contract Variation'!S428))</f>
        <v/>
      </c>
      <c r="I424" t="str">
        <f>IF('Contract Variation'!A428="","",IF('Contract Variation'!T428="","",'Contract Variation'!T428))</f>
        <v/>
      </c>
      <c r="J424" t="str">
        <f>IF('Contract Variation'!B428="","",IF('Contract Variation'!U428="","",'Contract Variation'!U428))</f>
        <v/>
      </c>
    </row>
    <row r="425" spans="1:10" x14ac:dyDescent="0.35">
      <c r="A425" t="str">
        <f>IF('Contract Variation'!A429="","",'Contract Variation'!A429)</f>
        <v/>
      </c>
      <c r="B425" t="str">
        <f>IF('Contract Variation'!A429="","",IF('Contract Variation'!P429="","",'Contract Variation'!P429))</f>
        <v/>
      </c>
      <c r="C425" t="str">
        <f>IF('Contract Variation'!A429="","",IF('Contract Variation'!J429="","",'Contract Variation'!J429))</f>
        <v/>
      </c>
      <c r="D425" t="str">
        <f>IF('Contract Variation'!A429="","",IF('Contract Variation'!F429="","",'Contract Variation'!F429))</f>
        <v/>
      </c>
      <c r="E425" t="str">
        <f>IF('Contract Variation'!A429="","",IF('Contract Variation'!H429="","",'Contract Variation'!H429))</f>
        <v/>
      </c>
      <c r="F425" t="str">
        <f>IF('Contract Variation'!E429="","",'Contract Variation'!E429)</f>
        <v/>
      </c>
      <c r="G425" t="str">
        <f>IF('Contract Variation'!A429="","",IF('Contract Variation'!R429="","",'Contract Variation'!R429))</f>
        <v/>
      </c>
      <c r="H425" t="str">
        <f>IF('Contract Variation'!A429="","",IF('Contract Variation'!S429="","",'Contract Variation'!S429))</f>
        <v/>
      </c>
      <c r="I425" t="str">
        <f>IF('Contract Variation'!A429="","",IF('Contract Variation'!T429="","",'Contract Variation'!T429))</f>
        <v/>
      </c>
      <c r="J425" t="str">
        <f>IF('Contract Variation'!B429="","",IF('Contract Variation'!U429="","",'Contract Variation'!U429))</f>
        <v/>
      </c>
    </row>
    <row r="426" spans="1:10" x14ac:dyDescent="0.35">
      <c r="A426" t="str">
        <f>IF('Contract Variation'!A430="","",'Contract Variation'!A430)</f>
        <v/>
      </c>
      <c r="B426" t="str">
        <f>IF('Contract Variation'!A430="","",IF('Contract Variation'!P430="","",'Contract Variation'!P430))</f>
        <v/>
      </c>
      <c r="C426" t="str">
        <f>IF('Contract Variation'!A430="","",IF('Contract Variation'!J430="","",'Contract Variation'!J430))</f>
        <v/>
      </c>
      <c r="D426" t="str">
        <f>IF('Contract Variation'!A430="","",IF('Contract Variation'!F430="","",'Contract Variation'!F430))</f>
        <v/>
      </c>
      <c r="E426" t="str">
        <f>IF('Contract Variation'!A430="","",IF('Contract Variation'!H430="","",'Contract Variation'!H430))</f>
        <v/>
      </c>
      <c r="F426" t="str">
        <f>IF('Contract Variation'!E430="","",'Contract Variation'!E430)</f>
        <v/>
      </c>
      <c r="G426" t="str">
        <f>IF('Contract Variation'!A430="","",IF('Contract Variation'!R430="","",'Contract Variation'!R430))</f>
        <v/>
      </c>
      <c r="H426" t="str">
        <f>IF('Contract Variation'!A430="","",IF('Contract Variation'!S430="","",'Contract Variation'!S430))</f>
        <v/>
      </c>
      <c r="I426" t="str">
        <f>IF('Contract Variation'!A430="","",IF('Contract Variation'!T430="","",'Contract Variation'!T430))</f>
        <v/>
      </c>
      <c r="J426" t="str">
        <f>IF('Contract Variation'!B430="","",IF('Contract Variation'!U430="","",'Contract Variation'!U430))</f>
        <v/>
      </c>
    </row>
    <row r="427" spans="1:10" x14ac:dyDescent="0.35">
      <c r="A427" t="str">
        <f>IF('Contract Variation'!A431="","",'Contract Variation'!A431)</f>
        <v/>
      </c>
      <c r="B427" t="str">
        <f>IF('Contract Variation'!A431="","",IF('Contract Variation'!P431="","",'Contract Variation'!P431))</f>
        <v/>
      </c>
      <c r="C427" t="str">
        <f>IF('Contract Variation'!A431="","",IF('Contract Variation'!J431="","",'Contract Variation'!J431))</f>
        <v/>
      </c>
      <c r="D427" t="str">
        <f>IF('Contract Variation'!A431="","",IF('Contract Variation'!F431="","",'Contract Variation'!F431))</f>
        <v/>
      </c>
      <c r="E427" t="str">
        <f>IF('Contract Variation'!A431="","",IF('Contract Variation'!H431="","",'Contract Variation'!H431))</f>
        <v/>
      </c>
      <c r="F427" t="str">
        <f>IF('Contract Variation'!E431="","",'Contract Variation'!E431)</f>
        <v/>
      </c>
      <c r="G427" t="str">
        <f>IF('Contract Variation'!A431="","",IF('Contract Variation'!R431="","",'Contract Variation'!R431))</f>
        <v/>
      </c>
      <c r="H427" t="str">
        <f>IF('Contract Variation'!A431="","",IF('Contract Variation'!S431="","",'Contract Variation'!S431))</f>
        <v/>
      </c>
      <c r="I427" t="str">
        <f>IF('Contract Variation'!A431="","",IF('Contract Variation'!T431="","",'Contract Variation'!T431))</f>
        <v/>
      </c>
      <c r="J427" t="str">
        <f>IF('Contract Variation'!B431="","",IF('Contract Variation'!U431="","",'Contract Variation'!U431))</f>
        <v/>
      </c>
    </row>
    <row r="428" spans="1:10" x14ac:dyDescent="0.35">
      <c r="A428" t="str">
        <f>IF('Contract Variation'!A432="","",'Contract Variation'!A432)</f>
        <v/>
      </c>
      <c r="B428" t="str">
        <f>IF('Contract Variation'!A432="","",IF('Contract Variation'!P432="","",'Contract Variation'!P432))</f>
        <v/>
      </c>
      <c r="C428" t="str">
        <f>IF('Contract Variation'!A432="","",IF('Contract Variation'!J432="","",'Contract Variation'!J432))</f>
        <v/>
      </c>
      <c r="D428" t="str">
        <f>IF('Contract Variation'!A432="","",IF('Contract Variation'!F432="","",'Contract Variation'!F432))</f>
        <v/>
      </c>
      <c r="E428" t="str">
        <f>IF('Contract Variation'!A432="","",IF('Contract Variation'!H432="","",'Contract Variation'!H432))</f>
        <v/>
      </c>
      <c r="F428" t="str">
        <f>IF('Contract Variation'!E432="","",'Contract Variation'!E432)</f>
        <v/>
      </c>
      <c r="G428" t="str">
        <f>IF('Contract Variation'!A432="","",IF('Contract Variation'!R432="","",'Contract Variation'!R432))</f>
        <v/>
      </c>
      <c r="H428" t="str">
        <f>IF('Contract Variation'!A432="","",IF('Contract Variation'!S432="","",'Contract Variation'!S432))</f>
        <v/>
      </c>
      <c r="I428" t="str">
        <f>IF('Contract Variation'!A432="","",IF('Contract Variation'!T432="","",'Contract Variation'!T432))</f>
        <v/>
      </c>
      <c r="J428" t="str">
        <f>IF('Contract Variation'!B432="","",IF('Contract Variation'!U432="","",'Contract Variation'!U432))</f>
        <v/>
      </c>
    </row>
    <row r="429" spans="1:10" x14ac:dyDescent="0.35">
      <c r="A429" t="str">
        <f>IF('Contract Variation'!A433="","",'Contract Variation'!A433)</f>
        <v/>
      </c>
      <c r="B429" t="str">
        <f>IF('Contract Variation'!A433="","",IF('Contract Variation'!P433="","",'Contract Variation'!P433))</f>
        <v/>
      </c>
      <c r="C429" t="str">
        <f>IF('Contract Variation'!A433="","",IF('Contract Variation'!J433="","",'Contract Variation'!J433))</f>
        <v/>
      </c>
      <c r="D429" t="str">
        <f>IF('Contract Variation'!A433="","",IF('Contract Variation'!F433="","",'Contract Variation'!F433))</f>
        <v/>
      </c>
      <c r="E429" t="str">
        <f>IF('Contract Variation'!A433="","",IF('Contract Variation'!H433="","",'Contract Variation'!H433))</f>
        <v/>
      </c>
      <c r="F429" t="str">
        <f>IF('Contract Variation'!E433="","",'Contract Variation'!E433)</f>
        <v/>
      </c>
      <c r="G429" t="str">
        <f>IF('Contract Variation'!A433="","",IF('Contract Variation'!R433="","",'Contract Variation'!R433))</f>
        <v/>
      </c>
      <c r="H429" t="str">
        <f>IF('Contract Variation'!A433="","",IF('Contract Variation'!S433="","",'Contract Variation'!S433))</f>
        <v/>
      </c>
      <c r="I429" t="str">
        <f>IF('Contract Variation'!A433="","",IF('Contract Variation'!T433="","",'Contract Variation'!T433))</f>
        <v/>
      </c>
      <c r="J429" t="str">
        <f>IF('Contract Variation'!B433="","",IF('Contract Variation'!U433="","",'Contract Variation'!U433))</f>
        <v/>
      </c>
    </row>
    <row r="430" spans="1:10" x14ac:dyDescent="0.35">
      <c r="A430" t="str">
        <f>IF('Contract Variation'!A434="","",'Contract Variation'!A434)</f>
        <v/>
      </c>
      <c r="B430" t="str">
        <f>IF('Contract Variation'!A434="","",IF('Contract Variation'!P434="","",'Contract Variation'!P434))</f>
        <v/>
      </c>
      <c r="C430" t="str">
        <f>IF('Contract Variation'!A434="","",IF('Contract Variation'!J434="","",'Contract Variation'!J434))</f>
        <v/>
      </c>
      <c r="D430" t="str">
        <f>IF('Contract Variation'!A434="","",IF('Contract Variation'!F434="","",'Contract Variation'!F434))</f>
        <v/>
      </c>
      <c r="E430" t="str">
        <f>IF('Contract Variation'!A434="","",IF('Contract Variation'!H434="","",'Contract Variation'!H434))</f>
        <v/>
      </c>
      <c r="F430" t="str">
        <f>IF('Contract Variation'!E434="","",'Contract Variation'!E434)</f>
        <v/>
      </c>
      <c r="G430" t="str">
        <f>IF('Contract Variation'!A434="","",IF('Contract Variation'!R434="","",'Contract Variation'!R434))</f>
        <v/>
      </c>
      <c r="H430" t="str">
        <f>IF('Contract Variation'!A434="","",IF('Contract Variation'!S434="","",'Contract Variation'!S434))</f>
        <v/>
      </c>
      <c r="I430" t="str">
        <f>IF('Contract Variation'!A434="","",IF('Contract Variation'!T434="","",'Contract Variation'!T434))</f>
        <v/>
      </c>
      <c r="J430" t="str">
        <f>IF('Contract Variation'!B434="","",IF('Contract Variation'!U434="","",'Contract Variation'!U434))</f>
        <v/>
      </c>
    </row>
    <row r="431" spans="1:10" x14ac:dyDescent="0.35">
      <c r="A431" t="str">
        <f>IF('Contract Variation'!A435="","",'Contract Variation'!A435)</f>
        <v/>
      </c>
      <c r="B431" t="str">
        <f>IF('Contract Variation'!A435="","",IF('Contract Variation'!P435="","",'Contract Variation'!P435))</f>
        <v/>
      </c>
      <c r="C431" t="str">
        <f>IF('Contract Variation'!A435="","",IF('Contract Variation'!J435="","",'Contract Variation'!J435))</f>
        <v/>
      </c>
      <c r="D431" t="str">
        <f>IF('Contract Variation'!A435="","",IF('Contract Variation'!F435="","",'Contract Variation'!F435))</f>
        <v/>
      </c>
      <c r="E431" t="str">
        <f>IF('Contract Variation'!A435="","",IF('Contract Variation'!H435="","",'Contract Variation'!H435))</f>
        <v/>
      </c>
      <c r="F431" t="str">
        <f>IF('Contract Variation'!E435="","",'Contract Variation'!E435)</f>
        <v/>
      </c>
      <c r="G431" t="str">
        <f>IF('Contract Variation'!A435="","",IF('Contract Variation'!R435="","",'Contract Variation'!R435))</f>
        <v/>
      </c>
      <c r="H431" t="str">
        <f>IF('Contract Variation'!A435="","",IF('Contract Variation'!S435="","",'Contract Variation'!S435))</f>
        <v/>
      </c>
      <c r="I431" t="str">
        <f>IF('Contract Variation'!A435="","",IF('Contract Variation'!T435="","",'Contract Variation'!T435))</f>
        <v/>
      </c>
      <c r="J431" t="str">
        <f>IF('Contract Variation'!B435="","",IF('Contract Variation'!U435="","",'Contract Variation'!U435))</f>
        <v/>
      </c>
    </row>
    <row r="432" spans="1:10" x14ac:dyDescent="0.35">
      <c r="A432" t="str">
        <f>IF('Contract Variation'!A436="","",'Contract Variation'!A436)</f>
        <v/>
      </c>
      <c r="B432" t="str">
        <f>IF('Contract Variation'!A436="","",IF('Contract Variation'!P436="","",'Contract Variation'!P436))</f>
        <v/>
      </c>
      <c r="C432" t="str">
        <f>IF('Contract Variation'!A436="","",IF('Contract Variation'!J436="","",'Contract Variation'!J436))</f>
        <v/>
      </c>
      <c r="D432" t="str">
        <f>IF('Contract Variation'!A436="","",IF('Contract Variation'!F436="","",'Contract Variation'!F436))</f>
        <v/>
      </c>
      <c r="E432" t="str">
        <f>IF('Contract Variation'!A436="","",IF('Contract Variation'!H436="","",'Contract Variation'!H436))</f>
        <v/>
      </c>
      <c r="F432" t="str">
        <f>IF('Contract Variation'!E436="","",'Contract Variation'!E436)</f>
        <v/>
      </c>
      <c r="G432" t="str">
        <f>IF('Contract Variation'!A436="","",IF('Contract Variation'!R436="","",'Contract Variation'!R436))</f>
        <v/>
      </c>
      <c r="H432" t="str">
        <f>IF('Contract Variation'!A436="","",IF('Contract Variation'!S436="","",'Contract Variation'!S436))</f>
        <v/>
      </c>
      <c r="I432" t="str">
        <f>IF('Contract Variation'!A436="","",IF('Contract Variation'!T436="","",'Contract Variation'!T436))</f>
        <v/>
      </c>
      <c r="J432" t="str">
        <f>IF('Contract Variation'!B436="","",IF('Contract Variation'!U436="","",'Contract Variation'!U436))</f>
        <v/>
      </c>
    </row>
    <row r="433" spans="1:10" x14ac:dyDescent="0.35">
      <c r="A433" t="str">
        <f>IF('Contract Variation'!A437="","",'Contract Variation'!A437)</f>
        <v/>
      </c>
      <c r="B433" t="str">
        <f>IF('Contract Variation'!A437="","",IF('Contract Variation'!P437="","",'Contract Variation'!P437))</f>
        <v/>
      </c>
      <c r="C433" t="str">
        <f>IF('Contract Variation'!A437="","",IF('Contract Variation'!J437="","",'Contract Variation'!J437))</f>
        <v/>
      </c>
      <c r="D433" t="str">
        <f>IF('Contract Variation'!A437="","",IF('Contract Variation'!F437="","",'Contract Variation'!F437))</f>
        <v/>
      </c>
      <c r="E433" t="str">
        <f>IF('Contract Variation'!A437="","",IF('Contract Variation'!H437="","",'Contract Variation'!H437))</f>
        <v/>
      </c>
      <c r="F433" t="str">
        <f>IF('Contract Variation'!E437="","",'Contract Variation'!E437)</f>
        <v/>
      </c>
      <c r="G433" t="str">
        <f>IF('Contract Variation'!A437="","",IF('Contract Variation'!R437="","",'Contract Variation'!R437))</f>
        <v/>
      </c>
      <c r="H433" t="str">
        <f>IF('Contract Variation'!A437="","",IF('Contract Variation'!S437="","",'Contract Variation'!S437))</f>
        <v/>
      </c>
      <c r="I433" t="str">
        <f>IF('Contract Variation'!A437="","",IF('Contract Variation'!T437="","",'Contract Variation'!T437))</f>
        <v/>
      </c>
      <c r="J433" t="str">
        <f>IF('Contract Variation'!B437="","",IF('Contract Variation'!U437="","",'Contract Variation'!U437))</f>
        <v/>
      </c>
    </row>
    <row r="434" spans="1:10" x14ac:dyDescent="0.35">
      <c r="A434" t="str">
        <f>IF('Contract Variation'!A438="","",'Contract Variation'!A438)</f>
        <v/>
      </c>
      <c r="B434" t="str">
        <f>IF('Contract Variation'!A438="","",IF('Contract Variation'!P438="","",'Contract Variation'!P438))</f>
        <v/>
      </c>
      <c r="C434" t="str">
        <f>IF('Contract Variation'!A438="","",IF('Contract Variation'!J438="","",'Contract Variation'!J438))</f>
        <v/>
      </c>
      <c r="D434" t="str">
        <f>IF('Contract Variation'!A438="","",IF('Contract Variation'!F438="","",'Contract Variation'!F438))</f>
        <v/>
      </c>
      <c r="E434" t="str">
        <f>IF('Contract Variation'!A438="","",IF('Contract Variation'!H438="","",'Contract Variation'!H438))</f>
        <v/>
      </c>
      <c r="F434" t="str">
        <f>IF('Contract Variation'!E438="","",'Contract Variation'!E438)</f>
        <v/>
      </c>
      <c r="G434" t="str">
        <f>IF('Contract Variation'!A438="","",IF('Contract Variation'!R438="","",'Contract Variation'!R438))</f>
        <v/>
      </c>
      <c r="H434" t="str">
        <f>IF('Contract Variation'!A438="","",IF('Contract Variation'!S438="","",'Contract Variation'!S438))</f>
        <v/>
      </c>
      <c r="I434" t="str">
        <f>IF('Contract Variation'!A438="","",IF('Contract Variation'!T438="","",'Contract Variation'!T438))</f>
        <v/>
      </c>
      <c r="J434" t="str">
        <f>IF('Contract Variation'!B438="","",IF('Contract Variation'!U438="","",'Contract Variation'!U438))</f>
        <v/>
      </c>
    </row>
    <row r="435" spans="1:10" x14ac:dyDescent="0.35">
      <c r="A435" t="str">
        <f>IF('Contract Variation'!A439="","",'Contract Variation'!A439)</f>
        <v/>
      </c>
      <c r="B435" t="str">
        <f>IF('Contract Variation'!A439="","",IF('Contract Variation'!P439="","",'Contract Variation'!P439))</f>
        <v/>
      </c>
      <c r="C435" t="str">
        <f>IF('Contract Variation'!A439="","",IF('Contract Variation'!J439="","",'Contract Variation'!J439))</f>
        <v/>
      </c>
      <c r="D435" t="str">
        <f>IF('Contract Variation'!A439="","",IF('Contract Variation'!F439="","",'Contract Variation'!F439))</f>
        <v/>
      </c>
      <c r="E435" t="str">
        <f>IF('Contract Variation'!A439="","",IF('Contract Variation'!H439="","",'Contract Variation'!H439))</f>
        <v/>
      </c>
      <c r="F435" t="str">
        <f>IF('Contract Variation'!E439="","",'Contract Variation'!E439)</f>
        <v/>
      </c>
      <c r="G435" t="str">
        <f>IF('Contract Variation'!A439="","",IF('Contract Variation'!R439="","",'Contract Variation'!R439))</f>
        <v/>
      </c>
      <c r="H435" t="str">
        <f>IF('Contract Variation'!A439="","",IF('Contract Variation'!S439="","",'Contract Variation'!S439))</f>
        <v/>
      </c>
      <c r="I435" t="str">
        <f>IF('Contract Variation'!A439="","",IF('Contract Variation'!T439="","",'Contract Variation'!T439))</f>
        <v/>
      </c>
      <c r="J435" t="str">
        <f>IF('Contract Variation'!B439="","",IF('Contract Variation'!U439="","",'Contract Variation'!U439))</f>
        <v/>
      </c>
    </row>
    <row r="436" spans="1:10" x14ac:dyDescent="0.35">
      <c r="A436" t="str">
        <f>IF('Contract Variation'!A440="","",'Contract Variation'!A440)</f>
        <v/>
      </c>
      <c r="B436" t="str">
        <f>IF('Contract Variation'!A440="","",IF('Contract Variation'!P440="","",'Contract Variation'!P440))</f>
        <v/>
      </c>
      <c r="C436" t="str">
        <f>IF('Contract Variation'!A440="","",IF('Contract Variation'!J440="","",'Contract Variation'!J440))</f>
        <v/>
      </c>
      <c r="D436" t="str">
        <f>IF('Contract Variation'!A440="","",IF('Contract Variation'!F440="","",'Contract Variation'!F440))</f>
        <v/>
      </c>
      <c r="E436" t="str">
        <f>IF('Contract Variation'!A440="","",IF('Contract Variation'!H440="","",'Contract Variation'!H440))</f>
        <v/>
      </c>
      <c r="F436" t="str">
        <f>IF('Contract Variation'!E440="","",'Contract Variation'!E440)</f>
        <v/>
      </c>
      <c r="G436" t="str">
        <f>IF('Contract Variation'!A440="","",IF('Contract Variation'!R440="","",'Contract Variation'!R440))</f>
        <v/>
      </c>
      <c r="H436" t="str">
        <f>IF('Contract Variation'!A440="","",IF('Contract Variation'!S440="","",'Contract Variation'!S440))</f>
        <v/>
      </c>
      <c r="I436" t="str">
        <f>IF('Contract Variation'!A440="","",IF('Contract Variation'!T440="","",'Contract Variation'!T440))</f>
        <v/>
      </c>
      <c r="J436" t="str">
        <f>IF('Contract Variation'!B440="","",IF('Contract Variation'!U440="","",'Contract Variation'!U440))</f>
        <v/>
      </c>
    </row>
    <row r="437" spans="1:10" x14ac:dyDescent="0.35">
      <c r="A437" t="str">
        <f>IF('Contract Variation'!A441="","",'Contract Variation'!A441)</f>
        <v/>
      </c>
      <c r="B437" t="str">
        <f>IF('Contract Variation'!A441="","",IF('Contract Variation'!P441="","",'Contract Variation'!P441))</f>
        <v/>
      </c>
      <c r="C437" t="str">
        <f>IF('Contract Variation'!A441="","",IF('Contract Variation'!J441="","",'Contract Variation'!J441))</f>
        <v/>
      </c>
      <c r="D437" t="str">
        <f>IF('Contract Variation'!A441="","",IF('Contract Variation'!F441="","",'Contract Variation'!F441))</f>
        <v/>
      </c>
      <c r="E437" t="str">
        <f>IF('Contract Variation'!A441="","",IF('Contract Variation'!H441="","",'Contract Variation'!H441))</f>
        <v/>
      </c>
      <c r="F437" t="str">
        <f>IF('Contract Variation'!E441="","",'Contract Variation'!E441)</f>
        <v/>
      </c>
      <c r="G437" t="str">
        <f>IF('Contract Variation'!A441="","",IF('Contract Variation'!R441="","",'Contract Variation'!R441))</f>
        <v/>
      </c>
      <c r="H437" t="str">
        <f>IF('Contract Variation'!A441="","",IF('Contract Variation'!S441="","",'Contract Variation'!S441))</f>
        <v/>
      </c>
      <c r="I437" t="str">
        <f>IF('Contract Variation'!A441="","",IF('Contract Variation'!T441="","",'Contract Variation'!T441))</f>
        <v/>
      </c>
      <c r="J437" t="str">
        <f>IF('Contract Variation'!B441="","",IF('Contract Variation'!U441="","",'Contract Variation'!U441))</f>
        <v/>
      </c>
    </row>
    <row r="438" spans="1:10" x14ac:dyDescent="0.35">
      <c r="A438" t="str">
        <f>IF('Contract Variation'!A442="","",'Contract Variation'!A442)</f>
        <v/>
      </c>
      <c r="B438" t="str">
        <f>IF('Contract Variation'!A442="","",IF('Contract Variation'!P442="","",'Contract Variation'!P442))</f>
        <v/>
      </c>
      <c r="C438" t="str">
        <f>IF('Contract Variation'!A442="","",IF('Contract Variation'!J442="","",'Contract Variation'!J442))</f>
        <v/>
      </c>
      <c r="D438" t="str">
        <f>IF('Contract Variation'!A442="","",IF('Contract Variation'!F442="","",'Contract Variation'!F442))</f>
        <v/>
      </c>
      <c r="E438" t="str">
        <f>IF('Contract Variation'!A442="","",IF('Contract Variation'!H442="","",'Contract Variation'!H442))</f>
        <v/>
      </c>
      <c r="F438" t="str">
        <f>IF('Contract Variation'!E442="","",'Contract Variation'!E442)</f>
        <v/>
      </c>
      <c r="G438" t="str">
        <f>IF('Contract Variation'!A442="","",IF('Contract Variation'!R442="","",'Contract Variation'!R442))</f>
        <v/>
      </c>
      <c r="H438" t="str">
        <f>IF('Contract Variation'!A442="","",IF('Contract Variation'!S442="","",'Contract Variation'!S442))</f>
        <v/>
      </c>
      <c r="I438" t="str">
        <f>IF('Contract Variation'!A442="","",IF('Contract Variation'!T442="","",'Contract Variation'!T442))</f>
        <v/>
      </c>
      <c r="J438" t="str">
        <f>IF('Contract Variation'!B442="","",IF('Contract Variation'!U442="","",'Contract Variation'!U442))</f>
        <v/>
      </c>
    </row>
    <row r="439" spans="1:10" x14ac:dyDescent="0.35">
      <c r="A439" t="str">
        <f>IF('Contract Variation'!A443="","",'Contract Variation'!A443)</f>
        <v/>
      </c>
      <c r="B439" t="str">
        <f>IF('Contract Variation'!A443="","",IF('Contract Variation'!P443="","",'Contract Variation'!P443))</f>
        <v/>
      </c>
      <c r="C439" t="str">
        <f>IF('Contract Variation'!A443="","",IF('Contract Variation'!J443="","",'Contract Variation'!J443))</f>
        <v/>
      </c>
      <c r="D439" t="str">
        <f>IF('Contract Variation'!A443="","",IF('Contract Variation'!F443="","",'Contract Variation'!F443))</f>
        <v/>
      </c>
      <c r="E439" t="str">
        <f>IF('Contract Variation'!A443="","",IF('Contract Variation'!H443="","",'Contract Variation'!H443))</f>
        <v/>
      </c>
      <c r="F439" t="str">
        <f>IF('Contract Variation'!E443="","",'Contract Variation'!E443)</f>
        <v/>
      </c>
      <c r="G439" t="str">
        <f>IF('Contract Variation'!A443="","",IF('Contract Variation'!R443="","",'Contract Variation'!R443))</f>
        <v/>
      </c>
      <c r="H439" t="str">
        <f>IF('Contract Variation'!A443="","",IF('Contract Variation'!S443="","",'Contract Variation'!S443))</f>
        <v/>
      </c>
      <c r="I439" t="str">
        <f>IF('Contract Variation'!A443="","",IF('Contract Variation'!T443="","",'Contract Variation'!T443))</f>
        <v/>
      </c>
      <c r="J439" t="str">
        <f>IF('Contract Variation'!B443="","",IF('Contract Variation'!U443="","",'Contract Variation'!U443))</f>
        <v/>
      </c>
    </row>
    <row r="440" spans="1:10" x14ac:dyDescent="0.35">
      <c r="A440" t="str">
        <f>IF('Contract Variation'!A444="","",'Contract Variation'!A444)</f>
        <v/>
      </c>
      <c r="B440" t="str">
        <f>IF('Contract Variation'!A444="","",IF('Contract Variation'!P444="","",'Contract Variation'!P444))</f>
        <v/>
      </c>
      <c r="C440" t="str">
        <f>IF('Contract Variation'!A444="","",IF('Contract Variation'!J444="","",'Contract Variation'!J444))</f>
        <v/>
      </c>
      <c r="D440" t="str">
        <f>IF('Contract Variation'!A444="","",IF('Contract Variation'!F444="","",'Contract Variation'!F444))</f>
        <v/>
      </c>
      <c r="E440" t="str">
        <f>IF('Contract Variation'!A444="","",IF('Contract Variation'!H444="","",'Contract Variation'!H444))</f>
        <v/>
      </c>
      <c r="F440" t="str">
        <f>IF('Contract Variation'!E444="","",'Contract Variation'!E444)</f>
        <v/>
      </c>
      <c r="G440" t="str">
        <f>IF('Contract Variation'!A444="","",IF('Contract Variation'!R444="","",'Contract Variation'!R444))</f>
        <v/>
      </c>
      <c r="H440" t="str">
        <f>IF('Contract Variation'!A444="","",IF('Contract Variation'!S444="","",'Contract Variation'!S444))</f>
        <v/>
      </c>
      <c r="I440" t="str">
        <f>IF('Contract Variation'!A444="","",IF('Contract Variation'!T444="","",'Contract Variation'!T444))</f>
        <v/>
      </c>
      <c r="J440" t="str">
        <f>IF('Contract Variation'!B444="","",IF('Contract Variation'!U444="","",'Contract Variation'!U444))</f>
        <v/>
      </c>
    </row>
    <row r="441" spans="1:10" x14ac:dyDescent="0.35">
      <c r="A441" t="str">
        <f>IF('Contract Variation'!A445="","",'Contract Variation'!A445)</f>
        <v/>
      </c>
      <c r="B441" t="str">
        <f>IF('Contract Variation'!A445="","",IF('Contract Variation'!P445="","",'Contract Variation'!P445))</f>
        <v/>
      </c>
      <c r="C441" t="str">
        <f>IF('Contract Variation'!A445="","",IF('Contract Variation'!J445="","",'Contract Variation'!J445))</f>
        <v/>
      </c>
      <c r="D441" t="str">
        <f>IF('Contract Variation'!A445="","",IF('Contract Variation'!F445="","",'Contract Variation'!F445))</f>
        <v/>
      </c>
      <c r="E441" t="str">
        <f>IF('Contract Variation'!A445="","",IF('Contract Variation'!H445="","",'Contract Variation'!H445))</f>
        <v/>
      </c>
      <c r="F441" t="str">
        <f>IF('Contract Variation'!E445="","",'Contract Variation'!E445)</f>
        <v/>
      </c>
      <c r="G441" t="str">
        <f>IF('Contract Variation'!A445="","",IF('Contract Variation'!R445="","",'Contract Variation'!R445))</f>
        <v/>
      </c>
      <c r="H441" t="str">
        <f>IF('Contract Variation'!A445="","",IF('Contract Variation'!S445="","",'Contract Variation'!S445))</f>
        <v/>
      </c>
      <c r="I441" t="str">
        <f>IF('Contract Variation'!A445="","",IF('Contract Variation'!T445="","",'Contract Variation'!T445))</f>
        <v/>
      </c>
      <c r="J441" t="str">
        <f>IF('Contract Variation'!B445="","",IF('Contract Variation'!U445="","",'Contract Variation'!U445))</f>
        <v/>
      </c>
    </row>
    <row r="442" spans="1:10" x14ac:dyDescent="0.35">
      <c r="A442" t="str">
        <f>IF('Contract Variation'!A446="","",'Contract Variation'!A446)</f>
        <v/>
      </c>
      <c r="B442" t="str">
        <f>IF('Contract Variation'!A446="","",IF('Contract Variation'!P446="","",'Contract Variation'!P446))</f>
        <v/>
      </c>
      <c r="C442" t="str">
        <f>IF('Contract Variation'!A446="","",IF('Contract Variation'!J446="","",'Contract Variation'!J446))</f>
        <v/>
      </c>
      <c r="D442" t="str">
        <f>IF('Contract Variation'!A446="","",IF('Contract Variation'!F446="","",'Contract Variation'!F446))</f>
        <v/>
      </c>
      <c r="E442" t="str">
        <f>IF('Contract Variation'!A446="","",IF('Contract Variation'!H446="","",'Contract Variation'!H446))</f>
        <v/>
      </c>
      <c r="F442" t="str">
        <f>IF('Contract Variation'!E446="","",'Contract Variation'!E446)</f>
        <v/>
      </c>
      <c r="G442" t="str">
        <f>IF('Contract Variation'!A446="","",IF('Contract Variation'!R446="","",'Contract Variation'!R446))</f>
        <v/>
      </c>
      <c r="H442" t="str">
        <f>IF('Contract Variation'!A446="","",IF('Contract Variation'!S446="","",'Contract Variation'!S446))</f>
        <v/>
      </c>
      <c r="I442" t="str">
        <f>IF('Contract Variation'!A446="","",IF('Contract Variation'!T446="","",'Contract Variation'!T446))</f>
        <v/>
      </c>
      <c r="J442" t="str">
        <f>IF('Contract Variation'!B446="","",IF('Contract Variation'!U446="","",'Contract Variation'!U446))</f>
        <v/>
      </c>
    </row>
    <row r="443" spans="1:10" x14ac:dyDescent="0.35">
      <c r="A443" t="str">
        <f>IF('Contract Variation'!A447="","",'Contract Variation'!A447)</f>
        <v/>
      </c>
      <c r="B443" t="str">
        <f>IF('Contract Variation'!A447="","",IF('Contract Variation'!P447="","",'Contract Variation'!P447))</f>
        <v/>
      </c>
      <c r="C443" t="str">
        <f>IF('Contract Variation'!A447="","",IF('Contract Variation'!J447="","",'Contract Variation'!J447))</f>
        <v/>
      </c>
      <c r="D443" t="str">
        <f>IF('Contract Variation'!A447="","",IF('Contract Variation'!F447="","",'Contract Variation'!F447))</f>
        <v/>
      </c>
      <c r="E443" t="str">
        <f>IF('Contract Variation'!A447="","",IF('Contract Variation'!H447="","",'Contract Variation'!H447))</f>
        <v/>
      </c>
      <c r="F443" t="str">
        <f>IF('Contract Variation'!E447="","",'Contract Variation'!E447)</f>
        <v/>
      </c>
      <c r="G443" t="str">
        <f>IF('Contract Variation'!A447="","",IF('Contract Variation'!R447="","",'Contract Variation'!R447))</f>
        <v/>
      </c>
      <c r="H443" t="str">
        <f>IF('Contract Variation'!A447="","",IF('Contract Variation'!S447="","",'Contract Variation'!S447))</f>
        <v/>
      </c>
      <c r="I443" t="str">
        <f>IF('Contract Variation'!A447="","",IF('Contract Variation'!T447="","",'Contract Variation'!T447))</f>
        <v/>
      </c>
      <c r="J443" t="str">
        <f>IF('Contract Variation'!B447="","",IF('Contract Variation'!U447="","",'Contract Variation'!U447))</f>
        <v/>
      </c>
    </row>
    <row r="444" spans="1:10" x14ac:dyDescent="0.35">
      <c r="A444" t="str">
        <f>IF('Contract Variation'!A448="","",'Contract Variation'!A448)</f>
        <v/>
      </c>
      <c r="B444" t="str">
        <f>IF('Contract Variation'!A448="","",IF('Contract Variation'!P448="","",'Contract Variation'!P448))</f>
        <v/>
      </c>
      <c r="C444" t="str">
        <f>IF('Contract Variation'!A448="","",IF('Contract Variation'!J448="","",'Contract Variation'!J448))</f>
        <v/>
      </c>
      <c r="D444" t="str">
        <f>IF('Contract Variation'!A448="","",IF('Contract Variation'!F448="","",'Contract Variation'!F448))</f>
        <v/>
      </c>
      <c r="E444" t="str">
        <f>IF('Contract Variation'!A448="","",IF('Contract Variation'!H448="","",'Contract Variation'!H448))</f>
        <v/>
      </c>
      <c r="F444" t="str">
        <f>IF('Contract Variation'!E448="","",'Contract Variation'!E448)</f>
        <v/>
      </c>
      <c r="G444" t="str">
        <f>IF('Contract Variation'!A448="","",IF('Contract Variation'!R448="","",'Contract Variation'!R448))</f>
        <v/>
      </c>
      <c r="H444" t="str">
        <f>IF('Contract Variation'!A448="","",IF('Contract Variation'!S448="","",'Contract Variation'!S448))</f>
        <v/>
      </c>
      <c r="I444" t="str">
        <f>IF('Contract Variation'!A448="","",IF('Contract Variation'!T448="","",'Contract Variation'!T448))</f>
        <v/>
      </c>
      <c r="J444" t="str">
        <f>IF('Contract Variation'!B448="","",IF('Contract Variation'!U448="","",'Contract Variation'!U448))</f>
        <v/>
      </c>
    </row>
    <row r="445" spans="1:10" x14ac:dyDescent="0.35">
      <c r="A445" t="str">
        <f>IF('Contract Variation'!A449="","",'Contract Variation'!A449)</f>
        <v/>
      </c>
      <c r="B445" t="str">
        <f>IF('Contract Variation'!A449="","",IF('Contract Variation'!P449="","",'Contract Variation'!P449))</f>
        <v/>
      </c>
      <c r="C445" t="str">
        <f>IF('Contract Variation'!A449="","",IF('Contract Variation'!J449="","",'Contract Variation'!J449))</f>
        <v/>
      </c>
      <c r="D445" t="str">
        <f>IF('Contract Variation'!A449="","",IF('Contract Variation'!F449="","",'Contract Variation'!F449))</f>
        <v/>
      </c>
      <c r="E445" t="str">
        <f>IF('Contract Variation'!A449="","",IF('Contract Variation'!H449="","",'Contract Variation'!H449))</f>
        <v/>
      </c>
      <c r="F445" t="str">
        <f>IF('Contract Variation'!E449="","",'Contract Variation'!E449)</f>
        <v/>
      </c>
      <c r="G445" t="str">
        <f>IF('Contract Variation'!A449="","",IF('Contract Variation'!R449="","",'Contract Variation'!R449))</f>
        <v/>
      </c>
      <c r="H445" t="str">
        <f>IF('Contract Variation'!A449="","",IF('Contract Variation'!S449="","",'Contract Variation'!S449))</f>
        <v/>
      </c>
      <c r="I445" t="str">
        <f>IF('Contract Variation'!A449="","",IF('Contract Variation'!T449="","",'Contract Variation'!T449))</f>
        <v/>
      </c>
      <c r="J445" t="str">
        <f>IF('Contract Variation'!B449="","",IF('Contract Variation'!U449="","",'Contract Variation'!U449))</f>
        <v/>
      </c>
    </row>
    <row r="446" spans="1:10" x14ac:dyDescent="0.35">
      <c r="A446" t="str">
        <f>IF('Contract Variation'!A450="","",'Contract Variation'!A450)</f>
        <v/>
      </c>
      <c r="B446" t="str">
        <f>IF('Contract Variation'!A450="","",IF('Contract Variation'!P450="","",'Contract Variation'!P450))</f>
        <v/>
      </c>
      <c r="C446" t="str">
        <f>IF('Contract Variation'!A450="","",IF('Contract Variation'!J450="","",'Contract Variation'!J450))</f>
        <v/>
      </c>
      <c r="D446" t="str">
        <f>IF('Contract Variation'!A450="","",IF('Contract Variation'!F450="","",'Contract Variation'!F450))</f>
        <v/>
      </c>
      <c r="E446" t="str">
        <f>IF('Contract Variation'!A450="","",IF('Contract Variation'!H450="","",'Contract Variation'!H450))</f>
        <v/>
      </c>
      <c r="F446" t="str">
        <f>IF('Contract Variation'!E450="","",'Contract Variation'!E450)</f>
        <v/>
      </c>
      <c r="G446" t="str">
        <f>IF('Contract Variation'!A450="","",IF('Contract Variation'!R450="","",'Contract Variation'!R450))</f>
        <v/>
      </c>
      <c r="H446" t="str">
        <f>IF('Contract Variation'!A450="","",IF('Contract Variation'!S450="","",'Contract Variation'!S450))</f>
        <v/>
      </c>
      <c r="I446" t="str">
        <f>IF('Contract Variation'!A450="","",IF('Contract Variation'!T450="","",'Contract Variation'!T450))</f>
        <v/>
      </c>
      <c r="J446" t="str">
        <f>IF('Contract Variation'!B450="","",IF('Contract Variation'!U450="","",'Contract Variation'!U450))</f>
        <v/>
      </c>
    </row>
    <row r="447" spans="1:10" x14ac:dyDescent="0.35">
      <c r="A447" t="str">
        <f>IF('Contract Variation'!A451="","",'Contract Variation'!A451)</f>
        <v/>
      </c>
      <c r="B447" t="str">
        <f>IF('Contract Variation'!A451="","",IF('Contract Variation'!P451="","",'Contract Variation'!P451))</f>
        <v/>
      </c>
      <c r="C447" t="str">
        <f>IF('Contract Variation'!A451="","",IF('Contract Variation'!J451="","",'Contract Variation'!J451))</f>
        <v/>
      </c>
      <c r="D447" t="str">
        <f>IF('Contract Variation'!A451="","",IF('Contract Variation'!F451="","",'Contract Variation'!F451))</f>
        <v/>
      </c>
      <c r="E447" t="str">
        <f>IF('Contract Variation'!A451="","",IF('Contract Variation'!H451="","",'Contract Variation'!H451))</f>
        <v/>
      </c>
      <c r="F447" t="str">
        <f>IF('Contract Variation'!E451="","",'Contract Variation'!E451)</f>
        <v/>
      </c>
      <c r="G447" t="str">
        <f>IF('Contract Variation'!A451="","",IF('Contract Variation'!R451="","",'Contract Variation'!R451))</f>
        <v/>
      </c>
      <c r="H447" t="str">
        <f>IF('Contract Variation'!A451="","",IF('Contract Variation'!S451="","",'Contract Variation'!S451))</f>
        <v/>
      </c>
      <c r="I447" t="str">
        <f>IF('Contract Variation'!A451="","",IF('Contract Variation'!T451="","",'Contract Variation'!T451))</f>
        <v/>
      </c>
      <c r="J447" t="str">
        <f>IF('Contract Variation'!B451="","",IF('Contract Variation'!U451="","",'Contract Variation'!U451))</f>
        <v/>
      </c>
    </row>
    <row r="448" spans="1:10" x14ac:dyDescent="0.35">
      <c r="A448" t="str">
        <f>IF('Contract Variation'!A452="","",'Contract Variation'!A452)</f>
        <v/>
      </c>
      <c r="B448" t="str">
        <f>IF('Contract Variation'!A452="","",IF('Contract Variation'!P452="","",'Contract Variation'!P452))</f>
        <v/>
      </c>
      <c r="C448" t="str">
        <f>IF('Contract Variation'!A452="","",IF('Contract Variation'!J452="","",'Contract Variation'!J452))</f>
        <v/>
      </c>
      <c r="D448" t="str">
        <f>IF('Contract Variation'!A452="","",IF('Contract Variation'!F452="","",'Contract Variation'!F452))</f>
        <v/>
      </c>
      <c r="E448" t="str">
        <f>IF('Contract Variation'!A452="","",IF('Contract Variation'!H452="","",'Contract Variation'!H452))</f>
        <v/>
      </c>
      <c r="F448" t="str">
        <f>IF('Contract Variation'!E452="","",'Contract Variation'!E452)</f>
        <v/>
      </c>
      <c r="G448" t="str">
        <f>IF('Contract Variation'!A452="","",IF('Contract Variation'!R452="","",'Contract Variation'!R452))</f>
        <v/>
      </c>
      <c r="H448" t="str">
        <f>IF('Contract Variation'!A452="","",IF('Contract Variation'!S452="","",'Contract Variation'!S452))</f>
        <v/>
      </c>
      <c r="I448" t="str">
        <f>IF('Contract Variation'!A452="","",IF('Contract Variation'!T452="","",'Contract Variation'!T452))</f>
        <v/>
      </c>
      <c r="J448" t="str">
        <f>IF('Contract Variation'!B452="","",IF('Contract Variation'!U452="","",'Contract Variation'!U452))</f>
        <v/>
      </c>
    </row>
    <row r="449" spans="1:10" x14ac:dyDescent="0.35">
      <c r="A449" t="str">
        <f>IF('Contract Variation'!A453="","",'Contract Variation'!A453)</f>
        <v/>
      </c>
      <c r="B449" t="str">
        <f>IF('Contract Variation'!A453="","",IF('Contract Variation'!P453="","",'Contract Variation'!P453))</f>
        <v/>
      </c>
      <c r="C449" t="str">
        <f>IF('Contract Variation'!A453="","",IF('Contract Variation'!J453="","",'Contract Variation'!J453))</f>
        <v/>
      </c>
      <c r="D449" t="str">
        <f>IF('Contract Variation'!A453="","",IF('Contract Variation'!F453="","",'Contract Variation'!F453))</f>
        <v/>
      </c>
      <c r="E449" t="str">
        <f>IF('Contract Variation'!A453="","",IF('Contract Variation'!H453="","",'Contract Variation'!H453))</f>
        <v/>
      </c>
      <c r="F449" t="str">
        <f>IF('Contract Variation'!E453="","",'Contract Variation'!E453)</f>
        <v/>
      </c>
      <c r="G449" t="str">
        <f>IF('Contract Variation'!A453="","",IF('Contract Variation'!R453="","",'Contract Variation'!R453))</f>
        <v/>
      </c>
      <c r="H449" t="str">
        <f>IF('Contract Variation'!A453="","",IF('Contract Variation'!S453="","",'Contract Variation'!S453))</f>
        <v/>
      </c>
      <c r="I449" t="str">
        <f>IF('Contract Variation'!A453="","",IF('Contract Variation'!T453="","",'Contract Variation'!T453))</f>
        <v/>
      </c>
      <c r="J449" t="str">
        <f>IF('Contract Variation'!B453="","",IF('Contract Variation'!U453="","",'Contract Variation'!U453))</f>
        <v/>
      </c>
    </row>
    <row r="450" spans="1:10" x14ac:dyDescent="0.35">
      <c r="A450" t="str">
        <f>IF('Contract Variation'!A454="","",'Contract Variation'!A454)</f>
        <v/>
      </c>
      <c r="B450" t="str">
        <f>IF('Contract Variation'!A454="","",IF('Contract Variation'!P454="","",'Contract Variation'!P454))</f>
        <v/>
      </c>
      <c r="C450" t="str">
        <f>IF('Contract Variation'!A454="","",IF('Contract Variation'!J454="","",'Contract Variation'!J454))</f>
        <v/>
      </c>
      <c r="D450" t="str">
        <f>IF('Contract Variation'!A454="","",IF('Contract Variation'!F454="","",'Contract Variation'!F454))</f>
        <v/>
      </c>
      <c r="E450" t="str">
        <f>IF('Contract Variation'!A454="","",IF('Contract Variation'!H454="","",'Contract Variation'!H454))</f>
        <v/>
      </c>
      <c r="F450" t="str">
        <f>IF('Contract Variation'!E454="","",'Contract Variation'!E454)</f>
        <v/>
      </c>
      <c r="G450" t="str">
        <f>IF('Contract Variation'!A454="","",IF('Contract Variation'!R454="","",'Contract Variation'!R454))</f>
        <v/>
      </c>
      <c r="H450" t="str">
        <f>IF('Contract Variation'!A454="","",IF('Contract Variation'!S454="","",'Contract Variation'!S454))</f>
        <v/>
      </c>
      <c r="I450" t="str">
        <f>IF('Contract Variation'!A454="","",IF('Contract Variation'!T454="","",'Contract Variation'!T454))</f>
        <v/>
      </c>
      <c r="J450" t="str">
        <f>IF('Contract Variation'!B454="","",IF('Contract Variation'!U454="","",'Contract Variation'!U454))</f>
        <v/>
      </c>
    </row>
    <row r="451" spans="1:10" x14ac:dyDescent="0.35">
      <c r="A451" t="str">
        <f>IF('Contract Variation'!A455="","",'Contract Variation'!A455)</f>
        <v/>
      </c>
      <c r="B451" t="str">
        <f>IF('Contract Variation'!A455="","",IF('Contract Variation'!P455="","",'Contract Variation'!P455))</f>
        <v/>
      </c>
      <c r="C451" t="str">
        <f>IF('Contract Variation'!A455="","",IF('Contract Variation'!J455="","",'Contract Variation'!J455))</f>
        <v/>
      </c>
      <c r="D451" t="str">
        <f>IF('Contract Variation'!A455="","",IF('Contract Variation'!F455="","",'Contract Variation'!F455))</f>
        <v/>
      </c>
      <c r="E451" t="str">
        <f>IF('Contract Variation'!A455="","",IF('Contract Variation'!H455="","",'Contract Variation'!H455))</f>
        <v/>
      </c>
      <c r="F451" t="str">
        <f>IF('Contract Variation'!E455="","",'Contract Variation'!E455)</f>
        <v/>
      </c>
      <c r="G451" t="str">
        <f>IF('Contract Variation'!A455="","",IF('Contract Variation'!R455="","",'Contract Variation'!R455))</f>
        <v/>
      </c>
      <c r="H451" t="str">
        <f>IF('Contract Variation'!A455="","",IF('Contract Variation'!S455="","",'Contract Variation'!S455))</f>
        <v/>
      </c>
      <c r="I451" t="str">
        <f>IF('Contract Variation'!A455="","",IF('Contract Variation'!T455="","",'Contract Variation'!T455))</f>
        <v/>
      </c>
      <c r="J451" t="str">
        <f>IF('Contract Variation'!B455="","",IF('Contract Variation'!U455="","",'Contract Variation'!U455))</f>
        <v/>
      </c>
    </row>
    <row r="452" spans="1:10" x14ac:dyDescent="0.35">
      <c r="A452" t="str">
        <f>IF('Contract Variation'!A456="","",'Contract Variation'!A456)</f>
        <v/>
      </c>
      <c r="B452" t="str">
        <f>IF('Contract Variation'!A456="","",IF('Contract Variation'!P456="","",'Contract Variation'!P456))</f>
        <v/>
      </c>
      <c r="C452" t="str">
        <f>IF('Contract Variation'!A456="","",IF('Contract Variation'!J456="","",'Contract Variation'!J456))</f>
        <v/>
      </c>
      <c r="D452" t="str">
        <f>IF('Contract Variation'!A456="","",IF('Contract Variation'!F456="","",'Contract Variation'!F456))</f>
        <v/>
      </c>
      <c r="E452" t="str">
        <f>IF('Contract Variation'!A456="","",IF('Contract Variation'!H456="","",'Contract Variation'!H456))</f>
        <v/>
      </c>
      <c r="F452" t="str">
        <f>IF('Contract Variation'!E456="","",'Contract Variation'!E456)</f>
        <v/>
      </c>
      <c r="G452" t="str">
        <f>IF('Contract Variation'!A456="","",IF('Contract Variation'!R456="","",'Contract Variation'!R456))</f>
        <v/>
      </c>
      <c r="H452" t="str">
        <f>IF('Contract Variation'!A456="","",IF('Contract Variation'!S456="","",'Contract Variation'!S456))</f>
        <v/>
      </c>
      <c r="I452" t="str">
        <f>IF('Contract Variation'!A456="","",IF('Contract Variation'!T456="","",'Contract Variation'!T456))</f>
        <v/>
      </c>
      <c r="J452" t="str">
        <f>IF('Contract Variation'!B456="","",IF('Contract Variation'!U456="","",'Contract Variation'!U456))</f>
        <v/>
      </c>
    </row>
    <row r="453" spans="1:10" x14ac:dyDescent="0.35">
      <c r="A453" t="str">
        <f>IF('Contract Variation'!A457="","",'Contract Variation'!A457)</f>
        <v/>
      </c>
      <c r="B453" t="str">
        <f>IF('Contract Variation'!A457="","",IF('Contract Variation'!P457="","",'Contract Variation'!P457))</f>
        <v/>
      </c>
      <c r="C453" t="str">
        <f>IF('Contract Variation'!A457="","",IF('Contract Variation'!J457="","",'Contract Variation'!J457))</f>
        <v/>
      </c>
      <c r="D453" t="str">
        <f>IF('Contract Variation'!A457="","",IF('Contract Variation'!F457="","",'Contract Variation'!F457))</f>
        <v/>
      </c>
      <c r="E453" t="str">
        <f>IF('Contract Variation'!A457="","",IF('Contract Variation'!H457="","",'Contract Variation'!H457))</f>
        <v/>
      </c>
      <c r="F453" t="str">
        <f>IF('Contract Variation'!E457="","",'Contract Variation'!E457)</f>
        <v/>
      </c>
      <c r="G453" t="str">
        <f>IF('Contract Variation'!A457="","",IF('Contract Variation'!R457="","",'Contract Variation'!R457))</f>
        <v/>
      </c>
      <c r="H453" t="str">
        <f>IF('Contract Variation'!A457="","",IF('Contract Variation'!S457="","",'Contract Variation'!S457))</f>
        <v/>
      </c>
      <c r="I453" t="str">
        <f>IF('Contract Variation'!A457="","",IF('Contract Variation'!T457="","",'Contract Variation'!T457))</f>
        <v/>
      </c>
      <c r="J453" t="str">
        <f>IF('Contract Variation'!B457="","",IF('Contract Variation'!U457="","",'Contract Variation'!U457))</f>
        <v/>
      </c>
    </row>
    <row r="454" spans="1:10" x14ac:dyDescent="0.35">
      <c r="A454" t="str">
        <f>IF('Contract Variation'!A458="","",'Contract Variation'!A458)</f>
        <v/>
      </c>
      <c r="B454" t="str">
        <f>IF('Contract Variation'!A458="","",IF('Contract Variation'!P458="","",'Contract Variation'!P458))</f>
        <v/>
      </c>
      <c r="C454" t="str">
        <f>IF('Contract Variation'!A458="","",IF('Contract Variation'!J458="","",'Contract Variation'!J458))</f>
        <v/>
      </c>
      <c r="D454" t="str">
        <f>IF('Contract Variation'!A458="","",IF('Contract Variation'!F458="","",'Contract Variation'!F458))</f>
        <v/>
      </c>
      <c r="E454" t="str">
        <f>IF('Contract Variation'!A458="","",IF('Contract Variation'!H458="","",'Contract Variation'!H458))</f>
        <v/>
      </c>
      <c r="F454" t="str">
        <f>IF('Contract Variation'!E458="","",'Contract Variation'!E458)</f>
        <v/>
      </c>
      <c r="G454" t="str">
        <f>IF('Contract Variation'!A458="","",IF('Contract Variation'!R458="","",'Contract Variation'!R458))</f>
        <v/>
      </c>
      <c r="H454" t="str">
        <f>IF('Contract Variation'!A458="","",IF('Contract Variation'!S458="","",'Contract Variation'!S458))</f>
        <v/>
      </c>
      <c r="I454" t="str">
        <f>IF('Contract Variation'!A458="","",IF('Contract Variation'!T458="","",'Contract Variation'!T458))</f>
        <v/>
      </c>
      <c r="J454" t="str">
        <f>IF('Contract Variation'!B458="","",IF('Contract Variation'!U458="","",'Contract Variation'!U458))</f>
        <v/>
      </c>
    </row>
    <row r="455" spans="1:10" x14ac:dyDescent="0.35">
      <c r="A455" t="str">
        <f>IF('Contract Variation'!A459="","",'Contract Variation'!A459)</f>
        <v/>
      </c>
      <c r="B455" t="str">
        <f>IF('Contract Variation'!A459="","",IF('Contract Variation'!P459="","",'Contract Variation'!P459))</f>
        <v/>
      </c>
      <c r="C455" t="str">
        <f>IF('Contract Variation'!A459="","",IF('Contract Variation'!J459="","",'Contract Variation'!J459))</f>
        <v/>
      </c>
      <c r="D455" t="str">
        <f>IF('Contract Variation'!A459="","",IF('Contract Variation'!F459="","",'Contract Variation'!F459))</f>
        <v/>
      </c>
      <c r="E455" t="str">
        <f>IF('Contract Variation'!A459="","",IF('Contract Variation'!H459="","",'Contract Variation'!H459))</f>
        <v/>
      </c>
      <c r="F455" t="str">
        <f>IF('Contract Variation'!E459="","",'Contract Variation'!E459)</f>
        <v/>
      </c>
      <c r="G455" t="str">
        <f>IF('Contract Variation'!A459="","",IF('Contract Variation'!R459="","",'Contract Variation'!R459))</f>
        <v/>
      </c>
      <c r="H455" t="str">
        <f>IF('Contract Variation'!A459="","",IF('Contract Variation'!S459="","",'Contract Variation'!S459))</f>
        <v/>
      </c>
      <c r="I455" t="str">
        <f>IF('Contract Variation'!A459="","",IF('Contract Variation'!T459="","",'Contract Variation'!T459))</f>
        <v/>
      </c>
      <c r="J455" t="str">
        <f>IF('Contract Variation'!B459="","",IF('Contract Variation'!U459="","",'Contract Variation'!U459))</f>
        <v/>
      </c>
    </row>
    <row r="456" spans="1:10" x14ac:dyDescent="0.35">
      <c r="A456" t="str">
        <f>IF('Contract Variation'!A460="","",'Contract Variation'!A460)</f>
        <v/>
      </c>
      <c r="B456" t="str">
        <f>IF('Contract Variation'!A460="","",IF('Contract Variation'!P460="","",'Contract Variation'!P460))</f>
        <v/>
      </c>
      <c r="C456" t="str">
        <f>IF('Contract Variation'!A460="","",IF('Contract Variation'!J460="","",'Contract Variation'!J460))</f>
        <v/>
      </c>
      <c r="D456" t="str">
        <f>IF('Contract Variation'!A460="","",IF('Contract Variation'!F460="","",'Contract Variation'!F460))</f>
        <v/>
      </c>
      <c r="E456" t="str">
        <f>IF('Contract Variation'!A460="","",IF('Contract Variation'!H460="","",'Contract Variation'!H460))</f>
        <v/>
      </c>
      <c r="F456" t="str">
        <f>IF('Contract Variation'!E460="","",'Contract Variation'!E460)</f>
        <v/>
      </c>
      <c r="G456" t="str">
        <f>IF('Contract Variation'!A460="","",IF('Contract Variation'!R460="","",'Contract Variation'!R460))</f>
        <v/>
      </c>
      <c r="H456" t="str">
        <f>IF('Contract Variation'!A460="","",IF('Contract Variation'!S460="","",'Contract Variation'!S460))</f>
        <v/>
      </c>
      <c r="I456" t="str">
        <f>IF('Contract Variation'!A460="","",IF('Contract Variation'!T460="","",'Contract Variation'!T460))</f>
        <v/>
      </c>
      <c r="J456" t="str">
        <f>IF('Contract Variation'!B460="","",IF('Contract Variation'!U460="","",'Contract Variation'!U460))</f>
        <v/>
      </c>
    </row>
    <row r="457" spans="1:10" x14ac:dyDescent="0.35">
      <c r="A457" t="str">
        <f>IF('Contract Variation'!A461="","",'Contract Variation'!A461)</f>
        <v/>
      </c>
      <c r="B457" t="str">
        <f>IF('Contract Variation'!A461="","",IF('Contract Variation'!P461="","",'Contract Variation'!P461))</f>
        <v/>
      </c>
      <c r="C457" t="str">
        <f>IF('Contract Variation'!A461="","",IF('Contract Variation'!J461="","",'Contract Variation'!J461))</f>
        <v/>
      </c>
      <c r="D457" t="str">
        <f>IF('Contract Variation'!A461="","",IF('Contract Variation'!F461="","",'Contract Variation'!F461))</f>
        <v/>
      </c>
      <c r="E457" t="str">
        <f>IF('Contract Variation'!A461="","",IF('Contract Variation'!H461="","",'Contract Variation'!H461))</f>
        <v/>
      </c>
      <c r="F457" t="str">
        <f>IF('Contract Variation'!E461="","",'Contract Variation'!E461)</f>
        <v/>
      </c>
      <c r="G457" t="str">
        <f>IF('Contract Variation'!A461="","",IF('Contract Variation'!R461="","",'Contract Variation'!R461))</f>
        <v/>
      </c>
      <c r="H457" t="str">
        <f>IF('Contract Variation'!A461="","",IF('Contract Variation'!S461="","",'Contract Variation'!S461))</f>
        <v/>
      </c>
      <c r="I457" t="str">
        <f>IF('Contract Variation'!A461="","",IF('Contract Variation'!T461="","",'Contract Variation'!T461))</f>
        <v/>
      </c>
      <c r="J457" t="str">
        <f>IF('Contract Variation'!B461="","",IF('Contract Variation'!U461="","",'Contract Variation'!U461))</f>
        <v/>
      </c>
    </row>
    <row r="458" spans="1:10" x14ac:dyDescent="0.35">
      <c r="A458" t="str">
        <f>IF('Contract Variation'!A462="","",'Contract Variation'!A462)</f>
        <v/>
      </c>
      <c r="B458" t="str">
        <f>IF('Contract Variation'!A462="","",IF('Contract Variation'!P462="","",'Contract Variation'!P462))</f>
        <v/>
      </c>
      <c r="C458" t="str">
        <f>IF('Contract Variation'!A462="","",IF('Contract Variation'!J462="","",'Contract Variation'!J462))</f>
        <v/>
      </c>
      <c r="D458" t="str">
        <f>IF('Contract Variation'!A462="","",IF('Contract Variation'!F462="","",'Contract Variation'!F462))</f>
        <v/>
      </c>
      <c r="E458" t="str">
        <f>IF('Contract Variation'!A462="","",IF('Contract Variation'!H462="","",'Contract Variation'!H462))</f>
        <v/>
      </c>
      <c r="F458" t="str">
        <f>IF('Contract Variation'!E462="","",'Contract Variation'!E462)</f>
        <v/>
      </c>
      <c r="G458" t="str">
        <f>IF('Contract Variation'!A462="","",IF('Contract Variation'!R462="","",'Contract Variation'!R462))</f>
        <v/>
      </c>
      <c r="H458" t="str">
        <f>IF('Contract Variation'!A462="","",IF('Contract Variation'!S462="","",'Contract Variation'!S462))</f>
        <v/>
      </c>
      <c r="I458" t="str">
        <f>IF('Contract Variation'!A462="","",IF('Contract Variation'!T462="","",'Contract Variation'!T462))</f>
        <v/>
      </c>
      <c r="J458" t="str">
        <f>IF('Contract Variation'!B462="","",IF('Contract Variation'!U462="","",'Contract Variation'!U462))</f>
        <v/>
      </c>
    </row>
    <row r="459" spans="1:10" x14ac:dyDescent="0.35">
      <c r="A459" t="str">
        <f>IF('Contract Variation'!A463="","",'Contract Variation'!A463)</f>
        <v/>
      </c>
      <c r="B459" t="str">
        <f>IF('Contract Variation'!A463="","",IF('Contract Variation'!P463="","",'Contract Variation'!P463))</f>
        <v/>
      </c>
      <c r="C459" t="str">
        <f>IF('Contract Variation'!A463="","",IF('Contract Variation'!J463="","",'Contract Variation'!J463))</f>
        <v/>
      </c>
      <c r="D459" t="str">
        <f>IF('Contract Variation'!A463="","",IF('Contract Variation'!F463="","",'Contract Variation'!F463))</f>
        <v/>
      </c>
      <c r="E459" t="str">
        <f>IF('Contract Variation'!A463="","",IF('Contract Variation'!H463="","",'Contract Variation'!H463))</f>
        <v/>
      </c>
      <c r="F459" t="str">
        <f>IF('Contract Variation'!E463="","",'Contract Variation'!E463)</f>
        <v/>
      </c>
      <c r="G459" t="str">
        <f>IF('Contract Variation'!A463="","",IF('Contract Variation'!R463="","",'Contract Variation'!R463))</f>
        <v/>
      </c>
      <c r="H459" t="str">
        <f>IF('Contract Variation'!A463="","",IF('Contract Variation'!S463="","",'Contract Variation'!S463))</f>
        <v/>
      </c>
      <c r="I459" t="str">
        <f>IF('Contract Variation'!A463="","",IF('Contract Variation'!T463="","",'Contract Variation'!T463))</f>
        <v/>
      </c>
      <c r="J459" t="str">
        <f>IF('Contract Variation'!B463="","",IF('Contract Variation'!U463="","",'Contract Variation'!U463))</f>
        <v/>
      </c>
    </row>
    <row r="460" spans="1:10" x14ac:dyDescent="0.35">
      <c r="A460" t="str">
        <f>IF('Contract Variation'!A464="","",'Contract Variation'!A464)</f>
        <v/>
      </c>
      <c r="B460" t="str">
        <f>IF('Contract Variation'!A464="","",IF('Contract Variation'!P464="","",'Contract Variation'!P464))</f>
        <v/>
      </c>
      <c r="C460" t="str">
        <f>IF('Contract Variation'!A464="","",IF('Contract Variation'!J464="","",'Contract Variation'!J464))</f>
        <v/>
      </c>
      <c r="D460" t="str">
        <f>IF('Contract Variation'!A464="","",IF('Contract Variation'!F464="","",'Contract Variation'!F464))</f>
        <v/>
      </c>
      <c r="E460" t="str">
        <f>IF('Contract Variation'!A464="","",IF('Contract Variation'!H464="","",'Contract Variation'!H464))</f>
        <v/>
      </c>
      <c r="F460" t="str">
        <f>IF('Contract Variation'!E464="","",'Contract Variation'!E464)</f>
        <v/>
      </c>
      <c r="G460" t="str">
        <f>IF('Contract Variation'!A464="","",IF('Contract Variation'!R464="","",'Contract Variation'!R464))</f>
        <v/>
      </c>
      <c r="H460" t="str">
        <f>IF('Contract Variation'!A464="","",IF('Contract Variation'!S464="","",'Contract Variation'!S464))</f>
        <v/>
      </c>
      <c r="I460" t="str">
        <f>IF('Contract Variation'!A464="","",IF('Contract Variation'!T464="","",'Contract Variation'!T464))</f>
        <v/>
      </c>
      <c r="J460" t="str">
        <f>IF('Contract Variation'!B464="","",IF('Contract Variation'!U464="","",'Contract Variation'!U464))</f>
        <v/>
      </c>
    </row>
    <row r="461" spans="1:10" x14ac:dyDescent="0.35">
      <c r="A461" t="str">
        <f>IF('Contract Variation'!A465="","",'Contract Variation'!A465)</f>
        <v/>
      </c>
      <c r="B461" t="str">
        <f>IF('Contract Variation'!A465="","",IF('Contract Variation'!P465="","",'Contract Variation'!P465))</f>
        <v/>
      </c>
      <c r="C461" t="str">
        <f>IF('Contract Variation'!A465="","",IF('Contract Variation'!J465="","",'Contract Variation'!J465))</f>
        <v/>
      </c>
      <c r="D461" t="str">
        <f>IF('Contract Variation'!A465="","",IF('Contract Variation'!F465="","",'Contract Variation'!F465))</f>
        <v/>
      </c>
      <c r="E461" t="str">
        <f>IF('Contract Variation'!A465="","",IF('Contract Variation'!H465="","",'Contract Variation'!H465))</f>
        <v/>
      </c>
      <c r="F461" t="str">
        <f>IF('Contract Variation'!E465="","",'Contract Variation'!E465)</f>
        <v/>
      </c>
      <c r="G461" t="str">
        <f>IF('Contract Variation'!A465="","",IF('Contract Variation'!R465="","",'Contract Variation'!R465))</f>
        <v/>
      </c>
      <c r="H461" t="str">
        <f>IF('Contract Variation'!A465="","",IF('Contract Variation'!S465="","",'Contract Variation'!S465))</f>
        <v/>
      </c>
      <c r="I461" t="str">
        <f>IF('Contract Variation'!A465="","",IF('Contract Variation'!T465="","",'Contract Variation'!T465))</f>
        <v/>
      </c>
      <c r="J461" t="str">
        <f>IF('Contract Variation'!B465="","",IF('Contract Variation'!U465="","",'Contract Variation'!U465))</f>
        <v/>
      </c>
    </row>
    <row r="462" spans="1:10" x14ac:dyDescent="0.35">
      <c r="A462" t="str">
        <f>IF('Contract Variation'!A466="","",'Contract Variation'!A466)</f>
        <v/>
      </c>
      <c r="B462" t="str">
        <f>IF('Contract Variation'!A466="","",IF('Contract Variation'!P466="","",'Contract Variation'!P466))</f>
        <v/>
      </c>
      <c r="C462" t="str">
        <f>IF('Contract Variation'!A466="","",IF('Contract Variation'!J466="","",'Contract Variation'!J466))</f>
        <v/>
      </c>
      <c r="D462" t="str">
        <f>IF('Contract Variation'!A466="","",IF('Contract Variation'!F466="","",'Contract Variation'!F466))</f>
        <v/>
      </c>
      <c r="E462" t="str">
        <f>IF('Contract Variation'!A466="","",IF('Contract Variation'!H466="","",'Contract Variation'!H466))</f>
        <v/>
      </c>
      <c r="F462" t="str">
        <f>IF('Contract Variation'!E466="","",'Contract Variation'!E466)</f>
        <v/>
      </c>
      <c r="G462" t="str">
        <f>IF('Contract Variation'!A466="","",IF('Contract Variation'!R466="","",'Contract Variation'!R466))</f>
        <v/>
      </c>
      <c r="H462" t="str">
        <f>IF('Contract Variation'!A466="","",IF('Contract Variation'!S466="","",'Contract Variation'!S466))</f>
        <v/>
      </c>
      <c r="I462" t="str">
        <f>IF('Contract Variation'!A466="","",IF('Contract Variation'!T466="","",'Contract Variation'!T466))</f>
        <v/>
      </c>
      <c r="J462" t="str">
        <f>IF('Contract Variation'!B466="","",IF('Contract Variation'!U466="","",'Contract Variation'!U466))</f>
        <v/>
      </c>
    </row>
    <row r="463" spans="1:10" x14ac:dyDescent="0.35">
      <c r="A463" t="str">
        <f>IF('Contract Variation'!A467="","",'Contract Variation'!A467)</f>
        <v/>
      </c>
      <c r="B463" t="str">
        <f>IF('Contract Variation'!A467="","",IF('Contract Variation'!P467="","",'Contract Variation'!P467))</f>
        <v/>
      </c>
      <c r="C463" t="str">
        <f>IF('Contract Variation'!A467="","",IF('Contract Variation'!J467="","",'Contract Variation'!J467))</f>
        <v/>
      </c>
      <c r="D463" t="str">
        <f>IF('Contract Variation'!A467="","",IF('Contract Variation'!F467="","",'Contract Variation'!F467))</f>
        <v/>
      </c>
      <c r="E463" t="str">
        <f>IF('Contract Variation'!A467="","",IF('Contract Variation'!H467="","",'Contract Variation'!H467))</f>
        <v/>
      </c>
      <c r="F463" t="str">
        <f>IF('Contract Variation'!E467="","",'Contract Variation'!E467)</f>
        <v/>
      </c>
      <c r="G463" t="str">
        <f>IF('Contract Variation'!A467="","",IF('Contract Variation'!R467="","",'Contract Variation'!R467))</f>
        <v/>
      </c>
      <c r="H463" t="str">
        <f>IF('Contract Variation'!A467="","",IF('Contract Variation'!S467="","",'Contract Variation'!S467))</f>
        <v/>
      </c>
      <c r="I463" t="str">
        <f>IF('Contract Variation'!A467="","",IF('Contract Variation'!T467="","",'Contract Variation'!T467))</f>
        <v/>
      </c>
      <c r="J463" t="str">
        <f>IF('Contract Variation'!B467="","",IF('Contract Variation'!U467="","",'Contract Variation'!U467))</f>
        <v/>
      </c>
    </row>
    <row r="464" spans="1:10" x14ac:dyDescent="0.35">
      <c r="A464" t="str">
        <f>IF('Contract Variation'!A468="","",'Contract Variation'!A468)</f>
        <v/>
      </c>
      <c r="B464" t="str">
        <f>IF('Contract Variation'!A468="","",IF('Contract Variation'!P468="","",'Contract Variation'!P468))</f>
        <v/>
      </c>
      <c r="C464" t="str">
        <f>IF('Contract Variation'!A468="","",IF('Contract Variation'!J468="","",'Contract Variation'!J468))</f>
        <v/>
      </c>
      <c r="D464" t="str">
        <f>IF('Contract Variation'!A468="","",IF('Contract Variation'!F468="","",'Contract Variation'!F468))</f>
        <v/>
      </c>
      <c r="E464" t="str">
        <f>IF('Contract Variation'!A468="","",IF('Contract Variation'!H468="","",'Contract Variation'!H468))</f>
        <v/>
      </c>
      <c r="F464" t="str">
        <f>IF('Contract Variation'!E468="","",'Contract Variation'!E468)</f>
        <v/>
      </c>
      <c r="G464" t="str">
        <f>IF('Contract Variation'!A468="","",IF('Contract Variation'!R468="","",'Contract Variation'!R468))</f>
        <v/>
      </c>
      <c r="H464" t="str">
        <f>IF('Contract Variation'!A468="","",IF('Contract Variation'!S468="","",'Contract Variation'!S468))</f>
        <v/>
      </c>
      <c r="I464" t="str">
        <f>IF('Contract Variation'!A468="","",IF('Contract Variation'!T468="","",'Contract Variation'!T468))</f>
        <v/>
      </c>
      <c r="J464" t="str">
        <f>IF('Contract Variation'!B468="","",IF('Contract Variation'!U468="","",'Contract Variation'!U468))</f>
        <v/>
      </c>
    </row>
    <row r="465" spans="1:10" x14ac:dyDescent="0.35">
      <c r="A465" t="str">
        <f>IF('Contract Variation'!A469="","",'Contract Variation'!A469)</f>
        <v/>
      </c>
      <c r="B465" t="str">
        <f>IF('Contract Variation'!A469="","",IF('Contract Variation'!P469="","",'Contract Variation'!P469))</f>
        <v/>
      </c>
      <c r="C465" t="str">
        <f>IF('Contract Variation'!A469="","",IF('Contract Variation'!J469="","",'Contract Variation'!J469))</f>
        <v/>
      </c>
      <c r="D465" t="str">
        <f>IF('Contract Variation'!A469="","",IF('Contract Variation'!F469="","",'Contract Variation'!F469))</f>
        <v/>
      </c>
      <c r="E465" t="str">
        <f>IF('Contract Variation'!A469="","",IF('Contract Variation'!H469="","",'Contract Variation'!H469))</f>
        <v/>
      </c>
      <c r="F465" t="str">
        <f>IF('Contract Variation'!E469="","",'Contract Variation'!E469)</f>
        <v/>
      </c>
      <c r="G465" t="str">
        <f>IF('Contract Variation'!A469="","",IF('Contract Variation'!R469="","",'Contract Variation'!R469))</f>
        <v/>
      </c>
      <c r="H465" t="str">
        <f>IF('Contract Variation'!A469="","",IF('Contract Variation'!S469="","",'Contract Variation'!S469))</f>
        <v/>
      </c>
      <c r="I465" t="str">
        <f>IF('Contract Variation'!A469="","",IF('Contract Variation'!T469="","",'Contract Variation'!T469))</f>
        <v/>
      </c>
      <c r="J465" t="str">
        <f>IF('Contract Variation'!B469="","",IF('Contract Variation'!U469="","",'Contract Variation'!U469))</f>
        <v/>
      </c>
    </row>
    <row r="466" spans="1:10" x14ac:dyDescent="0.35">
      <c r="A466" t="str">
        <f>IF('Contract Variation'!A470="","",'Contract Variation'!A470)</f>
        <v/>
      </c>
      <c r="B466" t="str">
        <f>IF('Contract Variation'!A470="","",IF('Contract Variation'!P470="","",'Contract Variation'!P470))</f>
        <v/>
      </c>
      <c r="C466" t="str">
        <f>IF('Contract Variation'!A470="","",IF('Contract Variation'!J470="","",'Contract Variation'!J470))</f>
        <v/>
      </c>
      <c r="D466" t="str">
        <f>IF('Contract Variation'!A470="","",IF('Contract Variation'!F470="","",'Contract Variation'!F470))</f>
        <v/>
      </c>
      <c r="E466" t="str">
        <f>IF('Contract Variation'!A470="","",IF('Contract Variation'!H470="","",'Contract Variation'!H470))</f>
        <v/>
      </c>
      <c r="F466" t="str">
        <f>IF('Contract Variation'!E470="","",'Contract Variation'!E470)</f>
        <v/>
      </c>
      <c r="G466" t="str">
        <f>IF('Contract Variation'!A470="","",IF('Contract Variation'!R470="","",'Contract Variation'!R470))</f>
        <v/>
      </c>
      <c r="H466" t="str">
        <f>IF('Contract Variation'!A470="","",IF('Contract Variation'!S470="","",'Contract Variation'!S470))</f>
        <v/>
      </c>
      <c r="I466" t="str">
        <f>IF('Contract Variation'!A470="","",IF('Contract Variation'!T470="","",'Contract Variation'!T470))</f>
        <v/>
      </c>
      <c r="J466" t="str">
        <f>IF('Contract Variation'!B470="","",IF('Contract Variation'!U470="","",'Contract Variation'!U470))</f>
        <v/>
      </c>
    </row>
    <row r="467" spans="1:10" x14ac:dyDescent="0.35">
      <c r="A467" t="str">
        <f>IF('Contract Variation'!A471="","",'Contract Variation'!A471)</f>
        <v/>
      </c>
      <c r="B467" t="str">
        <f>IF('Contract Variation'!A471="","",IF('Contract Variation'!P471="","",'Contract Variation'!P471))</f>
        <v/>
      </c>
      <c r="C467" t="str">
        <f>IF('Contract Variation'!A471="","",IF('Contract Variation'!J471="","",'Contract Variation'!J471))</f>
        <v/>
      </c>
      <c r="D467" t="str">
        <f>IF('Contract Variation'!A471="","",IF('Contract Variation'!F471="","",'Contract Variation'!F471))</f>
        <v/>
      </c>
      <c r="E467" t="str">
        <f>IF('Contract Variation'!A471="","",IF('Contract Variation'!H471="","",'Contract Variation'!H471))</f>
        <v/>
      </c>
      <c r="F467" t="str">
        <f>IF('Contract Variation'!E471="","",'Contract Variation'!E471)</f>
        <v/>
      </c>
      <c r="G467" t="str">
        <f>IF('Contract Variation'!A471="","",IF('Contract Variation'!R471="","",'Contract Variation'!R471))</f>
        <v/>
      </c>
      <c r="H467" t="str">
        <f>IF('Contract Variation'!A471="","",IF('Contract Variation'!S471="","",'Contract Variation'!S471))</f>
        <v/>
      </c>
      <c r="I467" t="str">
        <f>IF('Contract Variation'!A471="","",IF('Contract Variation'!T471="","",'Contract Variation'!T471))</f>
        <v/>
      </c>
      <c r="J467" t="str">
        <f>IF('Contract Variation'!B471="","",IF('Contract Variation'!U471="","",'Contract Variation'!U471))</f>
        <v/>
      </c>
    </row>
    <row r="468" spans="1:10" x14ac:dyDescent="0.35">
      <c r="A468" t="str">
        <f>IF('Contract Variation'!A472="","",'Contract Variation'!A472)</f>
        <v/>
      </c>
      <c r="B468" t="str">
        <f>IF('Contract Variation'!A472="","",IF('Contract Variation'!P472="","",'Contract Variation'!P472))</f>
        <v/>
      </c>
      <c r="C468" t="str">
        <f>IF('Contract Variation'!A472="","",IF('Contract Variation'!J472="","",'Contract Variation'!J472))</f>
        <v/>
      </c>
      <c r="D468" t="str">
        <f>IF('Contract Variation'!A472="","",IF('Contract Variation'!F472="","",'Contract Variation'!F472))</f>
        <v/>
      </c>
      <c r="E468" t="str">
        <f>IF('Contract Variation'!A472="","",IF('Contract Variation'!H472="","",'Contract Variation'!H472))</f>
        <v/>
      </c>
      <c r="F468" t="str">
        <f>IF('Contract Variation'!E472="","",'Contract Variation'!E472)</f>
        <v/>
      </c>
      <c r="G468" t="str">
        <f>IF('Contract Variation'!A472="","",IF('Contract Variation'!R472="","",'Contract Variation'!R472))</f>
        <v/>
      </c>
      <c r="H468" t="str">
        <f>IF('Contract Variation'!A472="","",IF('Contract Variation'!S472="","",'Contract Variation'!S472))</f>
        <v/>
      </c>
      <c r="I468" t="str">
        <f>IF('Contract Variation'!A472="","",IF('Contract Variation'!T472="","",'Contract Variation'!T472))</f>
        <v/>
      </c>
      <c r="J468" t="str">
        <f>IF('Contract Variation'!B472="","",IF('Contract Variation'!U472="","",'Contract Variation'!U472))</f>
        <v/>
      </c>
    </row>
    <row r="469" spans="1:10" x14ac:dyDescent="0.35">
      <c r="A469" t="str">
        <f>IF('Contract Variation'!A473="","",'Contract Variation'!A473)</f>
        <v/>
      </c>
      <c r="B469" t="str">
        <f>IF('Contract Variation'!A473="","",IF('Contract Variation'!P473="","",'Contract Variation'!P473))</f>
        <v/>
      </c>
      <c r="C469" t="str">
        <f>IF('Contract Variation'!A473="","",IF('Contract Variation'!J473="","",'Contract Variation'!J473))</f>
        <v/>
      </c>
      <c r="D469" t="str">
        <f>IF('Contract Variation'!A473="","",IF('Contract Variation'!F473="","",'Contract Variation'!F473))</f>
        <v/>
      </c>
      <c r="E469" t="str">
        <f>IF('Contract Variation'!A473="","",IF('Contract Variation'!H473="","",'Contract Variation'!H473))</f>
        <v/>
      </c>
      <c r="F469" t="str">
        <f>IF('Contract Variation'!E473="","",'Contract Variation'!E473)</f>
        <v/>
      </c>
      <c r="G469" t="str">
        <f>IF('Contract Variation'!A473="","",IF('Contract Variation'!R473="","",'Contract Variation'!R473))</f>
        <v/>
      </c>
      <c r="H469" t="str">
        <f>IF('Contract Variation'!A473="","",IF('Contract Variation'!S473="","",'Contract Variation'!S473))</f>
        <v/>
      </c>
      <c r="I469" t="str">
        <f>IF('Contract Variation'!A473="","",IF('Contract Variation'!T473="","",'Contract Variation'!T473))</f>
        <v/>
      </c>
      <c r="J469" t="str">
        <f>IF('Contract Variation'!B473="","",IF('Contract Variation'!U473="","",'Contract Variation'!U473))</f>
        <v/>
      </c>
    </row>
    <row r="470" spans="1:10" x14ac:dyDescent="0.35">
      <c r="A470" t="str">
        <f>IF('Contract Variation'!A474="","",'Contract Variation'!A474)</f>
        <v/>
      </c>
      <c r="B470" t="str">
        <f>IF('Contract Variation'!A474="","",IF('Contract Variation'!P474="","",'Contract Variation'!P474))</f>
        <v/>
      </c>
      <c r="C470" t="str">
        <f>IF('Contract Variation'!A474="","",IF('Contract Variation'!J474="","",'Contract Variation'!J474))</f>
        <v/>
      </c>
      <c r="D470" t="str">
        <f>IF('Contract Variation'!A474="","",IF('Contract Variation'!F474="","",'Contract Variation'!F474))</f>
        <v/>
      </c>
      <c r="E470" t="str">
        <f>IF('Contract Variation'!A474="","",IF('Contract Variation'!H474="","",'Contract Variation'!H474))</f>
        <v/>
      </c>
      <c r="F470" t="str">
        <f>IF('Contract Variation'!E474="","",'Contract Variation'!E474)</f>
        <v/>
      </c>
      <c r="G470" t="str">
        <f>IF('Contract Variation'!A474="","",IF('Contract Variation'!R474="","",'Contract Variation'!R474))</f>
        <v/>
      </c>
      <c r="H470" t="str">
        <f>IF('Contract Variation'!A474="","",IF('Contract Variation'!S474="","",'Contract Variation'!S474))</f>
        <v/>
      </c>
      <c r="I470" t="str">
        <f>IF('Contract Variation'!A474="","",IF('Contract Variation'!T474="","",'Contract Variation'!T474))</f>
        <v/>
      </c>
      <c r="J470" t="str">
        <f>IF('Contract Variation'!B474="","",IF('Contract Variation'!U474="","",'Contract Variation'!U474))</f>
        <v/>
      </c>
    </row>
    <row r="471" spans="1:10" x14ac:dyDescent="0.35">
      <c r="A471" t="str">
        <f>IF('Contract Variation'!A475="","",'Contract Variation'!A475)</f>
        <v/>
      </c>
      <c r="B471" t="str">
        <f>IF('Contract Variation'!A475="","",IF('Contract Variation'!P475="","",'Contract Variation'!P475))</f>
        <v/>
      </c>
      <c r="C471" t="str">
        <f>IF('Contract Variation'!A475="","",IF('Contract Variation'!J475="","",'Contract Variation'!J475))</f>
        <v/>
      </c>
      <c r="D471" t="str">
        <f>IF('Contract Variation'!A475="","",IF('Contract Variation'!F475="","",'Contract Variation'!F475))</f>
        <v/>
      </c>
      <c r="E471" t="str">
        <f>IF('Contract Variation'!A475="","",IF('Contract Variation'!H475="","",'Contract Variation'!H475))</f>
        <v/>
      </c>
      <c r="F471" t="str">
        <f>IF('Contract Variation'!E475="","",'Contract Variation'!E475)</f>
        <v/>
      </c>
      <c r="G471" t="str">
        <f>IF('Contract Variation'!A475="","",IF('Contract Variation'!R475="","",'Contract Variation'!R475))</f>
        <v/>
      </c>
      <c r="H471" t="str">
        <f>IF('Contract Variation'!A475="","",IF('Contract Variation'!S475="","",'Contract Variation'!S475))</f>
        <v/>
      </c>
      <c r="I471" t="str">
        <f>IF('Contract Variation'!A475="","",IF('Contract Variation'!T475="","",'Contract Variation'!T475))</f>
        <v/>
      </c>
      <c r="J471" t="str">
        <f>IF('Contract Variation'!B475="","",IF('Contract Variation'!U475="","",'Contract Variation'!U475))</f>
        <v/>
      </c>
    </row>
    <row r="472" spans="1:10" x14ac:dyDescent="0.35">
      <c r="A472" t="str">
        <f>IF('Contract Variation'!A476="","",'Contract Variation'!A476)</f>
        <v/>
      </c>
      <c r="B472" t="str">
        <f>IF('Contract Variation'!A476="","",IF('Contract Variation'!P476="","",'Contract Variation'!P476))</f>
        <v/>
      </c>
      <c r="C472" t="str">
        <f>IF('Contract Variation'!A476="","",IF('Contract Variation'!J476="","",'Contract Variation'!J476))</f>
        <v/>
      </c>
      <c r="D472" t="str">
        <f>IF('Contract Variation'!A476="","",IF('Contract Variation'!F476="","",'Contract Variation'!F476))</f>
        <v/>
      </c>
      <c r="E472" t="str">
        <f>IF('Contract Variation'!A476="","",IF('Contract Variation'!H476="","",'Contract Variation'!H476))</f>
        <v/>
      </c>
      <c r="F472" t="str">
        <f>IF('Contract Variation'!E476="","",'Contract Variation'!E476)</f>
        <v/>
      </c>
      <c r="G472" t="str">
        <f>IF('Contract Variation'!A476="","",IF('Contract Variation'!R476="","",'Contract Variation'!R476))</f>
        <v/>
      </c>
      <c r="H472" t="str">
        <f>IF('Contract Variation'!A476="","",IF('Contract Variation'!S476="","",'Contract Variation'!S476))</f>
        <v/>
      </c>
      <c r="I472" t="str">
        <f>IF('Contract Variation'!A476="","",IF('Contract Variation'!T476="","",'Contract Variation'!T476))</f>
        <v/>
      </c>
      <c r="J472" t="str">
        <f>IF('Contract Variation'!B476="","",IF('Contract Variation'!U476="","",'Contract Variation'!U476))</f>
        <v/>
      </c>
    </row>
    <row r="473" spans="1:10" x14ac:dyDescent="0.35">
      <c r="A473" t="str">
        <f>IF('Contract Variation'!A477="","",'Contract Variation'!A477)</f>
        <v/>
      </c>
      <c r="B473" t="str">
        <f>IF('Contract Variation'!A477="","",IF('Contract Variation'!P477="","",'Contract Variation'!P477))</f>
        <v/>
      </c>
      <c r="C473" t="str">
        <f>IF('Contract Variation'!A477="","",IF('Contract Variation'!J477="","",'Contract Variation'!J477))</f>
        <v/>
      </c>
      <c r="D473" t="str">
        <f>IF('Contract Variation'!A477="","",IF('Contract Variation'!F477="","",'Contract Variation'!F477))</f>
        <v/>
      </c>
      <c r="E473" t="str">
        <f>IF('Contract Variation'!A477="","",IF('Contract Variation'!H477="","",'Contract Variation'!H477))</f>
        <v/>
      </c>
      <c r="F473" t="str">
        <f>IF('Contract Variation'!E477="","",'Contract Variation'!E477)</f>
        <v/>
      </c>
      <c r="G473" t="str">
        <f>IF('Contract Variation'!A477="","",IF('Contract Variation'!R477="","",'Contract Variation'!R477))</f>
        <v/>
      </c>
      <c r="H473" t="str">
        <f>IF('Contract Variation'!A477="","",IF('Contract Variation'!S477="","",'Contract Variation'!S477))</f>
        <v/>
      </c>
      <c r="I473" t="str">
        <f>IF('Contract Variation'!A477="","",IF('Contract Variation'!T477="","",'Contract Variation'!T477))</f>
        <v/>
      </c>
      <c r="J473" t="str">
        <f>IF('Contract Variation'!B477="","",IF('Contract Variation'!U477="","",'Contract Variation'!U477))</f>
        <v/>
      </c>
    </row>
    <row r="474" spans="1:10" x14ac:dyDescent="0.35">
      <c r="A474" t="str">
        <f>IF('Contract Variation'!A478="","",'Contract Variation'!A478)</f>
        <v/>
      </c>
      <c r="B474" t="str">
        <f>IF('Contract Variation'!A478="","",IF('Contract Variation'!P478="","",'Contract Variation'!P478))</f>
        <v/>
      </c>
      <c r="C474" t="str">
        <f>IF('Contract Variation'!A478="","",IF('Contract Variation'!J478="","",'Contract Variation'!J478))</f>
        <v/>
      </c>
      <c r="D474" t="str">
        <f>IF('Contract Variation'!A478="","",IF('Contract Variation'!F478="","",'Contract Variation'!F478))</f>
        <v/>
      </c>
      <c r="E474" t="str">
        <f>IF('Contract Variation'!A478="","",IF('Contract Variation'!H478="","",'Contract Variation'!H478))</f>
        <v/>
      </c>
      <c r="F474" t="str">
        <f>IF('Contract Variation'!E478="","",'Contract Variation'!E478)</f>
        <v/>
      </c>
      <c r="G474" t="str">
        <f>IF('Contract Variation'!A478="","",IF('Contract Variation'!R478="","",'Contract Variation'!R478))</f>
        <v/>
      </c>
      <c r="H474" t="str">
        <f>IF('Contract Variation'!A478="","",IF('Contract Variation'!S478="","",'Contract Variation'!S478))</f>
        <v/>
      </c>
      <c r="I474" t="str">
        <f>IF('Contract Variation'!A478="","",IF('Contract Variation'!T478="","",'Contract Variation'!T478))</f>
        <v/>
      </c>
      <c r="J474" t="str">
        <f>IF('Contract Variation'!B478="","",IF('Contract Variation'!U478="","",'Contract Variation'!U478))</f>
        <v/>
      </c>
    </row>
    <row r="475" spans="1:10" x14ac:dyDescent="0.35">
      <c r="A475" t="str">
        <f>IF('Contract Variation'!A479="","",'Contract Variation'!A479)</f>
        <v/>
      </c>
      <c r="B475" t="str">
        <f>IF('Contract Variation'!A479="","",IF('Contract Variation'!P479="","",'Contract Variation'!P479))</f>
        <v/>
      </c>
      <c r="C475" t="str">
        <f>IF('Contract Variation'!A479="","",IF('Contract Variation'!J479="","",'Contract Variation'!J479))</f>
        <v/>
      </c>
      <c r="D475" t="str">
        <f>IF('Contract Variation'!A479="","",IF('Contract Variation'!F479="","",'Contract Variation'!F479))</f>
        <v/>
      </c>
      <c r="E475" t="str">
        <f>IF('Contract Variation'!A479="","",IF('Contract Variation'!H479="","",'Contract Variation'!H479))</f>
        <v/>
      </c>
      <c r="F475" t="str">
        <f>IF('Contract Variation'!E479="","",'Contract Variation'!E479)</f>
        <v/>
      </c>
      <c r="G475" t="str">
        <f>IF('Contract Variation'!A479="","",IF('Contract Variation'!R479="","",'Contract Variation'!R479))</f>
        <v/>
      </c>
      <c r="H475" t="str">
        <f>IF('Contract Variation'!A479="","",IF('Contract Variation'!S479="","",'Contract Variation'!S479))</f>
        <v/>
      </c>
      <c r="I475" t="str">
        <f>IF('Contract Variation'!A479="","",IF('Contract Variation'!T479="","",'Contract Variation'!T479))</f>
        <v/>
      </c>
      <c r="J475" t="str">
        <f>IF('Contract Variation'!B479="","",IF('Contract Variation'!U479="","",'Contract Variation'!U479))</f>
        <v/>
      </c>
    </row>
    <row r="476" spans="1:10" x14ac:dyDescent="0.35">
      <c r="A476" t="str">
        <f>IF('Contract Variation'!A480="","",'Contract Variation'!A480)</f>
        <v/>
      </c>
      <c r="B476" t="str">
        <f>IF('Contract Variation'!A480="","",IF('Contract Variation'!P480="","",'Contract Variation'!P480))</f>
        <v/>
      </c>
      <c r="C476" t="str">
        <f>IF('Contract Variation'!A480="","",IF('Contract Variation'!J480="","",'Contract Variation'!J480))</f>
        <v/>
      </c>
      <c r="D476" t="str">
        <f>IF('Contract Variation'!A480="","",IF('Contract Variation'!F480="","",'Contract Variation'!F480))</f>
        <v/>
      </c>
      <c r="E476" t="str">
        <f>IF('Contract Variation'!A480="","",IF('Contract Variation'!H480="","",'Contract Variation'!H480))</f>
        <v/>
      </c>
      <c r="F476" t="str">
        <f>IF('Contract Variation'!E480="","",'Contract Variation'!E480)</f>
        <v/>
      </c>
      <c r="G476" t="str">
        <f>IF('Contract Variation'!A480="","",IF('Contract Variation'!R480="","",'Contract Variation'!R480))</f>
        <v/>
      </c>
      <c r="H476" t="str">
        <f>IF('Contract Variation'!A480="","",IF('Contract Variation'!S480="","",'Contract Variation'!S480))</f>
        <v/>
      </c>
      <c r="I476" t="str">
        <f>IF('Contract Variation'!A480="","",IF('Contract Variation'!T480="","",'Contract Variation'!T480))</f>
        <v/>
      </c>
      <c r="J476" t="str">
        <f>IF('Contract Variation'!B480="","",IF('Contract Variation'!U480="","",'Contract Variation'!U480))</f>
        <v/>
      </c>
    </row>
    <row r="477" spans="1:10" x14ac:dyDescent="0.35">
      <c r="A477" t="str">
        <f>IF('Contract Variation'!A481="","",'Contract Variation'!A481)</f>
        <v/>
      </c>
      <c r="B477" t="str">
        <f>IF('Contract Variation'!A481="","",IF('Contract Variation'!P481="","",'Contract Variation'!P481))</f>
        <v/>
      </c>
      <c r="C477" t="str">
        <f>IF('Contract Variation'!A481="","",IF('Contract Variation'!J481="","",'Contract Variation'!J481))</f>
        <v/>
      </c>
      <c r="D477" t="str">
        <f>IF('Contract Variation'!A481="","",IF('Contract Variation'!F481="","",'Contract Variation'!F481))</f>
        <v/>
      </c>
      <c r="E477" t="str">
        <f>IF('Contract Variation'!A481="","",IF('Contract Variation'!H481="","",'Contract Variation'!H481))</f>
        <v/>
      </c>
      <c r="F477" t="str">
        <f>IF('Contract Variation'!E481="","",'Contract Variation'!E481)</f>
        <v/>
      </c>
      <c r="G477" t="str">
        <f>IF('Contract Variation'!A481="","",IF('Contract Variation'!R481="","",'Contract Variation'!R481))</f>
        <v/>
      </c>
      <c r="H477" t="str">
        <f>IF('Contract Variation'!A481="","",IF('Contract Variation'!S481="","",'Contract Variation'!S481))</f>
        <v/>
      </c>
      <c r="I477" t="str">
        <f>IF('Contract Variation'!A481="","",IF('Contract Variation'!T481="","",'Contract Variation'!T481))</f>
        <v/>
      </c>
      <c r="J477" t="str">
        <f>IF('Contract Variation'!B481="","",IF('Contract Variation'!U481="","",'Contract Variation'!U481))</f>
        <v/>
      </c>
    </row>
    <row r="478" spans="1:10" x14ac:dyDescent="0.35">
      <c r="A478" t="str">
        <f>IF('Contract Variation'!A482="","",'Contract Variation'!A482)</f>
        <v/>
      </c>
      <c r="B478" t="str">
        <f>IF('Contract Variation'!A482="","",IF('Contract Variation'!P482="","",'Contract Variation'!P482))</f>
        <v/>
      </c>
      <c r="C478" t="str">
        <f>IF('Contract Variation'!A482="","",IF('Contract Variation'!J482="","",'Contract Variation'!J482))</f>
        <v/>
      </c>
      <c r="D478" t="str">
        <f>IF('Contract Variation'!A482="","",IF('Contract Variation'!F482="","",'Contract Variation'!F482))</f>
        <v/>
      </c>
      <c r="E478" t="str">
        <f>IF('Contract Variation'!A482="","",IF('Contract Variation'!H482="","",'Contract Variation'!H482))</f>
        <v/>
      </c>
      <c r="F478" t="str">
        <f>IF('Contract Variation'!E482="","",'Contract Variation'!E482)</f>
        <v/>
      </c>
      <c r="G478" t="str">
        <f>IF('Contract Variation'!A482="","",IF('Contract Variation'!R482="","",'Contract Variation'!R482))</f>
        <v/>
      </c>
      <c r="H478" t="str">
        <f>IF('Contract Variation'!A482="","",IF('Contract Variation'!S482="","",'Contract Variation'!S482))</f>
        <v/>
      </c>
      <c r="I478" t="str">
        <f>IF('Contract Variation'!A482="","",IF('Contract Variation'!T482="","",'Contract Variation'!T482))</f>
        <v/>
      </c>
      <c r="J478" t="str">
        <f>IF('Contract Variation'!B482="","",IF('Contract Variation'!U482="","",'Contract Variation'!U482))</f>
        <v/>
      </c>
    </row>
    <row r="479" spans="1:10" x14ac:dyDescent="0.35">
      <c r="A479" t="str">
        <f>IF('Contract Variation'!A483="","",'Contract Variation'!A483)</f>
        <v/>
      </c>
      <c r="B479" t="str">
        <f>IF('Contract Variation'!A483="","",IF('Contract Variation'!P483="","",'Contract Variation'!P483))</f>
        <v/>
      </c>
      <c r="C479" t="str">
        <f>IF('Contract Variation'!A483="","",IF('Contract Variation'!J483="","",'Contract Variation'!J483))</f>
        <v/>
      </c>
      <c r="D479" t="str">
        <f>IF('Contract Variation'!A483="","",IF('Contract Variation'!F483="","",'Contract Variation'!F483))</f>
        <v/>
      </c>
      <c r="E479" t="str">
        <f>IF('Contract Variation'!A483="","",IF('Contract Variation'!H483="","",'Contract Variation'!H483))</f>
        <v/>
      </c>
      <c r="F479" t="str">
        <f>IF('Contract Variation'!E483="","",'Contract Variation'!E483)</f>
        <v/>
      </c>
      <c r="G479" t="str">
        <f>IF('Contract Variation'!A483="","",IF('Contract Variation'!R483="","",'Contract Variation'!R483))</f>
        <v/>
      </c>
      <c r="H479" t="str">
        <f>IF('Contract Variation'!A483="","",IF('Contract Variation'!S483="","",'Contract Variation'!S483))</f>
        <v/>
      </c>
      <c r="I479" t="str">
        <f>IF('Contract Variation'!A483="","",IF('Contract Variation'!T483="","",'Contract Variation'!T483))</f>
        <v/>
      </c>
      <c r="J479" t="str">
        <f>IF('Contract Variation'!B483="","",IF('Contract Variation'!U483="","",'Contract Variation'!U483))</f>
        <v/>
      </c>
    </row>
    <row r="480" spans="1:10" x14ac:dyDescent="0.35">
      <c r="A480" t="str">
        <f>IF('Contract Variation'!A484="","",'Contract Variation'!A484)</f>
        <v/>
      </c>
      <c r="B480" t="str">
        <f>IF('Contract Variation'!A484="","",IF('Contract Variation'!P484="","",'Contract Variation'!P484))</f>
        <v/>
      </c>
      <c r="C480" t="str">
        <f>IF('Contract Variation'!A484="","",IF('Contract Variation'!J484="","",'Contract Variation'!J484))</f>
        <v/>
      </c>
      <c r="D480" t="str">
        <f>IF('Contract Variation'!A484="","",IF('Contract Variation'!F484="","",'Contract Variation'!F484))</f>
        <v/>
      </c>
      <c r="E480" t="str">
        <f>IF('Contract Variation'!A484="","",IF('Contract Variation'!H484="","",'Contract Variation'!H484))</f>
        <v/>
      </c>
      <c r="F480" t="str">
        <f>IF('Contract Variation'!E484="","",'Contract Variation'!E484)</f>
        <v/>
      </c>
      <c r="G480" t="str">
        <f>IF('Contract Variation'!A484="","",IF('Contract Variation'!R484="","",'Contract Variation'!R484))</f>
        <v/>
      </c>
      <c r="H480" t="str">
        <f>IF('Contract Variation'!A484="","",IF('Contract Variation'!S484="","",'Contract Variation'!S484))</f>
        <v/>
      </c>
      <c r="I480" t="str">
        <f>IF('Contract Variation'!A484="","",IF('Contract Variation'!T484="","",'Contract Variation'!T484))</f>
        <v/>
      </c>
      <c r="J480" t="str">
        <f>IF('Contract Variation'!B484="","",IF('Contract Variation'!U484="","",'Contract Variation'!U484))</f>
        <v/>
      </c>
    </row>
    <row r="481" spans="1:10" x14ac:dyDescent="0.35">
      <c r="A481" t="str">
        <f>IF('Contract Variation'!A485="","",'Contract Variation'!A485)</f>
        <v/>
      </c>
      <c r="B481" t="str">
        <f>IF('Contract Variation'!A485="","",IF('Contract Variation'!P485="","",'Contract Variation'!P485))</f>
        <v/>
      </c>
      <c r="C481" t="str">
        <f>IF('Contract Variation'!A485="","",IF('Contract Variation'!J485="","",'Contract Variation'!J485))</f>
        <v/>
      </c>
      <c r="D481" t="str">
        <f>IF('Contract Variation'!A485="","",IF('Contract Variation'!F485="","",'Contract Variation'!F485))</f>
        <v/>
      </c>
      <c r="E481" t="str">
        <f>IF('Contract Variation'!A485="","",IF('Contract Variation'!H485="","",'Contract Variation'!H485))</f>
        <v/>
      </c>
      <c r="F481" t="str">
        <f>IF('Contract Variation'!E485="","",'Contract Variation'!E485)</f>
        <v/>
      </c>
      <c r="G481" t="str">
        <f>IF('Contract Variation'!A485="","",IF('Contract Variation'!R485="","",'Contract Variation'!R485))</f>
        <v/>
      </c>
      <c r="H481" t="str">
        <f>IF('Contract Variation'!A485="","",IF('Contract Variation'!S485="","",'Contract Variation'!S485))</f>
        <v/>
      </c>
      <c r="I481" t="str">
        <f>IF('Contract Variation'!A485="","",IF('Contract Variation'!T485="","",'Contract Variation'!T485))</f>
        <v/>
      </c>
      <c r="J481" t="str">
        <f>IF('Contract Variation'!B485="","",IF('Contract Variation'!U485="","",'Contract Variation'!U485))</f>
        <v/>
      </c>
    </row>
    <row r="482" spans="1:10" x14ac:dyDescent="0.35">
      <c r="A482" t="str">
        <f>IF('Contract Variation'!A486="","",'Contract Variation'!A486)</f>
        <v/>
      </c>
      <c r="B482" t="str">
        <f>IF('Contract Variation'!A486="","",IF('Contract Variation'!P486="","",'Contract Variation'!P486))</f>
        <v/>
      </c>
      <c r="C482" t="str">
        <f>IF('Contract Variation'!A486="","",IF('Contract Variation'!J486="","",'Contract Variation'!J486))</f>
        <v/>
      </c>
      <c r="D482" t="str">
        <f>IF('Contract Variation'!A486="","",IF('Contract Variation'!F486="","",'Contract Variation'!F486))</f>
        <v/>
      </c>
      <c r="E482" t="str">
        <f>IF('Contract Variation'!A486="","",IF('Contract Variation'!H486="","",'Contract Variation'!H486))</f>
        <v/>
      </c>
      <c r="F482" t="str">
        <f>IF('Contract Variation'!E486="","",'Contract Variation'!E486)</f>
        <v/>
      </c>
      <c r="G482" t="str">
        <f>IF('Contract Variation'!A486="","",IF('Contract Variation'!R486="","",'Contract Variation'!R486))</f>
        <v/>
      </c>
      <c r="H482" t="str">
        <f>IF('Contract Variation'!A486="","",IF('Contract Variation'!S486="","",'Contract Variation'!S486))</f>
        <v/>
      </c>
      <c r="I482" t="str">
        <f>IF('Contract Variation'!A486="","",IF('Contract Variation'!T486="","",'Contract Variation'!T486))</f>
        <v/>
      </c>
      <c r="J482" t="str">
        <f>IF('Contract Variation'!B486="","",IF('Contract Variation'!U486="","",'Contract Variation'!U486))</f>
        <v/>
      </c>
    </row>
    <row r="483" spans="1:10" x14ac:dyDescent="0.35">
      <c r="A483" t="str">
        <f>IF('Contract Variation'!A487="","",'Contract Variation'!A487)</f>
        <v/>
      </c>
      <c r="B483" t="str">
        <f>IF('Contract Variation'!A487="","",IF('Contract Variation'!P487="","",'Contract Variation'!P487))</f>
        <v/>
      </c>
      <c r="C483" t="str">
        <f>IF('Contract Variation'!A487="","",IF('Contract Variation'!J487="","",'Contract Variation'!J487))</f>
        <v/>
      </c>
      <c r="D483" t="str">
        <f>IF('Contract Variation'!A487="","",IF('Contract Variation'!F487="","",'Contract Variation'!F487))</f>
        <v/>
      </c>
      <c r="E483" t="str">
        <f>IF('Contract Variation'!A487="","",IF('Contract Variation'!H487="","",'Contract Variation'!H487))</f>
        <v/>
      </c>
      <c r="F483" t="str">
        <f>IF('Contract Variation'!E487="","",'Contract Variation'!E487)</f>
        <v/>
      </c>
      <c r="G483" t="str">
        <f>IF('Contract Variation'!A487="","",IF('Contract Variation'!R487="","",'Contract Variation'!R487))</f>
        <v/>
      </c>
      <c r="H483" t="str">
        <f>IF('Contract Variation'!A487="","",IF('Contract Variation'!S487="","",'Contract Variation'!S487))</f>
        <v/>
      </c>
      <c r="I483" t="str">
        <f>IF('Contract Variation'!A487="","",IF('Contract Variation'!T487="","",'Contract Variation'!T487))</f>
        <v/>
      </c>
      <c r="J483" t="str">
        <f>IF('Contract Variation'!B487="","",IF('Contract Variation'!U487="","",'Contract Variation'!U487))</f>
        <v/>
      </c>
    </row>
    <row r="484" spans="1:10" x14ac:dyDescent="0.35">
      <c r="A484" t="str">
        <f>IF('Contract Variation'!A488="","",'Contract Variation'!A488)</f>
        <v/>
      </c>
      <c r="B484" t="str">
        <f>IF('Contract Variation'!A488="","",IF('Contract Variation'!P488="","",'Contract Variation'!P488))</f>
        <v/>
      </c>
      <c r="C484" t="str">
        <f>IF('Contract Variation'!A488="","",IF('Contract Variation'!J488="","",'Contract Variation'!J488))</f>
        <v/>
      </c>
      <c r="D484" t="str">
        <f>IF('Contract Variation'!A488="","",IF('Contract Variation'!F488="","",'Contract Variation'!F488))</f>
        <v/>
      </c>
      <c r="E484" t="str">
        <f>IF('Contract Variation'!A488="","",IF('Contract Variation'!H488="","",'Contract Variation'!H488))</f>
        <v/>
      </c>
      <c r="F484" t="str">
        <f>IF('Contract Variation'!E488="","",'Contract Variation'!E488)</f>
        <v/>
      </c>
      <c r="G484" t="str">
        <f>IF('Contract Variation'!A488="","",IF('Contract Variation'!R488="","",'Contract Variation'!R488))</f>
        <v/>
      </c>
      <c r="H484" t="str">
        <f>IF('Contract Variation'!A488="","",IF('Contract Variation'!S488="","",'Contract Variation'!S488))</f>
        <v/>
      </c>
      <c r="I484" t="str">
        <f>IF('Contract Variation'!A488="","",IF('Contract Variation'!T488="","",'Contract Variation'!T488))</f>
        <v/>
      </c>
      <c r="J484" t="str">
        <f>IF('Contract Variation'!B488="","",IF('Contract Variation'!U488="","",'Contract Variation'!U488))</f>
        <v/>
      </c>
    </row>
    <row r="485" spans="1:10" x14ac:dyDescent="0.35">
      <c r="A485" t="str">
        <f>IF('Contract Variation'!A489="","",'Contract Variation'!A489)</f>
        <v/>
      </c>
      <c r="B485" t="str">
        <f>IF('Contract Variation'!A489="","",IF('Contract Variation'!P489="","",'Contract Variation'!P489))</f>
        <v/>
      </c>
      <c r="C485" t="str">
        <f>IF('Contract Variation'!A489="","",IF('Contract Variation'!J489="","",'Contract Variation'!J489))</f>
        <v/>
      </c>
      <c r="D485" t="str">
        <f>IF('Contract Variation'!A489="","",IF('Contract Variation'!F489="","",'Contract Variation'!F489))</f>
        <v/>
      </c>
      <c r="E485" t="str">
        <f>IF('Contract Variation'!A489="","",IF('Contract Variation'!H489="","",'Contract Variation'!H489))</f>
        <v/>
      </c>
      <c r="F485" t="str">
        <f>IF('Contract Variation'!E489="","",'Contract Variation'!E489)</f>
        <v/>
      </c>
      <c r="G485" t="str">
        <f>IF('Contract Variation'!A489="","",IF('Contract Variation'!R489="","",'Contract Variation'!R489))</f>
        <v/>
      </c>
      <c r="H485" t="str">
        <f>IF('Contract Variation'!A489="","",IF('Contract Variation'!S489="","",'Contract Variation'!S489))</f>
        <v/>
      </c>
      <c r="I485" t="str">
        <f>IF('Contract Variation'!A489="","",IF('Contract Variation'!T489="","",'Contract Variation'!T489))</f>
        <v/>
      </c>
      <c r="J485" t="str">
        <f>IF('Contract Variation'!B489="","",IF('Contract Variation'!U489="","",'Contract Variation'!U489))</f>
        <v/>
      </c>
    </row>
    <row r="486" spans="1:10" x14ac:dyDescent="0.35">
      <c r="A486" t="str">
        <f>IF('Contract Variation'!A490="","",'Contract Variation'!A490)</f>
        <v/>
      </c>
      <c r="B486" t="str">
        <f>IF('Contract Variation'!A490="","",IF('Contract Variation'!P490="","",'Contract Variation'!P490))</f>
        <v/>
      </c>
      <c r="C486" t="str">
        <f>IF('Contract Variation'!A490="","",IF('Contract Variation'!J490="","",'Contract Variation'!J490))</f>
        <v/>
      </c>
      <c r="D486" t="str">
        <f>IF('Contract Variation'!A490="","",IF('Contract Variation'!F490="","",'Contract Variation'!F490))</f>
        <v/>
      </c>
      <c r="E486" t="str">
        <f>IF('Contract Variation'!A490="","",IF('Contract Variation'!H490="","",'Contract Variation'!H490))</f>
        <v/>
      </c>
      <c r="F486" t="str">
        <f>IF('Contract Variation'!E490="","",'Contract Variation'!E490)</f>
        <v/>
      </c>
      <c r="G486" t="str">
        <f>IF('Contract Variation'!A490="","",IF('Contract Variation'!R490="","",'Contract Variation'!R490))</f>
        <v/>
      </c>
      <c r="H486" t="str">
        <f>IF('Contract Variation'!A490="","",IF('Contract Variation'!S490="","",'Contract Variation'!S490))</f>
        <v/>
      </c>
      <c r="I486" t="str">
        <f>IF('Contract Variation'!A490="","",IF('Contract Variation'!T490="","",'Contract Variation'!T490))</f>
        <v/>
      </c>
      <c r="J486" t="str">
        <f>IF('Contract Variation'!B490="","",IF('Contract Variation'!U490="","",'Contract Variation'!U490))</f>
        <v/>
      </c>
    </row>
    <row r="487" spans="1:10" x14ac:dyDescent="0.35">
      <c r="A487" t="str">
        <f>IF('Contract Variation'!A491="","",'Contract Variation'!A491)</f>
        <v/>
      </c>
      <c r="B487" t="str">
        <f>IF('Contract Variation'!A491="","",IF('Contract Variation'!P491="","",'Contract Variation'!P491))</f>
        <v/>
      </c>
      <c r="C487" t="str">
        <f>IF('Contract Variation'!A491="","",IF('Contract Variation'!J491="","",'Contract Variation'!J491))</f>
        <v/>
      </c>
      <c r="D487" t="str">
        <f>IF('Contract Variation'!A491="","",IF('Contract Variation'!F491="","",'Contract Variation'!F491))</f>
        <v/>
      </c>
      <c r="E487" t="str">
        <f>IF('Contract Variation'!A491="","",IF('Contract Variation'!H491="","",'Contract Variation'!H491))</f>
        <v/>
      </c>
      <c r="F487" t="str">
        <f>IF('Contract Variation'!E491="","",'Contract Variation'!E491)</f>
        <v/>
      </c>
      <c r="G487" t="str">
        <f>IF('Contract Variation'!A491="","",IF('Contract Variation'!R491="","",'Contract Variation'!R491))</f>
        <v/>
      </c>
      <c r="H487" t="str">
        <f>IF('Contract Variation'!A491="","",IF('Contract Variation'!S491="","",'Contract Variation'!S491))</f>
        <v/>
      </c>
      <c r="I487" t="str">
        <f>IF('Contract Variation'!A491="","",IF('Contract Variation'!T491="","",'Contract Variation'!T491))</f>
        <v/>
      </c>
      <c r="J487" t="str">
        <f>IF('Contract Variation'!B491="","",IF('Contract Variation'!U491="","",'Contract Variation'!U491))</f>
        <v/>
      </c>
    </row>
    <row r="488" spans="1:10" x14ac:dyDescent="0.35">
      <c r="A488" t="str">
        <f>IF('Contract Variation'!A492="","",'Contract Variation'!A492)</f>
        <v/>
      </c>
      <c r="B488" t="str">
        <f>IF('Contract Variation'!A492="","",IF('Contract Variation'!P492="","",'Contract Variation'!P492))</f>
        <v/>
      </c>
      <c r="C488" t="str">
        <f>IF('Contract Variation'!A492="","",IF('Contract Variation'!J492="","",'Contract Variation'!J492))</f>
        <v/>
      </c>
      <c r="D488" t="str">
        <f>IF('Contract Variation'!A492="","",IF('Contract Variation'!F492="","",'Contract Variation'!F492))</f>
        <v/>
      </c>
      <c r="E488" t="str">
        <f>IF('Contract Variation'!A492="","",IF('Contract Variation'!H492="","",'Contract Variation'!H492))</f>
        <v/>
      </c>
      <c r="F488" t="str">
        <f>IF('Contract Variation'!E492="","",'Contract Variation'!E492)</f>
        <v/>
      </c>
      <c r="G488" t="str">
        <f>IF('Contract Variation'!A492="","",IF('Contract Variation'!R492="","",'Contract Variation'!R492))</f>
        <v/>
      </c>
      <c r="H488" t="str">
        <f>IF('Contract Variation'!A492="","",IF('Contract Variation'!S492="","",'Contract Variation'!S492))</f>
        <v/>
      </c>
      <c r="I488" t="str">
        <f>IF('Contract Variation'!A492="","",IF('Contract Variation'!T492="","",'Contract Variation'!T492))</f>
        <v/>
      </c>
      <c r="J488" t="str">
        <f>IF('Contract Variation'!B492="","",IF('Contract Variation'!U492="","",'Contract Variation'!U492))</f>
        <v/>
      </c>
    </row>
    <row r="489" spans="1:10" x14ac:dyDescent="0.35">
      <c r="A489" t="str">
        <f>IF('Contract Variation'!A493="","",'Contract Variation'!A493)</f>
        <v/>
      </c>
      <c r="B489" t="str">
        <f>IF('Contract Variation'!A493="","",IF('Contract Variation'!P493="","",'Contract Variation'!P493))</f>
        <v/>
      </c>
      <c r="C489" t="str">
        <f>IF('Contract Variation'!A493="","",IF('Contract Variation'!J493="","",'Contract Variation'!J493))</f>
        <v/>
      </c>
      <c r="D489" t="str">
        <f>IF('Contract Variation'!A493="","",IF('Contract Variation'!F493="","",'Contract Variation'!F493))</f>
        <v/>
      </c>
      <c r="E489" t="str">
        <f>IF('Contract Variation'!A493="","",IF('Contract Variation'!H493="","",'Contract Variation'!H493))</f>
        <v/>
      </c>
      <c r="F489" t="str">
        <f>IF('Contract Variation'!E493="","",'Contract Variation'!E493)</f>
        <v/>
      </c>
      <c r="G489" t="str">
        <f>IF('Contract Variation'!A493="","",IF('Contract Variation'!R493="","",'Contract Variation'!R493))</f>
        <v/>
      </c>
      <c r="H489" t="str">
        <f>IF('Contract Variation'!A493="","",IF('Contract Variation'!S493="","",'Contract Variation'!S493))</f>
        <v/>
      </c>
      <c r="I489" t="str">
        <f>IF('Contract Variation'!A493="","",IF('Contract Variation'!T493="","",'Contract Variation'!T493))</f>
        <v/>
      </c>
      <c r="J489" t="str">
        <f>IF('Contract Variation'!B493="","",IF('Contract Variation'!U493="","",'Contract Variation'!U493))</f>
        <v/>
      </c>
    </row>
    <row r="490" spans="1:10" x14ac:dyDescent="0.35">
      <c r="A490" t="str">
        <f>IF('Contract Variation'!A494="","",'Contract Variation'!A494)</f>
        <v/>
      </c>
      <c r="B490" t="str">
        <f>IF('Contract Variation'!A494="","",IF('Contract Variation'!P494="","",'Contract Variation'!P494))</f>
        <v/>
      </c>
      <c r="C490" t="str">
        <f>IF('Contract Variation'!A494="","",IF('Contract Variation'!J494="","",'Contract Variation'!J494))</f>
        <v/>
      </c>
      <c r="D490" t="str">
        <f>IF('Contract Variation'!A494="","",IF('Contract Variation'!F494="","",'Contract Variation'!F494))</f>
        <v/>
      </c>
      <c r="E490" t="str">
        <f>IF('Contract Variation'!A494="","",IF('Contract Variation'!H494="","",'Contract Variation'!H494))</f>
        <v/>
      </c>
      <c r="F490" t="str">
        <f>IF('Contract Variation'!E494="","",'Contract Variation'!E494)</f>
        <v/>
      </c>
      <c r="G490" t="str">
        <f>IF('Contract Variation'!A494="","",IF('Contract Variation'!R494="","",'Contract Variation'!R494))</f>
        <v/>
      </c>
      <c r="H490" t="str">
        <f>IF('Contract Variation'!A494="","",IF('Contract Variation'!S494="","",'Contract Variation'!S494))</f>
        <v/>
      </c>
      <c r="I490" t="str">
        <f>IF('Contract Variation'!A494="","",IF('Contract Variation'!T494="","",'Contract Variation'!T494))</f>
        <v/>
      </c>
      <c r="J490" t="str">
        <f>IF('Contract Variation'!B494="","",IF('Contract Variation'!U494="","",'Contract Variation'!U494))</f>
        <v/>
      </c>
    </row>
    <row r="491" spans="1:10" x14ac:dyDescent="0.35">
      <c r="A491" t="str">
        <f>IF('Contract Variation'!A495="","",'Contract Variation'!A495)</f>
        <v/>
      </c>
      <c r="B491" t="str">
        <f>IF('Contract Variation'!A495="","",IF('Contract Variation'!P495="","",'Contract Variation'!P495))</f>
        <v/>
      </c>
      <c r="C491" t="str">
        <f>IF('Contract Variation'!A495="","",IF('Contract Variation'!J495="","",'Contract Variation'!J495))</f>
        <v/>
      </c>
      <c r="D491" t="str">
        <f>IF('Contract Variation'!A495="","",IF('Contract Variation'!F495="","",'Contract Variation'!F495))</f>
        <v/>
      </c>
      <c r="E491" t="str">
        <f>IF('Contract Variation'!A495="","",IF('Contract Variation'!H495="","",'Contract Variation'!H495))</f>
        <v/>
      </c>
      <c r="F491" t="str">
        <f>IF('Contract Variation'!E495="","",'Contract Variation'!E495)</f>
        <v/>
      </c>
      <c r="G491" t="str">
        <f>IF('Contract Variation'!A495="","",IF('Contract Variation'!R495="","",'Contract Variation'!R495))</f>
        <v/>
      </c>
      <c r="H491" t="str">
        <f>IF('Contract Variation'!A495="","",IF('Contract Variation'!S495="","",'Contract Variation'!S495))</f>
        <v/>
      </c>
      <c r="I491" t="str">
        <f>IF('Contract Variation'!A495="","",IF('Contract Variation'!T495="","",'Contract Variation'!T495))</f>
        <v/>
      </c>
      <c r="J491" t="str">
        <f>IF('Contract Variation'!B495="","",IF('Contract Variation'!U495="","",'Contract Variation'!U495))</f>
        <v/>
      </c>
    </row>
    <row r="492" spans="1:10" x14ac:dyDescent="0.35">
      <c r="A492" t="str">
        <f>IF('Contract Variation'!A496="","",'Contract Variation'!A496)</f>
        <v/>
      </c>
      <c r="B492" t="str">
        <f>IF('Contract Variation'!A496="","",IF('Contract Variation'!P496="","",'Contract Variation'!P496))</f>
        <v/>
      </c>
      <c r="C492" t="str">
        <f>IF('Contract Variation'!A496="","",IF('Contract Variation'!J496="","",'Contract Variation'!J496))</f>
        <v/>
      </c>
      <c r="D492" t="str">
        <f>IF('Contract Variation'!A496="","",IF('Contract Variation'!F496="","",'Contract Variation'!F496))</f>
        <v/>
      </c>
      <c r="E492" t="str">
        <f>IF('Contract Variation'!A496="","",IF('Contract Variation'!H496="","",'Contract Variation'!H496))</f>
        <v/>
      </c>
      <c r="F492" t="str">
        <f>IF('Contract Variation'!E496="","",'Contract Variation'!E496)</f>
        <v/>
      </c>
      <c r="G492" t="str">
        <f>IF('Contract Variation'!A496="","",IF('Contract Variation'!R496="","",'Contract Variation'!R496))</f>
        <v/>
      </c>
      <c r="H492" t="str">
        <f>IF('Contract Variation'!A496="","",IF('Contract Variation'!S496="","",'Contract Variation'!S496))</f>
        <v/>
      </c>
      <c r="I492" t="str">
        <f>IF('Contract Variation'!A496="","",IF('Contract Variation'!T496="","",'Contract Variation'!T496))</f>
        <v/>
      </c>
      <c r="J492" t="str">
        <f>IF('Contract Variation'!B496="","",IF('Contract Variation'!U496="","",'Contract Variation'!U496))</f>
        <v/>
      </c>
    </row>
    <row r="493" spans="1:10" x14ac:dyDescent="0.35">
      <c r="A493" t="str">
        <f>IF('Contract Variation'!A497="","",'Contract Variation'!A497)</f>
        <v/>
      </c>
      <c r="B493" t="str">
        <f>IF('Contract Variation'!A497="","",IF('Contract Variation'!P497="","",'Contract Variation'!P497))</f>
        <v/>
      </c>
      <c r="C493" t="str">
        <f>IF('Contract Variation'!A497="","",IF('Contract Variation'!J497="","",'Contract Variation'!J497))</f>
        <v/>
      </c>
      <c r="D493" t="str">
        <f>IF('Contract Variation'!A497="","",IF('Contract Variation'!F497="","",'Contract Variation'!F497))</f>
        <v/>
      </c>
      <c r="E493" t="str">
        <f>IF('Contract Variation'!A497="","",IF('Contract Variation'!H497="","",'Contract Variation'!H497))</f>
        <v/>
      </c>
      <c r="F493" t="str">
        <f>IF('Contract Variation'!E497="","",'Contract Variation'!E497)</f>
        <v/>
      </c>
      <c r="G493" t="str">
        <f>IF('Contract Variation'!A497="","",IF('Contract Variation'!R497="","",'Contract Variation'!R497))</f>
        <v/>
      </c>
      <c r="H493" t="str">
        <f>IF('Contract Variation'!A497="","",IF('Contract Variation'!S497="","",'Contract Variation'!S497))</f>
        <v/>
      </c>
      <c r="I493" t="str">
        <f>IF('Contract Variation'!A497="","",IF('Contract Variation'!T497="","",'Contract Variation'!T497))</f>
        <v/>
      </c>
      <c r="J493" t="str">
        <f>IF('Contract Variation'!B497="","",IF('Contract Variation'!U497="","",'Contract Variation'!U497))</f>
        <v/>
      </c>
    </row>
    <row r="494" spans="1:10" x14ac:dyDescent="0.35">
      <c r="A494" t="str">
        <f>IF('Contract Variation'!A498="","",'Contract Variation'!A498)</f>
        <v/>
      </c>
      <c r="B494" t="str">
        <f>IF('Contract Variation'!A498="","",IF('Contract Variation'!P498="","",'Contract Variation'!P498))</f>
        <v/>
      </c>
      <c r="C494" t="str">
        <f>IF('Contract Variation'!A498="","",IF('Contract Variation'!J498="","",'Contract Variation'!J498))</f>
        <v/>
      </c>
      <c r="D494" t="str">
        <f>IF('Contract Variation'!A498="","",IF('Contract Variation'!F498="","",'Contract Variation'!F498))</f>
        <v/>
      </c>
      <c r="E494" t="str">
        <f>IF('Contract Variation'!A498="","",IF('Contract Variation'!H498="","",'Contract Variation'!H498))</f>
        <v/>
      </c>
      <c r="F494" t="str">
        <f>IF('Contract Variation'!E498="","",'Contract Variation'!E498)</f>
        <v/>
      </c>
      <c r="G494" t="str">
        <f>IF('Contract Variation'!A498="","",IF('Contract Variation'!R498="","",'Contract Variation'!R498))</f>
        <v/>
      </c>
      <c r="H494" t="str">
        <f>IF('Contract Variation'!A498="","",IF('Contract Variation'!S498="","",'Contract Variation'!S498))</f>
        <v/>
      </c>
      <c r="I494" t="str">
        <f>IF('Contract Variation'!A498="","",IF('Contract Variation'!T498="","",'Contract Variation'!T498))</f>
        <v/>
      </c>
      <c r="J494" t="str">
        <f>IF('Contract Variation'!B498="","",IF('Contract Variation'!U498="","",'Contract Variation'!U498))</f>
        <v/>
      </c>
    </row>
    <row r="495" spans="1:10" x14ac:dyDescent="0.35">
      <c r="A495" t="str">
        <f>IF('Contract Variation'!A499="","",'Contract Variation'!A499)</f>
        <v/>
      </c>
      <c r="B495" t="str">
        <f>IF('Contract Variation'!A499="","",IF('Contract Variation'!P499="","",'Contract Variation'!P499))</f>
        <v/>
      </c>
      <c r="C495" t="str">
        <f>IF('Contract Variation'!A499="","",IF('Contract Variation'!J499="","",'Contract Variation'!J499))</f>
        <v/>
      </c>
      <c r="D495" t="str">
        <f>IF('Contract Variation'!A499="","",IF('Contract Variation'!F499="","",'Contract Variation'!F499))</f>
        <v/>
      </c>
      <c r="E495" t="str">
        <f>IF('Contract Variation'!A499="","",IF('Contract Variation'!H499="","",'Contract Variation'!H499))</f>
        <v/>
      </c>
      <c r="F495" t="str">
        <f>IF('Contract Variation'!E499="","",'Contract Variation'!E499)</f>
        <v/>
      </c>
      <c r="G495" t="str">
        <f>IF('Contract Variation'!A499="","",IF('Contract Variation'!R499="","",'Contract Variation'!R499))</f>
        <v/>
      </c>
      <c r="H495" t="str">
        <f>IF('Contract Variation'!A499="","",IF('Contract Variation'!S499="","",'Contract Variation'!S499))</f>
        <v/>
      </c>
      <c r="I495" t="str">
        <f>IF('Contract Variation'!A499="","",IF('Contract Variation'!T499="","",'Contract Variation'!T499))</f>
        <v/>
      </c>
      <c r="J495" t="str">
        <f>IF('Contract Variation'!B499="","",IF('Contract Variation'!U499="","",'Contract Variation'!U499))</f>
        <v/>
      </c>
    </row>
    <row r="496" spans="1:10" x14ac:dyDescent="0.35">
      <c r="A496" t="str">
        <f>IF('Contract Variation'!A500="","",'Contract Variation'!A500)</f>
        <v/>
      </c>
      <c r="B496" t="str">
        <f>IF('Contract Variation'!A500="","",IF('Contract Variation'!P500="","",'Contract Variation'!P500))</f>
        <v/>
      </c>
      <c r="C496" t="str">
        <f>IF('Contract Variation'!A500="","",IF('Contract Variation'!J500="","",'Contract Variation'!J500))</f>
        <v/>
      </c>
      <c r="D496" t="str">
        <f>IF('Contract Variation'!A500="","",IF('Contract Variation'!F500="","",'Contract Variation'!F500))</f>
        <v/>
      </c>
      <c r="E496" t="str">
        <f>IF('Contract Variation'!A500="","",IF('Contract Variation'!H500="","",'Contract Variation'!H500))</f>
        <v/>
      </c>
      <c r="F496" t="str">
        <f>IF('Contract Variation'!E500="","",'Contract Variation'!E500)</f>
        <v/>
      </c>
      <c r="G496" t="str">
        <f>IF('Contract Variation'!A500="","",IF('Contract Variation'!R500="","",'Contract Variation'!R500))</f>
        <v/>
      </c>
      <c r="H496" t="str">
        <f>IF('Contract Variation'!A500="","",IF('Contract Variation'!S500="","",'Contract Variation'!S500))</f>
        <v/>
      </c>
      <c r="I496" t="str">
        <f>IF('Contract Variation'!A500="","",IF('Contract Variation'!T500="","",'Contract Variation'!T500))</f>
        <v/>
      </c>
      <c r="J496" t="str">
        <f>IF('Contract Variation'!B500="","",IF('Contract Variation'!U500="","",'Contract Variation'!U500))</f>
        <v/>
      </c>
    </row>
    <row r="497" spans="1:10" x14ac:dyDescent="0.35">
      <c r="A497" t="str">
        <f>IF('Contract Variation'!A501="","",'Contract Variation'!A501)</f>
        <v/>
      </c>
      <c r="B497" t="str">
        <f>IF('Contract Variation'!A501="","",IF('Contract Variation'!P501="","",'Contract Variation'!P501))</f>
        <v/>
      </c>
      <c r="C497" t="str">
        <f>IF('Contract Variation'!A501="","",IF('Contract Variation'!J501="","",'Contract Variation'!J501))</f>
        <v/>
      </c>
      <c r="D497" t="str">
        <f>IF('Contract Variation'!A501="","",IF('Contract Variation'!F501="","",'Contract Variation'!F501))</f>
        <v/>
      </c>
      <c r="E497" t="str">
        <f>IF('Contract Variation'!A501="","",IF('Contract Variation'!H501="","",'Contract Variation'!H501))</f>
        <v/>
      </c>
      <c r="F497" t="str">
        <f>IF('Contract Variation'!E501="","",'Contract Variation'!E501)</f>
        <v/>
      </c>
      <c r="G497" t="str">
        <f>IF('Contract Variation'!A501="","",IF('Contract Variation'!R501="","",'Contract Variation'!R501))</f>
        <v/>
      </c>
      <c r="H497" t="str">
        <f>IF('Contract Variation'!A501="","",IF('Contract Variation'!S501="","",'Contract Variation'!S501))</f>
        <v/>
      </c>
      <c r="I497" t="str">
        <f>IF('Contract Variation'!A501="","",IF('Contract Variation'!T501="","",'Contract Variation'!T501))</f>
        <v/>
      </c>
      <c r="J497" t="str">
        <f>IF('Contract Variation'!B501="","",IF('Contract Variation'!U501="","",'Contract Variation'!U501))</f>
        <v/>
      </c>
    </row>
    <row r="498" spans="1:10" x14ac:dyDescent="0.35">
      <c r="A498" t="str">
        <f>IF('Contract Variation'!A502="","",'Contract Variation'!A502)</f>
        <v/>
      </c>
      <c r="B498" t="str">
        <f>IF('Contract Variation'!A502="","",IF('Contract Variation'!P502="","",'Contract Variation'!P502))</f>
        <v/>
      </c>
      <c r="C498" t="str">
        <f>IF('Contract Variation'!A502="","",IF('Contract Variation'!J502="","",'Contract Variation'!J502))</f>
        <v/>
      </c>
      <c r="D498" t="str">
        <f>IF('Contract Variation'!A502="","",IF('Contract Variation'!F502="","",'Contract Variation'!F502))</f>
        <v/>
      </c>
      <c r="E498" t="str">
        <f>IF('Contract Variation'!A502="","",IF('Contract Variation'!H502="","",'Contract Variation'!H502))</f>
        <v/>
      </c>
      <c r="F498" t="str">
        <f>IF('Contract Variation'!E502="","",'Contract Variation'!E502)</f>
        <v/>
      </c>
      <c r="G498" t="str">
        <f>IF('Contract Variation'!A502="","",IF('Contract Variation'!R502="","",'Contract Variation'!R502))</f>
        <v/>
      </c>
      <c r="H498" t="str">
        <f>IF('Contract Variation'!A502="","",IF('Contract Variation'!S502="","",'Contract Variation'!S502))</f>
        <v/>
      </c>
      <c r="I498" t="str">
        <f>IF('Contract Variation'!A502="","",IF('Contract Variation'!T502="","",'Contract Variation'!T502))</f>
        <v/>
      </c>
      <c r="J498" t="str">
        <f>IF('Contract Variation'!B502="","",IF('Contract Variation'!U502="","",'Contract Variation'!U502))</f>
        <v/>
      </c>
    </row>
    <row r="499" spans="1:10" x14ac:dyDescent="0.35">
      <c r="A499" t="str">
        <f>IF('Contract Variation'!A503="","",'Contract Variation'!A503)</f>
        <v/>
      </c>
      <c r="B499" t="str">
        <f>IF('Contract Variation'!A503="","",IF('Contract Variation'!P503="","",'Contract Variation'!P503))</f>
        <v/>
      </c>
      <c r="C499" t="str">
        <f>IF('Contract Variation'!A503="","",IF('Contract Variation'!J503="","",'Contract Variation'!J503))</f>
        <v/>
      </c>
      <c r="D499" t="str">
        <f>IF('Contract Variation'!A503="","",IF('Contract Variation'!F503="","",'Contract Variation'!F503))</f>
        <v/>
      </c>
      <c r="E499" t="str">
        <f>IF('Contract Variation'!A503="","",IF('Contract Variation'!H503="","",'Contract Variation'!H503))</f>
        <v/>
      </c>
      <c r="F499" t="str">
        <f>IF('Contract Variation'!E503="","",'Contract Variation'!E503)</f>
        <v/>
      </c>
      <c r="G499" t="str">
        <f>IF('Contract Variation'!A503="","",IF('Contract Variation'!R503="","",'Contract Variation'!R503))</f>
        <v/>
      </c>
      <c r="H499" t="str">
        <f>IF('Contract Variation'!A503="","",IF('Contract Variation'!S503="","",'Contract Variation'!S503))</f>
        <v/>
      </c>
      <c r="I499" t="str">
        <f>IF('Contract Variation'!A503="","",IF('Contract Variation'!T503="","",'Contract Variation'!T503))</f>
        <v/>
      </c>
      <c r="J499" t="str">
        <f>IF('Contract Variation'!B503="","",IF('Contract Variation'!U503="","",'Contract Variation'!U503))</f>
        <v/>
      </c>
    </row>
    <row r="500" spans="1:10" x14ac:dyDescent="0.35">
      <c r="A500" t="str">
        <f>IF('Contract Variation'!A504="","",'Contract Variation'!A504)</f>
        <v/>
      </c>
      <c r="B500" t="str">
        <f>IF('Contract Variation'!A504="","",IF('Contract Variation'!P504="","",'Contract Variation'!P504))</f>
        <v/>
      </c>
      <c r="C500" t="str">
        <f>IF('Contract Variation'!A504="","",IF('Contract Variation'!J504="","",'Contract Variation'!J504))</f>
        <v/>
      </c>
      <c r="D500" t="str">
        <f>IF('Contract Variation'!A504="","",IF('Contract Variation'!F504="","",'Contract Variation'!F504))</f>
        <v/>
      </c>
      <c r="E500" t="str">
        <f>IF('Contract Variation'!A504="","",IF('Contract Variation'!H504="","",'Contract Variation'!H504))</f>
        <v/>
      </c>
      <c r="F500" t="str">
        <f>IF('Contract Variation'!E504="","",'Contract Variation'!E504)</f>
        <v/>
      </c>
      <c r="G500" t="str">
        <f>IF('Contract Variation'!A504="","",IF('Contract Variation'!R504="","",'Contract Variation'!R504))</f>
        <v/>
      </c>
      <c r="H500" t="str">
        <f>IF('Contract Variation'!A504="","",IF('Contract Variation'!S504="","",'Contract Variation'!S504))</f>
        <v/>
      </c>
      <c r="I500" t="str">
        <f>IF('Contract Variation'!A504="","",IF('Contract Variation'!T504="","",'Contract Variation'!T504))</f>
        <v/>
      </c>
      <c r="J500" t="str">
        <f>IF('Contract Variation'!B504="","",IF('Contract Variation'!U504="","",'Contract Variation'!U504))</f>
        <v/>
      </c>
    </row>
    <row r="501" spans="1:10" x14ac:dyDescent="0.35">
      <c r="A501" t="str">
        <f>IF('Contract Variation'!A505="","",'Contract Variation'!A505)</f>
        <v/>
      </c>
      <c r="B501" t="str">
        <f>IF('Contract Variation'!A505="","",IF('Contract Variation'!P505="","",'Contract Variation'!P505))</f>
        <v/>
      </c>
      <c r="C501" t="str">
        <f>IF('Contract Variation'!A505="","",IF('Contract Variation'!J505="","",'Contract Variation'!J505))</f>
        <v/>
      </c>
      <c r="D501" t="str">
        <f>IF('Contract Variation'!A505="","",IF('Contract Variation'!F505="","",'Contract Variation'!F505))</f>
        <v/>
      </c>
      <c r="E501" t="str">
        <f>IF('Contract Variation'!A505="","",IF('Contract Variation'!H505="","",'Contract Variation'!H505))</f>
        <v/>
      </c>
      <c r="F501" t="str">
        <f>IF('Contract Variation'!E505="","",'Contract Variation'!E505)</f>
        <v/>
      </c>
      <c r="G501" t="str">
        <f>IF('Contract Variation'!A505="","",IF('Contract Variation'!R505="","",'Contract Variation'!R505))</f>
        <v/>
      </c>
      <c r="H501" t="str">
        <f>IF('Contract Variation'!A505="","",IF('Contract Variation'!S505="","",'Contract Variation'!S505))</f>
        <v/>
      </c>
      <c r="I501" t="str">
        <f>IF('Contract Variation'!A505="","",IF('Contract Variation'!T505="","",'Contract Variation'!T505))</f>
        <v/>
      </c>
      <c r="J501" t="str">
        <f>IF('Contract Variation'!B505="","",IF('Contract Variation'!U505="","",'Contract Variation'!U505))</f>
        <v/>
      </c>
    </row>
    <row r="502" spans="1:10" x14ac:dyDescent="0.35">
      <c r="A502" t="str">
        <f>IF('Contract Variation'!A506="","",'Contract Variation'!A506)</f>
        <v/>
      </c>
      <c r="B502" t="str">
        <f>IF('Contract Variation'!A506="","",IF('Contract Variation'!P506="","",'Contract Variation'!P506))</f>
        <v/>
      </c>
      <c r="C502" t="str">
        <f>IF('Contract Variation'!A506="","",IF('Contract Variation'!J506="","",'Contract Variation'!J506))</f>
        <v/>
      </c>
      <c r="D502" t="str">
        <f>IF('Contract Variation'!A506="","",IF('Contract Variation'!F506="","",'Contract Variation'!F506))</f>
        <v/>
      </c>
      <c r="E502" t="str">
        <f>IF('Contract Variation'!A506="","",IF('Contract Variation'!H506="","",'Contract Variation'!H506))</f>
        <v/>
      </c>
      <c r="F502" t="str">
        <f>IF('Contract Variation'!E506="","",'Contract Variation'!E506)</f>
        <v/>
      </c>
      <c r="G502" t="str">
        <f>IF('Contract Variation'!A506="","",IF('Contract Variation'!R506="","",'Contract Variation'!R506))</f>
        <v/>
      </c>
      <c r="H502" t="str">
        <f>IF('Contract Variation'!A506="","",IF('Contract Variation'!S506="","",'Contract Variation'!S506))</f>
        <v/>
      </c>
      <c r="I502" t="str">
        <f>IF('Contract Variation'!A506="","",IF('Contract Variation'!T506="","",'Contract Variation'!T506))</f>
        <v/>
      </c>
      <c r="J502" t="str">
        <f>IF('Contract Variation'!B506="","",IF('Contract Variation'!U506="","",'Contract Variation'!U506))</f>
        <v/>
      </c>
    </row>
    <row r="503" spans="1:10" x14ac:dyDescent="0.35">
      <c r="A503" t="str">
        <f>IF('Contract Variation'!A507="","",'Contract Variation'!A507)</f>
        <v/>
      </c>
      <c r="B503" t="str">
        <f>IF('Contract Variation'!A507="","",IF('Contract Variation'!P507="","",'Contract Variation'!P507))</f>
        <v/>
      </c>
      <c r="C503" t="str">
        <f>IF('Contract Variation'!A507="","",IF('Contract Variation'!J507="","",'Contract Variation'!J507))</f>
        <v/>
      </c>
      <c r="D503" t="str">
        <f>IF('Contract Variation'!A507="","",IF('Contract Variation'!F507="","",'Contract Variation'!F507))</f>
        <v/>
      </c>
      <c r="E503" t="str">
        <f>IF('Contract Variation'!A507="","",IF('Contract Variation'!H507="","",'Contract Variation'!H507))</f>
        <v/>
      </c>
      <c r="F503" t="str">
        <f>IF('Contract Variation'!E507="","",'Contract Variation'!E507)</f>
        <v/>
      </c>
      <c r="G503" t="str">
        <f>IF('Contract Variation'!A507="","",IF('Contract Variation'!R507="","",'Contract Variation'!R507))</f>
        <v/>
      </c>
      <c r="H503" t="str">
        <f>IF('Contract Variation'!A507="","",IF('Contract Variation'!S507="","",'Contract Variation'!S507))</f>
        <v/>
      </c>
      <c r="I503" t="str">
        <f>IF('Contract Variation'!A507="","",IF('Contract Variation'!T507="","",'Contract Variation'!T507))</f>
        <v/>
      </c>
      <c r="J503" t="str">
        <f>IF('Contract Variation'!B507="","",IF('Contract Variation'!U507="","",'Contract Variation'!U507))</f>
        <v/>
      </c>
    </row>
    <row r="504" spans="1:10" x14ac:dyDescent="0.35">
      <c r="A504" t="str">
        <f>IF('Contract Variation'!A508="","",'Contract Variation'!A508)</f>
        <v/>
      </c>
      <c r="B504" t="str">
        <f>IF('Contract Variation'!A508="","",IF('Contract Variation'!P508="","",'Contract Variation'!P508))</f>
        <v/>
      </c>
      <c r="C504" t="str">
        <f>IF('Contract Variation'!A508="","",IF('Contract Variation'!J508="","",'Contract Variation'!J508))</f>
        <v/>
      </c>
      <c r="D504" t="str">
        <f>IF('Contract Variation'!A508="","",IF('Contract Variation'!F508="","",'Contract Variation'!F508))</f>
        <v/>
      </c>
      <c r="E504" t="str">
        <f>IF('Contract Variation'!A508="","",IF('Contract Variation'!H508="","",'Contract Variation'!H508))</f>
        <v/>
      </c>
      <c r="F504" t="str">
        <f>IF('Contract Variation'!E508="","",'Contract Variation'!E508)</f>
        <v/>
      </c>
      <c r="G504" t="str">
        <f>IF('Contract Variation'!A508="","",IF('Contract Variation'!R508="","",'Contract Variation'!R508))</f>
        <v/>
      </c>
      <c r="H504" t="str">
        <f>IF('Contract Variation'!A508="","",IF('Contract Variation'!S508="","",'Contract Variation'!S508))</f>
        <v/>
      </c>
      <c r="I504" t="str">
        <f>IF('Contract Variation'!A508="","",IF('Contract Variation'!T508="","",'Contract Variation'!T508))</f>
        <v/>
      </c>
      <c r="J504" t="str">
        <f>IF('Contract Variation'!B508="","",IF('Contract Variation'!U508="","",'Contract Variation'!U508))</f>
        <v/>
      </c>
    </row>
    <row r="505" spans="1:10" x14ac:dyDescent="0.35">
      <c r="A505" t="str">
        <f>IF('Contract Variation'!A509="","",'Contract Variation'!A509)</f>
        <v/>
      </c>
      <c r="B505" t="str">
        <f>IF('Contract Variation'!A509="","",IF('Contract Variation'!P509="","",'Contract Variation'!P509))</f>
        <v/>
      </c>
      <c r="C505" t="str">
        <f>IF('Contract Variation'!A509="","",IF('Contract Variation'!J509="","",'Contract Variation'!J509))</f>
        <v/>
      </c>
      <c r="D505" t="str">
        <f>IF('Contract Variation'!A509="","",IF('Contract Variation'!F509="","",'Contract Variation'!F509))</f>
        <v/>
      </c>
      <c r="E505" t="str">
        <f>IF('Contract Variation'!A509="","",IF('Contract Variation'!H509="","",'Contract Variation'!H509))</f>
        <v/>
      </c>
      <c r="F505" t="str">
        <f>IF('Contract Variation'!E509="","",'Contract Variation'!E509)</f>
        <v/>
      </c>
      <c r="G505" t="str">
        <f>IF('Contract Variation'!A509="","",IF('Contract Variation'!R509="","",'Contract Variation'!R509))</f>
        <v/>
      </c>
      <c r="H505" t="str">
        <f>IF('Contract Variation'!A509="","",IF('Contract Variation'!S509="","",'Contract Variation'!S509))</f>
        <v/>
      </c>
      <c r="I505" t="str">
        <f>IF('Contract Variation'!A509="","",IF('Contract Variation'!T509="","",'Contract Variation'!T509))</f>
        <v/>
      </c>
      <c r="J505" t="str">
        <f>IF('Contract Variation'!B509="","",IF('Contract Variation'!U509="","",'Contract Variation'!U509))</f>
        <v/>
      </c>
    </row>
    <row r="506" spans="1:10" x14ac:dyDescent="0.35">
      <c r="A506" t="str">
        <f>IF('Contract Variation'!A510="","",'Contract Variation'!A510)</f>
        <v/>
      </c>
      <c r="B506" t="str">
        <f>IF('Contract Variation'!A510="","",IF('Contract Variation'!P510="","",'Contract Variation'!P510))</f>
        <v/>
      </c>
      <c r="C506" t="str">
        <f>IF('Contract Variation'!A510="","",IF('Contract Variation'!J510="","",'Contract Variation'!J510))</f>
        <v/>
      </c>
      <c r="D506" t="str">
        <f>IF('Contract Variation'!A510="","",IF('Contract Variation'!F510="","",'Contract Variation'!F510))</f>
        <v/>
      </c>
      <c r="E506" t="str">
        <f>IF('Contract Variation'!A510="","",IF('Contract Variation'!H510="","",'Contract Variation'!H510))</f>
        <v/>
      </c>
      <c r="F506" t="str">
        <f>IF('Contract Variation'!E510="","",'Contract Variation'!E510)</f>
        <v/>
      </c>
      <c r="G506" t="str">
        <f>IF('Contract Variation'!A510="","",IF('Contract Variation'!R510="","",'Contract Variation'!R510))</f>
        <v/>
      </c>
      <c r="H506" t="str">
        <f>IF('Contract Variation'!A510="","",IF('Contract Variation'!S510="","",'Contract Variation'!S510))</f>
        <v/>
      </c>
      <c r="I506" t="str">
        <f>IF('Contract Variation'!A510="","",IF('Contract Variation'!T510="","",'Contract Variation'!T510))</f>
        <v/>
      </c>
      <c r="J506" t="str">
        <f>IF('Contract Variation'!B510="","",IF('Contract Variation'!U510="","",'Contract Variation'!U510))</f>
        <v/>
      </c>
    </row>
    <row r="507" spans="1:10" x14ac:dyDescent="0.35">
      <c r="A507" t="str">
        <f>IF('Contract Variation'!A511="","",'Contract Variation'!A511)</f>
        <v/>
      </c>
      <c r="B507" t="str">
        <f>IF('Contract Variation'!A511="","",IF('Contract Variation'!P511="","",'Contract Variation'!P511))</f>
        <v/>
      </c>
      <c r="C507" t="str">
        <f>IF('Contract Variation'!A511="","",IF('Contract Variation'!J511="","",'Contract Variation'!J511))</f>
        <v/>
      </c>
      <c r="D507" t="str">
        <f>IF('Contract Variation'!A511="","",IF('Contract Variation'!F511="","",'Contract Variation'!F511))</f>
        <v/>
      </c>
      <c r="E507" t="str">
        <f>IF('Contract Variation'!A511="","",IF('Contract Variation'!H511="","",'Contract Variation'!H511))</f>
        <v/>
      </c>
      <c r="F507" t="str">
        <f>IF('Contract Variation'!E511="","",'Contract Variation'!E511)</f>
        <v/>
      </c>
      <c r="G507" t="str">
        <f>IF('Contract Variation'!A511="","",IF('Contract Variation'!R511="","",'Contract Variation'!R511))</f>
        <v/>
      </c>
      <c r="H507" t="str">
        <f>IF('Contract Variation'!A511="","",IF('Contract Variation'!S511="","",'Contract Variation'!S511))</f>
        <v/>
      </c>
      <c r="I507" t="str">
        <f>IF('Contract Variation'!A511="","",IF('Contract Variation'!T511="","",'Contract Variation'!T511))</f>
        <v/>
      </c>
      <c r="J507" t="str">
        <f>IF('Contract Variation'!B511="","",IF('Contract Variation'!U511="","",'Contract Variation'!U511))</f>
        <v/>
      </c>
    </row>
    <row r="508" spans="1:10" x14ac:dyDescent="0.35">
      <c r="A508" t="str">
        <f>IF('Contract Variation'!A512="","",'Contract Variation'!A512)</f>
        <v/>
      </c>
      <c r="B508" t="str">
        <f>IF('Contract Variation'!A512="","",IF('Contract Variation'!P512="","",'Contract Variation'!P512))</f>
        <v/>
      </c>
      <c r="C508" t="str">
        <f>IF('Contract Variation'!A512="","",IF('Contract Variation'!J512="","",'Contract Variation'!J512))</f>
        <v/>
      </c>
      <c r="D508" t="str">
        <f>IF('Contract Variation'!A512="","",IF('Contract Variation'!F512="","",'Contract Variation'!F512))</f>
        <v/>
      </c>
      <c r="E508" t="str">
        <f>IF('Contract Variation'!A512="","",IF('Contract Variation'!H512="","",'Contract Variation'!H512))</f>
        <v/>
      </c>
      <c r="F508" t="str">
        <f>IF('Contract Variation'!E512="","",'Contract Variation'!E512)</f>
        <v/>
      </c>
      <c r="G508" t="str">
        <f>IF('Contract Variation'!A512="","",IF('Contract Variation'!R512="","",'Contract Variation'!R512))</f>
        <v/>
      </c>
      <c r="H508" t="str">
        <f>IF('Contract Variation'!A512="","",IF('Contract Variation'!S512="","",'Contract Variation'!S512))</f>
        <v/>
      </c>
      <c r="I508" t="str">
        <f>IF('Contract Variation'!A512="","",IF('Contract Variation'!T512="","",'Contract Variation'!T512))</f>
        <v/>
      </c>
      <c r="J508" t="str">
        <f>IF('Contract Variation'!B512="","",IF('Contract Variation'!U512="","",'Contract Variation'!U512))</f>
        <v/>
      </c>
    </row>
    <row r="509" spans="1:10" x14ac:dyDescent="0.35">
      <c r="A509" t="str">
        <f>IF('Contract Variation'!A513="","",'Contract Variation'!A513)</f>
        <v/>
      </c>
      <c r="B509" t="str">
        <f>IF('Contract Variation'!A513="","",IF('Contract Variation'!P513="","",'Contract Variation'!P513))</f>
        <v/>
      </c>
      <c r="C509" t="str">
        <f>IF('Contract Variation'!A513="","",IF('Contract Variation'!J513="","",'Contract Variation'!J513))</f>
        <v/>
      </c>
      <c r="D509" t="str">
        <f>IF('Contract Variation'!A513="","",IF('Contract Variation'!F513="","",'Contract Variation'!F513))</f>
        <v/>
      </c>
      <c r="E509" t="str">
        <f>IF('Contract Variation'!A513="","",IF('Contract Variation'!H513="","",'Contract Variation'!H513))</f>
        <v/>
      </c>
      <c r="F509" t="str">
        <f>IF('Contract Variation'!E513="","",'Contract Variation'!E513)</f>
        <v/>
      </c>
      <c r="G509" t="str">
        <f>IF('Contract Variation'!A513="","",IF('Contract Variation'!R513="","",'Contract Variation'!R513))</f>
        <v/>
      </c>
      <c r="H509" t="str">
        <f>IF('Contract Variation'!A513="","",IF('Contract Variation'!S513="","",'Contract Variation'!S513))</f>
        <v/>
      </c>
      <c r="I509" t="str">
        <f>IF('Contract Variation'!A513="","",IF('Contract Variation'!T513="","",'Contract Variation'!T513))</f>
        <v/>
      </c>
      <c r="J509" t="str">
        <f>IF('Contract Variation'!B513="","",IF('Contract Variation'!U513="","",'Contract Variation'!U513))</f>
        <v/>
      </c>
    </row>
    <row r="510" spans="1:10" x14ac:dyDescent="0.35">
      <c r="A510" t="str">
        <f>IF('Contract Variation'!A514="","",'Contract Variation'!A514)</f>
        <v/>
      </c>
      <c r="B510" t="str">
        <f>IF('Contract Variation'!A514="","",IF('Contract Variation'!P514="","",'Contract Variation'!P514))</f>
        <v/>
      </c>
      <c r="C510" t="str">
        <f>IF('Contract Variation'!A514="","",IF('Contract Variation'!J514="","",'Contract Variation'!J514))</f>
        <v/>
      </c>
      <c r="D510" t="str">
        <f>IF('Contract Variation'!A514="","",IF('Contract Variation'!F514="","",'Contract Variation'!F514))</f>
        <v/>
      </c>
      <c r="E510" t="str">
        <f>IF('Contract Variation'!A514="","",IF('Contract Variation'!H514="","",'Contract Variation'!H514))</f>
        <v/>
      </c>
      <c r="F510" t="str">
        <f>IF('Contract Variation'!E514="","",'Contract Variation'!E514)</f>
        <v/>
      </c>
      <c r="G510" t="str">
        <f>IF('Contract Variation'!A514="","",IF('Contract Variation'!R514="","",'Contract Variation'!R514))</f>
        <v/>
      </c>
      <c r="H510" t="str">
        <f>IF('Contract Variation'!A514="","",IF('Contract Variation'!S514="","",'Contract Variation'!S514))</f>
        <v/>
      </c>
      <c r="I510" t="str">
        <f>IF('Contract Variation'!A514="","",IF('Contract Variation'!T514="","",'Contract Variation'!T514))</f>
        <v/>
      </c>
      <c r="J510" t="str">
        <f>IF('Contract Variation'!B514="","",IF('Contract Variation'!U514="","",'Contract Variation'!U514))</f>
        <v/>
      </c>
    </row>
    <row r="511" spans="1:10" x14ac:dyDescent="0.35">
      <c r="A511" t="str">
        <f>IF('Contract Variation'!A515="","",'Contract Variation'!A515)</f>
        <v/>
      </c>
      <c r="B511" t="str">
        <f>IF('Contract Variation'!A515="","",IF('Contract Variation'!P515="","",'Contract Variation'!P515))</f>
        <v/>
      </c>
      <c r="C511" t="str">
        <f>IF('Contract Variation'!A515="","",IF('Contract Variation'!J515="","",'Contract Variation'!J515))</f>
        <v/>
      </c>
      <c r="D511" t="str">
        <f>IF('Contract Variation'!A515="","",IF('Contract Variation'!F515="","",'Contract Variation'!F515))</f>
        <v/>
      </c>
      <c r="E511" t="str">
        <f>IF('Contract Variation'!A515="","",IF('Contract Variation'!H515="","",'Contract Variation'!H515))</f>
        <v/>
      </c>
      <c r="F511" t="str">
        <f>IF('Contract Variation'!E515="","",'Contract Variation'!E515)</f>
        <v/>
      </c>
      <c r="G511" t="str">
        <f>IF('Contract Variation'!A515="","",IF('Contract Variation'!R515="","",'Contract Variation'!R515))</f>
        <v/>
      </c>
      <c r="H511" t="str">
        <f>IF('Contract Variation'!A515="","",IF('Contract Variation'!S515="","",'Contract Variation'!S515))</f>
        <v/>
      </c>
      <c r="I511" t="str">
        <f>IF('Contract Variation'!A515="","",IF('Contract Variation'!T515="","",'Contract Variation'!T515))</f>
        <v/>
      </c>
      <c r="J511" t="str">
        <f>IF('Contract Variation'!B515="","",IF('Contract Variation'!U515="","",'Contract Variation'!U515))</f>
        <v/>
      </c>
    </row>
    <row r="512" spans="1:10" x14ac:dyDescent="0.35">
      <c r="A512" t="str">
        <f>IF('Contract Variation'!A516="","",'Contract Variation'!A516)</f>
        <v/>
      </c>
      <c r="B512" t="str">
        <f>IF('Contract Variation'!A516="","",IF('Contract Variation'!P516="","",'Contract Variation'!P516))</f>
        <v/>
      </c>
      <c r="C512" t="str">
        <f>IF('Contract Variation'!A516="","",IF('Contract Variation'!J516="","",'Contract Variation'!J516))</f>
        <v/>
      </c>
      <c r="D512" t="str">
        <f>IF('Contract Variation'!A516="","",IF('Contract Variation'!F516="","",'Contract Variation'!F516))</f>
        <v/>
      </c>
      <c r="E512" t="str">
        <f>IF('Contract Variation'!A516="","",IF('Contract Variation'!H516="","",'Contract Variation'!H516))</f>
        <v/>
      </c>
      <c r="F512" t="str">
        <f>IF('Contract Variation'!E516="","",'Contract Variation'!E516)</f>
        <v/>
      </c>
      <c r="G512" t="str">
        <f>IF('Contract Variation'!A516="","",IF('Contract Variation'!R516="","",'Contract Variation'!R516))</f>
        <v/>
      </c>
      <c r="H512" t="str">
        <f>IF('Contract Variation'!A516="","",IF('Contract Variation'!S516="","",'Contract Variation'!S516))</f>
        <v/>
      </c>
      <c r="I512" t="str">
        <f>IF('Contract Variation'!A516="","",IF('Contract Variation'!T516="","",'Contract Variation'!T516))</f>
        <v/>
      </c>
      <c r="J512" t="str">
        <f>IF('Contract Variation'!B516="","",IF('Contract Variation'!U516="","",'Contract Variation'!U516))</f>
        <v/>
      </c>
    </row>
    <row r="513" spans="1:10" x14ac:dyDescent="0.35">
      <c r="A513" t="str">
        <f>IF('Contract Variation'!A517="","",'Contract Variation'!A517)</f>
        <v/>
      </c>
      <c r="B513" t="str">
        <f>IF('Contract Variation'!A517="","",IF('Contract Variation'!P517="","",'Contract Variation'!P517))</f>
        <v/>
      </c>
      <c r="C513" t="str">
        <f>IF('Contract Variation'!A517="","",IF('Contract Variation'!J517="","",'Contract Variation'!J517))</f>
        <v/>
      </c>
      <c r="D513" t="str">
        <f>IF('Contract Variation'!A517="","",IF('Contract Variation'!F517="","",'Contract Variation'!F517))</f>
        <v/>
      </c>
      <c r="E513" t="str">
        <f>IF('Contract Variation'!A517="","",IF('Contract Variation'!H517="","",'Contract Variation'!H517))</f>
        <v/>
      </c>
      <c r="F513" t="str">
        <f>IF('Contract Variation'!E517="","",'Contract Variation'!E517)</f>
        <v/>
      </c>
      <c r="G513" t="str">
        <f>IF('Contract Variation'!A517="","",IF('Contract Variation'!R517="","",'Contract Variation'!R517))</f>
        <v/>
      </c>
      <c r="H513" t="str">
        <f>IF('Contract Variation'!A517="","",IF('Contract Variation'!S517="","",'Contract Variation'!S517))</f>
        <v/>
      </c>
      <c r="I513" t="str">
        <f>IF('Contract Variation'!A517="","",IF('Contract Variation'!T517="","",'Contract Variation'!T517))</f>
        <v/>
      </c>
      <c r="J513" t="str">
        <f>IF('Contract Variation'!B517="","",IF('Contract Variation'!U517="","",'Contract Variation'!U517))</f>
        <v/>
      </c>
    </row>
    <row r="514" spans="1:10" x14ac:dyDescent="0.35">
      <c r="A514" t="str">
        <f>IF('Contract Variation'!A518="","",'Contract Variation'!A518)</f>
        <v/>
      </c>
      <c r="B514" t="str">
        <f>IF('Contract Variation'!A518="","",IF('Contract Variation'!P518="","",'Contract Variation'!P518))</f>
        <v/>
      </c>
      <c r="C514" t="str">
        <f>IF('Contract Variation'!A518="","",IF('Contract Variation'!J518="","",'Contract Variation'!J518))</f>
        <v/>
      </c>
      <c r="D514" t="str">
        <f>IF('Contract Variation'!A518="","",IF('Contract Variation'!F518="","",'Contract Variation'!F518))</f>
        <v/>
      </c>
      <c r="E514" t="str">
        <f>IF('Contract Variation'!A518="","",IF('Contract Variation'!H518="","",'Contract Variation'!H518))</f>
        <v/>
      </c>
      <c r="F514" t="str">
        <f>IF('Contract Variation'!E518="","",'Contract Variation'!E518)</f>
        <v/>
      </c>
      <c r="G514" t="str">
        <f>IF('Contract Variation'!A518="","",IF('Contract Variation'!R518="","",'Contract Variation'!R518))</f>
        <v/>
      </c>
      <c r="H514" t="str">
        <f>IF('Contract Variation'!A518="","",IF('Contract Variation'!S518="","",'Contract Variation'!S518))</f>
        <v/>
      </c>
      <c r="I514" t="str">
        <f>IF('Contract Variation'!A518="","",IF('Contract Variation'!T518="","",'Contract Variation'!T518))</f>
        <v/>
      </c>
      <c r="J514" t="str">
        <f>IF('Contract Variation'!B518="","",IF('Contract Variation'!U518="","",'Contract Variation'!U518))</f>
        <v/>
      </c>
    </row>
    <row r="515" spans="1:10" x14ac:dyDescent="0.35">
      <c r="A515" t="str">
        <f>IF('Contract Variation'!A519="","",'Contract Variation'!A519)</f>
        <v/>
      </c>
      <c r="B515" t="str">
        <f>IF('Contract Variation'!A519="","",IF('Contract Variation'!P519="","",'Contract Variation'!P519))</f>
        <v/>
      </c>
      <c r="C515" t="str">
        <f>IF('Contract Variation'!A519="","",IF('Contract Variation'!J519="","",'Contract Variation'!J519))</f>
        <v/>
      </c>
      <c r="D515" t="str">
        <f>IF('Contract Variation'!A519="","",IF('Contract Variation'!F519="","",'Contract Variation'!F519))</f>
        <v/>
      </c>
      <c r="E515" t="str">
        <f>IF('Contract Variation'!A519="","",IF('Contract Variation'!H519="","",'Contract Variation'!H519))</f>
        <v/>
      </c>
      <c r="F515" t="str">
        <f>IF('Contract Variation'!E519="","",'Contract Variation'!E519)</f>
        <v/>
      </c>
      <c r="G515" t="str">
        <f>IF('Contract Variation'!A519="","",IF('Contract Variation'!R519="","",'Contract Variation'!R519))</f>
        <v/>
      </c>
      <c r="H515" t="str">
        <f>IF('Contract Variation'!A519="","",IF('Contract Variation'!S519="","",'Contract Variation'!S519))</f>
        <v/>
      </c>
      <c r="I515" t="str">
        <f>IF('Contract Variation'!A519="","",IF('Contract Variation'!T519="","",'Contract Variation'!T519))</f>
        <v/>
      </c>
      <c r="J515" t="str">
        <f>IF('Contract Variation'!B519="","",IF('Contract Variation'!U519="","",'Contract Variation'!U519))</f>
        <v/>
      </c>
    </row>
    <row r="516" spans="1:10" x14ac:dyDescent="0.35">
      <c r="A516" t="str">
        <f>IF('Contract Variation'!A520="","",'Contract Variation'!A520)</f>
        <v/>
      </c>
      <c r="B516" t="str">
        <f>IF('Contract Variation'!A520="","",IF('Contract Variation'!P520="","",'Contract Variation'!P520))</f>
        <v/>
      </c>
      <c r="C516" t="str">
        <f>IF('Contract Variation'!A520="","",IF('Contract Variation'!J520="","",'Contract Variation'!J520))</f>
        <v/>
      </c>
      <c r="D516" t="str">
        <f>IF('Contract Variation'!A520="","",IF('Contract Variation'!F520="","",'Contract Variation'!F520))</f>
        <v/>
      </c>
      <c r="E516" t="str">
        <f>IF('Contract Variation'!A520="","",IF('Contract Variation'!H520="","",'Contract Variation'!H520))</f>
        <v/>
      </c>
      <c r="F516" t="str">
        <f>IF('Contract Variation'!E520="","",'Contract Variation'!E520)</f>
        <v/>
      </c>
      <c r="G516" t="str">
        <f>IF('Contract Variation'!A520="","",IF('Contract Variation'!R520="","",'Contract Variation'!R520))</f>
        <v/>
      </c>
      <c r="H516" t="str">
        <f>IF('Contract Variation'!A520="","",IF('Contract Variation'!S520="","",'Contract Variation'!S520))</f>
        <v/>
      </c>
      <c r="I516" t="str">
        <f>IF('Contract Variation'!A520="","",IF('Contract Variation'!T520="","",'Contract Variation'!T520))</f>
        <v/>
      </c>
      <c r="J516" t="str">
        <f>IF('Contract Variation'!B520="","",IF('Contract Variation'!U520="","",'Contract Variation'!U520))</f>
        <v/>
      </c>
    </row>
    <row r="517" spans="1:10" x14ac:dyDescent="0.35">
      <c r="A517" t="str">
        <f>IF('Contract Variation'!A521="","",'Contract Variation'!A521)</f>
        <v/>
      </c>
      <c r="B517" t="str">
        <f>IF('Contract Variation'!A521="","",IF('Contract Variation'!P521="","",'Contract Variation'!P521))</f>
        <v/>
      </c>
      <c r="C517" t="str">
        <f>IF('Contract Variation'!A521="","",IF('Contract Variation'!J521="","",'Contract Variation'!J521))</f>
        <v/>
      </c>
      <c r="D517" t="str">
        <f>IF('Contract Variation'!A521="","",IF('Contract Variation'!F521="","",'Contract Variation'!F521))</f>
        <v/>
      </c>
      <c r="E517" t="str">
        <f>IF('Contract Variation'!A521="","",IF('Contract Variation'!H521="","",'Contract Variation'!H521))</f>
        <v/>
      </c>
      <c r="F517" t="str">
        <f>IF('Contract Variation'!E521="","",'Contract Variation'!E521)</f>
        <v/>
      </c>
      <c r="G517" t="str">
        <f>IF('Contract Variation'!A521="","",IF('Contract Variation'!R521="","",'Contract Variation'!R521))</f>
        <v/>
      </c>
      <c r="H517" t="str">
        <f>IF('Contract Variation'!A521="","",IF('Contract Variation'!S521="","",'Contract Variation'!S521))</f>
        <v/>
      </c>
      <c r="I517" t="str">
        <f>IF('Contract Variation'!A521="","",IF('Contract Variation'!T521="","",'Contract Variation'!T521))</f>
        <v/>
      </c>
      <c r="J517" t="str">
        <f>IF('Contract Variation'!B521="","",IF('Contract Variation'!U521="","",'Contract Variation'!U521))</f>
        <v/>
      </c>
    </row>
    <row r="518" spans="1:10" x14ac:dyDescent="0.35">
      <c r="A518" t="str">
        <f>IF('Contract Variation'!A522="","",'Contract Variation'!A522)</f>
        <v/>
      </c>
      <c r="B518" t="str">
        <f>IF('Contract Variation'!A522="","",IF('Contract Variation'!P522="","",'Contract Variation'!P522))</f>
        <v/>
      </c>
      <c r="C518" t="str">
        <f>IF('Contract Variation'!A522="","",IF('Contract Variation'!J522="","",'Contract Variation'!J522))</f>
        <v/>
      </c>
      <c r="D518" t="str">
        <f>IF('Contract Variation'!A522="","",IF('Contract Variation'!F522="","",'Contract Variation'!F522))</f>
        <v/>
      </c>
      <c r="E518" t="str">
        <f>IF('Contract Variation'!A522="","",IF('Contract Variation'!H522="","",'Contract Variation'!H522))</f>
        <v/>
      </c>
      <c r="F518" t="str">
        <f>IF('Contract Variation'!E522="","",'Contract Variation'!E522)</f>
        <v/>
      </c>
      <c r="G518" t="str">
        <f>IF('Contract Variation'!A522="","",IF('Contract Variation'!R522="","",'Contract Variation'!R522))</f>
        <v/>
      </c>
      <c r="H518" t="str">
        <f>IF('Contract Variation'!A522="","",IF('Contract Variation'!S522="","",'Contract Variation'!S522))</f>
        <v/>
      </c>
      <c r="I518" t="str">
        <f>IF('Contract Variation'!A522="","",IF('Contract Variation'!T522="","",'Contract Variation'!T522))</f>
        <v/>
      </c>
      <c r="J518" t="str">
        <f>IF('Contract Variation'!B522="","",IF('Contract Variation'!U522="","",'Contract Variation'!U522))</f>
        <v/>
      </c>
    </row>
    <row r="519" spans="1:10" x14ac:dyDescent="0.35">
      <c r="A519" t="str">
        <f>IF('Contract Variation'!A523="","",'Contract Variation'!A523)</f>
        <v/>
      </c>
      <c r="B519" t="str">
        <f>IF('Contract Variation'!A523="","",IF('Contract Variation'!P523="","",'Contract Variation'!P523))</f>
        <v/>
      </c>
      <c r="C519" t="str">
        <f>IF('Contract Variation'!A523="","",IF('Contract Variation'!J523="","",'Contract Variation'!J523))</f>
        <v/>
      </c>
      <c r="D519" t="str">
        <f>IF('Contract Variation'!A523="","",IF('Contract Variation'!F523="","",'Contract Variation'!F523))</f>
        <v/>
      </c>
      <c r="E519" t="str">
        <f>IF('Contract Variation'!A523="","",IF('Contract Variation'!H523="","",'Contract Variation'!H523))</f>
        <v/>
      </c>
      <c r="F519" t="str">
        <f>IF('Contract Variation'!E523="","",'Contract Variation'!E523)</f>
        <v/>
      </c>
      <c r="G519" t="str">
        <f>IF('Contract Variation'!A523="","",IF('Contract Variation'!R523="","",'Contract Variation'!R523))</f>
        <v/>
      </c>
      <c r="H519" t="str">
        <f>IF('Contract Variation'!A523="","",IF('Contract Variation'!S523="","",'Contract Variation'!S523))</f>
        <v/>
      </c>
      <c r="I519" t="str">
        <f>IF('Contract Variation'!A523="","",IF('Contract Variation'!T523="","",'Contract Variation'!T523))</f>
        <v/>
      </c>
      <c r="J519" t="str">
        <f>IF('Contract Variation'!B523="","",IF('Contract Variation'!U523="","",'Contract Variation'!U523))</f>
        <v/>
      </c>
    </row>
    <row r="520" spans="1:10" x14ac:dyDescent="0.35">
      <c r="A520" t="str">
        <f>IF('Contract Variation'!A524="","",'Contract Variation'!A524)</f>
        <v/>
      </c>
      <c r="B520" t="str">
        <f>IF('Contract Variation'!A524="","",IF('Contract Variation'!P524="","",'Contract Variation'!P524))</f>
        <v/>
      </c>
      <c r="C520" t="str">
        <f>IF('Contract Variation'!A524="","",IF('Contract Variation'!J524="","",'Contract Variation'!J524))</f>
        <v/>
      </c>
      <c r="D520" t="str">
        <f>IF('Contract Variation'!A524="","",IF('Contract Variation'!F524="","",'Contract Variation'!F524))</f>
        <v/>
      </c>
      <c r="E520" t="str">
        <f>IF('Contract Variation'!A524="","",IF('Contract Variation'!H524="","",'Contract Variation'!H524))</f>
        <v/>
      </c>
      <c r="F520" t="str">
        <f>IF('Contract Variation'!E524="","",'Contract Variation'!E524)</f>
        <v/>
      </c>
      <c r="G520" t="str">
        <f>IF('Contract Variation'!A524="","",IF('Contract Variation'!R524="","",'Contract Variation'!R524))</f>
        <v/>
      </c>
      <c r="H520" t="str">
        <f>IF('Contract Variation'!A524="","",IF('Contract Variation'!S524="","",'Contract Variation'!S524))</f>
        <v/>
      </c>
      <c r="I520" t="str">
        <f>IF('Contract Variation'!A524="","",IF('Contract Variation'!T524="","",'Contract Variation'!T524))</f>
        <v/>
      </c>
      <c r="J520" t="str">
        <f>IF('Contract Variation'!B524="","",IF('Contract Variation'!U524="","",'Contract Variation'!U524))</f>
        <v/>
      </c>
    </row>
    <row r="521" spans="1:10" x14ac:dyDescent="0.35">
      <c r="A521" t="str">
        <f>IF('Contract Variation'!A525="","",'Contract Variation'!A525)</f>
        <v/>
      </c>
      <c r="B521" t="str">
        <f>IF('Contract Variation'!A525="","",IF('Contract Variation'!P525="","",'Contract Variation'!P525))</f>
        <v/>
      </c>
      <c r="C521" t="str">
        <f>IF('Contract Variation'!A525="","",IF('Contract Variation'!J525="","",'Contract Variation'!J525))</f>
        <v/>
      </c>
      <c r="D521" t="str">
        <f>IF('Contract Variation'!A525="","",IF('Contract Variation'!F525="","",'Contract Variation'!F525))</f>
        <v/>
      </c>
      <c r="E521" t="str">
        <f>IF('Contract Variation'!A525="","",IF('Contract Variation'!H525="","",'Contract Variation'!H525))</f>
        <v/>
      </c>
      <c r="F521" t="str">
        <f>IF('Contract Variation'!E525="","",'Contract Variation'!E525)</f>
        <v/>
      </c>
      <c r="G521" t="str">
        <f>IF('Contract Variation'!A525="","",IF('Contract Variation'!R525="","",'Contract Variation'!R525))</f>
        <v/>
      </c>
      <c r="H521" t="str">
        <f>IF('Contract Variation'!A525="","",IF('Contract Variation'!S525="","",'Contract Variation'!S525))</f>
        <v/>
      </c>
      <c r="I521" t="str">
        <f>IF('Contract Variation'!A525="","",IF('Contract Variation'!T525="","",'Contract Variation'!T525))</f>
        <v/>
      </c>
      <c r="J521" t="str">
        <f>IF('Contract Variation'!B525="","",IF('Contract Variation'!U525="","",'Contract Variation'!U525))</f>
        <v/>
      </c>
    </row>
    <row r="522" spans="1:10" x14ac:dyDescent="0.35">
      <c r="A522" t="str">
        <f>IF('Contract Variation'!A526="","",'Contract Variation'!A526)</f>
        <v/>
      </c>
      <c r="B522" t="str">
        <f>IF('Contract Variation'!A526="","",IF('Contract Variation'!P526="","",'Contract Variation'!P526))</f>
        <v/>
      </c>
      <c r="C522" t="str">
        <f>IF('Contract Variation'!A526="","",IF('Contract Variation'!J526="","",'Contract Variation'!J526))</f>
        <v/>
      </c>
      <c r="D522" t="str">
        <f>IF('Contract Variation'!A526="","",IF('Contract Variation'!F526="","",'Contract Variation'!F526))</f>
        <v/>
      </c>
      <c r="E522" t="str">
        <f>IF('Contract Variation'!A526="","",IF('Contract Variation'!H526="","",'Contract Variation'!H526))</f>
        <v/>
      </c>
      <c r="F522" t="str">
        <f>IF('Contract Variation'!E526="","",'Contract Variation'!E526)</f>
        <v/>
      </c>
      <c r="G522" t="str">
        <f>IF('Contract Variation'!A526="","",IF('Contract Variation'!R526="","",'Contract Variation'!R526))</f>
        <v/>
      </c>
      <c r="H522" t="str">
        <f>IF('Contract Variation'!A526="","",IF('Contract Variation'!S526="","",'Contract Variation'!S526))</f>
        <v/>
      </c>
      <c r="I522" t="str">
        <f>IF('Contract Variation'!A526="","",IF('Contract Variation'!T526="","",'Contract Variation'!T526))</f>
        <v/>
      </c>
      <c r="J522" t="str">
        <f>IF('Contract Variation'!B526="","",IF('Contract Variation'!U526="","",'Contract Variation'!U526))</f>
        <v/>
      </c>
    </row>
    <row r="523" spans="1:10" x14ac:dyDescent="0.35">
      <c r="A523" t="str">
        <f>IF('Contract Variation'!A527="","",'Contract Variation'!A527)</f>
        <v/>
      </c>
      <c r="B523" t="str">
        <f>IF('Contract Variation'!A527="","",IF('Contract Variation'!P527="","",'Contract Variation'!P527))</f>
        <v/>
      </c>
      <c r="C523" t="str">
        <f>IF('Contract Variation'!A527="","",IF('Contract Variation'!J527="","",'Contract Variation'!J527))</f>
        <v/>
      </c>
      <c r="D523" t="str">
        <f>IF('Contract Variation'!A527="","",IF('Contract Variation'!F527="","",'Contract Variation'!F527))</f>
        <v/>
      </c>
      <c r="E523" t="str">
        <f>IF('Contract Variation'!A527="","",IF('Contract Variation'!H527="","",'Contract Variation'!H527))</f>
        <v/>
      </c>
      <c r="F523" t="str">
        <f>IF('Contract Variation'!E527="","",'Contract Variation'!E527)</f>
        <v/>
      </c>
      <c r="G523" t="str">
        <f>IF('Contract Variation'!A527="","",IF('Contract Variation'!R527="","",'Contract Variation'!R527))</f>
        <v/>
      </c>
      <c r="H523" t="str">
        <f>IF('Contract Variation'!A527="","",IF('Contract Variation'!S527="","",'Contract Variation'!S527))</f>
        <v/>
      </c>
      <c r="I523" t="str">
        <f>IF('Contract Variation'!A527="","",IF('Contract Variation'!T527="","",'Contract Variation'!T527))</f>
        <v/>
      </c>
      <c r="J523" t="str">
        <f>IF('Contract Variation'!B527="","",IF('Contract Variation'!U527="","",'Contract Variation'!U527))</f>
        <v/>
      </c>
    </row>
    <row r="524" spans="1:10" x14ac:dyDescent="0.35">
      <c r="A524" t="str">
        <f>IF('Contract Variation'!A528="","",'Contract Variation'!A528)</f>
        <v/>
      </c>
      <c r="B524" t="str">
        <f>IF('Contract Variation'!A528="","",IF('Contract Variation'!P528="","",'Contract Variation'!P528))</f>
        <v/>
      </c>
      <c r="C524" t="str">
        <f>IF('Contract Variation'!A528="","",IF('Contract Variation'!J528="","",'Contract Variation'!J528))</f>
        <v/>
      </c>
      <c r="D524" t="str">
        <f>IF('Contract Variation'!A528="","",IF('Contract Variation'!F528="","",'Contract Variation'!F528))</f>
        <v/>
      </c>
      <c r="E524" t="str">
        <f>IF('Contract Variation'!A528="","",IF('Contract Variation'!H528="","",'Contract Variation'!H528))</f>
        <v/>
      </c>
      <c r="F524" t="str">
        <f>IF('Contract Variation'!E528="","",'Contract Variation'!E528)</f>
        <v/>
      </c>
      <c r="G524" t="str">
        <f>IF('Contract Variation'!A528="","",IF('Contract Variation'!R528="","",'Contract Variation'!R528))</f>
        <v/>
      </c>
      <c r="H524" t="str">
        <f>IF('Contract Variation'!A528="","",IF('Contract Variation'!S528="","",'Contract Variation'!S528))</f>
        <v/>
      </c>
      <c r="I524" t="str">
        <f>IF('Contract Variation'!A528="","",IF('Contract Variation'!T528="","",'Contract Variation'!T528))</f>
        <v/>
      </c>
      <c r="J524" t="str">
        <f>IF('Contract Variation'!B528="","",IF('Contract Variation'!U528="","",'Contract Variation'!U528))</f>
        <v/>
      </c>
    </row>
    <row r="525" spans="1:10" x14ac:dyDescent="0.35">
      <c r="A525" t="str">
        <f>IF('Contract Variation'!A529="","",'Contract Variation'!A529)</f>
        <v/>
      </c>
      <c r="B525" t="str">
        <f>IF('Contract Variation'!A529="","",IF('Contract Variation'!P529="","",'Contract Variation'!P529))</f>
        <v/>
      </c>
      <c r="C525" t="str">
        <f>IF('Contract Variation'!A529="","",IF('Contract Variation'!J529="","",'Contract Variation'!J529))</f>
        <v/>
      </c>
      <c r="D525" t="str">
        <f>IF('Contract Variation'!A529="","",IF('Contract Variation'!F529="","",'Contract Variation'!F529))</f>
        <v/>
      </c>
      <c r="E525" t="str">
        <f>IF('Contract Variation'!A529="","",IF('Contract Variation'!H529="","",'Contract Variation'!H529))</f>
        <v/>
      </c>
      <c r="F525" t="str">
        <f>IF('Contract Variation'!E529="","",'Contract Variation'!E529)</f>
        <v/>
      </c>
      <c r="G525" t="str">
        <f>IF('Contract Variation'!A529="","",IF('Contract Variation'!R529="","",'Contract Variation'!R529))</f>
        <v/>
      </c>
      <c r="H525" t="str">
        <f>IF('Contract Variation'!A529="","",IF('Contract Variation'!S529="","",'Contract Variation'!S529))</f>
        <v/>
      </c>
      <c r="I525" t="str">
        <f>IF('Contract Variation'!A529="","",IF('Contract Variation'!T529="","",'Contract Variation'!T529))</f>
        <v/>
      </c>
      <c r="J525" t="str">
        <f>IF('Contract Variation'!B529="","",IF('Contract Variation'!U529="","",'Contract Variation'!U529))</f>
        <v/>
      </c>
    </row>
    <row r="526" spans="1:10" x14ac:dyDescent="0.35">
      <c r="A526" t="str">
        <f>IF('Contract Variation'!A530="","",'Contract Variation'!A530)</f>
        <v/>
      </c>
      <c r="B526" t="str">
        <f>IF('Contract Variation'!A530="","",IF('Contract Variation'!P530="","",'Contract Variation'!P530))</f>
        <v/>
      </c>
      <c r="C526" t="str">
        <f>IF('Contract Variation'!A530="","",IF('Contract Variation'!J530="","",'Contract Variation'!J530))</f>
        <v/>
      </c>
      <c r="D526" t="str">
        <f>IF('Contract Variation'!A530="","",IF('Contract Variation'!F530="","",'Contract Variation'!F530))</f>
        <v/>
      </c>
      <c r="E526" t="str">
        <f>IF('Contract Variation'!A530="","",IF('Contract Variation'!H530="","",'Contract Variation'!H530))</f>
        <v/>
      </c>
      <c r="F526" t="str">
        <f>IF('Contract Variation'!E530="","",'Contract Variation'!E530)</f>
        <v/>
      </c>
      <c r="G526" t="str">
        <f>IF('Contract Variation'!A530="","",IF('Contract Variation'!R530="","",'Contract Variation'!R530))</f>
        <v/>
      </c>
      <c r="H526" t="str">
        <f>IF('Contract Variation'!A530="","",IF('Contract Variation'!S530="","",'Contract Variation'!S530))</f>
        <v/>
      </c>
      <c r="I526" t="str">
        <f>IF('Contract Variation'!A530="","",IF('Contract Variation'!T530="","",'Contract Variation'!T530))</f>
        <v/>
      </c>
      <c r="J526" t="str">
        <f>IF('Contract Variation'!B530="","",IF('Contract Variation'!U530="","",'Contract Variation'!U530))</f>
        <v/>
      </c>
    </row>
    <row r="527" spans="1:10" x14ac:dyDescent="0.35">
      <c r="A527" t="str">
        <f>IF('Contract Variation'!A531="","",'Contract Variation'!A531)</f>
        <v/>
      </c>
      <c r="B527" t="str">
        <f>IF('Contract Variation'!A531="","",IF('Contract Variation'!P531="","",'Contract Variation'!P531))</f>
        <v/>
      </c>
      <c r="C527" t="str">
        <f>IF('Contract Variation'!A531="","",IF('Contract Variation'!J531="","",'Contract Variation'!J531))</f>
        <v/>
      </c>
      <c r="D527" t="str">
        <f>IF('Contract Variation'!A531="","",IF('Contract Variation'!F531="","",'Contract Variation'!F531))</f>
        <v/>
      </c>
      <c r="E527" t="str">
        <f>IF('Contract Variation'!A531="","",IF('Contract Variation'!H531="","",'Contract Variation'!H531))</f>
        <v/>
      </c>
      <c r="F527" t="str">
        <f>IF('Contract Variation'!E531="","",'Contract Variation'!E531)</f>
        <v/>
      </c>
      <c r="G527" t="str">
        <f>IF('Contract Variation'!A531="","",IF('Contract Variation'!R531="","",'Contract Variation'!R531))</f>
        <v/>
      </c>
      <c r="H527" t="str">
        <f>IF('Contract Variation'!A531="","",IF('Contract Variation'!S531="","",'Contract Variation'!S531))</f>
        <v/>
      </c>
      <c r="I527" t="str">
        <f>IF('Contract Variation'!A531="","",IF('Contract Variation'!T531="","",'Contract Variation'!T531))</f>
        <v/>
      </c>
      <c r="J527" t="str">
        <f>IF('Contract Variation'!B531="","",IF('Contract Variation'!U531="","",'Contract Variation'!U531))</f>
        <v/>
      </c>
    </row>
    <row r="528" spans="1:10" x14ac:dyDescent="0.35">
      <c r="A528" t="str">
        <f>IF('Contract Variation'!A532="","",'Contract Variation'!A532)</f>
        <v/>
      </c>
      <c r="B528" t="str">
        <f>IF('Contract Variation'!A532="","",IF('Contract Variation'!P532="","",'Contract Variation'!P532))</f>
        <v/>
      </c>
      <c r="C528" t="str">
        <f>IF('Contract Variation'!A532="","",IF('Contract Variation'!J532="","",'Contract Variation'!J532))</f>
        <v/>
      </c>
      <c r="D528" t="str">
        <f>IF('Contract Variation'!A532="","",IF('Contract Variation'!F532="","",'Contract Variation'!F532))</f>
        <v/>
      </c>
      <c r="E528" t="str">
        <f>IF('Contract Variation'!A532="","",IF('Contract Variation'!H532="","",'Contract Variation'!H532))</f>
        <v/>
      </c>
      <c r="F528" t="str">
        <f>IF('Contract Variation'!E532="","",'Contract Variation'!E532)</f>
        <v/>
      </c>
      <c r="G528" t="str">
        <f>IF('Contract Variation'!A532="","",IF('Contract Variation'!R532="","",'Contract Variation'!R532))</f>
        <v/>
      </c>
      <c r="H528" t="str">
        <f>IF('Contract Variation'!A532="","",IF('Contract Variation'!S532="","",'Contract Variation'!S532))</f>
        <v/>
      </c>
      <c r="I528" t="str">
        <f>IF('Contract Variation'!A532="","",IF('Contract Variation'!T532="","",'Contract Variation'!T532))</f>
        <v/>
      </c>
      <c r="J528" t="str">
        <f>IF('Contract Variation'!B532="","",IF('Contract Variation'!U532="","",'Contract Variation'!U532))</f>
        <v/>
      </c>
    </row>
    <row r="529" spans="1:10" x14ac:dyDescent="0.35">
      <c r="A529" t="str">
        <f>IF('Contract Variation'!A533="","",'Contract Variation'!A533)</f>
        <v/>
      </c>
      <c r="B529" t="str">
        <f>IF('Contract Variation'!A533="","",IF('Contract Variation'!P533="","",'Contract Variation'!P533))</f>
        <v/>
      </c>
      <c r="C529" t="str">
        <f>IF('Contract Variation'!A533="","",IF('Contract Variation'!J533="","",'Contract Variation'!J533))</f>
        <v/>
      </c>
      <c r="D529" t="str">
        <f>IF('Contract Variation'!A533="","",IF('Contract Variation'!F533="","",'Contract Variation'!F533))</f>
        <v/>
      </c>
      <c r="E529" t="str">
        <f>IF('Contract Variation'!A533="","",IF('Contract Variation'!H533="","",'Contract Variation'!H533))</f>
        <v/>
      </c>
      <c r="F529" t="str">
        <f>IF('Contract Variation'!E533="","",'Contract Variation'!E533)</f>
        <v/>
      </c>
      <c r="G529" t="str">
        <f>IF('Contract Variation'!A533="","",IF('Contract Variation'!R533="","",'Contract Variation'!R533))</f>
        <v/>
      </c>
      <c r="H529" t="str">
        <f>IF('Contract Variation'!A533="","",IF('Contract Variation'!S533="","",'Contract Variation'!S533))</f>
        <v/>
      </c>
      <c r="I529" t="str">
        <f>IF('Contract Variation'!A533="","",IF('Contract Variation'!T533="","",'Contract Variation'!T533))</f>
        <v/>
      </c>
      <c r="J529" t="str">
        <f>IF('Contract Variation'!B533="","",IF('Contract Variation'!U533="","",'Contract Variation'!U533))</f>
        <v/>
      </c>
    </row>
    <row r="530" spans="1:10" x14ac:dyDescent="0.35">
      <c r="A530" t="str">
        <f>IF('Contract Variation'!A534="","",'Contract Variation'!A534)</f>
        <v/>
      </c>
      <c r="B530" t="str">
        <f>IF('Contract Variation'!A534="","",IF('Contract Variation'!P534="","",'Contract Variation'!P534))</f>
        <v/>
      </c>
      <c r="C530" t="str">
        <f>IF('Contract Variation'!A534="","",IF('Contract Variation'!J534="","",'Contract Variation'!J534))</f>
        <v/>
      </c>
      <c r="D530" t="str">
        <f>IF('Contract Variation'!A534="","",IF('Contract Variation'!F534="","",'Contract Variation'!F534))</f>
        <v/>
      </c>
      <c r="E530" t="str">
        <f>IF('Contract Variation'!A534="","",IF('Contract Variation'!H534="","",'Contract Variation'!H534))</f>
        <v/>
      </c>
      <c r="F530" t="str">
        <f>IF('Contract Variation'!E534="","",'Contract Variation'!E534)</f>
        <v/>
      </c>
      <c r="G530" t="str">
        <f>IF('Contract Variation'!A534="","",IF('Contract Variation'!R534="","",'Contract Variation'!R534))</f>
        <v/>
      </c>
      <c r="H530" t="str">
        <f>IF('Contract Variation'!A534="","",IF('Contract Variation'!S534="","",'Contract Variation'!S534))</f>
        <v/>
      </c>
      <c r="I530" t="str">
        <f>IF('Contract Variation'!A534="","",IF('Contract Variation'!T534="","",'Contract Variation'!T534))</f>
        <v/>
      </c>
      <c r="J530" t="str">
        <f>IF('Contract Variation'!B534="","",IF('Contract Variation'!U534="","",'Contract Variation'!U534))</f>
        <v/>
      </c>
    </row>
    <row r="531" spans="1:10" x14ac:dyDescent="0.35">
      <c r="A531" t="str">
        <f>IF('Contract Variation'!A535="","",'Contract Variation'!A535)</f>
        <v/>
      </c>
      <c r="B531" t="str">
        <f>IF('Contract Variation'!A535="","",IF('Contract Variation'!P535="","",'Contract Variation'!P535))</f>
        <v/>
      </c>
      <c r="C531" t="str">
        <f>IF('Contract Variation'!A535="","",IF('Contract Variation'!J535="","",'Contract Variation'!J535))</f>
        <v/>
      </c>
      <c r="D531" t="str">
        <f>IF('Contract Variation'!A535="","",IF('Contract Variation'!F535="","",'Contract Variation'!F535))</f>
        <v/>
      </c>
      <c r="E531" t="str">
        <f>IF('Contract Variation'!A535="","",IF('Contract Variation'!H535="","",'Contract Variation'!H535))</f>
        <v/>
      </c>
      <c r="F531" t="str">
        <f>IF('Contract Variation'!E535="","",'Contract Variation'!E535)</f>
        <v/>
      </c>
      <c r="G531" t="str">
        <f>IF('Contract Variation'!A535="","",IF('Contract Variation'!R535="","",'Contract Variation'!R535))</f>
        <v/>
      </c>
      <c r="H531" t="str">
        <f>IF('Contract Variation'!A535="","",IF('Contract Variation'!S535="","",'Contract Variation'!S535))</f>
        <v/>
      </c>
      <c r="I531" t="str">
        <f>IF('Contract Variation'!A535="","",IF('Contract Variation'!T535="","",'Contract Variation'!T535))</f>
        <v/>
      </c>
      <c r="J531" t="str">
        <f>IF('Contract Variation'!B535="","",IF('Contract Variation'!U535="","",'Contract Variation'!U535))</f>
        <v/>
      </c>
    </row>
    <row r="532" spans="1:10" x14ac:dyDescent="0.35">
      <c r="A532" t="str">
        <f>IF('Contract Variation'!A536="","",'Contract Variation'!A536)</f>
        <v/>
      </c>
      <c r="B532" t="str">
        <f>IF('Contract Variation'!A536="","",IF('Contract Variation'!P536="","",'Contract Variation'!P536))</f>
        <v/>
      </c>
      <c r="C532" t="str">
        <f>IF('Contract Variation'!A536="","",IF('Contract Variation'!J536="","",'Contract Variation'!J536))</f>
        <v/>
      </c>
      <c r="D532" t="str">
        <f>IF('Contract Variation'!A536="","",IF('Contract Variation'!F536="","",'Contract Variation'!F536))</f>
        <v/>
      </c>
      <c r="E532" t="str">
        <f>IF('Contract Variation'!A536="","",IF('Contract Variation'!H536="","",'Contract Variation'!H536))</f>
        <v/>
      </c>
      <c r="F532" t="str">
        <f>IF('Contract Variation'!E536="","",'Contract Variation'!E536)</f>
        <v/>
      </c>
      <c r="G532" t="str">
        <f>IF('Contract Variation'!A536="","",IF('Contract Variation'!R536="","",'Contract Variation'!R536))</f>
        <v/>
      </c>
      <c r="H532" t="str">
        <f>IF('Contract Variation'!A536="","",IF('Contract Variation'!S536="","",'Contract Variation'!S536))</f>
        <v/>
      </c>
      <c r="I532" t="str">
        <f>IF('Contract Variation'!A536="","",IF('Contract Variation'!T536="","",'Contract Variation'!T536))</f>
        <v/>
      </c>
      <c r="J532" t="str">
        <f>IF('Contract Variation'!B536="","",IF('Contract Variation'!U536="","",'Contract Variation'!U536))</f>
        <v/>
      </c>
    </row>
    <row r="533" spans="1:10" x14ac:dyDescent="0.35">
      <c r="A533" t="str">
        <f>IF('Contract Variation'!A537="","",'Contract Variation'!A537)</f>
        <v/>
      </c>
      <c r="B533" t="str">
        <f>IF('Contract Variation'!A537="","",IF('Contract Variation'!P537="","",'Contract Variation'!P537))</f>
        <v/>
      </c>
      <c r="C533" t="str">
        <f>IF('Contract Variation'!A537="","",IF('Contract Variation'!J537="","",'Contract Variation'!J537))</f>
        <v/>
      </c>
      <c r="D533" t="str">
        <f>IF('Contract Variation'!A537="","",IF('Contract Variation'!F537="","",'Contract Variation'!F537))</f>
        <v/>
      </c>
      <c r="E533" t="str">
        <f>IF('Contract Variation'!A537="","",IF('Contract Variation'!H537="","",'Contract Variation'!H537))</f>
        <v/>
      </c>
      <c r="F533" t="str">
        <f>IF('Contract Variation'!E537="","",'Contract Variation'!E537)</f>
        <v/>
      </c>
      <c r="G533" t="str">
        <f>IF('Contract Variation'!A537="","",IF('Contract Variation'!R537="","",'Contract Variation'!R537))</f>
        <v/>
      </c>
      <c r="H533" t="str">
        <f>IF('Contract Variation'!A537="","",IF('Contract Variation'!S537="","",'Contract Variation'!S537))</f>
        <v/>
      </c>
      <c r="I533" t="str">
        <f>IF('Contract Variation'!A537="","",IF('Contract Variation'!T537="","",'Contract Variation'!T537))</f>
        <v/>
      </c>
      <c r="J533" t="str">
        <f>IF('Contract Variation'!B537="","",IF('Contract Variation'!U537="","",'Contract Variation'!U537))</f>
        <v/>
      </c>
    </row>
    <row r="534" spans="1:10" x14ac:dyDescent="0.35">
      <c r="A534" t="str">
        <f>IF('Contract Variation'!A538="","",'Contract Variation'!A538)</f>
        <v/>
      </c>
      <c r="B534" t="str">
        <f>IF('Contract Variation'!A538="","",IF('Contract Variation'!P538="","",'Contract Variation'!P538))</f>
        <v/>
      </c>
      <c r="C534" t="str">
        <f>IF('Contract Variation'!A538="","",IF('Contract Variation'!J538="","",'Contract Variation'!J538))</f>
        <v/>
      </c>
      <c r="D534" t="str">
        <f>IF('Contract Variation'!A538="","",IF('Contract Variation'!F538="","",'Contract Variation'!F538))</f>
        <v/>
      </c>
      <c r="E534" t="str">
        <f>IF('Contract Variation'!A538="","",IF('Contract Variation'!H538="","",'Contract Variation'!H538))</f>
        <v/>
      </c>
      <c r="F534" t="str">
        <f>IF('Contract Variation'!E538="","",'Contract Variation'!E538)</f>
        <v/>
      </c>
      <c r="G534" t="str">
        <f>IF('Contract Variation'!A538="","",IF('Contract Variation'!R538="","",'Contract Variation'!R538))</f>
        <v/>
      </c>
      <c r="H534" t="str">
        <f>IF('Contract Variation'!A538="","",IF('Contract Variation'!S538="","",'Contract Variation'!S538))</f>
        <v/>
      </c>
      <c r="I534" t="str">
        <f>IF('Contract Variation'!A538="","",IF('Contract Variation'!T538="","",'Contract Variation'!T538))</f>
        <v/>
      </c>
      <c r="J534" t="str">
        <f>IF('Contract Variation'!B538="","",IF('Contract Variation'!U538="","",'Contract Variation'!U538))</f>
        <v/>
      </c>
    </row>
    <row r="535" spans="1:10" x14ac:dyDescent="0.35">
      <c r="A535" t="str">
        <f>IF('Contract Variation'!A539="","",'Contract Variation'!A539)</f>
        <v/>
      </c>
      <c r="B535" t="str">
        <f>IF('Contract Variation'!A539="","",IF('Contract Variation'!P539="","",'Contract Variation'!P539))</f>
        <v/>
      </c>
      <c r="C535" t="str">
        <f>IF('Contract Variation'!A539="","",IF('Contract Variation'!J539="","",'Contract Variation'!J539))</f>
        <v/>
      </c>
      <c r="D535" t="str">
        <f>IF('Contract Variation'!A539="","",IF('Contract Variation'!F539="","",'Contract Variation'!F539))</f>
        <v/>
      </c>
      <c r="E535" t="str">
        <f>IF('Contract Variation'!A539="","",IF('Contract Variation'!H539="","",'Contract Variation'!H539))</f>
        <v/>
      </c>
      <c r="F535" t="str">
        <f>IF('Contract Variation'!E539="","",'Contract Variation'!E539)</f>
        <v/>
      </c>
      <c r="G535" t="str">
        <f>IF('Contract Variation'!A539="","",IF('Contract Variation'!R539="","",'Contract Variation'!R539))</f>
        <v/>
      </c>
      <c r="H535" t="str">
        <f>IF('Contract Variation'!A539="","",IF('Contract Variation'!S539="","",'Contract Variation'!S539))</f>
        <v/>
      </c>
      <c r="I535" t="str">
        <f>IF('Contract Variation'!A539="","",IF('Contract Variation'!T539="","",'Contract Variation'!T539))</f>
        <v/>
      </c>
      <c r="J535" t="str">
        <f>IF('Contract Variation'!B539="","",IF('Contract Variation'!U539="","",'Contract Variation'!U539))</f>
        <v/>
      </c>
    </row>
    <row r="536" spans="1:10" x14ac:dyDescent="0.35">
      <c r="A536" t="str">
        <f>IF('Contract Variation'!A540="","",'Contract Variation'!A540)</f>
        <v/>
      </c>
      <c r="B536" t="str">
        <f>IF('Contract Variation'!A540="","",IF('Contract Variation'!P540="","",'Contract Variation'!P540))</f>
        <v/>
      </c>
      <c r="C536" t="str">
        <f>IF('Contract Variation'!A540="","",IF('Contract Variation'!J540="","",'Contract Variation'!J540))</f>
        <v/>
      </c>
      <c r="D536" t="str">
        <f>IF('Contract Variation'!A540="","",IF('Contract Variation'!F540="","",'Contract Variation'!F540))</f>
        <v/>
      </c>
      <c r="E536" t="str">
        <f>IF('Contract Variation'!A540="","",IF('Contract Variation'!H540="","",'Contract Variation'!H540))</f>
        <v/>
      </c>
      <c r="F536" t="str">
        <f>IF('Contract Variation'!E540="","",'Contract Variation'!E540)</f>
        <v/>
      </c>
      <c r="G536" t="str">
        <f>IF('Contract Variation'!A540="","",IF('Contract Variation'!R540="","",'Contract Variation'!R540))</f>
        <v/>
      </c>
      <c r="H536" t="str">
        <f>IF('Contract Variation'!A540="","",IF('Contract Variation'!S540="","",'Contract Variation'!S540))</f>
        <v/>
      </c>
      <c r="I536" t="str">
        <f>IF('Contract Variation'!A540="","",IF('Contract Variation'!T540="","",'Contract Variation'!T540))</f>
        <v/>
      </c>
      <c r="J536" t="str">
        <f>IF('Contract Variation'!B540="","",IF('Contract Variation'!U540="","",'Contract Variation'!U540))</f>
        <v/>
      </c>
    </row>
    <row r="537" spans="1:10" x14ac:dyDescent="0.35">
      <c r="A537" t="str">
        <f>IF('Contract Variation'!A541="","",'Contract Variation'!A541)</f>
        <v/>
      </c>
      <c r="B537" t="str">
        <f>IF('Contract Variation'!A541="","",IF('Contract Variation'!P541="","",'Contract Variation'!P541))</f>
        <v/>
      </c>
      <c r="C537" t="str">
        <f>IF('Contract Variation'!A541="","",IF('Contract Variation'!J541="","",'Contract Variation'!J541))</f>
        <v/>
      </c>
      <c r="D537" t="str">
        <f>IF('Contract Variation'!A541="","",IF('Contract Variation'!F541="","",'Contract Variation'!F541))</f>
        <v/>
      </c>
      <c r="E537" t="str">
        <f>IF('Contract Variation'!A541="","",IF('Contract Variation'!H541="","",'Contract Variation'!H541))</f>
        <v/>
      </c>
      <c r="F537" t="str">
        <f>IF('Contract Variation'!E541="","",'Contract Variation'!E541)</f>
        <v/>
      </c>
      <c r="G537" t="str">
        <f>IF('Contract Variation'!A541="","",IF('Contract Variation'!R541="","",'Contract Variation'!R541))</f>
        <v/>
      </c>
      <c r="H537" t="str">
        <f>IF('Contract Variation'!A541="","",IF('Contract Variation'!S541="","",'Contract Variation'!S541))</f>
        <v/>
      </c>
      <c r="I537" t="str">
        <f>IF('Contract Variation'!A541="","",IF('Contract Variation'!T541="","",'Contract Variation'!T541))</f>
        <v/>
      </c>
      <c r="J537" t="str">
        <f>IF('Contract Variation'!B541="","",IF('Contract Variation'!U541="","",'Contract Variation'!U541))</f>
        <v/>
      </c>
    </row>
    <row r="538" spans="1:10" x14ac:dyDescent="0.35">
      <c r="A538" t="str">
        <f>IF('Contract Variation'!A542="","",'Contract Variation'!A542)</f>
        <v/>
      </c>
      <c r="B538" t="str">
        <f>IF('Contract Variation'!A542="","",IF('Contract Variation'!P542="","",'Contract Variation'!P542))</f>
        <v/>
      </c>
      <c r="C538" t="str">
        <f>IF('Contract Variation'!A542="","",IF('Contract Variation'!J542="","",'Contract Variation'!J542))</f>
        <v/>
      </c>
      <c r="D538" t="str">
        <f>IF('Contract Variation'!A542="","",IF('Contract Variation'!F542="","",'Contract Variation'!F542))</f>
        <v/>
      </c>
      <c r="E538" t="str">
        <f>IF('Contract Variation'!A542="","",IF('Contract Variation'!H542="","",'Contract Variation'!H542))</f>
        <v/>
      </c>
      <c r="F538" t="str">
        <f>IF('Contract Variation'!E542="","",'Contract Variation'!E542)</f>
        <v/>
      </c>
      <c r="G538" t="str">
        <f>IF('Contract Variation'!A542="","",IF('Contract Variation'!R542="","",'Contract Variation'!R542))</f>
        <v/>
      </c>
      <c r="H538" t="str">
        <f>IF('Contract Variation'!A542="","",IF('Contract Variation'!S542="","",'Contract Variation'!S542))</f>
        <v/>
      </c>
      <c r="I538" t="str">
        <f>IF('Contract Variation'!A542="","",IF('Contract Variation'!T542="","",'Contract Variation'!T542))</f>
        <v/>
      </c>
      <c r="J538" t="str">
        <f>IF('Contract Variation'!B542="","",IF('Contract Variation'!U542="","",'Contract Variation'!U542))</f>
        <v/>
      </c>
    </row>
    <row r="539" spans="1:10" x14ac:dyDescent="0.35">
      <c r="A539" t="str">
        <f>IF('Contract Variation'!A543="","",'Contract Variation'!A543)</f>
        <v/>
      </c>
      <c r="B539" t="str">
        <f>IF('Contract Variation'!A543="","",IF('Contract Variation'!P543="","",'Contract Variation'!P543))</f>
        <v/>
      </c>
      <c r="C539" t="str">
        <f>IF('Contract Variation'!A543="","",IF('Contract Variation'!J543="","",'Contract Variation'!J543))</f>
        <v/>
      </c>
      <c r="D539" t="str">
        <f>IF('Contract Variation'!A543="","",IF('Contract Variation'!F543="","",'Contract Variation'!F543))</f>
        <v/>
      </c>
      <c r="E539" t="str">
        <f>IF('Contract Variation'!A543="","",IF('Contract Variation'!H543="","",'Contract Variation'!H543))</f>
        <v/>
      </c>
      <c r="F539" t="str">
        <f>IF('Contract Variation'!E543="","",'Contract Variation'!E543)</f>
        <v/>
      </c>
      <c r="G539" t="str">
        <f>IF('Contract Variation'!A543="","",IF('Contract Variation'!R543="","",'Contract Variation'!R543))</f>
        <v/>
      </c>
      <c r="H539" t="str">
        <f>IF('Contract Variation'!A543="","",IF('Contract Variation'!S543="","",'Contract Variation'!S543))</f>
        <v/>
      </c>
      <c r="I539" t="str">
        <f>IF('Contract Variation'!A543="","",IF('Contract Variation'!T543="","",'Contract Variation'!T543))</f>
        <v/>
      </c>
      <c r="J539" t="str">
        <f>IF('Contract Variation'!B543="","",IF('Contract Variation'!U543="","",'Contract Variation'!U543))</f>
        <v/>
      </c>
    </row>
    <row r="540" spans="1:10" x14ac:dyDescent="0.35">
      <c r="A540" t="str">
        <f>IF('Contract Variation'!A544="","",'Contract Variation'!A544)</f>
        <v/>
      </c>
      <c r="B540" t="str">
        <f>IF('Contract Variation'!A544="","",IF('Contract Variation'!P544="","",'Contract Variation'!P544))</f>
        <v/>
      </c>
      <c r="C540" t="str">
        <f>IF('Contract Variation'!A544="","",IF('Contract Variation'!J544="","",'Contract Variation'!J544))</f>
        <v/>
      </c>
      <c r="D540" t="str">
        <f>IF('Contract Variation'!A544="","",IF('Contract Variation'!F544="","",'Contract Variation'!F544))</f>
        <v/>
      </c>
      <c r="E540" t="str">
        <f>IF('Contract Variation'!A544="","",IF('Contract Variation'!H544="","",'Contract Variation'!H544))</f>
        <v/>
      </c>
      <c r="F540" t="str">
        <f>IF('Contract Variation'!E544="","",'Contract Variation'!E544)</f>
        <v/>
      </c>
      <c r="G540" t="str">
        <f>IF('Contract Variation'!A544="","",IF('Contract Variation'!R544="","",'Contract Variation'!R544))</f>
        <v/>
      </c>
      <c r="H540" t="str">
        <f>IF('Contract Variation'!A544="","",IF('Contract Variation'!S544="","",'Contract Variation'!S544))</f>
        <v/>
      </c>
      <c r="I540" t="str">
        <f>IF('Contract Variation'!A544="","",IF('Contract Variation'!T544="","",'Contract Variation'!T544))</f>
        <v/>
      </c>
      <c r="J540" t="str">
        <f>IF('Contract Variation'!B544="","",IF('Contract Variation'!U544="","",'Contract Variation'!U544))</f>
        <v/>
      </c>
    </row>
    <row r="541" spans="1:10" x14ac:dyDescent="0.35">
      <c r="A541" t="str">
        <f>IF('Contract Variation'!A545="","",'Contract Variation'!A545)</f>
        <v/>
      </c>
      <c r="B541" t="str">
        <f>IF('Contract Variation'!A545="","",IF('Contract Variation'!P545="","",'Contract Variation'!P545))</f>
        <v/>
      </c>
      <c r="C541" t="str">
        <f>IF('Contract Variation'!A545="","",IF('Contract Variation'!J545="","",'Contract Variation'!J545))</f>
        <v/>
      </c>
      <c r="D541" t="str">
        <f>IF('Contract Variation'!A545="","",IF('Contract Variation'!F545="","",'Contract Variation'!F545))</f>
        <v/>
      </c>
      <c r="E541" t="str">
        <f>IF('Contract Variation'!A545="","",IF('Contract Variation'!H545="","",'Contract Variation'!H545))</f>
        <v/>
      </c>
      <c r="F541" t="str">
        <f>IF('Contract Variation'!E545="","",'Contract Variation'!E545)</f>
        <v/>
      </c>
      <c r="G541" t="str">
        <f>IF('Contract Variation'!A545="","",IF('Contract Variation'!R545="","",'Contract Variation'!R545))</f>
        <v/>
      </c>
      <c r="H541" t="str">
        <f>IF('Contract Variation'!A545="","",IF('Contract Variation'!S545="","",'Contract Variation'!S545))</f>
        <v/>
      </c>
      <c r="I541" t="str">
        <f>IF('Contract Variation'!A545="","",IF('Contract Variation'!T545="","",'Contract Variation'!T545))</f>
        <v/>
      </c>
      <c r="J541" t="str">
        <f>IF('Contract Variation'!B545="","",IF('Contract Variation'!U545="","",'Contract Variation'!U545))</f>
        <v/>
      </c>
    </row>
    <row r="542" spans="1:10" x14ac:dyDescent="0.35">
      <c r="A542" t="str">
        <f>IF('Contract Variation'!A546="","",'Contract Variation'!A546)</f>
        <v/>
      </c>
      <c r="B542" t="str">
        <f>IF('Contract Variation'!A546="","",IF('Contract Variation'!P546="","",'Contract Variation'!P546))</f>
        <v/>
      </c>
      <c r="C542" t="str">
        <f>IF('Contract Variation'!A546="","",IF('Contract Variation'!J546="","",'Contract Variation'!J546))</f>
        <v/>
      </c>
      <c r="D542" t="str">
        <f>IF('Contract Variation'!A546="","",IF('Contract Variation'!F546="","",'Contract Variation'!F546))</f>
        <v/>
      </c>
      <c r="E542" t="str">
        <f>IF('Contract Variation'!A546="","",IF('Contract Variation'!H546="","",'Contract Variation'!H546))</f>
        <v/>
      </c>
      <c r="F542" t="str">
        <f>IF('Contract Variation'!E546="","",'Contract Variation'!E546)</f>
        <v/>
      </c>
      <c r="G542" t="str">
        <f>IF('Contract Variation'!A546="","",IF('Contract Variation'!R546="","",'Contract Variation'!R546))</f>
        <v/>
      </c>
      <c r="H542" t="str">
        <f>IF('Contract Variation'!A546="","",IF('Contract Variation'!S546="","",'Contract Variation'!S546))</f>
        <v/>
      </c>
      <c r="I542" t="str">
        <f>IF('Contract Variation'!A546="","",IF('Contract Variation'!T546="","",'Contract Variation'!T546))</f>
        <v/>
      </c>
      <c r="J542" t="str">
        <f>IF('Contract Variation'!B546="","",IF('Contract Variation'!U546="","",'Contract Variation'!U546))</f>
        <v/>
      </c>
    </row>
    <row r="543" spans="1:10" x14ac:dyDescent="0.35">
      <c r="A543" t="str">
        <f>IF('Contract Variation'!A547="","",'Contract Variation'!A547)</f>
        <v/>
      </c>
      <c r="B543" t="str">
        <f>IF('Contract Variation'!A547="","",IF('Contract Variation'!P547="","",'Contract Variation'!P547))</f>
        <v/>
      </c>
      <c r="C543" t="str">
        <f>IF('Contract Variation'!A547="","",IF('Contract Variation'!J547="","",'Contract Variation'!J547))</f>
        <v/>
      </c>
      <c r="D543" t="str">
        <f>IF('Contract Variation'!A547="","",IF('Contract Variation'!F547="","",'Contract Variation'!F547))</f>
        <v/>
      </c>
      <c r="E543" t="str">
        <f>IF('Contract Variation'!A547="","",IF('Contract Variation'!H547="","",'Contract Variation'!H547))</f>
        <v/>
      </c>
      <c r="F543" t="str">
        <f>IF('Contract Variation'!E547="","",'Contract Variation'!E547)</f>
        <v/>
      </c>
      <c r="G543" t="str">
        <f>IF('Contract Variation'!A547="","",IF('Contract Variation'!R547="","",'Contract Variation'!R547))</f>
        <v/>
      </c>
      <c r="H543" t="str">
        <f>IF('Contract Variation'!A547="","",IF('Contract Variation'!S547="","",'Contract Variation'!S547))</f>
        <v/>
      </c>
      <c r="I543" t="str">
        <f>IF('Contract Variation'!A547="","",IF('Contract Variation'!T547="","",'Contract Variation'!T547))</f>
        <v/>
      </c>
      <c r="J543" t="str">
        <f>IF('Contract Variation'!B547="","",IF('Contract Variation'!U547="","",'Contract Variation'!U547))</f>
        <v/>
      </c>
    </row>
    <row r="544" spans="1:10" x14ac:dyDescent="0.35">
      <c r="A544" t="str">
        <f>IF('Contract Variation'!A548="","",'Contract Variation'!A548)</f>
        <v/>
      </c>
      <c r="B544" t="str">
        <f>IF('Contract Variation'!A548="","",IF('Contract Variation'!P548="","",'Contract Variation'!P548))</f>
        <v/>
      </c>
      <c r="C544" t="str">
        <f>IF('Contract Variation'!A548="","",IF('Contract Variation'!J548="","",'Contract Variation'!J548))</f>
        <v/>
      </c>
      <c r="D544" t="str">
        <f>IF('Contract Variation'!A548="","",IF('Contract Variation'!F548="","",'Contract Variation'!F548))</f>
        <v/>
      </c>
      <c r="E544" t="str">
        <f>IF('Contract Variation'!A548="","",IF('Contract Variation'!H548="","",'Contract Variation'!H548))</f>
        <v/>
      </c>
      <c r="F544" t="str">
        <f>IF('Contract Variation'!E548="","",'Contract Variation'!E548)</f>
        <v/>
      </c>
      <c r="G544" t="str">
        <f>IF('Contract Variation'!A548="","",IF('Contract Variation'!R548="","",'Contract Variation'!R548))</f>
        <v/>
      </c>
      <c r="H544" t="str">
        <f>IF('Contract Variation'!A548="","",IF('Contract Variation'!S548="","",'Contract Variation'!S548))</f>
        <v/>
      </c>
      <c r="I544" t="str">
        <f>IF('Contract Variation'!A548="","",IF('Contract Variation'!T548="","",'Contract Variation'!T548))</f>
        <v/>
      </c>
      <c r="J544" t="str">
        <f>IF('Contract Variation'!B548="","",IF('Contract Variation'!U548="","",'Contract Variation'!U548))</f>
        <v/>
      </c>
    </row>
    <row r="545" spans="1:10" x14ac:dyDescent="0.35">
      <c r="A545" t="str">
        <f>IF('Contract Variation'!A549="","",'Contract Variation'!A549)</f>
        <v/>
      </c>
      <c r="B545" t="str">
        <f>IF('Contract Variation'!A549="","",IF('Contract Variation'!P549="","",'Contract Variation'!P549))</f>
        <v/>
      </c>
      <c r="C545" t="str">
        <f>IF('Contract Variation'!A549="","",IF('Contract Variation'!J549="","",'Contract Variation'!J549))</f>
        <v/>
      </c>
      <c r="D545" t="str">
        <f>IF('Contract Variation'!A549="","",IF('Contract Variation'!F549="","",'Contract Variation'!F549))</f>
        <v/>
      </c>
      <c r="E545" t="str">
        <f>IF('Contract Variation'!A549="","",IF('Contract Variation'!H549="","",'Contract Variation'!H549))</f>
        <v/>
      </c>
      <c r="F545" t="str">
        <f>IF('Contract Variation'!E549="","",'Contract Variation'!E549)</f>
        <v/>
      </c>
      <c r="G545" t="str">
        <f>IF('Contract Variation'!A549="","",IF('Contract Variation'!R549="","",'Contract Variation'!R549))</f>
        <v/>
      </c>
      <c r="H545" t="str">
        <f>IF('Contract Variation'!A549="","",IF('Contract Variation'!S549="","",'Contract Variation'!S549))</f>
        <v/>
      </c>
      <c r="I545" t="str">
        <f>IF('Contract Variation'!A549="","",IF('Contract Variation'!T549="","",'Contract Variation'!T549))</f>
        <v/>
      </c>
      <c r="J545" t="str">
        <f>IF('Contract Variation'!B549="","",IF('Contract Variation'!U549="","",'Contract Variation'!U549))</f>
        <v/>
      </c>
    </row>
    <row r="546" spans="1:10" x14ac:dyDescent="0.35">
      <c r="A546" t="str">
        <f>IF('Contract Variation'!A550="","",'Contract Variation'!A550)</f>
        <v/>
      </c>
      <c r="B546" t="str">
        <f>IF('Contract Variation'!A550="","",IF('Contract Variation'!P550="","",'Contract Variation'!P550))</f>
        <v/>
      </c>
      <c r="C546" t="str">
        <f>IF('Contract Variation'!A550="","",IF('Contract Variation'!J550="","",'Contract Variation'!J550))</f>
        <v/>
      </c>
      <c r="D546" t="str">
        <f>IF('Contract Variation'!A550="","",IF('Contract Variation'!F550="","",'Contract Variation'!F550))</f>
        <v/>
      </c>
      <c r="E546" t="str">
        <f>IF('Contract Variation'!A550="","",IF('Contract Variation'!H550="","",'Contract Variation'!H550))</f>
        <v/>
      </c>
      <c r="F546" t="str">
        <f>IF('Contract Variation'!E550="","",'Contract Variation'!E550)</f>
        <v/>
      </c>
      <c r="G546" t="str">
        <f>IF('Contract Variation'!A550="","",IF('Contract Variation'!R550="","",'Contract Variation'!R550))</f>
        <v/>
      </c>
      <c r="H546" t="str">
        <f>IF('Contract Variation'!A550="","",IF('Contract Variation'!S550="","",'Contract Variation'!S550))</f>
        <v/>
      </c>
      <c r="I546" t="str">
        <f>IF('Contract Variation'!A550="","",IF('Contract Variation'!T550="","",'Contract Variation'!T550))</f>
        <v/>
      </c>
      <c r="J546" t="str">
        <f>IF('Contract Variation'!B550="","",IF('Contract Variation'!U550="","",'Contract Variation'!U550))</f>
        <v/>
      </c>
    </row>
    <row r="547" spans="1:10" x14ac:dyDescent="0.35">
      <c r="A547" t="str">
        <f>IF('Contract Variation'!A551="","",'Contract Variation'!A551)</f>
        <v/>
      </c>
      <c r="B547" t="str">
        <f>IF('Contract Variation'!A551="","",IF('Contract Variation'!P551="","",'Contract Variation'!P551))</f>
        <v/>
      </c>
      <c r="C547" t="str">
        <f>IF('Contract Variation'!A551="","",IF('Contract Variation'!J551="","",'Contract Variation'!J551))</f>
        <v/>
      </c>
      <c r="D547" t="str">
        <f>IF('Contract Variation'!A551="","",IF('Contract Variation'!F551="","",'Contract Variation'!F551))</f>
        <v/>
      </c>
      <c r="E547" t="str">
        <f>IF('Contract Variation'!A551="","",IF('Contract Variation'!H551="","",'Contract Variation'!H551))</f>
        <v/>
      </c>
      <c r="F547" t="str">
        <f>IF('Contract Variation'!E551="","",'Contract Variation'!E551)</f>
        <v/>
      </c>
      <c r="G547" t="str">
        <f>IF('Contract Variation'!A551="","",IF('Contract Variation'!R551="","",'Contract Variation'!R551))</f>
        <v/>
      </c>
      <c r="H547" t="str">
        <f>IF('Contract Variation'!A551="","",IF('Contract Variation'!S551="","",'Contract Variation'!S551))</f>
        <v/>
      </c>
      <c r="I547" t="str">
        <f>IF('Contract Variation'!A551="","",IF('Contract Variation'!T551="","",'Contract Variation'!T551))</f>
        <v/>
      </c>
      <c r="J547" t="str">
        <f>IF('Contract Variation'!B551="","",IF('Contract Variation'!U551="","",'Contract Variation'!U551))</f>
        <v/>
      </c>
    </row>
    <row r="548" spans="1:10" x14ac:dyDescent="0.35">
      <c r="A548" t="str">
        <f>IF('Contract Variation'!A552="","",'Contract Variation'!A552)</f>
        <v/>
      </c>
      <c r="B548" t="str">
        <f>IF('Contract Variation'!A552="","",IF('Contract Variation'!P552="","",'Contract Variation'!P552))</f>
        <v/>
      </c>
      <c r="C548" t="str">
        <f>IF('Contract Variation'!A552="","",IF('Contract Variation'!J552="","",'Contract Variation'!J552))</f>
        <v/>
      </c>
      <c r="D548" t="str">
        <f>IF('Contract Variation'!A552="","",IF('Contract Variation'!F552="","",'Contract Variation'!F552))</f>
        <v/>
      </c>
      <c r="E548" t="str">
        <f>IF('Contract Variation'!A552="","",IF('Contract Variation'!H552="","",'Contract Variation'!H552))</f>
        <v/>
      </c>
      <c r="F548" t="str">
        <f>IF('Contract Variation'!E552="","",'Contract Variation'!E552)</f>
        <v/>
      </c>
      <c r="G548" t="str">
        <f>IF('Contract Variation'!A552="","",IF('Contract Variation'!R552="","",'Contract Variation'!R552))</f>
        <v/>
      </c>
      <c r="H548" t="str">
        <f>IF('Contract Variation'!A552="","",IF('Contract Variation'!S552="","",'Contract Variation'!S552))</f>
        <v/>
      </c>
      <c r="I548" t="str">
        <f>IF('Contract Variation'!A552="","",IF('Contract Variation'!T552="","",'Contract Variation'!T552))</f>
        <v/>
      </c>
      <c r="J548" t="str">
        <f>IF('Contract Variation'!B552="","",IF('Contract Variation'!U552="","",'Contract Variation'!U552))</f>
        <v/>
      </c>
    </row>
    <row r="549" spans="1:10" x14ac:dyDescent="0.35">
      <c r="A549" t="str">
        <f>IF('Contract Variation'!A553="","",'Contract Variation'!A553)</f>
        <v/>
      </c>
      <c r="B549" t="str">
        <f>IF('Contract Variation'!A553="","",IF('Contract Variation'!P553="","",'Contract Variation'!P553))</f>
        <v/>
      </c>
      <c r="C549" t="str">
        <f>IF('Contract Variation'!A553="","",IF('Contract Variation'!J553="","",'Contract Variation'!J553))</f>
        <v/>
      </c>
      <c r="D549" t="str">
        <f>IF('Contract Variation'!A553="","",IF('Contract Variation'!F553="","",'Contract Variation'!F553))</f>
        <v/>
      </c>
      <c r="E549" t="str">
        <f>IF('Contract Variation'!A553="","",IF('Contract Variation'!H553="","",'Contract Variation'!H553))</f>
        <v/>
      </c>
      <c r="F549" t="str">
        <f>IF('Contract Variation'!E553="","",'Contract Variation'!E553)</f>
        <v/>
      </c>
      <c r="G549" t="str">
        <f>IF('Contract Variation'!A553="","",IF('Contract Variation'!R553="","",'Contract Variation'!R553))</f>
        <v/>
      </c>
      <c r="H549" t="str">
        <f>IF('Contract Variation'!A553="","",IF('Contract Variation'!S553="","",'Contract Variation'!S553))</f>
        <v/>
      </c>
      <c r="I549" t="str">
        <f>IF('Contract Variation'!A553="","",IF('Contract Variation'!T553="","",'Contract Variation'!T553))</f>
        <v/>
      </c>
      <c r="J549" t="str">
        <f>IF('Contract Variation'!B553="","",IF('Contract Variation'!U553="","",'Contract Variation'!U553))</f>
        <v/>
      </c>
    </row>
    <row r="550" spans="1:10" x14ac:dyDescent="0.35">
      <c r="A550" t="str">
        <f>IF('Contract Variation'!A554="","",'Contract Variation'!A554)</f>
        <v/>
      </c>
      <c r="B550" t="str">
        <f>IF('Contract Variation'!A554="","",IF('Contract Variation'!P554="","",'Contract Variation'!P554))</f>
        <v/>
      </c>
      <c r="C550" t="str">
        <f>IF('Contract Variation'!A554="","",IF('Contract Variation'!J554="","",'Contract Variation'!J554))</f>
        <v/>
      </c>
      <c r="D550" t="str">
        <f>IF('Contract Variation'!A554="","",IF('Contract Variation'!F554="","",'Contract Variation'!F554))</f>
        <v/>
      </c>
      <c r="E550" t="str">
        <f>IF('Contract Variation'!A554="","",IF('Contract Variation'!H554="","",'Contract Variation'!H554))</f>
        <v/>
      </c>
      <c r="F550" t="str">
        <f>IF('Contract Variation'!E554="","",'Contract Variation'!E554)</f>
        <v/>
      </c>
      <c r="G550" t="str">
        <f>IF('Contract Variation'!A554="","",IF('Contract Variation'!R554="","",'Contract Variation'!R554))</f>
        <v/>
      </c>
      <c r="H550" t="str">
        <f>IF('Contract Variation'!A554="","",IF('Contract Variation'!S554="","",'Contract Variation'!S554))</f>
        <v/>
      </c>
      <c r="I550" t="str">
        <f>IF('Contract Variation'!A554="","",IF('Contract Variation'!T554="","",'Contract Variation'!T554))</f>
        <v/>
      </c>
      <c r="J550" t="str">
        <f>IF('Contract Variation'!B554="","",IF('Contract Variation'!U554="","",'Contract Variation'!U554))</f>
        <v/>
      </c>
    </row>
    <row r="551" spans="1:10" x14ac:dyDescent="0.35">
      <c r="A551" t="str">
        <f>IF('Contract Variation'!A555="","",'Contract Variation'!A555)</f>
        <v/>
      </c>
      <c r="B551" t="str">
        <f>IF('Contract Variation'!A555="","",IF('Contract Variation'!P555="","",'Contract Variation'!P555))</f>
        <v/>
      </c>
      <c r="C551" t="str">
        <f>IF('Contract Variation'!A555="","",IF('Contract Variation'!J555="","",'Contract Variation'!J555))</f>
        <v/>
      </c>
      <c r="D551" t="str">
        <f>IF('Contract Variation'!A555="","",IF('Contract Variation'!F555="","",'Contract Variation'!F555))</f>
        <v/>
      </c>
      <c r="E551" t="str">
        <f>IF('Contract Variation'!A555="","",IF('Contract Variation'!H555="","",'Contract Variation'!H555))</f>
        <v/>
      </c>
      <c r="F551" t="str">
        <f>IF('Contract Variation'!E555="","",'Contract Variation'!E555)</f>
        <v/>
      </c>
      <c r="G551" t="str">
        <f>IF('Contract Variation'!A555="","",IF('Contract Variation'!R555="","",'Contract Variation'!R555))</f>
        <v/>
      </c>
      <c r="H551" t="str">
        <f>IF('Contract Variation'!A555="","",IF('Contract Variation'!S555="","",'Contract Variation'!S555))</f>
        <v/>
      </c>
      <c r="I551" t="str">
        <f>IF('Contract Variation'!A555="","",IF('Contract Variation'!T555="","",'Contract Variation'!T555))</f>
        <v/>
      </c>
      <c r="J551" t="str">
        <f>IF('Contract Variation'!B555="","",IF('Contract Variation'!U555="","",'Contract Variation'!U555))</f>
        <v/>
      </c>
    </row>
    <row r="552" spans="1:10" x14ac:dyDescent="0.35">
      <c r="A552" t="str">
        <f>IF('Contract Variation'!A556="","",'Contract Variation'!A556)</f>
        <v/>
      </c>
      <c r="B552" t="str">
        <f>IF('Contract Variation'!A556="","",IF('Contract Variation'!P556="","",'Contract Variation'!P556))</f>
        <v/>
      </c>
      <c r="C552" t="str">
        <f>IF('Contract Variation'!A556="","",IF('Contract Variation'!J556="","",'Contract Variation'!J556))</f>
        <v/>
      </c>
      <c r="D552" t="str">
        <f>IF('Contract Variation'!A556="","",IF('Contract Variation'!F556="","",'Contract Variation'!F556))</f>
        <v/>
      </c>
      <c r="E552" t="str">
        <f>IF('Contract Variation'!A556="","",IF('Contract Variation'!H556="","",'Contract Variation'!H556))</f>
        <v/>
      </c>
      <c r="F552" t="str">
        <f>IF('Contract Variation'!E556="","",'Contract Variation'!E556)</f>
        <v/>
      </c>
      <c r="G552" t="str">
        <f>IF('Contract Variation'!A556="","",IF('Contract Variation'!R556="","",'Contract Variation'!R556))</f>
        <v/>
      </c>
      <c r="H552" t="str">
        <f>IF('Contract Variation'!A556="","",IF('Contract Variation'!S556="","",'Contract Variation'!S556))</f>
        <v/>
      </c>
      <c r="I552" t="str">
        <f>IF('Contract Variation'!A556="","",IF('Contract Variation'!T556="","",'Contract Variation'!T556))</f>
        <v/>
      </c>
      <c r="J552" t="str">
        <f>IF('Contract Variation'!B556="","",IF('Contract Variation'!U556="","",'Contract Variation'!U556))</f>
        <v/>
      </c>
    </row>
    <row r="553" spans="1:10" x14ac:dyDescent="0.35">
      <c r="A553" t="str">
        <f>IF('Contract Variation'!A557="","",'Contract Variation'!A557)</f>
        <v/>
      </c>
      <c r="B553" t="str">
        <f>IF('Contract Variation'!A557="","",IF('Contract Variation'!P557="","",'Contract Variation'!P557))</f>
        <v/>
      </c>
      <c r="C553" t="str">
        <f>IF('Contract Variation'!A557="","",IF('Contract Variation'!J557="","",'Contract Variation'!J557))</f>
        <v/>
      </c>
      <c r="D553" t="str">
        <f>IF('Contract Variation'!A557="","",IF('Contract Variation'!F557="","",'Contract Variation'!F557))</f>
        <v/>
      </c>
      <c r="E553" t="str">
        <f>IF('Contract Variation'!A557="","",IF('Contract Variation'!H557="","",'Contract Variation'!H557))</f>
        <v/>
      </c>
      <c r="F553" t="str">
        <f>IF('Contract Variation'!E557="","",'Contract Variation'!E557)</f>
        <v/>
      </c>
      <c r="G553" t="str">
        <f>IF('Contract Variation'!A557="","",IF('Contract Variation'!R557="","",'Contract Variation'!R557))</f>
        <v/>
      </c>
      <c r="H553" t="str">
        <f>IF('Contract Variation'!A557="","",IF('Contract Variation'!S557="","",'Contract Variation'!S557))</f>
        <v/>
      </c>
      <c r="I553" t="str">
        <f>IF('Contract Variation'!A557="","",IF('Contract Variation'!T557="","",'Contract Variation'!T557))</f>
        <v/>
      </c>
      <c r="J553" t="str">
        <f>IF('Contract Variation'!B557="","",IF('Contract Variation'!U557="","",'Contract Variation'!U557))</f>
        <v/>
      </c>
    </row>
    <row r="554" spans="1:10" x14ac:dyDescent="0.35">
      <c r="A554" t="str">
        <f>IF('Contract Variation'!A558="","",'Contract Variation'!A558)</f>
        <v/>
      </c>
      <c r="B554" t="str">
        <f>IF('Contract Variation'!A558="","",IF('Contract Variation'!P558="","",'Contract Variation'!P558))</f>
        <v/>
      </c>
      <c r="C554" t="str">
        <f>IF('Contract Variation'!A558="","",IF('Contract Variation'!J558="","",'Contract Variation'!J558))</f>
        <v/>
      </c>
      <c r="D554" t="str">
        <f>IF('Contract Variation'!A558="","",IF('Contract Variation'!F558="","",'Contract Variation'!F558))</f>
        <v/>
      </c>
      <c r="E554" t="str">
        <f>IF('Contract Variation'!A558="","",IF('Contract Variation'!H558="","",'Contract Variation'!H558))</f>
        <v/>
      </c>
      <c r="F554" t="str">
        <f>IF('Contract Variation'!E558="","",'Contract Variation'!E558)</f>
        <v/>
      </c>
      <c r="G554" t="str">
        <f>IF('Contract Variation'!A558="","",IF('Contract Variation'!R558="","",'Contract Variation'!R558))</f>
        <v/>
      </c>
      <c r="H554" t="str">
        <f>IF('Contract Variation'!A558="","",IF('Contract Variation'!S558="","",'Contract Variation'!S558))</f>
        <v/>
      </c>
      <c r="I554" t="str">
        <f>IF('Contract Variation'!A558="","",IF('Contract Variation'!T558="","",'Contract Variation'!T558))</f>
        <v/>
      </c>
      <c r="J554" t="str">
        <f>IF('Contract Variation'!B558="","",IF('Contract Variation'!U558="","",'Contract Variation'!U558))</f>
        <v/>
      </c>
    </row>
    <row r="555" spans="1:10" x14ac:dyDescent="0.35">
      <c r="A555" t="str">
        <f>IF('Contract Variation'!A559="","",'Contract Variation'!A559)</f>
        <v/>
      </c>
      <c r="B555" t="str">
        <f>IF('Contract Variation'!A559="","",IF('Contract Variation'!P559="","",'Contract Variation'!P559))</f>
        <v/>
      </c>
      <c r="C555" t="str">
        <f>IF('Contract Variation'!A559="","",IF('Contract Variation'!J559="","",'Contract Variation'!J559))</f>
        <v/>
      </c>
      <c r="D555" t="str">
        <f>IF('Contract Variation'!A559="","",IF('Contract Variation'!F559="","",'Contract Variation'!F559))</f>
        <v/>
      </c>
      <c r="E555" t="str">
        <f>IF('Contract Variation'!A559="","",IF('Contract Variation'!H559="","",'Contract Variation'!H559))</f>
        <v/>
      </c>
      <c r="F555" t="str">
        <f>IF('Contract Variation'!E559="","",'Contract Variation'!E559)</f>
        <v/>
      </c>
      <c r="G555" t="str">
        <f>IF('Contract Variation'!A559="","",IF('Contract Variation'!R559="","",'Contract Variation'!R559))</f>
        <v/>
      </c>
      <c r="H555" t="str">
        <f>IF('Contract Variation'!A559="","",IF('Contract Variation'!S559="","",'Contract Variation'!S559))</f>
        <v/>
      </c>
      <c r="I555" t="str">
        <f>IF('Contract Variation'!A559="","",IF('Contract Variation'!T559="","",'Contract Variation'!T559))</f>
        <v/>
      </c>
      <c r="J555" t="str">
        <f>IF('Contract Variation'!B559="","",IF('Contract Variation'!U559="","",'Contract Variation'!U559))</f>
        <v/>
      </c>
    </row>
    <row r="556" spans="1:10" x14ac:dyDescent="0.35">
      <c r="A556" t="str">
        <f>IF('Contract Variation'!A560="","",'Contract Variation'!A560)</f>
        <v/>
      </c>
      <c r="B556" t="str">
        <f>IF('Contract Variation'!A560="","",IF('Contract Variation'!P560="","",'Contract Variation'!P560))</f>
        <v/>
      </c>
      <c r="C556" t="str">
        <f>IF('Contract Variation'!A560="","",IF('Contract Variation'!J560="","",'Contract Variation'!J560))</f>
        <v/>
      </c>
      <c r="D556" t="str">
        <f>IF('Contract Variation'!A560="","",IF('Contract Variation'!F560="","",'Contract Variation'!F560))</f>
        <v/>
      </c>
      <c r="E556" t="str">
        <f>IF('Contract Variation'!A560="","",IF('Contract Variation'!H560="","",'Contract Variation'!H560))</f>
        <v/>
      </c>
      <c r="F556" t="str">
        <f>IF('Contract Variation'!E560="","",'Contract Variation'!E560)</f>
        <v/>
      </c>
      <c r="G556" t="str">
        <f>IF('Contract Variation'!A560="","",IF('Contract Variation'!R560="","",'Contract Variation'!R560))</f>
        <v/>
      </c>
      <c r="H556" t="str">
        <f>IF('Contract Variation'!A560="","",IF('Contract Variation'!S560="","",'Contract Variation'!S560))</f>
        <v/>
      </c>
      <c r="I556" t="str">
        <f>IF('Contract Variation'!A560="","",IF('Contract Variation'!T560="","",'Contract Variation'!T560))</f>
        <v/>
      </c>
      <c r="J556" t="str">
        <f>IF('Contract Variation'!B560="","",IF('Contract Variation'!U560="","",'Contract Variation'!U560))</f>
        <v/>
      </c>
    </row>
    <row r="557" spans="1:10" x14ac:dyDescent="0.35">
      <c r="A557" t="str">
        <f>IF('Contract Variation'!A561="","",'Contract Variation'!A561)</f>
        <v/>
      </c>
      <c r="B557" t="str">
        <f>IF('Contract Variation'!A561="","",IF('Contract Variation'!P561="","",'Contract Variation'!P561))</f>
        <v/>
      </c>
      <c r="C557" t="str">
        <f>IF('Contract Variation'!A561="","",IF('Contract Variation'!J561="","",'Contract Variation'!J561))</f>
        <v/>
      </c>
      <c r="D557" t="str">
        <f>IF('Contract Variation'!A561="","",IF('Contract Variation'!F561="","",'Contract Variation'!F561))</f>
        <v/>
      </c>
      <c r="E557" t="str">
        <f>IF('Contract Variation'!A561="","",IF('Contract Variation'!H561="","",'Contract Variation'!H561))</f>
        <v/>
      </c>
      <c r="F557" t="str">
        <f>IF('Contract Variation'!E561="","",'Contract Variation'!E561)</f>
        <v/>
      </c>
      <c r="G557" t="str">
        <f>IF('Contract Variation'!A561="","",IF('Contract Variation'!R561="","",'Contract Variation'!R561))</f>
        <v/>
      </c>
      <c r="H557" t="str">
        <f>IF('Contract Variation'!A561="","",IF('Contract Variation'!S561="","",'Contract Variation'!S561))</f>
        <v/>
      </c>
      <c r="I557" t="str">
        <f>IF('Contract Variation'!A561="","",IF('Contract Variation'!T561="","",'Contract Variation'!T561))</f>
        <v/>
      </c>
      <c r="J557" t="str">
        <f>IF('Contract Variation'!B561="","",IF('Contract Variation'!U561="","",'Contract Variation'!U561))</f>
        <v/>
      </c>
    </row>
    <row r="558" spans="1:10" x14ac:dyDescent="0.35">
      <c r="A558" t="str">
        <f>IF('Contract Variation'!A562="","",'Contract Variation'!A562)</f>
        <v/>
      </c>
      <c r="B558" t="str">
        <f>IF('Contract Variation'!A562="","",IF('Contract Variation'!P562="","",'Contract Variation'!P562))</f>
        <v/>
      </c>
      <c r="C558" t="str">
        <f>IF('Contract Variation'!A562="","",IF('Contract Variation'!J562="","",'Contract Variation'!J562))</f>
        <v/>
      </c>
      <c r="D558" t="str">
        <f>IF('Contract Variation'!A562="","",IF('Contract Variation'!F562="","",'Contract Variation'!F562))</f>
        <v/>
      </c>
      <c r="E558" t="str">
        <f>IF('Contract Variation'!A562="","",IF('Contract Variation'!H562="","",'Contract Variation'!H562))</f>
        <v/>
      </c>
      <c r="F558" t="str">
        <f>IF('Contract Variation'!E562="","",'Contract Variation'!E562)</f>
        <v/>
      </c>
      <c r="G558" t="str">
        <f>IF('Contract Variation'!A562="","",IF('Contract Variation'!R562="","",'Contract Variation'!R562))</f>
        <v/>
      </c>
      <c r="H558" t="str">
        <f>IF('Contract Variation'!A562="","",IF('Contract Variation'!S562="","",'Contract Variation'!S562))</f>
        <v/>
      </c>
      <c r="I558" t="str">
        <f>IF('Contract Variation'!A562="","",IF('Contract Variation'!T562="","",'Contract Variation'!T562))</f>
        <v/>
      </c>
      <c r="J558" t="str">
        <f>IF('Contract Variation'!B562="","",IF('Contract Variation'!U562="","",'Contract Variation'!U562))</f>
        <v/>
      </c>
    </row>
    <row r="559" spans="1:10" x14ac:dyDescent="0.35">
      <c r="A559" t="str">
        <f>IF('Contract Variation'!A563="","",'Contract Variation'!A563)</f>
        <v/>
      </c>
      <c r="B559" t="str">
        <f>IF('Contract Variation'!A563="","",IF('Contract Variation'!P563="","",'Contract Variation'!P563))</f>
        <v/>
      </c>
      <c r="C559" t="str">
        <f>IF('Contract Variation'!A563="","",IF('Contract Variation'!J563="","",'Contract Variation'!J563))</f>
        <v/>
      </c>
      <c r="D559" t="str">
        <f>IF('Contract Variation'!A563="","",IF('Contract Variation'!F563="","",'Contract Variation'!F563))</f>
        <v/>
      </c>
      <c r="E559" t="str">
        <f>IF('Contract Variation'!A563="","",IF('Contract Variation'!H563="","",'Contract Variation'!H563))</f>
        <v/>
      </c>
      <c r="F559" t="str">
        <f>IF('Contract Variation'!E563="","",'Contract Variation'!E563)</f>
        <v/>
      </c>
      <c r="G559" t="str">
        <f>IF('Contract Variation'!A563="","",IF('Contract Variation'!R563="","",'Contract Variation'!R563))</f>
        <v/>
      </c>
      <c r="H559" t="str">
        <f>IF('Contract Variation'!A563="","",IF('Contract Variation'!S563="","",'Contract Variation'!S563))</f>
        <v/>
      </c>
      <c r="I559" t="str">
        <f>IF('Contract Variation'!A563="","",IF('Contract Variation'!T563="","",'Contract Variation'!T563))</f>
        <v/>
      </c>
      <c r="J559" t="str">
        <f>IF('Contract Variation'!B563="","",IF('Contract Variation'!U563="","",'Contract Variation'!U563))</f>
        <v/>
      </c>
    </row>
    <row r="560" spans="1:10" x14ac:dyDescent="0.35">
      <c r="A560" t="str">
        <f>IF('Contract Variation'!A564="","",'Contract Variation'!A564)</f>
        <v/>
      </c>
      <c r="B560" t="str">
        <f>IF('Contract Variation'!A564="","",IF('Contract Variation'!P564="","",'Contract Variation'!P564))</f>
        <v/>
      </c>
      <c r="C560" t="str">
        <f>IF('Contract Variation'!A564="","",IF('Contract Variation'!J564="","",'Contract Variation'!J564))</f>
        <v/>
      </c>
      <c r="D560" t="str">
        <f>IF('Contract Variation'!A564="","",IF('Contract Variation'!F564="","",'Contract Variation'!F564))</f>
        <v/>
      </c>
      <c r="E560" t="str">
        <f>IF('Contract Variation'!A564="","",IF('Contract Variation'!H564="","",'Contract Variation'!H564))</f>
        <v/>
      </c>
      <c r="F560" t="str">
        <f>IF('Contract Variation'!E564="","",'Contract Variation'!E564)</f>
        <v/>
      </c>
      <c r="G560" t="str">
        <f>IF('Contract Variation'!A564="","",IF('Contract Variation'!R564="","",'Contract Variation'!R564))</f>
        <v/>
      </c>
      <c r="H560" t="str">
        <f>IF('Contract Variation'!A564="","",IF('Contract Variation'!S564="","",'Contract Variation'!S564))</f>
        <v/>
      </c>
      <c r="I560" t="str">
        <f>IF('Contract Variation'!A564="","",IF('Contract Variation'!T564="","",'Contract Variation'!T564))</f>
        <v/>
      </c>
      <c r="J560" t="str">
        <f>IF('Contract Variation'!B564="","",IF('Contract Variation'!U564="","",'Contract Variation'!U564))</f>
        <v/>
      </c>
    </row>
    <row r="561" spans="1:10" x14ac:dyDescent="0.35">
      <c r="A561" t="str">
        <f>IF('Contract Variation'!A565="","",'Contract Variation'!A565)</f>
        <v/>
      </c>
      <c r="B561" t="str">
        <f>IF('Contract Variation'!A565="","",IF('Contract Variation'!P565="","",'Contract Variation'!P565))</f>
        <v/>
      </c>
      <c r="C561" t="str">
        <f>IF('Contract Variation'!A565="","",IF('Contract Variation'!J565="","",'Contract Variation'!J565))</f>
        <v/>
      </c>
      <c r="D561" t="str">
        <f>IF('Contract Variation'!A565="","",IF('Contract Variation'!F565="","",'Contract Variation'!F565))</f>
        <v/>
      </c>
      <c r="E561" t="str">
        <f>IF('Contract Variation'!A565="","",IF('Contract Variation'!H565="","",'Contract Variation'!H565))</f>
        <v/>
      </c>
      <c r="F561" t="str">
        <f>IF('Contract Variation'!E565="","",'Contract Variation'!E565)</f>
        <v/>
      </c>
      <c r="G561" t="str">
        <f>IF('Contract Variation'!A565="","",IF('Contract Variation'!R565="","",'Contract Variation'!R565))</f>
        <v/>
      </c>
      <c r="H561" t="str">
        <f>IF('Contract Variation'!A565="","",IF('Contract Variation'!S565="","",'Contract Variation'!S565))</f>
        <v/>
      </c>
      <c r="I561" t="str">
        <f>IF('Contract Variation'!A565="","",IF('Contract Variation'!T565="","",'Contract Variation'!T565))</f>
        <v/>
      </c>
      <c r="J561" t="str">
        <f>IF('Contract Variation'!B565="","",IF('Contract Variation'!U565="","",'Contract Variation'!U565))</f>
        <v/>
      </c>
    </row>
    <row r="562" spans="1:10" x14ac:dyDescent="0.35">
      <c r="A562" t="str">
        <f>IF('Contract Variation'!A566="","",'Contract Variation'!A566)</f>
        <v/>
      </c>
      <c r="B562" t="str">
        <f>IF('Contract Variation'!A566="","",IF('Contract Variation'!P566="","",'Contract Variation'!P566))</f>
        <v/>
      </c>
      <c r="C562" t="str">
        <f>IF('Contract Variation'!A566="","",IF('Contract Variation'!J566="","",'Contract Variation'!J566))</f>
        <v/>
      </c>
      <c r="D562" t="str">
        <f>IF('Contract Variation'!A566="","",IF('Contract Variation'!F566="","",'Contract Variation'!F566))</f>
        <v/>
      </c>
      <c r="E562" t="str">
        <f>IF('Contract Variation'!A566="","",IF('Contract Variation'!H566="","",'Contract Variation'!H566))</f>
        <v/>
      </c>
      <c r="F562" t="str">
        <f>IF('Contract Variation'!E566="","",'Contract Variation'!E566)</f>
        <v/>
      </c>
      <c r="G562" t="str">
        <f>IF('Contract Variation'!A566="","",IF('Contract Variation'!R566="","",'Contract Variation'!R566))</f>
        <v/>
      </c>
      <c r="H562" t="str">
        <f>IF('Contract Variation'!A566="","",IF('Contract Variation'!S566="","",'Contract Variation'!S566))</f>
        <v/>
      </c>
      <c r="I562" t="str">
        <f>IF('Contract Variation'!A566="","",IF('Contract Variation'!T566="","",'Contract Variation'!T566))</f>
        <v/>
      </c>
      <c r="J562" t="str">
        <f>IF('Contract Variation'!B566="","",IF('Contract Variation'!U566="","",'Contract Variation'!U566))</f>
        <v/>
      </c>
    </row>
    <row r="563" spans="1:10" x14ac:dyDescent="0.35">
      <c r="A563" t="str">
        <f>IF('Contract Variation'!A567="","",'Contract Variation'!A567)</f>
        <v/>
      </c>
      <c r="B563" t="str">
        <f>IF('Contract Variation'!A567="","",IF('Contract Variation'!P567="","",'Contract Variation'!P567))</f>
        <v/>
      </c>
      <c r="C563" t="str">
        <f>IF('Contract Variation'!A567="","",IF('Contract Variation'!J567="","",'Contract Variation'!J567))</f>
        <v/>
      </c>
      <c r="D563" t="str">
        <f>IF('Contract Variation'!A567="","",IF('Contract Variation'!F567="","",'Contract Variation'!F567))</f>
        <v/>
      </c>
      <c r="E563" t="str">
        <f>IF('Contract Variation'!A567="","",IF('Contract Variation'!H567="","",'Contract Variation'!H567))</f>
        <v/>
      </c>
      <c r="F563" t="str">
        <f>IF('Contract Variation'!E567="","",'Contract Variation'!E567)</f>
        <v/>
      </c>
      <c r="G563" t="str">
        <f>IF('Contract Variation'!A567="","",IF('Contract Variation'!R567="","",'Contract Variation'!R567))</f>
        <v/>
      </c>
      <c r="H563" t="str">
        <f>IF('Contract Variation'!A567="","",IF('Contract Variation'!S567="","",'Contract Variation'!S567))</f>
        <v/>
      </c>
      <c r="I563" t="str">
        <f>IF('Contract Variation'!A567="","",IF('Contract Variation'!T567="","",'Contract Variation'!T567))</f>
        <v/>
      </c>
      <c r="J563" t="str">
        <f>IF('Contract Variation'!B567="","",IF('Contract Variation'!U567="","",'Contract Variation'!U567))</f>
        <v/>
      </c>
    </row>
    <row r="564" spans="1:10" x14ac:dyDescent="0.35">
      <c r="A564" t="str">
        <f>IF('Contract Variation'!A568="","",'Contract Variation'!A568)</f>
        <v/>
      </c>
      <c r="B564" t="str">
        <f>IF('Contract Variation'!A568="","",IF('Contract Variation'!P568="","",'Contract Variation'!P568))</f>
        <v/>
      </c>
      <c r="C564" t="str">
        <f>IF('Contract Variation'!A568="","",IF('Contract Variation'!J568="","",'Contract Variation'!J568))</f>
        <v/>
      </c>
      <c r="D564" t="str">
        <f>IF('Contract Variation'!A568="","",IF('Contract Variation'!F568="","",'Contract Variation'!F568))</f>
        <v/>
      </c>
      <c r="E564" t="str">
        <f>IF('Contract Variation'!A568="","",IF('Contract Variation'!H568="","",'Contract Variation'!H568))</f>
        <v/>
      </c>
      <c r="F564" t="str">
        <f>IF('Contract Variation'!E568="","",'Contract Variation'!E568)</f>
        <v/>
      </c>
      <c r="G564" t="str">
        <f>IF('Contract Variation'!A568="","",IF('Contract Variation'!R568="","",'Contract Variation'!R568))</f>
        <v/>
      </c>
      <c r="H564" t="str">
        <f>IF('Contract Variation'!A568="","",IF('Contract Variation'!S568="","",'Contract Variation'!S568))</f>
        <v/>
      </c>
      <c r="I564" t="str">
        <f>IF('Contract Variation'!A568="","",IF('Contract Variation'!T568="","",'Contract Variation'!T568))</f>
        <v/>
      </c>
      <c r="J564" t="str">
        <f>IF('Contract Variation'!B568="","",IF('Contract Variation'!U568="","",'Contract Variation'!U568))</f>
        <v/>
      </c>
    </row>
    <row r="565" spans="1:10" x14ac:dyDescent="0.35">
      <c r="A565" t="str">
        <f>IF('Contract Variation'!A569="","",'Contract Variation'!A569)</f>
        <v/>
      </c>
      <c r="B565" t="str">
        <f>IF('Contract Variation'!A569="","",IF('Contract Variation'!P569="","",'Contract Variation'!P569))</f>
        <v/>
      </c>
      <c r="C565" t="str">
        <f>IF('Contract Variation'!A569="","",IF('Contract Variation'!J569="","",'Contract Variation'!J569))</f>
        <v/>
      </c>
      <c r="D565" t="str">
        <f>IF('Contract Variation'!A569="","",IF('Contract Variation'!F569="","",'Contract Variation'!F569))</f>
        <v/>
      </c>
      <c r="E565" t="str">
        <f>IF('Contract Variation'!A569="","",IF('Contract Variation'!H569="","",'Contract Variation'!H569))</f>
        <v/>
      </c>
      <c r="F565" t="str">
        <f>IF('Contract Variation'!E569="","",'Contract Variation'!E569)</f>
        <v/>
      </c>
      <c r="G565" t="str">
        <f>IF('Contract Variation'!A569="","",IF('Contract Variation'!R569="","",'Contract Variation'!R569))</f>
        <v/>
      </c>
      <c r="H565" t="str">
        <f>IF('Contract Variation'!A569="","",IF('Contract Variation'!S569="","",'Contract Variation'!S569))</f>
        <v/>
      </c>
      <c r="I565" t="str">
        <f>IF('Contract Variation'!A569="","",IF('Contract Variation'!T569="","",'Contract Variation'!T569))</f>
        <v/>
      </c>
      <c r="J565" t="str">
        <f>IF('Contract Variation'!B569="","",IF('Contract Variation'!U569="","",'Contract Variation'!U569))</f>
        <v/>
      </c>
    </row>
    <row r="566" spans="1:10" x14ac:dyDescent="0.35">
      <c r="A566" t="str">
        <f>IF('Contract Variation'!A570="","",'Contract Variation'!A570)</f>
        <v/>
      </c>
      <c r="B566" t="str">
        <f>IF('Contract Variation'!A570="","",IF('Contract Variation'!P570="","",'Contract Variation'!P570))</f>
        <v/>
      </c>
      <c r="C566" t="str">
        <f>IF('Contract Variation'!A570="","",IF('Contract Variation'!J570="","",'Contract Variation'!J570))</f>
        <v/>
      </c>
      <c r="D566" t="str">
        <f>IF('Contract Variation'!A570="","",IF('Contract Variation'!F570="","",'Contract Variation'!F570))</f>
        <v/>
      </c>
      <c r="E566" t="str">
        <f>IF('Contract Variation'!A570="","",IF('Contract Variation'!H570="","",'Contract Variation'!H570))</f>
        <v/>
      </c>
      <c r="F566" t="str">
        <f>IF('Contract Variation'!E570="","",'Contract Variation'!E570)</f>
        <v/>
      </c>
      <c r="G566" t="str">
        <f>IF('Contract Variation'!A570="","",IF('Contract Variation'!R570="","",'Contract Variation'!R570))</f>
        <v/>
      </c>
      <c r="H566" t="str">
        <f>IF('Contract Variation'!A570="","",IF('Contract Variation'!S570="","",'Contract Variation'!S570))</f>
        <v/>
      </c>
      <c r="I566" t="str">
        <f>IF('Contract Variation'!A570="","",IF('Contract Variation'!T570="","",'Contract Variation'!T570))</f>
        <v/>
      </c>
      <c r="J566" t="str">
        <f>IF('Contract Variation'!B570="","",IF('Contract Variation'!U570="","",'Contract Variation'!U570))</f>
        <v/>
      </c>
    </row>
    <row r="567" spans="1:10" x14ac:dyDescent="0.35">
      <c r="A567" t="str">
        <f>IF('Contract Variation'!A571="","",'Contract Variation'!A571)</f>
        <v/>
      </c>
      <c r="B567" t="str">
        <f>IF('Contract Variation'!A571="","",IF('Contract Variation'!P571="","",'Contract Variation'!P571))</f>
        <v/>
      </c>
      <c r="C567" t="str">
        <f>IF('Contract Variation'!A571="","",IF('Contract Variation'!J571="","",'Contract Variation'!J571))</f>
        <v/>
      </c>
      <c r="D567" t="str">
        <f>IF('Contract Variation'!A571="","",IF('Contract Variation'!F571="","",'Contract Variation'!F571))</f>
        <v/>
      </c>
      <c r="E567" t="str">
        <f>IF('Contract Variation'!A571="","",IF('Contract Variation'!H571="","",'Contract Variation'!H571))</f>
        <v/>
      </c>
      <c r="F567" t="str">
        <f>IF('Contract Variation'!E571="","",'Contract Variation'!E571)</f>
        <v/>
      </c>
      <c r="G567" t="str">
        <f>IF('Contract Variation'!A571="","",IF('Contract Variation'!R571="","",'Contract Variation'!R571))</f>
        <v/>
      </c>
      <c r="H567" t="str">
        <f>IF('Contract Variation'!A571="","",IF('Contract Variation'!S571="","",'Contract Variation'!S571))</f>
        <v/>
      </c>
      <c r="I567" t="str">
        <f>IF('Contract Variation'!A571="","",IF('Contract Variation'!T571="","",'Contract Variation'!T571))</f>
        <v/>
      </c>
      <c r="J567" t="str">
        <f>IF('Contract Variation'!B571="","",IF('Contract Variation'!U571="","",'Contract Variation'!U571))</f>
        <v/>
      </c>
    </row>
    <row r="568" spans="1:10" x14ac:dyDescent="0.35">
      <c r="A568" t="str">
        <f>IF('Contract Variation'!A572="","",'Contract Variation'!A572)</f>
        <v/>
      </c>
      <c r="B568" t="str">
        <f>IF('Contract Variation'!A572="","",IF('Contract Variation'!P572="","",'Contract Variation'!P572))</f>
        <v/>
      </c>
      <c r="C568" t="str">
        <f>IF('Contract Variation'!A572="","",IF('Contract Variation'!J572="","",'Contract Variation'!J572))</f>
        <v/>
      </c>
      <c r="D568" t="str">
        <f>IF('Contract Variation'!A572="","",IF('Contract Variation'!F572="","",'Contract Variation'!F572))</f>
        <v/>
      </c>
      <c r="E568" t="str">
        <f>IF('Contract Variation'!A572="","",IF('Contract Variation'!H572="","",'Contract Variation'!H572))</f>
        <v/>
      </c>
      <c r="F568" t="str">
        <f>IF('Contract Variation'!E572="","",'Contract Variation'!E572)</f>
        <v/>
      </c>
      <c r="G568" t="str">
        <f>IF('Contract Variation'!A572="","",IF('Contract Variation'!R572="","",'Contract Variation'!R572))</f>
        <v/>
      </c>
      <c r="H568" t="str">
        <f>IF('Contract Variation'!A572="","",IF('Contract Variation'!S572="","",'Contract Variation'!S572))</f>
        <v/>
      </c>
      <c r="I568" t="str">
        <f>IF('Contract Variation'!A572="","",IF('Contract Variation'!T572="","",'Contract Variation'!T572))</f>
        <v/>
      </c>
      <c r="J568" t="str">
        <f>IF('Contract Variation'!B572="","",IF('Contract Variation'!U572="","",'Contract Variation'!U572))</f>
        <v/>
      </c>
    </row>
    <row r="569" spans="1:10" x14ac:dyDescent="0.35">
      <c r="A569" t="str">
        <f>IF('Contract Variation'!A573="","",'Contract Variation'!A573)</f>
        <v/>
      </c>
      <c r="B569" t="str">
        <f>IF('Contract Variation'!A573="","",IF('Contract Variation'!P573="","",'Contract Variation'!P573))</f>
        <v/>
      </c>
      <c r="C569" t="str">
        <f>IF('Contract Variation'!A573="","",IF('Contract Variation'!J573="","",'Contract Variation'!J573))</f>
        <v/>
      </c>
      <c r="D569" t="str">
        <f>IF('Contract Variation'!A573="","",IF('Contract Variation'!F573="","",'Contract Variation'!F573))</f>
        <v/>
      </c>
      <c r="E569" t="str">
        <f>IF('Contract Variation'!A573="","",IF('Contract Variation'!H573="","",'Contract Variation'!H573))</f>
        <v/>
      </c>
      <c r="F569" t="str">
        <f>IF('Contract Variation'!E573="","",'Contract Variation'!E573)</f>
        <v/>
      </c>
      <c r="G569" t="str">
        <f>IF('Contract Variation'!A573="","",IF('Contract Variation'!R573="","",'Contract Variation'!R573))</f>
        <v/>
      </c>
      <c r="H569" t="str">
        <f>IF('Contract Variation'!A573="","",IF('Contract Variation'!S573="","",'Contract Variation'!S573))</f>
        <v/>
      </c>
      <c r="I569" t="str">
        <f>IF('Contract Variation'!A573="","",IF('Contract Variation'!T573="","",'Contract Variation'!T573))</f>
        <v/>
      </c>
      <c r="J569" t="str">
        <f>IF('Contract Variation'!B573="","",IF('Contract Variation'!U573="","",'Contract Variation'!U573))</f>
        <v/>
      </c>
    </row>
    <row r="570" spans="1:10" x14ac:dyDescent="0.35">
      <c r="A570" t="str">
        <f>IF('Contract Variation'!A574="","",'Contract Variation'!A574)</f>
        <v/>
      </c>
      <c r="B570" t="str">
        <f>IF('Contract Variation'!A574="","",IF('Contract Variation'!P574="","",'Contract Variation'!P574))</f>
        <v/>
      </c>
      <c r="C570" t="str">
        <f>IF('Contract Variation'!A574="","",IF('Contract Variation'!J574="","",'Contract Variation'!J574))</f>
        <v/>
      </c>
      <c r="D570" t="str">
        <f>IF('Contract Variation'!A574="","",IF('Contract Variation'!F574="","",'Contract Variation'!F574))</f>
        <v/>
      </c>
      <c r="E570" t="str">
        <f>IF('Contract Variation'!A574="","",IF('Contract Variation'!H574="","",'Contract Variation'!H574))</f>
        <v/>
      </c>
      <c r="F570" t="str">
        <f>IF('Contract Variation'!E574="","",'Contract Variation'!E574)</f>
        <v/>
      </c>
      <c r="G570" t="str">
        <f>IF('Contract Variation'!A574="","",IF('Contract Variation'!R574="","",'Contract Variation'!R574))</f>
        <v/>
      </c>
      <c r="H570" t="str">
        <f>IF('Contract Variation'!A574="","",IF('Contract Variation'!S574="","",'Contract Variation'!S574))</f>
        <v/>
      </c>
      <c r="I570" t="str">
        <f>IF('Contract Variation'!A574="","",IF('Contract Variation'!T574="","",'Contract Variation'!T574))</f>
        <v/>
      </c>
      <c r="J570" t="str">
        <f>IF('Contract Variation'!B574="","",IF('Contract Variation'!U574="","",'Contract Variation'!U574))</f>
        <v/>
      </c>
    </row>
    <row r="571" spans="1:10" x14ac:dyDescent="0.35">
      <c r="A571" t="str">
        <f>IF('Contract Variation'!A575="","",'Contract Variation'!A575)</f>
        <v/>
      </c>
      <c r="B571" t="str">
        <f>IF('Contract Variation'!A575="","",IF('Contract Variation'!P575="","",'Contract Variation'!P575))</f>
        <v/>
      </c>
      <c r="C571" t="str">
        <f>IF('Contract Variation'!A575="","",IF('Contract Variation'!J575="","",'Contract Variation'!J575))</f>
        <v/>
      </c>
      <c r="D571" t="str">
        <f>IF('Contract Variation'!A575="","",IF('Contract Variation'!F575="","",'Contract Variation'!F575))</f>
        <v/>
      </c>
      <c r="E571" t="str">
        <f>IF('Contract Variation'!A575="","",IF('Contract Variation'!H575="","",'Contract Variation'!H575))</f>
        <v/>
      </c>
      <c r="F571" t="str">
        <f>IF('Contract Variation'!E575="","",'Contract Variation'!E575)</f>
        <v/>
      </c>
      <c r="G571" t="str">
        <f>IF('Contract Variation'!A575="","",IF('Contract Variation'!R575="","",'Contract Variation'!R575))</f>
        <v/>
      </c>
      <c r="H571" t="str">
        <f>IF('Contract Variation'!A575="","",IF('Contract Variation'!S575="","",'Contract Variation'!S575))</f>
        <v/>
      </c>
      <c r="I571" t="str">
        <f>IF('Contract Variation'!A575="","",IF('Contract Variation'!T575="","",'Contract Variation'!T575))</f>
        <v/>
      </c>
      <c r="J571" t="str">
        <f>IF('Contract Variation'!B575="","",IF('Contract Variation'!U575="","",'Contract Variation'!U575))</f>
        <v/>
      </c>
    </row>
    <row r="572" spans="1:10" x14ac:dyDescent="0.35">
      <c r="A572" t="str">
        <f>IF('Contract Variation'!A576="","",'Contract Variation'!A576)</f>
        <v/>
      </c>
      <c r="B572" t="str">
        <f>IF('Contract Variation'!A576="","",IF('Contract Variation'!P576="","",'Contract Variation'!P576))</f>
        <v/>
      </c>
      <c r="C572" t="str">
        <f>IF('Contract Variation'!A576="","",IF('Contract Variation'!J576="","",'Contract Variation'!J576))</f>
        <v/>
      </c>
      <c r="D572" t="str">
        <f>IF('Contract Variation'!A576="","",IF('Contract Variation'!F576="","",'Contract Variation'!F576))</f>
        <v/>
      </c>
      <c r="E572" t="str">
        <f>IF('Contract Variation'!A576="","",IF('Contract Variation'!H576="","",'Contract Variation'!H576))</f>
        <v/>
      </c>
      <c r="F572" t="str">
        <f>IF('Contract Variation'!E576="","",'Contract Variation'!E576)</f>
        <v/>
      </c>
      <c r="G572" t="str">
        <f>IF('Contract Variation'!A576="","",IF('Contract Variation'!R576="","",'Contract Variation'!R576))</f>
        <v/>
      </c>
      <c r="H572" t="str">
        <f>IF('Contract Variation'!A576="","",IF('Contract Variation'!S576="","",'Contract Variation'!S576))</f>
        <v/>
      </c>
      <c r="I572" t="str">
        <f>IF('Contract Variation'!A576="","",IF('Contract Variation'!T576="","",'Contract Variation'!T576))</f>
        <v/>
      </c>
      <c r="J572" t="str">
        <f>IF('Contract Variation'!B576="","",IF('Contract Variation'!U576="","",'Contract Variation'!U576))</f>
        <v/>
      </c>
    </row>
    <row r="573" spans="1:10" x14ac:dyDescent="0.35">
      <c r="A573" t="str">
        <f>IF('Contract Variation'!A577="","",'Contract Variation'!A577)</f>
        <v/>
      </c>
      <c r="B573" t="str">
        <f>IF('Contract Variation'!A577="","",IF('Contract Variation'!P577="","",'Contract Variation'!P577))</f>
        <v/>
      </c>
      <c r="C573" t="str">
        <f>IF('Contract Variation'!A577="","",IF('Contract Variation'!J577="","",'Contract Variation'!J577))</f>
        <v/>
      </c>
      <c r="D573" t="str">
        <f>IF('Contract Variation'!A577="","",IF('Contract Variation'!F577="","",'Contract Variation'!F577))</f>
        <v/>
      </c>
      <c r="E573" t="str">
        <f>IF('Contract Variation'!A577="","",IF('Contract Variation'!H577="","",'Contract Variation'!H577))</f>
        <v/>
      </c>
      <c r="F573" t="str">
        <f>IF('Contract Variation'!E577="","",'Contract Variation'!E577)</f>
        <v/>
      </c>
      <c r="G573" t="str">
        <f>IF('Contract Variation'!A577="","",IF('Contract Variation'!R577="","",'Contract Variation'!R577))</f>
        <v/>
      </c>
      <c r="H573" t="str">
        <f>IF('Contract Variation'!A577="","",IF('Contract Variation'!S577="","",'Contract Variation'!S577))</f>
        <v/>
      </c>
      <c r="I573" t="str">
        <f>IF('Contract Variation'!A577="","",IF('Contract Variation'!T577="","",'Contract Variation'!T577))</f>
        <v/>
      </c>
      <c r="J573" t="str">
        <f>IF('Contract Variation'!B577="","",IF('Contract Variation'!U577="","",'Contract Variation'!U577))</f>
        <v/>
      </c>
    </row>
    <row r="574" spans="1:10" x14ac:dyDescent="0.35">
      <c r="A574" t="str">
        <f>IF('Contract Variation'!A578="","",'Contract Variation'!A578)</f>
        <v/>
      </c>
      <c r="B574" t="str">
        <f>IF('Contract Variation'!A578="","",IF('Contract Variation'!P578="","",'Contract Variation'!P578))</f>
        <v/>
      </c>
      <c r="C574" t="str">
        <f>IF('Contract Variation'!A578="","",IF('Contract Variation'!J578="","",'Contract Variation'!J578))</f>
        <v/>
      </c>
      <c r="D574" t="str">
        <f>IF('Contract Variation'!A578="","",IF('Contract Variation'!F578="","",'Contract Variation'!F578))</f>
        <v/>
      </c>
      <c r="E574" t="str">
        <f>IF('Contract Variation'!A578="","",IF('Contract Variation'!H578="","",'Contract Variation'!H578))</f>
        <v/>
      </c>
      <c r="F574" t="str">
        <f>IF('Contract Variation'!E578="","",'Contract Variation'!E578)</f>
        <v/>
      </c>
      <c r="G574" t="str">
        <f>IF('Contract Variation'!A578="","",IF('Contract Variation'!R578="","",'Contract Variation'!R578))</f>
        <v/>
      </c>
      <c r="H574" t="str">
        <f>IF('Contract Variation'!A578="","",IF('Contract Variation'!S578="","",'Contract Variation'!S578))</f>
        <v/>
      </c>
      <c r="I574" t="str">
        <f>IF('Contract Variation'!A578="","",IF('Contract Variation'!T578="","",'Contract Variation'!T578))</f>
        <v/>
      </c>
      <c r="J574" t="str">
        <f>IF('Contract Variation'!B578="","",IF('Contract Variation'!U578="","",'Contract Variation'!U578))</f>
        <v/>
      </c>
    </row>
    <row r="575" spans="1:10" x14ac:dyDescent="0.35">
      <c r="A575" t="str">
        <f>IF('Contract Variation'!A579="","",'Contract Variation'!A579)</f>
        <v/>
      </c>
      <c r="B575" t="str">
        <f>IF('Contract Variation'!A579="","",IF('Contract Variation'!P579="","",'Contract Variation'!P579))</f>
        <v/>
      </c>
      <c r="C575" t="str">
        <f>IF('Contract Variation'!A579="","",IF('Contract Variation'!J579="","",'Contract Variation'!J579))</f>
        <v/>
      </c>
      <c r="D575" t="str">
        <f>IF('Contract Variation'!A579="","",IF('Contract Variation'!F579="","",'Contract Variation'!F579))</f>
        <v/>
      </c>
      <c r="E575" t="str">
        <f>IF('Contract Variation'!A579="","",IF('Contract Variation'!H579="","",'Contract Variation'!H579))</f>
        <v/>
      </c>
      <c r="F575" t="str">
        <f>IF('Contract Variation'!E579="","",'Contract Variation'!E579)</f>
        <v/>
      </c>
      <c r="G575" t="str">
        <f>IF('Contract Variation'!A579="","",IF('Contract Variation'!R579="","",'Contract Variation'!R579))</f>
        <v/>
      </c>
      <c r="H575" t="str">
        <f>IF('Contract Variation'!A579="","",IF('Contract Variation'!S579="","",'Contract Variation'!S579))</f>
        <v/>
      </c>
      <c r="I575" t="str">
        <f>IF('Contract Variation'!A579="","",IF('Contract Variation'!T579="","",'Contract Variation'!T579))</f>
        <v/>
      </c>
      <c r="J575" t="str">
        <f>IF('Contract Variation'!B579="","",IF('Contract Variation'!U579="","",'Contract Variation'!U579))</f>
        <v/>
      </c>
    </row>
    <row r="576" spans="1:10" x14ac:dyDescent="0.35">
      <c r="A576" t="str">
        <f>IF('Contract Variation'!A580="","",'Contract Variation'!A580)</f>
        <v/>
      </c>
      <c r="B576" t="str">
        <f>IF('Contract Variation'!A580="","",IF('Contract Variation'!P580="","",'Contract Variation'!P580))</f>
        <v/>
      </c>
      <c r="C576" t="str">
        <f>IF('Contract Variation'!A580="","",IF('Contract Variation'!J580="","",'Contract Variation'!J580))</f>
        <v/>
      </c>
      <c r="D576" t="str">
        <f>IF('Contract Variation'!A580="","",IF('Contract Variation'!F580="","",'Contract Variation'!F580))</f>
        <v/>
      </c>
      <c r="E576" t="str">
        <f>IF('Contract Variation'!A580="","",IF('Contract Variation'!H580="","",'Contract Variation'!H580))</f>
        <v/>
      </c>
      <c r="F576" t="str">
        <f>IF('Contract Variation'!E580="","",'Contract Variation'!E580)</f>
        <v/>
      </c>
      <c r="G576" t="str">
        <f>IF('Contract Variation'!A580="","",IF('Contract Variation'!R580="","",'Contract Variation'!R580))</f>
        <v/>
      </c>
      <c r="H576" t="str">
        <f>IF('Contract Variation'!A580="","",IF('Contract Variation'!S580="","",'Contract Variation'!S580))</f>
        <v/>
      </c>
      <c r="I576" t="str">
        <f>IF('Contract Variation'!A580="","",IF('Contract Variation'!T580="","",'Contract Variation'!T580))</f>
        <v/>
      </c>
      <c r="J576" t="str">
        <f>IF('Contract Variation'!B580="","",IF('Contract Variation'!U580="","",'Contract Variation'!U580))</f>
        <v/>
      </c>
    </row>
    <row r="577" spans="1:10" x14ac:dyDescent="0.35">
      <c r="A577" t="str">
        <f>IF('Contract Variation'!A581="","",'Contract Variation'!A581)</f>
        <v/>
      </c>
      <c r="B577" t="str">
        <f>IF('Contract Variation'!A581="","",IF('Contract Variation'!P581="","",'Contract Variation'!P581))</f>
        <v/>
      </c>
      <c r="C577" t="str">
        <f>IF('Contract Variation'!A581="","",IF('Contract Variation'!J581="","",'Contract Variation'!J581))</f>
        <v/>
      </c>
      <c r="D577" t="str">
        <f>IF('Contract Variation'!A581="","",IF('Contract Variation'!F581="","",'Contract Variation'!F581))</f>
        <v/>
      </c>
      <c r="E577" t="str">
        <f>IF('Contract Variation'!A581="","",IF('Contract Variation'!H581="","",'Contract Variation'!H581))</f>
        <v/>
      </c>
      <c r="F577" t="str">
        <f>IF('Contract Variation'!E581="","",'Contract Variation'!E581)</f>
        <v/>
      </c>
      <c r="G577" t="str">
        <f>IF('Contract Variation'!A581="","",IF('Contract Variation'!R581="","",'Contract Variation'!R581))</f>
        <v/>
      </c>
      <c r="H577" t="str">
        <f>IF('Contract Variation'!A581="","",IF('Contract Variation'!S581="","",'Contract Variation'!S581))</f>
        <v/>
      </c>
      <c r="I577" t="str">
        <f>IF('Contract Variation'!A581="","",IF('Contract Variation'!T581="","",'Contract Variation'!T581))</f>
        <v/>
      </c>
      <c r="J577" t="str">
        <f>IF('Contract Variation'!B581="","",IF('Contract Variation'!U581="","",'Contract Variation'!U581))</f>
        <v/>
      </c>
    </row>
    <row r="578" spans="1:10" x14ac:dyDescent="0.35">
      <c r="A578" t="str">
        <f>IF('Contract Variation'!A582="","",'Contract Variation'!A582)</f>
        <v/>
      </c>
      <c r="B578" t="str">
        <f>IF('Contract Variation'!A582="","",IF('Contract Variation'!P582="","",'Contract Variation'!P582))</f>
        <v/>
      </c>
      <c r="C578" t="str">
        <f>IF('Contract Variation'!A582="","",IF('Contract Variation'!J582="","",'Contract Variation'!J582))</f>
        <v/>
      </c>
      <c r="D578" t="str">
        <f>IF('Contract Variation'!A582="","",IF('Contract Variation'!F582="","",'Contract Variation'!F582))</f>
        <v/>
      </c>
      <c r="E578" t="str">
        <f>IF('Contract Variation'!A582="","",IF('Contract Variation'!H582="","",'Contract Variation'!H582))</f>
        <v/>
      </c>
      <c r="F578" t="str">
        <f>IF('Contract Variation'!E582="","",'Contract Variation'!E582)</f>
        <v/>
      </c>
      <c r="G578" t="str">
        <f>IF('Contract Variation'!A582="","",IF('Contract Variation'!R582="","",'Contract Variation'!R582))</f>
        <v/>
      </c>
      <c r="H578" t="str">
        <f>IF('Contract Variation'!A582="","",IF('Contract Variation'!S582="","",'Contract Variation'!S582))</f>
        <v/>
      </c>
      <c r="I578" t="str">
        <f>IF('Contract Variation'!A582="","",IF('Contract Variation'!T582="","",'Contract Variation'!T582))</f>
        <v/>
      </c>
      <c r="J578" t="str">
        <f>IF('Contract Variation'!B582="","",IF('Contract Variation'!U582="","",'Contract Variation'!U582))</f>
        <v/>
      </c>
    </row>
    <row r="579" spans="1:10" x14ac:dyDescent="0.35">
      <c r="A579" t="str">
        <f>IF('Contract Variation'!A583="","",'Contract Variation'!A583)</f>
        <v/>
      </c>
      <c r="B579" t="str">
        <f>IF('Contract Variation'!A583="","",IF('Contract Variation'!P583="","",'Contract Variation'!P583))</f>
        <v/>
      </c>
      <c r="C579" t="str">
        <f>IF('Contract Variation'!A583="","",IF('Contract Variation'!J583="","",'Contract Variation'!J583))</f>
        <v/>
      </c>
      <c r="D579" t="str">
        <f>IF('Contract Variation'!A583="","",IF('Contract Variation'!F583="","",'Contract Variation'!F583))</f>
        <v/>
      </c>
      <c r="E579" t="str">
        <f>IF('Contract Variation'!A583="","",IF('Contract Variation'!H583="","",'Contract Variation'!H583))</f>
        <v/>
      </c>
      <c r="F579" t="str">
        <f>IF('Contract Variation'!E583="","",'Contract Variation'!E583)</f>
        <v/>
      </c>
      <c r="G579" t="str">
        <f>IF('Contract Variation'!A583="","",IF('Contract Variation'!R583="","",'Contract Variation'!R583))</f>
        <v/>
      </c>
      <c r="H579" t="str">
        <f>IF('Contract Variation'!A583="","",IF('Contract Variation'!S583="","",'Contract Variation'!S583))</f>
        <v/>
      </c>
      <c r="I579" t="str">
        <f>IF('Contract Variation'!A583="","",IF('Contract Variation'!T583="","",'Contract Variation'!T583))</f>
        <v/>
      </c>
      <c r="J579" t="str">
        <f>IF('Contract Variation'!B583="","",IF('Contract Variation'!U583="","",'Contract Variation'!U583))</f>
        <v/>
      </c>
    </row>
    <row r="580" spans="1:10" x14ac:dyDescent="0.35">
      <c r="A580" t="str">
        <f>IF('Contract Variation'!A584="","",'Contract Variation'!A584)</f>
        <v/>
      </c>
      <c r="B580" t="str">
        <f>IF('Contract Variation'!A584="","",IF('Contract Variation'!P584="","",'Contract Variation'!P584))</f>
        <v/>
      </c>
      <c r="C580" t="str">
        <f>IF('Contract Variation'!A584="","",IF('Contract Variation'!J584="","",'Contract Variation'!J584))</f>
        <v/>
      </c>
      <c r="D580" t="str">
        <f>IF('Contract Variation'!A584="","",IF('Contract Variation'!F584="","",'Contract Variation'!F584))</f>
        <v/>
      </c>
      <c r="E580" t="str">
        <f>IF('Contract Variation'!A584="","",IF('Contract Variation'!H584="","",'Contract Variation'!H584))</f>
        <v/>
      </c>
      <c r="F580" t="str">
        <f>IF('Contract Variation'!E584="","",'Contract Variation'!E584)</f>
        <v/>
      </c>
      <c r="G580" t="str">
        <f>IF('Contract Variation'!A584="","",IF('Contract Variation'!R584="","",'Contract Variation'!R584))</f>
        <v/>
      </c>
      <c r="H580" t="str">
        <f>IF('Contract Variation'!A584="","",IF('Contract Variation'!S584="","",'Contract Variation'!S584))</f>
        <v/>
      </c>
      <c r="I580" t="str">
        <f>IF('Contract Variation'!A584="","",IF('Contract Variation'!T584="","",'Contract Variation'!T584))</f>
        <v/>
      </c>
      <c r="J580" t="str">
        <f>IF('Contract Variation'!B584="","",IF('Contract Variation'!U584="","",'Contract Variation'!U584))</f>
        <v/>
      </c>
    </row>
    <row r="581" spans="1:10" x14ac:dyDescent="0.35">
      <c r="A581" t="str">
        <f>IF('Contract Variation'!A585="","",'Contract Variation'!A585)</f>
        <v/>
      </c>
      <c r="B581" t="str">
        <f>IF('Contract Variation'!A585="","",IF('Contract Variation'!P585="","",'Contract Variation'!P585))</f>
        <v/>
      </c>
      <c r="C581" t="str">
        <f>IF('Contract Variation'!A585="","",IF('Contract Variation'!J585="","",'Contract Variation'!J585))</f>
        <v/>
      </c>
      <c r="D581" t="str">
        <f>IF('Contract Variation'!A585="","",IF('Contract Variation'!F585="","",'Contract Variation'!F585))</f>
        <v/>
      </c>
      <c r="E581" t="str">
        <f>IF('Contract Variation'!A585="","",IF('Contract Variation'!H585="","",'Contract Variation'!H585))</f>
        <v/>
      </c>
      <c r="F581" t="str">
        <f>IF('Contract Variation'!E585="","",'Contract Variation'!E585)</f>
        <v/>
      </c>
      <c r="G581" t="str">
        <f>IF('Contract Variation'!A585="","",IF('Contract Variation'!R585="","",'Contract Variation'!R585))</f>
        <v/>
      </c>
      <c r="H581" t="str">
        <f>IF('Contract Variation'!A585="","",IF('Contract Variation'!S585="","",'Contract Variation'!S585))</f>
        <v/>
      </c>
      <c r="I581" t="str">
        <f>IF('Contract Variation'!A585="","",IF('Contract Variation'!T585="","",'Contract Variation'!T585))</f>
        <v/>
      </c>
      <c r="J581" t="str">
        <f>IF('Contract Variation'!B585="","",IF('Contract Variation'!U585="","",'Contract Variation'!U585))</f>
        <v/>
      </c>
    </row>
    <row r="582" spans="1:10" x14ac:dyDescent="0.35">
      <c r="A582" t="str">
        <f>IF('Contract Variation'!A586="","",'Contract Variation'!A586)</f>
        <v/>
      </c>
      <c r="B582" t="str">
        <f>IF('Contract Variation'!A586="","",IF('Contract Variation'!P586="","",'Contract Variation'!P586))</f>
        <v/>
      </c>
      <c r="C582" t="str">
        <f>IF('Contract Variation'!A586="","",IF('Contract Variation'!J586="","",'Contract Variation'!J586))</f>
        <v/>
      </c>
      <c r="D582" t="str">
        <f>IF('Contract Variation'!A586="","",IF('Contract Variation'!F586="","",'Contract Variation'!F586))</f>
        <v/>
      </c>
      <c r="E582" t="str">
        <f>IF('Contract Variation'!A586="","",IF('Contract Variation'!H586="","",'Contract Variation'!H586))</f>
        <v/>
      </c>
      <c r="F582" t="str">
        <f>IF('Contract Variation'!E586="","",'Contract Variation'!E586)</f>
        <v/>
      </c>
      <c r="G582" t="str">
        <f>IF('Contract Variation'!A586="","",IF('Contract Variation'!R586="","",'Contract Variation'!R586))</f>
        <v/>
      </c>
      <c r="H582" t="str">
        <f>IF('Contract Variation'!A586="","",IF('Contract Variation'!S586="","",'Contract Variation'!S586))</f>
        <v/>
      </c>
      <c r="I582" t="str">
        <f>IF('Contract Variation'!A586="","",IF('Contract Variation'!T586="","",'Contract Variation'!T586))</f>
        <v/>
      </c>
      <c r="J582" t="str">
        <f>IF('Contract Variation'!B586="","",IF('Contract Variation'!U586="","",'Contract Variation'!U586))</f>
        <v/>
      </c>
    </row>
    <row r="583" spans="1:10" x14ac:dyDescent="0.35">
      <c r="A583" t="str">
        <f>IF('Contract Variation'!A587="","",'Contract Variation'!A587)</f>
        <v/>
      </c>
      <c r="B583" t="str">
        <f>IF('Contract Variation'!A587="","",IF('Contract Variation'!P587="","",'Contract Variation'!P587))</f>
        <v/>
      </c>
      <c r="C583" t="str">
        <f>IF('Contract Variation'!A587="","",IF('Contract Variation'!J587="","",'Contract Variation'!J587))</f>
        <v/>
      </c>
      <c r="D583" t="str">
        <f>IF('Contract Variation'!A587="","",IF('Contract Variation'!F587="","",'Contract Variation'!F587))</f>
        <v/>
      </c>
      <c r="E583" t="str">
        <f>IF('Contract Variation'!A587="","",IF('Contract Variation'!H587="","",'Contract Variation'!H587))</f>
        <v/>
      </c>
      <c r="F583" t="str">
        <f>IF('Contract Variation'!E587="","",'Contract Variation'!E587)</f>
        <v/>
      </c>
      <c r="G583" t="str">
        <f>IF('Contract Variation'!A587="","",IF('Contract Variation'!R587="","",'Contract Variation'!R587))</f>
        <v/>
      </c>
      <c r="H583" t="str">
        <f>IF('Contract Variation'!A587="","",IF('Contract Variation'!S587="","",'Contract Variation'!S587))</f>
        <v/>
      </c>
      <c r="I583" t="str">
        <f>IF('Contract Variation'!A587="","",IF('Contract Variation'!T587="","",'Contract Variation'!T587))</f>
        <v/>
      </c>
      <c r="J583" t="str">
        <f>IF('Contract Variation'!B587="","",IF('Contract Variation'!U587="","",'Contract Variation'!U587))</f>
        <v/>
      </c>
    </row>
    <row r="584" spans="1:10" x14ac:dyDescent="0.35">
      <c r="A584" t="str">
        <f>IF('Contract Variation'!A588="","",'Contract Variation'!A588)</f>
        <v/>
      </c>
      <c r="B584" t="str">
        <f>IF('Contract Variation'!A588="","",IF('Contract Variation'!P588="","",'Contract Variation'!P588))</f>
        <v/>
      </c>
      <c r="C584" t="str">
        <f>IF('Contract Variation'!A588="","",IF('Contract Variation'!J588="","",'Contract Variation'!J588))</f>
        <v/>
      </c>
      <c r="D584" t="str">
        <f>IF('Contract Variation'!A588="","",IF('Contract Variation'!F588="","",'Contract Variation'!F588))</f>
        <v/>
      </c>
      <c r="E584" t="str">
        <f>IF('Contract Variation'!A588="","",IF('Contract Variation'!H588="","",'Contract Variation'!H588))</f>
        <v/>
      </c>
      <c r="F584" t="str">
        <f>IF('Contract Variation'!E588="","",'Contract Variation'!E588)</f>
        <v/>
      </c>
      <c r="G584" t="str">
        <f>IF('Contract Variation'!A588="","",IF('Contract Variation'!R588="","",'Contract Variation'!R588))</f>
        <v/>
      </c>
      <c r="H584" t="str">
        <f>IF('Contract Variation'!A588="","",IF('Contract Variation'!S588="","",'Contract Variation'!S588))</f>
        <v/>
      </c>
      <c r="I584" t="str">
        <f>IF('Contract Variation'!A588="","",IF('Contract Variation'!T588="","",'Contract Variation'!T588))</f>
        <v/>
      </c>
      <c r="J584" t="str">
        <f>IF('Contract Variation'!B588="","",IF('Contract Variation'!U588="","",'Contract Variation'!U588))</f>
        <v/>
      </c>
    </row>
    <row r="585" spans="1:10" x14ac:dyDescent="0.35">
      <c r="A585" t="str">
        <f>IF('Contract Variation'!A589="","",'Contract Variation'!A589)</f>
        <v/>
      </c>
      <c r="B585" t="str">
        <f>IF('Contract Variation'!A589="","",IF('Contract Variation'!P589="","",'Contract Variation'!P589))</f>
        <v/>
      </c>
      <c r="C585" t="str">
        <f>IF('Contract Variation'!A589="","",IF('Contract Variation'!J589="","",'Contract Variation'!J589))</f>
        <v/>
      </c>
      <c r="D585" t="str">
        <f>IF('Contract Variation'!A589="","",IF('Contract Variation'!F589="","",'Contract Variation'!F589))</f>
        <v/>
      </c>
      <c r="E585" t="str">
        <f>IF('Contract Variation'!A589="","",IF('Contract Variation'!H589="","",'Contract Variation'!H589))</f>
        <v/>
      </c>
      <c r="F585" t="str">
        <f>IF('Contract Variation'!E589="","",'Contract Variation'!E589)</f>
        <v/>
      </c>
      <c r="G585" t="str">
        <f>IF('Contract Variation'!A589="","",IF('Contract Variation'!R589="","",'Contract Variation'!R589))</f>
        <v/>
      </c>
      <c r="H585" t="str">
        <f>IF('Contract Variation'!A589="","",IF('Contract Variation'!S589="","",'Contract Variation'!S589))</f>
        <v/>
      </c>
      <c r="I585" t="str">
        <f>IF('Contract Variation'!A589="","",IF('Contract Variation'!T589="","",'Contract Variation'!T589))</f>
        <v/>
      </c>
      <c r="J585" t="str">
        <f>IF('Contract Variation'!B589="","",IF('Contract Variation'!U589="","",'Contract Variation'!U589))</f>
        <v/>
      </c>
    </row>
    <row r="586" spans="1:10" x14ac:dyDescent="0.35">
      <c r="A586" t="str">
        <f>IF('Contract Variation'!A590="","",'Contract Variation'!A590)</f>
        <v/>
      </c>
      <c r="B586" t="str">
        <f>IF('Contract Variation'!A590="","",IF('Contract Variation'!P590="","",'Contract Variation'!P590))</f>
        <v/>
      </c>
      <c r="C586" t="str">
        <f>IF('Contract Variation'!A590="","",IF('Contract Variation'!J590="","",'Contract Variation'!J590))</f>
        <v/>
      </c>
      <c r="D586" t="str">
        <f>IF('Contract Variation'!A590="","",IF('Contract Variation'!F590="","",'Contract Variation'!F590))</f>
        <v/>
      </c>
      <c r="E586" t="str">
        <f>IF('Contract Variation'!A590="","",IF('Contract Variation'!H590="","",'Contract Variation'!H590))</f>
        <v/>
      </c>
      <c r="F586" t="str">
        <f>IF('Contract Variation'!E590="","",'Contract Variation'!E590)</f>
        <v/>
      </c>
      <c r="G586" t="str">
        <f>IF('Contract Variation'!A590="","",IF('Contract Variation'!R590="","",'Contract Variation'!R590))</f>
        <v/>
      </c>
      <c r="H586" t="str">
        <f>IF('Contract Variation'!A590="","",IF('Contract Variation'!S590="","",'Contract Variation'!S590))</f>
        <v/>
      </c>
      <c r="I586" t="str">
        <f>IF('Contract Variation'!A590="","",IF('Contract Variation'!T590="","",'Contract Variation'!T590))</f>
        <v/>
      </c>
      <c r="J586" t="str">
        <f>IF('Contract Variation'!B590="","",IF('Contract Variation'!U590="","",'Contract Variation'!U590))</f>
        <v/>
      </c>
    </row>
    <row r="587" spans="1:10" x14ac:dyDescent="0.35">
      <c r="A587" t="str">
        <f>IF('Contract Variation'!A591="","",'Contract Variation'!A591)</f>
        <v/>
      </c>
      <c r="B587" t="str">
        <f>IF('Contract Variation'!A591="","",IF('Contract Variation'!P591="","",'Contract Variation'!P591))</f>
        <v/>
      </c>
      <c r="C587" t="str">
        <f>IF('Contract Variation'!A591="","",IF('Contract Variation'!J591="","",'Contract Variation'!J591))</f>
        <v/>
      </c>
      <c r="D587" t="str">
        <f>IF('Contract Variation'!A591="","",IF('Contract Variation'!F591="","",'Contract Variation'!F591))</f>
        <v/>
      </c>
      <c r="E587" t="str">
        <f>IF('Contract Variation'!A591="","",IF('Contract Variation'!H591="","",'Contract Variation'!H591))</f>
        <v/>
      </c>
      <c r="F587" t="str">
        <f>IF('Contract Variation'!E591="","",'Contract Variation'!E591)</f>
        <v/>
      </c>
      <c r="G587" t="str">
        <f>IF('Contract Variation'!A591="","",IF('Contract Variation'!R591="","",'Contract Variation'!R591))</f>
        <v/>
      </c>
      <c r="H587" t="str">
        <f>IF('Contract Variation'!A591="","",IF('Contract Variation'!S591="","",'Contract Variation'!S591))</f>
        <v/>
      </c>
      <c r="I587" t="str">
        <f>IF('Contract Variation'!A591="","",IF('Contract Variation'!T591="","",'Contract Variation'!T591))</f>
        <v/>
      </c>
      <c r="J587" t="str">
        <f>IF('Contract Variation'!B591="","",IF('Contract Variation'!U591="","",'Contract Variation'!U591))</f>
        <v/>
      </c>
    </row>
    <row r="588" spans="1:10" x14ac:dyDescent="0.35">
      <c r="A588" t="str">
        <f>IF('Contract Variation'!A592="","",'Contract Variation'!A592)</f>
        <v/>
      </c>
      <c r="B588" t="str">
        <f>IF('Contract Variation'!A592="","",IF('Contract Variation'!P592="","",'Contract Variation'!P592))</f>
        <v/>
      </c>
      <c r="C588" t="str">
        <f>IF('Contract Variation'!A592="","",IF('Contract Variation'!J592="","",'Contract Variation'!J592))</f>
        <v/>
      </c>
      <c r="D588" t="str">
        <f>IF('Contract Variation'!A592="","",IF('Contract Variation'!F592="","",'Contract Variation'!F592))</f>
        <v/>
      </c>
      <c r="E588" t="str">
        <f>IF('Contract Variation'!A592="","",IF('Contract Variation'!H592="","",'Contract Variation'!H592))</f>
        <v/>
      </c>
      <c r="F588" t="str">
        <f>IF('Contract Variation'!E592="","",'Contract Variation'!E592)</f>
        <v/>
      </c>
      <c r="G588" t="str">
        <f>IF('Contract Variation'!A592="","",IF('Contract Variation'!R592="","",'Contract Variation'!R592))</f>
        <v/>
      </c>
      <c r="H588" t="str">
        <f>IF('Contract Variation'!A592="","",IF('Contract Variation'!S592="","",'Contract Variation'!S592))</f>
        <v/>
      </c>
      <c r="I588" t="str">
        <f>IF('Contract Variation'!A592="","",IF('Contract Variation'!T592="","",'Contract Variation'!T592))</f>
        <v/>
      </c>
      <c r="J588" t="str">
        <f>IF('Contract Variation'!B592="","",IF('Contract Variation'!U592="","",'Contract Variation'!U592))</f>
        <v/>
      </c>
    </row>
    <row r="589" spans="1:10" x14ac:dyDescent="0.35">
      <c r="A589" t="str">
        <f>IF('Contract Variation'!A593="","",'Contract Variation'!A593)</f>
        <v/>
      </c>
      <c r="B589" t="str">
        <f>IF('Contract Variation'!A593="","",IF('Contract Variation'!P593="","",'Contract Variation'!P593))</f>
        <v/>
      </c>
      <c r="C589" t="str">
        <f>IF('Contract Variation'!A593="","",IF('Contract Variation'!J593="","",'Contract Variation'!J593))</f>
        <v/>
      </c>
      <c r="D589" t="str">
        <f>IF('Contract Variation'!A593="","",IF('Contract Variation'!F593="","",'Contract Variation'!F593))</f>
        <v/>
      </c>
      <c r="E589" t="str">
        <f>IF('Contract Variation'!A593="","",IF('Contract Variation'!H593="","",'Contract Variation'!H593))</f>
        <v/>
      </c>
      <c r="F589" t="str">
        <f>IF('Contract Variation'!E593="","",'Contract Variation'!E593)</f>
        <v/>
      </c>
      <c r="G589" t="str">
        <f>IF('Contract Variation'!A593="","",IF('Contract Variation'!R593="","",'Contract Variation'!R593))</f>
        <v/>
      </c>
      <c r="H589" t="str">
        <f>IF('Contract Variation'!A593="","",IF('Contract Variation'!S593="","",'Contract Variation'!S593))</f>
        <v/>
      </c>
      <c r="I589" t="str">
        <f>IF('Contract Variation'!A593="","",IF('Contract Variation'!T593="","",'Contract Variation'!T593))</f>
        <v/>
      </c>
      <c r="J589" t="str">
        <f>IF('Contract Variation'!B593="","",IF('Contract Variation'!U593="","",'Contract Variation'!U593))</f>
        <v/>
      </c>
    </row>
    <row r="590" spans="1:10" x14ac:dyDescent="0.35">
      <c r="A590" t="str">
        <f>IF('Contract Variation'!A594="","",'Contract Variation'!A594)</f>
        <v/>
      </c>
      <c r="B590" t="str">
        <f>IF('Contract Variation'!A594="","",IF('Contract Variation'!P594="","",'Contract Variation'!P594))</f>
        <v/>
      </c>
      <c r="C590" t="str">
        <f>IF('Contract Variation'!A594="","",IF('Contract Variation'!J594="","",'Contract Variation'!J594))</f>
        <v/>
      </c>
      <c r="D590" t="str">
        <f>IF('Contract Variation'!A594="","",IF('Contract Variation'!F594="","",'Contract Variation'!F594))</f>
        <v/>
      </c>
      <c r="E590" t="str">
        <f>IF('Contract Variation'!A594="","",IF('Contract Variation'!H594="","",'Contract Variation'!H594))</f>
        <v/>
      </c>
      <c r="F590" t="str">
        <f>IF('Contract Variation'!E594="","",'Contract Variation'!E594)</f>
        <v/>
      </c>
      <c r="G590" t="str">
        <f>IF('Contract Variation'!A594="","",IF('Contract Variation'!R594="","",'Contract Variation'!R594))</f>
        <v/>
      </c>
      <c r="H590" t="str">
        <f>IF('Contract Variation'!A594="","",IF('Contract Variation'!S594="","",'Contract Variation'!S594))</f>
        <v/>
      </c>
      <c r="I590" t="str">
        <f>IF('Contract Variation'!A594="","",IF('Contract Variation'!T594="","",'Contract Variation'!T594))</f>
        <v/>
      </c>
      <c r="J590" t="str">
        <f>IF('Contract Variation'!B594="","",IF('Contract Variation'!U594="","",'Contract Variation'!U594))</f>
        <v/>
      </c>
    </row>
    <row r="591" spans="1:10" x14ac:dyDescent="0.35">
      <c r="A591" t="str">
        <f>IF('Contract Variation'!A595="","",'Contract Variation'!A595)</f>
        <v/>
      </c>
      <c r="B591" t="str">
        <f>IF('Contract Variation'!A595="","",IF('Contract Variation'!P595="","",'Contract Variation'!P595))</f>
        <v/>
      </c>
      <c r="C591" t="str">
        <f>IF('Contract Variation'!A595="","",IF('Contract Variation'!J595="","",'Contract Variation'!J595))</f>
        <v/>
      </c>
      <c r="D591" t="str">
        <f>IF('Contract Variation'!A595="","",IF('Contract Variation'!F595="","",'Contract Variation'!F595))</f>
        <v/>
      </c>
      <c r="E591" t="str">
        <f>IF('Contract Variation'!A595="","",IF('Contract Variation'!H595="","",'Contract Variation'!H595))</f>
        <v/>
      </c>
      <c r="F591" t="str">
        <f>IF('Contract Variation'!E595="","",'Contract Variation'!E595)</f>
        <v/>
      </c>
      <c r="G591" t="str">
        <f>IF('Contract Variation'!A595="","",IF('Contract Variation'!R595="","",'Contract Variation'!R595))</f>
        <v/>
      </c>
      <c r="H591" t="str">
        <f>IF('Contract Variation'!A595="","",IF('Contract Variation'!S595="","",'Contract Variation'!S595))</f>
        <v/>
      </c>
      <c r="I591" t="str">
        <f>IF('Contract Variation'!A595="","",IF('Contract Variation'!T595="","",'Contract Variation'!T595))</f>
        <v/>
      </c>
      <c r="J591" t="str">
        <f>IF('Contract Variation'!B595="","",IF('Contract Variation'!U595="","",'Contract Variation'!U595))</f>
        <v/>
      </c>
    </row>
    <row r="592" spans="1:10" x14ac:dyDescent="0.35">
      <c r="A592" t="str">
        <f>IF('Contract Variation'!A596="","",'Contract Variation'!A596)</f>
        <v/>
      </c>
      <c r="B592" t="str">
        <f>IF('Contract Variation'!A596="","",IF('Contract Variation'!P596="","",'Contract Variation'!P596))</f>
        <v/>
      </c>
      <c r="C592" t="str">
        <f>IF('Contract Variation'!A596="","",IF('Contract Variation'!J596="","",'Contract Variation'!J596))</f>
        <v/>
      </c>
      <c r="D592" t="str">
        <f>IF('Contract Variation'!A596="","",IF('Contract Variation'!F596="","",'Contract Variation'!F596))</f>
        <v/>
      </c>
      <c r="E592" t="str">
        <f>IF('Contract Variation'!A596="","",IF('Contract Variation'!H596="","",'Contract Variation'!H596))</f>
        <v/>
      </c>
      <c r="F592" t="str">
        <f>IF('Contract Variation'!E596="","",'Contract Variation'!E596)</f>
        <v/>
      </c>
      <c r="G592" t="str">
        <f>IF('Contract Variation'!A596="","",IF('Contract Variation'!R596="","",'Contract Variation'!R596))</f>
        <v/>
      </c>
      <c r="H592" t="str">
        <f>IF('Contract Variation'!A596="","",IF('Contract Variation'!S596="","",'Contract Variation'!S596))</f>
        <v/>
      </c>
      <c r="I592" t="str">
        <f>IF('Contract Variation'!A596="","",IF('Contract Variation'!T596="","",'Contract Variation'!T596))</f>
        <v/>
      </c>
      <c r="J592" t="str">
        <f>IF('Contract Variation'!B596="","",IF('Contract Variation'!U596="","",'Contract Variation'!U596))</f>
        <v/>
      </c>
    </row>
    <row r="593" spans="1:10" x14ac:dyDescent="0.35">
      <c r="A593" t="str">
        <f>IF('Contract Variation'!A597="","",'Contract Variation'!A597)</f>
        <v/>
      </c>
      <c r="B593" t="str">
        <f>IF('Contract Variation'!A597="","",IF('Contract Variation'!P597="","",'Contract Variation'!P597))</f>
        <v/>
      </c>
      <c r="C593" t="str">
        <f>IF('Contract Variation'!A597="","",IF('Contract Variation'!J597="","",'Contract Variation'!J597))</f>
        <v/>
      </c>
      <c r="D593" t="str">
        <f>IF('Contract Variation'!A597="","",IF('Contract Variation'!F597="","",'Contract Variation'!F597))</f>
        <v/>
      </c>
      <c r="E593" t="str">
        <f>IF('Contract Variation'!A597="","",IF('Contract Variation'!H597="","",'Contract Variation'!H597))</f>
        <v/>
      </c>
      <c r="F593" t="str">
        <f>IF('Contract Variation'!E597="","",'Contract Variation'!E597)</f>
        <v/>
      </c>
      <c r="G593" t="str">
        <f>IF('Contract Variation'!A597="","",IF('Contract Variation'!R597="","",'Contract Variation'!R597))</f>
        <v/>
      </c>
      <c r="H593" t="str">
        <f>IF('Contract Variation'!A597="","",IF('Contract Variation'!S597="","",'Contract Variation'!S597))</f>
        <v/>
      </c>
      <c r="I593" t="str">
        <f>IF('Contract Variation'!A597="","",IF('Contract Variation'!T597="","",'Contract Variation'!T597))</f>
        <v/>
      </c>
      <c r="J593" t="str">
        <f>IF('Contract Variation'!B597="","",IF('Contract Variation'!U597="","",'Contract Variation'!U597))</f>
        <v/>
      </c>
    </row>
    <row r="594" spans="1:10" x14ac:dyDescent="0.35">
      <c r="A594" t="str">
        <f>IF('Contract Variation'!A598="","",'Contract Variation'!A598)</f>
        <v/>
      </c>
      <c r="B594" t="str">
        <f>IF('Contract Variation'!A598="","",IF('Contract Variation'!P598="","",'Contract Variation'!P598))</f>
        <v/>
      </c>
      <c r="C594" t="str">
        <f>IF('Contract Variation'!A598="","",IF('Contract Variation'!J598="","",'Contract Variation'!J598))</f>
        <v/>
      </c>
      <c r="D594" t="str">
        <f>IF('Contract Variation'!A598="","",IF('Contract Variation'!F598="","",'Contract Variation'!F598))</f>
        <v/>
      </c>
      <c r="E594" t="str">
        <f>IF('Contract Variation'!A598="","",IF('Contract Variation'!H598="","",'Contract Variation'!H598))</f>
        <v/>
      </c>
      <c r="F594" t="str">
        <f>IF('Contract Variation'!E598="","",'Contract Variation'!E598)</f>
        <v/>
      </c>
      <c r="G594" t="str">
        <f>IF('Contract Variation'!A598="","",IF('Contract Variation'!R598="","",'Contract Variation'!R598))</f>
        <v/>
      </c>
      <c r="H594" t="str">
        <f>IF('Contract Variation'!A598="","",IF('Contract Variation'!S598="","",'Contract Variation'!S598))</f>
        <v/>
      </c>
      <c r="I594" t="str">
        <f>IF('Contract Variation'!A598="","",IF('Contract Variation'!T598="","",'Contract Variation'!T598))</f>
        <v/>
      </c>
      <c r="J594" t="str">
        <f>IF('Contract Variation'!B598="","",IF('Contract Variation'!U598="","",'Contract Variation'!U598))</f>
        <v/>
      </c>
    </row>
    <row r="595" spans="1:10" x14ac:dyDescent="0.35">
      <c r="A595" t="str">
        <f>IF('Contract Variation'!A599="","",'Contract Variation'!A599)</f>
        <v/>
      </c>
      <c r="B595" t="str">
        <f>IF('Contract Variation'!A599="","",IF('Contract Variation'!P599="","",'Contract Variation'!P599))</f>
        <v/>
      </c>
      <c r="C595" t="str">
        <f>IF('Contract Variation'!A599="","",IF('Contract Variation'!J599="","",'Contract Variation'!J599))</f>
        <v/>
      </c>
      <c r="D595" t="str">
        <f>IF('Contract Variation'!A599="","",IF('Contract Variation'!F599="","",'Contract Variation'!F599))</f>
        <v/>
      </c>
      <c r="E595" t="str">
        <f>IF('Contract Variation'!A599="","",IF('Contract Variation'!H599="","",'Contract Variation'!H599))</f>
        <v/>
      </c>
      <c r="F595" t="str">
        <f>IF('Contract Variation'!E599="","",'Contract Variation'!E599)</f>
        <v/>
      </c>
      <c r="G595" t="str">
        <f>IF('Contract Variation'!A599="","",IF('Contract Variation'!R599="","",'Contract Variation'!R599))</f>
        <v/>
      </c>
      <c r="H595" t="str">
        <f>IF('Contract Variation'!A599="","",IF('Contract Variation'!S599="","",'Contract Variation'!S599))</f>
        <v/>
      </c>
      <c r="I595" t="str">
        <f>IF('Contract Variation'!A599="","",IF('Contract Variation'!T599="","",'Contract Variation'!T599))</f>
        <v/>
      </c>
      <c r="J595" t="str">
        <f>IF('Contract Variation'!B599="","",IF('Contract Variation'!U599="","",'Contract Variation'!U599))</f>
        <v/>
      </c>
    </row>
    <row r="596" spans="1:10" x14ac:dyDescent="0.35">
      <c r="A596" t="str">
        <f>IF('Contract Variation'!A600="","",'Contract Variation'!A600)</f>
        <v/>
      </c>
      <c r="B596" t="str">
        <f>IF('Contract Variation'!A600="","",IF('Contract Variation'!P600="","",'Contract Variation'!P600))</f>
        <v/>
      </c>
      <c r="C596" t="str">
        <f>IF('Contract Variation'!A600="","",IF('Contract Variation'!J600="","",'Contract Variation'!J600))</f>
        <v/>
      </c>
      <c r="D596" t="str">
        <f>IF('Contract Variation'!A600="","",IF('Contract Variation'!F600="","",'Contract Variation'!F600))</f>
        <v/>
      </c>
      <c r="E596" t="str">
        <f>IF('Contract Variation'!A600="","",IF('Contract Variation'!H600="","",'Contract Variation'!H600))</f>
        <v/>
      </c>
      <c r="F596" t="str">
        <f>IF('Contract Variation'!E600="","",'Contract Variation'!E600)</f>
        <v/>
      </c>
      <c r="G596" t="str">
        <f>IF('Contract Variation'!A600="","",IF('Contract Variation'!R600="","",'Contract Variation'!R600))</f>
        <v/>
      </c>
      <c r="H596" t="str">
        <f>IF('Contract Variation'!A600="","",IF('Contract Variation'!S600="","",'Contract Variation'!S600))</f>
        <v/>
      </c>
      <c r="I596" t="str">
        <f>IF('Contract Variation'!A600="","",IF('Contract Variation'!T600="","",'Contract Variation'!T600))</f>
        <v/>
      </c>
      <c r="J596" t="str">
        <f>IF('Contract Variation'!B600="","",IF('Contract Variation'!U600="","",'Contract Variation'!U600))</f>
        <v/>
      </c>
    </row>
    <row r="597" spans="1:10" x14ac:dyDescent="0.35">
      <c r="A597" t="str">
        <f>IF('Contract Variation'!A601="","",'Contract Variation'!A601)</f>
        <v/>
      </c>
      <c r="B597" t="str">
        <f>IF('Contract Variation'!A601="","",IF('Contract Variation'!P601="","",'Contract Variation'!P601))</f>
        <v/>
      </c>
      <c r="C597" t="str">
        <f>IF('Contract Variation'!A601="","",IF('Contract Variation'!J601="","",'Contract Variation'!J601))</f>
        <v/>
      </c>
      <c r="D597" t="str">
        <f>IF('Contract Variation'!A601="","",IF('Contract Variation'!F601="","",'Contract Variation'!F601))</f>
        <v/>
      </c>
      <c r="E597" t="str">
        <f>IF('Contract Variation'!A601="","",IF('Contract Variation'!H601="","",'Contract Variation'!H601))</f>
        <v/>
      </c>
      <c r="F597" t="str">
        <f>IF('Contract Variation'!E601="","",'Contract Variation'!E601)</f>
        <v/>
      </c>
      <c r="G597" t="str">
        <f>IF('Contract Variation'!A601="","",IF('Contract Variation'!R601="","",'Contract Variation'!R601))</f>
        <v/>
      </c>
      <c r="H597" t="str">
        <f>IF('Contract Variation'!A601="","",IF('Contract Variation'!S601="","",'Contract Variation'!S601))</f>
        <v/>
      </c>
      <c r="I597" t="str">
        <f>IF('Contract Variation'!A601="","",IF('Contract Variation'!T601="","",'Contract Variation'!T601))</f>
        <v/>
      </c>
      <c r="J597" t="str">
        <f>IF('Contract Variation'!B601="","",IF('Contract Variation'!U601="","",'Contract Variation'!U601))</f>
        <v/>
      </c>
    </row>
    <row r="598" spans="1:10" x14ac:dyDescent="0.35">
      <c r="A598" t="str">
        <f>IF('Contract Variation'!A602="","",'Contract Variation'!A602)</f>
        <v/>
      </c>
      <c r="B598" t="str">
        <f>IF('Contract Variation'!A602="","",IF('Contract Variation'!P602="","",'Contract Variation'!P602))</f>
        <v/>
      </c>
      <c r="C598" t="str">
        <f>IF('Contract Variation'!A602="","",IF('Contract Variation'!J602="","",'Contract Variation'!J602))</f>
        <v/>
      </c>
      <c r="D598" t="str">
        <f>IF('Contract Variation'!A602="","",IF('Contract Variation'!F602="","",'Contract Variation'!F602))</f>
        <v/>
      </c>
      <c r="E598" t="str">
        <f>IF('Contract Variation'!A602="","",IF('Contract Variation'!H602="","",'Contract Variation'!H602))</f>
        <v/>
      </c>
      <c r="F598" t="str">
        <f>IF('Contract Variation'!E602="","",'Contract Variation'!E602)</f>
        <v/>
      </c>
      <c r="G598" t="str">
        <f>IF('Contract Variation'!A602="","",IF('Contract Variation'!R602="","",'Contract Variation'!R602))</f>
        <v/>
      </c>
      <c r="H598" t="str">
        <f>IF('Contract Variation'!A602="","",IF('Contract Variation'!S602="","",'Contract Variation'!S602))</f>
        <v/>
      </c>
      <c r="I598" t="str">
        <f>IF('Contract Variation'!A602="","",IF('Contract Variation'!T602="","",'Contract Variation'!T602))</f>
        <v/>
      </c>
      <c r="J598" t="str">
        <f>IF('Contract Variation'!B602="","",IF('Contract Variation'!U602="","",'Contract Variation'!U602))</f>
        <v/>
      </c>
    </row>
    <row r="599" spans="1:10" x14ac:dyDescent="0.35">
      <c r="A599" t="str">
        <f>IF('Contract Variation'!A603="","",'Contract Variation'!A603)</f>
        <v/>
      </c>
      <c r="B599" t="str">
        <f>IF('Contract Variation'!A603="","",IF('Contract Variation'!P603="","",'Contract Variation'!P603))</f>
        <v/>
      </c>
      <c r="C599" t="str">
        <f>IF('Contract Variation'!A603="","",IF('Contract Variation'!J603="","",'Contract Variation'!J603))</f>
        <v/>
      </c>
      <c r="D599" t="str">
        <f>IF('Contract Variation'!A603="","",IF('Contract Variation'!F603="","",'Contract Variation'!F603))</f>
        <v/>
      </c>
      <c r="E599" t="str">
        <f>IF('Contract Variation'!A603="","",IF('Contract Variation'!H603="","",'Contract Variation'!H603))</f>
        <v/>
      </c>
      <c r="F599" t="str">
        <f>IF('Contract Variation'!E603="","",'Contract Variation'!E603)</f>
        <v/>
      </c>
      <c r="G599" t="str">
        <f>IF('Contract Variation'!A603="","",IF('Contract Variation'!R603="","",'Contract Variation'!R603))</f>
        <v/>
      </c>
      <c r="H599" t="str">
        <f>IF('Contract Variation'!A603="","",IF('Contract Variation'!S603="","",'Contract Variation'!S603))</f>
        <v/>
      </c>
      <c r="I599" t="str">
        <f>IF('Contract Variation'!A603="","",IF('Contract Variation'!T603="","",'Contract Variation'!T603))</f>
        <v/>
      </c>
      <c r="J599" t="str">
        <f>IF('Contract Variation'!B603="","",IF('Contract Variation'!U603="","",'Contract Variation'!U603))</f>
        <v/>
      </c>
    </row>
    <row r="600" spans="1:10" x14ac:dyDescent="0.35">
      <c r="A600" t="str">
        <f>IF('Contract Variation'!A604="","",'Contract Variation'!A604)</f>
        <v/>
      </c>
      <c r="B600" t="str">
        <f>IF('Contract Variation'!A604="","",IF('Contract Variation'!P604="","",'Contract Variation'!P604))</f>
        <v/>
      </c>
      <c r="C600" t="str">
        <f>IF('Contract Variation'!A604="","",IF('Contract Variation'!J604="","",'Contract Variation'!J604))</f>
        <v/>
      </c>
      <c r="D600" t="str">
        <f>IF('Contract Variation'!A604="","",IF('Contract Variation'!F604="","",'Contract Variation'!F604))</f>
        <v/>
      </c>
      <c r="E600" t="str">
        <f>IF('Contract Variation'!A604="","",IF('Contract Variation'!H604="","",'Contract Variation'!H604))</f>
        <v/>
      </c>
      <c r="F600" t="str">
        <f>IF('Contract Variation'!E604="","",'Contract Variation'!E604)</f>
        <v/>
      </c>
      <c r="G600" t="str">
        <f>IF('Contract Variation'!A604="","",IF('Contract Variation'!R604="","",'Contract Variation'!R604))</f>
        <v/>
      </c>
      <c r="H600" t="str">
        <f>IF('Contract Variation'!A604="","",IF('Contract Variation'!S604="","",'Contract Variation'!S604))</f>
        <v/>
      </c>
      <c r="I600" t="str">
        <f>IF('Contract Variation'!A604="","",IF('Contract Variation'!T604="","",'Contract Variation'!T604))</f>
        <v/>
      </c>
      <c r="J600" t="str">
        <f>IF('Contract Variation'!B604="","",IF('Contract Variation'!U604="","",'Contract Variation'!U604))</f>
        <v/>
      </c>
    </row>
    <row r="601" spans="1:10" x14ac:dyDescent="0.35">
      <c r="A601" t="str">
        <f>IF('Contract Variation'!A605="","",'Contract Variation'!A605)</f>
        <v/>
      </c>
      <c r="B601" t="str">
        <f>IF('Contract Variation'!A605="","",IF('Contract Variation'!P605="","",'Contract Variation'!P605))</f>
        <v/>
      </c>
      <c r="C601" t="str">
        <f>IF('Contract Variation'!A605="","",IF('Contract Variation'!J605="","",'Contract Variation'!J605))</f>
        <v/>
      </c>
      <c r="D601" t="str">
        <f>IF('Contract Variation'!A605="","",IF('Contract Variation'!F605="","",'Contract Variation'!F605))</f>
        <v/>
      </c>
      <c r="E601" t="str">
        <f>IF('Contract Variation'!A605="","",IF('Contract Variation'!H605="","",'Contract Variation'!H605))</f>
        <v/>
      </c>
      <c r="F601" t="str">
        <f>IF('Contract Variation'!E605="","",'Contract Variation'!E605)</f>
        <v/>
      </c>
      <c r="G601" t="str">
        <f>IF('Contract Variation'!A605="","",IF('Contract Variation'!R605="","",'Contract Variation'!R605))</f>
        <v/>
      </c>
      <c r="H601" t="str">
        <f>IF('Contract Variation'!A605="","",IF('Contract Variation'!S605="","",'Contract Variation'!S605))</f>
        <v/>
      </c>
      <c r="I601" t="str">
        <f>IF('Contract Variation'!A605="","",IF('Contract Variation'!T605="","",'Contract Variation'!T605))</f>
        <v/>
      </c>
      <c r="J601" t="str">
        <f>IF('Contract Variation'!B605="","",IF('Contract Variation'!U605="","",'Contract Variation'!U605))</f>
        <v/>
      </c>
    </row>
    <row r="602" spans="1:10" x14ac:dyDescent="0.35">
      <c r="A602" t="str">
        <f>IF('Contract Variation'!A606="","",'Contract Variation'!A606)</f>
        <v/>
      </c>
      <c r="B602" t="str">
        <f>IF('Contract Variation'!A606="","",IF('Contract Variation'!P606="","",'Contract Variation'!P606))</f>
        <v/>
      </c>
      <c r="C602" t="str">
        <f>IF('Contract Variation'!A606="","",IF('Contract Variation'!J606="","",'Contract Variation'!J606))</f>
        <v/>
      </c>
      <c r="D602" t="str">
        <f>IF('Contract Variation'!A606="","",IF('Contract Variation'!F606="","",'Contract Variation'!F606))</f>
        <v/>
      </c>
      <c r="E602" t="str">
        <f>IF('Contract Variation'!A606="","",IF('Contract Variation'!H606="","",'Contract Variation'!H606))</f>
        <v/>
      </c>
      <c r="F602" t="str">
        <f>IF('Contract Variation'!E606="","",'Contract Variation'!E606)</f>
        <v/>
      </c>
      <c r="G602" t="str">
        <f>IF('Contract Variation'!A606="","",IF('Contract Variation'!R606="","",'Contract Variation'!R606))</f>
        <v/>
      </c>
      <c r="H602" t="str">
        <f>IF('Contract Variation'!A606="","",IF('Contract Variation'!S606="","",'Contract Variation'!S606))</f>
        <v/>
      </c>
      <c r="I602" t="str">
        <f>IF('Contract Variation'!A606="","",IF('Contract Variation'!T606="","",'Contract Variation'!T606))</f>
        <v/>
      </c>
      <c r="J602" t="str">
        <f>IF('Contract Variation'!B606="","",IF('Contract Variation'!U606="","",'Contract Variation'!U606))</f>
        <v/>
      </c>
    </row>
    <row r="603" spans="1:10" x14ac:dyDescent="0.35">
      <c r="A603" t="str">
        <f>IF('Contract Variation'!A607="","",'Contract Variation'!A607)</f>
        <v/>
      </c>
      <c r="B603" t="str">
        <f>IF('Contract Variation'!A607="","",IF('Contract Variation'!P607="","",'Contract Variation'!P607))</f>
        <v/>
      </c>
      <c r="C603" t="str">
        <f>IF('Contract Variation'!A607="","",IF('Contract Variation'!J607="","",'Contract Variation'!J607))</f>
        <v/>
      </c>
      <c r="D603" t="str">
        <f>IF('Contract Variation'!A607="","",IF('Contract Variation'!F607="","",'Contract Variation'!F607))</f>
        <v/>
      </c>
      <c r="E603" t="str">
        <f>IF('Contract Variation'!A607="","",IF('Contract Variation'!H607="","",'Contract Variation'!H607))</f>
        <v/>
      </c>
      <c r="F603" t="str">
        <f>IF('Contract Variation'!E607="","",'Contract Variation'!E607)</f>
        <v/>
      </c>
      <c r="G603" t="str">
        <f>IF('Contract Variation'!A607="","",IF('Contract Variation'!R607="","",'Contract Variation'!R607))</f>
        <v/>
      </c>
      <c r="H603" t="str">
        <f>IF('Contract Variation'!A607="","",IF('Contract Variation'!S607="","",'Contract Variation'!S607))</f>
        <v/>
      </c>
      <c r="I603" t="str">
        <f>IF('Contract Variation'!A607="","",IF('Contract Variation'!T607="","",'Contract Variation'!T607))</f>
        <v/>
      </c>
      <c r="J603" t="str">
        <f>IF('Contract Variation'!B607="","",IF('Contract Variation'!U607="","",'Contract Variation'!U607))</f>
        <v/>
      </c>
    </row>
    <row r="604" spans="1:10" x14ac:dyDescent="0.35">
      <c r="A604" t="str">
        <f>IF('Contract Variation'!A608="","",'Contract Variation'!A608)</f>
        <v/>
      </c>
      <c r="B604" t="str">
        <f>IF('Contract Variation'!A608="","",IF('Contract Variation'!P608="","",'Contract Variation'!P608))</f>
        <v/>
      </c>
      <c r="C604" t="str">
        <f>IF('Contract Variation'!A608="","",IF('Contract Variation'!J608="","",'Contract Variation'!J608))</f>
        <v/>
      </c>
      <c r="D604" t="str">
        <f>IF('Contract Variation'!A608="","",IF('Contract Variation'!F608="","",'Contract Variation'!F608))</f>
        <v/>
      </c>
      <c r="E604" t="str">
        <f>IF('Contract Variation'!A608="","",IF('Contract Variation'!H608="","",'Contract Variation'!H608))</f>
        <v/>
      </c>
      <c r="F604" t="str">
        <f>IF('Contract Variation'!E608="","",'Contract Variation'!E608)</f>
        <v/>
      </c>
      <c r="G604" t="str">
        <f>IF('Contract Variation'!A608="","",IF('Contract Variation'!R608="","",'Contract Variation'!R608))</f>
        <v/>
      </c>
      <c r="H604" t="str">
        <f>IF('Contract Variation'!A608="","",IF('Contract Variation'!S608="","",'Contract Variation'!S608))</f>
        <v/>
      </c>
      <c r="I604" t="str">
        <f>IF('Contract Variation'!A608="","",IF('Contract Variation'!T608="","",'Contract Variation'!T608))</f>
        <v/>
      </c>
      <c r="J604" t="str">
        <f>IF('Contract Variation'!B608="","",IF('Contract Variation'!U608="","",'Contract Variation'!U608))</f>
        <v/>
      </c>
    </row>
    <row r="605" spans="1:10" x14ac:dyDescent="0.35">
      <c r="A605" t="str">
        <f>IF('Contract Variation'!A609="","",'Contract Variation'!A609)</f>
        <v/>
      </c>
      <c r="B605" t="str">
        <f>IF('Contract Variation'!A609="","",IF('Contract Variation'!P609="","",'Contract Variation'!P609))</f>
        <v/>
      </c>
      <c r="C605" t="str">
        <f>IF('Contract Variation'!A609="","",IF('Contract Variation'!J609="","",'Contract Variation'!J609))</f>
        <v/>
      </c>
      <c r="D605" t="str">
        <f>IF('Contract Variation'!A609="","",IF('Contract Variation'!F609="","",'Contract Variation'!F609))</f>
        <v/>
      </c>
      <c r="E605" t="str">
        <f>IF('Contract Variation'!A609="","",IF('Contract Variation'!H609="","",'Contract Variation'!H609))</f>
        <v/>
      </c>
      <c r="F605" t="str">
        <f>IF('Contract Variation'!E609="","",'Contract Variation'!E609)</f>
        <v/>
      </c>
      <c r="G605" t="str">
        <f>IF('Contract Variation'!A609="","",IF('Contract Variation'!R609="","",'Contract Variation'!R609))</f>
        <v/>
      </c>
      <c r="H605" t="str">
        <f>IF('Contract Variation'!A609="","",IF('Contract Variation'!S609="","",'Contract Variation'!S609))</f>
        <v/>
      </c>
      <c r="I605" t="str">
        <f>IF('Contract Variation'!A609="","",IF('Contract Variation'!T609="","",'Contract Variation'!T609))</f>
        <v/>
      </c>
      <c r="J605" t="str">
        <f>IF('Contract Variation'!B609="","",IF('Contract Variation'!U609="","",'Contract Variation'!U609))</f>
        <v/>
      </c>
    </row>
    <row r="606" spans="1:10" x14ac:dyDescent="0.35">
      <c r="A606" t="str">
        <f>IF('Contract Variation'!A610="","",'Contract Variation'!A610)</f>
        <v/>
      </c>
      <c r="B606" t="str">
        <f>IF('Contract Variation'!A610="","",IF('Contract Variation'!P610="","",'Contract Variation'!P610))</f>
        <v/>
      </c>
      <c r="C606" t="str">
        <f>IF('Contract Variation'!A610="","",IF('Contract Variation'!J610="","",'Contract Variation'!J610))</f>
        <v/>
      </c>
      <c r="D606" t="str">
        <f>IF('Contract Variation'!A610="","",IF('Contract Variation'!F610="","",'Contract Variation'!F610))</f>
        <v/>
      </c>
      <c r="E606" t="str">
        <f>IF('Contract Variation'!A610="","",IF('Contract Variation'!H610="","",'Contract Variation'!H610))</f>
        <v/>
      </c>
      <c r="F606" t="str">
        <f>IF('Contract Variation'!E610="","",'Contract Variation'!E610)</f>
        <v/>
      </c>
      <c r="G606" t="str">
        <f>IF('Contract Variation'!A610="","",IF('Contract Variation'!R610="","",'Contract Variation'!R610))</f>
        <v/>
      </c>
      <c r="H606" t="str">
        <f>IF('Contract Variation'!A610="","",IF('Contract Variation'!S610="","",'Contract Variation'!S610))</f>
        <v/>
      </c>
      <c r="I606" t="str">
        <f>IF('Contract Variation'!A610="","",IF('Contract Variation'!T610="","",'Contract Variation'!T610))</f>
        <v/>
      </c>
      <c r="J606" t="str">
        <f>IF('Contract Variation'!B610="","",IF('Contract Variation'!U610="","",'Contract Variation'!U610))</f>
        <v/>
      </c>
    </row>
    <row r="607" spans="1:10" x14ac:dyDescent="0.35">
      <c r="A607" t="str">
        <f>IF('Contract Variation'!A611="","",'Contract Variation'!A611)</f>
        <v/>
      </c>
      <c r="B607" t="str">
        <f>IF('Contract Variation'!A611="","",IF('Contract Variation'!P611="","",'Contract Variation'!P611))</f>
        <v/>
      </c>
      <c r="C607" t="str">
        <f>IF('Contract Variation'!A611="","",IF('Contract Variation'!J611="","",'Contract Variation'!J611))</f>
        <v/>
      </c>
      <c r="D607" t="str">
        <f>IF('Contract Variation'!A611="","",IF('Contract Variation'!F611="","",'Contract Variation'!F611))</f>
        <v/>
      </c>
      <c r="E607" t="str">
        <f>IF('Contract Variation'!A611="","",IF('Contract Variation'!H611="","",'Contract Variation'!H611))</f>
        <v/>
      </c>
      <c r="F607" t="str">
        <f>IF('Contract Variation'!E611="","",'Contract Variation'!E611)</f>
        <v/>
      </c>
      <c r="G607" t="str">
        <f>IF('Contract Variation'!A611="","",IF('Contract Variation'!R611="","",'Contract Variation'!R611))</f>
        <v/>
      </c>
      <c r="H607" t="str">
        <f>IF('Contract Variation'!A611="","",IF('Contract Variation'!S611="","",'Contract Variation'!S611))</f>
        <v/>
      </c>
      <c r="I607" t="str">
        <f>IF('Contract Variation'!A611="","",IF('Contract Variation'!T611="","",'Contract Variation'!T611))</f>
        <v/>
      </c>
      <c r="J607" t="str">
        <f>IF('Contract Variation'!B611="","",IF('Contract Variation'!U611="","",'Contract Variation'!U611))</f>
        <v/>
      </c>
    </row>
    <row r="608" spans="1:10" x14ac:dyDescent="0.35">
      <c r="A608" t="str">
        <f>IF('Contract Variation'!A612="","",'Contract Variation'!A612)</f>
        <v/>
      </c>
      <c r="B608" t="str">
        <f>IF('Contract Variation'!A612="","",IF('Contract Variation'!P612="","",'Contract Variation'!P612))</f>
        <v/>
      </c>
      <c r="C608" t="str">
        <f>IF('Contract Variation'!A612="","",IF('Contract Variation'!J612="","",'Contract Variation'!J612))</f>
        <v/>
      </c>
      <c r="D608" t="str">
        <f>IF('Contract Variation'!A612="","",IF('Contract Variation'!F612="","",'Contract Variation'!F612))</f>
        <v/>
      </c>
      <c r="E608" t="str">
        <f>IF('Contract Variation'!A612="","",IF('Contract Variation'!H612="","",'Contract Variation'!H612))</f>
        <v/>
      </c>
      <c r="F608" t="str">
        <f>IF('Contract Variation'!E612="","",'Contract Variation'!E612)</f>
        <v/>
      </c>
      <c r="G608" t="str">
        <f>IF('Contract Variation'!A612="","",IF('Contract Variation'!R612="","",'Contract Variation'!R612))</f>
        <v/>
      </c>
      <c r="H608" t="str">
        <f>IF('Contract Variation'!A612="","",IF('Contract Variation'!S612="","",'Contract Variation'!S612))</f>
        <v/>
      </c>
      <c r="I608" t="str">
        <f>IF('Contract Variation'!A612="","",IF('Contract Variation'!T612="","",'Contract Variation'!T612))</f>
        <v/>
      </c>
      <c r="J608" t="str">
        <f>IF('Contract Variation'!B612="","",IF('Contract Variation'!U612="","",'Contract Variation'!U612))</f>
        <v/>
      </c>
    </row>
    <row r="609" spans="1:10" x14ac:dyDescent="0.35">
      <c r="A609" t="str">
        <f>IF('Contract Variation'!A613="","",'Contract Variation'!A613)</f>
        <v/>
      </c>
      <c r="B609" t="str">
        <f>IF('Contract Variation'!A613="","",IF('Contract Variation'!P613="","",'Contract Variation'!P613))</f>
        <v/>
      </c>
      <c r="C609" t="str">
        <f>IF('Contract Variation'!A613="","",IF('Contract Variation'!J613="","",'Contract Variation'!J613))</f>
        <v/>
      </c>
      <c r="D609" t="str">
        <f>IF('Contract Variation'!A613="","",IF('Contract Variation'!F613="","",'Contract Variation'!F613))</f>
        <v/>
      </c>
      <c r="E609" t="str">
        <f>IF('Contract Variation'!A613="","",IF('Contract Variation'!H613="","",'Contract Variation'!H613))</f>
        <v/>
      </c>
      <c r="F609" t="str">
        <f>IF('Contract Variation'!E613="","",'Contract Variation'!E613)</f>
        <v/>
      </c>
      <c r="G609" t="str">
        <f>IF('Contract Variation'!A613="","",IF('Contract Variation'!R613="","",'Contract Variation'!R613))</f>
        <v/>
      </c>
      <c r="H609" t="str">
        <f>IF('Contract Variation'!A613="","",IF('Contract Variation'!S613="","",'Contract Variation'!S613))</f>
        <v/>
      </c>
      <c r="I609" t="str">
        <f>IF('Contract Variation'!A613="","",IF('Contract Variation'!T613="","",'Contract Variation'!T613))</f>
        <v/>
      </c>
      <c r="J609" t="str">
        <f>IF('Contract Variation'!B613="","",IF('Contract Variation'!U613="","",'Contract Variation'!U613))</f>
        <v/>
      </c>
    </row>
    <row r="610" spans="1:10" x14ac:dyDescent="0.35">
      <c r="A610" t="str">
        <f>IF('Contract Variation'!A614="","",'Contract Variation'!A614)</f>
        <v/>
      </c>
      <c r="B610" t="str">
        <f>IF('Contract Variation'!A614="","",IF('Contract Variation'!P614="","",'Contract Variation'!P614))</f>
        <v/>
      </c>
      <c r="C610" t="str">
        <f>IF('Contract Variation'!A614="","",IF('Contract Variation'!J614="","",'Contract Variation'!J614))</f>
        <v/>
      </c>
      <c r="D610" t="str">
        <f>IF('Contract Variation'!A614="","",IF('Contract Variation'!F614="","",'Contract Variation'!F614))</f>
        <v/>
      </c>
      <c r="E610" t="str">
        <f>IF('Contract Variation'!A614="","",IF('Contract Variation'!H614="","",'Contract Variation'!H614))</f>
        <v/>
      </c>
      <c r="F610" t="str">
        <f>IF('Contract Variation'!E614="","",'Contract Variation'!E614)</f>
        <v/>
      </c>
      <c r="G610" t="str">
        <f>IF('Contract Variation'!A614="","",IF('Contract Variation'!R614="","",'Contract Variation'!R614))</f>
        <v/>
      </c>
      <c r="H610" t="str">
        <f>IF('Contract Variation'!A614="","",IF('Contract Variation'!S614="","",'Contract Variation'!S614))</f>
        <v/>
      </c>
      <c r="I610" t="str">
        <f>IF('Contract Variation'!A614="","",IF('Contract Variation'!T614="","",'Contract Variation'!T614))</f>
        <v/>
      </c>
      <c r="J610" t="str">
        <f>IF('Contract Variation'!B614="","",IF('Contract Variation'!U614="","",'Contract Variation'!U614))</f>
        <v/>
      </c>
    </row>
    <row r="611" spans="1:10" x14ac:dyDescent="0.35">
      <c r="A611" t="str">
        <f>IF('Contract Variation'!A615="","",'Contract Variation'!A615)</f>
        <v/>
      </c>
      <c r="B611" t="str">
        <f>IF('Contract Variation'!A615="","",IF('Contract Variation'!P615="","",'Contract Variation'!P615))</f>
        <v/>
      </c>
      <c r="C611" t="str">
        <f>IF('Contract Variation'!A615="","",IF('Contract Variation'!J615="","",'Contract Variation'!J615))</f>
        <v/>
      </c>
      <c r="D611" t="str">
        <f>IF('Contract Variation'!A615="","",IF('Contract Variation'!F615="","",'Contract Variation'!F615))</f>
        <v/>
      </c>
      <c r="E611" t="str">
        <f>IF('Contract Variation'!A615="","",IF('Contract Variation'!H615="","",'Contract Variation'!H615))</f>
        <v/>
      </c>
      <c r="F611" t="str">
        <f>IF('Contract Variation'!E615="","",'Contract Variation'!E615)</f>
        <v/>
      </c>
      <c r="G611" t="str">
        <f>IF('Contract Variation'!A615="","",IF('Contract Variation'!R615="","",'Contract Variation'!R615))</f>
        <v/>
      </c>
      <c r="H611" t="str">
        <f>IF('Contract Variation'!A615="","",IF('Contract Variation'!S615="","",'Contract Variation'!S615))</f>
        <v/>
      </c>
      <c r="I611" t="str">
        <f>IF('Contract Variation'!A615="","",IF('Contract Variation'!T615="","",'Contract Variation'!T615))</f>
        <v/>
      </c>
      <c r="J611" t="str">
        <f>IF('Contract Variation'!B615="","",IF('Contract Variation'!U615="","",'Contract Variation'!U615))</f>
        <v/>
      </c>
    </row>
    <row r="612" spans="1:10" x14ac:dyDescent="0.35">
      <c r="A612" t="str">
        <f>IF('Contract Variation'!A616="","",'Contract Variation'!A616)</f>
        <v/>
      </c>
      <c r="B612" t="str">
        <f>IF('Contract Variation'!A616="","",IF('Contract Variation'!P616="","",'Contract Variation'!P616))</f>
        <v/>
      </c>
      <c r="C612" t="str">
        <f>IF('Contract Variation'!A616="","",IF('Contract Variation'!J616="","",'Contract Variation'!J616))</f>
        <v/>
      </c>
      <c r="D612" t="str">
        <f>IF('Contract Variation'!A616="","",IF('Contract Variation'!F616="","",'Contract Variation'!F616))</f>
        <v/>
      </c>
      <c r="E612" t="str">
        <f>IF('Contract Variation'!A616="","",IF('Contract Variation'!H616="","",'Contract Variation'!H616))</f>
        <v/>
      </c>
      <c r="F612" t="str">
        <f>IF('Contract Variation'!E616="","",'Contract Variation'!E616)</f>
        <v/>
      </c>
      <c r="G612" t="str">
        <f>IF('Contract Variation'!A616="","",IF('Contract Variation'!R616="","",'Contract Variation'!R616))</f>
        <v/>
      </c>
      <c r="H612" t="str">
        <f>IF('Contract Variation'!A616="","",IF('Contract Variation'!S616="","",'Contract Variation'!S616))</f>
        <v/>
      </c>
      <c r="I612" t="str">
        <f>IF('Contract Variation'!A616="","",IF('Contract Variation'!T616="","",'Contract Variation'!T616))</f>
        <v/>
      </c>
      <c r="J612" t="str">
        <f>IF('Contract Variation'!B616="","",IF('Contract Variation'!U616="","",'Contract Variation'!U616))</f>
        <v/>
      </c>
    </row>
    <row r="613" spans="1:10" x14ac:dyDescent="0.35">
      <c r="A613" t="str">
        <f>IF('Contract Variation'!A617="","",'Contract Variation'!A617)</f>
        <v/>
      </c>
      <c r="B613" t="str">
        <f>IF('Contract Variation'!A617="","",IF('Contract Variation'!P617="","",'Contract Variation'!P617))</f>
        <v/>
      </c>
      <c r="C613" t="str">
        <f>IF('Contract Variation'!A617="","",IF('Contract Variation'!J617="","",'Contract Variation'!J617))</f>
        <v/>
      </c>
      <c r="D613" t="str">
        <f>IF('Contract Variation'!A617="","",IF('Contract Variation'!F617="","",'Contract Variation'!F617))</f>
        <v/>
      </c>
      <c r="E613" t="str">
        <f>IF('Contract Variation'!A617="","",IF('Contract Variation'!H617="","",'Contract Variation'!H617))</f>
        <v/>
      </c>
      <c r="F613" t="str">
        <f>IF('Contract Variation'!E617="","",'Contract Variation'!E617)</f>
        <v/>
      </c>
      <c r="G613" t="str">
        <f>IF('Contract Variation'!A617="","",IF('Contract Variation'!R617="","",'Contract Variation'!R617))</f>
        <v/>
      </c>
      <c r="H613" t="str">
        <f>IF('Contract Variation'!A617="","",IF('Contract Variation'!S617="","",'Contract Variation'!S617))</f>
        <v/>
      </c>
      <c r="I613" t="str">
        <f>IF('Contract Variation'!A617="","",IF('Contract Variation'!T617="","",'Contract Variation'!T617))</f>
        <v/>
      </c>
      <c r="J613" t="str">
        <f>IF('Contract Variation'!B617="","",IF('Contract Variation'!U617="","",'Contract Variation'!U617))</f>
        <v/>
      </c>
    </row>
    <row r="614" spans="1:10" x14ac:dyDescent="0.35">
      <c r="A614" t="str">
        <f>IF('Contract Variation'!A618="","",'Contract Variation'!A618)</f>
        <v/>
      </c>
      <c r="B614" t="str">
        <f>IF('Contract Variation'!A618="","",IF('Contract Variation'!P618="","",'Contract Variation'!P618))</f>
        <v/>
      </c>
      <c r="C614" t="str">
        <f>IF('Contract Variation'!A618="","",IF('Contract Variation'!J618="","",'Contract Variation'!J618))</f>
        <v/>
      </c>
      <c r="D614" t="str">
        <f>IF('Contract Variation'!A618="","",IF('Contract Variation'!F618="","",'Contract Variation'!F618))</f>
        <v/>
      </c>
      <c r="E614" t="str">
        <f>IF('Contract Variation'!A618="","",IF('Contract Variation'!H618="","",'Contract Variation'!H618))</f>
        <v/>
      </c>
      <c r="F614" t="str">
        <f>IF('Contract Variation'!E618="","",'Contract Variation'!E618)</f>
        <v/>
      </c>
      <c r="G614" t="str">
        <f>IF('Contract Variation'!A618="","",IF('Contract Variation'!R618="","",'Contract Variation'!R618))</f>
        <v/>
      </c>
      <c r="H614" t="str">
        <f>IF('Contract Variation'!A618="","",IF('Contract Variation'!S618="","",'Contract Variation'!S618))</f>
        <v/>
      </c>
      <c r="I614" t="str">
        <f>IF('Contract Variation'!A618="","",IF('Contract Variation'!T618="","",'Contract Variation'!T618))</f>
        <v/>
      </c>
      <c r="J614" t="str">
        <f>IF('Contract Variation'!B618="","",IF('Contract Variation'!U618="","",'Contract Variation'!U618))</f>
        <v/>
      </c>
    </row>
    <row r="615" spans="1:10" x14ac:dyDescent="0.35">
      <c r="A615" t="str">
        <f>IF('Contract Variation'!A619="","",'Contract Variation'!A619)</f>
        <v/>
      </c>
      <c r="B615" t="str">
        <f>IF('Contract Variation'!A619="","",IF('Contract Variation'!P619="","",'Contract Variation'!P619))</f>
        <v/>
      </c>
      <c r="C615" t="str">
        <f>IF('Contract Variation'!A619="","",IF('Contract Variation'!J619="","",'Contract Variation'!J619))</f>
        <v/>
      </c>
      <c r="D615" t="str">
        <f>IF('Contract Variation'!A619="","",IF('Contract Variation'!F619="","",'Contract Variation'!F619))</f>
        <v/>
      </c>
      <c r="E615" t="str">
        <f>IF('Contract Variation'!A619="","",IF('Contract Variation'!H619="","",'Contract Variation'!H619))</f>
        <v/>
      </c>
      <c r="F615" t="str">
        <f>IF('Contract Variation'!E619="","",'Contract Variation'!E619)</f>
        <v/>
      </c>
      <c r="G615" t="str">
        <f>IF('Contract Variation'!A619="","",IF('Contract Variation'!R619="","",'Contract Variation'!R619))</f>
        <v/>
      </c>
      <c r="H615" t="str">
        <f>IF('Contract Variation'!A619="","",IF('Contract Variation'!S619="","",'Contract Variation'!S619))</f>
        <v/>
      </c>
      <c r="I615" t="str">
        <f>IF('Contract Variation'!A619="","",IF('Contract Variation'!T619="","",'Contract Variation'!T619))</f>
        <v/>
      </c>
      <c r="J615" t="str">
        <f>IF('Contract Variation'!B619="","",IF('Contract Variation'!U619="","",'Contract Variation'!U619))</f>
        <v/>
      </c>
    </row>
    <row r="616" spans="1:10" x14ac:dyDescent="0.35">
      <c r="A616" t="str">
        <f>IF('Contract Variation'!A620="","",'Contract Variation'!A620)</f>
        <v/>
      </c>
      <c r="B616" t="str">
        <f>IF('Contract Variation'!A620="","",IF('Contract Variation'!P620="","",'Contract Variation'!P620))</f>
        <v/>
      </c>
      <c r="C616" t="str">
        <f>IF('Contract Variation'!A620="","",IF('Contract Variation'!J620="","",'Contract Variation'!J620))</f>
        <v/>
      </c>
      <c r="D616" t="str">
        <f>IF('Contract Variation'!A620="","",IF('Contract Variation'!F620="","",'Contract Variation'!F620))</f>
        <v/>
      </c>
      <c r="E616" t="str">
        <f>IF('Contract Variation'!A620="","",IF('Contract Variation'!H620="","",'Contract Variation'!H620))</f>
        <v/>
      </c>
      <c r="F616" t="str">
        <f>IF('Contract Variation'!E620="","",'Contract Variation'!E620)</f>
        <v/>
      </c>
      <c r="G616" t="str">
        <f>IF('Contract Variation'!A620="","",IF('Contract Variation'!R620="","",'Contract Variation'!R620))</f>
        <v/>
      </c>
      <c r="H616" t="str">
        <f>IF('Contract Variation'!A620="","",IF('Contract Variation'!S620="","",'Contract Variation'!S620))</f>
        <v/>
      </c>
      <c r="I616" t="str">
        <f>IF('Contract Variation'!A620="","",IF('Contract Variation'!T620="","",'Contract Variation'!T620))</f>
        <v/>
      </c>
      <c r="J616" t="str">
        <f>IF('Contract Variation'!B620="","",IF('Contract Variation'!U620="","",'Contract Variation'!U620))</f>
        <v/>
      </c>
    </row>
    <row r="617" spans="1:10" x14ac:dyDescent="0.35">
      <c r="A617" t="str">
        <f>IF('Contract Variation'!A621="","",'Contract Variation'!A621)</f>
        <v/>
      </c>
      <c r="B617" t="str">
        <f>IF('Contract Variation'!A621="","",IF('Contract Variation'!P621="","",'Contract Variation'!P621))</f>
        <v/>
      </c>
      <c r="C617" t="str">
        <f>IF('Contract Variation'!A621="","",IF('Contract Variation'!J621="","",'Contract Variation'!J621))</f>
        <v/>
      </c>
      <c r="D617" t="str">
        <f>IF('Contract Variation'!A621="","",IF('Contract Variation'!F621="","",'Contract Variation'!F621))</f>
        <v/>
      </c>
      <c r="E617" t="str">
        <f>IF('Contract Variation'!A621="","",IF('Contract Variation'!H621="","",'Contract Variation'!H621))</f>
        <v/>
      </c>
      <c r="F617" t="str">
        <f>IF('Contract Variation'!E621="","",'Contract Variation'!E621)</f>
        <v/>
      </c>
      <c r="G617" t="str">
        <f>IF('Contract Variation'!A621="","",IF('Contract Variation'!R621="","",'Contract Variation'!R621))</f>
        <v/>
      </c>
      <c r="H617" t="str">
        <f>IF('Contract Variation'!A621="","",IF('Contract Variation'!S621="","",'Contract Variation'!S621))</f>
        <v/>
      </c>
      <c r="I617" t="str">
        <f>IF('Contract Variation'!A621="","",IF('Contract Variation'!T621="","",'Contract Variation'!T621))</f>
        <v/>
      </c>
      <c r="J617" t="str">
        <f>IF('Contract Variation'!B621="","",IF('Contract Variation'!U621="","",'Contract Variation'!U621))</f>
        <v/>
      </c>
    </row>
    <row r="618" spans="1:10" x14ac:dyDescent="0.35">
      <c r="A618" t="str">
        <f>IF('Contract Variation'!A622="","",'Contract Variation'!A622)</f>
        <v/>
      </c>
      <c r="B618" t="str">
        <f>IF('Contract Variation'!A622="","",IF('Contract Variation'!P622="","",'Contract Variation'!P622))</f>
        <v/>
      </c>
      <c r="C618" t="str">
        <f>IF('Contract Variation'!A622="","",IF('Contract Variation'!J622="","",'Contract Variation'!J622))</f>
        <v/>
      </c>
      <c r="D618" t="str">
        <f>IF('Contract Variation'!A622="","",IF('Contract Variation'!F622="","",'Contract Variation'!F622))</f>
        <v/>
      </c>
      <c r="E618" t="str">
        <f>IF('Contract Variation'!A622="","",IF('Contract Variation'!H622="","",'Contract Variation'!H622))</f>
        <v/>
      </c>
      <c r="F618" t="str">
        <f>IF('Contract Variation'!E622="","",'Contract Variation'!E622)</f>
        <v/>
      </c>
      <c r="G618" t="str">
        <f>IF('Contract Variation'!A622="","",IF('Contract Variation'!R622="","",'Contract Variation'!R622))</f>
        <v/>
      </c>
      <c r="H618" t="str">
        <f>IF('Contract Variation'!A622="","",IF('Contract Variation'!S622="","",'Contract Variation'!S622))</f>
        <v/>
      </c>
      <c r="I618" t="str">
        <f>IF('Contract Variation'!A622="","",IF('Contract Variation'!T622="","",'Contract Variation'!T622))</f>
        <v/>
      </c>
      <c r="J618" t="str">
        <f>IF('Contract Variation'!B622="","",IF('Contract Variation'!U622="","",'Contract Variation'!U622))</f>
        <v/>
      </c>
    </row>
    <row r="619" spans="1:10" x14ac:dyDescent="0.35">
      <c r="A619" t="str">
        <f>IF('Contract Variation'!A623="","",'Contract Variation'!A623)</f>
        <v/>
      </c>
      <c r="B619" t="str">
        <f>IF('Contract Variation'!A623="","",IF('Contract Variation'!P623="","",'Contract Variation'!P623))</f>
        <v/>
      </c>
      <c r="C619" t="str">
        <f>IF('Contract Variation'!A623="","",IF('Contract Variation'!J623="","",'Contract Variation'!J623))</f>
        <v/>
      </c>
      <c r="D619" t="str">
        <f>IF('Contract Variation'!A623="","",IF('Contract Variation'!F623="","",'Contract Variation'!F623))</f>
        <v/>
      </c>
      <c r="E619" t="str">
        <f>IF('Contract Variation'!A623="","",IF('Contract Variation'!H623="","",'Contract Variation'!H623))</f>
        <v/>
      </c>
      <c r="F619" t="str">
        <f>IF('Contract Variation'!E623="","",'Contract Variation'!E623)</f>
        <v/>
      </c>
      <c r="G619" t="str">
        <f>IF('Contract Variation'!A623="","",IF('Contract Variation'!R623="","",'Contract Variation'!R623))</f>
        <v/>
      </c>
      <c r="H619" t="str">
        <f>IF('Contract Variation'!A623="","",IF('Contract Variation'!S623="","",'Contract Variation'!S623))</f>
        <v/>
      </c>
      <c r="I619" t="str">
        <f>IF('Contract Variation'!A623="","",IF('Contract Variation'!T623="","",'Contract Variation'!T623))</f>
        <v/>
      </c>
      <c r="J619" t="str">
        <f>IF('Contract Variation'!B623="","",IF('Contract Variation'!U623="","",'Contract Variation'!U623))</f>
        <v/>
      </c>
    </row>
    <row r="620" spans="1:10" x14ac:dyDescent="0.35">
      <c r="A620" t="str">
        <f>IF('Contract Variation'!A624="","",'Contract Variation'!A624)</f>
        <v/>
      </c>
      <c r="B620" t="str">
        <f>IF('Contract Variation'!A624="","",IF('Contract Variation'!P624="","",'Contract Variation'!P624))</f>
        <v/>
      </c>
      <c r="C620" t="str">
        <f>IF('Contract Variation'!A624="","",IF('Contract Variation'!J624="","",'Contract Variation'!J624))</f>
        <v/>
      </c>
      <c r="D620" t="str">
        <f>IF('Contract Variation'!A624="","",IF('Contract Variation'!F624="","",'Contract Variation'!F624))</f>
        <v/>
      </c>
      <c r="E620" t="str">
        <f>IF('Contract Variation'!A624="","",IF('Contract Variation'!H624="","",'Contract Variation'!H624))</f>
        <v/>
      </c>
      <c r="F620" t="str">
        <f>IF('Contract Variation'!E624="","",'Contract Variation'!E624)</f>
        <v/>
      </c>
      <c r="G620" t="str">
        <f>IF('Contract Variation'!A624="","",IF('Contract Variation'!R624="","",'Contract Variation'!R624))</f>
        <v/>
      </c>
      <c r="H620" t="str">
        <f>IF('Contract Variation'!A624="","",IF('Contract Variation'!S624="","",'Contract Variation'!S624))</f>
        <v/>
      </c>
      <c r="I620" t="str">
        <f>IF('Contract Variation'!A624="","",IF('Contract Variation'!T624="","",'Contract Variation'!T624))</f>
        <v/>
      </c>
      <c r="J620" t="str">
        <f>IF('Contract Variation'!B624="","",IF('Contract Variation'!U624="","",'Contract Variation'!U624))</f>
        <v/>
      </c>
    </row>
    <row r="621" spans="1:10" x14ac:dyDescent="0.35">
      <c r="A621" t="str">
        <f>IF('Contract Variation'!A625="","",'Contract Variation'!A625)</f>
        <v/>
      </c>
      <c r="B621" t="str">
        <f>IF('Contract Variation'!A625="","",IF('Contract Variation'!P625="","",'Contract Variation'!P625))</f>
        <v/>
      </c>
      <c r="C621" t="str">
        <f>IF('Contract Variation'!A625="","",IF('Contract Variation'!J625="","",'Contract Variation'!J625))</f>
        <v/>
      </c>
      <c r="D621" t="str">
        <f>IF('Contract Variation'!A625="","",IF('Contract Variation'!F625="","",'Contract Variation'!F625))</f>
        <v/>
      </c>
      <c r="E621" t="str">
        <f>IF('Contract Variation'!A625="","",IF('Contract Variation'!H625="","",'Contract Variation'!H625))</f>
        <v/>
      </c>
      <c r="F621" t="str">
        <f>IF('Contract Variation'!E625="","",'Contract Variation'!E625)</f>
        <v/>
      </c>
      <c r="G621" t="str">
        <f>IF('Contract Variation'!A625="","",IF('Contract Variation'!R625="","",'Contract Variation'!R625))</f>
        <v/>
      </c>
      <c r="H621" t="str">
        <f>IF('Contract Variation'!A625="","",IF('Contract Variation'!S625="","",'Contract Variation'!S625))</f>
        <v/>
      </c>
      <c r="I621" t="str">
        <f>IF('Contract Variation'!A625="","",IF('Contract Variation'!T625="","",'Contract Variation'!T625))</f>
        <v/>
      </c>
      <c r="J621" t="str">
        <f>IF('Contract Variation'!B625="","",IF('Contract Variation'!U625="","",'Contract Variation'!U625))</f>
        <v/>
      </c>
    </row>
    <row r="622" spans="1:10" x14ac:dyDescent="0.35">
      <c r="A622" t="str">
        <f>IF('Contract Variation'!A626="","",'Contract Variation'!A626)</f>
        <v/>
      </c>
      <c r="B622" t="str">
        <f>IF('Contract Variation'!A626="","",IF('Contract Variation'!P626="","",'Contract Variation'!P626))</f>
        <v/>
      </c>
      <c r="C622" t="str">
        <f>IF('Contract Variation'!A626="","",IF('Contract Variation'!J626="","",'Contract Variation'!J626))</f>
        <v/>
      </c>
      <c r="D622" t="str">
        <f>IF('Contract Variation'!A626="","",IF('Contract Variation'!F626="","",'Contract Variation'!F626))</f>
        <v/>
      </c>
      <c r="E622" t="str">
        <f>IF('Contract Variation'!A626="","",IF('Contract Variation'!H626="","",'Contract Variation'!H626))</f>
        <v/>
      </c>
      <c r="F622" t="str">
        <f>IF('Contract Variation'!E626="","",'Contract Variation'!E626)</f>
        <v/>
      </c>
      <c r="G622" t="str">
        <f>IF('Contract Variation'!A626="","",IF('Contract Variation'!R626="","",'Contract Variation'!R626))</f>
        <v/>
      </c>
      <c r="H622" t="str">
        <f>IF('Contract Variation'!A626="","",IF('Contract Variation'!S626="","",'Contract Variation'!S626))</f>
        <v/>
      </c>
      <c r="I622" t="str">
        <f>IF('Contract Variation'!A626="","",IF('Contract Variation'!T626="","",'Contract Variation'!T626))</f>
        <v/>
      </c>
      <c r="J622" t="str">
        <f>IF('Contract Variation'!B626="","",IF('Contract Variation'!U626="","",'Contract Variation'!U626))</f>
        <v/>
      </c>
    </row>
    <row r="623" spans="1:10" x14ac:dyDescent="0.35">
      <c r="A623" t="str">
        <f>IF('Contract Variation'!A627="","",'Contract Variation'!A627)</f>
        <v/>
      </c>
      <c r="B623" t="str">
        <f>IF('Contract Variation'!A627="","",IF('Contract Variation'!P627="","",'Contract Variation'!P627))</f>
        <v/>
      </c>
      <c r="C623" t="str">
        <f>IF('Contract Variation'!A627="","",IF('Contract Variation'!J627="","",'Contract Variation'!J627))</f>
        <v/>
      </c>
      <c r="D623" t="str">
        <f>IF('Contract Variation'!A627="","",IF('Contract Variation'!F627="","",'Contract Variation'!F627))</f>
        <v/>
      </c>
      <c r="E623" t="str">
        <f>IF('Contract Variation'!A627="","",IF('Contract Variation'!H627="","",'Contract Variation'!H627))</f>
        <v/>
      </c>
      <c r="F623" t="str">
        <f>IF('Contract Variation'!E627="","",'Contract Variation'!E627)</f>
        <v/>
      </c>
      <c r="G623" t="str">
        <f>IF('Contract Variation'!A627="","",IF('Contract Variation'!R627="","",'Contract Variation'!R627))</f>
        <v/>
      </c>
      <c r="H623" t="str">
        <f>IF('Contract Variation'!A627="","",IF('Contract Variation'!S627="","",'Contract Variation'!S627))</f>
        <v/>
      </c>
      <c r="I623" t="str">
        <f>IF('Contract Variation'!A627="","",IF('Contract Variation'!T627="","",'Contract Variation'!T627))</f>
        <v/>
      </c>
      <c r="J623" t="str">
        <f>IF('Contract Variation'!B627="","",IF('Contract Variation'!U627="","",'Contract Variation'!U627))</f>
        <v/>
      </c>
    </row>
    <row r="624" spans="1:10" x14ac:dyDescent="0.35">
      <c r="A624" t="str">
        <f>IF('Contract Variation'!A628="","",'Contract Variation'!A628)</f>
        <v/>
      </c>
      <c r="B624" t="str">
        <f>IF('Contract Variation'!A628="","",IF('Contract Variation'!P628="","",'Contract Variation'!P628))</f>
        <v/>
      </c>
      <c r="C624" t="str">
        <f>IF('Contract Variation'!A628="","",IF('Contract Variation'!J628="","",'Contract Variation'!J628))</f>
        <v/>
      </c>
      <c r="D624" t="str">
        <f>IF('Contract Variation'!A628="","",IF('Contract Variation'!F628="","",'Contract Variation'!F628))</f>
        <v/>
      </c>
      <c r="E624" t="str">
        <f>IF('Contract Variation'!A628="","",IF('Contract Variation'!H628="","",'Contract Variation'!H628))</f>
        <v/>
      </c>
      <c r="F624" t="str">
        <f>IF('Contract Variation'!E628="","",'Contract Variation'!E628)</f>
        <v/>
      </c>
      <c r="G624" t="str">
        <f>IF('Contract Variation'!A628="","",IF('Contract Variation'!R628="","",'Contract Variation'!R628))</f>
        <v/>
      </c>
      <c r="H624" t="str">
        <f>IF('Contract Variation'!A628="","",IF('Contract Variation'!S628="","",'Contract Variation'!S628))</f>
        <v/>
      </c>
      <c r="I624" t="str">
        <f>IF('Contract Variation'!A628="","",IF('Contract Variation'!T628="","",'Contract Variation'!T628))</f>
        <v/>
      </c>
      <c r="J624" t="str">
        <f>IF('Contract Variation'!B628="","",IF('Contract Variation'!U628="","",'Contract Variation'!U628))</f>
        <v/>
      </c>
    </row>
    <row r="625" spans="1:10" x14ac:dyDescent="0.35">
      <c r="A625" t="str">
        <f>IF('Contract Variation'!A629="","",'Contract Variation'!A629)</f>
        <v/>
      </c>
      <c r="B625" t="str">
        <f>IF('Contract Variation'!A629="","",IF('Contract Variation'!P629="","",'Contract Variation'!P629))</f>
        <v/>
      </c>
      <c r="C625" t="str">
        <f>IF('Contract Variation'!A629="","",IF('Contract Variation'!J629="","",'Contract Variation'!J629))</f>
        <v/>
      </c>
      <c r="D625" t="str">
        <f>IF('Contract Variation'!A629="","",IF('Contract Variation'!F629="","",'Contract Variation'!F629))</f>
        <v/>
      </c>
      <c r="E625" t="str">
        <f>IF('Contract Variation'!A629="","",IF('Contract Variation'!H629="","",'Contract Variation'!H629))</f>
        <v/>
      </c>
      <c r="F625" t="str">
        <f>IF('Contract Variation'!E629="","",'Contract Variation'!E629)</f>
        <v/>
      </c>
      <c r="G625" t="str">
        <f>IF('Contract Variation'!A629="","",IF('Contract Variation'!R629="","",'Contract Variation'!R629))</f>
        <v/>
      </c>
      <c r="H625" t="str">
        <f>IF('Contract Variation'!A629="","",IF('Contract Variation'!S629="","",'Contract Variation'!S629))</f>
        <v/>
      </c>
      <c r="I625" t="str">
        <f>IF('Contract Variation'!A629="","",IF('Contract Variation'!T629="","",'Contract Variation'!T629))</f>
        <v/>
      </c>
      <c r="J625" t="str">
        <f>IF('Contract Variation'!B629="","",IF('Contract Variation'!U629="","",'Contract Variation'!U629))</f>
        <v/>
      </c>
    </row>
    <row r="626" spans="1:10" x14ac:dyDescent="0.35">
      <c r="A626" t="str">
        <f>IF('Contract Variation'!A630="","",'Contract Variation'!A630)</f>
        <v/>
      </c>
      <c r="B626" t="str">
        <f>IF('Contract Variation'!A630="","",IF('Contract Variation'!P630="","",'Contract Variation'!P630))</f>
        <v/>
      </c>
      <c r="C626" t="str">
        <f>IF('Contract Variation'!A630="","",IF('Contract Variation'!J630="","",'Contract Variation'!J630))</f>
        <v/>
      </c>
      <c r="D626" t="str">
        <f>IF('Contract Variation'!A630="","",IF('Contract Variation'!F630="","",'Contract Variation'!F630))</f>
        <v/>
      </c>
      <c r="E626" t="str">
        <f>IF('Contract Variation'!A630="","",IF('Contract Variation'!H630="","",'Contract Variation'!H630))</f>
        <v/>
      </c>
      <c r="F626" t="str">
        <f>IF('Contract Variation'!E630="","",'Contract Variation'!E630)</f>
        <v/>
      </c>
      <c r="G626" t="str">
        <f>IF('Contract Variation'!A630="","",IF('Contract Variation'!R630="","",'Contract Variation'!R630))</f>
        <v/>
      </c>
      <c r="H626" t="str">
        <f>IF('Contract Variation'!A630="","",IF('Contract Variation'!S630="","",'Contract Variation'!S630))</f>
        <v/>
      </c>
      <c r="I626" t="str">
        <f>IF('Contract Variation'!A630="","",IF('Contract Variation'!T630="","",'Contract Variation'!T630))</f>
        <v/>
      </c>
      <c r="J626" t="str">
        <f>IF('Contract Variation'!B630="","",IF('Contract Variation'!U630="","",'Contract Variation'!U630))</f>
        <v/>
      </c>
    </row>
    <row r="627" spans="1:10" x14ac:dyDescent="0.35">
      <c r="A627" t="str">
        <f>IF('Contract Variation'!A631="","",'Contract Variation'!A631)</f>
        <v/>
      </c>
      <c r="B627" t="str">
        <f>IF('Contract Variation'!A631="","",IF('Contract Variation'!P631="","",'Contract Variation'!P631))</f>
        <v/>
      </c>
      <c r="C627" t="str">
        <f>IF('Contract Variation'!A631="","",IF('Contract Variation'!J631="","",'Contract Variation'!J631))</f>
        <v/>
      </c>
      <c r="D627" t="str">
        <f>IF('Contract Variation'!A631="","",IF('Contract Variation'!F631="","",'Contract Variation'!F631))</f>
        <v/>
      </c>
      <c r="E627" t="str">
        <f>IF('Contract Variation'!A631="","",IF('Contract Variation'!H631="","",'Contract Variation'!H631))</f>
        <v/>
      </c>
      <c r="F627" t="str">
        <f>IF('Contract Variation'!E631="","",'Contract Variation'!E631)</f>
        <v/>
      </c>
      <c r="G627" t="str">
        <f>IF('Contract Variation'!A631="","",IF('Contract Variation'!R631="","",'Contract Variation'!R631))</f>
        <v/>
      </c>
      <c r="H627" t="str">
        <f>IF('Contract Variation'!A631="","",IF('Contract Variation'!S631="","",'Contract Variation'!S631))</f>
        <v/>
      </c>
      <c r="I627" t="str">
        <f>IF('Contract Variation'!A631="","",IF('Contract Variation'!T631="","",'Contract Variation'!T631))</f>
        <v/>
      </c>
      <c r="J627" t="str">
        <f>IF('Contract Variation'!B631="","",IF('Contract Variation'!U631="","",'Contract Variation'!U631))</f>
        <v/>
      </c>
    </row>
    <row r="628" spans="1:10" x14ac:dyDescent="0.35">
      <c r="A628" t="str">
        <f>IF('Contract Variation'!A632="","",'Contract Variation'!A632)</f>
        <v/>
      </c>
      <c r="B628" t="str">
        <f>IF('Contract Variation'!A632="","",IF('Contract Variation'!P632="","",'Contract Variation'!P632))</f>
        <v/>
      </c>
      <c r="C628" t="str">
        <f>IF('Contract Variation'!A632="","",IF('Contract Variation'!J632="","",'Contract Variation'!J632))</f>
        <v/>
      </c>
      <c r="D628" t="str">
        <f>IF('Contract Variation'!A632="","",IF('Contract Variation'!F632="","",'Contract Variation'!F632))</f>
        <v/>
      </c>
      <c r="E628" t="str">
        <f>IF('Contract Variation'!A632="","",IF('Contract Variation'!H632="","",'Contract Variation'!H632))</f>
        <v/>
      </c>
      <c r="F628" t="str">
        <f>IF('Contract Variation'!E632="","",'Contract Variation'!E632)</f>
        <v/>
      </c>
      <c r="G628" t="str">
        <f>IF('Contract Variation'!A632="","",IF('Contract Variation'!R632="","",'Contract Variation'!R632))</f>
        <v/>
      </c>
      <c r="H628" t="str">
        <f>IF('Contract Variation'!A632="","",IF('Contract Variation'!S632="","",'Contract Variation'!S632))</f>
        <v/>
      </c>
      <c r="I628" t="str">
        <f>IF('Contract Variation'!A632="","",IF('Contract Variation'!T632="","",'Contract Variation'!T632))</f>
        <v/>
      </c>
      <c r="J628" t="str">
        <f>IF('Contract Variation'!B632="","",IF('Contract Variation'!U632="","",'Contract Variation'!U632))</f>
        <v/>
      </c>
    </row>
    <row r="629" spans="1:10" x14ac:dyDescent="0.35">
      <c r="A629" t="str">
        <f>IF('Contract Variation'!A633="","",'Contract Variation'!A633)</f>
        <v/>
      </c>
      <c r="B629" t="str">
        <f>IF('Contract Variation'!A633="","",IF('Contract Variation'!P633="","",'Contract Variation'!P633))</f>
        <v/>
      </c>
      <c r="C629" t="str">
        <f>IF('Contract Variation'!A633="","",IF('Contract Variation'!J633="","",'Contract Variation'!J633))</f>
        <v/>
      </c>
      <c r="D629" t="str">
        <f>IF('Contract Variation'!A633="","",IF('Contract Variation'!F633="","",'Contract Variation'!F633))</f>
        <v/>
      </c>
      <c r="E629" t="str">
        <f>IF('Contract Variation'!A633="","",IF('Contract Variation'!H633="","",'Contract Variation'!H633))</f>
        <v/>
      </c>
      <c r="F629" t="str">
        <f>IF('Contract Variation'!E633="","",'Contract Variation'!E633)</f>
        <v/>
      </c>
      <c r="G629" t="str">
        <f>IF('Contract Variation'!A633="","",IF('Contract Variation'!R633="","",'Contract Variation'!R633))</f>
        <v/>
      </c>
      <c r="H629" t="str">
        <f>IF('Contract Variation'!A633="","",IF('Contract Variation'!S633="","",'Contract Variation'!S633))</f>
        <v/>
      </c>
      <c r="I629" t="str">
        <f>IF('Contract Variation'!A633="","",IF('Contract Variation'!T633="","",'Contract Variation'!T633))</f>
        <v/>
      </c>
      <c r="J629" t="str">
        <f>IF('Contract Variation'!B633="","",IF('Contract Variation'!U633="","",'Contract Variation'!U633))</f>
        <v/>
      </c>
    </row>
    <row r="630" spans="1:10" x14ac:dyDescent="0.35">
      <c r="A630" t="str">
        <f>IF('Contract Variation'!A634="","",'Contract Variation'!A634)</f>
        <v/>
      </c>
      <c r="B630" t="str">
        <f>IF('Contract Variation'!A634="","",IF('Contract Variation'!P634="","",'Contract Variation'!P634))</f>
        <v/>
      </c>
      <c r="C630" t="str">
        <f>IF('Contract Variation'!A634="","",IF('Contract Variation'!J634="","",'Contract Variation'!J634))</f>
        <v/>
      </c>
      <c r="D630" t="str">
        <f>IF('Contract Variation'!A634="","",IF('Contract Variation'!F634="","",'Contract Variation'!F634))</f>
        <v/>
      </c>
      <c r="E630" t="str">
        <f>IF('Contract Variation'!A634="","",IF('Contract Variation'!H634="","",'Contract Variation'!H634))</f>
        <v/>
      </c>
      <c r="F630" t="str">
        <f>IF('Contract Variation'!E634="","",'Contract Variation'!E634)</f>
        <v/>
      </c>
      <c r="G630" t="str">
        <f>IF('Contract Variation'!A634="","",IF('Contract Variation'!R634="","",'Contract Variation'!R634))</f>
        <v/>
      </c>
      <c r="H630" t="str">
        <f>IF('Contract Variation'!A634="","",IF('Contract Variation'!S634="","",'Contract Variation'!S634))</f>
        <v/>
      </c>
      <c r="I630" t="str">
        <f>IF('Contract Variation'!A634="","",IF('Contract Variation'!T634="","",'Contract Variation'!T634))</f>
        <v/>
      </c>
      <c r="J630" t="str">
        <f>IF('Contract Variation'!B634="","",IF('Contract Variation'!U634="","",'Contract Variation'!U634))</f>
        <v/>
      </c>
    </row>
    <row r="631" spans="1:10" x14ac:dyDescent="0.35">
      <c r="A631" t="str">
        <f>IF('Contract Variation'!A635="","",'Contract Variation'!A635)</f>
        <v/>
      </c>
      <c r="B631" t="str">
        <f>IF('Contract Variation'!A635="","",IF('Contract Variation'!P635="","",'Contract Variation'!P635))</f>
        <v/>
      </c>
      <c r="C631" t="str">
        <f>IF('Contract Variation'!A635="","",IF('Contract Variation'!J635="","",'Contract Variation'!J635))</f>
        <v/>
      </c>
      <c r="D631" t="str">
        <f>IF('Contract Variation'!A635="","",IF('Contract Variation'!F635="","",'Contract Variation'!F635))</f>
        <v/>
      </c>
      <c r="E631" t="str">
        <f>IF('Contract Variation'!A635="","",IF('Contract Variation'!H635="","",'Contract Variation'!H635))</f>
        <v/>
      </c>
      <c r="F631" t="str">
        <f>IF('Contract Variation'!E635="","",'Contract Variation'!E635)</f>
        <v/>
      </c>
      <c r="G631" t="str">
        <f>IF('Contract Variation'!A635="","",IF('Contract Variation'!R635="","",'Contract Variation'!R635))</f>
        <v/>
      </c>
      <c r="H631" t="str">
        <f>IF('Contract Variation'!A635="","",IF('Contract Variation'!S635="","",'Contract Variation'!S635))</f>
        <v/>
      </c>
      <c r="I631" t="str">
        <f>IF('Contract Variation'!A635="","",IF('Contract Variation'!T635="","",'Contract Variation'!T635))</f>
        <v/>
      </c>
      <c r="J631" t="str">
        <f>IF('Contract Variation'!B635="","",IF('Contract Variation'!U635="","",'Contract Variation'!U635))</f>
        <v/>
      </c>
    </row>
    <row r="632" spans="1:10" x14ac:dyDescent="0.35">
      <c r="A632" t="str">
        <f>IF('Contract Variation'!A636="","",'Contract Variation'!A636)</f>
        <v/>
      </c>
      <c r="B632" t="str">
        <f>IF('Contract Variation'!A636="","",IF('Contract Variation'!P636="","",'Contract Variation'!P636))</f>
        <v/>
      </c>
      <c r="C632" t="str">
        <f>IF('Contract Variation'!A636="","",IF('Contract Variation'!J636="","",'Contract Variation'!J636))</f>
        <v/>
      </c>
      <c r="D632" t="str">
        <f>IF('Contract Variation'!A636="","",IF('Contract Variation'!F636="","",'Contract Variation'!F636))</f>
        <v/>
      </c>
      <c r="E632" t="str">
        <f>IF('Contract Variation'!A636="","",IF('Contract Variation'!H636="","",'Contract Variation'!H636))</f>
        <v/>
      </c>
      <c r="F632" t="str">
        <f>IF('Contract Variation'!E636="","",'Contract Variation'!E636)</f>
        <v/>
      </c>
      <c r="G632" t="str">
        <f>IF('Contract Variation'!A636="","",IF('Contract Variation'!R636="","",'Contract Variation'!R636))</f>
        <v/>
      </c>
      <c r="H632" t="str">
        <f>IF('Contract Variation'!A636="","",IF('Contract Variation'!S636="","",'Contract Variation'!S636))</f>
        <v/>
      </c>
      <c r="I632" t="str">
        <f>IF('Contract Variation'!A636="","",IF('Contract Variation'!T636="","",'Contract Variation'!T636))</f>
        <v/>
      </c>
      <c r="J632" t="str">
        <f>IF('Contract Variation'!B636="","",IF('Contract Variation'!U636="","",'Contract Variation'!U636))</f>
        <v/>
      </c>
    </row>
    <row r="633" spans="1:10" x14ac:dyDescent="0.35">
      <c r="A633" t="str">
        <f>IF('Contract Variation'!A637="","",'Contract Variation'!A637)</f>
        <v/>
      </c>
      <c r="B633" t="str">
        <f>IF('Contract Variation'!A637="","",IF('Contract Variation'!P637="","",'Contract Variation'!P637))</f>
        <v/>
      </c>
      <c r="C633" t="str">
        <f>IF('Contract Variation'!A637="","",IF('Contract Variation'!J637="","",'Contract Variation'!J637))</f>
        <v/>
      </c>
      <c r="D633" t="str">
        <f>IF('Contract Variation'!A637="","",IF('Contract Variation'!F637="","",'Contract Variation'!F637))</f>
        <v/>
      </c>
      <c r="E633" t="str">
        <f>IF('Contract Variation'!A637="","",IF('Contract Variation'!H637="","",'Contract Variation'!H637))</f>
        <v/>
      </c>
      <c r="F633" t="str">
        <f>IF('Contract Variation'!E637="","",'Contract Variation'!E637)</f>
        <v/>
      </c>
      <c r="G633" t="str">
        <f>IF('Contract Variation'!A637="","",IF('Contract Variation'!R637="","",'Contract Variation'!R637))</f>
        <v/>
      </c>
      <c r="H633" t="str">
        <f>IF('Contract Variation'!A637="","",IF('Contract Variation'!S637="","",'Contract Variation'!S637))</f>
        <v/>
      </c>
      <c r="I633" t="str">
        <f>IF('Contract Variation'!A637="","",IF('Contract Variation'!T637="","",'Contract Variation'!T637))</f>
        <v/>
      </c>
      <c r="J633" t="str">
        <f>IF('Contract Variation'!B637="","",IF('Contract Variation'!U637="","",'Contract Variation'!U637))</f>
        <v/>
      </c>
    </row>
    <row r="634" spans="1:10" x14ac:dyDescent="0.35">
      <c r="A634" t="str">
        <f>IF('Contract Variation'!A638="","",'Contract Variation'!A638)</f>
        <v/>
      </c>
      <c r="B634" t="str">
        <f>IF('Contract Variation'!A638="","",IF('Contract Variation'!P638="","",'Contract Variation'!P638))</f>
        <v/>
      </c>
      <c r="C634" t="str">
        <f>IF('Contract Variation'!A638="","",IF('Contract Variation'!J638="","",'Contract Variation'!J638))</f>
        <v/>
      </c>
      <c r="D634" t="str">
        <f>IF('Contract Variation'!A638="","",IF('Contract Variation'!F638="","",'Contract Variation'!F638))</f>
        <v/>
      </c>
      <c r="E634" t="str">
        <f>IF('Contract Variation'!A638="","",IF('Contract Variation'!H638="","",'Contract Variation'!H638))</f>
        <v/>
      </c>
      <c r="F634" t="str">
        <f>IF('Contract Variation'!E638="","",'Contract Variation'!E638)</f>
        <v/>
      </c>
      <c r="G634" t="str">
        <f>IF('Contract Variation'!A638="","",IF('Contract Variation'!R638="","",'Contract Variation'!R638))</f>
        <v/>
      </c>
      <c r="H634" t="str">
        <f>IF('Contract Variation'!A638="","",IF('Contract Variation'!S638="","",'Contract Variation'!S638))</f>
        <v/>
      </c>
      <c r="I634" t="str">
        <f>IF('Contract Variation'!A638="","",IF('Contract Variation'!T638="","",'Contract Variation'!T638))</f>
        <v/>
      </c>
      <c r="J634" t="str">
        <f>IF('Contract Variation'!B638="","",IF('Contract Variation'!U638="","",'Contract Variation'!U638))</f>
        <v/>
      </c>
    </row>
    <row r="635" spans="1:10" x14ac:dyDescent="0.35">
      <c r="A635" t="str">
        <f>IF('Contract Variation'!A639="","",'Contract Variation'!A639)</f>
        <v/>
      </c>
      <c r="B635" t="str">
        <f>IF('Contract Variation'!A639="","",IF('Contract Variation'!P639="","",'Contract Variation'!P639))</f>
        <v/>
      </c>
      <c r="C635" t="str">
        <f>IF('Contract Variation'!A639="","",IF('Contract Variation'!J639="","",'Contract Variation'!J639))</f>
        <v/>
      </c>
      <c r="D635" t="str">
        <f>IF('Contract Variation'!A639="","",IF('Contract Variation'!F639="","",'Contract Variation'!F639))</f>
        <v/>
      </c>
      <c r="E635" t="str">
        <f>IF('Contract Variation'!A639="","",IF('Contract Variation'!H639="","",'Contract Variation'!H639))</f>
        <v/>
      </c>
      <c r="F635" t="str">
        <f>IF('Contract Variation'!E639="","",'Contract Variation'!E639)</f>
        <v/>
      </c>
      <c r="G635" t="str">
        <f>IF('Contract Variation'!A639="","",IF('Contract Variation'!R639="","",'Contract Variation'!R639))</f>
        <v/>
      </c>
      <c r="H635" t="str">
        <f>IF('Contract Variation'!A639="","",IF('Contract Variation'!S639="","",'Contract Variation'!S639))</f>
        <v/>
      </c>
      <c r="I635" t="str">
        <f>IF('Contract Variation'!A639="","",IF('Contract Variation'!T639="","",'Contract Variation'!T639))</f>
        <v/>
      </c>
      <c r="J635" t="str">
        <f>IF('Contract Variation'!B639="","",IF('Contract Variation'!U639="","",'Contract Variation'!U639))</f>
        <v/>
      </c>
    </row>
    <row r="636" spans="1:10" x14ac:dyDescent="0.35">
      <c r="A636" t="str">
        <f>IF('Contract Variation'!A640="","",'Contract Variation'!A640)</f>
        <v/>
      </c>
      <c r="B636" t="str">
        <f>IF('Contract Variation'!A640="","",IF('Contract Variation'!P640="","",'Contract Variation'!P640))</f>
        <v/>
      </c>
      <c r="C636" t="str">
        <f>IF('Contract Variation'!A640="","",IF('Contract Variation'!J640="","",'Contract Variation'!J640))</f>
        <v/>
      </c>
      <c r="D636" t="str">
        <f>IF('Contract Variation'!A640="","",IF('Contract Variation'!F640="","",'Contract Variation'!F640))</f>
        <v/>
      </c>
      <c r="E636" t="str">
        <f>IF('Contract Variation'!A640="","",IF('Contract Variation'!H640="","",'Contract Variation'!H640))</f>
        <v/>
      </c>
      <c r="F636" t="str">
        <f>IF('Contract Variation'!E640="","",'Contract Variation'!E640)</f>
        <v/>
      </c>
      <c r="G636" t="str">
        <f>IF('Contract Variation'!A640="","",IF('Contract Variation'!R640="","",'Contract Variation'!R640))</f>
        <v/>
      </c>
      <c r="H636" t="str">
        <f>IF('Contract Variation'!A640="","",IF('Contract Variation'!S640="","",'Contract Variation'!S640))</f>
        <v/>
      </c>
      <c r="I636" t="str">
        <f>IF('Contract Variation'!A640="","",IF('Contract Variation'!T640="","",'Contract Variation'!T640))</f>
        <v/>
      </c>
      <c r="J636" t="str">
        <f>IF('Contract Variation'!B640="","",IF('Contract Variation'!U640="","",'Contract Variation'!U640))</f>
        <v/>
      </c>
    </row>
    <row r="637" spans="1:10" x14ac:dyDescent="0.35">
      <c r="A637" t="str">
        <f>IF('Contract Variation'!A641="","",'Contract Variation'!A641)</f>
        <v/>
      </c>
      <c r="B637" t="str">
        <f>IF('Contract Variation'!A641="","",IF('Contract Variation'!P641="","",'Contract Variation'!P641))</f>
        <v/>
      </c>
      <c r="C637" t="str">
        <f>IF('Contract Variation'!A641="","",IF('Contract Variation'!J641="","",'Contract Variation'!J641))</f>
        <v/>
      </c>
      <c r="D637" t="str">
        <f>IF('Contract Variation'!A641="","",IF('Contract Variation'!F641="","",'Contract Variation'!F641))</f>
        <v/>
      </c>
      <c r="E637" t="str">
        <f>IF('Contract Variation'!A641="","",IF('Contract Variation'!H641="","",'Contract Variation'!H641))</f>
        <v/>
      </c>
      <c r="F637" t="str">
        <f>IF('Contract Variation'!E641="","",'Contract Variation'!E641)</f>
        <v/>
      </c>
      <c r="G637" t="str">
        <f>IF('Contract Variation'!A641="","",IF('Contract Variation'!R641="","",'Contract Variation'!R641))</f>
        <v/>
      </c>
      <c r="H637" t="str">
        <f>IF('Contract Variation'!A641="","",IF('Contract Variation'!S641="","",'Contract Variation'!S641))</f>
        <v/>
      </c>
      <c r="I637" t="str">
        <f>IF('Contract Variation'!A641="","",IF('Contract Variation'!T641="","",'Contract Variation'!T641))</f>
        <v/>
      </c>
      <c r="J637" t="str">
        <f>IF('Contract Variation'!B641="","",IF('Contract Variation'!U641="","",'Contract Variation'!U641))</f>
        <v/>
      </c>
    </row>
    <row r="638" spans="1:10" x14ac:dyDescent="0.35">
      <c r="A638" t="str">
        <f>IF('Contract Variation'!A642="","",'Contract Variation'!A642)</f>
        <v/>
      </c>
      <c r="B638" t="str">
        <f>IF('Contract Variation'!A642="","",IF('Contract Variation'!P642="","",'Contract Variation'!P642))</f>
        <v/>
      </c>
      <c r="C638" t="str">
        <f>IF('Contract Variation'!A642="","",IF('Contract Variation'!J642="","",'Contract Variation'!J642))</f>
        <v/>
      </c>
      <c r="D638" t="str">
        <f>IF('Contract Variation'!A642="","",IF('Contract Variation'!F642="","",'Contract Variation'!F642))</f>
        <v/>
      </c>
      <c r="E638" t="str">
        <f>IF('Contract Variation'!A642="","",IF('Contract Variation'!H642="","",'Contract Variation'!H642))</f>
        <v/>
      </c>
      <c r="F638" t="str">
        <f>IF('Contract Variation'!E642="","",'Contract Variation'!E642)</f>
        <v/>
      </c>
      <c r="G638" t="str">
        <f>IF('Contract Variation'!A642="","",IF('Contract Variation'!R642="","",'Contract Variation'!R642))</f>
        <v/>
      </c>
      <c r="H638" t="str">
        <f>IF('Contract Variation'!A642="","",IF('Contract Variation'!S642="","",'Contract Variation'!S642))</f>
        <v/>
      </c>
      <c r="I638" t="str">
        <f>IF('Contract Variation'!A642="","",IF('Contract Variation'!T642="","",'Contract Variation'!T642))</f>
        <v/>
      </c>
      <c r="J638" t="str">
        <f>IF('Contract Variation'!B642="","",IF('Contract Variation'!U642="","",'Contract Variation'!U642))</f>
        <v/>
      </c>
    </row>
    <row r="639" spans="1:10" x14ac:dyDescent="0.35">
      <c r="A639" t="str">
        <f>IF('Contract Variation'!A643="","",'Contract Variation'!A643)</f>
        <v/>
      </c>
      <c r="B639" t="str">
        <f>IF('Contract Variation'!A643="","",IF('Contract Variation'!P643="","",'Contract Variation'!P643))</f>
        <v/>
      </c>
      <c r="C639" t="str">
        <f>IF('Contract Variation'!A643="","",IF('Contract Variation'!J643="","",'Contract Variation'!J643))</f>
        <v/>
      </c>
      <c r="D639" t="str">
        <f>IF('Contract Variation'!A643="","",IF('Contract Variation'!F643="","",'Contract Variation'!F643))</f>
        <v/>
      </c>
      <c r="E639" t="str">
        <f>IF('Contract Variation'!A643="","",IF('Contract Variation'!H643="","",'Contract Variation'!H643))</f>
        <v/>
      </c>
      <c r="F639" t="str">
        <f>IF('Contract Variation'!E643="","",'Contract Variation'!E643)</f>
        <v/>
      </c>
      <c r="G639" t="str">
        <f>IF('Contract Variation'!A643="","",IF('Contract Variation'!R643="","",'Contract Variation'!R643))</f>
        <v/>
      </c>
      <c r="H639" t="str">
        <f>IF('Contract Variation'!A643="","",IF('Contract Variation'!S643="","",'Contract Variation'!S643))</f>
        <v/>
      </c>
      <c r="I639" t="str">
        <f>IF('Contract Variation'!A643="","",IF('Contract Variation'!T643="","",'Contract Variation'!T643))</f>
        <v/>
      </c>
      <c r="J639" t="str">
        <f>IF('Contract Variation'!B643="","",IF('Contract Variation'!U643="","",'Contract Variation'!U643))</f>
        <v/>
      </c>
    </row>
    <row r="640" spans="1:10" x14ac:dyDescent="0.35">
      <c r="A640" t="str">
        <f>IF('Contract Variation'!A644="","",'Contract Variation'!A644)</f>
        <v/>
      </c>
      <c r="B640" t="str">
        <f>IF('Contract Variation'!A644="","",IF('Contract Variation'!P644="","",'Contract Variation'!P644))</f>
        <v/>
      </c>
      <c r="C640" t="str">
        <f>IF('Contract Variation'!A644="","",IF('Contract Variation'!J644="","",'Contract Variation'!J644))</f>
        <v/>
      </c>
      <c r="D640" t="str">
        <f>IF('Contract Variation'!A644="","",IF('Contract Variation'!F644="","",'Contract Variation'!F644))</f>
        <v/>
      </c>
      <c r="E640" t="str">
        <f>IF('Contract Variation'!A644="","",IF('Contract Variation'!H644="","",'Contract Variation'!H644))</f>
        <v/>
      </c>
      <c r="F640" t="str">
        <f>IF('Contract Variation'!E644="","",'Contract Variation'!E644)</f>
        <v/>
      </c>
      <c r="G640" t="str">
        <f>IF('Contract Variation'!A644="","",IF('Contract Variation'!R644="","",'Contract Variation'!R644))</f>
        <v/>
      </c>
      <c r="H640" t="str">
        <f>IF('Contract Variation'!A644="","",IF('Contract Variation'!S644="","",'Contract Variation'!S644))</f>
        <v/>
      </c>
      <c r="I640" t="str">
        <f>IF('Contract Variation'!A644="","",IF('Contract Variation'!T644="","",'Contract Variation'!T644))</f>
        <v/>
      </c>
      <c r="J640" t="str">
        <f>IF('Contract Variation'!B644="","",IF('Contract Variation'!U644="","",'Contract Variation'!U644))</f>
        <v/>
      </c>
    </row>
    <row r="641" spans="1:10" x14ac:dyDescent="0.35">
      <c r="A641" t="str">
        <f>IF('Contract Variation'!A645="","",'Contract Variation'!A645)</f>
        <v/>
      </c>
      <c r="B641" t="str">
        <f>IF('Contract Variation'!A645="","",IF('Contract Variation'!P645="","",'Contract Variation'!P645))</f>
        <v/>
      </c>
      <c r="C641" t="str">
        <f>IF('Contract Variation'!A645="","",IF('Contract Variation'!J645="","",'Contract Variation'!J645))</f>
        <v/>
      </c>
      <c r="D641" t="str">
        <f>IF('Contract Variation'!A645="","",IF('Contract Variation'!F645="","",'Contract Variation'!F645))</f>
        <v/>
      </c>
      <c r="E641" t="str">
        <f>IF('Contract Variation'!A645="","",IF('Contract Variation'!H645="","",'Contract Variation'!H645))</f>
        <v/>
      </c>
      <c r="F641" t="str">
        <f>IF('Contract Variation'!E645="","",'Contract Variation'!E645)</f>
        <v/>
      </c>
      <c r="G641" t="str">
        <f>IF('Contract Variation'!A645="","",IF('Contract Variation'!R645="","",'Contract Variation'!R645))</f>
        <v/>
      </c>
      <c r="H641" t="str">
        <f>IF('Contract Variation'!A645="","",IF('Contract Variation'!S645="","",'Contract Variation'!S645))</f>
        <v/>
      </c>
      <c r="I641" t="str">
        <f>IF('Contract Variation'!A645="","",IF('Contract Variation'!T645="","",'Contract Variation'!T645))</f>
        <v/>
      </c>
      <c r="J641" t="str">
        <f>IF('Contract Variation'!B645="","",IF('Contract Variation'!U645="","",'Contract Variation'!U645))</f>
        <v/>
      </c>
    </row>
    <row r="642" spans="1:10" x14ac:dyDescent="0.35">
      <c r="A642" t="str">
        <f>IF('Contract Variation'!A646="","",'Contract Variation'!A646)</f>
        <v/>
      </c>
      <c r="B642" t="str">
        <f>IF('Contract Variation'!A646="","",IF('Contract Variation'!P646="","",'Contract Variation'!P646))</f>
        <v/>
      </c>
      <c r="C642" t="str">
        <f>IF('Contract Variation'!A646="","",IF('Contract Variation'!J646="","",'Contract Variation'!J646))</f>
        <v/>
      </c>
      <c r="D642" t="str">
        <f>IF('Contract Variation'!A646="","",IF('Contract Variation'!F646="","",'Contract Variation'!F646))</f>
        <v/>
      </c>
      <c r="E642" t="str">
        <f>IF('Contract Variation'!A646="","",IF('Contract Variation'!H646="","",'Contract Variation'!H646))</f>
        <v/>
      </c>
      <c r="F642" t="str">
        <f>IF('Contract Variation'!E646="","",'Contract Variation'!E646)</f>
        <v/>
      </c>
      <c r="G642" t="str">
        <f>IF('Contract Variation'!A646="","",IF('Contract Variation'!R646="","",'Contract Variation'!R646))</f>
        <v/>
      </c>
      <c r="H642" t="str">
        <f>IF('Contract Variation'!A646="","",IF('Contract Variation'!S646="","",'Contract Variation'!S646))</f>
        <v/>
      </c>
      <c r="I642" t="str">
        <f>IF('Contract Variation'!A646="","",IF('Contract Variation'!T646="","",'Contract Variation'!T646))</f>
        <v/>
      </c>
      <c r="J642" t="str">
        <f>IF('Contract Variation'!B646="","",IF('Contract Variation'!U646="","",'Contract Variation'!U646))</f>
        <v/>
      </c>
    </row>
    <row r="643" spans="1:10" x14ac:dyDescent="0.35">
      <c r="A643" t="str">
        <f>IF('Contract Variation'!A647="","",'Contract Variation'!A647)</f>
        <v/>
      </c>
      <c r="B643" t="str">
        <f>IF('Contract Variation'!A647="","",IF('Contract Variation'!P647="","",'Contract Variation'!P647))</f>
        <v/>
      </c>
      <c r="C643" t="str">
        <f>IF('Contract Variation'!A647="","",IF('Contract Variation'!J647="","",'Contract Variation'!J647))</f>
        <v/>
      </c>
      <c r="D643" t="str">
        <f>IF('Contract Variation'!A647="","",IF('Contract Variation'!F647="","",'Contract Variation'!F647))</f>
        <v/>
      </c>
      <c r="E643" t="str">
        <f>IF('Contract Variation'!A647="","",IF('Contract Variation'!H647="","",'Contract Variation'!H647))</f>
        <v/>
      </c>
      <c r="F643" t="str">
        <f>IF('Contract Variation'!E647="","",'Contract Variation'!E647)</f>
        <v/>
      </c>
      <c r="G643" t="str">
        <f>IF('Contract Variation'!A647="","",IF('Contract Variation'!R647="","",'Contract Variation'!R647))</f>
        <v/>
      </c>
      <c r="H643" t="str">
        <f>IF('Contract Variation'!A647="","",IF('Contract Variation'!S647="","",'Contract Variation'!S647))</f>
        <v/>
      </c>
      <c r="I643" t="str">
        <f>IF('Contract Variation'!A647="","",IF('Contract Variation'!T647="","",'Contract Variation'!T647))</f>
        <v/>
      </c>
      <c r="J643" t="str">
        <f>IF('Contract Variation'!B647="","",IF('Contract Variation'!U647="","",'Contract Variation'!U647))</f>
        <v/>
      </c>
    </row>
    <row r="644" spans="1:10" x14ac:dyDescent="0.35">
      <c r="A644" t="str">
        <f>IF('Contract Variation'!A648="","",'Contract Variation'!A648)</f>
        <v/>
      </c>
      <c r="B644" t="str">
        <f>IF('Contract Variation'!A648="","",IF('Contract Variation'!P648="","",'Contract Variation'!P648))</f>
        <v/>
      </c>
      <c r="C644" t="str">
        <f>IF('Contract Variation'!A648="","",IF('Contract Variation'!J648="","",'Contract Variation'!J648))</f>
        <v/>
      </c>
      <c r="D644" t="str">
        <f>IF('Contract Variation'!A648="","",IF('Contract Variation'!F648="","",'Contract Variation'!F648))</f>
        <v/>
      </c>
      <c r="E644" t="str">
        <f>IF('Contract Variation'!A648="","",IF('Contract Variation'!H648="","",'Contract Variation'!H648))</f>
        <v/>
      </c>
      <c r="F644" t="str">
        <f>IF('Contract Variation'!E648="","",'Contract Variation'!E648)</f>
        <v/>
      </c>
      <c r="G644" t="str">
        <f>IF('Contract Variation'!A648="","",IF('Contract Variation'!R648="","",'Contract Variation'!R648))</f>
        <v/>
      </c>
      <c r="H644" t="str">
        <f>IF('Contract Variation'!A648="","",IF('Contract Variation'!S648="","",'Contract Variation'!S648))</f>
        <v/>
      </c>
      <c r="I644" t="str">
        <f>IF('Contract Variation'!A648="","",IF('Contract Variation'!T648="","",'Contract Variation'!T648))</f>
        <v/>
      </c>
      <c r="J644" t="str">
        <f>IF('Contract Variation'!B648="","",IF('Contract Variation'!U648="","",'Contract Variation'!U648))</f>
        <v/>
      </c>
    </row>
    <row r="645" spans="1:10" x14ac:dyDescent="0.35">
      <c r="A645" t="str">
        <f>IF('Contract Variation'!A649="","",'Contract Variation'!A649)</f>
        <v/>
      </c>
      <c r="B645" t="str">
        <f>IF('Contract Variation'!A649="","",IF('Contract Variation'!P649="","",'Contract Variation'!P649))</f>
        <v/>
      </c>
      <c r="C645" t="str">
        <f>IF('Contract Variation'!A649="","",IF('Contract Variation'!J649="","",'Contract Variation'!J649))</f>
        <v/>
      </c>
      <c r="D645" t="str">
        <f>IF('Contract Variation'!A649="","",IF('Contract Variation'!F649="","",'Contract Variation'!F649))</f>
        <v/>
      </c>
      <c r="E645" t="str">
        <f>IF('Contract Variation'!A649="","",IF('Contract Variation'!H649="","",'Contract Variation'!H649))</f>
        <v/>
      </c>
      <c r="F645" t="str">
        <f>IF('Contract Variation'!E649="","",'Contract Variation'!E649)</f>
        <v/>
      </c>
      <c r="G645" t="str">
        <f>IF('Contract Variation'!A649="","",IF('Contract Variation'!R649="","",'Contract Variation'!R649))</f>
        <v/>
      </c>
      <c r="H645" t="str">
        <f>IF('Contract Variation'!A649="","",IF('Contract Variation'!S649="","",'Contract Variation'!S649))</f>
        <v/>
      </c>
      <c r="I645" t="str">
        <f>IF('Contract Variation'!A649="","",IF('Contract Variation'!T649="","",'Contract Variation'!T649))</f>
        <v/>
      </c>
      <c r="J645" t="str">
        <f>IF('Contract Variation'!B649="","",IF('Contract Variation'!U649="","",'Contract Variation'!U649))</f>
        <v/>
      </c>
    </row>
    <row r="646" spans="1:10" x14ac:dyDescent="0.35">
      <c r="A646" t="str">
        <f>IF('Contract Variation'!A650="","",'Contract Variation'!A650)</f>
        <v/>
      </c>
      <c r="B646" t="str">
        <f>IF('Contract Variation'!A650="","",IF('Contract Variation'!P650="","",'Contract Variation'!P650))</f>
        <v/>
      </c>
      <c r="C646" t="str">
        <f>IF('Contract Variation'!A650="","",IF('Contract Variation'!J650="","",'Contract Variation'!J650))</f>
        <v/>
      </c>
      <c r="D646" t="str">
        <f>IF('Contract Variation'!A650="","",IF('Contract Variation'!F650="","",'Contract Variation'!F650))</f>
        <v/>
      </c>
      <c r="E646" t="str">
        <f>IF('Contract Variation'!A650="","",IF('Contract Variation'!H650="","",'Contract Variation'!H650))</f>
        <v/>
      </c>
      <c r="F646" t="str">
        <f>IF('Contract Variation'!E650="","",'Contract Variation'!E650)</f>
        <v/>
      </c>
      <c r="G646" t="str">
        <f>IF('Contract Variation'!A650="","",IF('Contract Variation'!R650="","",'Contract Variation'!R650))</f>
        <v/>
      </c>
      <c r="H646" t="str">
        <f>IF('Contract Variation'!A650="","",IF('Contract Variation'!S650="","",'Contract Variation'!S650))</f>
        <v/>
      </c>
      <c r="I646" t="str">
        <f>IF('Contract Variation'!A650="","",IF('Contract Variation'!T650="","",'Contract Variation'!T650))</f>
        <v/>
      </c>
      <c r="J646" t="str">
        <f>IF('Contract Variation'!B650="","",IF('Contract Variation'!U650="","",'Contract Variation'!U650))</f>
        <v/>
      </c>
    </row>
    <row r="647" spans="1:10" x14ac:dyDescent="0.35">
      <c r="A647" t="str">
        <f>IF('Contract Variation'!A651="","",'Contract Variation'!A651)</f>
        <v/>
      </c>
      <c r="B647" t="str">
        <f>IF('Contract Variation'!A651="","",IF('Contract Variation'!P651="","",'Contract Variation'!P651))</f>
        <v/>
      </c>
      <c r="C647" t="str">
        <f>IF('Contract Variation'!A651="","",IF('Contract Variation'!J651="","",'Contract Variation'!J651))</f>
        <v/>
      </c>
      <c r="D647" t="str">
        <f>IF('Contract Variation'!A651="","",IF('Contract Variation'!F651="","",'Contract Variation'!F651))</f>
        <v/>
      </c>
      <c r="E647" t="str">
        <f>IF('Contract Variation'!A651="","",IF('Contract Variation'!H651="","",'Contract Variation'!H651))</f>
        <v/>
      </c>
      <c r="F647" t="str">
        <f>IF('Contract Variation'!E651="","",'Contract Variation'!E651)</f>
        <v/>
      </c>
      <c r="G647" t="str">
        <f>IF('Contract Variation'!A651="","",IF('Contract Variation'!R651="","",'Contract Variation'!R651))</f>
        <v/>
      </c>
      <c r="H647" t="str">
        <f>IF('Contract Variation'!A651="","",IF('Contract Variation'!S651="","",'Contract Variation'!S651))</f>
        <v/>
      </c>
      <c r="I647" t="str">
        <f>IF('Contract Variation'!A651="","",IF('Contract Variation'!T651="","",'Contract Variation'!T651))</f>
        <v/>
      </c>
      <c r="J647" t="str">
        <f>IF('Contract Variation'!B651="","",IF('Contract Variation'!U651="","",'Contract Variation'!U651))</f>
        <v/>
      </c>
    </row>
    <row r="648" spans="1:10" x14ac:dyDescent="0.35">
      <c r="A648" t="str">
        <f>IF('Contract Variation'!A652="","",'Contract Variation'!A652)</f>
        <v/>
      </c>
      <c r="B648" t="str">
        <f>IF('Contract Variation'!A652="","",IF('Contract Variation'!P652="","",'Contract Variation'!P652))</f>
        <v/>
      </c>
      <c r="C648" t="str">
        <f>IF('Contract Variation'!A652="","",IF('Contract Variation'!J652="","",'Contract Variation'!J652))</f>
        <v/>
      </c>
      <c r="D648" t="str">
        <f>IF('Contract Variation'!A652="","",IF('Contract Variation'!F652="","",'Contract Variation'!F652))</f>
        <v/>
      </c>
      <c r="E648" t="str">
        <f>IF('Contract Variation'!A652="","",IF('Contract Variation'!H652="","",'Contract Variation'!H652))</f>
        <v/>
      </c>
      <c r="F648" t="str">
        <f>IF('Contract Variation'!E652="","",'Contract Variation'!E652)</f>
        <v/>
      </c>
      <c r="G648" t="str">
        <f>IF('Contract Variation'!A652="","",IF('Contract Variation'!R652="","",'Contract Variation'!R652))</f>
        <v/>
      </c>
      <c r="H648" t="str">
        <f>IF('Contract Variation'!A652="","",IF('Contract Variation'!S652="","",'Contract Variation'!S652))</f>
        <v/>
      </c>
      <c r="I648" t="str">
        <f>IF('Contract Variation'!A652="","",IF('Contract Variation'!T652="","",'Contract Variation'!T652))</f>
        <v/>
      </c>
      <c r="J648" t="str">
        <f>IF('Contract Variation'!B652="","",IF('Contract Variation'!U652="","",'Contract Variation'!U652))</f>
        <v/>
      </c>
    </row>
    <row r="649" spans="1:10" x14ac:dyDescent="0.35">
      <c r="A649" t="str">
        <f>IF('Contract Variation'!A653="","",'Contract Variation'!A653)</f>
        <v/>
      </c>
      <c r="B649" t="str">
        <f>IF('Contract Variation'!A653="","",IF('Contract Variation'!P653="","",'Contract Variation'!P653))</f>
        <v/>
      </c>
      <c r="C649" t="str">
        <f>IF('Contract Variation'!A653="","",IF('Contract Variation'!J653="","",'Contract Variation'!J653))</f>
        <v/>
      </c>
      <c r="D649" t="str">
        <f>IF('Contract Variation'!A653="","",IF('Contract Variation'!F653="","",'Contract Variation'!F653))</f>
        <v/>
      </c>
      <c r="E649" t="str">
        <f>IF('Contract Variation'!A653="","",IF('Contract Variation'!H653="","",'Contract Variation'!H653))</f>
        <v/>
      </c>
      <c r="F649" t="str">
        <f>IF('Contract Variation'!E653="","",'Contract Variation'!E653)</f>
        <v/>
      </c>
      <c r="G649" t="str">
        <f>IF('Contract Variation'!A653="","",IF('Contract Variation'!R653="","",'Contract Variation'!R653))</f>
        <v/>
      </c>
      <c r="H649" t="str">
        <f>IF('Contract Variation'!A653="","",IF('Contract Variation'!S653="","",'Contract Variation'!S653))</f>
        <v/>
      </c>
      <c r="I649" t="str">
        <f>IF('Contract Variation'!A653="","",IF('Contract Variation'!T653="","",'Contract Variation'!T653))</f>
        <v/>
      </c>
      <c r="J649" t="str">
        <f>IF('Contract Variation'!B653="","",IF('Contract Variation'!U653="","",'Contract Variation'!U653))</f>
        <v/>
      </c>
    </row>
    <row r="650" spans="1:10" x14ac:dyDescent="0.35">
      <c r="A650" t="str">
        <f>IF('Contract Variation'!A654="","",'Contract Variation'!A654)</f>
        <v/>
      </c>
      <c r="B650" t="str">
        <f>IF('Contract Variation'!A654="","",IF('Contract Variation'!P654="","",'Contract Variation'!P654))</f>
        <v/>
      </c>
      <c r="C650" t="str">
        <f>IF('Contract Variation'!A654="","",IF('Contract Variation'!J654="","",'Contract Variation'!J654))</f>
        <v/>
      </c>
      <c r="D650" t="str">
        <f>IF('Contract Variation'!A654="","",IF('Contract Variation'!F654="","",'Contract Variation'!F654))</f>
        <v/>
      </c>
      <c r="E650" t="str">
        <f>IF('Contract Variation'!A654="","",IF('Contract Variation'!H654="","",'Contract Variation'!H654))</f>
        <v/>
      </c>
      <c r="F650" t="str">
        <f>IF('Contract Variation'!E654="","",'Contract Variation'!E654)</f>
        <v/>
      </c>
      <c r="G650" t="str">
        <f>IF('Contract Variation'!A654="","",IF('Contract Variation'!R654="","",'Contract Variation'!R654))</f>
        <v/>
      </c>
      <c r="H650" t="str">
        <f>IF('Contract Variation'!A654="","",IF('Contract Variation'!S654="","",'Contract Variation'!S654))</f>
        <v/>
      </c>
      <c r="I650" t="str">
        <f>IF('Contract Variation'!A654="","",IF('Contract Variation'!T654="","",'Contract Variation'!T654))</f>
        <v/>
      </c>
      <c r="J650" t="str">
        <f>IF('Contract Variation'!B654="","",IF('Contract Variation'!U654="","",'Contract Variation'!U654))</f>
        <v/>
      </c>
    </row>
    <row r="651" spans="1:10" x14ac:dyDescent="0.35">
      <c r="A651" t="str">
        <f>IF('Contract Variation'!A655="","",'Contract Variation'!A655)</f>
        <v/>
      </c>
      <c r="B651" t="str">
        <f>IF('Contract Variation'!A655="","",IF('Contract Variation'!P655="","",'Contract Variation'!P655))</f>
        <v/>
      </c>
      <c r="C651" t="str">
        <f>IF('Contract Variation'!A655="","",IF('Contract Variation'!J655="","",'Contract Variation'!J655))</f>
        <v/>
      </c>
      <c r="D651" t="str">
        <f>IF('Contract Variation'!A655="","",IF('Contract Variation'!F655="","",'Contract Variation'!F655))</f>
        <v/>
      </c>
      <c r="E651" t="str">
        <f>IF('Contract Variation'!A655="","",IF('Contract Variation'!H655="","",'Contract Variation'!H655))</f>
        <v/>
      </c>
      <c r="F651" t="str">
        <f>IF('Contract Variation'!E655="","",'Contract Variation'!E655)</f>
        <v/>
      </c>
      <c r="G651" t="str">
        <f>IF('Contract Variation'!A655="","",IF('Contract Variation'!R655="","",'Contract Variation'!R655))</f>
        <v/>
      </c>
      <c r="H651" t="str">
        <f>IF('Contract Variation'!A655="","",IF('Contract Variation'!S655="","",'Contract Variation'!S655))</f>
        <v/>
      </c>
      <c r="I651" t="str">
        <f>IF('Contract Variation'!A655="","",IF('Contract Variation'!T655="","",'Contract Variation'!T655))</f>
        <v/>
      </c>
      <c r="J651" t="str">
        <f>IF('Contract Variation'!B655="","",IF('Contract Variation'!U655="","",'Contract Variation'!U655))</f>
        <v/>
      </c>
    </row>
    <row r="652" spans="1:10" x14ac:dyDescent="0.35">
      <c r="A652" t="str">
        <f>IF('Contract Variation'!A656="","",'Contract Variation'!A656)</f>
        <v/>
      </c>
      <c r="B652" t="str">
        <f>IF('Contract Variation'!A656="","",IF('Contract Variation'!P656="","",'Contract Variation'!P656))</f>
        <v/>
      </c>
      <c r="C652" t="str">
        <f>IF('Contract Variation'!A656="","",IF('Contract Variation'!J656="","",'Contract Variation'!J656))</f>
        <v/>
      </c>
      <c r="D652" t="str">
        <f>IF('Contract Variation'!A656="","",IF('Contract Variation'!F656="","",'Contract Variation'!F656))</f>
        <v/>
      </c>
      <c r="E652" t="str">
        <f>IF('Contract Variation'!A656="","",IF('Contract Variation'!H656="","",'Contract Variation'!H656))</f>
        <v/>
      </c>
      <c r="F652" t="str">
        <f>IF('Contract Variation'!E656="","",'Contract Variation'!E656)</f>
        <v/>
      </c>
      <c r="G652" t="str">
        <f>IF('Contract Variation'!A656="","",IF('Contract Variation'!R656="","",'Contract Variation'!R656))</f>
        <v/>
      </c>
      <c r="H652" t="str">
        <f>IF('Contract Variation'!A656="","",IF('Contract Variation'!S656="","",'Contract Variation'!S656))</f>
        <v/>
      </c>
      <c r="I652" t="str">
        <f>IF('Contract Variation'!A656="","",IF('Contract Variation'!T656="","",'Contract Variation'!T656))</f>
        <v/>
      </c>
      <c r="J652" t="str">
        <f>IF('Contract Variation'!B656="","",IF('Contract Variation'!U656="","",'Contract Variation'!U656))</f>
        <v/>
      </c>
    </row>
    <row r="653" spans="1:10" x14ac:dyDescent="0.35">
      <c r="A653" t="str">
        <f>IF('Contract Variation'!A657="","",'Contract Variation'!A657)</f>
        <v/>
      </c>
      <c r="B653" t="str">
        <f>IF('Contract Variation'!A657="","",IF('Contract Variation'!P657="","",'Contract Variation'!P657))</f>
        <v/>
      </c>
      <c r="C653" t="str">
        <f>IF('Contract Variation'!A657="","",IF('Contract Variation'!J657="","",'Contract Variation'!J657))</f>
        <v/>
      </c>
      <c r="D653" t="str">
        <f>IF('Contract Variation'!A657="","",IF('Contract Variation'!F657="","",'Contract Variation'!F657))</f>
        <v/>
      </c>
      <c r="E653" t="str">
        <f>IF('Contract Variation'!A657="","",IF('Contract Variation'!H657="","",'Contract Variation'!H657))</f>
        <v/>
      </c>
      <c r="F653" t="str">
        <f>IF('Contract Variation'!E657="","",'Contract Variation'!E657)</f>
        <v/>
      </c>
      <c r="G653" t="str">
        <f>IF('Contract Variation'!A657="","",IF('Contract Variation'!R657="","",'Contract Variation'!R657))</f>
        <v/>
      </c>
      <c r="H653" t="str">
        <f>IF('Contract Variation'!A657="","",IF('Contract Variation'!S657="","",'Contract Variation'!S657))</f>
        <v/>
      </c>
      <c r="I653" t="str">
        <f>IF('Contract Variation'!A657="","",IF('Contract Variation'!T657="","",'Contract Variation'!T657))</f>
        <v/>
      </c>
      <c r="J653" t="str">
        <f>IF('Contract Variation'!B657="","",IF('Contract Variation'!U657="","",'Contract Variation'!U657))</f>
        <v/>
      </c>
    </row>
    <row r="654" spans="1:10" x14ac:dyDescent="0.35">
      <c r="A654" t="str">
        <f>IF('Contract Variation'!A658="","",'Contract Variation'!A658)</f>
        <v/>
      </c>
      <c r="B654" t="str">
        <f>IF('Contract Variation'!A658="","",IF('Contract Variation'!P658="","",'Contract Variation'!P658))</f>
        <v/>
      </c>
      <c r="C654" t="str">
        <f>IF('Contract Variation'!A658="","",IF('Contract Variation'!J658="","",'Contract Variation'!J658))</f>
        <v/>
      </c>
      <c r="D654" t="str">
        <f>IF('Contract Variation'!A658="","",IF('Contract Variation'!F658="","",'Contract Variation'!F658))</f>
        <v/>
      </c>
      <c r="E654" t="str">
        <f>IF('Contract Variation'!A658="","",IF('Contract Variation'!H658="","",'Contract Variation'!H658))</f>
        <v/>
      </c>
      <c r="F654" t="str">
        <f>IF('Contract Variation'!E658="","",'Contract Variation'!E658)</f>
        <v/>
      </c>
      <c r="G654" t="str">
        <f>IF('Contract Variation'!A658="","",IF('Contract Variation'!R658="","",'Contract Variation'!R658))</f>
        <v/>
      </c>
      <c r="H654" t="str">
        <f>IF('Contract Variation'!A658="","",IF('Contract Variation'!S658="","",'Contract Variation'!S658))</f>
        <v/>
      </c>
      <c r="I654" t="str">
        <f>IF('Contract Variation'!A658="","",IF('Contract Variation'!T658="","",'Contract Variation'!T658))</f>
        <v/>
      </c>
      <c r="J654" t="str">
        <f>IF('Contract Variation'!B658="","",IF('Contract Variation'!U658="","",'Contract Variation'!U658))</f>
        <v/>
      </c>
    </row>
    <row r="655" spans="1:10" x14ac:dyDescent="0.35">
      <c r="A655" t="str">
        <f>IF('Contract Variation'!A659="","",'Contract Variation'!A659)</f>
        <v/>
      </c>
      <c r="B655" t="str">
        <f>IF('Contract Variation'!A659="","",IF('Contract Variation'!P659="","",'Contract Variation'!P659))</f>
        <v/>
      </c>
      <c r="C655" t="str">
        <f>IF('Contract Variation'!A659="","",IF('Contract Variation'!J659="","",'Contract Variation'!J659))</f>
        <v/>
      </c>
      <c r="D655" t="str">
        <f>IF('Contract Variation'!A659="","",IF('Contract Variation'!F659="","",'Contract Variation'!F659))</f>
        <v/>
      </c>
      <c r="E655" t="str">
        <f>IF('Contract Variation'!A659="","",IF('Contract Variation'!H659="","",'Contract Variation'!H659))</f>
        <v/>
      </c>
      <c r="F655" t="str">
        <f>IF('Contract Variation'!E659="","",'Contract Variation'!E659)</f>
        <v/>
      </c>
      <c r="G655" t="str">
        <f>IF('Contract Variation'!A659="","",IF('Contract Variation'!R659="","",'Contract Variation'!R659))</f>
        <v/>
      </c>
      <c r="H655" t="str">
        <f>IF('Contract Variation'!A659="","",IF('Contract Variation'!S659="","",'Contract Variation'!S659))</f>
        <v/>
      </c>
      <c r="I655" t="str">
        <f>IF('Contract Variation'!A659="","",IF('Contract Variation'!T659="","",'Contract Variation'!T659))</f>
        <v/>
      </c>
      <c r="J655" t="str">
        <f>IF('Contract Variation'!B659="","",IF('Contract Variation'!U659="","",'Contract Variation'!U659))</f>
        <v/>
      </c>
    </row>
    <row r="656" spans="1:10" x14ac:dyDescent="0.35">
      <c r="A656" t="str">
        <f>IF('Contract Variation'!A660="","",'Contract Variation'!A660)</f>
        <v/>
      </c>
      <c r="B656" t="str">
        <f>IF('Contract Variation'!A660="","",IF('Contract Variation'!P660="","",'Contract Variation'!P660))</f>
        <v/>
      </c>
      <c r="C656" t="str">
        <f>IF('Contract Variation'!A660="","",IF('Contract Variation'!J660="","",'Contract Variation'!J660))</f>
        <v/>
      </c>
      <c r="D656" t="str">
        <f>IF('Contract Variation'!A660="","",IF('Contract Variation'!F660="","",'Contract Variation'!F660))</f>
        <v/>
      </c>
      <c r="E656" t="str">
        <f>IF('Contract Variation'!A660="","",IF('Contract Variation'!H660="","",'Contract Variation'!H660))</f>
        <v/>
      </c>
      <c r="F656" t="str">
        <f>IF('Contract Variation'!E660="","",'Contract Variation'!E660)</f>
        <v/>
      </c>
      <c r="G656" t="str">
        <f>IF('Contract Variation'!A660="","",IF('Contract Variation'!R660="","",'Contract Variation'!R660))</f>
        <v/>
      </c>
      <c r="H656" t="str">
        <f>IF('Contract Variation'!A660="","",IF('Contract Variation'!S660="","",'Contract Variation'!S660))</f>
        <v/>
      </c>
      <c r="I656" t="str">
        <f>IF('Contract Variation'!A660="","",IF('Contract Variation'!T660="","",'Contract Variation'!T660))</f>
        <v/>
      </c>
      <c r="J656" t="str">
        <f>IF('Contract Variation'!B660="","",IF('Contract Variation'!U660="","",'Contract Variation'!U660))</f>
        <v/>
      </c>
    </row>
    <row r="657" spans="1:10" x14ac:dyDescent="0.35">
      <c r="A657" t="str">
        <f>IF('Contract Variation'!A661="","",'Contract Variation'!A661)</f>
        <v/>
      </c>
      <c r="B657" t="str">
        <f>IF('Contract Variation'!A661="","",IF('Contract Variation'!P661="","",'Contract Variation'!P661))</f>
        <v/>
      </c>
      <c r="C657" t="str">
        <f>IF('Contract Variation'!A661="","",IF('Contract Variation'!J661="","",'Contract Variation'!J661))</f>
        <v/>
      </c>
      <c r="D657" t="str">
        <f>IF('Contract Variation'!A661="","",IF('Contract Variation'!F661="","",'Contract Variation'!F661))</f>
        <v/>
      </c>
      <c r="E657" t="str">
        <f>IF('Contract Variation'!A661="","",IF('Contract Variation'!H661="","",'Contract Variation'!H661))</f>
        <v/>
      </c>
      <c r="F657" t="str">
        <f>IF('Contract Variation'!E661="","",'Contract Variation'!E661)</f>
        <v/>
      </c>
      <c r="G657" t="str">
        <f>IF('Contract Variation'!A661="","",IF('Contract Variation'!R661="","",'Contract Variation'!R661))</f>
        <v/>
      </c>
      <c r="H657" t="str">
        <f>IF('Contract Variation'!A661="","",IF('Contract Variation'!S661="","",'Contract Variation'!S661))</f>
        <v/>
      </c>
      <c r="I657" t="str">
        <f>IF('Contract Variation'!A661="","",IF('Contract Variation'!T661="","",'Contract Variation'!T661))</f>
        <v/>
      </c>
      <c r="J657" t="str">
        <f>IF('Contract Variation'!B661="","",IF('Contract Variation'!U661="","",'Contract Variation'!U661))</f>
        <v/>
      </c>
    </row>
    <row r="658" spans="1:10" x14ac:dyDescent="0.35">
      <c r="A658" t="str">
        <f>IF('Contract Variation'!A662="","",'Contract Variation'!A662)</f>
        <v/>
      </c>
      <c r="B658" t="str">
        <f>IF('Contract Variation'!A662="","",IF('Contract Variation'!P662="","",'Contract Variation'!P662))</f>
        <v/>
      </c>
      <c r="C658" t="str">
        <f>IF('Contract Variation'!A662="","",IF('Contract Variation'!J662="","",'Contract Variation'!J662))</f>
        <v/>
      </c>
      <c r="D658" t="str">
        <f>IF('Contract Variation'!A662="","",IF('Contract Variation'!F662="","",'Contract Variation'!F662))</f>
        <v/>
      </c>
      <c r="E658" t="str">
        <f>IF('Contract Variation'!A662="","",IF('Contract Variation'!H662="","",'Contract Variation'!H662))</f>
        <v/>
      </c>
      <c r="F658" t="str">
        <f>IF('Contract Variation'!E662="","",'Contract Variation'!E662)</f>
        <v/>
      </c>
      <c r="G658" t="str">
        <f>IF('Contract Variation'!A662="","",IF('Contract Variation'!R662="","",'Contract Variation'!R662))</f>
        <v/>
      </c>
      <c r="H658" t="str">
        <f>IF('Contract Variation'!A662="","",IF('Contract Variation'!S662="","",'Contract Variation'!S662))</f>
        <v/>
      </c>
      <c r="I658" t="str">
        <f>IF('Contract Variation'!A662="","",IF('Contract Variation'!T662="","",'Contract Variation'!T662))</f>
        <v/>
      </c>
      <c r="J658" t="str">
        <f>IF('Contract Variation'!B662="","",IF('Contract Variation'!U662="","",'Contract Variation'!U662))</f>
        <v/>
      </c>
    </row>
    <row r="659" spans="1:10" x14ac:dyDescent="0.35">
      <c r="A659" t="str">
        <f>IF('Contract Variation'!A663="","",'Contract Variation'!A663)</f>
        <v/>
      </c>
      <c r="B659" t="str">
        <f>IF('Contract Variation'!A663="","",IF('Contract Variation'!P663="","",'Contract Variation'!P663))</f>
        <v/>
      </c>
      <c r="C659" t="str">
        <f>IF('Contract Variation'!A663="","",IF('Contract Variation'!J663="","",'Contract Variation'!J663))</f>
        <v/>
      </c>
      <c r="D659" t="str">
        <f>IF('Contract Variation'!A663="","",IF('Contract Variation'!F663="","",'Contract Variation'!F663))</f>
        <v/>
      </c>
      <c r="E659" t="str">
        <f>IF('Contract Variation'!A663="","",IF('Contract Variation'!H663="","",'Contract Variation'!H663))</f>
        <v/>
      </c>
      <c r="F659" t="str">
        <f>IF('Contract Variation'!E663="","",'Contract Variation'!E663)</f>
        <v/>
      </c>
      <c r="G659" t="str">
        <f>IF('Contract Variation'!A663="","",IF('Contract Variation'!R663="","",'Contract Variation'!R663))</f>
        <v/>
      </c>
      <c r="H659" t="str">
        <f>IF('Contract Variation'!A663="","",IF('Contract Variation'!S663="","",'Contract Variation'!S663))</f>
        <v/>
      </c>
      <c r="I659" t="str">
        <f>IF('Contract Variation'!A663="","",IF('Contract Variation'!T663="","",'Contract Variation'!T663))</f>
        <v/>
      </c>
      <c r="J659" t="str">
        <f>IF('Contract Variation'!B663="","",IF('Contract Variation'!U663="","",'Contract Variation'!U663))</f>
        <v/>
      </c>
    </row>
    <row r="660" spans="1:10" x14ac:dyDescent="0.35">
      <c r="A660" t="str">
        <f>IF('Contract Variation'!A664="","",'Contract Variation'!A664)</f>
        <v/>
      </c>
      <c r="B660" t="str">
        <f>IF('Contract Variation'!A664="","",IF('Contract Variation'!P664="","",'Contract Variation'!P664))</f>
        <v/>
      </c>
      <c r="C660" t="str">
        <f>IF('Contract Variation'!A664="","",IF('Contract Variation'!J664="","",'Contract Variation'!J664))</f>
        <v/>
      </c>
      <c r="D660" t="str">
        <f>IF('Contract Variation'!A664="","",IF('Contract Variation'!F664="","",'Contract Variation'!F664))</f>
        <v/>
      </c>
      <c r="E660" t="str">
        <f>IF('Contract Variation'!A664="","",IF('Contract Variation'!H664="","",'Contract Variation'!H664))</f>
        <v/>
      </c>
      <c r="F660" t="str">
        <f>IF('Contract Variation'!E664="","",'Contract Variation'!E664)</f>
        <v/>
      </c>
      <c r="G660" t="str">
        <f>IF('Contract Variation'!A664="","",IF('Contract Variation'!R664="","",'Contract Variation'!R664))</f>
        <v/>
      </c>
      <c r="H660" t="str">
        <f>IF('Contract Variation'!A664="","",IF('Contract Variation'!S664="","",'Contract Variation'!S664))</f>
        <v/>
      </c>
      <c r="I660" t="str">
        <f>IF('Contract Variation'!A664="","",IF('Contract Variation'!T664="","",'Contract Variation'!T664))</f>
        <v/>
      </c>
      <c r="J660" t="str">
        <f>IF('Contract Variation'!B664="","",IF('Contract Variation'!U664="","",'Contract Variation'!U664))</f>
        <v/>
      </c>
    </row>
    <row r="661" spans="1:10" x14ac:dyDescent="0.35">
      <c r="A661" t="str">
        <f>IF('Contract Variation'!A665="","",'Contract Variation'!A665)</f>
        <v/>
      </c>
      <c r="B661" t="str">
        <f>IF('Contract Variation'!A665="","",IF('Contract Variation'!P665="","",'Contract Variation'!P665))</f>
        <v/>
      </c>
      <c r="C661" t="str">
        <f>IF('Contract Variation'!A665="","",IF('Contract Variation'!J665="","",'Contract Variation'!J665))</f>
        <v/>
      </c>
      <c r="D661" t="str">
        <f>IF('Contract Variation'!A665="","",IF('Contract Variation'!F665="","",'Contract Variation'!F665))</f>
        <v/>
      </c>
      <c r="E661" t="str">
        <f>IF('Contract Variation'!A665="","",IF('Contract Variation'!H665="","",'Contract Variation'!H665))</f>
        <v/>
      </c>
      <c r="F661" t="str">
        <f>IF('Contract Variation'!E665="","",'Contract Variation'!E665)</f>
        <v/>
      </c>
      <c r="G661" t="str">
        <f>IF('Contract Variation'!A665="","",IF('Contract Variation'!R665="","",'Contract Variation'!R665))</f>
        <v/>
      </c>
      <c r="H661" t="str">
        <f>IF('Contract Variation'!A665="","",IF('Contract Variation'!S665="","",'Contract Variation'!S665))</f>
        <v/>
      </c>
      <c r="I661" t="str">
        <f>IF('Contract Variation'!A665="","",IF('Contract Variation'!T665="","",'Contract Variation'!T665))</f>
        <v/>
      </c>
      <c r="J661" t="str">
        <f>IF('Contract Variation'!B665="","",IF('Contract Variation'!U665="","",'Contract Variation'!U665))</f>
        <v/>
      </c>
    </row>
    <row r="662" spans="1:10" x14ac:dyDescent="0.35">
      <c r="A662" t="str">
        <f>IF('Contract Variation'!A666="","",'Contract Variation'!A666)</f>
        <v/>
      </c>
      <c r="B662" t="str">
        <f>IF('Contract Variation'!A666="","",IF('Contract Variation'!P666="","",'Contract Variation'!P666))</f>
        <v/>
      </c>
      <c r="C662" t="str">
        <f>IF('Contract Variation'!A666="","",IF('Contract Variation'!J666="","",'Contract Variation'!J666))</f>
        <v/>
      </c>
      <c r="D662" t="str">
        <f>IF('Contract Variation'!A666="","",IF('Contract Variation'!F666="","",'Contract Variation'!F666))</f>
        <v/>
      </c>
      <c r="E662" t="str">
        <f>IF('Contract Variation'!A666="","",IF('Contract Variation'!H666="","",'Contract Variation'!H666))</f>
        <v/>
      </c>
      <c r="F662" t="str">
        <f>IF('Contract Variation'!E666="","",'Contract Variation'!E666)</f>
        <v/>
      </c>
      <c r="G662" t="str">
        <f>IF('Contract Variation'!A666="","",IF('Contract Variation'!R666="","",'Contract Variation'!R666))</f>
        <v/>
      </c>
      <c r="H662" t="str">
        <f>IF('Contract Variation'!A666="","",IF('Contract Variation'!S666="","",'Contract Variation'!S666))</f>
        <v/>
      </c>
      <c r="I662" t="str">
        <f>IF('Contract Variation'!A666="","",IF('Contract Variation'!T666="","",'Contract Variation'!T666))</f>
        <v/>
      </c>
      <c r="J662" t="str">
        <f>IF('Contract Variation'!B666="","",IF('Contract Variation'!U666="","",'Contract Variation'!U666))</f>
        <v/>
      </c>
    </row>
    <row r="663" spans="1:10" x14ac:dyDescent="0.35">
      <c r="A663" t="str">
        <f>IF('Contract Variation'!A667="","",'Contract Variation'!A667)</f>
        <v/>
      </c>
      <c r="B663" t="str">
        <f>IF('Contract Variation'!A667="","",IF('Contract Variation'!P667="","",'Contract Variation'!P667))</f>
        <v/>
      </c>
      <c r="C663" t="str">
        <f>IF('Contract Variation'!A667="","",IF('Contract Variation'!J667="","",'Contract Variation'!J667))</f>
        <v/>
      </c>
      <c r="D663" t="str">
        <f>IF('Contract Variation'!A667="","",IF('Contract Variation'!F667="","",'Contract Variation'!F667))</f>
        <v/>
      </c>
      <c r="E663" t="str">
        <f>IF('Contract Variation'!A667="","",IF('Contract Variation'!H667="","",'Contract Variation'!H667))</f>
        <v/>
      </c>
      <c r="F663" t="str">
        <f>IF('Contract Variation'!E667="","",'Contract Variation'!E667)</f>
        <v/>
      </c>
      <c r="G663" t="str">
        <f>IF('Contract Variation'!A667="","",IF('Contract Variation'!R667="","",'Contract Variation'!R667))</f>
        <v/>
      </c>
      <c r="H663" t="str">
        <f>IF('Contract Variation'!A667="","",IF('Contract Variation'!S667="","",'Contract Variation'!S667))</f>
        <v/>
      </c>
      <c r="I663" t="str">
        <f>IF('Contract Variation'!A667="","",IF('Contract Variation'!T667="","",'Contract Variation'!T667))</f>
        <v/>
      </c>
      <c r="J663" t="str">
        <f>IF('Contract Variation'!B667="","",IF('Contract Variation'!U667="","",'Contract Variation'!U667))</f>
        <v/>
      </c>
    </row>
    <row r="664" spans="1:10" x14ac:dyDescent="0.35">
      <c r="A664" t="str">
        <f>IF('Contract Variation'!A668="","",'Contract Variation'!A668)</f>
        <v/>
      </c>
      <c r="B664" t="str">
        <f>IF('Contract Variation'!A668="","",IF('Contract Variation'!P668="","",'Contract Variation'!P668))</f>
        <v/>
      </c>
      <c r="C664" t="str">
        <f>IF('Contract Variation'!A668="","",IF('Contract Variation'!J668="","",'Contract Variation'!J668))</f>
        <v/>
      </c>
      <c r="D664" t="str">
        <f>IF('Contract Variation'!A668="","",IF('Contract Variation'!F668="","",'Contract Variation'!F668))</f>
        <v/>
      </c>
      <c r="E664" t="str">
        <f>IF('Contract Variation'!A668="","",IF('Contract Variation'!H668="","",'Contract Variation'!H668))</f>
        <v/>
      </c>
      <c r="F664" t="str">
        <f>IF('Contract Variation'!E668="","",'Contract Variation'!E668)</f>
        <v/>
      </c>
      <c r="G664" t="str">
        <f>IF('Contract Variation'!A668="","",IF('Contract Variation'!R668="","",'Contract Variation'!R668))</f>
        <v/>
      </c>
      <c r="H664" t="str">
        <f>IF('Contract Variation'!A668="","",IF('Contract Variation'!S668="","",'Contract Variation'!S668))</f>
        <v/>
      </c>
      <c r="I664" t="str">
        <f>IF('Contract Variation'!A668="","",IF('Contract Variation'!T668="","",'Contract Variation'!T668))</f>
        <v/>
      </c>
      <c r="J664" t="str">
        <f>IF('Contract Variation'!B668="","",IF('Contract Variation'!U668="","",'Contract Variation'!U668))</f>
        <v/>
      </c>
    </row>
    <row r="665" spans="1:10" x14ac:dyDescent="0.35">
      <c r="A665" t="str">
        <f>IF('Contract Variation'!A669="","",'Contract Variation'!A669)</f>
        <v/>
      </c>
      <c r="B665" t="str">
        <f>IF('Contract Variation'!A669="","",IF('Contract Variation'!P669="","",'Contract Variation'!P669))</f>
        <v/>
      </c>
      <c r="C665" t="str">
        <f>IF('Contract Variation'!A669="","",IF('Contract Variation'!J669="","",'Contract Variation'!J669))</f>
        <v/>
      </c>
      <c r="D665" t="str">
        <f>IF('Contract Variation'!A669="","",IF('Contract Variation'!F669="","",'Contract Variation'!F669))</f>
        <v/>
      </c>
      <c r="E665" t="str">
        <f>IF('Contract Variation'!A669="","",IF('Contract Variation'!H669="","",'Contract Variation'!H669))</f>
        <v/>
      </c>
      <c r="F665" t="str">
        <f>IF('Contract Variation'!E669="","",'Contract Variation'!E669)</f>
        <v/>
      </c>
      <c r="G665" t="str">
        <f>IF('Contract Variation'!A669="","",IF('Contract Variation'!R669="","",'Contract Variation'!R669))</f>
        <v/>
      </c>
      <c r="H665" t="str">
        <f>IF('Contract Variation'!A669="","",IF('Contract Variation'!S669="","",'Contract Variation'!S669))</f>
        <v/>
      </c>
      <c r="I665" t="str">
        <f>IF('Contract Variation'!A669="","",IF('Contract Variation'!T669="","",'Contract Variation'!T669))</f>
        <v/>
      </c>
      <c r="J665" t="str">
        <f>IF('Contract Variation'!B669="","",IF('Contract Variation'!U669="","",'Contract Variation'!U669))</f>
        <v/>
      </c>
    </row>
    <row r="666" spans="1:10" x14ac:dyDescent="0.35">
      <c r="A666" t="str">
        <f>IF('Contract Variation'!A670="","",'Contract Variation'!A670)</f>
        <v/>
      </c>
      <c r="B666" t="str">
        <f>IF('Contract Variation'!A670="","",IF('Contract Variation'!P670="","",'Contract Variation'!P670))</f>
        <v/>
      </c>
      <c r="C666" t="str">
        <f>IF('Contract Variation'!A670="","",IF('Contract Variation'!J670="","",'Contract Variation'!J670))</f>
        <v/>
      </c>
      <c r="D666" t="str">
        <f>IF('Contract Variation'!A670="","",IF('Contract Variation'!F670="","",'Contract Variation'!F670))</f>
        <v/>
      </c>
      <c r="E666" t="str">
        <f>IF('Contract Variation'!A670="","",IF('Contract Variation'!H670="","",'Contract Variation'!H670))</f>
        <v/>
      </c>
      <c r="F666" t="str">
        <f>IF('Contract Variation'!E670="","",'Contract Variation'!E670)</f>
        <v/>
      </c>
      <c r="G666" t="str">
        <f>IF('Contract Variation'!A670="","",IF('Contract Variation'!R670="","",'Contract Variation'!R670))</f>
        <v/>
      </c>
      <c r="H666" t="str">
        <f>IF('Contract Variation'!A670="","",IF('Contract Variation'!S670="","",'Contract Variation'!S670))</f>
        <v/>
      </c>
      <c r="I666" t="str">
        <f>IF('Contract Variation'!A670="","",IF('Contract Variation'!T670="","",'Contract Variation'!T670))</f>
        <v/>
      </c>
      <c r="J666" t="str">
        <f>IF('Contract Variation'!B670="","",IF('Contract Variation'!U670="","",'Contract Variation'!U670))</f>
        <v/>
      </c>
    </row>
    <row r="667" spans="1:10" x14ac:dyDescent="0.35">
      <c r="A667" t="str">
        <f>IF('Contract Variation'!A671="","",'Contract Variation'!A671)</f>
        <v/>
      </c>
      <c r="B667" t="str">
        <f>IF('Contract Variation'!A671="","",IF('Contract Variation'!P671="","",'Contract Variation'!P671))</f>
        <v/>
      </c>
      <c r="C667" t="str">
        <f>IF('Contract Variation'!A671="","",IF('Contract Variation'!J671="","",'Contract Variation'!J671))</f>
        <v/>
      </c>
      <c r="D667" t="str">
        <f>IF('Contract Variation'!A671="","",IF('Contract Variation'!F671="","",'Contract Variation'!F671))</f>
        <v/>
      </c>
      <c r="E667" t="str">
        <f>IF('Contract Variation'!A671="","",IF('Contract Variation'!H671="","",'Contract Variation'!H671))</f>
        <v/>
      </c>
      <c r="F667" t="str">
        <f>IF('Contract Variation'!E671="","",'Contract Variation'!E671)</f>
        <v/>
      </c>
      <c r="G667" t="str">
        <f>IF('Contract Variation'!A671="","",IF('Contract Variation'!R671="","",'Contract Variation'!R671))</f>
        <v/>
      </c>
      <c r="H667" t="str">
        <f>IF('Contract Variation'!A671="","",IF('Contract Variation'!S671="","",'Contract Variation'!S671))</f>
        <v/>
      </c>
      <c r="I667" t="str">
        <f>IF('Contract Variation'!A671="","",IF('Contract Variation'!T671="","",'Contract Variation'!T671))</f>
        <v/>
      </c>
      <c r="J667" t="str">
        <f>IF('Contract Variation'!B671="","",IF('Contract Variation'!U671="","",'Contract Variation'!U671))</f>
        <v/>
      </c>
    </row>
    <row r="668" spans="1:10" x14ac:dyDescent="0.35">
      <c r="A668" t="str">
        <f>IF('Contract Variation'!A672="","",'Contract Variation'!A672)</f>
        <v/>
      </c>
      <c r="B668" t="str">
        <f>IF('Contract Variation'!A672="","",IF('Contract Variation'!P672="","",'Contract Variation'!P672))</f>
        <v/>
      </c>
      <c r="C668" t="str">
        <f>IF('Contract Variation'!A672="","",IF('Contract Variation'!J672="","",'Contract Variation'!J672))</f>
        <v/>
      </c>
      <c r="D668" t="str">
        <f>IF('Contract Variation'!A672="","",IF('Contract Variation'!F672="","",'Contract Variation'!F672))</f>
        <v/>
      </c>
      <c r="E668" t="str">
        <f>IF('Contract Variation'!A672="","",IF('Contract Variation'!H672="","",'Contract Variation'!H672))</f>
        <v/>
      </c>
      <c r="F668" t="str">
        <f>IF('Contract Variation'!E672="","",'Contract Variation'!E672)</f>
        <v/>
      </c>
      <c r="G668" t="str">
        <f>IF('Contract Variation'!A672="","",IF('Contract Variation'!R672="","",'Contract Variation'!R672))</f>
        <v/>
      </c>
      <c r="H668" t="str">
        <f>IF('Contract Variation'!A672="","",IF('Contract Variation'!S672="","",'Contract Variation'!S672))</f>
        <v/>
      </c>
      <c r="I668" t="str">
        <f>IF('Contract Variation'!A672="","",IF('Contract Variation'!T672="","",'Contract Variation'!T672))</f>
        <v/>
      </c>
      <c r="J668" t="str">
        <f>IF('Contract Variation'!B672="","",IF('Contract Variation'!U672="","",'Contract Variation'!U672))</f>
        <v/>
      </c>
    </row>
    <row r="669" spans="1:10" x14ac:dyDescent="0.35">
      <c r="A669" t="str">
        <f>IF('Contract Variation'!A673="","",'Contract Variation'!A673)</f>
        <v/>
      </c>
      <c r="B669" t="str">
        <f>IF('Contract Variation'!A673="","",IF('Contract Variation'!P673="","",'Contract Variation'!P673))</f>
        <v/>
      </c>
      <c r="C669" t="str">
        <f>IF('Contract Variation'!A673="","",IF('Contract Variation'!J673="","",'Contract Variation'!J673))</f>
        <v/>
      </c>
      <c r="D669" t="str">
        <f>IF('Contract Variation'!A673="","",IF('Contract Variation'!F673="","",'Contract Variation'!F673))</f>
        <v/>
      </c>
      <c r="E669" t="str">
        <f>IF('Contract Variation'!A673="","",IF('Contract Variation'!H673="","",'Contract Variation'!H673))</f>
        <v/>
      </c>
      <c r="F669" t="str">
        <f>IF('Contract Variation'!E673="","",'Contract Variation'!E673)</f>
        <v/>
      </c>
      <c r="G669" t="str">
        <f>IF('Contract Variation'!A673="","",IF('Contract Variation'!R673="","",'Contract Variation'!R673))</f>
        <v/>
      </c>
      <c r="H669" t="str">
        <f>IF('Contract Variation'!A673="","",IF('Contract Variation'!S673="","",'Contract Variation'!S673))</f>
        <v/>
      </c>
      <c r="I669" t="str">
        <f>IF('Contract Variation'!A673="","",IF('Contract Variation'!T673="","",'Contract Variation'!T673))</f>
        <v/>
      </c>
      <c r="J669" t="str">
        <f>IF('Contract Variation'!B673="","",IF('Contract Variation'!U673="","",'Contract Variation'!U673))</f>
        <v/>
      </c>
    </row>
    <row r="670" spans="1:10" x14ac:dyDescent="0.35">
      <c r="A670" t="str">
        <f>IF('Contract Variation'!A674="","",'Contract Variation'!A674)</f>
        <v/>
      </c>
      <c r="B670" t="str">
        <f>IF('Contract Variation'!A674="","",IF('Contract Variation'!P674="","",'Contract Variation'!P674))</f>
        <v/>
      </c>
      <c r="C670" t="str">
        <f>IF('Contract Variation'!A674="","",IF('Contract Variation'!J674="","",'Contract Variation'!J674))</f>
        <v/>
      </c>
      <c r="D670" t="str">
        <f>IF('Contract Variation'!A674="","",IF('Contract Variation'!F674="","",'Contract Variation'!F674))</f>
        <v/>
      </c>
      <c r="E670" t="str">
        <f>IF('Contract Variation'!A674="","",IF('Contract Variation'!H674="","",'Contract Variation'!H674))</f>
        <v/>
      </c>
      <c r="F670" t="str">
        <f>IF('Contract Variation'!E674="","",'Contract Variation'!E674)</f>
        <v/>
      </c>
      <c r="G670" t="str">
        <f>IF('Contract Variation'!A674="","",IF('Contract Variation'!R674="","",'Contract Variation'!R674))</f>
        <v/>
      </c>
      <c r="H670" t="str">
        <f>IF('Contract Variation'!A674="","",IF('Contract Variation'!S674="","",'Contract Variation'!S674))</f>
        <v/>
      </c>
      <c r="I670" t="str">
        <f>IF('Contract Variation'!A674="","",IF('Contract Variation'!T674="","",'Contract Variation'!T674))</f>
        <v/>
      </c>
      <c r="J670" t="str">
        <f>IF('Contract Variation'!B674="","",IF('Contract Variation'!U674="","",'Contract Variation'!U674))</f>
        <v/>
      </c>
    </row>
    <row r="671" spans="1:10" x14ac:dyDescent="0.35">
      <c r="A671" t="str">
        <f>IF('Contract Variation'!A675="","",'Contract Variation'!A675)</f>
        <v/>
      </c>
      <c r="B671" t="str">
        <f>IF('Contract Variation'!A675="","",IF('Contract Variation'!P675="","",'Contract Variation'!P675))</f>
        <v/>
      </c>
      <c r="C671" t="str">
        <f>IF('Contract Variation'!A675="","",IF('Contract Variation'!J675="","",'Contract Variation'!J675))</f>
        <v/>
      </c>
      <c r="D671" t="str">
        <f>IF('Contract Variation'!A675="","",IF('Contract Variation'!F675="","",'Contract Variation'!F675))</f>
        <v/>
      </c>
      <c r="E671" t="str">
        <f>IF('Contract Variation'!A675="","",IF('Contract Variation'!H675="","",'Contract Variation'!H675))</f>
        <v/>
      </c>
      <c r="F671" t="str">
        <f>IF('Contract Variation'!E675="","",'Contract Variation'!E675)</f>
        <v/>
      </c>
      <c r="G671" t="str">
        <f>IF('Contract Variation'!A675="","",IF('Contract Variation'!R675="","",'Contract Variation'!R675))</f>
        <v/>
      </c>
      <c r="H671" t="str">
        <f>IF('Contract Variation'!A675="","",IF('Contract Variation'!S675="","",'Contract Variation'!S675))</f>
        <v/>
      </c>
      <c r="I671" t="str">
        <f>IF('Contract Variation'!A675="","",IF('Contract Variation'!T675="","",'Contract Variation'!T675))</f>
        <v/>
      </c>
      <c r="J671" t="str">
        <f>IF('Contract Variation'!B675="","",IF('Contract Variation'!U675="","",'Contract Variation'!U675))</f>
        <v/>
      </c>
    </row>
    <row r="672" spans="1:10" x14ac:dyDescent="0.35">
      <c r="A672" t="str">
        <f>IF('Contract Variation'!A676="","",'Contract Variation'!A676)</f>
        <v/>
      </c>
      <c r="B672" t="str">
        <f>IF('Contract Variation'!A676="","",IF('Contract Variation'!P676="","",'Contract Variation'!P676))</f>
        <v/>
      </c>
      <c r="C672" t="str">
        <f>IF('Contract Variation'!A676="","",IF('Contract Variation'!J676="","",'Contract Variation'!J676))</f>
        <v/>
      </c>
      <c r="D672" t="str">
        <f>IF('Contract Variation'!A676="","",IF('Contract Variation'!F676="","",'Contract Variation'!F676))</f>
        <v/>
      </c>
      <c r="E672" t="str">
        <f>IF('Contract Variation'!A676="","",IF('Contract Variation'!H676="","",'Contract Variation'!H676))</f>
        <v/>
      </c>
      <c r="F672" t="str">
        <f>IF('Contract Variation'!E676="","",'Contract Variation'!E676)</f>
        <v/>
      </c>
      <c r="G672" t="str">
        <f>IF('Contract Variation'!A676="","",IF('Contract Variation'!R676="","",'Contract Variation'!R676))</f>
        <v/>
      </c>
      <c r="H672" t="str">
        <f>IF('Contract Variation'!A676="","",IF('Contract Variation'!S676="","",'Contract Variation'!S676))</f>
        <v/>
      </c>
      <c r="I672" t="str">
        <f>IF('Contract Variation'!A676="","",IF('Contract Variation'!T676="","",'Contract Variation'!T676))</f>
        <v/>
      </c>
      <c r="J672" t="str">
        <f>IF('Contract Variation'!B676="","",IF('Contract Variation'!U676="","",'Contract Variation'!U676))</f>
        <v/>
      </c>
    </row>
    <row r="673" spans="1:10" x14ac:dyDescent="0.35">
      <c r="A673" t="str">
        <f>IF('Contract Variation'!A677="","",'Contract Variation'!A677)</f>
        <v/>
      </c>
      <c r="B673" t="str">
        <f>IF('Contract Variation'!A677="","",IF('Contract Variation'!P677="","",'Contract Variation'!P677))</f>
        <v/>
      </c>
      <c r="C673" t="str">
        <f>IF('Contract Variation'!A677="","",IF('Contract Variation'!J677="","",'Contract Variation'!J677))</f>
        <v/>
      </c>
      <c r="D673" t="str">
        <f>IF('Contract Variation'!A677="","",IF('Contract Variation'!F677="","",'Contract Variation'!F677))</f>
        <v/>
      </c>
      <c r="E673" t="str">
        <f>IF('Contract Variation'!A677="","",IF('Contract Variation'!H677="","",'Contract Variation'!H677))</f>
        <v/>
      </c>
      <c r="F673" t="str">
        <f>IF('Contract Variation'!E677="","",'Contract Variation'!E677)</f>
        <v/>
      </c>
      <c r="G673" t="str">
        <f>IF('Contract Variation'!A677="","",IF('Contract Variation'!R677="","",'Contract Variation'!R677))</f>
        <v/>
      </c>
      <c r="H673" t="str">
        <f>IF('Contract Variation'!A677="","",IF('Contract Variation'!S677="","",'Contract Variation'!S677))</f>
        <v/>
      </c>
      <c r="I673" t="str">
        <f>IF('Contract Variation'!A677="","",IF('Contract Variation'!T677="","",'Contract Variation'!T677))</f>
        <v/>
      </c>
      <c r="J673" t="str">
        <f>IF('Contract Variation'!B677="","",IF('Contract Variation'!U677="","",'Contract Variation'!U677))</f>
        <v/>
      </c>
    </row>
    <row r="674" spans="1:10" x14ac:dyDescent="0.35">
      <c r="A674" t="str">
        <f>IF('Contract Variation'!A678="","",'Contract Variation'!A678)</f>
        <v/>
      </c>
      <c r="B674" t="str">
        <f>IF('Contract Variation'!A678="","",IF('Contract Variation'!P678="","",'Contract Variation'!P678))</f>
        <v/>
      </c>
      <c r="C674" t="str">
        <f>IF('Contract Variation'!A678="","",IF('Contract Variation'!J678="","",'Contract Variation'!J678))</f>
        <v/>
      </c>
      <c r="D674" t="str">
        <f>IF('Contract Variation'!A678="","",IF('Contract Variation'!F678="","",'Contract Variation'!F678))</f>
        <v/>
      </c>
      <c r="E674" t="str">
        <f>IF('Contract Variation'!A678="","",IF('Contract Variation'!H678="","",'Contract Variation'!H678))</f>
        <v/>
      </c>
      <c r="F674" t="str">
        <f>IF('Contract Variation'!E678="","",'Contract Variation'!E678)</f>
        <v/>
      </c>
      <c r="G674" t="str">
        <f>IF('Contract Variation'!A678="","",IF('Contract Variation'!R678="","",'Contract Variation'!R678))</f>
        <v/>
      </c>
      <c r="H674" t="str">
        <f>IF('Contract Variation'!A678="","",IF('Contract Variation'!S678="","",'Contract Variation'!S678))</f>
        <v/>
      </c>
      <c r="I674" t="str">
        <f>IF('Contract Variation'!A678="","",IF('Contract Variation'!T678="","",'Contract Variation'!T678))</f>
        <v/>
      </c>
      <c r="J674" t="str">
        <f>IF('Contract Variation'!B678="","",IF('Contract Variation'!U678="","",'Contract Variation'!U678))</f>
        <v/>
      </c>
    </row>
    <row r="675" spans="1:10" x14ac:dyDescent="0.35">
      <c r="A675" t="str">
        <f>IF('Contract Variation'!A679="","",'Contract Variation'!A679)</f>
        <v/>
      </c>
      <c r="B675" t="str">
        <f>IF('Contract Variation'!A679="","",IF('Contract Variation'!P679="","",'Contract Variation'!P679))</f>
        <v/>
      </c>
      <c r="C675" t="str">
        <f>IF('Contract Variation'!A679="","",IF('Contract Variation'!J679="","",'Contract Variation'!J679))</f>
        <v/>
      </c>
      <c r="D675" t="str">
        <f>IF('Contract Variation'!A679="","",IF('Contract Variation'!F679="","",'Contract Variation'!F679))</f>
        <v/>
      </c>
      <c r="E675" t="str">
        <f>IF('Contract Variation'!A679="","",IF('Contract Variation'!H679="","",'Contract Variation'!H679))</f>
        <v/>
      </c>
      <c r="F675" t="str">
        <f>IF('Contract Variation'!E679="","",'Contract Variation'!E679)</f>
        <v/>
      </c>
      <c r="G675" t="str">
        <f>IF('Contract Variation'!A679="","",IF('Contract Variation'!R679="","",'Contract Variation'!R679))</f>
        <v/>
      </c>
      <c r="H675" t="str">
        <f>IF('Contract Variation'!A679="","",IF('Contract Variation'!S679="","",'Contract Variation'!S679))</f>
        <v/>
      </c>
      <c r="I675" t="str">
        <f>IF('Contract Variation'!A679="","",IF('Contract Variation'!T679="","",'Contract Variation'!T679))</f>
        <v/>
      </c>
      <c r="J675" t="str">
        <f>IF('Contract Variation'!B679="","",IF('Contract Variation'!U679="","",'Contract Variation'!U679))</f>
        <v/>
      </c>
    </row>
    <row r="676" spans="1:10" x14ac:dyDescent="0.35">
      <c r="A676" t="str">
        <f>IF('Contract Variation'!A680="","",'Contract Variation'!A680)</f>
        <v/>
      </c>
      <c r="B676" t="str">
        <f>IF('Contract Variation'!A680="","",IF('Contract Variation'!P680="","",'Contract Variation'!P680))</f>
        <v/>
      </c>
      <c r="C676" t="str">
        <f>IF('Contract Variation'!A680="","",IF('Contract Variation'!J680="","",'Contract Variation'!J680))</f>
        <v/>
      </c>
      <c r="D676" t="str">
        <f>IF('Contract Variation'!A680="","",IF('Contract Variation'!F680="","",'Contract Variation'!F680))</f>
        <v/>
      </c>
      <c r="E676" t="str">
        <f>IF('Contract Variation'!A680="","",IF('Contract Variation'!H680="","",'Contract Variation'!H680))</f>
        <v/>
      </c>
      <c r="F676" t="str">
        <f>IF('Contract Variation'!E680="","",'Contract Variation'!E680)</f>
        <v/>
      </c>
      <c r="G676" t="str">
        <f>IF('Contract Variation'!A680="","",IF('Contract Variation'!R680="","",'Contract Variation'!R680))</f>
        <v/>
      </c>
      <c r="H676" t="str">
        <f>IF('Contract Variation'!A680="","",IF('Contract Variation'!S680="","",'Contract Variation'!S680))</f>
        <v/>
      </c>
      <c r="I676" t="str">
        <f>IF('Contract Variation'!A680="","",IF('Contract Variation'!T680="","",'Contract Variation'!T680))</f>
        <v/>
      </c>
      <c r="J676" t="str">
        <f>IF('Contract Variation'!B680="","",IF('Contract Variation'!U680="","",'Contract Variation'!U680))</f>
        <v/>
      </c>
    </row>
    <row r="677" spans="1:10" x14ac:dyDescent="0.35">
      <c r="A677" t="str">
        <f>IF('Contract Variation'!A681="","",'Contract Variation'!A681)</f>
        <v/>
      </c>
      <c r="B677" t="str">
        <f>IF('Contract Variation'!A681="","",IF('Contract Variation'!P681="","",'Contract Variation'!P681))</f>
        <v/>
      </c>
      <c r="C677" t="str">
        <f>IF('Contract Variation'!A681="","",IF('Contract Variation'!J681="","",'Contract Variation'!J681))</f>
        <v/>
      </c>
      <c r="D677" t="str">
        <f>IF('Contract Variation'!A681="","",IF('Contract Variation'!F681="","",'Contract Variation'!F681))</f>
        <v/>
      </c>
      <c r="E677" t="str">
        <f>IF('Contract Variation'!A681="","",IF('Contract Variation'!H681="","",'Contract Variation'!H681))</f>
        <v/>
      </c>
      <c r="F677" t="str">
        <f>IF('Contract Variation'!E681="","",'Contract Variation'!E681)</f>
        <v/>
      </c>
      <c r="G677" t="str">
        <f>IF('Contract Variation'!A681="","",IF('Contract Variation'!R681="","",'Contract Variation'!R681))</f>
        <v/>
      </c>
      <c r="H677" t="str">
        <f>IF('Contract Variation'!A681="","",IF('Contract Variation'!S681="","",'Contract Variation'!S681))</f>
        <v/>
      </c>
      <c r="I677" t="str">
        <f>IF('Contract Variation'!A681="","",IF('Contract Variation'!T681="","",'Contract Variation'!T681))</f>
        <v/>
      </c>
      <c r="J677" t="str">
        <f>IF('Contract Variation'!B681="","",IF('Contract Variation'!U681="","",'Contract Variation'!U681))</f>
        <v/>
      </c>
    </row>
    <row r="678" spans="1:10" x14ac:dyDescent="0.35">
      <c r="A678" t="str">
        <f>IF('Contract Variation'!A682="","",'Contract Variation'!A682)</f>
        <v/>
      </c>
      <c r="B678" t="str">
        <f>IF('Contract Variation'!A682="","",IF('Contract Variation'!P682="","",'Contract Variation'!P682))</f>
        <v/>
      </c>
      <c r="C678" t="str">
        <f>IF('Contract Variation'!A682="","",IF('Contract Variation'!J682="","",'Contract Variation'!J682))</f>
        <v/>
      </c>
      <c r="D678" t="str">
        <f>IF('Contract Variation'!A682="","",IF('Contract Variation'!F682="","",'Contract Variation'!F682))</f>
        <v/>
      </c>
      <c r="E678" t="str">
        <f>IF('Contract Variation'!A682="","",IF('Contract Variation'!H682="","",'Contract Variation'!H682))</f>
        <v/>
      </c>
      <c r="F678" t="str">
        <f>IF('Contract Variation'!E682="","",'Contract Variation'!E682)</f>
        <v/>
      </c>
      <c r="G678" t="str">
        <f>IF('Contract Variation'!A682="","",IF('Contract Variation'!R682="","",'Contract Variation'!R682))</f>
        <v/>
      </c>
      <c r="H678" t="str">
        <f>IF('Contract Variation'!A682="","",IF('Contract Variation'!S682="","",'Contract Variation'!S682))</f>
        <v/>
      </c>
      <c r="I678" t="str">
        <f>IF('Contract Variation'!A682="","",IF('Contract Variation'!T682="","",'Contract Variation'!T682))</f>
        <v/>
      </c>
      <c r="J678" t="str">
        <f>IF('Contract Variation'!B682="","",IF('Contract Variation'!U682="","",'Contract Variation'!U682))</f>
        <v/>
      </c>
    </row>
    <row r="679" spans="1:10" x14ac:dyDescent="0.35">
      <c r="A679" t="str">
        <f>IF('Contract Variation'!A683="","",'Contract Variation'!A683)</f>
        <v/>
      </c>
      <c r="B679" t="str">
        <f>IF('Contract Variation'!A683="","",IF('Contract Variation'!P683="","",'Contract Variation'!P683))</f>
        <v/>
      </c>
      <c r="C679" t="str">
        <f>IF('Contract Variation'!A683="","",IF('Contract Variation'!J683="","",'Contract Variation'!J683))</f>
        <v/>
      </c>
      <c r="D679" t="str">
        <f>IF('Contract Variation'!A683="","",IF('Contract Variation'!F683="","",'Contract Variation'!F683))</f>
        <v/>
      </c>
      <c r="E679" t="str">
        <f>IF('Contract Variation'!A683="","",IF('Contract Variation'!H683="","",'Contract Variation'!H683))</f>
        <v/>
      </c>
      <c r="F679" t="str">
        <f>IF('Contract Variation'!E683="","",'Contract Variation'!E683)</f>
        <v/>
      </c>
      <c r="G679" t="str">
        <f>IF('Contract Variation'!A683="","",IF('Contract Variation'!R683="","",'Contract Variation'!R683))</f>
        <v/>
      </c>
      <c r="H679" t="str">
        <f>IF('Contract Variation'!A683="","",IF('Contract Variation'!S683="","",'Contract Variation'!S683))</f>
        <v/>
      </c>
      <c r="I679" t="str">
        <f>IF('Contract Variation'!A683="","",IF('Contract Variation'!T683="","",'Contract Variation'!T683))</f>
        <v/>
      </c>
      <c r="J679" t="str">
        <f>IF('Contract Variation'!B683="","",IF('Contract Variation'!U683="","",'Contract Variation'!U683))</f>
        <v/>
      </c>
    </row>
    <row r="680" spans="1:10" x14ac:dyDescent="0.35">
      <c r="A680" t="str">
        <f>IF('Contract Variation'!A684="","",'Contract Variation'!A684)</f>
        <v/>
      </c>
      <c r="B680" t="str">
        <f>IF('Contract Variation'!A684="","",IF('Contract Variation'!P684="","",'Contract Variation'!P684))</f>
        <v/>
      </c>
      <c r="C680" t="str">
        <f>IF('Contract Variation'!A684="","",IF('Contract Variation'!J684="","",'Contract Variation'!J684))</f>
        <v/>
      </c>
      <c r="D680" t="str">
        <f>IF('Contract Variation'!A684="","",IF('Contract Variation'!F684="","",'Contract Variation'!F684))</f>
        <v/>
      </c>
      <c r="E680" t="str">
        <f>IF('Contract Variation'!A684="","",IF('Contract Variation'!H684="","",'Contract Variation'!H684))</f>
        <v/>
      </c>
      <c r="F680" t="str">
        <f>IF('Contract Variation'!E684="","",'Contract Variation'!E684)</f>
        <v/>
      </c>
      <c r="G680" t="str">
        <f>IF('Contract Variation'!A684="","",IF('Contract Variation'!R684="","",'Contract Variation'!R684))</f>
        <v/>
      </c>
      <c r="H680" t="str">
        <f>IF('Contract Variation'!A684="","",IF('Contract Variation'!S684="","",'Contract Variation'!S684))</f>
        <v/>
      </c>
      <c r="I680" t="str">
        <f>IF('Contract Variation'!A684="","",IF('Contract Variation'!T684="","",'Contract Variation'!T684))</f>
        <v/>
      </c>
      <c r="J680" t="str">
        <f>IF('Contract Variation'!B684="","",IF('Contract Variation'!U684="","",'Contract Variation'!U684))</f>
        <v/>
      </c>
    </row>
    <row r="681" spans="1:10" x14ac:dyDescent="0.35">
      <c r="A681" t="str">
        <f>IF('Contract Variation'!A685="","",'Contract Variation'!A685)</f>
        <v/>
      </c>
      <c r="B681" t="str">
        <f>IF('Contract Variation'!A685="","",IF('Contract Variation'!P685="","",'Contract Variation'!P685))</f>
        <v/>
      </c>
      <c r="C681" t="str">
        <f>IF('Contract Variation'!A685="","",IF('Contract Variation'!J685="","",'Contract Variation'!J685))</f>
        <v/>
      </c>
      <c r="D681" t="str">
        <f>IF('Contract Variation'!A685="","",IF('Contract Variation'!F685="","",'Contract Variation'!F685))</f>
        <v/>
      </c>
      <c r="E681" t="str">
        <f>IF('Contract Variation'!A685="","",IF('Contract Variation'!H685="","",'Contract Variation'!H685))</f>
        <v/>
      </c>
      <c r="F681" t="str">
        <f>IF('Contract Variation'!E685="","",'Contract Variation'!E685)</f>
        <v/>
      </c>
      <c r="G681" t="str">
        <f>IF('Contract Variation'!A685="","",IF('Contract Variation'!R685="","",'Contract Variation'!R685))</f>
        <v/>
      </c>
      <c r="H681" t="str">
        <f>IF('Contract Variation'!A685="","",IF('Contract Variation'!S685="","",'Contract Variation'!S685))</f>
        <v/>
      </c>
      <c r="I681" t="str">
        <f>IF('Contract Variation'!A685="","",IF('Contract Variation'!T685="","",'Contract Variation'!T685))</f>
        <v/>
      </c>
      <c r="J681" t="str">
        <f>IF('Contract Variation'!B685="","",IF('Contract Variation'!U685="","",'Contract Variation'!U685))</f>
        <v/>
      </c>
    </row>
    <row r="682" spans="1:10" x14ac:dyDescent="0.35">
      <c r="A682" t="str">
        <f>IF('Contract Variation'!A686="","",'Contract Variation'!A686)</f>
        <v/>
      </c>
      <c r="B682" t="str">
        <f>IF('Contract Variation'!A686="","",IF('Contract Variation'!P686="","",'Contract Variation'!P686))</f>
        <v/>
      </c>
      <c r="C682" t="str">
        <f>IF('Contract Variation'!A686="","",IF('Contract Variation'!J686="","",'Contract Variation'!J686))</f>
        <v/>
      </c>
      <c r="D682" t="str">
        <f>IF('Contract Variation'!A686="","",IF('Contract Variation'!F686="","",'Contract Variation'!F686))</f>
        <v/>
      </c>
      <c r="E682" t="str">
        <f>IF('Contract Variation'!A686="","",IF('Contract Variation'!H686="","",'Contract Variation'!H686))</f>
        <v/>
      </c>
      <c r="F682" t="str">
        <f>IF('Contract Variation'!E686="","",'Contract Variation'!E686)</f>
        <v/>
      </c>
      <c r="G682" t="str">
        <f>IF('Contract Variation'!A686="","",IF('Contract Variation'!R686="","",'Contract Variation'!R686))</f>
        <v/>
      </c>
      <c r="H682" t="str">
        <f>IF('Contract Variation'!A686="","",IF('Contract Variation'!S686="","",'Contract Variation'!S686))</f>
        <v/>
      </c>
      <c r="I682" t="str">
        <f>IF('Contract Variation'!A686="","",IF('Contract Variation'!T686="","",'Contract Variation'!T686))</f>
        <v/>
      </c>
      <c r="J682" t="str">
        <f>IF('Contract Variation'!B686="","",IF('Contract Variation'!U686="","",'Contract Variation'!U686))</f>
        <v/>
      </c>
    </row>
    <row r="683" spans="1:10" x14ac:dyDescent="0.35">
      <c r="A683" t="str">
        <f>IF('Contract Variation'!A687="","",'Contract Variation'!A687)</f>
        <v/>
      </c>
      <c r="B683" t="str">
        <f>IF('Contract Variation'!A687="","",IF('Contract Variation'!P687="","",'Contract Variation'!P687))</f>
        <v/>
      </c>
      <c r="C683" t="str">
        <f>IF('Contract Variation'!A687="","",IF('Contract Variation'!J687="","",'Contract Variation'!J687))</f>
        <v/>
      </c>
      <c r="D683" t="str">
        <f>IF('Contract Variation'!A687="","",IF('Contract Variation'!F687="","",'Contract Variation'!F687))</f>
        <v/>
      </c>
      <c r="E683" t="str">
        <f>IF('Contract Variation'!A687="","",IF('Contract Variation'!H687="","",'Contract Variation'!H687))</f>
        <v/>
      </c>
      <c r="F683" t="str">
        <f>IF('Contract Variation'!E687="","",'Contract Variation'!E687)</f>
        <v/>
      </c>
      <c r="G683" t="str">
        <f>IF('Contract Variation'!A687="","",IF('Contract Variation'!R687="","",'Contract Variation'!R687))</f>
        <v/>
      </c>
      <c r="H683" t="str">
        <f>IF('Contract Variation'!A687="","",IF('Contract Variation'!S687="","",'Contract Variation'!S687))</f>
        <v/>
      </c>
      <c r="I683" t="str">
        <f>IF('Contract Variation'!A687="","",IF('Contract Variation'!T687="","",'Contract Variation'!T687))</f>
        <v/>
      </c>
      <c r="J683" t="str">
        <f>IF('Contract Variation'!B687="","",IF('Contract Variation'!U687="","",'Contract Variation'!U687))</f>
        <v/>
      </c>
    </row>
    <row r="684" spans="1:10" x14ac:dyDescent="0.35">
      <c r="A684" t="str">
        <f>IF('Contract Variation'!A688="","",'Contract Variation'!A688)</f>
        <v/>
      </c>
      <c r="B684" t="str">
        <f>IF('Contract Variation'!A688="","",IF('Contract Variation'!P688="","",'Contract Variation'!P688))</f>
        <v/>
      </c>
      <c r="C684" t="str">
        <f>IF('Contract Variation'!A688="","",IF('Contract Variation'!J688="","",'Contract Variation'!J688))</f>
        <v/>
      </c>
      <c r="D684" t="str">
        <f>IF('Contract Variation'!A688="","",IF('Contract Variation'!F688="","",'Contract Variation'!F688))</f>
        <v/>
      </c>
      <c r="E684" t="str">
        <f>IF('Contract Variation'!A688="","",IF('Contract Variation'!H688="","",'Contract Variation'!H688))</f>
        <v/>
      </c>
      <c r="F684" t="str">
        <f>IF('Contract Variation'!E688="","",'Contract Variation'!E688)</f>
        <v/>
      </c>
      <c r="G684" t="str">
        <f>IF('Contract Variation'!A688="","",IF('Contract Variation'!R688="","",'Contract Variation'!R688))</f>
        <v/>
      </c>
      <c r="H684" t="str">
        <f>IF('Contract Variation'!A688="","",IF('Contract Variation'!S688="","",'Contract Variation'!S688))</f>
        <v/>
      </c>
      <c r="I684" t="str">
        <f>IF('Contract Variation'!A688="","",IF('Contract Variation'!T688="","",'Contract Variation'!T688))</f>
        <v/>
      </c>
      <c r="J684" t="str">
        <f>IF('Contract Variation'!B688="","",IF('Contract Variation'!U688="","",'Contract Variation'!U688))</f>
        <v/>
      </c>
    </row>
    <row r="685" spans="1:10" x14ac:dyDescent="0.35">
      <c r="A685" t="str">
        <f>IF('Contract Variation'!A689="","",'Contract Variation'!A689)</f>
        <v/>
      </c>
      <c r="B685" t="str">
        <f>IF('Contract Variation'!A689="","",IF('Contract Variation'!P689="","",'Contract Variation'!P689))</f>
        <v/>
      </c>
      <c r="C685" t="str">
        <f>IF('Contract Variation'!A689="","",IF('Contract Variation'!J689="","",'Contract Variation'!J689))</f>
        <v/>
      </c>
      <c r="D685" t="str">
        <f>IF('Contract Variation'!A689="","",IF('Contract Variation'!F689="","",'Contract Variation'!F689))</f>
        <v/>
      </c>
      <c r="E685" t="str">
        <f>IF('Contract Variation'!A689="","",IF('Contract Variation'!H689="","",'Contract Variation'!H689))</f>
        <v/>
      </c>
      <c r="F685" t="str">
        <f>IF('Contract Variation'!E689="","",'Contract Variation'!E689)</f>
        <v/>
      </c>
      <c r="G685" t="str">
        <f>IF('Contract Variation'!A689="","",IF('Contract Variation'!R689="","",'Contract Variation'!R689))</f>
        <v/>
      </c>
      <c r="H685" t="str">
        <f>IF('Contract Variation'!A689="","",IF('Contract Variation'!S689="","",'Contract Variation'!S689))</f>
        <v/>
      </c>
      <c r="I685" t="str">
        <f>IF('Contract Variation'!A689="","",IF('Contract Variation'!T689="","",'Contract Variation'!T689))</f>
        <v/>
      </c>
      <c r="J685" t="str">
        <f>IF('Contract Variation'!B689="","",IF('Contract Variation'!U689="","",'Contract Variation'!U689))</f>
        <v/>
      </c>
    </row>
    <row r="686" spans="1:10" x14ac:dyDescent="0.35">
      <c r="A686" t="str">
        <f>IF('Contract Variation'!A690="","",'Contract Variation'!A690)</f>
        <v/>
      </c>
      <c r="B686" t="str">
        <f>IF('Contract Variation'!A690="","",IF('Contract Variation'!P690="","",'Contract Variation'!P690))</f>
        <v/>
      </c>
      <c r="C686" t="str">
        <f>IF('Contract Variation'!A690="","",IF('Contract Variation'!J690="","",'Contract Variation'!J690))</f>
        <v/>
      </c>
      <c r="D686" t="str">
        <f>IF('Contract Variation'!A690="","",IF('Contract Variation'!F690="","",'Contract Variation'!F690))</f>
        <v/>
      </c>
      <c r="E686" t="str">
        <f>IF('Contract Variation'!A690="","",IF('Contract Variation'!H690="","",'Contract Variation'!H690))</f>
        <v/>
      </c>
      <c r="F686" t="str">
        <f>IF('Contract Variation'!E690="","",'Contract Variation'!E690)</f>
        <v/>
      </c>
      <c r="G686" t="str">
        <f>IF('Contract Variation'!A690="","",IF('Contract Variation'!R690="","",'Contract Variation'!R690))</f>
        <v/>
      </c>
      <c r="H686" t="str">
        <f>IF('Contract Variation'!A690="","",IF('Contract Variation'!S690="","",'Contract Variation'!S690))</f>
        <v/>
      </c>
      <c r="I686" t="str">
        <f>IF('Contract Variation'!A690="","",IF('Contract Variation'!T690="","",'Contract Variation'!T690))</f>
        <v/>
      </c>
      <c r="J686" t="str">
        <f>IF('Contract Variation'!B690="","",IF('Contract Variation'!U690="","",'Contract Variation'!U690))</f>
        <v/>
      </c>
    </row>
    <row r="687" spans="1:10" x14ac:dyDescent="0.35">
      <c r="A687" t="str">
        <f>IF('Contract Variation'!A691="","",'Contract Variation'!A691)</f>
        <v/>
      </c>
      <c r="B687" t="str">
        <f>IF('Contract Variation'!A691="","",IF('Contract Variation'!P691="","",'Contract Variation'!P691))</f>
        <v/>
      </c>
      <c r="C687" t="str">
        <f>IF('Contract Variation'!A691="","",IF('Contract Variation'!J691="","",'Contract Variation'!J691))</f>
        <v/>
      </c>
      <c r="D687" t="str">
        <f>IF('Contract Variation'!A691="","",IF('Contract Variation'!F691="","",'Contract Variation'!F691))</f>
        <v/>
      </c>
      <c r="E687" t="str">
        <f>IF('Contract Variation'!A691="","",IF('Contract Variation'!H691="","",'Contract Variation'!H691))</f>
        <v/>
      </c>
      <c r="F687" t="str">
        <f>IF('Contract Variation'!E691="","",'Contract Variation'!E691)</f>
        <v/>
      </c>
      <c r="G687" t="str">
        <f>IF('Contract Variation'!A691="","",IF('Contract Variation'!R691="","",'Contract Variation'!R691))</f>
        <v/>
      </c>
      <c r="H687" t="str">
        <f>IF('Contract Variation'!A691="","",IF('Contract Variation'!S691="","",'Contract Variation'!S691))</f>
        <v/>
      </c>
      <c r="I687" t="str">
        <f>IF('Contract Variation'!A691="","",IF('Contract Variation'!T691="","",'Contract Variation'!T691))</f>
        <v/>
      </c>
      <c r="J687" t="str">
        <f>IF('Contract Variation'!B691="","",IF('Contract Variation'!U691="","",'Contract Variation'!U691))</f>
        <v/>
      </c>
    </row>
    <row r="688" spans="1:10" x14ac:dyDescent="0.35">
      <c r="A688" t="str">
        <f>IF('Contract Variation'!A692="","",'Contract Variation'!A692)</f>
        <v/>
      </c>
      <c r="B688" t="str">
        <f>IF('Contract Variation'!A692="","",IF('Contract Variation'!P692="","",'Contract Variation'!P692))</f>
        <v/>
      </c>
      <c r="C688" t="str">
        <f>IF('Contract Variation'!A692="","",IF('Contract Variation'!J692="","",'Contract Variation'!J692))</f>
        <v/>
      </c>
      <c r="D688" t="str">
        <f>IF('Contract Variation'!A692="","",IF('Contract Variation'!F692="","",'Contract Variation'!F692))</f>
        <v/>
      </c>
      <c r="E688" t="str">
        <f>IF('Contract Variation'!A692="","",IF('Contract Variation'!H692="","",'Contract Variation'!H692))</f>
        <v/>
      </c>
      <c r="F688" t="str">
        <f>IF('Contract Variation'!E692="","",'Contract Variation'!E692)</f>
        <v/>
      </c>
      <c r="G688" t="str">
        <f>IF('Contract Variation'!A692="","",IF('Contract Variation'!R692="","",'Contract Variation'!R692))</f>
        <v/>
      </c>
      <c r="H688" t="str">
        <f>IF('Contract Variation'!A692="","",IF('Contract Variation'!S692="","",'Contract Variation'!S692))</f>
        <v/>
      </c>
      <c r="I688" t="str">
        <f>IF('Contract Variation'!A692="","",IF('Contract Variation'!T692="","",'Contract Variation'!T692))</f>
        <v/>
      </c>
      <c r="J688" t="str">
        <f>IF('Contract Variation'!B692="","",IF('Contract Variation'!U692="","",'Contract Variation'!U692))</f>
        <v/>
      </c>
    </row>
    <row r="689" spans="1:10" x14ac:dyDescent="0.35">
      <c r="A689" t="str">
        <f>IF('Contract Variation'!A693="","",'Contract Variation'!A693)</f>
        <v/>
      </c>
      <c r="B689" t="str">
        <f>IF('Contract Variation'!A693="","",IF('Contract Variation'!P693="","",'Contract Variation'!P693))</f>
        <v/>
      </c>
      <c r="C689" t="str">
        <f>IF('Contract Variation'!A693="","",IF('Contract Variation'!J693="","",'Contract Variation'!J693))</f>
        <v/>
      </c>
      <c r="D689" t="str">
        <f>IF('Contract Variation'!A693="","",IF('Contract Variation'!F693="","",'Contract Variation'!F693))</f>
        <v/>
      </c>
      <c r="E689" t="str">
        <f>IF('Contract Variation'!A693="","",IF('Contract Variation'!H693="","",'Contract Variation'!H693))</f>
        <v/>
      </c>
      <c r="F689" t="str">
        <f>IF('Contract Variation'!E693="","",'Contract Variation'!E693)</f>
        <v/>
      </c>
      <c r="G689" t="str">
        <f>IF('Contract Variation'!A693="","",IF('Contract Variation'!R693="","",'Contract Variation'!R693))</f>
        <v/>
      </c>
      <c r="H689" t="str">
        <f>IF('Contract Variation'!A693="","",IF('Contract Variation'!S693="","",'Contract Variation'!S693))</f>
        <v/>
      </c>
      <c r="I689" t="str">
        <f>IF('Contract Variation'!A693="","",IF('Contract Variation'!T693="","",'Contract Variation'!T693))</f>
        <v/>
      </c>
      <c r="J689" t="str">
        <f>IF('Contract Variation'!B693="","",IF('Contract Variation'!U693="","",'Contract Variation'!U693))</f>
        <v/>
      </c>
    </row>
    <row r="690" spans="1:10" x14ac:dyDescent="0.35">
      <c r="A690" t="str">
        <f>IF('Contract Variation'!A694="","",'Contract Variation'!A694)</f>
        <v/>
      </c>
      <c r="B690" t="str">
        <f>IF('Contract Variation'!A694="","",IF('Contract Variation'!P694="","",'Contract Variation'!P694))</f>
        <v/>
      </c>
      <c r="C690" t="str">
        <f>IF('Contract Variation'!A694="","",IF('Contract Variation'!J694="","",'Contract Variation'!J694))</f>
        <v/>
      </c>
      <c r="D690" t="str">
        <f>IF('Contract Variation'!A694="","",IF('Contract Variation'!F694="","",'Contract Variation'!F694))</f>
        <v/>
      </c>
      <c r="E690" t="str">
        <f>IF('Contract Variation'!A694="","",IF('Contract Variation'!H694="","",'Contract Variation'!H694))</f>
        <v/>
      </c>
      <c r="F690" t="str">
        <f>IF('Contract Variation'!E694="","",'Contract Variation'!E694)</f>
        <v/>
      </c>
      <c r="G690" t="str">
        <f>IF('Contract Variation'!A694="","",IF('Contract Variation'!R694="","",'Contract Variation'!R694))</f>
        <v/>
      </c>
      <c r="H690" t="str">
        <f>IF('Contract Variation'!A694="","",IF('Contract Variation'!S694="","",'Contract Variation'!S694))</f>
        <v/>
      </c>
      <c r="I690" t="str">
        <f>IF('Contract Variation'!A694="","",IF('Contract Variation'!T694="","",'Contract Variation'!T694))</f>
        <v/>
      </c>
      <c r="J690" t="str">
        <f>IF('Contract Variation'!B694="","",IF('Contract Variation'!U694="","",'Contract Variation'!U694))</f>
        <v/>
      </c>
    </row>
    <row r="691" spans="1:10" x14ac:dyDescent="0.35">
      <c r="A691" t="str">
        <f>IF('Contract Variation'!A695="","",'Contract Variation'!A695)</f>
        <v/>
      </c>
      <c r="B691" t="str">
        <f>IF('Contract Variation'!A695="","",IF('Contract Variation'!P695="","",'Contract Variation'!P695))</f>
        <v/>
      </c>
      <c r="C691" t="str">
        <f>IF('Contract Variation'!A695="","",IF('Contract Variation'!J695="","",'Contract Variation'!J695))</f>
        <v/>
      </c>
      <c r="D691" t="str">
        <f>IF('Contract Variation'!A695="","",IF('Contract Variation'!F695="","",'Contract Variation'!F695))</f>
        <v/>
      </c>
      <c r="E691" t="str">
        <f>IF('Contract Variation'!A695="","",IF('Contract Variation'!H695="","",'Contract Variation'!H695))</f>
        <v/>
      </c>
      <c r="F691" t="str">
        <f>IF('Contract Variation'!E695="","",'Contract Variation'!E695)</f>
        <v/>
      </c>
      <c r="G691" t="str">
        <f>IF('Contract Variation'!A695="","",IF('Contract Variation'!R695="","",'Contract Variation'!R695))</f>
        <v/>
      </c>
      <c r="H691" t="str">
        <f>IF('Contract Variation'!A695="","",IF('Contract Variation'!S695="","",'Contract Variation'!S695))</f>
        <v/>
      </c>
      <c r="I691" t="str">
        <f>IF('Contract Variation'!A695="","",IF('Contract Variation'!T695="","",'Contract Variation'!T695))</f>
        <v/>
      </c>
      <c r="J691" t="str">
        <f>IF('Contract Variation'!B695="","",IF('Contract Variation'!U695="","",'Contract Variation'!U695))</f>
        <v/>
      </c>
    </row>
    <row r="692" spans="1:10" x14ac:dyDescent="0.35">
      <c r="A692" t="str">
        <f>IF('Contract Variation'!A696="","",'Contract Variation'!A696)</f>
        <v/>
      </c>
      <c r="B692" t="str">
        <f>IF('Contract Variation'!A696="","",IF('Contract Variation'!P696="","",'Contract Variation'!P696))</f>
        <v/>
      </c>
      <c r="C692" t="str">
        <f>IF('Contract Variation'!A696="","",IF('Contract Variation'!J696="","",'Contract Variation'!J696))</f>
        <v/>
      </c>
      <c r="D692" t="str">
        <f>IF('Contract Variation'!A696="","",IF('Contract Variation'!F696="","",'Contract Variation'!F696))</f>
        <v/>
      </c>
      <c r="E692" t="str">
        <f>IF('Contract Variation'!A696="","",IF('Contract Variation'!H696="","",'Contract Variation'!H696))</f>
        <v/>
      </c>
      <c r="F692" t="str">
        <f>IF('Contract Variation'!E696="","",'Contract Variation'!E696)</f>
        <v/>
      </c>
      <c r="G692" t="str">
        <f>IF('Contract Variation'!A696="","",IF('Contract Variation'!R696="","",'Contract Variation'!R696))</f>
        <v/>
      </c>
      <c r="H692" t="str">
        <f>IF('Contract Variation'!A696="","",IF('Contract Variation'!S696="","",'Contract Variation'!S696))</f>
        <v/>
      </c>
      <c r="I692" t="str">
        <f>IF('Contract Variation'!A696="","",IF('Contract Variation'!T696="","",'Contract Variation'!T696))</f>
        <v/>
      </c>
      <c r="J692" t="str">
        <f>IF('Contract Variation'!B696="","",IF('Contract Variation'!U696="","",'Contract Variation'!U696))</f>
        <v/>
      </c>
    </row>
    <row r="693" spans="1:10" x14ac:dyDescent="0.35">
      <c r="A693" t="str">
        <f>IF('Contract Variation'!A697="","",'Contract Variation'!A697)</f>
        <v/>
      </c>
      <c r="B693" t="str">
        <f>IF('Contract Variation'!A697="","",IF('Contract Variation'!P697="","",'Contract Variation'!P697))</f>
        <v/>
      </c>
      <c r="C693" t="str">
        <f>IF('Contract Variation'!A697="","",IF('Contract Variation'!J697="","",'Contract Variation'!J697))</f>
        <v/>
      </c>
      <c r="D693" t="str">
        <f>IF('Contract Variation'!A697="","",IF('Contract Variation'!F697="","",'Contract Variation'!F697))</f>
        <v/>
      </c>
      <c r="E693" t="str">
        <f>IF('Contract Variation'!A697="","",IF('Contract Variation'!H697="","",'Contract Variation'!H697))</f>
        <v/>
      </c>
      <c r="F693" t="str">
        <f>IF('Contract Variation'!E697="","",'Contract Variation'!E697)</f>
        <v/>
      </c>
      <c r="G693" t="str">
        <f>IF('Contract Variation'!A697="","",IF('Contract Variation'!R697="","",'Contract Variation'!R697))</f>
        <v/>
      </c>
      <c r="H693" t="str">
        <f>IF('Contract Variation'!A697="","",IF('Contract Variation'!S697="","",'Contract Variation'!S697))</f>
        <v/>
      </c>
      <c r="I693" t="str">
        <f>IF('Contract Variation'!A697="","",IF('Contract Variation'!T697="","",'Contract Variation'!T697))</f>
        <v/>
      </c>
      <c r="J693" t="str">
        <f>IF('Contract Variation'!B697="","",IF('Contract Variation'!U697="","",'Contract Variation'!U697))</f>
        <v/>
      </c>
    </row>
    <row r="694" spans="1:10" x14ac:dyDescent="0.35">
      <c r="A694" t="str">
        <f>IF('Contract Variation'!A698="","",'Contract Variation'!A698)</f>
        <v/>
      </c>
      <c r="B694" t="str">
        <f>IF('Contract Variation'!A698="","",IF('Contract Variation'!P698="","",'Contract Variation'!P698))</f>
        <v/>
      </c>
      <c r="C694" t="str">
        <f>IF('Contract Variation'!A698="","",IF('Contract Variation'!J698="","",'Contract Variation'!J698))</f>
        <v/>
      </c>
      <c r="D694" t="str">
        <f>IF('Contract Variation'!A698="","",IF('Contract Variation'!F698="","",'Contract Variation'!F698))</f>
        <v/>
      </c>
      <c r="E694" t="str">
        <f>IF('Contract Variation'!A698="","",IF('Contract Variation'!H698="","",'Contract Variation'!H698))</f>
        <v/>
      </c>
      <c r="F694" t="str">
        <f>IF('Contract Variation'!E698="","",'Contract Variation'!E698)</f>
        <v/>
      </c>
      <c r="G694" t="str">
        <f>IF('Contract Variation'!A698="","",IF('Contract Variation'!R698="","",'Contract Variation'!R698))</f>
        <v/>
      </c>
      <c r="H694" t="str">
        <f>IF('Contract Variation'!A698="","",IF('Contract Variation'!S698="","",'Contract Variation'!S698))</f>
        <v/>
      </c>
      <c r="I694" t="str">
        <f>IF('Contract Variation'!A698="","",IF('Contract Variation'!T698="","",'Contract Variation'!T698))</f>
        <v/>
      </c>
      <c r="J694" t="str">
        <f>IF('Contract Variation'!B698="","",IF('Contract Variation'!U698="","",'Contract Variation'!U698))</f>
        <v/>
      </c>
    </row>
    <row r="695" spans="1:10" x14ac:dyDescent="0.35">
      <c r="A695" t="str">
        <f>IF('Contract Variation'!A699="","",'Contract Variation'!A699)</f>
        <v/>
      </c>
      <c r="B695" t="str">
        <f>IF('Contract Variation'!A699="","",IF('Contract Variation'!P699="","",'Contract Variation'!P699))</f>
        <v/>
      </c>
      <c r="C695" t="str">
        <f>IF('Contract Variation'!A699="","",IF('Contract Variation'!J699="","",'Contract Variation'!J699))</f>
        <v/>
      </c>
      <c r="D695" t="str">
        <f>IF('Contract Variation'!A699="","",IF('Contract Variation'!F699="","",'Contract Variation'!F699))</f>
        <v/>
      </c>
      <c r="E695" t="str">
        <f>IF('Contract Variation'!A699="","",IF('Contract Variation'!H699="","",'Contract Variation'!H699))</f>
        <v/>
      </c>
      <c r="F695" t="str">
        <f>IF('Contract Variation'!E699="","",'Contract Variation'!E699)</f>
        <v/>
      </c>
      <c r="G695" t="str">
        <f>IF('Contract Variation'!A699="","",IF('Contract Variation'!R699="","",'Contract Variation'!R699))</f>
        <v/>
      </c>
      <c r="H695" t="str">
        <f>IF('Contract Variation'!A699="","",IF('Contract Variation'!S699="","",'Contract Variation'!S699))</f>
        <v/>
      </c>
      <c r="I695" t="str">
        <f>IF('Contract Variation'!A699="","",IF('Contract Variation'!T699="","",'Contract Variation'!T699))</f>
        <v/>
      </c>
      <c r="J695" t="str">
        <f>IF('Contract Variation'!B699="","",IF('Contract Variation'!U699="","",'Contract Variation'!U699))</f>
        <v/>
      </c>
    </row>
    <row r="696" spans="1:10" x14ac:dyDescent="0.35">
      <c r="A696" t="str">
        <f>IF('Contract Variation'!A700="","",'Contract Variation'!A700)</f>
        <v/>
      </c>
      <c r="B696" t="str">
        <f>IF('Contract Variation'!A700="","",IF('Contract Variation'!P700="","",'Contract Variation'!P700))</f>
        <v/>
      </c>
      <c r="C696" t="str">
        <f>IF('Contract Variation'!A700="","",IF('Contract Variation'!J700="","",'Contract Variation'!J700))</f>
        <v/>
      </c>
      <c r="D696" t="str">
        <f>IF('Contract Variation'!A700="","",IF('Contract Variation'!F700="","",'Contract Variation'!F700))</f>
        <v/>
      </c>
      <c r="E696" t="str">
        <f>IF('Contract Variation'!A700="","",IF('Contract Variation'!H700="","",'Contract Variation'!H700))</f>
        <v/>
      </c>
      <c r="F696" t="str">
        <f>IF('Contract Variation'!E700="","",'Contract Variation'!E700)</f>
        <v/>
      </c>
      <c r="G696" t="str">
        <f>IF('Contract Variation'!A700="","",IF('Contract Variation'!R700="","",'Contract Variation'!R700))</f>
        <v/>
      </c>
      <c r="H696" t="str">
        <f>IF('Contract Variation'!A700="","",IF('Contract Variation'!S700="","",'Contract Variation'!S700))</f>
        <v/>
      </c>
      <c r="I696" t="str">
        <f>IF('Contract Variation'!A700="","",IF('Contract Variation'!T700="","",'Contract Variation'!T700))</f>
        <v/>
      </c>
      <c r="J696" t="str">
        <f>IF('Contract Variation'!B700="","",IF('Contract Variation'!U700="","",'Contract Variation'!U700))</f>
        <v/>
      </c>
    </row>
    <row r="697" spans="1:10" x14ac:dyDescent="0.35">
      <c r="A697" t="str">
        <f>IF('Contract Variation'!A701="","",'Contract Variation'!A701)</f>
        <v/>
      </c>
      <c r="B697" t="str">
        <f>IF('Contract Variation'!A701="","",IF('Contract Variation'!P701="","",'Contract Variation'!P701))</f>
        <v/>
      </c>
      <c r="C697" t="str">
        <f>IF('Contract Variation'!A701="","",IF('Contract Variation'!J701="","",'Contract Variation'!J701))</f>
        <v/>
      </c>
      <c r="D697" t="str">
        <f>IF('Contract Variation'!A701="","",IF('Contract Variation'!F701="","",'Contract Variation'!F701))</f>
        <v/>
      </c>
      <c r="E697" t="str">
        <f>IF('Contract Variation'!A701="","",IF('Contract Variation'!H701="","",'Contract Variation'!H701))</f>
        <v/>
      </c>
      <c r="F697" t="str">
        <f>IF('Contract Variation'!E701="","",'Contract Variation'!E701)</f>
        <v/>
      </c>
      <c r="G697" t="str">
        <f>IF('Contract Variation'!A701="","",IF('Contract Variation'!R701="","",'Contract Variation'!R701))</f>
        <v/>
      </c>
      <c r="H697" t="str">
        <f>IF('Contract Variation'!A701="","",IF('Contract Variation'!S701="","",'Contract Variation'!S701))</f>
        <v/>
      </c>
      <c r="I697" t="str">
        <f>IF('Contract Variation'!A701="","",IF('Contract Variation'!T701="","",'Contract Variation'!T701))</f>
        <v/>
      </c>
      <c r="J697" t="str">
        <f>IF('Contract Variation'!B701="","",IF('Contract Variation'!U701="","",'Contract Variation'!U701))</f>
        <v/>
      </c>
    </row>
    <row r="698" spans="1:10" x14ac:dyDescent="0.35">
      <c r="A698" t="str">
        <f>IF('Contract Variation'!A702="","",'Contract Variation'!A702)</f>
        <v/>
      </c>
      <c r="B698" t="str">
        <f>IF('Contract Variation'!A702="","",IF('Contract Variation'!P702="","",'Contract Variation'!P702))</f>
        <v/>
      </c>
      <c r="C698" t="str">
        <f>IF('Contract Variation'!A702="","",IF('Contract Variation'!J702="","",'Contract Variation'!J702))</f>
        <v/>
      </c>
      <c r="D698" t="str">
        <f>IF('Contract Variation'!A702="","",IF('Contract Variation'!F702="","",'Contract Variation'!F702))</f>
        <v/>
      </c>
      <c r="E698" t="str">
        <f>IF('Contract Variation'!A702="","",IF('Contract Variation'!H702="","",'Contract Variation'!H702))</f>
        <v/>
      </c>
      <c r="F698" t="str">
        <f>IF('Contract Variation'!E702="","",'Contract Variation'!E702)</f>
        <v/>
      </c>
      <c r="G698" t="str">
        <f>IF('Contract Variation'!A702="","",IF('Contract Variation'!R702="","",'Contract Variation'!R702))</f>
        <v/>
      </c>
      <c r="H698" t="str">
        <f>IF('Contract Variation'!A702="","",IF('Contract Variation'!S702="","",'Contract Variation'!S702))</f>
        <v/>
      </c>
      <c r="I698" t="str">
        <f>IF('Contract Variation'!A702="","",IF('Contract Variation'!T702="","",'Contract Variation'!T702))</f>
        <v/>
      </c>
      <c r="J698" t="str">
        <f>IF('Contract Variation'!B702="","",IF('Contract Variation'!U702="","",'Contract Variation'!U702))</f>
        <v/>
      </c>
    </row>
    <row r="699" spans="1:10" x14ac:dyDescent="0.35">
      <c r="A699" t="str">
        <f>IF('Contract Variation'!A703="","",'Contract Variation'!A703)</f>
        <v/>
      </c>
      <c r="B699" t="str">
        <f>IF('Contract Variation'!A703="","",IF('Contract Variation'!P703="","",'Contract Variation'!P703))</f>
        <v/>
      </c>
      <c r="C699" t="str">
        <f>IF('Contract Variation'!A703="","",IF('Contract Variation'!J703="","",'Contract Variation'!J703))</f>
        <v/>
      </c>
      <c r="D699" t="str">
        <f>IF('Contract Variation'!A703="","",IF('Contract Variation'!F703="","",'Contract Variation'!F703))</f>
        <v/>
      </c>
      <c r="E699" t="str">
        <f>IF('Contract Variation'!A703="","",IF('Contract Variation'!H703="","",'Contract Variation'!H703))</f>
        <v/>
      </c>
      <c r="F699" t="str">
        <f>IF('Contract Variation'!E703="","",'Contract Variation'!E703)</f>
        <v/>
      </c>
      <c r="G699" t="str">
        <f>IF('Contract Variation'!A703="","",IF('Contract Variation'!R703="","",'Contract Variation'!R703))</f>
        <v/>
      </c>
      <c r="H699" t="str">
        <f>IF('Contract Variation'!A703="","",IF('Contract Variation'!S703="","",'Contract Variation'!S703))</f>
        <v/>
      </c>
      <c r="I699" t="str">
        <f>IF('Contract Variation'!A703="","",IF('Contract Variation'!T703="","",'Contract Variation'!T703))</f>
        <v/>
      </c>
      <c r="J699" t="str">
        <f>IF('Contract Variation'!B703="","",IF('Contract Variation'!U703="","",'Contract Variation'!U703))</f>
        <v/>
      </c>
    </row>
    <row r="700" spans="1:10" x14ac:dyDescent="0.35">
      <c r="A700" t="str">
        <f>IF('Contract Variation'!A704="","",'Contract Variation'!A704)</f>
        <v/>
      </c>
      <c r="B700" t="str">
        <f>IF('Contract Variation'!A704="","",IF('Contract Variation'!P704="","",'Contract Variation'!P704))</f>
        <v/>
      </c>
      <c r="C700" t="str">
        <f>IF('Contract Variation'!A704="","",IF('Contract Variation'!J704="","",'Contract Variation'!J704))</f>
        <v/>
      </c>
      <c r="D700" t="str">
        <f>IF('Contract Variation'!A704="","",IF('Contract Variation'!F704="","",'Contract Variation'!F704))</f>
        <v/>
      </c>
      <c r="E700" t="str">
        <f>IF('Contract Variation'!A704="","",IF('Contract Variation'!H704="","",'Contract Variation'!H704))</f>
        <v/>
      </c>
      <c r="F700" t="str">
        <f>IF('Contract Variation'!E704="","",'Contract Variation'!E704)</f>
        <v/>
      </c>
      <c r="G700" t="str">
        <f>IF('Contract Variation'!A704="","",IF('Contract Variation'!R704="","",'Contract Variation'!R704))</f>
        <v/>
      </c>
      <c r="H700" t="str">
        <f>IF('Contract Variation'!A704="","",IF('Contract Variation'!S704="","",'Contract Variation'!S704))</f>
        <v/>
      </c>
      <c r="I700" t="str">
        <f>IF('Contract Variation'!A704="","",IF('Contract Variation'!T704="","",'Contract Variation'!T704))</f>
        <v/>
      </c>
      <c r="J700" t="str">
        <f>IF('Contract Variation'!B704="","",IF('Contract Variation'!U704="","",'Contract Variation'!U704))</f>
        <v/>
      </c>
    </row>
    <row r="701" spans="1:10" x14ac:dyDescent="0.35">
      <c r="A701" t="str">
        <f>IF('Contract Variation'!A705="","",'Contract Variation'!A705)</f>
        <v/>
      </c>
      <c r="B701" t="str">
        <f>IF('Contract Variation'!A705="","",IF('Contract Variation'!P705="","",'Contract Variation'!P705))</f>
        <v/>
      </c>
      <c r="C701" t="str">
        <f>IF('Contract Variation'!A705="","",IF('Contract Variation'!J705="","",'Contract Variation'!J705))</f>
        <v/>
      </c>
      <c r="D701" t="str">
        <f>IF('Contract Variation'!A705="","",IF('Contract Variation'!F705="","",'Contract Variation'!F705))</f>
        <v/>
      </c>
      <c r="E701" t="str">
        <f>IF('Contract Variation'!A705="","",IF('Contract Variation'!H705="","",'Contract Variation'!H705))</f>
        <v/>
      </c>
      <c r="F701" t="str">
        <f>IF('Contract Variation'!E705="","",'Contract Variation'!E705)</f>
        <v/>
      </c>
      <c r="G701" t="str">
        <f>IF('Contract Variation'!A705="","",IF('Contract Variation'!R705="","",'Contract Variation'!R705))</f>
        <v/>
      </c>
      <c r="H701" t="str">
        <f>IF('Contract Variation'!A705="","",IF('Contract Variation'!S705="","",'Contract Variation'!S705))</f>
        <v/>
      </c>
      <c r="I701" t="str">
        <f>IF('Contract Variation'!A705="","",IF('Contract Variation'!T705="","",'Contract Variation'!T705))</f>
        <v/>
      </c>
      <c r="J701" t="str">
        <f>IF('Contract Variation'!B705="","",IF('Contract Variation'!U705="","",'Contract Variation'!U705))</f>
        <v/>
      </c>
    </row>
    <row r="702" spans="1:10" x14ac:dyDescent="0.35">
      <c r="A702" t="str">
        <f>IF('Contract Variation'!A706="","",'Contract Variation'!A706)</f>
        <v/>
      </c>
      <c r="B702" t="str">
        <f>IF('Contract Variation'!A706="","",IF('Contract Variation'!P706="","",'Contract Variation'!P706))</f>
        <v/>
      </c>
      <c r="C702" t="str">
        <f>IF('Contract Variation'!A706="","",IF('Contract Variation'!J706="","",'Contract Variation'!J706))</f>
        <v/>
      </c>
      <c r="D702" t="str">
        <f>IF('Contract Variation'!A706="","",IF('Contract Variation'!F706="","",'Contract Variation'!F706))</f>
        <v/>
      </c>
      <c r="E702" t="str">
        <f>IF('Contract Variation'!A706="","",IF('Contract Variation'!H706="","",'Contract Variation'!H706))</f>
        <v/>
      </c>
      <c r="F702" t="str">
        <f>IF('Contract Variation'!E706="","",'Contract Variation'!E706)</f>
        <v/>
      </c>
      <c r="G702" t="str">
        <f>IF('Contract Variation'!A706="","",IF('Contract Variation'!R706="","",'Contract Variation'!R706))</f>
        <v/>
      </c>
      <c r="H702" t="str">
        <f>IF('Contract Variation'!A706="","",IF('Contract Variation'!S706="","",'Contract Variation'!S706))</f>
        <v/>
      </c>
      <c r="I702" t="str">
        <f>IF('Contract Variation'!A706="","",IF('Contract Variation'!T706="","",'Contract Variation'!T706))</f>
        <v/>
      </c>
      <c r="J702" t="str">
        <f>IF('Contract Variation'!B706="","",IF('Contract Variation'!U706="","",'Contract Variation'!U706))</f>
        <v/>
      </c>
    </row>
    <row r="703" spans="1:10" x14ac:dyDescent="0.35">
      <c r="A703" t="str">
        <f>IF('Contract Variation'!A707="","",'Contract Variation'!A707)</f>
        <v/>
      </c>
      <c r="B703" t="str">
        <f>IF('Contract Variation'!A707="","",IF('Contract Variation'!P707="","",'Contract Variation'!P707))</f>
        <v/>
      </c>
      <c r="C703" t="str">
        <f>IF('Contract Variation'!A707="","",IF('Contract Variation'!J707="","",'Contract Variation'!J707))</f>
        <v/>
      </c>
      <c r="D703" t="str">
        <f>IF('Contract Variation'!A707="","",IF('Contract Variation'!F707="","",'Contract Variation'!F707))</f>
        <v/>
      </c>
      <c r="E703" t="str">
        <f>IF('Contract Variation'!A707="","",IF('Contract Variation'!H707="","",'Contract Variation'!H707))</f>
        <v/>
      </c>
      <c r="F703" t="str">
        <f>IF('Contract Variation'!E707="","",'Contract Variation'!E707)</f>
        <v/>
      </c>
      <c r="G703" t="str">
        <f>IF('Contract Variation'!A707="","",IF('Contract Variation'!R707="","",'Contract Variation'!R707))</f>
        <v/>
      </c>
      <c r="H703" t="str">
        <f>IF('Contract Variation'!A707="","",IF('Contract Variation'!S707="","",'Contract Variation'!S707))</f>
        <v/>
      </c>
      <c r="I703" t="str">
        <f>IF('Contract Variation'!A707="","",IF('Contract Variation'!T707="","",'Contract Variation'!T707))</f>
        <v/>
      </c>
      <c r="J703" t="str">
        <f>IF('Contract Variation'!B707="","",IF('Contract Variation'!U707="","",'Contract Variation'!U707))</f>
        <v/>
      </c>
    </row>
    <row r="704" spans="1:10" x14ac:dyDescent="0.35">
      <c r="A704" t="str">
        <f>IF('Contract Variation'!A708="","",'Contract Variation'!A708)</f>
        <v/>
      </c>
      <c r="B704" t="str">
        <f>IF('Contract Variation'!A708="","",IF('Contract Variation'!P708="","",'Contract Variation'!P708))</f>
        <v/>
      </c>
      <c r="C704" t="str">
        <f>IF('Contract Variation'!A708="","",IF('Contract Variation'!J708="","",'Contract Variation'!J708))</f>
        <v/>
      </c>
      <c r="D704" t="str">
        <f>IF('Contract Variation'!A708="","",IF('Contract Variation'!F708="","",'Contract Variation'!F708))</f>
        <v/>
      </c>
      <c r="E704" t="str">
        <f>IF('Contract Variation'!A708="","",IF('Contract Variation'!H708="","",'Contract Variation'!H708))</f>
        <v/>
      </c>
      <c r="F704" t="str">
        <f>IF('Contract Variation'!E708="","",'Contract Variation'!E708)</f>
        <v/>
      </c>
      <c r="G704" t="str">
        <f>IF('Contract Variation'!A708="","",IF('Contract Variation'!R708="","",'Contract Variation'!R708))</f>
        <v/>
      </c>
      <c r="H704" t="str">
        <f>IF('Contract Variation'!A708="","",IF('Contract Variation'!S708="","",'Contract Variation'!S708))</f>
        <v/>
      </c>
      <c r="I704" t="str">
        <f>IF('Contract Variation'!A708="","",IF('Contract Variation'!T708="","",'Contract Variation'!T708))</f>
        <v/>
      </c>
      <c r="J704" t="str">
        <f>IF('Contract Variation'!B708="","",IF('Contract Variation'!U708="","",'Contract Variation'!U708))</f>
        <v/>
      </c>
    </row>
    <row r="705" spans="1:10" x14ac:dyDescent="0.35">
      <c r="A705" t="str">
        <f>IF('Contract Variation'!A709="","",'Contract Variation'!A709)</f>
        <v/>
      </c>
      <c r="B705" t="str">
        <f>IF('Contract Variation'!A709="","",IF('Contract Variation'!P709="","",'Contract Variation'!P709))</f>
        <v/>
      </c>
      <c r="C705" t="str">
        <f>IF('Contract Variation'!A709="","",IF('Contract Variation'!J709="","",'Contract Variation'!J709))</f>
        <v/>
      </c>
      <c r="D705" t="str">
        <f>IF('Contract Variation'!A709="","",IF('Contract Variation'!F709="","",'Contract Variation'!F709))</f>
        <v/>
      </c>
      <c r="E705" t="str">
        <f>IF('Contract Variation'!A709="","",IF('Contract Variation'!H709="","",'Contract Variation'!H709))</f>
        <v/>
      </c>
      <c r="F705" t="str">
        <f>IF('Contract Variation'!E709="","",'Contract Variation'!E709)</f>
        <v/>
      </c>
      <c r="G705" t="str">
        <f>IF('Contract Variation'!A709="","",IF('Contract Variation'!R709="","",'Contract Variation'!R709))</f>
        <v/>
      </c>
      <c r="H705" t="str">
        <f>IF('Contract Variation'!A709="","",IF('Contract Variation'!S709="","",'Contract Variation'!S709))</f>
        <v/>
      </c>
      <c r="I705" t="str">
        <f>IF('Contract Variation'!A709="","",IF('Contract Variation'!T709="","",'Contract Variation'!T709))</f>
        <v/>
      </c>
      <c r="J705" t="str">
        <f>IF('Contract Variation'!B709="","",IF('Contract Variation'!U709="","",'Contract Variation'!U709))</f>
        <v/>
      </c>
    </row>
    <row r="706" spans="1:10" x14ac:dyDescent="0.35">
      <c r="A706" t="str">
        <f>IF('Contract Variation'!A710="","",'Contract Variation'!A710)</f>
        <v/>
      </c>
      <c r="B706" t="str">
        <f>IF('Contract Variation'!A710="","",IF('Contract Variation'!P710="","",'Contract Variation'!P710))</f>
        <v/>
      </c>
      <c r="C706" t="str">
        <f>IF('Contract Variation'!A710="","",IF('Contract Variation'!J710="","",'Contract Variation'!J710))</f>
        <v/>
      </c>
      <c r="D706" t="str">
        <f>IF('Contract Variation'!A710="","",IF('Contract Variation'!F710="","",'Contract Variation'!F710))</f>
        <v/>
      </c>
      <c r="E706" t="str">
        <f>IF('Contract Variation'!A710="","",IF('Contract Variation'!H710="","",'Contract Variation'!H710))</f>
        <v/>
      </c>
      <c r="F706" t="str">
        <f>IF('Contract Variation'!E710="","",'Contract Variation'!E710)</f>
        <v/>
      </c>
      <c r="G706" t="str">
        <f>IF('Contract Variation'!A710="","",IF('Contract Variation'!R710="","",'Contract Variation'!R710))</f>
        <v/>
      </c>
      <c r="H706" t="str">
        <f>IF('Contract Variation'!A710="","",IF('Contract Variation'!S710="","",'Contract Variation'!S710))</f>
        <v/>
      </c>
      <c r="I706" t="str">
        <f>IF('Contract Variation'!A710="","",IF('Contract Variation'!T710="","",'Contract Variation'!T710))</f>
        <v/>
      </c>
      <c r="J706" t="str">
        <f>IF('Contract Variation'!B710="","",IF('Contract Variation'!U710="","",'Contract Variation'!U710))</f>
        <v/>
      </c>
    </row>
    <row r="707" spans="1:10" x14ac:dyDescent="0.35">
      <c r="A707" t="str">
        <f>IF('Contract Variation'!A711="","",'Contract Variation'!A711)</f>
        <v/>
      </c>
      <c r="B707" t="str">
        <f>IF('Contract Variation'!A711="","",IF('Contract Variation'!P711="","",'Contract Variation'!P711))</f>
        <v/>
      </c>
      <c r="C707" t="str">
        <f>IF('Contract Variation'!A711="","",IF('Contract Variation'!J711="","",'Contract Variation'!J711))</f>
        <v/>
      </c>
      <c r="D707" t="str">
        <f>IF('Contract Variation'!A711="","",IF('Contract Variation'!F711="","",'Contract Variation'!F711))</f>
        <v/>
      </c>
      <c r="E707" t="str">
        <f>IF('Contract Variation'!A711="","",IF('Contract Variation'!H711="","",'Contract Variation'!H711))</f>
        <v/>
      </c>
      <c r="F707" t="str">
        <f>IF('Contract Variation'!E711="","",'Contract Variation'!E711)</f>
        <v/>
      </c>
      <c r="G707" t="str">
        <f>IF('Contract Variation'!A711="","",IF('Contract Variation'!R711="","",'Contract Variation'!R711))</f>
        <v/>
      </c>
      <c r="H707" t="str">
        <f>IF('Contract Variation'!A711="","",IF('Contract Variation'!S711="","",'Contract Variation'!S711))</f>
        <v/>
      </c>
      <c r="I707" t="str">
        <f>IF('Contract Variation'!A711="","",IF('Contract Variation'!T711="","",'Contract Variation'!T711))</f>
        <v/>
      </c>
      <c r="J707" t="str">
        <f>IF('Contract Variation'!B711="","",IF('Contract Variation'!U711="","",'Contract Variation'!U711))</f>
        <v/>
      </c>
    </row>
    <row r="708" spans="1:10" x14ac:dyDescent="0.35">
      <c r="A708" t="str">
        <f>IF('Contract Variation'!A712="","",'Contract Variation'!A712)</f>
        <v/>
      </c>
      <c r="B708" t="str">
        <f>IF('Contract Variation'!A712="","",IF('Contract Variation'!P712="","",'Contract Variation'!P712))</f>
        <v/>
      </c>
      <c r="C708" t="str">
        <f>IF('Contract Variation'!A712="","",IF('Contract Variation'!J712="","",'Contract Variation'!J712))</f>
        <v/>
      </c>
      <c r="D708" t="str">
        <f>IF('Contract Variation'!A712="","",IF('Contract Variation'!F712="","",'Contract Variation'!F712))</f>
        <v/>
      </c>
      <c r="E708" t="str">
        <f>IF('Contract Variation'!A712="","",IF('Contract Variation'!H712="","",'Contract Variation'!H712))</f>
        <v/>
      </c>
      <c r="F708" t="str">
        <f>IF('Contract Variation'!E712="","",'Contract Variation'!E712)</f>
        <v/>
      </c>
      <c r="G708" t="str">
        <f>IF('Contract Variation'!A712="","",IF('Contract Variation'!R712="","",'Contract Variation'!R712))</f>
        <v/>
      </c>
      <c r="H708" t="str">
        <f>IF('Contract Variation'!A712="","",IF('Contract Variation'!S712="","",'Contract Variation'!S712))</f>
        <v/>
      </c>
      <c r="I708" t="str">
        <f>IF('Contract Variation'!A712="","",IF('Contract Variation'!T712="","",'Contract Variation'!T712))</f>
        <v/>
      </c>
      <c r="J708" t="str">
        <f>IF('Contract Variation'!B712="","",IF('Contract Variation'!U712="","",'Contract Variation'!U712))</f>
        <v/>
      </c>
    </row>
    <row r="709" spans="1:10" x14ac:dyDescent="0.35">
      <c r="A709" t="str">
        <f>IF('Contract Variation'!A713="","",'Contract Variation'!A713)</f>
        <v/>
      </c>
      <c r="B709" t="str">
        <f>IF('Contract Variation'!A713="","",IF('Contract Variation'!P713="","",'Contract Variation'!P713))</f>
        <v/>
      </c>
      <c r="C709" t="str">
        <f>IF('Contract Variation'!A713="","",IF('Contract Variation'!J713="","",'Contract Variation'!J713))</f>
        <v/>
      </c>
      <c r="D709" t="str">
        <f>IF('Contract Variation'!A713="","",IF('Contract Variation'!F713="","",'Contract Variation'!F713))</f>
        <v/>
      </c>
      <c r="E709" t="str">
        <f>IF('Contract Variation'!A713="","",IF('Contract Variation'!H713="","",'Contract Variation'!H713))</f>
        <v/>
      </c>
      <c r="F709" t="str">
        <f>IF('Contract Variation'!E713="","",'Contract Variation'!E713)</f>
        <v/>
      </c>
      <c r="G709" t="str">
        <f>IF('Contract Variation'!A713="","",IF('Contract Variation'!R713="","",'Contract Variation'!R713))</f>
        <v/>
      </c>
      <c r="H709" t="str">
        <f>IF('Contract Variation'!A713="","",IF('Contract Variation'!S713="","",'Contract Variation'!S713))</f>
        <v/>
      </c>
      <c r="I709" t="str">
        <f>IF('Contract Variation'!A713="","",IF('Contract Variation'!T713="","",'Contract Variation'!T713))</f>
        <v/>
      </c>
      <c r="J709" t="str">
        <f>IF('Contract Variation'!B713="","",IF('Contract Variation'!U713="","",'Contract Variation'!U713))</f>
        <v/>
      </c>
    </row>
    <row r="710" spans="1:10" x14ac:dyDescent="0.35">
      <c r="A710" t="str">
        <f>IF('Contract Variation'!A714="","",'Contract Variation'!A714)</f>
        <v/>
      </c>
      <c r="B710" t="str">
        <f>IF('Contract Variation'!A714="","",IF('Contract Variation'!P714="","",'Contract Variation'!P714))</f>
        <v/>
      </c>
      <c r="C710" t="str">
        <f>IF('Contract Variation'!A714="","",IF('Contract Variation'!J714="","",'Contract Variation'!J714))</f>
        <v/>
      </c>
      <c r="D710" t="str">
        <f>IF('Contract Variation'!A714="","",IF('Contract Variation'!F714="","",'Contract Variation'!F714))</f>
        <v/>
      </c>
      <c r="E710" t="str">
        <f>IF('Contract Variation'!A714="","",IF('Contract Variation'!H714="","",'Contract Variation'!H714))</f>
        <v/>
      </c>
      <c r="F710" t="str">
        <f>IF('Contract Variation'!E714="","",'Contract Variation'!E714)</f>
        <v/>
      </c>
      <c r="G710" t="str">
        <f>IF('Contract Variation'!A714="","",IF('Contract Variation'!R714="","",'Contract Variation'!R714))</f>
        <v/>
      </c>
      <c r="H710" t="str">
        <f>IF('Contract Variation'!A714="","",IF('Contract Variation'!S714="","",'Contract Variation'!S714))</f>
        <v/>
      </c>
      <c r="I710" t="str">
        <f>IF('Contract Variation'!A714="","",IF('Contract Variation'!T714="","",'Contract Variation'!T714))</f>
        <v/>
      </c>
      <c r="J710" t="str">
        <f>IF('Contract Variation'!B714="","",IF('Contract Variation'!U714="","",'Contract Variation'!U714))</f>
        <v/>
      </c>
    </row>
    <row r="711" spans="1:10" x14ac:dyDescent="0.35">
      <c r="A711" t="str">
        <f>IF('Contract Variation'!A715="","",'Contract Variation'!A715)</f>
        <v/>
      </c>
      <c r="B711" t="str">
        <f>IF('Contract Variation'!A715="","",IF('Contract Variation'!P715="","",'Contract Variation'!P715))</f>
        <v/>
      </c>
      <c r="C711" t="str">
        <f>IF('Contract Variation'!A715="","",IF('Contract Variation'!J715="","",'Contract Variation'!J715))</f>
        <v/>
      </c>
      <c r="D711" t="str">
        <f>IF('Contract Variation'!A715="","",IF('Contract Variation'!F715="","",'Contract Variation'!F715))</f>
        <v/>
      </c>
      <c r="E711" t="str">
        <f>IF('Contract Variation'!A715="","",IF('Contract Variation'!H715="","",'Contract Variation'!H715))</f>
        <v/>
      </c>
      <c r="F711" t="str">
        <f>IF('Contract Variation'!E715="","",'Contract Variation'!E715)</f>
        <v/>
      </c>
      <c r="G711" t="str">
        <f>IF('Contract Variation'!A715="","",IF('Contract Variation'!R715="","",'Contract Variation'!R715))</f>
        <v/>
      </c>
      <c r="H711" t="str">
        <f>IF('Contract Variation'!A715="","",IF('Contract Variation'!S715="","",'Contract Variation'!S715))</f>
        <v/>
      </c>
      <c r="I711" t="str">
        <f>IF('Contract Variation'!A715="","",IF('Contract Variation'!T715="","",'Contract Variation'!T715))</f>
        <v/>
      </c>
      <c r="J711" t="str">
        <f>IF('Contract Variation'!B715="","",IF('Contract Variation'!U715="","",'Contract Variation'!U715))</f>
        <v/>
      </c>
    </row>
    <row r="712" spans="1:10" x14ac:dyDescent="0.35">
      <c r="A712" t="str">
        <f>IF('Contract Variation'!A716="","",'Contract Variation'!A716)</f>
        <v/>
      </c>
      <c r="B712" t="str">
        <f>IF('Contract Variation'!A716="","",IF('Contract Variation'!P716="","",'Contract Variation'!P716))</f>
        <v/>
      </c>
      <c r="C712" t="str">
        <f>IF('Contract Variation'!A716="","",IF('Contract Variation'!J716="","",'Contract Variation'!J716))</f>
        <v/>
      </c>
      <c r="D712" t="str">
        <f>IF('Contract Variation'!A716="","",IF('Contract Variation'!F716="","",'Contract Variation'!F716))</f>
        <v/>
      </c>
      <c r="E712" t="str">
        <f>IF('Contract Variation'!A716="","",IF('Contract Variation'!H716="","",'Contract Variation'!H716))</f>
        <v/>
      </c>
      <c r="F712" t="str">
        <f>IF('Contract Variation'!E716="","",'Contract Variation'!E716)</f>
        <v/>
      </c>
      <c r="G712" t="str">
        <f>IF('Contract Variation'!A716="","",IF('Contract Variation'!R716="","",'Contract Variation'!R716))</f>
        <v/>
      </c>
      <c r="H712" t="str">
        <f>IF('Contract Variation'!A716="","",IF('Contract Variation'!S716="","",'Contract Variation'!S716))</f>
        <v/>
      </c>
      <c r="I712" t="str">
        <f>IF('Contract Variation'!A716="","",IF('Contract Variation'!T716="","",'Contract Variation'!T716))</f>
        <v/>
      </c>
      <c r="J712" t="str">
        <f>IF('Contract Variation'!B716="","",IF('Contract Variation'!U716="","",'Contract Variation'!U716))</f>
        <v/>
      </c>
    </row>
    <row r="713" spans="1:10" x14ac:dyDescent="0.35">
      <c r="A713" t="str">
        <f>IF('Contract Variation'!A717="","",'Contract Variation'!A717)</f>
        <v/>
      </c>
      <c r="B713" t="str">
        <f>IF('Contract Variation'!A717="","",IF('Contract Variation'!P717="","",'Contract Variation'!P717))</f>
        <v/>
      </c>
      <c r="C713" t="str">
        <f>IF('Contract Variation'!A717="","",IF('Contract Variation'!J717="","",'Contract Variation'!J717))</f>
        <v/>
      </c>
      <c r="D713" t="str">
        <f>IF('Contract Variation'!A717="","",IF('Contract Variation'!F717="","",'Contract Variation'!F717))</f>
        <v/>
      </c>
      <c r="E713" t="str">
        <f>IF('Contract Variation'!A717="","",IF('Contract Variation'!H717="","",'Contract Variation'!H717))</f>
        <v/>
      </c>
      <c r="F713" t="str">
        <f>IF('Contract Variation'!E717="","",'Contract Variation'!E717)</f>
        <v/>
      </c>
      <c r="G713" t="str">
        <f>IF('Contract Variation'!A717="","",IF('Contract Variation'!R717="","",'Contract Variation'!R717))</f>
        <v/>
      </c>
      <c r="H713" t="str">
        <f>IF('Contract Variation'!A717="","",IF('Contract Variation'!S717="","",'Contract Variation'!S717))</f>
        <v/>
      </c>
      <c r="I713" t="str">
        <f>IF('Contract Variation'!A717="","",IF('Contract Variation'!T717="","",'Contract Variation'!T717))</f>
        <v/>
      </c>
      <c r="J713" t="str">
        <f>IF('Contract Variation'!B717="","",IF('Contract Variation'!U717="","",'Contract Variation'!U717))</f>
        <v/>
      </c>
    </row>
    <row r="714" spans="1:10" x14ac:dyDescent="0.35">
      <c r="A714" t="str">
        <f>IF('Contract Variation'!A718="","",'Contract Variation'!A718)</f>
        <v/>
      </c>
      <c r="B714" t="str">
        <f>IF('Contract Variation'!A718="","",IF('Contract Variation'!P718="","",'Contract Variation'!P718))</f>
        <v/>
      </c>
      <c r="C714" t="str">
        <f>IF('Contract Variation'!A718="","",IF('Contract Variation'!J718="","",'Contract Variation'!J718))</f>
        <v/>
      </c>
      <c r="D714" t="str">
        <f>IF('Contract Variation'!A718="","",IF('Contract Variation'!F718="","",'Contract Variation'!F718))</f>
        <v/>
      </c>
      <c r="E714" t="str">
        <f>IF('Contract Variation'!A718="","",IF('Contract Variation'!H718="","",'Contract Variation'!H718))</f>
        <v/>
      </c>
      <c r="F714" t="str">
        <f>IF('Contract Variation'!E718="","",'Contract Variation'!E718)</f>
        <v/>
      </c>
      <c r="G714" t="str">
        <f>IF('Contract Variation'!A718="","",IF('Contract Variation'!R718="","",'Contract Variation'!R718))</f>
        <v/>
      </c>
      <c r="H714" t="str">
        <f>IF('Contract Variation'!A718="","",IF('Contract Variation'!S718="","",'Contract Variation'!S718))</f>
        <v/>
      </c>
      <c r="I714" t="str">
        <f>IF('Contract Variation'!A718="","",IF('Contract Variation'!T718="","",'Contract Variation'!T718))</f>
        <v/>
      </c>
      <c r="J714" t="str">
        <f>IF('Contract Variation'!B718="","",IF('Contract Variation'!U718="","",'Contract Variation'!U718))</f>
        <v/>
      </c>
    </row>
    <row r="715" spans="1:10" x14ac:dyDescent="0.35">
      <c r="A715" t="str">
        <f>IF('Contract Variation'!A719="","",'Contract Variation'!A719)</f>
        <v/>
      </c>
      <c r="B715" t="str">
        <f>IF('Contract Variation'!A719="","",IF('Contract Variation'!P719="","",'Contract Variation'!P719))</f>
        <v/>
      </c>
      <c r="C715" t="str">
        <f>IF('Contract Variation'!A719="","",IF('Contract Variation'!J719="","",'Contract Variation'!J719))</f>
        <v/>
      </c>
      <c r="D715" t="str">
        <f>IF('Contract Variation'!A719="","",IF('Contract Variation'!F719="","",'Contract Variation'!F719))</f>
        <v/>
      </c>
      <c r="E715" t="str">
        <f>IF('Contract Variation'!A719="","",IF('Contract Variation'!H719="","",'Contract Variation'!H719))</f>
        <v/>
      </c>
      <c r="F715" t="str">
        <f>IF('Contract Variation'!E719="","",'Contract Variation'!E719)</f>
        <v/>
      </c>
      <c r="G715" t="str">
        <f>IF('Contract Variation'!A719="","",IF('Contract Variation'!R719="","",'Contract Variation'!R719))</f>
        <v/>
      </c>
      <c r="H715" t="str">
        <f>IF('Contract Variation'!A719="","",IF('Contract Variation'!S719="","",'Contract Variation'!S719))</f>
        <v/>
      </c>
      <c r="I715" t="str">
        <f>IF('Contract Variation'!A719="","",IF('Contract Variation'!T719="","",'Contract Variation'!T719))</f>
        <v/>
      </c>
      <c r="J715" t="str">
        <f>IF('Contract Variation'!B719="","",IF('Contract Variation'!U719="","",'Contract Variation'!U719))</f>
        <v/>
      </c>
    </row>
    <row r="716" spans="1:10" x14ac:dyDescent="0.35">
      <c r="A716" t="str">
        <f>IF('Contract Variation'!A720="","",'Contract Variation'!A720)</f>
        <v/>
      </c>
      <c r="B716" t="str">
        <f>IF('Contract Variation'!A720="","",IF('Contract Variation'!P720="","",'Contract Variation'!P720))</f>
        <v/>
      </c>
      <c r="C716" t="str">
        <f>IF('Contract Variation'!A720="","",IF('Contract Variation'!J720="","",'Contract Variation'!J720))</f>
        <v/>
      </c>
      <c r="D716" t="str">
        <f>IF('Contract Variation'!A720="","",IF('Contract Variation'!F720="","",'Contract Variation'!F720))</f>
        <v/>
      </c>
      <c r="E716" t="str">
        <f>IF('Contract Variation'!A720="","",IF('Contract Variation'!H720="","",'Contract Variation'!H720))</f>
        <v/>
      </c>
      <c r="F716" t="str">
        <f>IF('Contract Variation'!E720="","",'Contract Variation'!E720)</f>
        <v/>
      </c>
      <c r="G716" t="str">
        <f>IF('Contract Variation'!A720="","",IF('Contract Variation'!R720="","",'Contract Variation'!R720))</f>
        <v/>
      </c>
      <c r="H716" t="str">
        <f>IF('Contract Variation'!A720="","",IF('Contract Variation'!S720="","",'Contract Variation'!S720))</f>
        <v/>
      </c>
      <c r="I716" t="str">
        <f>IF('Contract Variation'!A720="","",IF('Contract Variation'!T720="","",'Contract Variation'!T720))</f>
        <v/>
      </c>
      <c r="J716" t="str">
        <f>IF('Contract Variation'!B720="","",IF('Contract Variation'!U720="","",'Contract Variation'!U720))</f>
        <v/>
      </c>
    </row>
    <row r="717" spans="1:10" x14ac:dyDescent="0.35">
      <c r="A717" t="str">
        <f>IF('Contract Variation'!A721="","",'Contract Variation'!A721)</f>
        <v/>
      </c>
      <c r="B717" t="str">
        <f>IF('Contract Variation'!A721="","",IF('Contract Variation'!P721="","",'Contract Variation'!P721))</f>
        <v/>
      </c>
      <c r="C717" t="str">
        <f>IF('Contract Variation'!A721="","",IF('Contract Variation'!J721="","",'Contract Variation'!J721))</f>
        <v/>
      </c>
      <c r="D717" t="str">
        <f>IF('Contract Variation'!A721="","",IF('Contract Variation'!F721="","",'Contract Variation'!F721))</f>
        <v/>
      </c>
      <c r="E717" t="str">
        <f>IF('Contract Variation'!A721="","",IF('Contract Variation'!H721="","",'Contract Variation'!H721))</f>
        <v/>
      </c>
      <c r="F717" t="str">
        <f>IF('Contract Variation'!E721="","",'Contract Variation'!E721)</f>
        <v/>
      </c>
      <c r="G717" t="str">
        <f>IF('Contract Variation'!A721="","",IF('Contract Variation'!R721="","",'Contract Variation'!R721))</f>
        <v/>
      </c>
      <c r="H717" t="str">
        <f>IF('Contract Variation'!A721="","",IF('Contract Variation'!S721="","",'Contract Variation'!S721))</f>
        <v/>
      </c>
      <c r="I717" t="str">
        <f>IF('Contract Variation'!A721="","",IF('Contract Variation'!T721="","",'Contract Variation'!T721))</f>
        <v/>
      </c>
      <c r="J717" t="str">
        <f>IF('Contract Variation'!B721="","",IF('Contract Variation'!U721="","",'Contract Variation'!U721))</f>
        <v/>
      </c>
    </row>
    <row r="718" spans="1:10" x14ac:dyDescent="0.35">
      <c r="A718" t="str">
        <f>IF('Contract Variation'!A722="","",'Contract Variation'!A722)</f>
        <v/>
      </c>
      <c r="B718" t="str">
        <f>IF('Contract Variation'!A722="","",IF('Contract Variation'!P722="","",'Contract Variation'!P722))</f>
        <v/>
      </c>
      <c r="C718" t="str">
        <f>IF('Contract Variation'!A722="","",IF('Contract Variation'!J722="","",'Contract Variation'!J722))</f>
        <v/>
      </c>
      <c r="D718" t="str">
        <f>IF('Contract Variation'!A722="","",IF('Contract Variation'!F722="","",'Contract Variation'!F722))</f>
        <v/>
      </c>
      <c r="E718" t="str">
        <f>IF('Contract Variation'!A722="","",IF('Contract Variation'!H722="","",'Contract Variation'!H722))</f>
        <v/>
      </c>
      <c r="F718" t="str">
        <f>IF('Contract Variation'!E722="","",'Contract Variation'!E722)</f>
        <v/>
      </c>
      <c r="G718" t="str">
        <f>IF('Contract Variation'!A722="","",IF('Contract Variation'!R722="","",'Contract Variation'!R722))</f>
        <v/>
      </c>
      <c r="H718" t="str">
        <f>IF('Contract Variation'!A722="","",IF('Contract Variation'!S722="","",'Contract Variation'!S722))</f>
        <v/>
      </c>
      <c r="I718" t="str">
        <f>IF('Contract Variation'!A722="","",IF('Contract Variation'!T722="","",'Contract Variation'!T722))</f>
        <v/>
      </c>
      <c r="J718" t="str">
        <f>IF('Contract Variation'!B722="","",IF('Contract Variation'!U722="","",'Contract Variation'!U722))</f>
        <v/>
      </c>
    </row>
    <row r="719" spans="1:10" x14ac:dyDescent="0.35">
      <c r="A719" t="str">
        <f>IF('Contract Variation'!A723="","",'Contract Variation'!A723)</f>
        <v/>
      </c>
      <c r="B719" t="str">
        <f>IF('Contract Variation'!A723="","",IF('Contract Variation'!P723="","",'Contract Variation'!P723))</f>
        <v/>
      </c>
      <c r="C719" t="str">
        <f>IF('Contract Variation'!A723="","",IF('Contract Variation'!J723="","",'Contract Variation'!J723))</f>
        <v/>
      </c>
      <c r="D719" t="str">
        <f>IF('Contract Variation'!A723="","",IF('Contract Variation'!F723="","",'Contract Variation'!F723))</f>
        <v/>
      </c>
      <c r="E719" t="str">
        <f>IF('Contract Variation'!A723="","",IF('Contract Variation'!H723="","",'Contract Variation'!H723))</f>
        <v/>
      </c>
      <c r="F719" t="str">
        <f>IF('Contract Variation'!E723="","",'Contract Variation'!E723)</f>
        <v/>
      </c>
      <c r="G719" t="str">
        <f>IF('Contract Variation'!A723="","",IF('Contract Variation'!R723="","",'Contract Variation'!R723))</f>
        <v/>
      </c>
      <c r="H719" t="str">
        <f>IF('Contract Variation'!A723="","",IF('Contract Variation'!S723="","",'Contract Variation'!S723))</f>
        <v/>
      </c>
      <c r="I719" t="str">
        <f>IF('Contract Variation'!A723="","",IF('Contract Variation'!T723="","",'Contract Variation'!T723))</f>
        <v/>
      </c>
      <c r="J719" t="str">
        <f>IF('Contract Variation'!B723="","",IF('Contract Variation'!U723="","",'Contract Variation'!U723))</f>
        <v/>
      </c>
    </row>
    <row r="720" spans="1:10" x14ac:dyDescent="0.35">
      <c r="A720" t="str">
        <f>IF('Contract Variation'!A724="","",'Contract Variation'!A724)</f>
        <v/>
      </c>
      <c r="B720" t="str">
        <f>IF('Contract Variation'!A724="","",IF('Contract Variation'!P724="","",'Contract Variation'!P724))</f>
        <v/>
      </c>
      <c r="C720" t="str">
        <f>IF('Contract Variation'!A724="","",IF('Contract Variation'!J724="","",'Contract Variation'!J724))</f>
        <v/>
      </c>
      <c r="D720" t="str">
        <f>IF('Contract Variation'!A724="","",IF('Contract Variation'!F724="","",'Contract Variation'!F724))</f>
        <v/>
      </c>
      <c r="E720" t="str">
        <f>IF('Contract Variation'!A724="","",IF('Contract Variation'!H724="","",'Contract Variation'!H724))</f>
        <v/>
      </c>
      <c r="F720" t="str">
        <f>IF('Contract Variation'!E724="","",'Contract Variation'!E724)</f>
        <v/>
      </c>
      <c r="G720" t="str">
        <f>IF('Contract Variation'!A724="","",IF('Contract Variation'!R724="","",'Contract Variation'!R724))</f>
        <v/>
      </c>
      <c r="H720" t="str">
        <f>IF('Contract Variation'!A724="","",IF('Contract Variation'!S724="","",'Contract Variation'!S724))</f>
        <v/>
      </c>
      <c r="I720" t="str">
        <f>IF('Contract Variation'!A724="","",IF('Contract Variation'!T724="","",'Contract Variation'!T724))</f>
        <v/>
      </c>
      <c r="J720" t="str">
        <f>IF('Contract Variation'!B724="","",IF('Contract Variation'!U724="","",'Contract Variation'!U724))</f>
        <v/>
      </c>
    </row>
    <row r="721" spans="1:10" x14ac:dyDescent="0.35">
      <c r="A721" t="str">
        <f>IF('Contract Variation'!A725="","",'Contract Variation'!A725)</f>
        <v/>
      </c>
      <c r="B721" t="str">
        <f>IF('Contract Variation'!A725="","",IF('Contract Variation'!P725="","",'Contract Variation'!P725))</f>
        <v/>
      </c>
      <c r="C721" t="str">
        <f>IF('Contract Variation'!A725="","",IF('Contract Variation'!J725="","",'Contract Variation'!J725))</f>
        <v/>
      </c>
      <c r="D721" t="str">
        <f>IF('Contract Variation'!A725="","",IF('Contract Variation'!F725="","",'Contract Variation'!F725))</f>
        <v/>
      </c>
      <c r="E721" t="str">
        <f>IF('Contract Variation'!A725="","",IF('Contract Variation'!H725="","",'Contract Variation'!H725))</f>
        <v/>
      </c>
      <c r="F721" t="str">
        <f>IF('Contract Variation'!E725="","",'Contract Variation'!E725)</f>
        <v/>
      </c>
      <c r="G721" t="str">
        <f>IF('Contract Variation'!A725="","",IF('Contract Variation'!R725="","",'Contract Variation'!R725))</f>
        <v/>
      </c>
      <c r="H721" t="str">
        <f>IF('Contract Variation'!A725="","",IF('Contract Variation'!S725="","",'Contract Variation'!S725))</f>
        <v/>
      </c>
      <c r="I721" t="str">
        <f>IF('Contract Variation'!A725="","",IF('Contract Variation'!T725="","",'Contract Variation'!T725))</f>
        <v/>
      </c>
      <c r="J721" t="str">
        <f>IF('Contract Variation'!B725="","",IF('Contract Variation'!U725="","",'Contract Variation'!U725))</f>
        <v/>
      </c>
    </row>
    <row r="722" spans="1:10" x14ac:dyDescent="0.35">
      <c r="A722" t="str">
        <f>IF('Contract Variation'!A726="","",'Contract Variation'!A726)</f>
        <v/>
      </c>
      <c r="B722" t="str">
        <f>IF('Contract Variation'!A726="","",IF('Contract Variation'!P726="","",'Contract Variation'!P726))</f>
        <v/>
      </c>
      <c r="C722" t="str">
        <f>IF('Contract Variation'!A726="","",IF('Contract Variation'!J726="","",'Contract Variation'!J726))</f>
        <v/>
      </c>
      <c r="D722" t="str">
        <f>IF('Contract Variation'!A726="","",IF('Contract Variation'!F726="","",'Contract Variation'!F726))</f>
        <v/>
      </c>
      <c r="E722" t="str">
        <f>IF('Contract Variation'!A726="","",IF('Contract Variation'!H726="","",'Contract Variation'!H726))</f>
        <v/>
      </c>
      <c r="F722" t="str">
        <f>IF('Contract Variation'!E726="","",'Contract Variation'!E726)</f>
        <v/>
      </c>
      <c r="G722" t="str">
        <f>IF('Contract Variation'!A726="","",IF('Contract Variation'!R726="","",'Contract Variation'!R726))</f>
        <v/>
      </c>
      <c r="H722" t="str">
        <f>IF('Contract Variation'!A726="","",IF('Contract Variation'!S726="","",'Contract Variation'!S726))</f>
        <v/>
      </c>
      <c r="I722" t="str">
        <f>IF('Contract Variation'!A726="","",IF('Contract Variation'!T726="","",'Contract Variation'!T726))</f>
        <v/>
      </c>
      <c r="J722" t="str">
        <f>IF('Contract Variation'!B726="","",IF('Contract Variation'!U726="","",'Contract Variation'!U726))</f>
        <v/>
      </c>
    </row>
    <row r="723" spans="1:10" x14ac:dyDescent="0.35">
      <c r="A723" t="str">
        <f>IF('Contract Variation'!A727="","",'Contract Variation'!A727)</f>
        <v/>
      </c>
      <c r="B723" t="str">
        <f>IF('Contract Variation'!A727="","",IF('Contract Variation'!P727="","",'Contract Variation'!P727))</f>
        <v/>
      </c>
      <c r="C723" t="str">
        <f>IF('Contract Variation'!A727="","",IF('Contract Variation'!J727="","",'Contract Variation'!J727))</f>
        <v/>
      </c>
      <c r="D723" t="str">
        <f>IF('Contract Variation'!A727="","",IF('Contract Variation'!F727="","",'Contract Variation'!F727))</f>
        <v/>
      </c>
      <c r="E723" t="str">
        <f>IF('Contract Variation'!A727="","",IF('Contract Variation'!H727="","",'Contract Variation'!H727))</f>
        <v/>
      </c>
      <c r="F723" t="str">
        <f>IF('Contract Variation'!E727="","",'Contract Variation'!E727)</f>
        <v/>
      </c>
      <c r="G723" t="str">
        <f>IF('Contract Variation'!A727="","",IF('Contract Variation'!R727="","",'Contract Variation'!R727))</f>
        <v/>
      </c>
      <c r="H723" t="str">
        <f>IF('Contract Variation'!A727="","",IF('Contract Variation'!S727="","",'Contract Variation'!S727))</f>
        <v/>
      </c>
      <c r="I723" t="str">
        <f>IF('Contract Variation'!A727="","",IF('Contract Variation'!T727="","",'Contract Variation'!T727))</f>
        <v/>
      </c>
      <c r="J723" t="str">
        <f>IF('Contract Variation'!B727="","",IF('Contract Variation'!U727="","",'Contract Variation'!U727))</f>
        <v/>
      </c>
    </row>
    <row r="724" spans="1:10" x14ac:dyDescent="0.35">
      <c r="A724" t="str">
        <f>IF('Contract Variation'!A728="","",'Contract Variation'!A728)</f>
        <v/>
      </c>
      <c r="B724" t="str">
        <f>IF('Contract Variation'!A728="","",IF('Contract Variation'!P728="","",'Contract Variation'!P728))</f>
        <v/>
      </c>
      <c r="C724" t="str">
        <f>IF('Contract Variation'!A728="","",IF('Contract Variation'!J728="","",'Contract Variation'!J728))</f>
        <v/>
      </c>
      <c r="D724" t="str">
        <f>IF('Contract Variation'!A728="","",IF('Contract Variation'!F728="","",'Contract Variation'!F728))</f>
        <v/>
      </c>
      <c r="E724" t="str">
        <f>IF('Contract Variation'!A728="","",IF('Contract Variation'!H728="","",'Contract Variation'!H728))</f>
        <v/>
      </c>
      <c r="F724" t="str">
        <f>IF('Contract Variation'!E728="","",'Contract Variation'!E728)</f>
        <v/>
      </c>
      <c r="G724" t="str">
        <f>IF('Contract Variation'!A728="","",IF('Contract Variation'!R728="","",'Contract Variation'!R728))</f>
        <v/>
      </c>
      <c r="H724" t="str">
        <f>IF('Contract Variation'!A728="","",IF('Contract Variation'!S728="","",'Contract Variation'!S728))</f>
        <v/>
      </c>
      <c r="I724" t="str">
        <f>IF('Contract Variation'!A728="","",IF('Contract Variation'!T728="","",'Contract Variation'!T728))</f>
        <v/>
      </c>
      <c r="J724" t="str">
        <f>IF('Contract Variation'!B728="","",IF('Contract Variation'!U728="","",'Contract Variation'!U728))</f>
        <v/>
      </c>
    </row>
    <row r="725" spans="1:10" x14ac:dyDescent="0.35">
      <c r="A725" t="str">
        <f>IF('Contract Variation'!A729="","",'Contract Variation'!A729)</f>
        <v/>
      </c>
      <c r="B725" t="str">
        <f>IF('Contract Variation'!A729="","",IF('Contract Variation'!P729="","",'Contract Variation'!P729))</f>
        <v/>
      </c>
      <c r="C725" t="str">
        <f>IF('Contract Variation'!A729="","",IF('Contract Variation'!J729="","",'Contract Variation'!J729))</f>
        <v/>
      </c>
      <c r="D725" t="str">
        <f>IF('Contract Variation'!A729="","",IF('Contract Variation'!F729="","",'Contract Variation'!F729))</f>
        <v/>
      </c>
      <c r="E725" t="str">
        <f>IF('Contract Variation'!A729="","",IF('Contract Variation'!H729="","",'Contract Variation'!H729))</f>
        <v/>
      </c>
      <c r="F725" t="str">
        <f>IF('Contract Variation'!E729="","",'Contract Variation'!E729)</f>
        <v/>
      </c>
      <c r="G725" t="str">
        <f>IF('Contract Variation'!A729="","",IF('Contract Variation'!R729="","",'Contract Variation'!R729))</f>
        <v/>
      </c>
      <c r="H725" t="str">
        <f>IF('Contract Variation'!A729="","",IF('Contract Variation'!S729="","",'Contract Variation'!S729))</f>
        <v/>
      </c>
      <c r="I725" t="str">
        <f>IF('Contract Variation'!A729="","",IF('Contract Variation'!T729="","",'Contract Variation'!T729))</f>
        <v/>
      </c>
      <c r="J725" t="str">
        <f>IF('Contract Variation'!B729="","",IF('Contract Variation'!U729="","",'Contract Variation'!U729))</f>
        <v/>
      </c>
    </row>
    <row r="726" spans="1:10" x14ac:dyDescent="0.35">
      <c r="A726" t="str">
        <f>IF('Contract Variation'!A730="","",'Contract Variation'!A730)</f>
        <v/>
      </c>
      <c r="B726" t="str">
        <f>IF('Contract Variation'!A730="","",IF('Contract Variation'!P730="","",'Contract Variation'!P730))</f>
        <v/>
      </c>
      <c r="C726" t="str">
        <f>IF('Contract Variation'!A730="","",IF('Contract Variation'!J730="","",'Contract Variation'!J730))</f>
        <v/>
      </c>
      <c r="D726" t="str">
        <f>IF('Contract Variation'!A730="","",IF('Contract Variation'!F730="","",'Contract Variation'!F730))</f>
        <v/>
      </c>
      <c r="E726" t="str">
        <f>IF('Contract Variation'!A730="","",IF('Contract Variation'!H730="","",'Contract Variation'!H730))</f>
        <v/>
      </c>
      <c r="F726" t="str">
        <f>IF('Contract Variation'!E730="","",'Contract Variation'!E730)</f>
        <v/>
      </c>
      <c r="G726" t="str">
        <f>IF('Contract Variation'!A730="","",IF('Contract Variation'!R730="","",'Contract Variation'!R730))</f>
        <v/>
      </c>
      <c r="H726" t="str">
        <f>IF('Contract Variation'!A730="","",IF('Contract Variation'!S730="","",'Contract Variation'!S730))</f>
        <v/>
      </c>
      <c r="I726" t="str">
        <f>IF('Contract Variation'!A730="","",IF('Contract Variation'!T730="","",'Contract Variation'!T730))</f>
        <v/>
      </c>
      <c r="J726" t="str">
        <f>IF('Contract Variation'!B730="","",IF('Contract Variation'!U730="","",'Contract Variation'!U730))</f>
        <v/>
      </c>
    </row>
    <row r="727" spans="1:10" x14ac:dyDescent="0.35">
      <c r="A727" t="str">
        <f>IF('Contract Variation'!A731="","",'Contract Variation'!A731)</f>
        <v/>
      </c>
      <c r="B727" t="str">
        <f>IF('Contract Variation'!A731="","",IF('Contract Variation'!P731="","",'Contract Variation'!P731))</f>
        <v/>
      </c>
      <c r="C727" t="str">
        <f>IF('Contract Variation'!A731="","",IF('Contract Variation'!J731="","",'Contract Variation'!J731))</f>
        <v/>
      </c>
      <c r="D727" t="str">
        <f>IF('Contract Variation'!A731="","",IF('Contract Variation'!F731="","",'Contract Variation'!F731))</f>
        <v/>
      </c>
      <c r="E727" t="str">
        <f>IF('Contract Variation'!A731="","",IF('Contract Variation'!H731="","",'Contract Variation'!H731))</f>
        <v/>
      </c>
      <c r="F727" t="str">
        <f>IF('Contract Variation'!E731="","",'Contract Variation'!E731)</f>
        <v/>
      </c>
      <c r="G727" t="str">
        <f>IF('Contract Variation'!A731="","",IF('Contract Variation'!R731="","",'Contract Variation'!R731))</f>
        <v/>
      </c>
      <c r="H727" t="str">
        <f>IF('Contract Variation'!A731="","",IF('Contract Variation'!S731="","",'Contract Variation'!S731))</f>
        <v/>
      </c>
      <c r="I727" t="str">
        <f>IF('Contract Variation'!A731="","",IF('Contract Variation'!T731="","",'Contract Variation'!T731))</f>
        <v/>
      </c>
      <c r="J727" t="str">
        <f>IF('Contract Variation'!B731="","",IF('Contract Variation'!U731="","",'Contract Variation'!U731))</f>
        <v/>
      </c>
    </row>
    <row r="728" spans="1:10" x14ac:dyDescent="0.35">
      <c r="A728" t="str">
        <f>IF('Contract Variation'!A732="","",'Contract Variation'!A732)</f>
        <v/>
      </c>
      <c r="B728" t="str">
        <f>IF('Contract Variation'!A732="","",IF('Contract Variation'!P732="","",'Contract Variation'!P732))</f>
        <v/>
      </c>
      <c r="C728" t="str">
        <f>IF('Contract Variation'!A732="","",IF('Contract Variation'!J732="","",'Contract Variation'!J732))</f>
        <v/>
      </c>
      <c r="D728" t="str">
        <f>IF('Contract Variation'!A732="","",IF('Contract Variation'!F732="","",'Contract Variation'!F732))</f>
        <v/>
      </c>
      <c r="E728" t="str">
        <f>IF('Contract Variation'!A732="","",IF('Contract Variation'!H732="","",'Contract Variation'!H732))</f>
        <v/>
      </c>
      <c r="F728" t="str">
        <f>IF('Contract Variation'!E732="","",'Contract Variation'!E732)</f>
        <v/>
      </c>
      <c r="G728" t="str">
        <f>IF('Contract Variation'!A732="","",IF('Contract Variation'!R732="","",'Contract Variation'!R732))</f>
        <v/>
      </c>
      <c r="H728" t="str">
        <f>IF('Contract Variation'!A732="","",IF('Contract Variation'!S732="","",'Contract Variation'!S732))</f>
        <v/>
      </c>
      <c r="I728" t="str">
        <f>IF('Contract Variation'!A732="","",IF('Contract Variation'!T732="","",'Contract Variation'!T732))</f>
        <v/>
      </c>
      <c r="J728" t="str">
        <f>IF('Contract Variation'!B732="","",IF('Contract Variation'!U732="","",'Contract Variation'!U732))</f>
        <v/>
      </c>
    </row>
    <row r="729" spans="1:10" x14ac:dyDescent="0.35">
      <c r="A729" t="str">
        <f>IF('Contract Variation'!A733="","",'Contract Variation'!A733)</f>
        <v/>
      </c>
      <c r="B729" t="str">
        <f>IF('Contract Variation'!A733="","",IF('Contract Variation'!P733="","",'Contract Variation'!P733))</f>
        <v/>
      </c>
      <c r="C729" t="str">
        <f>IF('Contract Variation'!A733="","",IF('Contract Variation'!J733="","",'Contract Variation'!J733))</f>
        <v/>
      </c>
      <c r="D729" t="str">
        <f>IF('Contract Variation'!A733="","",IF('Contract Variation'!F733="","",'Contract Variation'!F733))</f>
        <v/>
      </c>
      <c r="E729" t="str">
        <f>IF('Contract Variation'!A733="","",IF('Contract Variation'!H733="","",'Contract Variation'!H733))</f>
        <v/>
      </c>
      <c r="F729" t="str">
        <f>IF('Contract Variation'!E733="","",'Contract Variation'!E733)</f>
        <v/>
      </c>
      <c r="G729" t="str">
        <f>IF('Contract Variation'!A733="","",IF('Contract Variation'!R733="","",'Contract Variation'!R733))</f>
        <v/>
      </c>
      <c r="H729" t="str">
        <f>IF('Contract Variation'!A733="","",IF('Contract Variation'!S733="","",'Contract Variation'!S733))</f>
        <v/>
      </c>
      <c r="I729" t="str">
        <f>IF('Contract Variation'!A733="","",IF('Contract Variation'!T733="","",'Contract Variation'!T733))</f>
        <v/>
      </c>
      <c r="J729" t="str">
        <f>IF('Contract Variation'!B733="","",IF('Contract Variation'!U733="","",'Contract Variation'!U733))</f>
        <v/>
      </c>
    </row>
    <row r="730" spans="1:10" x14ac:dyDescent="0.35">
      <c r="A730" t="str">
        <f>IF('Contract Variation'!A734="","",'Contract Variation'!A734)</f>
        <v/>
      </c>
      <c r="B730" t="str">
        <f>IF('Contract Variation'!A734="","",IF('Contract Variation'!P734="","",'Contract Variation'!P734))</f>
        <v/>
      </c>
      <c r="C730" t="str">
        <f>IF('Contract Variation'!A734="","",IF('Contract Variation'!J734="","",'Contract Variation'!J734))</f>
        <v/>
      </c>
      <c r="D730" t="str">
        <f>IF('Contract Variation'!A734="","",IF('Contract Variation'!F734="","",'Contract Variation'!F734))</f>
        <v/>
      </c>
      <c r="E730" t="str">
        <f>IF('Contract Variation'!A734="","",IF('Contract Variation'!H734="","",'Contract Variation'!H734))</f>
        <v/>
      </c>
      <c r="F730" t="str">
        <f>IF('Contract Variation'!E734="","",'Contract Variation'!E734)</f>
        <v/>
      </c>
      <c r="G730" t="str">
        <f>IF('Contract Variation'!A734="","",IF('Contract Variation'!R734="","",'Contract Variation'!R734))</f>
        <v/>
      </c>
      <c r="H730" t="str">
        <f>IF('Contract Variation'!A734="","",IF('Contract Variation'!S734="","",'Contract Variation'!S734))</f>
        <v/>
      </c>
      <c r="I730" t="str">
        <f>IF('Contract Variation'!A734="","",IF('Contract Variation'!T734="","",'Contract Variation'!T734))</f>
        <v/>
      </c>
      <c r="J730" t="str">
        <f>IF('Contract Variation'!B734="","",IF('Contract Variation'!U734="","",'Contract Variation'!U734))</f>
        <v/>
      </c>
    </row>
    <row r="731" spans="1:10" x14ac:dyDescent="0.35">
      <c r="A731" t="str">
        <f>IF('Contract Variation'!A735="","",'Contract Variation'!A735)</f>
        <v/>
      </c>
      <c r="B731" t="str">
        <f>IF('Contract Variation'!A735="","",IF('Contract Variation'!P735="","",'Contract Variation'!P735))</f>
        <v/>
      </c>
      <c r="C731" t="str">
        <f>IF('Contract Variation'!A735="","",IF('Contract Variation'!J735="","",'Contract Variation'!J735))</f>
        <v/>
      </c>
      <c r="D731" t="str">
        <f>IF('Contract Variation'!A735="","",IF('Contract Variation'!F735="","",'Contract Variation'!F735))</f>
        <v/>
      </c>
      <c r="E731" t="str">
        <f>IF('Contract Variation'!A735="","",IF('Contract Variation'!H735="","",'Contract Variation'!H735))</f>
        <v/>
      </c>
      <c r="F731" t="str">
        <f>IF('Contract Variation'!E735="","",'Contract Variation'!E735)</f>
        <v/>
      </c>
      <c r="G731" t="str">
        <f>IF('Contract Variation'!A735="","",IF('Contract Variation'!R735="","",'Contract Variation'!R735))</f>
        <v/>
      </c>
      <c r="H731" t="str">
        <f>IF('Contract Variation'!A735="","",IF('Contract Variation'!S735="","",'Contract Variation'!S735))</f>
        <v/>
      </c>
      <c r="I731" t="str">
        <f>IF('Contract Variation'!A735="","",IF('Contract Variation'!T735="","",'Contract Variation'!T735))</f>
        <v/>
      </c>
      <c r="J731" t="str">
        <f>IF('Contract Variation'!B735="","",IF('Contract Variation'!U735="","",'Contract Variation'!U735))</f>
        <v/>
      </c>
    </row>
    <row r="732" spans="1:10" x14ac:dyDescent="0.35">
      <c r="A732" t="str">
        <f>IF('Contract Variation'!A736="","",'Contract Variation'!A736)</f>
        <v/>
      </c>
      <c r="B732" t="str">
        <f>IF('Contract Variation'!A736="","",IF('Contract Variation'!P736="","",'Contract Variation'!P736))</f>
        <v/>
      </c>
      <c r="C732" t="str">
        <f>IF('Contract Variation'!A736="","",IF('Contract Variation'!J736="","",'Contract Variation'!J736))</f>
        <v/>
      </c>
      <c r="D732" t="str">
        <f>IF('Contract Variation'!A736="","",IF('Contract Variation'!F736="","",'Contract Variation'!F736))</f>
        <v/>
      </c>
      <c r="E732" t="str">
        <f>IF('Contract Variation'!A736="","",IF('Contract Variation'!H736="","",'Contract Variation'!H736))</f>
        <v/>
      </c>
      <c r="F732" t="str">
        <f>IF('Contract Variation'!E736="","",'Contract Variation'!E736)</f>
        <v/>
      </c>
      <c r="G732" t="str">
        <f>IF('Contract Variation'!A736="","",IF('Contract Variation'!R736="","",'Contract Variation'!R736))</f>
        <v/>
      </c>
      <c r="H732" t="str">
        <f>IF('Contract Variation'!A736="","",IF('Contract Variation'!S736="","",'Contract Variation'!S736))</f>
        <v/>
      </c>
      <c r="I732" t="str">
        <f>IF('Contract Variation'!A736="","",IF('Contract Variation'!T736="","",'Contract Variation'!T736))</f>
        <v/>
      </c>
      <c r="J732" t="str">
        <f>IF('Contract Variation'!B736="","",IF('Contract Variation'!U736="","",'Contract Variation'!U736))</f>
        <v/>
      </c>
    </row>
    <row r="733" spans="1:10" x14ac:dyDescent="0.35">
      <c r="A733" t="str">
        <f>IF('Contract Variation'!A737="","",'Contract Variation'!A737)</f>
        <v/>
      </c>
      <c r="B733" t="str">
        <f>IF('Contract Variation'!A737="","",IF('Contract Variation'!P737="","",'Contract Variation'!P737))</f>
        <v/>
      </c>
      <c r="C733" t="str">
        <f>IF('Contract Variation'!A737="","",IF('Contract Variation'!J737="","",'Contract Variation'!J737))</f>
        <v/>
      </c>
      <c r="D733" t="str">
        <f>IF('Contract Variation'!A737="","",IF('Contract Variation'!F737="","",'Contract Variation'!F737))</f>
        <v/>
      </c>
      <c r="E733" t="str">
        <f>IF('Contract Variation'!A737="","",IF('Contract Variation'!H737="","",'Contract Variation'!H737))</f>
        <v/>
      </c>
      <c r="F733" t="str">
        <f>IF('Contract Variation'!E737="","",'Contract Variation'!E737)</f>
        <v/>
      </c>
      <c r="G733" t="str">
        <f>IF('Contract Variation'!A737="","",IF('Contract Variation'!R737="","",'Contract Variation'!R737))</f>
        <v/>
      </c>
      <c r="H733" t="str">
        <f>IF('Contract Variation'!A737="","",IF('Contract Variation'!S737="","",'Contract Variation'!S737))</f>
        <v/>
      </c>
      <c r="I733" t="str">
        <f>IF('Contract Variation'!A737="","",IF('Contract Variation'!T737="","",'Contract Variation'!T737))</f>
        <v/>
      </c>
      <c r="J733" t="str">
        <f>IF('Contract Variation'!B737="","",IF('Contract Variation'!U737="","",'Contract Variation'!U737))</f>
        <v/>
      </c>
    </row>
    <row r="734" spans="1:10" x14ac:dyDescent="0.35">
      <c r="A734" t="str">
        <f>IF('Contract Variation'!A738="","",'Contract Variation'!A738)</f>
        <v/>
      </c>
      <c r="B734" t="str">
        <f>IF('Contract Variation'!A738="","",IF('Contract Variation'!P738="","",'Contract Variation'!P738))</f>
        <v/>
      </c>
      <c r="C734" t="str">
        <f>IF('Contract Variation'!A738="","",IF('Contract Variation'!J738="","",'Contract Variation'!J738))</f>
        <v/>
      </c>
      <c r="D734" t="str">
        <f>IF('Contract Variation'!A738="","",IF('Contract Variation'!F738="","",'Contract Variation'!F738))</f>
        <v/>
      </c>
      <c r="E734" t="str">
        <f>IF('Contract Variation'!A738="","",IF('Contract Variation'!H738="","",'Contract Variation'!H738))</f>
        <v/>
      </c>
      <c r="F734" t="str">
        <f>IF('Contract Variation'!E738="","",'Contract Variation'!E738)</f>
        <v/>
      </c>
      <c r="G734" t="str">
        <f>IF('Contract Variation'!A738="","",IF('Contract Variation'!R738="","",'Contract Variation'!R738))</f>
        <v/>
      </c>
      <c r="H734" t="str">
        <f>IF('Contract Variation'!A738="","",IF('Contract Variation'!S738="","",'Contract Variation'!S738))</f>
        <v/>
      </c>
      <c r="I734" t="str">
        <f>IF('Contract Variation'!A738="","",IF('Contract Variation'!T738="","",'Contract Variation'!T738))</f>
        <v/>
      </c>
      <c r="J734" t="str">
        <f>IF('Contract Variation'!B738="","",IF('Contract Variation'!U738="","",'Contract Variation'!U738))</f>
        <v/>
      </c>
    </row>
    <row r="735" spans="1:10" x14ac:dyDescent="0.35">
      <c r="A735" t="str">
        <f>IF('Contract Variation'!A739="","",'Contract Variation'!A739)</f>
        <v/>
      </c>
      <c r="B735" t="str">
        <f>IF('Contract Variation'!A739="","",IF('Contract Variation'!P739="","",'Contract Variation'!P739))</f>
        <v/>
      </c>
      <c r="C735" t="str">
        <f>IF('Contract Variation'!A739="","",IF('Contract Variation'!J739="","",'Contract Variation'!J739))</f>
        <v/>
      </c>
      <c r="D735" t="str">
        <f>IF('Contract Variation'!A739="","",IF('Contract Variation'!F739="","",'Contract Variation'!F739))</f>
        <v/>
      </c>
      <c r="E735" t="str">
        <f>IF('Contract Variation'!A739="","",IF('Contract Variation'!H739="","",'Contract Variation'!H739))</f>
        <v/>
      </c>
      <c r="F735" t="str">
        <f>IF('Contract Variation'!E739="","",'Contract Variation'!E739)</f>
        <v/>
      </c>
      <c r="G735" t="str">
        <f>IF('Contract Variation'!A739="","",IF('Contract Variation'!R739="","",'Contract Variation'!R739))</f>
        <v/>
      </c>
      <c r="H735" t="str">
        <f>IF('Contract Variation'!A739="","",IF('Contract Variation'!S739="","",'Contract Variation'!S739))</f>
        <v/>
      </c>
      <c r="I735" t="str">
        <f>IF('Contract Variation'!A739="","",IF('Contract Variation'!T739="","",'Contract Variation'!T739))</f>
        <v/>
      </c>
      <c r="J735" t="str">
        <f>IF('Contract Variation'!B739="","",IF('Contract Variation'!U739="","",'Contract Variation'!U739))</f>
        <v/>
      </c>
    </row>
    <row r="736" spans="1:10" x14ac:dyDescent="0.35">
      <c r="A736" t="str">
        <f>IF('Contract Variation'!A740="","",'Contract Variation'!A740)</f>
        <v/>
      </c>
      <c r="B736" t="str">
        <f>IF('Contract Variation'!A740="","",IF('Contract Variation'!P740="","",'Contract Variation'!P740))</f>
        <v/>
      </c>
      <c r="C736" t="str">
        <f>IF('Contract Variation'!A740="","",IF('Contract Variation'!J740="","",'Contract Variation'!J740))</f>
        <v/>
      </c>
      <c r="D736" t="str">
        <f>IF('Contract Variation'!A740="","",IF('Contract Variation'!F740="","",'Contract Variation'!F740))</f>
        <v/>
      </c>
      <c r="E736" t="str">
        <f>IF('Contract Variation'!A740="","",IF('Contract Variation'!H740="","",'Contract Variation'!H740))</f>
        <v/>
      </c>
      <c r="F736" t="str">
        <f>IF('Contract Variation'!E740="","",'Contract Variation'!E740)</f>
        <v/>
      </c>
      <c r="G736" t="str">
        <f>IF('Contract Variation'!A740="","",IF('Contract Variation'!R740="","",'Contract Variation'!R740))</f>
        <v/>
      </c>
      <c r="H736" t="str">
        <f>IF('Contract Variation'!A740="","",IF('Contract Variation'!S740="","",'Contract Variation'!S740))</f>
        <v/>
      </c>
      <c r="I736" t="str">
        <f>IF('Contract Variation'!A740="","",IF('Contract Variation'!T740="","",'Contract Variation'!T740))</f>
        <v/>
      </c>
      <c r="J736" t="str">
        <f>IF('Contract Variation'!B740="","",IF('Contract Variation'!U740="","",'Contract Variation'!U740))</f>
        <v/>
      </c>
    </row>
    <row r="737" spans="1:10" x14ac:dyDescent="0.35">
      <c r="A737" t="str">
        <f>IF('Contract Variation'!A741="","",'Contract Variation'!A741)</f>
        <v/>
      </c>
      <c r="B737" t="str">
        <f>IF('Contract Variation'!A741="","",IF('Contract Variation'!P741="","",'Contract Variation'!P741))</f>
        <v/>
      </c>
      <c r="C737" t="str">
        <f>IF('Contract Variation'!A741="","",IF('Contract Variation'!J741="","",'Contract Variation'!J741))</f>
        <v/>
      </c>
      <c r="D737" t="str">
        <f>IF('Contract Variation'!A741="","",IF('Contract Variation'!F741="","",'Contract Variation'!F741))</f>
        <v/>
      </c>
      <c r="E737" t="str">
        <f>IF('Contract Variation'!A741="","",IF('Contract Variation'!H741="","",'Contract Variation'!H741))</f>
        <v/>
      </c>
      <c r="F737" t="str">
        <f>IF('Contract Variation'!E741="","",'Contract Variation'!E741)</f>
        <v/>
      </c>
      <c r="G737" t="str">
        <f>IF('Contract Variation'!A741="","",IF('Contract Variation'!R741="","",'Contract Variation'!R741))</f>
        <v/>
      </c>
      <c r="H737" t="str">
        <f>IF('Contract Variation'!A741="","",IF('Contract Variation'!S741="","",'Contract Variation'!S741))</f>
        <v/>
      </c>
      <c r="I737" t="str">
        <f>IF('Contract Variation'!A741="","",IF('Contract Variation'!T741="","",'Contract Variation'!T741))</f>
        <v/>
      </c>
      <c r="J737" t="str">
        <f>IF('Contract Variation'!B741="","",IF('Contract Variation'!U741="","",'Contract Variation'!U741))</f>
        <v/>
      </c>
    </row>
    <row r="738" spans="1:10" x14ac:dyDescent="0.35">
      <c r="A738" t="str">
        <f>IF('Contract Variation'!A742="","",'Contract Variation'!A742)</f>
        <v/>
      </c>
      <c r="B738" t="str">
        <f>IF('Contract Variation'!A742="","",IF('Contract Variation'!P742="","",'Contract Variation'!P742))</f>
        <v/>
      </c>
      <c r="C738" t="str">
        <f>IF('Contract Variation'!A742="","",IF('Contract Variation'!J742="","",'Contract Variation'!J742))</f>
        <v/>
      </c>
      <c r="D738" t="str">
        <f>IF('Contract Variation'!A742="","",IF('Contract Variation'!F742="","",'Contract Variation'!F742))</f>
        <v/>
      </c>
      <c r="E738" t="str">
        <f>IF('Contract Variation'!A742="","",IF('Contract Variation'!H742="","",'Contract Variation'!H742))</f>
        <v/>
      </c>
      <c r="F738" t="str">
        <f>IF('Contract Variation'!E742="","",'Contract Variation'!E742)</f>
        <v/>
      </c>
      <c r="G738" t="str">
        <f>IF('Contract Variation'!A742="","",IF('Contract Variation'!R742="","",'Contract Variation'!R742))</f>
        <v/>
      </c>
      <c r="H738" t="str">
        <f>IF('Contract Variation'!A742="","",IF('Contract Variation'!S742="","",'Contract Variation'!S742))</f>
        <v/>
      </c>
      <c r="I738" t="str">
        <f>IF('Contract Variation'!A742="","",IF('Contract Variation'!T742="","",'Contract Variation'!T742))</f>
        <v/>
      </c>
      <c r="J738" t="str">
        <f>IF('Contract Variation'!B742="","",IF('Contract Variation'!U742="","",'Contract Variation'!U742))</f>
        <v/>
      </c>
    </row>
    <row r="739" spans="1:10" x14ac:dyDescent="0.35">
      <c r="A739" t="str">
        <f>IF('Contract Variation'!A743="","",'Contract Variation'!A743)</f>
        <v/>
      </c>
      <c r="B739" t="str">
        <f>IF('Contract Variation'!A743="","",IF('Contract Variation'!P743="","",'Contract Variation'!P743))</f>
        <v/>
      </c>
      <c r="C739" t="str">
        <f>IF('Contract Variation'!A743="","",IF('Contract Variation'!J743="","",'Contract Variation'!J743))</f>
        <v/>
      </c>
      <c r="D739" t="str">
        <f>IF('Contract Variation'!A743="","",IF('Contract Variation'!F743="","",'Contract Variation'!F743))</f>
        <v/>
      </c>
      <c r="E739" t="str">
        <f>IF('Contract Variation'!A743="","",IF('Contract Variation'!H743="","",'Contract Variation'!H743))</f>
        <v/>
      </c>
      <c r="F739" t="str">
        <f>IF('Contract Variation'!E743="","",'Contract Variation'!E743)</f>
        <v/>
      </c>
      <c r="G739" t="str">
        <f>IF('Contract Variation'!A743="","",IF('Contract Variation'!R743="","",'Contract Variation'!R743))</f>
        <v/>
      </c>
      <c r="H739" t="str">
        <f>IF('Contract Variation'!A743="","",IF('Contract Variation'!S743="","",'Contract Variation'!S743))</f>
        <v/>
      </c>
      <c r="I739" t="str">
        <f>IF('Contract Variation'!A743="","",IF('Contract Variation'!T743="","",'Contract Variation'!T743))</f>
        <v/>
      </c>
      <c r="J739" t="str">
        <f>IF('Contract Variation'!B743="","",IF('Contract Variation'!U743="","",'Contract Variation'!U743))</f>
        <v/>
      </c>
    </row>
    <row r="740" spans="1:10" x14ac:dyDescent="0.35">
      <c r="A740" t="str">
        <f>IF('Contract Variation'!A744="","",'Contract Variation'!A744)</f>
        <v/>
      </c>
      <c r="B740" t="str">
        <f>IF('Contract Variation'!A744="","",IF('Contract Variation'!P744="","",'Contract Variation'!P744))</f>
        <v/>
      </c>
      <c r="C740" t="str">
        <f>IF('Contract Variation'!A744="","",IF('Contract Variation'!J744="","",'Contract Variation'!J744))</f>
        <v/>
      </c>
      <c r="D740" t="str">
        <f>IF('Contract Variation'!A744="","",IF('Contract Variation'!F744="","",'Contract Variation'!F744))</f>
        <v/>
      </c>
      <c r="E740" t="str">
        <f>IF('Contract Variation'!A744="","",IF('Contract Variation'!H744="","",'Contract Variation'!H744))</f>
        <v/>
      </c>
      <c r="F740" t="str">
        <f>IF('Contract Variation'!E744="","",'Contract Variation'!E744)</f>
        <v/>
      </c>
      <c r="G740" t="str">
        <f>IF('Contract Variation'!A744="","",IF('Contract Variation'!R744="","",'Contract Variation'!R744))</f>
        <v/>
      </c>
      <c r="H740" t="str">
        <f>IF('Contract Variation'!A744="","",IF('Contract Variation'!S744="","",'Contract Variation'!S744))</f>
        <v/>
      </c>
      <c r="I740" t="str">
        <f>IF('Contract Variation'!A744="","",IF('Contract Variation'!T744="","",'Contract Variation'!T744))</f>
        <v/>
      </c>
      <c r="J740" t="str">
        <f>IF('Contract Variation'!B744="","",IF('Contract Variation'!U744="","",'Contract Variation'!U744))</f>
        <v/>
      </c>
    </row>
    <row r="741" spans="1:10" x14ac:dyDescent="0.35">
      <c r="A741" t="str">
        <f>IF('Contract Variation'!A745="","",'Contract Variation'!A745)</f>
        <v/>
      </c>
      <c r="B741" t="str">
        <f>IF('Contract Variation'!A745="","",IF('Contract Variation'!P745="","",'Contract Variation'!P745))</f>
        <v/>
      </c>
      <c r="C741" t="str">
        <f>IF('Contract Variation'!A745="","",IF('Contract Variation'!J745="","",'Contract Variation'!J745))</f>
        <v/>
      </c>
      <c r="D741" t="str">
        <f>IF('Contract Variation'!A745="","",IF('Contract Variation'!F745="","",'Contract Variation'!F745))</f>
        <v/>
      </c>
      <c r="E741" t="str">
        <f>IF('Contract Variation'!A745="","",IF('Contract Variation'!H745="","",'Contract Variation'!H745))</f>
        <v/>
      </c>
      <c r="F741" t="str">
        <f>IF('Contract Variation'!E745="","",'Contract Variation'!E745)</f>
        <v/>
      </c>
      <c r="G741" t="str">
        <f>IF('Contract Variation'!A745="","",IF('Contract Variation'!R745="","",'Contract Variation'!R745))</f>
        <v/>
      </c>
      <c r="H741" t="str">
        <f>IF('Contract Variation'!A745="","",IF('Contract Variation'!S745="","",'Contract Variation'!S745))</f>
        <v/>
      </c>
      <c r="I741" t="str">
        <f>IF('Contract Variation'!A745="","",IF('Contract Variation'!T745="","",'Contract Variation'!T745))</f>
        <v/>
      </c>
      <c r="J741" t="str">
        <f>IF('Contract Variation'!B745="","",IF('Contract Variation'!U745="","",'Contract Variation'!U745))</f>
        <v/>
      </c>
    </row>
    <row r="742" spans="1:10" x14ac:dyDescent="0.35">
      <c r="A742" t="str">
        <f>IF('Contract Variation'!A746="","",'Contract Variation'!A746)</f>
        <v/>
      </c>
      <c r="B742" t="str">
        <f>IF('Contract Variation'!A746="","",IF('Contract Variation'!P746="","",'Contract Variation'!P746))</f>
        <v/>
      </c>
      <c r="C742" t="str">
        <f>IF('Contract Variation'!A746="","",IF('Contract Variation'!J746="","",'Contract Variation'!J746))</f>
        <v/>
      </c>
      <c r="D742" t="str">
        <f>IF('Contract Variation'!A746="","",IF('Contract Variation'!F746="","",'Contract Variation'!F746))</f>
        <v/>
      </c>
      <c r="E742" t="str">
        <f>IF('Contract Variation'!A746="","",IF('Contract Variation'!H746="","",'Contract Variation'!H746))</f>
        <v/>
      </c>
      <c r="F742" t="str">
        <f>IF('Contract Variation'!E746="","",'Contract Variation'!E746)</f>
        <v/>
      </c>
      <c r="G742" t="str">
        <f>IF('Contract Variation'!A746="","",IF('Contract Variation'!R746="","",'Contract Variation'!R746))</f>
        <v/>
      </c>
      <c r="H742" t="str">
        <f>IF('Contract Variation'!A746="","",IF('Contract Variation'!S746="","",'Contract Variation'!S746))</f>
        <v/>
      </c>
      <c r="I742" t="str">
        <f>IF('Contract Variation'!A746="","",IF('Contract Variation'!T746="","",'Contract Variation'!T746))</f>
        <v/>
      </c>
      <c r="J742" t="str">
        <f>IF('Contract Variation'!B746="","",IF('Contract Variation'!U746="","",'Contract Variation'!U746))</f>
        <v/>
      </c>
    </row>
    <row r="743" spans="1:10" x14ac:dyDescent="0.35">
      <c r="A743" t="str">
        <f>IF('Contract Variation'!A747="","",'Contract Variation'!A747)</f>
        <v/>
      </c>
      <c r="B743" t="str">
        <f>IF('Contract Variation'!A747="","",IF('Contract Variation'!P747="","",'Contract Variation'!P747))</f>
        <v/>
      </c>
      <c r="C743" t="str">
        <f>IF('Contract Variation'!A747="","",IF('Contract Variation'!J747="","",'Contract Variation'!J747))</f>
        <v/>
      </c>
      <c r="D743" t="str">
        <f>IF('Contract Variation'!A747="","",IF('Contract Variation'!F747="","",'Contract Variation'!F747))</f>
        <v/>
      </c>
      <c r="E743" t="str">
        <f>IF('Contract Variation'!A747="","",IF('Contract Variation'!H747="","",'Contract Variation'!H747))</f>
        <v/>
      </c>
      <c r="F743" t="str">
        <f>IF('Contract Variation'!E747="","",'Contract Variation'!E747)</f>
        <v/>
      </c>
      <c r="G743" t="str">
        <f>IF('Contract Variation'!A747="","",IF('Contract Variation'!R747="","",'Contract Variation'!R747))</f>
        <v/>
      </c>
      <c r="H743" t="str">
        <f>IF('Contract Variation'!A747="","",IF('Contract Variation'!S747="","",'Contract Variation'!S747))</f>
        <v/>
      </c>
      <c r="I743" t="str">
        <f>IF('Contract Variation'!A747="","",IF('Contract Variation'!T747="","",'Contract Variation'!T747))</f>
        <v/>
      </c>
      <c r="J743" t="str">
        <f>IF('Contract Variation'!B747="","",IF('Contract Variation'!U747="","",'Contract Variation'!U747))</f>
        <v/>
      </c>
    </row>
    <row r="744" spans="1:10" x14ac:dyDescent="0.35">
      <c r="A744" t="str">
        <f>IF('Contract Variation'!A748="","",'Contract Variation'!A748)</f>
        <v/>
      </c>
      <c r="B744" t="str">
        <f>IF('Contract Variation'!A748="","",IF('Contract Variation'!P748="","",'Contract Variation'!P748))</f>
        <v/>
      </c>
      <c r="C744" t="str">
        <f>IF('Contract Variation'!A748="","",IF('Contract Variation'!J748="","",'Contract Variation'!J748))</f>
        <v/>
      </c>
      <c r="D744" t="str">
        <f>IF('Contract Variation'!A748="","",IF('Contract Variation'!F748="","",'Contract Variation'!F748))</f>
        <v/>
      </c>
      <c r="E744" t="str">
        <f>IF('Contract Variation'!A748="","",IF('Contract Variation'!H748="","",'Contract Variation'!H748))</f>
        <v/>
      </c>
      <c r="F744" t="str">
        <f>IF('Contract Variation'!E748="","",'Contract Variation'!E748)</f>
        <v/>
      </c>
      <c r="G744" t="str">
        <f>IF('Contract Variation'!A748="","",IF('Contract Variation'!R748="","",'Contract Variation'!R748))</f>
        <v/>
      </c>
      <c r="H744" t="str">
        <f>IF('Contract Variation'!A748="","",IF('Contract Variation'!S748="","",'Contract Variation'!S748))</f>
        <v/>
      </c>
      <c r="I744" t="str">
        <f>IF('Contract Variation'!A748="","",IF('Contract Variation'!T748="","",'Contract Variation'!T748))</f>
        <v/>
      </c>
      <c r="J744" t="str">
        <f>IF('Contract Variation'!B748="","",IF('Contract Variation'!U748="","",'Contract Variation'!U748))</f>
        <v/>
      </c>
    </row>
    <row r="745" spans="1:10" x14ac:dyDescent="0.35">
      <c r="A745" t="str">
        <f>IF('Contract Variation'!A749="","",'Contract Variation'!A749)</f>
        <v/>
      </c>
      <c r="B745" t="str">
        <f>IF('Contract Variation'!A749="","",IF('Contract Variation'!P749="","",'Contract Variation'!P749))</f>
        <v/>
      </c>
      <c r="C745" t="str">
        <f>IF('Contract Variation'!A749="","",IF('Contract Variation'!J749="","",'Contract Variation'!J749))</f>
        <v/>
      </c>
      <c r="D745" t="str">
        <f>IF('Contract Variation'!A749="","",IF('Contract Variation'!F749="","",'Contract Variation'!F749))</f>
        <v/>
      </c>
      <c r="E745" t="str">
        <f>IF('Contract Variation'!A749="","",IF('Contract Variation'!H749="","",'Contract Variation'!H749))</f>
        <v/>
      </c>
      <c r="F745" t="str">
        <f>IF('Contract Variation'!E749="","",'Contract Variation'!E749)</f>
        <v/>
      </c>
      <c r="G745" t="str">
        <f>IF('Contract Variation'!A749="","",IF('Contract Variation'!R749="","",'Contract Variation'!R749))</f>
        <v/>
      </c>
      <c r="H745" t="str">
        <f>IF('Contract Variation'!A749="","",IF('Contract Variation'!S749="","",'Contract Variation'!S749))</f>
        <v/>
      </c>
      <c r="I745" t="str">
        <f>IF('Contract Variation'!A749="","",IF('Contract Variation'!T749="","",'Contract Variation'!T749))</f>
        <v/>
      </c>
      <c r="J745" t="str">
        <f>IF('Contract Variation'!B749="","",IF('Contract Variation'!U749="","",'Contract Variation'!U749))</f>
        <v/>
      </c>
    </row>
    <row r="746" spans="1:10" x14ac:dyDescent="0.35">
      <c r="A746" t="str">
        <f>IF('Contract Variation'!A750="","",'Contract Variation'!A750)</f>
        <v/>
      </c>
      <c r="B746" t="str">
        <f>IF('Contract Variation'!A750="","",IF('Contract Variation'!P750="","",'Contract Variation'!P750))</f>
        <v/>
      </c>
      <c r="C746" t="str">
        <f>IF('Contract Variation'!A750="","",IF('Contract Variation'!J750="","",'Contract Variation'!J750))</f>
        <v/>
      </c>
      <c r="D746" t="str">
        <f>IF('Contract Variation'!A750="","",IF('Contract Variation'!F750="","",'Contract Variation'!F750))</f>
        <v/>
      </c>
      <c r="E746" t="str">
        <f>IF('Contract Variation'!A750="","",IF('Contract Variation'!H750="","",'Contract Variation'!H750))</f>
        <v/>
      </c>
      <c r="F746" t="str">
        <f>IF('Contract Variation'!E750="","",'Contract Variation'!E750)</f>
        <v/>
      </c>
      <c r="G746" t="str">
        <f>IF('Contract Variation'!A750="","",IF('Contract Variation'!R750="","",'Contract Variation'!R750))</f>
        <v/>
      </c>
      <c r="H746" t="str">
        <f>IF('Contract Variation'!A750="","",IF('Contract Variation'!S750="","",'Contract Variation'!S750))</f>
        <v/>
      </c>
      <c r="I746" t="str">
        <f>IF('Contract Variation'!A750="","",IF('Contract Variation'!T750="","",'Contract Variation'!T750))</f>
        <v/>
      </c>
      <c r="J746" t="str">
        <f>IF('Contract Variation'!B750="","",IF('Contract Variation'!U750="","",'Contract Variation'!U750))</f>
        <v/>
      </c>
    </row>
    <row r="747" spans="1:10" x14ac:dyDescent="0.35">
      <c r="A747" t="str">
        <f>IF('Contract Variation'!A751="","",'Contract Variation'!A751)</f>
        <v/>
      </c>
      <c r="B747" t="str">
        <f>IF('Contract Variation'!A751="","",IF('Contract Variation'!P751="","",'Contract Variation'!P751))</f>
        <v/>
      </c>
      <c r="C747" t="str">
        <f>IF('Contract Variation'!A751="","",IF('Contract Variation'!J751="","",'Contract Variation'!J751))</f>
        <v/>
      </c>
      <c r="D747" t="str">
        <f>IF('Contract Variation'!A751="","",IF('Contract Variation'!F751="","",'Contract Variation'!F751))</f>
        <v/>
      </c>
      <c r="E747" t="str">
        <f>IF('Contract Variation'!A751="","",IF('Contract Variation'!H751="","",'Contract Variation'!H751))</f>
        <v/>
      </c>
      <c r="F747" t="str">
        <f>IF('Contract Variation'!E751="","",'Contract Variation'!E751)</f>
        <v/>
      </c>
      <c r="G747" t="str">
        <f>IF('Contract Variation'!A751="","",IF('Contract Variation'!R751="","",'Contract Variation'!R751))</f>
        <v/>
      </c>
      <c r="H747" t="str">
        <f>IF('Contract Variation'!A751="","",IF('Contract Variation'!S751="","",'Contract Variation'!S751))</f>
        <v/>
      </c>
      <c r="I747" t="str">
        <f>IF('Contract Variation'!A751="","",IF('Contract Variation'!T751="","",'Contract Variation'!T751))</f>
        <v/>
      </c>
      <c r="J747" t="str">
        <f>IF('Contract Variation'!B751="","",IF('Contract Variation'!U751="","",'Contract Variation'!U751))</f>
        <v/>
      </c>
    </row>
    <row r="748" spans="1:10" x14ac:dyDescent="0.35">
      <c r="A748" t="str">
        <f>IF('Contract Variation'!A752="","",'Contract Variation'!A752)</f>
        <v/>
      </c>
      <c r="B748" t="str">
        <f>IF('Contract Variation'!A752="","",IF('Contract Variation'!P752="","",'Contract Variation'!P752))</f>
        <v/>
      </c>
      <c r="C748" t="str">
        <f>IF('Contract Variation'!A752="","",IF('Contract Variation'!J752="","",'Contract Variation'!J752))</f>
        <v/>
      </c>
      <c r="D748" t="str">
        <f>IF('Contract Variation'!A752="","",IF('Contract Variation'!F752="","",'Contract Variation'!F752))</f>
        <v/>
      </c>
      <c r="E748" t="str">
        <f>IF('Contract Variation'!A752="","",IF('Contract Variation'!H752="","",'Contract Variation'!H752))</f>
        <v/>
      </c>
      <c r="F748" t="str">
        <f>IF('Contract Variation'!E752="","",'Contract Variation'!E752)</f>
        <v/>
      </c>
      <c r="G748" t="str">
        <f>IF('Contract Variation'!A752="","",IF('Contract Variation'!R752="","",'Contract Variation'!R752))</f>
        <v/>
      </c>
      <c r="H748" t="str">
        <f>IF('Contract Variation'!A752="","",IF('Contract Variation'!S752="","",'Contract Variation'!S752))</f>
        <v/>
      </c>
      <c r="I748" t="str">
        <f>IF('Contract Variation'!A752="","",IF('Contract Variation'!T752="","",'Contract Variation'!T752))</f>
        <v/>
      </c>
      <c r="J748" t="str">
        <f>IF('Contract Variation'!B752="","",IF('Contract Variation'!U752="","",'Contract Variation'!U752))</f>
        <v/>
      </c>
    </row>
    <row r="749" spans="1:10" x14ac:dyDescent="0.35">
      <c r="A749" t="str">
        <f>IF('Contract Variation'!A753="","",'Contract Variation'!A753)</f>
        <v/>
      </c>
      <c r="B749" t="str">
        <f>IF('Contract Variation'!A753="","",IF('Contract Variation'!P753="","",'Contract Variation'!P753))</f>
        <v/>
      </c>
      <c r="C749" t="str">
        <f>IF('Contract Variation'!A753="","",IF('Contract Variation'!J753="","",'Contract Variation'!J753))</f>
        <v/>
      </c>
      <c r="D749" t="str">
        <f>IF('Contract Variation'!A753="","",IF('Contract Variation'!F753="","",'Contract Variation'!F753))</f>
        <v/>
      </c>
      <c r="E749" t="str">
        <f>IF('Contract Variation'!A753="","",IF('Contract Variation'!H753="","",'Contract Variation'!H753))</f>
        <v/>
      </c>
      <c r="F749" t="str">
        <f>IF('Contract Variation'!E753="","",'Contract Variation'!E753)</f>
        <v/>
      </c>
      <c r="G749" t="str">
        <f>IF('Contract Variation'!A753="","",IF('Contract Variation'!R753="","",'Contract Variation'!R753))</f>
        <v/>
      </c>
      <c r="H749" t="str">
        <f>IF('Contract Variation'!A753="","",IF('Contract Variation'!S753="","",'Contract Variation'!S753))</f>
        <v/>
      </c>
      <c r="I749" t="str">
        <f>IF('Contract Variation'!A753="","",IF('Contract Variation'!T753="","",'Contract Variation'!T753))</f>
        <v/>
      </c>
      <c r="J749" t="str">
        <f>IF('Contract Variation'!B753="","",IF('Contract Variation'!U753="","",'Contract Variation'!U753))</f>
        <v/>
      </c>
    </row>
    <row r="750" spans="1:10" x14ac:dyDescent="0.35">
      <c r="A750" t="str">
        <f>IF('Contract Variation'!A754="","",'Contract Variation'!A754)</f>
        <v/>
      </c>
      <c r="B750" t="str">
        <f>IF('Contract Variation'!A754="","",IF('Contract Variation'!P754="","",'Contract Variation'!P754))</f>
        <v/>
      </c>
      <c r="C750" t="str">
        <f>IF('Contract Variation'!A754="","",IF('Contract Variation'!J754="","",'Contract Variation'!J754))</f>
        <v/>
      </c>
      <c r="D750" t="str">
        <f>IF('Contract Variation'!A754="","",IF('Contract Variation'!F754="","",'Contract Variation'!F754))</f>
        <v/>
      </c>
      <c r="E750" t="str">
        <f>IF('Contract Variation'!A754="","",IF('Contract Variation'!H754="","",'Contract Variation'!H754))</f>
        <v/>
      </c>
      <c r="F750" t="str">
        <f>IF('Contract Variation'!E754="","",'Contract Variation'!E754)</f>
        <v/>
      </c>
      <c r="G750" t="str">
        <f>IF('Contract Variation'!A754="","",IF('Contract Variation'!R754="","",'Contract Variation'!R754))</f>
        <v/>
      </c>
      <c r="H750" t="str">
        <f>IF('Contract Variation'!A754="","",IF('Contract Variation'!S754="","",'Contract Variation'!S754))</f>
        <v/>
      </c>
      <c r="I750" t="str">
        <f>IF('Contract Variation'!A754="","",IF('Contract Variation'!T754="","",'Contract Variation'!T754))</f>
        <v/>
      </c>
      <c r="J750" t="str">
        <f>IF('Contract Variation'!B754="","",IF('Contract Variation'!U754="","",'Contract Variation'!U754))</f>
        <v/>
      </c>
    </row>
    <row r="751" spans="1:10" x14ac:dyDescent="0.35">
      <c r="A751" t="str">
        <f>IF('Contract Variation'!A755="","",'Contract Variation'!A755)</f>
        <v/>
      </c>
      <c r="B751" t="str">
        <f>IF('Contract Variation'!A755="","",IF('Contract Variation'!P755="","",'Contract Variation'!P755))</f>
        <v/>
      </c>
      <c r="C751" t="str">
        <f>IF('Contract Variation'!A755="","",IF('Contract Variation'!J755="","",'Contract Variation'!J755))</f>
        <v/>
      </c>
      <c r="D751" t="str">
        <f>IF('Contract Variation'!A755="","",IF('Contract Variation'!F755="","",'Contract Variation'!F755))</f>
        <v/>
      </c>
      <c r="E751" t="str">
        <f>IF('Contract Variation'!A755="","",IF('Contract Variation'!H755="","",'Contract Variation'!H755))</f>
        <v/>
      </c>
      <c r="F751" t="str">
        <f>IF('Contract Variation'!E755="","",'Contract Variation'!E755)</f>
        <v/>
      </c>
      <c r="G751" t="str">
        <f>IF('Contract Variation'!A755="","",IF('Contract Variation'!R755="","",'Contract Variation'!R755))</f>
        <v/>
      </c>
      <c r="H751" t="str">
        <f>IF('Contract Variation'!A755="","",IF('Contract Variation'!S755="","",'Contract Variation'!S755))</f>
        <v/>
      </c>
      <c r="I751" t="str">
        <f>IF('Contract Variation'!A755="","",IF('Contract Variation'!T755="","",'Contract Variation'!T755))</f>
        <v/>
      </c>
      <c r="J751" t="str">
        <f>IF('Contract Variation'!B755="","",IF('Contract Variation'!U755="","",'Contract Variation'!U755))</f>
        <v/>
      </c>
    </row>
    <row r="752" spans="1:10" x14ac:dyDescent="0.35">
      <c r="A752" t="str">
        <f>IF('Contract Variation'!A756="","",'Contract Variation'!A756)</f>
        <v/>
      </c>
      <c r="B752" t="str">
        <f>IF('Contract Variation'!A756="","",IF('Contract Variation'!P756="","",'Contract Variation'!P756))</f>
        <v/>
      </c>
      <c r="C752" t="str">
        <f>IF('Contract Variation'!A756="","",IF('Contract Variation'!J756="","",'Contract Variation'!J756))</f>
        <v/>
      </c>
      <c r="D752" t="str">
        <f>IF('Contract Variation'!A756="","",IF('Contract Variation'!F756="","",'Contract Variation'!F756))</f>
        <v/>
      </c>
      <c r="E752" t="str">
        <f>IF('Contract Variation'!A756="","",IF('Contract Variation'!H756="","",'Contract Variation'!H756))</f>
        <v/>
      </c>
      <c r="F752" t="str">
        <f>IF('Contract Variation'!E756="","",'Contract Variation'!E756)</f>
        <v/>
      </c>
      <c r="G752" t="str">
        <f>IF('Contract Variation'!A756="","",IF('Contract Variation'!R756="","",'Contract Variation'!R756))</f>
        <v/>
      </c>
      <c r="H752" t="str">
        <f>IF('Contract Variation'!A756="","",IF('Contract Variation'!S756="","",'Contract Variation'!S756))</f>
        <v/>
      </c>
      <c r="I752" t="str">
        <f>IF('Contract Variation'!A756="","",IF('Contract Variation'!T756="","",'Contract Variation'!T756))</f>
        <v/>
      </c>
      <c r="J752" t="str">
        <f>IF('Contract Variation'!B756="","",IF('Contract Variation'!U756="","",'Contract Variation'!U756))</f>
        <v/>
      </c>
    </row>
    <row r="753" spans="1:10" x14ac:dyDescent="0.35">
      <c r="A753" t="str">
        <f>IF('Contract Variation'!A757="","",'Contract Variation'!A757)</f>
        <v/>
      </c>
      <c r="B753" t="str">
        <f>IF('Contract Variation'!A757="","",IF('Contract Variation'!P757="","",'Contract Variation'!P757))</f>
        <v/>
      </c>
      <c r="C753" t="str">
        <f>IF('Contract Variation'!A757="","",IF('Contract Variation'!J757="","",'Contract Variation'!J757))</f>
        <v/>
      </c>
      <c r="D753" t="str">
        <f>IF('Contract Variation'!A757="","",IF('Contract Variation'!F757="","",'Contract Variation'!F757))</f>
        <v/>
      </c>
      <c r="E753" t="str">
        <f>IF('Contract Variation'!A757="","",IF('Contract Variation'!H757="","",'Contract Variation'!H757))</f>
        <v/>
      </c>
      <c r="F753" t="str">
        <f>IF('Contract Variation'!E757="","",'Contract Variation'!E757)</f>
        <v/>
      </c>
      <c r="G753" t="str">
        <f>IF('Contract Variation'!A757="","",IF('Contract Variation'!R757="","",'Contract Variation'!R757))</f>
        <v/>
      </c>
      <c r="H753" t="str">
        <f>IF('Contract Variation'!A757="","",IF('Contract Variation'!S757="","",'Contract Variation'!S757))</f>
        <v/>
      </c>
      <c r="I753" t="str">
        <f>IF('Contract Variation'!A757="","",IF('Contract Variation'!T757="","",'Contract Variation'!T757))</f>
        <v/>
      </c>
      <c r="J753" t="str">
        <f>IF('Contract Variation'!B757="","",IF('Contract Variation'!U757="","",'Contract Variation'!U757))</f>
        <v/>
      </c>
    </row>
    <row r="754" spans="1:10" x14ac:dyDescent="0.35">
      <c r="A754" t="str">
        <f>IF('Contract Variation'!A758="","",'Contract Variation'!A758)</f>
        <v/>
      </c>
      <c r="B754" t="str">
        <f>IF('Contract Variation'!A758="","",IF('Contract Variation'!P758="","",'Contract Variation'!P758))</f>
        <v/>
      </c>
      <c r="C754" t="str">
        <f>IF('Contract Variation'!A758="","",IF('Contract Variation'!J758="","",'Contract Variation'!J758))</f>
        <v/>
      </c>
      <c r="D754" t="str">
        <f>IF('Contract Variation'!A758="","",IF('Contract Variation'!F758="","",'Contract Variation'!F758))</f>
        <v/>
      </c>
      <c r="E754" t="str">
        <f>IF('Contract Variation'!A758="","",IF('Contract Variation'!H758="","",'Contract Variation'!H758))</f>
        <v/>
      </c>
      <c r="F754" t="str">
        <f>IF('Contract Variation'!E758="","",'Contract Variation'!E758)</f>
        <v/>
      </c>
      <c r="G754" t="str">
        <f>IF('Contract Variation'!A758="","",IF('Contract Variation'!R758="","",'Contract Variation'!R758))</f>
        <v/>
      </c>
      <c r="H754" t="str">
        <f>IF('Contract Variation'!A758="","",IF('Contract Variation'!S758="","",'Contract Variation'!S758))</f>
        <v/>
      </c>
      <c r="I754" t="str">
        <f>IF('Contract Variation'!A758="","",IF('Contract Variation'!T758="","",'Contract Variation'!T758))</f>
        <v/>
      </c>
      <c r="J754" t="str">
        <f>IF('Contract Variation'!B758="","",IF('Contract Variation'!U758="","",'Contract Variation'!U758))</f>
        <v/>
      </c>
    </row>
    <row r="755" spans="1:10" x14ac:dyDescent="0.35">
      <c r="A755" t="str">
        <f>IF('Contract Variation'!A759="","",'Contract Variation'!A759)</f>
        <v/>
      </c>
      <c r="B755" t="str">
        <f>IF('Contract Variation'!A759="","",IF('Contract Variation'!P759="","",'Contract Variation'!P759))</f>
        <v/>
      </c>
      <c r="C755" t="str">
        <f>IF('Contract Variation'!A759="","",IF('Contract Variation'!J759="","",'Contract Variation'!J759))</f>
        <v/>
      </c>
      <c r="D755" t="str">
        <f>IF('Contract Variation'!A759="","",IF('Contract Variation'!F759="","",'Contract Variation'!F759))</f>
        <v/>
      </c>
      <c r="E755" t="str">
        <f>IF('Contract Variation'!A759="","",IF('Contract Variation'!H759="","",'Contract Variation'!H759))</f>
        <v/>
      </c>
      <c r="F755" t="str">
        <f>IF('Contract Variation'!E759="","",'Contract Variation'!E759)</f>
        <v/>
      </c>
      <c r="G755" t="str">
        <f>IF('Contract Variation'!A759="","",IF('Contract Variation'!R759="","",'Contract Variation'!R759))</f>
        <v/>
      </c>
      <c r="H755" t="str">
        <f>IF('Contract Variation'!A759="","",IF('Contract Variation'!S759="","",'Contract Variation'!S759))</f>
        <v/>
      </c>
      <c r="I755" t="str">
        <f>IF('Contract Variation'!A759="","",IF('Contract Variation'!T759="","",'Contract Variation'!T759))</f>
        <v/>
      </c>
      <c r="J755" t="str">
        <f>IF('Contract Variation'!B759="","",IF('Contract Variation'!U759="","",'Contract Variation'!U759))</f>
        <v/>
      </c>
    </row>
    <row r="756" spans="1:10" x14ac:dyDescent="0.35">
      <c r="A756" t="str">
        <f>IF('Contract Variation'!A760="","",'Contract Variation'!A760)</f>
        <v/>
      </c>
      <c r="B756" t="str">
        <f>IF('Contract Variation'!A760="","",IF('Contract Variation'!P760="","",'Contract Variation'!P760))</f>
        <v/>
      </c>
      <c r="C756" t="str">
        <f>IF('Contract Variation'!A760="","",IF('Contract Variation'!J760="","",'Contract Variation'!J760))</f>
        <v/>
      </c>
      <c r="D756" t="str">
        <f>IF('Contract Variation'!A760="","",IF('Contract Variation'!F760="","",'Contract Variation'!F760))</f>
        <v/>
      </c>
      <c r="E756" t="str">
        <f>IF('Contract Variation'!A760="","",IF('Contract Variation'!H760="","",'Contract Variation'!H760))</f>
        <v/>
      </c>
      <c r="F756" t="str">
        <f>IF('Contract Variation'!E760="","",'Contract Variation'!E760)</f>
        <v/>
      </c>
      <c r="G756" t="str">
        <f>IF('Contract Variation'!A760="","",IF('Contract Variation'!R760="","",'Contract Variation'!R760))</f>
        <v/>
      </c>
      <c r="H756" t="str">
        <f>IF('Contract Variation'!A760="","",IF('Contract Variation'!S760="","",'Contract Variation'!S760))</f>
        <v/>
      </c>
      <c r="I756" t="str">
        <f>IF('Contract Variation'!A760="","",IF('Contract Variation'!T760="","",'Contract Variation'!T760))</f>
        <v/>
      </c>
      <c r="J756" t="str">
        <f>IF('Contract Variation'!B760="","",IF('Contract Variation'!U760="","",'Contract Variation'!U760))</f>
        <v/>
      </c>
    </row>
    <row r="757" spans="1:10" x14ac:dyDescent="0.35">
      <c r="A757" t="str">
        <f>IF('Contract Variation'!A761="","",'Contract Variation'!A761)</f>
        <v/>
      </c>
      <c r="B757" t="str">
        <f>IF('Contract Variation'!A761="","",IF('Contract Variation'!P761="","",'Contract Variation'!P761))</f>
        <v/>
      </c>
      <c r="C757" t="str">
        <f>IF('Contract Variation'!A761="","",IF('Contract Variation'!J761="","",'Contract Variation'!J761))</f>
        <v/>
      </c>
      <c r="D757" t="str">
        <f>IF('Contract Variation'!A761="","",IF('Contract Variation'!F761="","",'Contract Variation'!F761))</f>
        <v/>
      </c>
      <c r="E757" t="str">
        <f>IF('Contract Variation'!A761="","",IF('Contract Variation'!H761="","",'Contract Variation'!H761))</f>
        <v/>
      </c>
      <c r="F757" t="str">
        <f>IF('Contract Variation'!E761="","",'Contract Variation'!E761)</f>
        <v/>
      </c>
      <c r="G757" t="str">
        <f>IF('Contract Variation'!A761="","",IF('Contract Variation'!R761="","",'Contract Variation'!R761))</f>
        <v/>
      </c>
      <c r="H757" t="str">
        <f>IF('Contract Variation'!A761="","",IF('Contract Variation'!S761="","",'Contract Variation'!S761))</f>
        <v/>
      </c>
      <c r="I757" t="str">
        <f>IF('Contract Variation'!A761="","",IF('Contract Variation'!T761="","",'Contract Variation'!T761))</f>
        <v/>
      </c>
      <c r="J757" t="str">
        <f>IF('Contract Variation'!B761="","",IF('Contract Variation'!U761="","",'Contract Variation'!U761))</f>
        <v/>
      </c>
    </row>
    <row r="758" spans="1:10" x14ac:dyDescent="0.35">
      <c r="A758" t="str">
        <f>IF('Contract Variation'!A762="","",'Contract Variation'!A762)</f>
        <v/>
      </c>
      <c r="B758" t="str">
        <f>IF('Contract Variation'!A762="","",IF('Contract Variation'!P762="","",'Contract Variation'!P762))</f>
        <v/>
      </c>
      <c r="C758" t="str">
        <f>IF('Contract Variation'!A762="","",IF('Contract Variation'!J762="","",'Contract Variation'!J762))</f>
        <v/>
      </c>
      <c r="D758" t="str">
        <f>IF('Contract Variation'!A762="","",IF('Contract Variation'!F762="","",'Contract Variation'!F762))</f>
        <v/>
      </c>
      <c r="E758" t="str">
        <f>IF('Contract Variation'!A762="","",IF('Contract Variation'!H762="","",'Contract Variation'!H762))</f>
        <v/>
      </c>
      <c r="F758" t="str">
        <f>IF('Contract Variation'!E762="","",'Contract Variation'!E762)</f>
        <v/>
      </c>
      <c r="G758" t="str">
        <f>IF('Contract Variation'!A762="","",IF('Contract Variation'!R762="","",'Contract Variation'!R762))</f>
        <v/>
      </c>
      <c r="H758" t="str">
        <f>IF('Contract Variation'!A762="","",IF('Contract Variation'!S762="","",'Contract Variation'!S762))</f>
        <v/>
      </c>
      <c r="I758" t="str">
        <f>IF('Contract Variation'!A762="","",IF('Contract Variation'!T762="","",'Contract Variation'!T762))</f>
        <v/>
      </c>
      <c r="J758" t="str">
        <f>IF('Contract Variation'!B762="","",IF('Contract Variation'!U762="","",'Contract Variation'!U762))</f>
        <v/>
      </c>
    </row>
    <row r="759" spans="1:10" x14ac:dyDescent="0.35">
      <c r="A759" t="str">
        <f>IF('Contract Variation'!A763="","",'Contract Variation'!A763)</f>
        <v/>
      </c>
      <c r="B759" t="str">
        <f>IF('Contract Variation'!A763="","",IF('Contract Variation'!P763="","",'Contract Variation'!P763))</f>
        <v/>
      </c>
      <c r="C759" t="str">
        <f>IF('Contract Variation'!A763="","",IF('Contract Variation'!J763="","",'Contract Variation'!J763))</f>
        <v/>
      </c>
      <c r="D759" t="str">
        <f>IF('Contract Variation'!A763="","",IF('Contract Variation'!F763="","",'Contract Variation'!F763))</f>
        <v/>
      </c>
      <c r="E759" t="str">
        <f>IF('Contract Variation'!A763="","",IF('Contract Variation'!H763="","",'Contract Variation'!H763))</f>
        <v/>
      </c>
      <c r="F759" t="str">
        <f>IF('Contract Variation'!E763="","",'Contract Variation'!E763)</f>
        <v/>
      </c>
      <c r="G759" t="str">
        <f>IF('Contract Variation'!A763="","",IF('Contract Variation'!R763="","",'Contract Variation'!R763))</f>
        <v/>
      </c>
      <c r="H759" t="str">
        <f>IF('Contract Variation'!A763="","",IF('Contract Variation'!S763="","",'Contract Variation'!S763))</f>
        <v/>
      </c>
      <c r="I759" t="str">
        <f>IF('Contract Variation'!A763="","",IF('Contract Variation'!T763="","",'Contract Variation'!T763))</f>
        <v/>
      </c>
      <c r="J759" t="str">
        <f>IF('Contract Variation'!B763="","",IF('Contract Variation'!U763="","",'Contract Variation'!U763))</f>
        <v/>
      </c>
    </row>
    <row r="760" spans="1:10" x14ac:dyDescent="0.35">
      <c r="A760" t="str">
        <f>IF('Contract Variation'!A764="","",'Contract Variation'!A764)</f>
        <v/>
      </c>
      <c r="B760" t="str">
        <f>IF('Contract Variation'!A764="","",IF('Contract Variation'!P764="","",'Contract Variation'!P764))</f>
        <v/>
      </c>
      <c r="C760" t="str">
        <f>IF('Contract Variation'!A764="","",IF('Contract Variation'!J764="","",'Contract Variation'!J764))</f>
        <v/>
      </c>
      <c r="D760" t="str">
        <f>IF('Contract Variation'!A764="","",IF('Contract Variation'!F764="","",'Contract Variation'!F764))</f>
        <v/>
      </c>
      <c r="E760" t="str">
        <f>IF('Contract Variation'!A764="","",IF('Contract Variation'!H764="","",'Contract Variation'!H764))</f>
        <v/>
      </c>
      <c r="F760" t="str">
        <f>IF('Contract Variation'!E764="","",'Contract Variation'!E764)</f>
        <v/>
      </c>
      <c r="G760" t="str">
        <f>IF('Contract Variation'!A764="","",IF('Contract Variation'!R764="","",'Contract Variation'!R764))</f>
        <v/>
      </c>
      <c r="H760" t="str">
        <f>IF('Contract Variation'!A764="","",IF('Contract Variation'!S764="","",'Contract Variation'!S764))</f>
        <v/>
      </c>
      <c r="I760" t="str">
        <f>IF('Contract Variation'!A764="","",IF('Contract Variation'!T764="","",'Contract Variation'!T764))</f>
        <v/>
      </c>
      <c r="J760" t="str">
        <f>IF('Contract Variation'!B764="","",IF('Contract Variation'!U764="","",'Contract Variation'!U764))</f>
        <v/>
      </c>
    </row>
    <row r="761" spans="1:10" x14ac:dyDescent="0.35">
      <c r="A761" t="str">
        <f>IF('Contract Variation'!A765="","",'Contract Variation'!A765)</f>
        <v/>
      </c>
      <c r="B761" t="str">
        <f>IF('Contract Variation'!A765="","",IF('Contract Variation'!P765="","",'Contract Variation'!P765))</f>
        <v/>
      </c>
      <c r="C761" t="str">
        <f>IF('Contract Variation'!A765="","",IF('Contract Variation'!J765="","",'Contract Variation'!J765))</f>
        <v/>
      </c>
      <c r="D761" t="str">
        <f>IF('Contract Variation'!A765="","",IF('Contract Variation'!F765="","",'Contract Variation'!F765))</f>
        <v/>
      </c>
      <c r="E761" t="str">
        <f>IF('Contract Variation'!A765="","",IF('Contract Variation'!H765="","",'Contract Variation'!H765))</f>
        <v/>
      </c>
      <c r="F761" t="str">
        <f>IF('Contract Variation'!E765="","",'Contract Variation'!E765)</f>
        <v/>
      </c>
      <c r="G761" t="str">
        <f>IF('Contract Variation'!A765="","",IF('Contract Variation'!R765="","",'Contract Variation'!R765))</f>
        <v/>
      </c>
      <c r="H761" t="str">
        <f>IF('Contract Variation'!A765="","",IF('Contract Variation'!S765="","",'Contract Variation'!S765))</f>
        <v/>
      </c>
      <c r="I761" t="str">
        <f>IF('Contract Variation'!A765="","",IF('Contract Variation'!T765="","",'Contract Variation'!T765))</f>
        <v/>
      </c>
      <c r="J761" t="str">
        <f>IF('Contract Variation'!B765="","",IF('Contract Variation'!U765="","",'Contract Variation'!U765))</f>
        <v/>
      </c>
    </row>
    <row r="762" spans="1:10" x14ac:dyDescent="0.35">
      <c r="A762" t="str">
        <f>IF('Contract Variation'!A766="","",'Contract Variation'!A766)</f>
        <v/>
      </c>
      <c r="B762" t="str">
        <f>IF('Contract Variation'!A766="","",IF('Contract Variation'!P766="","",'Contract Variation'!P766))</f>
        <v/>
      </c>
      <c r="C762" t="str">
        <f>IF('Contract Variation'!A766="","",IF('Contract Variation'!J766="","",'Contract Variation'!J766))</f>
        <v/>
      </c>
      <c r="D762" t="str">
        <f>IF('Contract Variation'!A766="","",IF('Contract Variation'!F766="","",'Contract Variation'!F766))</f>
        <v/>
      </c>
      <c r="E762" t="str">
        <f>IF('Contract Variation'!A766="","",IF('Contract Variation'!H766="","",'Contract Variation'!H766))</f>
        <v/>
      </c>
      <c r="F762" t="str">
        <f>IF('Contract Variation'!E766="","",'Contract Variation'!E766)</f>
        <v/>
      </c>
      <c r="G762" t="str">
        <f>IF('Contract Variation'!A766="","",IF('Contract Variation'!R766="","",'Contract Variation'!R766))</f>
        <v/>
      </c>
      <c r="H762" t="str">
        <f>IF('Contract Variation'!A766="","",IF('Contract Variation'!S766="","",'Contract Variation'!S766))</f>
        <v/>
      </c>
      <c r="I762" t="str">
        <f>IF('Contract Variation'!A766="","",IF('Contract Variation'!T766="","",'Contract Variation'!T766))</f>
        <v/>
      </c>
      <c r="J762" t="str">
        <f>IF('Contract Variation'!B766="","",IF('Contract Variation'!U766="","",'Contract Variation'!U766))</f>
        <v/>
      </c>
    </row>
    <row r="763" spans="1:10" x14ac:dyDescent="0.35">
      <c r="A763" t="str">
        <f>IF('Contract Variation'!A767="","",'Contract Variation'!A767)</f>
        <v/>
      </c>
      <c r="B763" t="str">
        <f>IF('Contract Variation'!A767="","",IF('Contract Variation'!P767="","",'Contract Variation'!P767))</f>
        <v/>
      </c>
      <c r="C763" t="str">
        <f>IF('Contract Variation'!A767="","",IF('Contract Variation'!J767="","",'Contract Variation'!J767))</f>
        <v/>
      </c>
      <c r="D763" t="str">
        <f>IF('Contract Variation'!A767="","",IF('Contract Variation'!F767="","",'Contract Variation'!F767))</f>
        <v/>
      </c>
      <c r="E763" t="str">
        <f>IF('Contract Variation'!A767="","",IF('Contract Variation'!H767="","",'Contract Variation'!H767))</f>
        <v/>
      </c>
      <c r="F763" t="str">
        <f>IF('Contract Variation'!E767="","",'Contract Variation'!E767)</f>
        <v/>
      </c>
      <c r="G763" t="str">
        <f>IF('Contract Variation'!A767="","",IF('Contract Variation'!R767="","",'Contract Variation'!R767))</f>
        <v/>
      </c>
      <c r="H763" t="str">
        <f>IF('Contract Variation'!A767="","",IF('Contract Variation'!S767="","",'Contract Variation'!S767))</f>
        <v/>
      </c>
      <c r="I763" t="str">
        <f>IF('Contract Variation'!A767="","",IF('Contract Variation'!T767="","",'Contract Variation'!T767))</f>
        <v/>
      </c>
      <c r="J763" t="str">
        <f>IF('Contract Variation'!B767="","",IF('Contract Variation'!U767="","",'Contract Variation'!U767))</f>
        <v/>
      </c>
    </row>
    <row r="764" spans="1:10" x14ac:dyDescent="0.35">
      <c r="A764" t="str">
        <f>IF('Contract Variation'!A768="","",'Contract Variation'!A768)</f>
        <v/>
      </c>
      <c r="B764" t="str">
        <f>IF('Contract Variation'!A768="","",IF('Contract Variation'!P768="","",'Contract Variation'!P768))</f>
        <v/>
      </c>
      <c r="C764" t="str">
        <f>IF('Contract Variation'!A768="","",IF('Contract Variation'!J768="","",'Contract Variation'!J768))</f>
        <v/>
      </c>
      <c r="D764" t="str">
        <f>IF('Contract Variation'!A768="","",IF('Contract Variation'!F768="","",'Contract Variation'!F768))</f>
        <v/>
      </c>
      <c r="E764" t="str">
        <f>IF('Contract Variation'!A768="","",IF('Contract Variation'!H768="","",'Contract Variation'!H768))</f>
        <v/>
      </c>
      <c r="F764" t="str">
        <f>IF('Contract Variation'!E768="","",'Contract Variation'!E768)</f>
        <v/>
      </c>
      <c r="G764" t="str">
        <f>IF('Contract Variation'!A768="","",IF('Contract Variation'!R768="","",'Contract Variation'!R768))</f>
        <v/>
      </c>
      <c r="H764" t="str">
        <f>IF('Contract Variation'!A768="","",IF('Contract Variation'!S768="","",'Contract Variation'!S768))</f>
        <v/>
      </c>
      <c r="I764" t="str">
        <f>IF('Contract Variation'!A768="","",IF('Contract Variation'!T768="","",'Contract Variation'!T768))</f>
        <v/>
      </c>
      <c r="J764" t="str">
        <f>IF('Contract Variation'!B768="","",IF('Contract Variation'!U768="","",'Contract Variation'!U768))</f>
        <v/>
      </c>
    </row>
    <row r="765" spans="1:10" x14ac:dyDescent="0.35">
      <c r="A765" t="str">
        <f>IF('Contract Variation'!A769="","",'Contract Variation'!A769)</f>
        <v/>
      </c>
      <c r="B765" t="str">
        <f>IF('Contract Variation'!A769="","",IF('Contract Variation'!P769="","",'Contract Variation'!P769))</f>
        <v/>
      </c>
      <c r="C765" t="str">
        <f>IF('Contract Variation'!A769="","",IF('Contract Variation'!J769="","",'Contract Variation'!J769))</f>
        <v/>
      </c>
      <c r="D765" t="str">
        <f>IF('Contract Variation'!A769="","",IF('Contract Variation'!F769="","",'Contract Variation'!F769))</f>
        <v/>
      </c>
      <c r="E765" t="str">
        <f>IF('Contract Variation'!A769="","",IF('Contract Variation'!H769="","",'Contract Variation'!H769))</f>
        <v/>
      </c>
      <c r="F765" t="str">
        <f>IF('Contract Variation'!E769="","",'Contract Variation'!E769)</f>
        <v/>
      </c>
      <c r="G765" t="str">
        <f>IF('Contract Variation'!A769="","",IF('Contract Variation'!R769="","",'Contract Variation'!R769))</f>
        <v/>
      </c>
      <c r="H765" t="str">
        <f>IF('Contract Variation'!A769="","",IF('Contract Variation'!S769="","",'Contract Variation'!S769))</f>
        <v/>
      </c>
      <c r="I765" t="str">
        <f>IF('Contract Variation'!A769="","",IF('Contract Variation'!T769="","",'Contract Variation'!T769))</f>
        <v/>
      </c>
      <c r="J765" t="str">
        <f>IF('Contract Variation'!B769="","",IF('Contract Variation'!U769="","",'Contract Variation'!U769))</f>
        <v/>
      </c>
    </row>
    <row r="766" spans="1:10" x14ac:dyDescent="0.35">
      <c r="A766" t="str">
        <f>IF('Contract Variation'!A770="","",'Contract Variation'!A770)</f>
        <v/>
      </c>
      <c r="B766" t="str">
        <f>IF('Contract Variation'!A770="","",IF('Contract Variation'!P770="","",'Contract Variation'!P770))</f>
        <v/>
      </c>
      <c r="C766" t="str">
        <f>IF('Contract Variation'!A770="","",IF('Contract Variation'!J770="","",'Contract Variation'!J770))</f>
        <v/>
      </c>
      <c r="D766" t="str">
        <f>IF('Contract Variation'!A770="","",IF('Contract Variation'!F770="","",'Contract Variation'!F770))</f>
        <v/>
      </c>
      <c r="E766" t="str">
        <f>IF('Contract Variation'!A770="","",IF('Contract Variation'!H770="","",'Contract Variation'!H770))</f>
        <v/>
      </c>
      <c r="F766" t="str">
        <f>IF('Contract Variation'!E770="","",'Contract Variation'!E770)</f>
        <v/>
      </c>
      <c r="G766" t="str">
        <f>IF('Contract Variation'!A770="","",IF('Contract Variation'!R770="","",'Contract Variation'!R770))</f>
        <v/>
      </c>
      <c r="H766" t="str">
        <f>IF('Contract Variation'!A770="","",IF('Contract Variation'!S770="","",'Contract Variation'!S770))</f>
        <v/>
      </c>
      <c r="I766" t="str">
        <f>IF('Contract Variation'!A770="","",IF('Contract Variation'!T770="","",'Contract Variation'!T770))</f>
        <v/>
      </c>
      <c r="J766" t="str">
        <f>IF('Contract Variation'!B770="","",IF('Contract Variation'!U770="","",'Contract Variation'!U770))</f>
        <v/>
      </c>
    </row>
    <row r="767" spans="1:10" x14ac:dyDescent="0.35">
      <c r="A767" t="str">
        <f>IF('Contract Variation'!A771="","",'Contract Variation'!A771)</f>
        <v/>
      </c>
      <c r="B767" t="str">
        <f>IF('Contract Variation'!A771="","",IF('Contract Variation'!P771="","",'Contract Variation'!P771))</f>
        <v/>
      </c>
      <c r="C767" t="str">
        <f>IF('Contract Variation'!A771="","",IF('Contract Variation'!J771="","",'Contract Variation'!J771))</f>
        <v/>
      </c>
      <c r="D767" t="str">
        <f>IF('Contract Variation'!A771="","",IF('Contract Variation'!F771="","",'Contract Variation'!F771))</f>
        <v/>
      </c>
      <c r="E767" t="str">
        <f>IF('Contract Variation'!A771="","",IF('Contract Variation'!H771="","",'Contract Variation'!H771))</f>
        <v/>
      </c>
      <c r="F767" t="str">
        <f>IF('Contract Variation'!E771="","",'Contract Variation'!E771)</f>
        <v/>
      </c>
      <c r="G767" t="str">
        <f>IF('Contract Variation'!A771="","",IF('Contract Variation'!R771="","",'Contract Variation'!R771))</f>
        <v/>
      </c>
      <c r="H767" t="str">
        <f>IF('Contract Variation'!A771="","",IF('Contract Variation'!S771="","",'Contract Variation'!S771))</f>
        <v/>
      </c>
      <c r="I767" t="str">
        <f>IF('Contract Variation'!A771="","",IF('Contract Variation'!T771="","",'Contract Variation'!T771))</f>
        <v/>
      </c>
      <c r="J767" t="str">
        <f>IF('Contract Variation'!B771="","",IF('Contract Variation'!U771="","",'Contract Variation'!U771))</f>
        <v/>
      </c>
    </row>
    <row r="768" spans="1:10" x14ac:dyDescent="0.35">
      <c r="A768" t="str">
        <f>IF('Contract Variation'!A772="","",'Contract Variation'!A772)</f>
        <v/>
      </c>
      <c r="B768" t="str">
        <f>IF('Contract Variation'!A772="","",IF('Contract Variation'!P772="","",'Contract Variation'!P772))</f>
        <v/>
      </c>
      <c r="C768" t="str">
        <f>IF('Contract Variation'!A772="","",IF('Contract Variation'!J772="","",'Contract Variation'!J772))</f>
        <v/>
      </c>
      <c r="D768" t="str">
        <f>IF('Contract Variation'!A772="","",IF('Contract Variation'!F772="","",'Contract Variation'!F772))</f>
        <v/>
      </c>
      <c r="E768" t="str">
        <f>IF('Contract Variation'!A772="","",IF('Contract Variation'!H772="","",'Contract Variation'!H772))</f>
        <v/>
      </c>
      <c r="F768" t="str">
        <f>IF('Contract Variation'!E772="","",'Contract Variation'!E772)</f>
        <v/>
      </c>
      <c r="G768" t="str">
        <f>IF('Contract Variation'!A772="","",IF('Contract Variation'!R772="","",'Contract Variation'!R772))</f>
        <v/>
      </c>
      <c r="H768" t="str">
        <f>IF('Contract Variation'!A772="","",IF('Contract Variation'!S772="","",'Contract Variation'!S772))</f>
        <v/>
      </c>
      <c r="I768" t="str">
        <f>IF('Contract Variation'!A772="","",IF('Contract Variation'!T772="","",'Contract Variation'!T772))</f>
        <v/>
      </c>
      <c r="J768" t="str">
        <f>IF('Contract Variation'!B772="","",IF('Contract Variation'!U772="","",'Contract Variation'!U772))</f>
        <v/>
      </c>
    </row>
    <row r="769" spans="1:10" x14ac:dyDescent="0.35">
      <c r="A769" t="str">
        <f>IF('Contract Variation'!A773="","",'Contract Variation'!A773)</f>
        <v/>
      </c>
      <c r="B769" t="str">
        <f>IF('Contract Variation'!A773="","",IF('Contract Variation'!P773="","",'Contract Variation'!P773))</f>
        <v/>
      </c>
      <c r="C769" t="str">
        <f>IF('Contract Variation'!A773="","",IF('Contract Variation'!J773="","",'Contract Variation'!J773))</f>
        <v/>
      </c>
      <c r="D769" t="str">
        <f>IF('Contract Variation'!A773="","",IF('Contract Variation'!F773="","",'Contract Variation'!F773))</f>
        <v/>
      </c>
      <c r="E769" t="str">
        <f>IF('Contract Variation'!A773="","",IF('Contract Variation'!H773="","",'Contract Variation'!H773))</f>
        <v/>
      </c>
      <c r="F769" t="str">
        <f>IF('Contract Variation'!E773="","",'Contract Variation'!E773)</f>
        <v/>
      </c>
      <c r="G769" t="str">
        <f>IF('Contract Variation'!A773="","",IF('Contract Variation'!R773="","",'Contract Variation'!R773))</f>
        <v/>
      </c>
      <c r="H769" t="str">
        <f>IF('Contract Variation'!A773="","",IF('Contract Variation'!S773="","",'Contract Variation'!S773))</f>
        <v/>
      </c>
      <c r="I769" t="str">
        <f>IF('Contract Variation'!A773="","",IF('Contract Variation'!T773="","",'Contract Variation'!T773))</f>
        <v/>
      </c>
      <c r="J769" t="str">
        <f>IF('Contract Variation'!B773="","",IF('Contract Variation'!U773="","",'Contract Variation'!U773))</f>
        <v/>
      </c>
    </row>
    <row r="770" spans="1:10" x14ac:dyDescent="0.35">
      <c r="A770" t="str">
        <f>IF('Contract Variation'!A774="","",'Contract Variation'!A774)</f>
        <v/>
      </c>
      <c r="B770" t="str">
        <f>IF('Contract Variation'!A774="","",IF('Contract Variation'!P774="","",'Contract Variation'!P774))</f>
        <v/>
      </c>
      <c r="C770" t="str">
        <f>IF('Contract Variation'!A774="","",IF('Contract Variation'!J774="","",'Contract Variation'!J774))</f>
        <v/>
      </c>
      <c r="D770" t="str">
        <f>IF('Contract Variation'!A774="","",IF('Contract Variation'!F774="","",'Contract Variation'!F774))</f>
        <v/>
      </c>
      <c r="E770" t="str">
        <f>IF('Contract Variation'!A774="","",IF('Contract Variation'!H774="","",'Contract Variation'!H774))</f>
        <v/>
      </c>
      <c r="F770" t="str">
        <f>IF('Contract Variation'!E774="","",'Contract Variation'!E774)</f>
        <v/>
      </c>
      <c r="G770" t="str">
        <f>IF('Contract Variation'!A774="","",IF('Contract Variation'!R774="","",'Contract Variation'!R774))</f>
        <v/>
      </c>
      <c r="H770" t="str">
        <f>IF('Contract Variation'!A774="","",IF('Contract Variation'!S774="","",'Contract Variation'!S774))</f>
        <v/>
      </c>
      <c r="I770" t="str">
        <f>IF('Contract Variation'!A774="","",IF('Contract Variation'!T774="","",'Contract Variation'!T774))</f>
        <v/>
      </c>
      <c r="J770" t="str">
        <f>IF('Contract Variation'!B774="","",IF('Contract Variation'!U774="","",'Contract Variation'!U774))</f>
        <v/>
      </c>
    </row>
    <row r="771" spans="1:10" x14ac:dyDescent="0.35">
      <c r="A771" t="str">
        <f>IF('Contract Variation'!A775="","",'Contract Variation'!A775)</f>
        <v/>
      </c>
      <c r="B771" t="str">
        <f>IF('Contract Variation'!A775="","",IF('Contract Variation'!P775="","",'Contract Variation'!P775))</f>
        <v/>
      </c>
      <c r="C771" t="str">
        <f>IF('Contract Variation'!A775="","",IF('Contract Variation'!J775="","",'Contract Variation'!J775))</f>
        <v/>
      </c>
      <c r="D771" t="str">
        <f>IF('Contract Variation'!A775="","",IF('Contract Variation'!F775="","",'Contract Variation'!F775))</f>
        <v/>
      </c>
      <c r="E771" t="str">
        <f>IF('Contract Variation'!A775="","",IF('Contract Variation'!H775="","",'Contract Variation'!H775))</f>
        <v/>
      </c>
      <c r="F771" t="str">
        <f>IF('Contract Variation'!E775="","",'Contract Variation'!E775)</f>
        <v/>
      </c>
      <c r="G771" t="str">
        <f>IF('Contract Variation'!A775="","",IF('Contract Variation'!R775="","",'Contract Variation'!R775))</f>
        <v/>
      </c>
      <c r="H771" t="str">
        <f>IF('Contract Variation'!A775="","",IF('Contract Variation'!S775="","",'Contract Variation'!S775))</f>
        <v/>
      </c>
      <c r="I771" t="str">
        <f>IF('Contract Variation'!A775="","",IF('Contract Variation'!T775="","",'Contract Variation'!T775))</f>
        <v/>
      </c>
      <c r="J771" t="str">
        <f>IF('Contract Variation'!B775="","",IF('Contract Variation'!U775="","",'Contract Variation'!U775))</f>
        <v/>
      </c>
    </row>
    <row r="772" spans="1:10" x14ac:dyDescent="0.35">
      <c r="A772" t="str">
        <f>IF('Contract Variation'!A776="","",'Contract Variation'!A776)</f>
        <v/>
      </c>
      <c r="B772" t="str">
        <f>IF('Contract Variation'!A776="","",IF('Contract Variation'!P776="","",'Contract Variation'!P776))</f>
        <v/>
      </c>
      <c r="C772" t="str">
        <f>IF('Contract Variation'!A776="","",IF('Contract Variation'!J776="","",'Contract Variation'!J776))</f>
        <v/>
      </c>
      <c r="D772" t="str">
        <f>IF('Contract Variation'!A776="","",IF('Contract Variation'!F776="","",'Contract Variation'!F776))</f>
        <v/>
      </c>
      <c r="E772" t="str">
        <f>IF('Contract Variation'!A776="","",IF('Contract Variation'!H776="","",'Contract Variation'!H776))</f>
        <v/>
      </c>
      <c r="F772" t="str">
        <f>IF('Contract Variation'!E776="","",'Contract Variation'!E776)</f>
        <v/>
      </c>
      <c r="G772" t="str">
        <f>IF('Contract Variation'!A776="","",IF('Contract Variation'!R776="","",'Contract Variation'!R776))</f>
        <v/>
      </c>
      <c r="H772" t="str">
        <f>IF('Contract Variation'!A776="","",IF('Contract Variation'!S776="","",'Contract Variation'!S776))</f>
        <v/>
      </c>
      <c r="I772" t="str">
        <f>IF('Contract Variation'!A776="","",IF('Contract Variation'!T776="","",'Contract Variation'!T776))</f>
        <v/>
      </c>
      <c r="J772" t="str">
        <f>IF('Contract Variation'!B776="","",IF('Contract Variation'!U776="","",'Contract Variation'!U776))</f>
        <v/>
      </c>
    </row>
    <row r="773" spans="1:10" x14ac:dyDescent="0.35">
      <c r="A773" t="str">
        <f>IF('Contract Variation'!A777="","",'Contract Variation'!A777)</f>
        <v/>
      </c>
      <c r="B773" t="str">
        <f>IF('Contract Variation'!A777="","",IF('Contract Variation'!P777="","",'Contract Variation'!P777))</f>
        <v/>
      </c>
      <c r="C773" t="str">
        <f>IF('Contract Variation'!A777="","",IF('Contract Variation'!J777="","",'Contract Variation'!J777))</f>
        <v/>
      </c>
      <c r="D773" t="str">
        <f>IF('Contract Variation'!A777="","",IF('Contract Variation'!F777="","",'Contract Variation'!F777))</f>
        <v/>
      </c>
      <c r="E773" t="str">
        <f>IF('Contract Variation'!A777="","",IF('Contract Variation'!H777="","",'Contract Variation'!H777))</f>
        <v/>
      </c>
      <c r="F773" t="str">
        <f>IF('Contract Variation'!E777="","",'Contract Variation'!E777)</f>
        <v/>
      </c>
      <c r="G773" t="str">
        <f>IF('Contract Variation'!A777="","",IF('Contract Variation'!R777="","",'Contract Variation'!R777))</f>
        <v/>
      </c>
      <c r="H773" t="str">
        <f>IF('Contract Variation'!A777="","",IF('Contract Variation'!S777="","",'Contract Variation'!S777))</f>
        <v/>
      </c>
      <c r="I773" t="str">
        <f>IF('Contract Variation'!A777="","",IF('Contract Variation'!T777="","",'Contract Variation'!T777))</f>
        <v/>
      </c>
      <c r="J773" t="str">
        <f>IF('Contract Variation'!B777="","",IF('Contract Variation'!U777="","",'Contract Variation'!U777))</f>
        <v/>
      </c>
    </row>
    <row r="774" spans="1:10" x14ac:dyDescent="0.35">
      <c r="A774" t="str">
        <f>IF('Contract Variation'!A778="","",'Contract Variation'!A778)</f>
        <v/>
      </c>
      <c r="B774" t="str">
        <f>IF('Contract Variation'!A778="","",IF('Contract Variation'!P778="","",'Contract Variation'!P778))</f>
        <v/>
      </c>
      <c r="C774" t="str">
        <f>IF('Contract Variation'!A778="","",IF('Contract Variation'!J778="","",'Contract Variation'!J778))</f>
        <v/>
      </c>
      <c r="D774" t="str">
        <f>IF('Contract Variation'!A778="","",IF('Contract Variation'!F778="","",'Contract Variation'!F778))</f>
        <v/>
      </c>
      <c r="E774" t="str">
        <f>IF('Contract Variation'!A778="","",IF('Contract Variation'!H778="","",'Contract Variation'!H778))</f>
        <v/>
      </c>
      <c r="F774" t="str">
        <f>IF('Contract Variation'!E778="","",'Contract Variation'!E778)</f>
        <v/>
      </c>
      <c r="G774" t="str">
        <f>IF('Contract Variation'!A778="","",IF('Contract Variation'!R778="","",'Contract Variation'!R778))</f>
        <v/>
      </c>
      <c r="H774" t="str">
        <f>IF('Contract Variation'!A778="","",IF('Contract Variation'!S778="","",'Contract Variation'!S778))</f>
        <v/>
      </c>
      <c r="I774" t="str">
        <f>IF('Contract Variation'!A778="","",IF('Contract Variation'!T778="","",'Contract Variation'!T778))</f>
        <v/>
      </c>
      <c r="J774" t="str">
        <f>IF('Contract Variation'!B778="","",IF('Contract Variation'!U778="","",'Contract Variation'!U778))</f>
        <v/>
      </c>
    </row>
    <row r="775" spans="1:10" x14ac:dyDescent="0.35">
      <c r="A775" t="str">
        <f>IF('Contract Variation'!A779="","",'Contract Variation'!A779)</f>
        <v/>
      </c>
      <c r="B775" t="str">
        <f>IF('Contract Variation'!A779="","",IF('Contract Variation'!P779="","",'Contract Variation'!P779))</f>
        <v/>
      </c>
      <c r="C775" t="str">
        <f>IF('Contract Variation'!A779="","",IF('Contract Variation'!J779="","",'Contract Variation'!J779))</f>
        <v/>
      </c>
      <c r="D775" t="str">
        <f>IF('Contract Variation'!A779="","",IF('Contract Variation'!F779="","",'Contract Variation'!F779))</f>
        <v/>
      </c>
      <c r="E775" t="str">
        <f>IF('Contract Variation'!A779="","",IF('Contract Variation'!H779="","",'Contract Variation'!H779))</f>
        <v/>
      </c>
      <c r="F775" t="str">
        <f>IF('Contract Variation'!E779="","",'Contract Variation'!E779)</f>
        <v/>
      </c>
      <c r="G775" t="str">
        <f>IF('Contract Variation'!A779="","",IF('Contract Variation'!R779="","",'Contract Variation'!R779))</f>
        <v/>
      </c>
      <c r="H775" t="str">
        <f>IF('Contract Variation'!A779="","",IF('Contract Variation'!S779="","",'Contract Variation'!S779))</f>
        <v/>
      </c>
      <c r="I775" t="str">
        <f>IF('Contract Variation'!A779="","",IF('Contract Variation'!T779="","",'Contract Variation'!T779))</f>
        <v/>
      </c>
      <c r="J775" t="str">
        <f>IF('Contract Variation'!B779="","",IF('Contract Variation'!U779="","",'Contract Variation'!U779))</f>
        <v/>
      </c>
    </row>
    <row r="776" spans="1:10" x14ac:dyDescent="0.35">
      <c r="A776" t="str">
        <f>IF('Contract Variation'!A780="","",'Contract Variation'!A780)</f>
        <v/>
      </c>
      <c r="B776" t="str">
        <f>IF('Contract Variation'!A780="","",IF('Contract Variation'!P780="","",'Contract Variation'!P780))</f>
        <v/>
      </c>
      <c r="C776" t="str">
        <f>IF('Contract Variation'!A780="","",IF('Contract Variation'!J780="","",'Contract Variation'!J780))</f>
        <v/>
      </c>
      <c r="D776" t="str">
        <f>IF('Contract Variation'!A780="","",IF('Contract Variation'!F780="","",'Contract Variation'!F780))</f>
        <v/>
      </c>
      <c r="E776" t="str">
        <f>IF('Contract Variation'!A780="","",IF('Contract Variation'!H780="","",'Contract Variation'!H780))</f>
        <v/>
      </c>
      <c r="F776" t="str">
        <f>IF('Contract Variation'!E780="","",'Contract Variation'!E780)</f>
        <v/>
      </c>
      <c r="G776" t="str">
        <f>IF('Contract Variation'!A780="","",IF('Contract Variation'!R780="","",'Contract Variation'!R780))</f>
        <v/>
      </c>
      <c r="H776" t="str">
        <f>IF('Contract Variation'!A780="","",IF('Contract Variation'!S780="","",'Contract Variation'!S780))</f>
        <v/>
      </c>
      <c r="I776" t="str">
        <f>IF('Contract Variation'!A780="","",IF('Contract Variation'!T780="","",'Contract Variation'!T780))</f>
        <v/>
      </c>
      <c r="J776" t="str">
        <f>IF('Contract Variation'!B780="","",IF('Contract Variation'!U780="","",'Contract Variation'!U780))</f>
        <v/>
      </c>
    </row>
    <row r="777" spans="1:10" x14ac:dyDescent="0.35">
      <c r="A777" t="str">
        <f>IF('Contract Variation'!A781="","",'Contract Variation'!A781)</f>
        <v/>
      </c>
      <c r="B777" t="str">
        <f>IF('Contract Variation'!A781="","",IF('Contract Variation'!P781="","",'Contract Variation'!P781))</f>
        <v/>
      </c>
      <c r="C777" t="str">
        <f>IF('Contract Variation'!A781="","",IF('Contract Variation'!J781="","",'Contract Variation'!J781))</f>
        <v/>
      </c>
      <c r="D777" t="str">
        <f>IF('Contract Variation'!A781="","",IF('Contract Variation'!F781="","",'Contract Variation'!F781))</f>
        <v/>
      </c>
      <c r="E777" t="str">
        <f>IF('Contract Variation'!A781="","",IF('Contract Variation'!H781="","",'Contract Variation'!H781))</f>
        <v/>
      </c>
      <c r="F777" t="str">
        <f>IF('Contract Variation'!E781="","",'Contract Variation'!E781)</f>
        <v/>
      </c>
      <c r="G777" t="str">
        <f>IF('Contract Variation'!A781="","",IF('Contract Variation'!R781="","",'Contract Variation'!R781))</f>
        <v/>
      </c>
      <c r="H777" t="str">
        <f>IF('Contract Variation'!A781="","",IF('Contract Variation'!S781="","",'Contract Variation'!S781))</f>
        <v/>
      </c>
      <c r="I777" t="str">
        <f>IF('Contract Variation'!A781="","",IF('Contract Variation'!T781="","",'Contract Variation'!T781))</f>
        <v/>
      </c>
      <c r="J777" t="str">
        <f>IF('Contract Variation'!B781="","",IF('Contract Variation'!U781="","",'Contract Variation'!U781))</f>
        <v/>
      </c>
    </row>
    <row r="778" spans="1:10" x14ac:dyDescent="0.35">
      <c r="A778" t="str">
        <f>IF('Contract Variation'!A782="","",'Contract Variation'!A782)</f>
        <v/>
      </c>
      <c r="B778" t="str">
        <f>IF('Contract Variation'!A782="","",IF('Contract Variation'!P782="","",'Contract Variation'!P782))</f>
        <v/>
      </c>
      <c r="C778" t="str">
        <f>IF('Contract Variation'!A782="","",IF('Contract Variation'!J782="","",'Contract Variation'!J782))</f>
        <v/>
      </c>
      <c r="D778" t="str">
        <f>IF('Contract Variation'!A782="","",IF('Contract Variation'!F782="","",'Contract Variation'!F782))</f>
        <v/>
      </c>
      <c r="E778" t="str">
        <f>IF('Contract Variation'!A782="","",IF('Contract Variation'!H782="","",'Contract Variation'!H782))</f>
        <v/>
      </c>
      <c r="F778" t="str">
        <f>IF('Contract Variation'!E782="","",'Contract Variation'!E782)</f>
        <v/>
      </c>
      <c r="G778" t="str">
        <f>IF('Contract Variation'!A782="","",IF('Contract Variation'!R782="","",'Contract Variation'!R782))</f>
        <v/>
      </c>
      <c r="H778" t="str">
        <f>IF('Contract Variation'!A782="","",IF('Contract Variation'!S782="","",'Contract Variation'!S782))</f>
        <v/>
      </c>
      <c r="I778" t="str">
        <f>IF('Contract Variation'!A782="","",IF('Contract Variation'!T782="","",'Contract Variation'!T782))</f>
        <v/>
      </c>
      <c r="J778" t="str">
        <f>IF('Contract Variation'!B782="","",IF('Contract Variation'!U782="","",'Contract Variation'!U782))</f>
        <v/>
      </c>
    </row>
    <row r="779" spans="1:10" x14ac:dyDescent="0.35">
      <c r="A779" t="str">
        <f>IF('Contract Variation'!A783="","",'Contract Variation'!A783)</f>
        <v/>
      </c>
      <c r="B779" t="str">
        <f>IF('Contract Variation'!A783="","",IF('Contract Variation'!P783="","",'Contract Variation'!P783))</f>
        <v/>
      </c>
      <c r="C779" t="str">
        <f>IF('Contract Variation'!A783="","",IF('Contract Variation'!J783="","",'Contract Variation'!J783))</f>
        <v/>
      </c>
      <c r="D779" t="str">
        <f>IF('Contract Variation'!A783="","",IF('Contract Variation'!F783="","",'Contract Variation'!F783))</f>
        <v/>
      </c>
      <c r="E779" t="str">
        <f>IF('Contract Variation'!A783="","",IF('Contract Variation'!H783="","",'Contract Variation'!H783))</f>
        <v/>
      </c>
      <c r="F779" t="str">
        <f>IF('Contract Variation'!E783="","",'Contract Variation'!E783)</f>
        <v/>
      </c>
      <c r="G779" t="str">
        <f>IF('Contract Variation'!A783="","",IF('Contract Variation'!R783="","",'Contract Variation'!R783))</f>
        <v/>
      </c>
      <c r="H779" t="str">
        <f>IF('Contract Variation'!A783="","",IF('Contract Variation'!S783="","",'Contract Variation'!S783))</f>
        <v/>
      </c>
      <c r="I779" t="str">
        <f>IF('Contract Variation'!A783="","",IF('Contract Variation'!T783="","",'Contract Variation'!T783))</f>
        <v/>
      </c>
      <c r="J779" t="str">
        <f>IF('Contract Variation'!B783="","",IF('Contract Variation'!U783="","",'Contract Variation'!U783))</f>
        <v/>
      </c>
    </row>
    <row r="780" spans="1:10" x14ac:dyDescent="0.35">
      <c r="A780" t="str">
        <f>IF('Contract Variation'!A784="","",'Contract Variation'!A784)</f>
        <v/>
      </c>
      <c r="B780" t="str">
        <f>IF('Contract Variation'!A784="","",IF('Contract Variation'!P784="","",'Contract Variation'!P784))</f>
        <v/>
      </c>
      <c r="C780" t="str">
        <f>IF('Contract Variation'!A784="","",IF('Contract Variation'!J784="","",'Contract Variation'!J784))</f>
        <v/>
      </c>
      <c r="D780" t="str">
        <f>IF('Contract Variation'!A784="","",IF('Contract Variation'!F784="","",'Contract Variation'!F784))</f>
        <v/>
      </c>
      <c r="E780" t="str">
        <f>IF('Contract Variation'!A784="","",IF('Contract Variation'!H784="","",'Contract Variation'!H784))</f>
        <v/>
      </c>
      <c r="F780" t="str">
        <f>IF('Contract Variation'!E784="","",'Contract Variation'!E784)</f>
        <v/>
      </c>
      <c r="G780" t="str">
        <f>IF('Contract Variation'!A784="","",IF('Contract Variation'!R784="","",'Contract Variation'!R784))</f>
        <v/>
      </c>
      <c r="H780" t="str">
        <f>IF('Contract Variation'!A784="","",IF('Contract Variation'!S784="","",'Contract Variation'!S784))</f>
        <v/>
      </c>
      <c r="I780" t="str">
        <f>IF('Contract Variation'!A784="","",IF('Contract Variation'!T784="","",'Contract Variation'!T784))</f>
        <v/>
      </c>
      <c r="J780" t="str">
        <f>IF('Contract Variation'!B784="","",IF('Contract Variation'!U784="","",'Contract Variation'!U784))</f>
        <v/>
      </c>
    </row>
    <row r="781" spans="1:10" x14ac:dyDescent="0.35">
      <c r="A781" t="str">
        <f>IF('Contract Variation'!A785="","",'Contract Variation'!A785)</f>
        <v/>
      </c>
      <c r="B781" t="str">
        <f>IF('Contract Variation'!A785="","",IF('Contract Variation'!P785="","",'Contract Variation'!P785))</f>
        <v/>
      </c>
      <c r="C781" t="str">
        <f>IF('Contract Variation'!A785="","",IF('Contract Variation'!J785="","",'Contract Variation'!J785))</f>
        <v/>
      </c>
      <c r="D781" t="str">
        <f>IF('Contract Variation'!A785="","",IF('Contract Variation'!F785="","",'Contract Variation'!F785))</f>
        <v/>
      </c>
      <c r="E781" t="str">
        <f>IF('Contract Variation'!A785="","",IF('Contract Variation'!H785="","",'Contract Variation'!H785))</f>
        <v/>
      </c>
      <c r="F781" t="str">
        <f>IF('Contract Variation'!E785="","",'Contract Variation'!E785)</f>
        <v/>
      </c>
      <c r="G781" t="str">
        <f>IF('Contract Variation'!A785="","",IF('Contract Variation'!R785="","",'Contract Variation'!R785))</f>
        <v/>
      </c>
      <c r="H781" t="str">
        <f>IF('Contract Variation'!A785="","",IF('Contract Variation'!S785="","",'Contract Variation'!S785))</f>
        <v/>
      </c>
      <c r="I781" t="str">
        <f>IF('Contract Variation'!A785="","",IF('Contract Variation'!T785="","",'Contract Variation'!T785))</f>
        <v/>
      </c>
      <c r="J781" t="str">
        <f>IF('Contract Variation'!B785="","",IF('Contract Variation'!U785="","",'Contract Variation'!U785))</f>
        <v/>
      </c>
    </row>
    <row r="782" spans="1:10" x14ac:dyDescent="0.35">
      <c r="A782" t="str">
        <f>IF('Contract Variation'!A786="","",'Contract Variation'!A786)</f>
        <v/>
      </c>
      <c r="B782" t="str">
        <f>IF('Contract Variation'!A786="","",IF('Contract Variation'!P786="","",'Contract Variation'!P786))</f>
        <v/>
      </c>
      <c r="C782" t="str">
        <f>IF('Contract Variation'!A786="","",IF('Contract Variation'!J786="","",'Contract Variation'!J786))</f>
        <v/>
      </c>
      <c r="D782" t="str">
        <f>IF('Contract Variation'!A786="","",IF('Contract Variation'!F786="","",'Contract Variation'!F786))</f>
        <v/>
      </c>
      <c r="E782" t="str">
        <f>IF('Contract Variation'!A786="","",IF('Contract Variation'!H786="","",'Contract Variation'!H786))</f>
        <v/>
      </c>
      <c r="F782" t="str">
        <f>IF('Contract Variation'!E786="","",'Contract Variation'!E786)</f>
        <v/>
      </c>
      <c r="G782" t="str">
        <f>IF('Contract Variation'!A786="","",IF('Contract Variation'!R786="","",'Contract Variation'!R786))</f>
        <v/>
      </c>
      <c r="H782" t="str">
        <f>IF('Contract Variation'!A786="","",IF('Contract Variation'!S786="","",'Contract Variation'!S786))</f>
        <v/>
      </c>
      <c r="I782" t="str">
        <f>IF('Contract Variation'!A786="","",IF('Contract Variation'!T786="","",'Contract Variation'!T786))</f>
        <v/>
      </c>
      <c r="J782" t="str">
        <f>IF('Contract Variation'!B786="","",IF('Contract Variation'!U786="","",'Contract Variation'!U786))</f>
        <v/>
      </c>
    </row>
    <row r="783" spans="1:10" x14ac:dyDescent="0.35">
      <c r="A783" t="str">
        <f>IF('Contract Variation'!A787="","",'Contract Variation'!A787)</f>
        <v/>
      </c>
      <c r="B783" t="str">
        <f>IF('Contract Variation'!A787="","",IF('Contract Variation'!P787="","",'Contract Variation'!P787))</f>
        <v/>
      </c>
      <c r="C783" t="str">
        <f>IF('Contract Variation'!A787="","",IF('Contract Variation'!J787="","",'Contract Variation'!J787))</f>
        <v/>
      </c>
      <c r="D783" t="str">
        <f>IF('Contract Variation'!A787="","",IF('Contract Variation'!F787="","",'Contract Variation'!F787))</f>
        <v/>
      </c>
      <c r="E783" t="str">
        <f>IF('Contract Variation'!A787="","",IF('Contract Variation'!H787="","",'Contract Variation'!H787))</f>
        <v/>
      </c>
      <c r="F783" t="str">
        <f>IF('Contract Variation'!E787="","",'Contract Variation'!E787)</f>
        <v/>
      </c>
      <c r="G783" t="str">
        <f>IF('Contract Variation'!A787="","",IF('Contract Variation'!R787="","",'Contract Variation'!R787))</f>
        <v/>
      </c>
      <c r="H783" t="str">
        <f>IF('Contract Variation'!A787="","",IF('Contract Variation'!S787="","",'Contract Variation'!S787))</f>
        <v/>
      </c>
      <c r="I783" t="str">
        <f>IF('Contract Variation'!A787="","",IF('Contract Variation'!T787="","",'Contract Variation'!T787))</f>
        <v/>
      </c>
      <c r="J783" t="str">
        <f>IF('Contract Variation'!B787="","",IF('Contract Variation'!U787="","",'Contract Variation'!U787))</f>
        <v/>
      </c>
    </row>
    <row r="784" spans="1:10" x14ac:dyDescent="0.35">
      <c r="A784" t="str">
        <f>IF('Contract Variation'!A788="","",'Contract Variation'!A788)</f>
        <v/>
      </c>
      <c r="B784" t="str">
        <f>IF('Contract Variation'!A788="","",IF('Contract Variation'!P788="","",'Contract Variation'!P788))</f>
        <v/>
      </c>
      <c r="C784" t="str">
        <f>IF('Contract Variation'!A788="","",IF('Contract Variation'!J788="","",'Contract Variation'!J788))</f>
        <v/>
      </c>
      <c r="D784" t="str">
        <f>IF('Contract Variation'!A788="","",IF('Contract Variation'!F788="","",'Contract Variation'!F788))</f>
        <v/>
      </c>
      <c r="E784" t="str">
        <f>IF('Contract Variation'!A788="","",IF('Contract Variation'!H788="","",'Contract Variation'!H788))</f>
        <v/>
      </c>
      <c r="F784" t="str">
        <f>IF('Contract Variation'!E788="","",'Contract Variation'!E788)</f>
        <v/>
      </c>
      <c r="G784" t="str">
        <f>IF('Contract Variation'!A788="","",IF('Contract Variation'!R788="","",'Contract Variation'!R788))</f>
        <v/>
      </c>
      <c r="H784" t="str">
        <f>IF('Contract Variation'!A788="","",IF('Contract Variation'!S788="","",'Contract Variation'!S788))</f>
        <v/>
      </c>
      <c r="I784" t="str">
        <f>IF('Contract Variation'!A788="","",IF('Contract Variation'!T788="","",'Contract Variation'!T788))</f>
        <v/>
      </c>
      <c r="J784" t="str">
        <f>IF('Contract Variation'!B788="","",IF('Contract Variation'!U788="","",'Contract Variation'!U788))</f>
        <v/>
      </c>
    </row>
    <row r="785" spans="1:10" x14ac:dyDescent="0.35">
      <c r="A785" t="str">
        <f>IF('Contract Variation'!A789="","",'Contract Variation'!A789)</f>
        <v/>
      </c>
      <c r="B785" t="str">
        <f>IF('Contract Variation'!A789="","",IF('Contract Variation'!P789="","",'Contract Variation'!P789))</f>
        <v/>
      </c>
      <c r="C785" t="str">
        <f>IF('Contract Variation'!A789="","",IF('Contract Variation'!J789="","",'Contract Variation'!J789))</f>
        <v/>
      </c>
      <c r="D785" t="str">
        <f>IF('Contract Variation'!A789="","",IF('Contract Variation'!F789="","",'Contract Variation'!F789))</f>
        <v/>
      </c>
      <c r="E785" t="str">
        <f>IF('Contract Variation'!A789="","",IF('Contract Variation'!H789="","",'Contract Variation'!H789))</f>
        <v/>
      </c>
      <c r="F785" t="str">
        <f>IF('Contract Variation'!E789="","",'Contract Variation'!E789)</f>
        <v/>
      </c>
      <c r="G785" t="str">
        <f>IF('Contract Variation'!A789="","",IF('Contract Variation'!R789="","",'Contract Variation'!R789))</f>
        <v/>
      </c>
      <c r="H785" t="str">
        <f>IF('Contract Variation'!A789="","",IF('Contract Variation'!S789="","",'Contract Variation'!S789))</f>
        <v/>
      </c>
      <c r="I785" t="str">
        <f>IF('Contract Variation'!A789="","",IF('Contract Variation'!T789="","",'Contract Variation'!T789))</f>
        <v/>
      </c>
      <c r="J785" t="str">
        <f>IF('Contract Variation'!B789="","",IF('Contract Variation'!U789="","",'Contract Variation'!U789))</f>
        <v/>
      </c>
    </row>
    <row r="786" spans="1:10" x14ac:dyDescent="0.35">
      <c r="A786" t="str">
        <f>IF('Contract Variation'!A790="","",'Contract Variation'!A790)</f>
        <v/>
      </c>
      <c r="B786" t="str">
        <f>IF('Contract Variation'!A790="","",IF('Contract Variation'!P790="","",'Contract Variation'!P790))</f>
        <v/>
      </c>
      <c r="C786" t="str">
        <f>IF('Contract Variation'!A790="","",IF('Contract Variation'!J790="","",'Contract Variation'!J790))</f>
        <v/>
      </c>
      <c r="D786" t="str">
        <f>IF('Contract Variation'!A790="","",IF('Contract Variation'!F790="","",'Contract Variation'!F790))</f>
        <v/>
      </c>
      <c r="E786" t="str">
        <f>IF('Contract Variation'!A790="","",IF('Contract Variation'!H790="","",'Contract Variation'!H790))</f>
        <v/>
      </c>
      <c r="F786" t="str">
        <f>IF('Contract Variation'!E790="","",'Contract Variation'!E790)</f>
        <v/>
      </c>
      <c r="G786" t="str">
        <f>IF('Contract Variation'!A790="","",IF('Contract Variation'!R790="","",'Contract Variation'!R790))</f>
        <v/>
      </c>
      <c r="H786" t="str">
        <f>IF('Contract Variation'!A790="","",IF('Contract Variation'!S790="","",'Contract Variation'!S790))</f>
        <v/>
      </c>
      <c r="I786" t="str">
        <f>IF('Contract Variation'!A790="","",IF('Contract Variation'!T790="","",'Contract Variation'!T790))</f>
        <v/>
      </c>
      <c r="J786" t="str">
        <f>IF('Contract Variation'!B790="","",IF('Contract Variation'!U790="","",'Contract Variation'!U790))</f>
        <v/>
      </c>
    </row>
    <row r="787" spans="1:10" x14ac:dyDescent="0.35">
      <c r="A787" t="str">
        <f>IF('Contract Variation'!A791="","",'Contract Variation'!A791)</f>
        <v/>
      </c>
      <c r="B787" t="str">
        <f>IF('Contract Variation'!A791="","",IF('Contract Variation'!P791="","",'Contract Variation'!P791))</f>
        <v/>
      </c>
      <c r="C787" t="str">
        <f>IF('Contract Variation'!A791="","",IF('Contract Variation'!J791="","",'Contract Variation'!J791))</f>
        <v/>
      </c>
      <c r="D787" t="str">
        <f>IF('Contract Variation'!A791="","",IF('Contract Variation'!F791="","",'Contract Variation'!F791))</f>
        <v/>
      </c>
      <c r="E787" t="str">
        <f>IF('Contract Variation'!A791="","",IF('Contract Variation'!H791="","",'Contract Variation'!H791))</f>
        <v/>
      </c>
      <c r="F787" t="str">
        <f>IF('Contract Variation'!E791="","",'Contract Variation'!E791)</f>
        <v/>
      </c>
      <c r="G787" t="str">
        <f>IF('Contract Variation'!A791="","",IF('Contract Variation'!R791="","",'Contract Variation'!R791))</f>
        <v/>
      </c>
      <c r="H787" t="str">
        <f>IF('Contract Variation'!A791="","",IF('Contract Variation'!S791="","",'Contract Variation'!S791))</f>
        <v/>
      </c>
      <c r="I787" t="str">
        <f>IF('Contract Variation'!A791="","",IF('Contract Variation'!T791="","",'Contract Variation'!T791))</f>
        <v/>
      </c>
      <c r="J787" t="str">
        <f>IF('Contract Variation'!B791="","",IF('Contract Variation'!U791="","",'Contract Variation'!U791))</f>
        <v/>
      </c>
    </row>
    <row r="788" spans="1:10" x14ac:dyDescent="0.35">
      <c r="A788" t="str">
        <f>IF('Contract Variation'!A792="","",'Contract Variation'!A792)</f>
        <v/>
      </c>
      <c r="B788" t="str">
        <f>IF('Contract Variation'!A792="","",IF('Contract Variation'!P792="","",'Contract Variation'!P792))</f>
        <v/>
      </c>
      <c r="C788" t="str">
        <f>IF('Contract Variation'!A792="","",IF('Contract Variation'!J792="","",'Contract Variation'!J792))</f>
        <v/>
      </c>
      <c r="D788" t="str">
        <f>IF('Contract Variation'!A792="","",IF('Contract Variation'!F792="","",'Contract Variation'!F792))</f>
        <v/>
      </c>
      <c r="E788" t="str">
        <f>IF('Contract Variation'!A792="","",IF('Contract Variation'!H792="","",'Contract Variation'!H792))</f>
        <v/>
      </c>
      <c r="F788" t="str">
        <f>IF('Contract Variation'!E792="","",'Contract Variation'!E792)</f>
        <v/>
      </c>
      <c r="G788" t="str">
        <f>IF('Contract Variation'!A792="","",IF('Contract Variation'!R792="","",'Contract Variation'!R792))</f>
        <v/>
      </c>
      <c r="H788" t="str">
        <f>IF('Contract Variation'!A792="","",IF('Contract Variation'!S792="","",'Contract Variation'!S792))</f>
        <v/>
      </c>
      <c r="I788" t="str">
        <f>IF('Contract Variation'!A792="","",IF('Contract Variation'!T792="","",'Contract Variation'!T792))</f>
        <v/>
      </c>
      <c r="J788" t="str">
        <f>IF('Contract Variation'!B792="","",IF('Contract Variation'!U792="","",'Contract Variation'!U792))</f>
        <v/>
      </c>
    </row>
    <row r="789" spans="1:10" x14ac:dyDescent="0.35">
      <c r="A789" t="str">
        <f>IF('Contract Variation'!A793="","",'Contract Variation'!A793)</f>
        <v/>
      </c>
      <c r="B789" t="str">
        <f>IF('Contract Variation'!A793="","",IF('Contract Variation'!P793="","",'Contract Variation'!P793))</f>
        <v/>
      </c>
      <c r="C789" t="str">
        <f>IF('Contract Variation'!A793="","",IF('Contract Variation'!J793="","",'Contract Variation'!J793))</f>
        <v/>
      </c>
      <c r="D789" t="str">
        <f>IF('Contract Variation'!A793="","",IF('Contract Variation'!F793="","",'Contract Variation'!F793))</f>
        <v/>
      </c>
      <c r="E789" t="str">
        <f>IF('Contract Variation'!A793="","",IF('Contract Variation'!H793="","",'Contract Variation'!H793))</f>
        <v/>
      </c>
      <c r="F789" t="str">
        <f>IF('Contract Variation'!E793="","",'Contract Variation'!E793)</f>
        <v/>
      </c>
      <c r="G789" t="str">
        <f>IF('Contract Variation'!A793="","",IF('Contract Variation'!R793="","",'Contract Variation'!R793))</f>
        <v/>
      </c>
      <c r="H789" t="str">
        <f>IF('Contract Variation'!A793="","",IF('Contract Variation'!S793="","",'Contract Variation'!S793))</f>
        <v/>
      </c>
      <c r="I789" t="str">
        <f>IF('Contract Variation'!A793="","",IF('Contract Variation'!T793="","",'Contract Variation'!T793))</f>
        <v/>
      </c>
      <c r="J789" t="str">
        <f>IF('Contract Variation'!B793="","",IF('Contract Variation'!U793="","",'Contract Variation'!U793))</f>
        <v/>
      </c>
    </row>
    <row r="790" spans="1:10" x14ac:dyDescent="0.35">
      <c r="A790" t="str">
        <f>IF('Contract Variation'!A794="","",'Contract Variation'!A794)</f>
        <v/>
      </c>
      <c r="B790" t="str">
        <f>IF('Contract Variation'!A794="","",IF('Contract Variation'!P794="","",'Contract Variation'!P794))</f>
        <v/>
      </c>
      <c r="C790" t="str">
        <f>IF('Contract Variation'!A794="","",IF('Contract Variation'!J794="","",'Contract Variation'!J794))</f>
        <v/>
      </c>
      <c r="D790" t="str">
        <f>IF('Contract Variation'!A794="","",IF('Contract Variation'!F794="","",'Contract Variation'!F794))</f>
        <v/>
      </c>
      <c r="E790" t="str">
        <f>IF('Contract Variation'!A794="","",IF('Contract Variation'!H794="","",'Contract Variation'!H794))</f>
        <v/>
      </c>
      <c r="F790" t="str">
        <f>IF('Contract Variation'!E794="","",'Contract Variation'!E794)</f>
        <v/>
      </c>
      <c r="G790" t="str">
        <f>IF('Contract Variation'!A794="","",IF('Contract Variation'!R794="","",'Contract Variation'!R794))</f>
        <v/>
      </c>
      <c r="H790" t="str">
        <f>IF('Contract Variation'!A794="","",IF('Contract Variation'!S794="","",'Contract Variation'!S794))</f>
        <v/>
      </c>
      <c r="I790" t="str">
        <f>IF('Contract Variation'!A794="","",IF('Contract Variation'!T794="","",'Contract Variation'!T794))</f>
        <v/>
      </c>
      <c r="J790" t="str">
        <f>IF('Contract Variation'!B794="","",IF('Contract Variation'!U794="","",'Contract Variation'!U794))</f>
        <v/>
      </c>
    </row>
    <row r="791" spans="1:10" x14ac:dyDescent="0.35">
      <c r="A791" t="str">
        <f>IF('Contract Variation'!A795="","",'Contract Variation'!A795)</f>
        <v/>
      </c>
      <c r="B791" t="str">
        <f>IF('Contract Variation'!A795="","",IF('Contract Variation'!P795="","",'Contract Variation'!P795))</f>
        <v/>
      </c>
      <c r="C791" t="str">
        <f>IF('Contract Variation'!A795="","",IF('Contract Variation'!J795="","",'Contract Variation'!J795))</f>
        <v/>
      </c>
      <c r="D791" t="str">
        <f>IF('Contract Variation'!A795="","",IF('Contract Variation'!F795="","",'Contract Variation'!F795))</f>
        <v/>
      </c>
      <c r="E791" t="str">
        <f>IF('Contract Variation'!A795="","",IF('Contract Variation'!H795="","",'Contract Variation'!H795))</f>
        <v/>
      </c>
      <c r="F791" t="str">
        <f>IF('Contract Variation'!E795="","",'Contract Variation'!E795)</f>
        <v/>
      </c>
      <c r="G791" t="str">
        <f>IF('Contract Variation'!A795="","",IF('Contract Variation'!R795="","",'Contract Variation'!R795))</f>
        <v/>
      </c>
      <c r="H791" t="str">
        <f>IF('Contract Variation'!A795="","",IF('Contract Variation'!S795="","",'Contract Variation'!S795))</f>
        <v/>
      </c>
      <c r="I791" t="str">
        <f>IF('Contract Variation'!A795="","",IF('Contract Variation'!T795="","",'Contract Variation'!T795))</f>
        <v/>
      </c>
      <c r="J791" t="str">
        <f>IF('Contract Variation'!B795="","",IF('Contract Variation'!U795="","",'Contract Variation'!U795))</f>
        <v/>
      </c>
    </row>
    <row r="792" spans="1:10" x14ac:dyDescent="0.35">
      <c r="A792" t="str">
        <f>IF('Contract Variation'!A796="","",'Contract Variation'!A796)</f>
        <v/>
      </c>
      <c r="B792" t="str">
        <f>IF('Contract Variation'!A796="","",IF('Contract Variation'!P796="","",'Contract Variation'!P796))</f>
        <v/>
      </c>
      <c r="C792" t="str">
        <f>IF('Contract Variation'!A796="","",IF('Contract Variation'!J796="","",'Contract Variation'!J796))</f>
        <v/>
      </c>
      <c r="D792" t="str">
        <f>IF('Contract Variation'!A796="","",IF('Contract Variation'!F796="","",'Contract Variation'!F796))</f>
        <v/>
      </c>
      <c r="E792" t="str">
        <f>IF('Contract Variation'!A796="","",IF('Contract Variation'!H796="","",'Contract Variation'!H796))</f>
        <v/>
      </c>
      <c r="F792" t="str">
        <f>IF('Contract Variation'!E796="","",'Contract Variation'!E796)</f>
        <v/>
      </c>
      <c r="G792" t="str">
        <f>IF('Contract Variation'!A796="","",IF('Contract Variation'!R796="","",'Contract Variation'!R796))</f>
        <v/>
      </c>
      <c r="H792" t="str">
        <f>IF('Contract Variation'!A796="","",IF('Contract Variation'!S796="","",'Contract Variation'!S796))</f>
        <v/>
      </c>
      <c r="I792" t="str">
        <f>IF('Contract Variation'!A796="","",IF('Contract Variation'!T796="","",'Contract Variation'!T796))</f>
        <v/>
      </c>
      <c r="J792" t="str">
        <f>IF('Contract Variation'!B796="","",IF('Contract Variation'!U796="","",'Contract Variation'!U796))</f>
        <v/>
      </c>
    </row>
    <row r="793" spans="1:10" x14ac:dyDescent="0.35">
      <c r="A793" t="str">
        <f>IF('Contract Variation'!A797="","",'Contract Variation'!A797)</f>
        <v/>
      </c>
      <c r="B793" t="str">
        <f>IF('Contract Variation'!A797="","",IF('Contract Variation'!P797="","",'Contract Variation'!P797))</f>
        <v/>
      </c>
      <c r="C793" t="str">
        <f>IF('Contract Variation'!A797="","",IF('Contract Variation'!J797="","",'Contract Variation'!J797))</f>
        <v/>
      </c>
      <c r="D793" t="str">
        <f>IF('Contract Variation'!A797="","",IF('Contract Variation'!F797="","",'Contract Variation'!F797))</f>
        <v/>
      </c>
      <c r="E793" t="str">
        <f>IF('Contract Variation'!A797="","",IF('Contract Variation'!H797="","",'Contract Variation'!H797))</f>
        <v/>
      </c>
      <c r="F793" t="str">
        <f>IF('Contract Variation'!E797="","",'Contract Variation'!E797)</f>
        <v/>
      </c>
      <c r="G793" t="str">
        <f>IF('Contract Variation'!A797="","",IF('Contract Variation'!R797="","",'Contract Variation'!R797))</f>
        <v/>
      </c>
      <c r="H793" t="str">
        <f>IF('Contract Variation'!A797="","",IF('Contract Variation'!S797="","",'Contract Variation'!S797))</f>
        <v/>
      </c>
      <c r="I793" t="str">
        <f>IF('Contract Variation'!A797="","",IF('Contract Variation'!T797="","",'Contract Variation'!T797))</f>
        <v/>
      </c>
      <c r="J793" t="str">
        <f>IF('Contract Variation'!B797="","",IF('Contract Variation'!U797="","",'Contract Variation'!U797))</f>
        <v/>
      </c>
    </row>
    <row r="794" spans="1:10" x14ac:dyDescent="0.35">
      <c r="A794" t="str">
        <f>IF('Contract Variation'!A798="","",'Contract Variation'!A798)</f>
        <v/>
      </c>
      <c r="B794" t="str">
        <f>IF('Contract Variation'!A798="","",IF('Contract Variation'!P798="","",'Contract Variation'!P798))</f>
        <v/>
      </c>
      <c r="C794" t="str">
        <f>IF('Contract Variation'!A798="","",IF('Contract Variation'!J798="","",'Contract Variation'!J798))</f>
        <v/>
      </c>
      <c r="D794" t="str">
        <f>IF('Contract Variation'!A798="","",IF('Contract Variation'!F798="","",'Contract Variation'!F798))</f>
        <v/>
      </c>
      <c r="E794" t="str">
        <f>IF('Contract Variation'!A798="","",IF('Contract Variation'!H798="","",'Contract Variation'!H798))</f>
        <v/>
      </c>
      <c r="F794" t="str">
        <f>IF('Contract Variation'!E798="","",'Contract Variation'!E798)</f>
        <v/>
      </c>
      <c r="G794" t="str">
        <f>IF('Contract Variation'!A798="","",IF('Contract Variation'!R798="","",'Contract Variation'!R798))</f>
        <v/>
      </c>
      <c r="H794" t="str">
        <f>IF('Contract Variation'!A798="","",IF('Contract Variation'!S798="","",'Contract Variation'!S798))</f>
        <v/>
      </c>
      <c r="I794" t="str">
        <f>IF('Contract Variation'!A798="","",IF('Contract Variation'!T798="","",'Contract Variation'!T798))</f>
        <v/>
      </c>
      <c r="J794" t="str">
        <f>IF('Contract Variation'!B798="","",IF('Contract Variation'!U798="","",'Contract Variation'!U798))</f>
        <v/>
      </c>
    </row>
    <row r="795" spans="1:10" x14ac:dyDescent="0.35">
      <c r="A795" t="str">
        <f>IF('Contract Variation'!A799="","",'Contract Variation'!A799)</f>
        <v/>
      </c>
      <c r="B795" t="str">
        <f>IF('Contract Variation'!A799="","",IF('Contract Variation'!P799="","",'Contract Variation'!P799))</f>
        <v/>
      </c>
      <c r="C795" t="str">
        <f>IF('Contract Variation'!A799="","",IF('Contract Variation'!J799="","",'Contract Variation'!J799))</f>
        <v/>
      </c>
      <c r="D795" t="str">
        <f>IF('Contract Variation'!A799="","",IF('Contract Variation'!F799="","",'Contract Variation'!F799))</f>
        <v/>
      </c>
      <c r="E795" t="str">
        <f>IF('Contract Variation'!A799="","",IF('Contract Variation'!H799="","",'Contract Variation'!H799))</f>
        <v/>
      </c>
      <c r="F795" t="str">
        <f>IF('Contract Variation'!E799="","",'Contract Variation'!E799)</f>
        <v/>
      </c>
      <c r="G795" t="str">
        <f>IF('Contract Variation'!A799="","",IF('Contract Variation'!R799="","",'Contract Variation'!R799))</f>
        <v/>
      </c>
      <c r="H795" t="str">
        <f>IF('Contract Variation'!A799="","",IF('Contract Variation'!S799="","",'Contract Variation'!S799))</f>
        <v/>
      </c>
      <c r="I795" t="str">
        <f>IF('Contract Variation'!A799="","",IF('Contract Variation'!T799="","",'Contract Variation'!T799))</f>
        <v/>
      </c>
      <c r="J795" t="str">
        <f>IF('Contract Variation'!B799="","",IF('Contract Variation'!U799="","",'Contract Variation'!U799))</f>
        <v/>
      </c>
    </row>
    <row r="796" spans="1:10" x14ac:dyDescent="0.35">
      <c r="A796" t="str">
        <f>IF('Contract Variation'!A800="","",'Contract Variation'!A800)</f>
        <v/>
      </c>
      <c r="B796" t="str">
        <f>IF('Contract Variation'!A800="","",IF('Contract Variation'!P800="","",'Contract Variation'!P800))</f>
        <v/>
      </c>
      <c r="C796" t="str">
        <f>IF('Contract Variation'!A800="","",IF('Contract Variation'!J800="","",'Contract Variation'!J800))</f>
        <v/>
      </c>
      <c r="D796" t="str">
        <f>IF('Contract Variation'!A800="","",IF('Contract Variation'!F800="","",'Contract Variation'!F800))</f>
        <v/>
      </c>
      <c r="E796" t="str">
        <f>IF('Contract Variation'!A800="","",IF('Contract Variation'!H800="","",'Contract Variation'!H800))</f>
        <v/>
      </c>
      <c r="F796" t="str">
        <f>IF('Contract Variation'!E800="","",'Contract Variation'!E800)</f>
        <v/>
      </c>
      <c r="G796" t="str">
        <f>IF('Contract Variation'!A800="","",IF('Contract Variation'!R800="","",'Contract Variation'!R800))</f>
        <v/>
      </c>
      <c r="H796" t="str">
        <f>IF('Contract Variation'!A800="","",IF('Contract Variation'!S800="","",'Contract Variation'!S800))</f>
        <v/>
      </c>
      <c r="I796" t="str">
        <f>IF('Contract Variation'!A800="","",IF('Contract Variation'!T800="","",'Contract Variation'!T800))</f>
        <v/>
      </c>
      <c r="J796" t="str">
        <f>IF('Contract Variation'!B800="","",IF('Contract Variation'!U800="","",'Contract Variation'!U800))</f>
        <v/>
      </c>
    </row>
    <row r="797" spans="1:10" x14ac:dyDescent="0.35">
      <c r="A797" t="str">
        <f>IF('Contract Variation'!A801="","",'Contract Variation'!A801)</f>
        <v/>
      </c>
      <c r="B797" t="str">
        <f>IF('Contract Variation'!A801="","",IF('Contract Variation'!P801="","",'Contract Variation'!P801))</f>
        <v/>
      </c>
      <c r="C797" t="str">
        <f>IF('Contract Variation'!A801="","",IF('Contract Variation'!J801="","",'Contract Variation'!J801))</f>
        <v/>
      </c>
      <c r="D797" t="str">
        <f>IF('Contract Variation'!A801="","",IF('Contract Variation'!F801="","",'Contract Variation'!F801))</f>
        <v/>
      </c>
      <c r="E797" t="str">
        <f>IF('Contract Variation'!A801="","",IF('Contract Variation'!H801="","",'Contract Variation'!H801))</f>
        <v/>
      </c>
      <c r="F797" t="str">
        <f>IF('Contract Variation'!E801="","",'Contract Variation'!E801)</f>
        <v/>
      </c>
      <c r="G797" t="str">
        <f>IF('Contract Variation'!A801="","",IF('Contract Variation'!R801="","",'Contract Variation'!R801))</f>
        <v/>
      </c>
      <c r="H797" t="str">
        <f>IF('Contract Variation'!A801="","",IF('Contract Variation'!S801="","",'Contract Variation'!S801))</f>
        <v/>
      </c>
      <c r="I797" t="str">
        <f>IF('Contract Variation'!A801="","",IF('Contract Variation'!T801="","",'Contract Variation'!T801))</f>
        <v/>
      </c>
      <c r="J797" t="str">
        <f>IF('Contract Variation'!B801="","",IF('Contract Variation'!U801="","",'Contract Variation'!U801))</f>
        <v/>
      </c>
    </row>
    <row r="798" spans="1:10" x14ac:dyDescent="0.35">
      <c r="A798" t="str">
        <f>IF('Contract Variation'!A802="","",'Contract Variation'!A802)</f>
        <v/>
      </c>
      <c r="B798" t="str">
        <f>IF('Contract Variation'!A802="","",IF('Contract Variation'!P802="","",'Contract Variation'!P802))</f>
        <v/>
      </c>
      <c r="C798" t="str">
        <f>IF('Contract Variation'!A802="","",IF('Contract Variation'!J802="","",'Contract Variation'!J802))</f>
        <v/>
      </c>
      <c r="D798" t="str">
        <f>IF('Contract Variation'!A802="","",IF('Contract Variation'!F802="","",'Contract Variation'!F802))</f>
        <v/>
      </c>
      <c r="E798" t="str">
        <f>IF('Contract Variation'!A802="","",IF('Contract Variation'!H802="","",'Contract Variation'!H802))</f>
        <v/>
      </c>
      <c r="F798" t="str">
        <f>IF('Contract Variation'!E802="","",'Contract Variation'!E802)</f>
        <v/>
      </c>
      <c r="G798" t="str">
        <f>IF('Contract Variation'!A802="","",IF('Contract Variation'!R802="","",'Contract Variation'!R802))</f>
        <v/>
      </c>
      <c r="H798" t="str">
        <f>IF('Contract Variation'!A802="","",IF('Contract Variation'!S802="","",'Contract Variation'!S802))</f>
        <v/>
      </c>
      <c r="I798" t="str">
        <f>IF('Contract Variation'!A802="","",IF('Contract Variation'!T802="","",'Contract Variation'!T802))</f>
        <v/>
      </c>
      <c r="J798" t="str">
        <f>IF('Contract Variation'!B802="","",IF('Contract Variation'!U802="","",'Contract Variation'!U802))</f>
        <v/>
      </c>
    </row>
    <row r="799" spans="1:10" x14ac:dyDescent="0.35">
      <c r="A799" t="str">
        <f>IF('Contract Variation'!A803="","",'Contract Variation'!A803)</f>
        <v/>
      </c>
      <c r="B799" t="str">
        <f>IF('Contract Variation'!A803="","",IF('Contract Variation'!P803="","",'Contract Variation'!P803))</f>
        <v/>
      </c>
      <c r="C799" t="str">
        <f>IF('Contract Variation'!A803="","",IF('Contract Variation'!J803="","",'Contract Variation'!J803))</f>
        <v/>
      </c>
      <c r="D799" t="str">
        <f>IF('Contract Variation'!A803="","",IF('Contract Variation'!F803="","",'Contract Variation'!F803))</f>
        <v/>
      </c>
      <c r="E799" t="str">
        <f>IF('Contract Variation'!A803="","",IF('Contract Variation'!H803="","",'Contract Variation'!H803))</f>
        <v/>
      </c>
      <c r="F799" t="str">
        <f>IF('Contract Variation'!E803="","",'Contract Variation'!E803)</f>
        <v/>
      </c>
      <c r="G799" t="str">
        <f>IF('Contract Variation'!A803="","",IF('Contract Variation'!R803="","",'Contract Variation'!R803))</f>
        <v/>
      </c>
      <c r="H799" t="str">
        <f>IF('Contract Variation'!A803="","",IF('Contract Variation'!S803="","",'Contract Variation'!S803))</f>
        <v/>
      </c>
      <c r="I799" t="str">
        <f>IF('Contract Variation'!A803="","",IF('Contract Variation'!T803="","",'Contract Variation'!T803))</f>
        <v/>
      </c>
      <c r="J799" t="str">
        <f>IF('Contract Variation'!B803="","",IF('Contract Variation'!U803="","",'Contract Variation'!U803))</f>
        <v/>
      </c>
    </row>
    <row r="800" spans="1:10" x14ac:dyDescent="0.35">
      <c r="A800" t="str">
        <f>IF('Contract Variation'!A804="","",'Contract Variation'!A804)</f>
        <v/>
      </c>
      <c r="B800" t="str">
        <f>IF('Contract Variation'!A804="","",IF('Contract Variation'!P804="","",'Contract Variation'!P804))</f>
        <v/>
      </c>
      <c r="C800" t="str">
        <f>IF('Contract Variation'!A804="","",IF('Contract Variation'!J804="","",'Contract Variation'!J804))</f>
        <v/>
      </c>
      <c r="D800" t="str">
        <f>IF('Contract Variation'!A804="","",IF('Contract Variation'!F804="","",'Contract Variation'!F804))</f>
        <v/>
      </c>
      <c r="E800" t="str">
        <f>IF('Contract Variation'!A804="","",IF('Contract Variation'!H804="","",'Contract Variation'!H804))</f>
        <v/>
      </c>
      <c r="F800" t="str">
        <f>IF('Contract Variation'!E804="","",'Contract Variation'!E804)</f>
        <v/>
      </c>
      <c r="G800" t="str">
        <f>IF('Contract Variation'!A804="","",IF('Contract Variation'!R804="","",'Contract Variation'!R804))</f>
        <v/>
      </c>
      <c r="H800" t="str">
        <f>IF('Contract Variation'!A804="","",IF('Contract Variation'!S804="","",'Contract Variation'!S804))</f>
        <v/>
      </c>
      <c r="I800" t="str">
        <f>IF('Contract Variation'!A804="","",IF('Contract Variation'!T804="","",'Contract Variation'!T804))</f>
        <v/>
      </c>
      <c r="J800" t="str">
        <f>IF('Contract Variation'!B804="","",IF('Contract Variation'!U804="","",'Contract Variation'!U804))</f>
        <v/>
      </c>
    </row>
    <row r="801" spans="1:10" x14ac:dyDescent="0.35">
      <c r="A801" t="str">
        <f>IF('Contract Variation'!A805="","",'Contract Variation'!A805)</f>
        <v/>
      </c>
      <c r="B801" t="str">
        <f>IF('Contract Variation'!A805="","",IF('Contract Variation'!P805="","",'Contract Variation'!P805))</f>
        <v/>
      </c>
      <c r="C801" t="str">
        <f>IF('Contract Variation'!A805="","",IF('Contract Variation'!J805="","",'Contract Variation'!J805))</f>
        <v/>
      </c>
      <c r="D801" t="str">
        <f>IF('Contract Variation'!A805="","",IF('Contract Variation'!F805="","",'Contract Variation'!F805))</f>
        <v/>
      </c>
      <c r="E801" t="str">
        <f>IF('Contract Variation'!A805="","",IF('Contract Variation'!H805="","",'Contract Variation'!H805))</f>
        <v/>
      </c>
      <c r="F801" t="str">
        <f>IF('Contract Variation'!E805="","",'Contract Variation'!E805)</f>
        <v/>
      </c>
      <c r="G801" t="str">
        <f>IF('Contract Variation'!A805="","",IF('Contract Variation'!R805="","",'Contract Variation'!R805))</f>
        <v/>
      </c>
      <c r="H801" t="str">
        <f>IF('Contract Variation'!A805="","",IF('Contract Variation'!S805="","",'Contract Variation'!S805))</f>
        <v/>
      </c>
      <c r="I801" t="str">
        <f>IF('Contract Variation'!A805="","",IF('Contract Variation'!T805="","",'Contract Variation'!T805))</f>
        <v/>
      </c>
      <c r="J801" t="str">
        <f>IF('Contract Variation'!B805="","",IF('Contract Variation'!U805="","",'Contract Variation'!U805))</f>
        <v/>
      </c>
    </row>
    <row r="802" spans="1:10" x14ac:dyDescent="0.35">
      <c r="A802" t="str">
        <f>IF('Contract Variation'!A806="","",'Contract Variation'!A806)</f>
        <v/>
      </c>
      <c r="B802" t="str">
        <f>IF('Contract Variation'!A806="","",IF('Contract Variation'!P806="","",'Contract Variation'!P806))</f>
        <v/>
      </c>
      <c r="C802" t="str">
        <f>IF('Contract Variation'!A806="","",IF('Contract Variation'!J806="","",'Contract Variation'!J806))</f>
        <v/>
      </c>
      <c r="D802" t="str">
        <f>IF('Contract Variation'!A806="","",IF('Contract Variation'!F806="","",'Contract Variation'!F806))</f>
        <v/>
      </c>
      <c r="E802" t="str">
        <f>IF('Contract Variation'!A806="","",IF('Contract Variation'!H806="","",'Contract Variation'!H806))</f>
        <v/>
      </c>
      <c r="F802" t="str">
        <f>IF('Contract Variation'!E806="","",'Contract Variation'!E806)</f>
        <v/>
      </c>
      <c r="G802" t="str">
        <f>IF('Contract Variation'!A806="","",IF('Contract Variation'!R806="","",'Contract Variation'!R806))</f>
        <v/>
      </c>
      <c r="H802" t="str">
        <f>IF('Contract Variation'!A806="","",IF('Contract Variation'!S806="","",'Contract Variation'!S806))</f>
        <v/>
      </c>
      <c r="I802" t="str">
        <f>IF('Contract Variation'!A806="","",IF('Contract Variation'!T806="","",'Contract Variation'!T806))</f>
        <v/>
      </c>
      <c r="J802" t="str">
        <f>IF('Contract Variation'!B806="","",IF('Contract Variation'!U806="","",'Contract Variation'!U806))</f>
        <v/>
      </c>
    </row>
    <row r="803" spans="1:10" x14ac:dyDescent="0.35">
      <c r="A803" t="str">
        <f>IF('Contract Variation'!A807="","",'Contract Variation'!A807)</f>
        <v/>
      </c>
      <c r="B803" t="str">
        <f>IF('Contract Variation'!A807="","",IF('Contract Variation'!P807="","",'Contract Variation'!P807))</f>
        <v/>
      </c>
      <c r="C803" t="str">
        <f>IF('Contract Variation'!A807="","",IF('Contract Variation'!J807="","",'Contract Variation'!J807))</f>
        <v/>
      </c>
      <c r="D803" t="str">
        <f>IF('Contract Variation'!A807="","",IF('Contract Variation'!F807="","",'Contract Variation'!F807))</f>
        <v/>
      </c>
      <c r="E803" t="str">
        <f>IF('Contract Variation'!A807="","",IF('Contract Variation'!H807="","",'Contract Variation'!H807))</f>
        <v/>
      </c>
      <c r="F803" t="str">
        <f>IF('Contract Variation'!E807="","",'Contract Variation'!E807)</f>
        <v/>
      </c>
      <c r="G803" t="str">
        <f>IF('Contract Variation'!A807="","",IF('Contract Variation'!R807="","",'Contract Variation'!R807))</f>
        <v/>
      </c>
      <c r="H803" t="str">
        <f>IF('Contract Variation'!A807="","",IF('Contract Variation'!S807="","",'Contract Variation'!S807))</f>
        <v/>
      </c>
      <c r="I803" t="str">
        <f>IF('Contract Variation'!A807="","",IF('Contract Variation'!T807="","",'Contract Variation'!T807))</f>
        <v/>
      </c>
      <c r="J803" t="str">
        <f>IF('Contract Variation'!B807="","",IF('Contract Variation'!U807="","",'Contract Variation'!U807))</f>
        <v/>
      </c>
    </row>
    <row r="804" spans="1:10" x14ac:dyDescent="0.35">
      <c r="A804" t="str">
        <f>IF('Contract Variation'!A808="","",'Contract Variation'!A808)</f>
        <v/>
      </c>
      <c r="B804" t="str">
        <f>IF('Contract Variation'!A808="","",IF('Contract Variation'!P808="","",'Contract Variation'!P808))</f>
        <v/>
      </c>
      <c r="C804" t="str">
        <f>IF('Contract Variation'!A808="","",IF('Contract Variation'!J808="","",'Contract Variation'!J808))</f>
        <v/>
      </c>
      <c r="D804" t="str">
        <f>IF('Contract Variation'!A808="","",IF('Contract Variation'!F808="","",'Contract Variation'!F808))</f>
        <v/>
      </c>
      <c r="E804" t="str">
        <f>IF('Contract Variation'!A808="","",IF('Contract Variation'!H808="","",'Contract Variation'!H808))</f>
        <v/>
      </c>
      <c r="F804" t="str">
        <f>IF('Contract Variation'!E808="","",'Contract Variation'!E808)</f>
        <v/>
      </c>
      <c r="G804" t="str">
        <f>IF('Contract Variation'!A808="","",IF('Contract Variation'!R808="","",'Contract Variation'!R808))</f>
        <v/>
      </c>
      <c r="H804" t="str">
        <f>IF('Contract Variation'!A808="","",IF('Contract Variation'!S808="","",'Contract Variation'!S808))</f>
        <v/>
      </c>
      <c r="I804" t="str">
        <f>IF('Contract Variation'!A808="","",IF('Contract Variation'!T808="","",'Contract Variation'!T808))</f>
        <v/>
      </c>
      <c r="J804" t="str">
        <f>IF('Contract Variation'!B808="","",IF('Contract Variation'!U808="","",'Contract Variation'!U808))</f>
        <v/>
      </c>
    </row>
    <row r="805" spans="1:10" x14ac:dyDescent="0.35">
      <c r="A805" t="str">
        <f>IF('Contract Variation'!A809="","",'Contract Variation'!A809)</f>
        <v/>
      </c>
      <c r="B805" t="str">
        <f>IF('Contract Variation'!A809="","",IF('Contract Variation'!P809="","",'Contract Variation'!P809))</f>
        <v/>
      </c>
      <c r="C805" t="str">
        <f>IF('Contract Variation'!A809="","",IF('Contract Variation'!J809="","",'Contract Variation'!J809))</f>
        <v/>
      </c>
      <c r="D805" t="str">
        <f>IF('Contract Variation'!A809="","",IF('Contract Variation'!F809="","",'Contract Variation'!F809))</f>
        <v/>
      </c>
      <c r="E805" t="str">
        <f>IF('Contract Variation'!A809="","",IF('Contract Variation'!H809="","",'Contract Variation'!H809))</f>
        <v/>
      </c>
      <c r="F805" t="str">
        <f>IF('Contract Variation'!E809="","",'Contract Variation'!E809)</f>
        <v/>
      </c>
      <c r="G805" t="str">
        <f>IF('Contract Variation'!A809="","",IF('Contract Variation'!R809="","",'Contract Variation'!R809))</f>
        <v/>
      </c>
      <c r="H805" t="str">
        <f>IF('Contract Variation'!A809="","",IF('Contract Variation'!S809="","",'Contract Variation'!S809))</f>
        <v/>
      </c>
      <c r="I805" t="str">
        <f>IF('Contract Variation'!A809="","",IF('Contract Variation'!T809="","",'Contract Variation'!T809))</f>
        <v/>
      </c>
      <c r="J805" t="str">
        <f>IF('Contract Variation'!B809="","",IF('Contract Variation'!U809="","",'Contract Variation'!U809))</f>
        <v/>
      </c>
    </row>
    <row r="806" spans="1:10" x14ac:dyDescent="0.35">
      <c r="A806" t="str">
        <f>IF('Contract Variation'!A810="","",'Contract Variation'!A810)</f>
        <v/>
      </c>
      <c r="B806" t="str">
        <f>IF('Contract Variation'!A810="","",IF('Contract Variation'!P810="","",'Contract Variation'!P810))</f>
        <v/>
      </c>
      <c r="C806" t="str">
        <f>IF('Contract Variation'!A810="","",IF('Contract Variation'!J810="","",'Contract Variation'!J810))</f>
        <v/>
      </c>
      <c r="D806" t="str">
        <f>IF('Contract Variation'!A810="","",IF('Contract Variation'!F810="","",'Contract Variation'!F810))</f>
        <v/>
      </c>
      <c r="E806" t="str">
        <f>IF('Contract Variation'!A810="","",IF('Contract Variation'!H810="","",'Contract Variation'!H810))</f>
        <v/>
      </c>
      <c r="F806" t="str">
        <f>IF('Contract Variation'!E810="","",'Contract Variation'!E810)</f>
        <v/>
      </c>
      <c r="G806" t="str">
        <f>IF('Contract Variation'!A810="","",IF('Contract Variation'!R810="","",'Contract Variation'!R810))</f>
        <v/>
      </c>
      <c r="H806" t="str">
        <f>IF('Contract Variation'!A810="","",IF('Contract Variation'!S810="","",'Contract Variation'!S810))</f>
        <v/>
      </c>
      <c r="I806" t="str">
        <f>IF('Contract Variation'!A810="","",IF('Contract Variation'!T810="","",'Contract Variation'!T810))</f>
        <v/>
      </c>
      <c r="J806" t="str">
        <f>IF('Contract Variation'!B810="","",IF('Contract Variation'!U810="","",'Contract Variation'!U810))</f>
        <v/>
      </c>
    </row>
    <row r="807" spans="1:10" x14ac:dyDescent="0.35">
      <c r="A807" t="str">
        <f>IF('Contract Variation'!A811="","",'Contract Variation'!A811)</f>
        <v/>
      </c>
      <c r="B807" t="str">
        <f>IF('Contract Variation'!A811="","",IF('Contract Variation'!P811="","",'Contract Variation'!P811))</f>
        <v/>
      </c>
      <c r="C807" t="str">
        <f>IF('Contract Variation'!A811="","",IF('Contract Variation'!J811="","",'Contract Variation'!J811))</f>
        <v/>
      </c>
      <c r="D807" t="str">
        <f>IF('Contract Variation'!A811="","",IF('Contract Variation'!F811="","",'Contract Variation'!F811))</f>
        <v/>
      </c>
      <c r="E807" t="str">
        <f>IF('Contract Variation'!A811="","",IF('Contract Variation'!H811="","",'Contract Variation'!H811))</f>
        <v/>
      </c>
      <c r="F807" t="str">
        <f>IF('Contract Variation'!E811="","",'Contract Variation'!E811)</f>
        <v/>
      </c>
      <c r="G807" t="str">
        <f>IF('Contract Variation'!A811="","",IF('Contract Variation'!R811="","",'Contract Variation'!R811))</f>
        <v/>
      </c>
      <c r="H807" t="str">
        <f>IF('Contract Variation'!A811="","",IF('Contract Variation'!S811="","",'Contract Variation'!S811))</f>
        <v/>
      </c>
      <c r="I807" t="str">
        <f>IF('Contract Variation'!A811="","",IF('Contract Variation'!T811="","",'Contract Variation'!T811))</f>
        <v/>
      </c>
      <c r="J807" t="str">
        <f>IF('Contract Variation'!B811="","",IF('Contract Variation'!U811="","",'Contract Variation'!U811))</f>
        <v/>
      </c>
    </row>
    <row r="808" spans="1:10" x14ac:dyDescent="0.35">
      <c r="A808" t="str">
        <f>IF('Contract Variation'!A812="","",'Contract Variation'!A812)</f>
        <v/>
      </c>
      <c r="B808" t="str">
        <f>IF('Contract Variation'!A812="","",IF('Contract Variation'!P812="","",'Contract Variation'!P812))</f>
        <v/>
      </c>
      <c r="C808" t="str">
        <f>IF('Contract Variation'!A812="","",IF('Contract Variation'!J812="","",'Contract Variation'!J812))</f>
        <v/>
      </c>
      <c r="D808" t="str">
        <f>IF('Contract Variation'!A812="","",IF('Contract Variation'!F812="","",'Contract Variation'!F812))</f>
        <v/>
      </c>
      <c r="E808" t="str">
        <f>IF('Contract Variation'!A812="","",IF('Contract Variation'!H812="","",'Contract Variation'!H812))</f>
        <v/>
      </c>
      <c r="F808" t="str">
        <f>IF('Contract Variation'!E812="","",'Contract Variation'!E812)</f>
        <v/>
      </c>
      <c r="G808" t="str">
        <f>IF('Contract Variation'!A812="","",IF('Contract Variation'!R812="","",'Contract Variation'!R812))</f>
        <v/>
      </c>
      <c r="H808" t="str">
        <f>IF('Contract Variation'!A812="","",IF('Contract Variation'!S812="","",'Contract Variation'!S812))</f>
        <v/>
      </c>
      <c r="I808" t="str">
        <f>IF('Contract Variation'!A812="","",IF('Contract Variation'!T812="","",'Contract Variation'!T812))</f>
        <v/>
      </c>
      <c r="J808" t="str">
        <f>IF('Contract Variation'!B812="","",IF('Contract Variation'!U812="","",'Contract Variation'!U812))</f>
        <v/>
      </c>
    </row>
    <row r="809" spans="1:10" x14ac:dyDescent="0.35">
      <c r="A809" t="str">
        <f>IF('Contract Variation'!A813="","",'Contract Variation'!A813)</f>
        <v/>
      </c>
      <c r="B809" t="str">
        <f>IF('Contract Variation'!A813="","",IF('Contract Variation'!P813="","",'Contract Variation'!P813))</f>
        <v/>
      </c>
      <c r="C809" t="str">
        <f>IF('Contract Variation'!A813="","",IF('Contract Variation'!J813="","",'Contract Variation'!J813))</f>
        <v/>
      </c>
      <c r="D809" t="str">
        <f>IF('Contract Variation'!A813="","",IF('Contract Variation'!F813="","",'Contract Variation'!F813))</f>
        <v/>
      </c>
      <c r="E809" t="str">
        <f>IF('Contract Variation'!A813="","",IF('Contract Variation'!H813="","",'Contract Variation'!H813))</f>
        <v/>
      </c>
      <c r="F809" t="str">
        <f>IF('Contract Variation'!E813="","",'Contract Variation'!E813)</f>
        <v/>
      </c>
      <c r="G809" t="str">
        <f>IF('Contract Variation'!A813="","",IF('Contract Variation'!R813="","",'Contract Variation'!R813))</f>
        <v/>
      </c>
      <c r="H809" t="str">
        <f>IF('Contract Variation'!A813="","",IF('Contract Variation'!S813="","",'Contract Variation'!S813))</f>
        <v/>
      </c>
      <c r="I809" t="str">
        <f>IF('Contract Variation'!A813="","",IF('Contract Variation'!T813="","",'Contract Variation'!T813))</f>
        <v/>
      </c>
      <c r="J809" t="str">
        <f>IF('Contract Variation'!B813="","",IF('Contract Variation'!U813="","",'Contract Variation'!U813))</f>
        <v/>
      </c>
    </row>
    <row r="810" spans="1:10" x14ac:dyDescent="0.35">
      <c r="A810" t="str">
        <f>IF('Contract Variation'!A814="","",'Contract Variation'!A814)</f>
        <v/>
      </c>
      <c r="B810" t="str">
        <f>IF('Contract Variation'!A814="","",IF('Contract Variation'!P814="","",'Contract Variation'!P814))</f>
        <v/>
      </c>
      <c r="C810" t="str">
        <f>IF('Contract Variation'!A814="","",IF('Contract Variation'!J814="","",'Contract Variation'!J814))</f>
        <v/>
      </c>
      <c r="D810" t="str">
        <f>IF('Contract Variation'!A814="","",IF('Contract Variation'!F814="","",'Contract Variation'!F814))</f>
        <v/>
      </c>
      <c r="E810" t="str">
        <f>IF('Contract Variation'!A814="","",IF('Contract Variation'!H814="","",'Contract Variation'!H814))</f>
        <v/>
      </c>
      <c r="F810" t="str">
        <f>IF('Contract Variation'!E814="","",'Contract Variation'!E814)</f>
        <v/>
      </c>
      <c r="G810" t="str">
        <f>IF('Contract Variation'!A814="","",IF('Contract Variation'!R814="","",'Contract Variation'!R814))</f>
        <v/>
      </c>
      <c r="H810" t="str">
        <f>IF('Contract Variation'!A814="","",IF('Contract Variation'!S814="","",'Contract Variation'!S814))</f>
        <v/>
      </c>
      <c r="I810" t="str">
        <f>IF('Contract Variation'!A814="","",IF('Contract Variation'!T814="","",'Contract Variation'!T814))</f>
        <v/>
      </c>
      <c r="J810" t="str">
        <f>IF('Contract Variation'!B814="","",IF('Contract Variation'!U814="","",'Contract Variation'!U814))</f>
        <v/>
      </c>
    </row>
    <row r="811" spans="1:10" x14ac:dyDescent="0.35">
      <c r="A811" t="str">
        <f>IF('Contract Variation'!A815="","",'Contract Variation'!A815)</f>
        <v/>
      </c>
      <c r="B811" t="str">
        <f>IF('Contract Variation'!A815="","",IF('Contract Variation'!P815="","",'Contract Variation'!P815))</f>
        <v/>
      </c>
      <c r="C811" t="str">
        <f>IF('Contract Variation'!A815="","",IF('Contract Variation'!J815="","",'Contract Variation'!J815))</f>
        <v/>
      </c>
      <c r="D811" t="str">
        <f>IF('Contract Variation'!A815="","",IF('Contract Variation'!F815="","",'Contract Variation'!F815))</f>
        <v/>
      </c>
      <c r="E811" t="str">
        <f>IF('Contract Variation'!A815="","",IF('Contract Variation'!H815="","",'Contract Variation'!H815))</f>
        <v/>
      </c>
      <c r="F811" t="str">
        <f>IF('Contract Variation'!E815="","",'Contract Variation'!E815)</f>
        <v/>
      </c>
      <c r="G811" t="str">
        <f>IF('Contract Variation'!A815="","",IF('Contract Variation'!R815="","",'Contract Variation'!R815))</f>
        <v/>
      </c>
      <c r="H811" t="str">
        <f>IF('Contract Variation'!A815="","",IF('Contract Variation'!S815="","",'Contract Variation'!S815))</f>
        <v/>
      </c>
      <c r="I811" t="str">
        <f>IF('Contract Variation'!A815="","",IF('Contract Variation'!T815="","",'Contract Variation'!T815))</f>
        <v/>
      </c>
      <c r="J811" t="str">
        <f>IF('Contract Variation'!B815="","",IF('Contract Variation'!U815="","",'Contract Variation'!U815))</f>
        <v/>
      </c>
    </row>
    <row r="812" spans="1:10" x14ac:dyDescent="0.35">
      <c r="A812" t="str">
        <f>IF('Contract Variation'!A816="","",'Contract Variation'!A816)</f>
        <v/>
      </c>
      <c r="B812" t="str">
        <f>IF('Contract Variation'!A816="","",IF('Contract Variation'!P816="","",'Contract Variation'!P816))</f>
        <v/>
      </c>
      <c r="C812" t="str">
        <f>IF('Contract Variation'!A816="","",IF('Contract Variation'!J816="","",'Contract Variation'!J816))</f>
        <v/>
      </c>
      <c r="D812" t="str">
        <f>IF('Contract Variation'!A816="","",IF('Contract Variation'!F816="","",'Contract Variation'!F816))</f>
        <v/>
      </c>
      <c r="E812" t="str">
        <f>IF('Contract Variation'!A816="","",IF('Contract Variation'!H816="","",'Contract Variation'!H816))</f>
        <v/>
      </c>
      <c r="F812" t="str">
        <f>IF('Contract Variation'!E816="","",'Contract Variation'!E816)</f>
        <v/>
      </c>
      <c r="G812" t="str">
        <f>IF('Contract Variation'!A816="","",IF('Contract Variation'!R816="","",'Contract Variation'!R816))</f>
        <v/>
      </c>
      <c r="H812" t="str">
        <f>IF('Contract Variation'!A816="","",IF('Contract Variation'!S816="","",'Contract Variation'!S816))</f>
        <v/>
      </c>
      <c r="I812" t="str">
        <f>IF('Contract Variation'!A816="","",IF('Contract Variation'!T816="","",'Contract Variation'!T816))</f>
        <v/>
      </c>
      <c r="J812" t="str">
        <f>IF('Contract Variation'!B816="","",IF('Contract Variation'!U816="","",'Contract Variation'!U816))</f>
        <v/>
      </c>
    </row>
    <row r="813" spans="1:10" x14ac:dyDescent="0.35">
      <c r="A813" t="str">
        <f>IF('Contract Variation'!A817="","",'Contract Variation'!A817)</f>
        <v/>
      </c>
      <c r="B813" t="str">
        <f>IF('Contract Variation'!A817="","",IF('Contract Variation'!P817="","",'Contract Variation'!P817))</f>
        <v/>
      </c>
      <c r="C813" t="str">
        <f>IF('Contract Variation'!A817="","",IF('Contract Variation'!J817="","",'Contract Variation'!J817))</f>
        <v/>
      </c>
      <c r="D813" t="str">
        <f>IF('Contract Variation'!A817="","",IF('Contract Variation'!F817="","",'Contract Variation'!F817))</f>
        <v/>
      </c>
      <c r="E813" t="str">
        <f>IF('Contract Variation'!A817="","",IF('Contract Variation'!H817="","",'Contract Variation'!H817))</f>
        <v/>
      </c>
      <c r="F813" t="str">
        <f>IF('Contract Variation'!E817="","",'Contract Variation'!E817)</f>
        <v/>
      </c>
      <c r="G813" t="str">
        <f>IF('Contract Variation'!A817="","",IF('Contract Variation'!R817="","",'Contract Variation'!R817))</f>
        <v/>
      </c>
      <c r="H813" t="str">
        <f>IF('Contract Variation'!A817="","",IF('Contract Variation'!S817="","",'Contract Variation'!S817))</f>
        <v/>
      </c>
      <c r="I813" t="str">
        <f>IF('Contract Variation'!A817="","",IF('Contract Variation'!T817="","",'Contract Variation'!T817))</f>
        <v/>
      </c>
      <c r="J813" t="str">
        <f>IF('Contract Variation'!B817="","",IF('Contract Variation'!U817="","",'Contract Variation'!U817))</f>
        <v/>
      </c>
    </row>
    <row r="814" spans="1:10" x14ac:dyDescent="0.35">
      <c r="A814" t="str">
        <f>IF('Contract Variation'!A818="","",'Contract Variation'!A818)</f>
        <v/>
      </c>
      <c r="B814" t="str">
        <f>IF('Contract Variation'!A818="","",IF('Contract Variation'!P818="","",'Contract Variation'!P818))</f>
        <v/>
      </c>
      <c r="C814" t="str">
        <f>IF('Contract Variation'!A818="","",IF('Contract Variation'!J818="","",'Contract Variation'!J818))</f>
        <v/>
      </c>
      <c r="D814" t="str">
        <f>IF('Contract Variation'!A818="","",IF('Contract Variation'!F818="","",'Contract Variation'!F818))</f>
        <v/>
      </c>
      <c r="E814" t="str">
        <f>IF('Contract Variation'!A818="","",IF('Contract Variation'!H818="","",'Contract Variation'!H818))</f>
        <v/>
      </c>
      <c r="F814" t="str">
        <f>IF('Contract Variation'!E818="","",'Contract Variation'!E818)</f>
        <v/>
      </c>
      <c r="G814" t="str">
        <f>IF('Contract Variation'!A818="","",IF('Contract Variation'!R818="","",'Contract Variation'!R818))</f>
        <v/>
      </c>
      <c r="H814" t="str">
        <f>IF('Contract Variation'!A818="","",IF('Contract Variation'!S818="","",'Contract Variation'!S818))</f>
        <v/>
      </c>
      <c r="I814" t="str">
        <f>IF('Contract Variation'!A818="","",IF('Contract Variation'!T818="","",'Contract Variation'!T818))</f>
        <v/>
      </c>
      <c r="J814" t="str">
        <f>IF('Contract Variation'!B818="","",IF('Contract Variation'!U818="","",'Contract Variation'!U818))</f>
        <v/>
      </c>
    </row>
    <row r="815" spans="1:10" x14ac:dyDescent="0.35">
      <c r="A815" t="str">
        <f>IF('Contract Variation'!A819="","",'Contract Variation'!A819)</f>
        <v/>
      </c>
      <c r="B815" t="str">
        <f>IF('Contract Variation'!A819="","",IF('Contract Variation'!P819="","",'Contract Variation'!P819))</f>
        <v/>
      </c>
      <c r="C815" t="str">
        <f>IF('Contract Variation'!A819="","",IF('Contract Variation'!J819="","",'Contract Variation'!J819))</f>
        <v/>
      </c>
      <c r="D815" t="str">
        <f>IF('Contract Variation'!A819="","",IF('Contract Variation'!F819="","",'Contract Variation'!F819))</f>
        <v/>
      </c>
      <c r="E815" t="str">
        <f>IF('Contract Variation'!A819="","",IF('Contract Variation'!H819="","",'Contract Variation'!H819))</f>
        <v/>
      </c>
      <c r="F815" t="str">
        <f>IF('Contract Variation'!E819="","",'Contract Variation'!E819)</f>
        <v/>
      </c>
      <c r="G815" t="str">
        <f>IF('Contract Variation'!A819="","",IF('Contract Variation'!R819="","",'Contract Variation'!R819))</f>
        <v/>
      </c>
      <c r="H815" t="str">
        <f>IF('Contract Variation'!A819="","",IF('Contract Variation'!S819="","",'Contract Variation'!S819))</f>
        <v/>
      </c>
      <c r="I815" t="str">
        <f>IF('Contract Variation'!A819="","",IF('Contract Variation'!T819="","",'Contract Variation'!T819))</f>
        <v/>
      </c>
      <c r="J815" t="str">
        <f>IF('Contract Variation'!B819="","",IF('Contract Variation'!U819="","",'Contract Variation'!U819))</f>
        <v/>
      </c>
    </row>
    <row r="816" spans="1:10" x14ac:dyDescent="0.35">
      <c r="A816" t="str">
        <f>IF('Contract Variation'!A820="","",'Contract Variation'!A820)</f>
        <v/>
      </c>
      <c r="B816" t="str">
        <f>IF('Contract Variation'!A820="","",IF('Contract Variation'!P820="","",'Contract Variation'!P820))</f>
        <v/>
      </c>
      <c r="C816" t="str">
        <f>IF('Contract Variation'!A820="","",IF('Contract Variation'!J820="","",'Contract Variation'!J820))</f>
        <v/>
      </c>
      <c r="D816" t="str">
        <f>IF('Contract Variation'!A820="","",IF('Contract Variation'!F820="","",'Contract Variation'!F820))</f>
        <v/>
      </c>
      <c r="E816" t="str">
        <f>IF('Contract Variation'!A820="","",IF('Contract Variation'!H820="","",'Contract Variation'!H820))</f>
        <v/>
      </c>
      <c r="F816" t="str">
        <f>IF('Contract Variation'!E820="","",'Contract Variation'!E820)</f>
        <v/>
      </c>
      <c r="G816" t="str">
        <f>IF('Contract Variation'!A820="","",IF('Contract Variation'!R820="","",'Contract Variation'!R820))</f>
        <v/>
      </c>
      <c r="H816" t="str">
        <f>IF('Contract Variation'!A820="","",IF('Contract Variation'!S820="","",'Contract Variation'!S820))</f>
        <v/>
      </c>
      <c r="I816" t="str">
        <f>IF('Contract Variation'!A820="","",IF('Contract Variation'!T820="","",'Contract Variation'!T820))</f>
        <v/>
      </c>
      <c r="J816" t="str">
        <f>IF('Contract Variation'!B820="","",IF('Contract Variation'!U820="","",'Contract Variation'!U820))</f>
        <v/>
      </c>
    </row>
    <row r="817" spans="1:10" x14ac:dyDescent="0.35">
      <c r="A817" t="str">
        <f>IF('Contract Variation'!A821="","",'Contract Variation'!A821)</f>
        <v/>
      </c>
      <c r="B817" t="str">
        <f>IF('Contract Variation'!A821="","",IF('Contract Variation'!P821="","",'Contract Variation'!P821))</f>
        <v/>
      </c>
      <c r="C817" t="str">
        <f>IF('Contract Variation'!A821="","",IF('Contract Variation'!J821="","",'Contract Variation'!J821))</f>
        <v/>
      </c>
      <c r="D817" t="str">
        <f>IF('Contract Variation'!A821="","",IF('Contract Variation'!F821="","",'Contract Variation'!F821))</f>
        <v/>
      </c>
      <c r="E817" t="str">
        <f>IF('Contract Variation'!A821="","",IF('Contract Variation'!H821="","",'Contract Variation'!H821))</f>
        <v/>
      </c>
      <c r="F817" t="str">
        <f>IF('Contract Variation'!E821="","",'Contract Variation'!E821)</f>
        <v/>
      </c>
      <c r="G817" t="str">
        <f>IF('Contract Variation'!A821="","",IF('Contract Variation'!R821="","",'Contract Variation'!R821))</f>
        <v/>
      </c>
      <c r="H817" t="str">
        <f>IF('Contract Variation'!A821="","",IF('Contract Variation'!S821="","",'Contract Variation'!S821))</f>
        <v/>
      </c>
      <c r="I817" t="str">
        <f>IF('Contract Variation'!A821="","",IF('Contract Variation'!T821="","",'Contract Variation'!T821))</f>
        <v/>
      </c>
      <c r="J817" t="str">
        <f>IF('Contract Variation'!B821="","",IF('Contract Variation'!U821="","",'Contract Variation'!U821))</f>
        <v/>
      </c>
    </row>
    <row r="818" spans="1:10" x14ac:dyDescent="0.35">
      <c r="A818" t="str">
        <f>IF('Contract Variation'!A822="","",'Contract Variation'!A822)</f>
        <v/>
      </c>
      <c r="B818" t="str">
        <f>IF('Contract Variation'!A822="","",IF('Contract Variation'!P822="","",'Contract Variation'!P822))</f>
        <v/>
      </c>
      <c r="C818" t="str">
        <f>IF('Contract Variation'!A822="","",IF('Contract Variation'!J822="","",'Contract Variation'!J822))</f>
        <v/>
      </c>
      <c r="D818" t="str">
        <f>IF('Contract Variation'!A822="","",IF('Contract Variation'!F822="","",'Contract Variation'!F822))</f>
        <v/>
      </c>
      <c r="E818" t="str">
        <f>IF('Contract Variation'!A822="","",IF('Contract Variation'!H822="","",'Contract Variation'!H822))</f>
        <v/>
      </c>
      <c r="F818" t="str">
        <f>IF('Contract Variation'!E822="","",'Contract Variation'!E822)</f>
        <v/>
      </c>
      <c r="G818" t="str">
        <f>IF('Contract Variation'!A822="","",IF('Contract Variation'!R822="","",'Contract Variation'!R822))</f>
        <v/>
      </c>
      <c r="H818" t="str">
        <f>IF('Contract Variation'!A822="","",IF('Contract Variation'!S822="","",'Contract Variation'!S822))</f>
        <v/>
      </c>
      <c r="I818" t="str">
        <f>IF('Contract Variation'!A822="","",IF('Contract Variation'!T822="","",'Contract Variation'!T822))</f>
        <v/>
      </c>
      <c r="J818" t="str">
        <f>IF('Contract Variation'!B822="","",IF('Contract Variation'!U822="","",'Contract Variation'!U822))</f>
        <v/>
      </c>
    </row>
    <row r="819" spans="1:10" x14ac:dyDescent="0.35">
      <c r="A819" t="str">
        <f>IF('Contract Variation'!A823="","",'Contract Variation'!A823)</f>
        <v/>
      </c>
      <c r="B819" t="str">
        <f>IF('Contract Variation'!A823="","",IF('Contract Variation'!P823="","",'Contract Variation'!P823))</f>
        <v/>
      </c>
      <c r="C819" t="str">
        <f>IF('Contract Variation'!A823="","",IF('Contract Variation'!J823="","",'Contract Variation'!J823))</f>
        <v/>
      </c>
      <c r="D819" t="str">
        <f>IF('Contract Variation'!A823="","",IF('Contract Variation'!F823="","",'Contract Variation'!F823))</f>
        <v/>
      </c>
      <c r="E819" t="str">
        <f>IF('Contract Variation'!A823="","",IF('Contract Variation'!H823="","",'Contract Variation'!H823))</f>
        <v/>
      </c>
      <c r="F819" t="str">
        <f>IF('Contract Variation'!E823="","",'Contract Variation'!E823)</f>
        <v/>
      </c>
      <c r="G819" t="str">
        <f>IF('Contract Variation'!A823="","",IF('Contract Variation'!R823="","",'Contract Variation'!R823))</f>
        <v/>
      </c>
      <c r="H819" t="str">
        <f>IF('Contract Variation'!A823="","",IF('Contract Variation'!S823="","",'Contract Variation'!S823))</f>
        <v/>
      </c>
      <c r="I819" t="str">
        <f>IF('Contract Variation'!A823="","",IF('Contract Variation'!T823="","",'Contract Variation'!T823))</f>
        <v/>
      </c>
      <c r="J819" t="str">
        <f>IF('Contract Variation'!B823="","",IF('Contract Variation'!U823="","",'Contract Variation'!U823))</f>
        <v/>
      </c>
    </row>
    <row r="820" spans="1:10" x14ac:dyDescent="0.35">
      <c r="A820" t="str">
        <f>IF('Contract Variation'!A824="","",'Contract Variation'!A824)</f>
        <v/>
      </c>
      <c r="B820" t="str">
        <f>IF('Contract Variation'!A824="","",IF('Contract Variation'!P824="","",'Contract Variation'!P824))</f>
        <v/>
      </c>
      <c r="C820" t="str">
        <f>IF('Contract Variation'!A824="","",IF('Contract Variation'!J824="","",'Contract Variation'!J824))</f>
        <v/>
      </c>
      <c r="D820" t="str">
        <f>IF('Contract Variation'!A824="","",IF('Contract Variation'!F824="","",'Contract Variation'!F824))</f>
        <v/>
      </c>
      <c r="E820" t="str">
        <f>IF('Contract Variation'!A824="","",IF('Contract Variation'!H824="","",'Contract Variation'!H824))</f>
        <v/>
      </c>
      <c r="F820" t="str">
        <f>IF('Contract Variation'!E824="","",'Contract Variation'!E824)</f>
        <v/>
      </c>
      <c r="G820" t="str">
        <f>IF('Contract Variation'!A824="","",IF('Contract Variation'!R824="","",'Contract Variation'!R824))</f>
        <v/>
      </c>
      <c r="H820" t="str">
        <f>IF('Contract Variation'!A824="","",IF('Contract Variation'!S824="","",'Contract Variation'!S824))</f>
        <v/>
      </c>
      <c r="I820" t="str">
        <f>IF('Contract Variation'!A824="","",IF('Contract Variation'!T824="","",'Contract Variation'!T824))</f>
        <v/>
      </c>
      <c r="J820" t="str">
        <f>IF('Contract Variation'!B824="","",IF('Contract Variation'!U824="","",'Contract Variation'!U824))</f>
        <v/>
      </c>
    </row>
    <row r="821" spans="1:10" x14ac:dyDescent="0.35">
      <c r="A821" t="str">
        <f>IF('Contract Variation'!A825="","",'Contract Variation'!A825)</f>
        <v/>
      </c>
      <c r="B821" t="str">
        <f>IF('Contract Variation'!A825="","",IF('Contract Variation'!P825="","",'Contract Variation'!P825))</f>
        <v/>
      </c>
      <c r="C821" t="str">
        <f>IF('Contract Variation'!A825="","",IF('Contract Variation'!J825="","",'Contract Variation'!J825))</f>
        <v/>
      </c>
      <c r="D821" t="str">
        <f>IF('Contract Variation'!A825="","",IF('Contract Variation'!F825="","",'Contract Variation'!F825))</f>
        <v/>
      </c>
      <c r="E821" t="str">
        <f>IF('Contract Variation'!A825="","",IF('Contract Variation'!H825="","",'Contract Variation'!H825))</f>
        <v/>
      </c>
      <c r="F821" t="str">
        <f>IF('Contract Variation'!E825="","",'Contract Variation'!E825)</f>
        <v/>
      </c>
      <c r="G821" t="str">
        <f>IF('Contract Variation'!A825="","",IF('Contract Variation'!R825="","",'Contract Variation'!R825))</f>
        <v/>
      </c>
      <c r="H821" t="str">
        <f>IF('Contract Variation'!A825="","",IF('Contract Variation'!S825="","",'Contract Variation'!S825))</f>
        <v/>
      </c>
      <c r="I821" t="str">
        <f>IF('Contract Variation'!A825="","",IF('Contract Variation'!T825="","",'Contract Variation'!T825))</f>
        <v/>
      </c>
      <c r="J821" t="str">
        <f>IF('Contract Variation'!B825="","",IF('Contract Variation'!U825="","",'Contract Variation'!U825))</f>
        <v/>
      </c>
    </row>
    <row r="822" spans="1:10" x14ac:dyDescent="0.35">
      <c r="A822" t="str">
        <f>IF('Contract Variation'!A826="","",'Contract Variation'!A826)</f>
        <v/>
      </c>
      <c r="B822" t="str">
        <f>IF('Contract Variation'!A826="","",IF('Contract Variation'!P826="","",'Contract Variation'!P826))</f>
        <v/>
      </c>
      <c r="C822" t="str">
        <f>IF('Contract Variation'!A826="","",IF('Contract Variation'!J826="","",'Contract Variation'!J826))</f>
        <v/>
      </c>
      <c r="D822" t="str">
        <f>IF('Contract Variation'!A826="","",IF('Contract Variation'!F826="","",'Contract Variation'!F826))</f>
        <v/>
      </c>
      <c r="E822" t="str">
        <f>IF('Contract Variation'!A826="","",IF('Contract Variation'!H826="","",'Contract Variation'!H826))</f>
        <v/>
      </c>
      <c r="F822" t="str">
        <f>IF('Contract Variation'!E826="","",'Contract Variation'!E826)</f>
        <v/>
      </c>
      <c r="G822" t="str">
        <f>IF('Contract Variation'!A826="","",IF('Contract Variation'!R826="","",'Contract Variation'!R826))</f>
        <v/>
      </c>
      <c r="H822" t="str">
        <f>IF('Contract Variation'!A826="","",IF('Contract Variation'!S826="","",'Contract Variation'!S826))</f>
        <v/>
      </c>
      <c r="I822" t="str">
        <f>IF('Contract Variation'!A826="","",IF('Contract Variation'!T826="","",'Contract Variation'!T826))</f>
        <v/>
      </c>
      <c r="J822" t="str">
        <f>IF('Contract Variation'!B826="","",IF('Contract Variation'!U826="","",'Contract Variation'!U826))</f>
        <v/>
      </c>
    </row>
    <row r="823" spans="1:10" x14ac:dyDescent="0.35">
      <c r="A823" t="str">
        <f>IF('Contract Variation'!A827="","",'Contract Variation'!A827)</f>
        <v/>
      </c>
      <c r="B823" t="str">
        <f>IF('Contract Variation'!A827="","",IF('Contract Variation'!P827="","",'Contract Variation'!P827))</f>
        <v/>
      </c>
      <c r="C823" t="str">
        <f>IF('Contract Variation'!A827="","",IF('Contract Variation'!J827="","",'Contract Variation'!J827))</f>
        <v/>
      </c>
      <c r="D823" t="str">
        <f>IF('Contract Variation'!A827="","",IF('Contract Variation'!F827="","",'Contract Variation'!F827))</f>
        <v/>
      </c>
      <c r="E823" t="str">
        <f>IF('Contract Variation'!A827="","",IF('Contract Variation'!H827="","",'Contract Variation'!H827))</f>
        <v/>
      </c>
      <c r="F823" t="str">
        <f>IF('Contract Variation'!E827="","",'Contract Variation'!E827)</f>
        <v/>
      </c>
      <c r="G823" t="str">
        <f>IF('Contract Variation'!A827="","",IF('Contract Variation'!R827="","",'Contract Variation'!R827))</f>
        <v/>
      </c>
      <c r="H823" t="str">
        <f>IF('Contract Variation'!A827="","",IF('Contract Variation'!S827="","",'Contract Variation'!S827))</f>
        <v/>
      </c>
      <c r="I823" t="str">
        <f>IF('Contract Variation'!A827="","",IF('Contract Variation'!T827="","",'Contract Variation'!T827))</f>
        <v/>
      </c>
      <c r="J823" t="str">
        <f>IF('Contract Variation'!B827="","",IF('Contract Variation'!U827="","",'Contract Variation'!U827))</f>
        <v/>
      </c>
    </row>
    <row r="824" spans="1:10" x14ac:dyDescent="0.35">
      <c r="A824" t="str">
        <f>IF('Contract Variation'!A828="","",'Contract Variation'!A828)</f>
        <v/>
      </c>
      <c r="B824" t="str">
        <f>IF('Contract Variation'!A828="","",IF('Contract Variation'!P828="","",'Contract Variation'!P828))</f>
        <v/>
      </c>
      <c r="C824" t="str">
        <f>IF('Contract Variation'!A828="","",IF('Contract Variation'!J828="","",'Contract Variation'!J828))</f>
        <v/>
      </c>
      <c r="D824" t="str">
        <f>IF('Contract Variation'!A828="","",IF('Contract Variation'!F828="","",'Contract Variation'!F828))</f>
        <v/>
      </c>
      <c r="E824" t="str">
        <f>IF('Contract Variation'!A828="","",IF('Contract Variation'!H828="","",'Contract Variation'!H828))</f>
        <v/>
      </c>
      <c r="F824" t="str">
        <f>IF('Contract Variation'!E828="","",'Contract Variation'!E828)</f>
        <v/>
      </c>
      <c r="G824" t="str">
        <f>IF('Contract Variation'!A828="","",IF('Contract Variation'!R828="","",'Contract Variation'!R828))</f>
        <v/>
      </c>
      <c r="H824" t="str">
        <f>IF('Contract Variation'!A828="","",IF('Contract Variation'!S828="","",'Contract Variation'!S828))</f>
        <v/>
      </c>
      <c r="I824" t="str">
        <f>IF('Contract Variation'!A828="","",IF('Contract Variation'!T828="","",'Contract Variation'!T828))</f>
        <v/>
      </c>
      <c r="J824" t="str">
        <f>IF('Contract Variation'!B828="","",IF('Contract Variation'!U828="","",'Contract Variation'!U828))</f>
        <v/>
      </c>
    </row>
    <row r="825" spans="1:10" x14ac:dyDescent="0.35">
      <c r="A825" t="str">
        <f>IF('Contract Variation'!A829="","",'Contract Variation'!A829)</f>
        <v/>
      </c>
      <c r="B825" t="str">
        <f>IF('Contract Variation'!A829="","",IF('Contract Variation'!P829="","",'Contract Variation'!P829))</f>
        <v/>
      </c>
      <c r="C825" t="str">
        <f>IF('Contract Variation'!A829="","",IF('Contract Variation'!J829="","",'Contract Variation'!J829))</f>
        <v/>
      </c>
      <c r="D825" t="str">
        <f>IF('Contract Variation'!A829="","",IF('Contract Variation'!F829="","",'Contract Variation'!F829))</f>
        <v/>
      </c>
      <c r="E825" t="str">
        <f>IF('Contract Variation'!A829="","",IF('Contract Variation'!H829="","",'Contract Variation'!H829))</f>
        <v/>
      </c>
      <c r="F825" t="str">
        <f>IF('Contract Variation'!E829="","",'Contract Variation'!E829)</f>
        <v/>
      </c>
      <c r="G825" t="str">
        <f>IF('Contract Variation'!A829="","",IF('Contract Variation'!R829="","",'Contract Variation'!R829))</f>
        <v/>
      </c>
      <c r="H825" t="str">
        <f>IF('Contract Variation'!A829="","",IF('Contract Variation'!S829="","",'Contract Variation'!S829))</f>
        <v/>
      </c>
      <c r="I825" t="str">
        <f>IF('Contract Variation'!A829="","",IF('Contract Variation'!T829="","",'Contract Variation'!T829))</f>
        <v/>
      </c>
      <c r="J825" t="str">
        <f>IF('Contract Variation'!B829="","",IF('Contract Variation'!U829="","",'Contract Variation'!U829))</f>
        <v/>
      </c>
    </row>
    <row r="826" spans="1:10" x14ac:dyDescent="0.35">
      <c r="A826" t="str">
        <f>IF('Contract Variation'!A830="","",'Contract Variation'!A830)</f>
        <v/>
      </c>
      <c r="B826" t="str">
        <f>IF('Contract Variation'!A830="","",IF('Contract Variation'!P830="","",'Contract Variation'!P830))</f>
        <v/>
      </c>
      <c r="C826" t="str">
        <f>IF('Contract Variation'!A830="","",IF('Contract Variation'!J830="","",'Contract Variation'!J830))</f>
        <v/>
      </c>
      <c r="D826" t="str">
        <f>IF('Contract Variation'!A830="","",IF('Contract Variation'!F830="","",'Contract Variation'!F830))</f>
        <v/>
      </c>
      <c r="E826" t="str">
        <f>IF('Contract Variation'!A830="","",IF('Contract Variation'!H830="","",'Contract Variation'!H830))</f>
        <v/>
      </c>
      <c r="F826" t="str">
        <f>IF('Contract Variation'!E830="","",'Contract Variation'!E830)</f>
        <v/>
      </c>
      <c r="G826" t="str">
        <f>IF('Contract Variation'!A830="","",IF('Contract Variation'!R830="","",'Contract Variation'!R830))</f>
        <v/>
      </c>
      <c r="H826" t="str">
        <f>IF('Contract Variation'!A830="","",IF('Contract Variation'!S830="","",'Contract Variation'!S830))</f>
        <v/>
      </c>
      <c r="I826" t="str">
        <f>IF('Contract Variation'!A830="","",IF('Contract Variation'!T830="","",'Contract Variation'!T830))</f>
        <v/>
      </c>
      <c r="J826" t="str">
        <f>IF('Contract Variation'!B830="","",IF('Contract Variation'!U830="","",'Contract Variation'!U830))</f>
        <v/>
      </c>
    </row>
    <row r="827" spans="1:10" x14ac:dyDescent="0.35">
      <c r="A827" t="str">
        <f>IF('Contract Variation'!A831="","",'Contract Variation'!A831)</f>
        <v/>
      </c>
      <c r="B827" t="str">
        <f>IF('Contract Variation'!A831="","",IF('Contract Variation'!P831="","",'Contract Variation'!P831))</f>
        <v/>
      </c>
      <c r="C827" t="str">
        <f>IF('Contract Variation'!A831="","",IF('Contract Variation'!J831="","",'Contract Variation'!J831))</f>
        <v/>
      </c>
      <c r="D827" t="str">
        <f>IF('Contract Variation'!A831="","",IF('Contract Variation'!F831="","",'Contract Variation'!F831))</f>
        <v/>
      </c>
      <c r="E827" t="str">
        <f>IF('Contract Variation'!A831="","",IF('Contract Variation'!H831="","",'Contract Variation'!H831))</f>
        <v/>
      </c>
      <c r="F827" t="str">
        <f>IF('Contract Variation'!E831="","",'Contract Variation'!E831)</f>
        <v/>
      </c>
      <c r="G827" t="str">
        <f>IF('Contract Variation'!A831="","",IF('Contract Variation'!R831="","",'Contract Variation'!R831))</f>
        <v/>
      </c>
      <c r="H827" t="str">
        <f>IF('Contract Variation'!A831="","",IF('Contract Variation'!S831="","",'Contract Variation'!S831))</f>
        <v/>
      </c>
      <c r="I827" t="str">
        <f>IF('Contract Variation'!A831="","",IF('Contract Variation'!T831="","",'Contract Variation'!T831))</f>
        <v/>
      </c>
      <c r="J827" t="str">
        <f>IF('Contract Variation'!B831="","",IF('Contract Variation'!U831="","",'Contract Variation'!U831))</f>
        <v/>
      </c>
    </row>
    <row r="828" spans="1:10" x14ac:dyDescent="0.35">
      <c r="A828" t="str">
        <f>IF('Contract Variation'!A832="","",'Contract Variation'!A832)</f>
        <v/>
      </c>
      <c r="B828" t="str">
        <f>IF('Contract Variation'!A832="","",IF('Contract Variation'!P832="","",'Contract Variation'!P832))</f>
        <v/>
      </c>
      <c r="C828" t="str">
        <f>IF('Contract Variation'!A832="","",IF('Contract Variation'!J832="","",'Contract Variation'!J832))</f>
        <v/>
      </c>
      <c r="D828" t="str">
        <f>IF('Contract Variation'!A832="","",IF('Contract Variation'!F832="","",'Contract Variation'!F832))</f>
        <v/>
      </c>
      <c r="E828" t="str">
        <f>IF('Contract Variation'!A832="","",IF('Contract Variation'!H832="","",'Contract Variation'!H832))</f>
        <v/>
      </c>
      <c r="F828" t="str">
        <f>IF('Contract Variation'!E832="","",'Contract Variation'!E832)</f>
        <v/>
      </c>
      <c r="G828" t="str">
        <f>IF('Contract Variation'!A832="","",IF('Contract Variation'!R832="","",'Contract Variation'!R832))</f>
        <v/>
      </c>
      <c r="H828" t="str">
        <f>IF('Contract Variation'!A832="","",IF('Contract Variation'!S832="","",'Contract Variation'!S832))</f>
        <v/>
      </c>
      <c r="I828" t="str">
        <f>IF('Contract Variation'!A832="","",IF('Contract Variation'!T832="","",'Contract Variation'!T832))</f>
        <v/>
      </c>
      <c r="J828" t="str">
        <f>IF('Contract Variation'!B832="","",IF('Contract Variation'!U832="","",'Contract Variation'!U832))</f>
        <v/>
      </c>
    </row>
    <row r="829" spans="1:10" x14ac:dyDescent="0.35">
      <c r="A829" t="str">
        <f>IF('Contract Variation'!A833="","",'Contract Variation'!A833)</f>
        <v/>
      </c>
      <c r="B829" t="str">
        <f>IF('Contract Variation'!A833="","",IF('Contract Variation'!P833="","",'Contract Variation'!P833))</f>
        <v/>
      </c>
      <c r="C829" t="str">
        <f>IF('Contract Variation'!A833="","",IF('Contract Variation'!J833="","",'Contract Variation'!J833))</f>
        <v/>
      </c>
      <c r="D829" t="str">
        <f>IF('Contract Variation'!A833="","",IF('Contract Variation'!F833="","",'Contract Variation'!F833))</f>
        <v/>
      </c>
      <c r="E829" t="str">
        <f>IF('Contract Variation'!A833="","",IF('Contract Variation'!H833="","",'Contract Variation'!H833))</f>
        <v/>
      </c>
      <c r="F829" t="str">
        <f>IF('Contract Variation'!E833="","",'Contract Variation'!E833)</f>
        <v/>
      </c>
      <c r="G829" t="str">
        <f>IF('Contract Variation'!A833="","",IF('Contract Variation'!R833="","",'Contract Variation'!R833))</f>
        <v/>
      </c>
      <c r="H829" t="str">
        <f>IF('Contract Variation'!A833="","",IF('Contract Variation'!S833="","",'Contract Variation'!S833))</f>
        <v/>
      </c>
      <c r="I829" t="str">
        <f>IF('Contract Variation'!A833="","",IF('Contract Variation'!T833="","",'Contract Variation'!T833))</f>
        <v/>
      </c>
      <c r="J829" t="str">
        <f>IF('Contract Variation'!B833="","",IF('Contract Variation'!U833="","",'Contract Variation'!U833))</f>
        <v/>
      </c>
    </row>
    <row r="830" spans="1:10" x14ac:dyDescent="0.35">
      <c r="A830" t="str">
        <f>IF('Contract Variation'!A834="","",'Contract Variation'!A834)</f>
        <v/>
      </c>
      <c r="B830" t="str">
        <f>IF('Contract Variation'!A834="","",IF('Contract Variation'!P834="","",'Contract Variation'!P834))</f>
        <v/>
      </c>
      <c r="C830" t="str">
        <f>IF('Contract Variation'!A834="","",IF('Contract Variation'!J834="","",'Contract Variation'!J834))</f>
        <v/>
      </c>
      <c r="D830" t="str">
        <f>IF('Contract Variation'!A834="","",IF('Contract Variation'!F834="","",'Contract Variation'!F834))</f>
        <v/>
      </c>
      <c r="E830" t="str">
        <f>IF('Contract Variation'!A834="","",IF('Contract Variation'!H834="","",'Contract Variation'!H834))</f>
        <v/>
      </c>
      <c r="F830" t="str">
        <f>IF('Contract Variation'!E834="","",'Contract Variation'!E834)</f>
        <v/>
      </c>
      <c r="G830" t="str">
        <f>IF('Contract Variation'!A834="","",IF('Contract Variation'!R834="","",'Contract Variation'!R834))</f>
        <v/>
      </c>
      <c r="H830" t="str">
        <f>IF('Contract Variation'!A834="","",IF('Contract Variation'!S834="","",'Contract Variation'!S834))</f>
        <v/>
      </c>
      <c r="I830" t="str">
        <f>IF('Contract Variation'!A834="","",IF('Contract Variation'!T834="","",'Contract Variation'!T834))</f>
        <v/>
      </c>
      <c r="J830" t="str">
        <f>IF('Contract Variation'!B834="","",IF('Contract Variation'!U834="","",'Contract Variation'!U834))</f>
        <v/>
      </c>
    </row>
    <row r="831" spans="1:10" x14ac:dyDescent="0.35">
      <c r="A831" t="str">
        <f>IF('Contract Variation'!A835="","",'Contract Variation'!A835)</f>
        <v/>
      </c>
      <c r="B831" t="str">
        <f>IF('Contract Variation'!A835="","",IF('Contract Variation'!P835="","",'Contract Variation'!P835))</f>
        <v/>
      </c>
      <c r="C831" t="str">
        <f>IF('Contract Variation'!A835="","",IF('Contract Variation'!J835="","",'Contract Variation'!J835))</f>
        <v/>
      </c>
      <c r="D831" t="str">
        <f>IF('Contract Variation'!A835="","",IF('Contract Variation'!F835="","",'Contract Variation'!F835))</f>
        <v/>
      </c>
      <c r="E831" t="str">
        <f>IF('Contract Variation'!A835="","",IF('Contract Variation'!H835="","",'Contract Variation'!H835))</f>
        <v/>
      </c>
      <c r="F831" t="str">
        <f>IF('Contract Variation'!E835="","",'Contract Variation'!E835)</f>
        <v/>
      </c>
      <c r="G831" t="str">
        <f>IF('Contract Variation'!A835="","",IF('Contract Variation'!R835="","",'Contract Variation'!R835))</f>
        <v/>
      </c>
      <c r="H831" t="str">
        <f>IF('Contract Variation'!A835="","",IF('Contract Variation'!S835="","",'Contract Variation'!S835))</f>
        <v/>
      </c>
      <c r="I831" t="str">
        <f>IF('Contract Variation'!A835="","",IF('Contract Variation'!T835="","",'Contract Variation'!T835))</f>
        <v/>
      </c>
      <c r="J831" t="str">
        <f>IF('Contract Variation'!B835="","",IF('Contract Variation'!U835="","",'Contract Variation'!U835))</f>
        <v/>
      </c>
    </row>
    <row r="832" spans="1:10" x14ac:dyDescent="0.35">
      <c r="A832" t="str">
        <f>IF('Contract Variation'!A836="","",'Contract Variation'!A836)</f>
        <v/>
      </c>
      <c r="B832" t="str">
        <f>IF('Contract Variation'!A836="","",IF('Contract Variation'!P836="","",'Contract Variation'!P836))</f>
        <v/>
      </c>
      <c r="C832" t="str">
        <f>IF('Contract Variation'!A836="","",IF('Contract Variation'!J836="","",'Contract Variation'!J836))</f>
        <v/>
      </c>
      <c r="D832" t="str">
        <f>IF('Contract Variation'!A836="","",IF('Contract Variation'!F836="","",'Contract Variation'!F836))</f>
        <v/>
      </c>
      <c r="E832" t="str">
        <f>IF('Contract Variation'!A836="","",IF('Contract Variation'!H836="","",'Contract Variation'!H836))</f>
        <v/>
      </c>
      <c r="F832" t="str">
        <f>IF('Contract Variation'!E836="","",'Contract Variation'!E836)</f>
        <v/>
      </c>
      <c r="G832" t="str">
        <f>IF('Contract Variation'!A836="","",IF('Contract Variation'!R836="","",'Contract Variation'!R836))</f>
        <v/>
      </c>
      <c r="H832" t="str">
        <f>IF('Contract Variation'!A836="","",IF('Contract Variation'!S836="","",'Contract Variation'!S836))</f>
        <v/>
      </c>
      <c r="I832" t="str">
        <f>IF('Contract Variation'!A836="","",IF('Contract Variation'!T836="","",'Contract Variation'!T836))</f>
        <v/>
      </c>
      <c r="J832" t="str">
        <f>IF('Contract Variation'!B836="","",IF('Contract Variation'!U836="","",'Contract Variation'!U836))</f>
        <v/>
      </c>
    </row>
    <row r="833" spans="1:10" x14ac:dyDescent="0.35">
      <c r="A833" t="str">
        <f>IF('Contract Variation'!A837="","",'Contract Variation'!A837)</f>
        <v/>
      </c>
      <c r="B833" t="str">
        <f>IF('Contract Variation'!A837="","",IF('Contract Variation'!P837="","",'Contract Variation'!P837))</f>
        <v/>
      </c>
      <c r="C833" t="str">
        <f>IF('Contract Variation'!A837="","",IF('Contract Variation'!J837="","",'Contract Variation'!J837))</f>
        <v/>
      </c>
      <c r="D833" t="str">
        <f>IF('Contract Variation'!A837="","",IF('Contract Variation'!F837="","",'Contract Variation'!F837))</f>
        <v/>
      </c>
      <c r="E833" t="str">
        <f>IF('Contract Variation'!A837="","",IF('Contract Variation'!H837="","",'Contract Variation'!H837))</f>
        <v/>
      </c>
      <c r="F833" t="str">
        <f>IF('Contract Variation'!E837="","",'Contract Variation'!E837)</f>
        <v/>
      </c>
      <c r="G833" t="str">
        <f>IF('Contract Variation'!A837="","",IF('Contract Variation'!R837="","",'Contract Variation'!R837))</f>
        <v/>
      </c>
      <c r="H833" t="str">
        <f>IF('Contract Variation'!A837="","",IF('Contract Variation'!S837="","",'Contract Variation'!S837))</f>
        <v/>
      </c>
      <c r="I833" t="str">
        <f>IF('Contract Variation'!A837="","",IF('Contract Variation'!T837="","",'Contract Variation'!T837))</f>
        <v/>
      </c>
      <c r="J833" t="str">
        <f>IF('Contract Variation'!B837="","",IF('Contract Variation'!U837="","",'Contract Variation'!U837))</f>
        <v/>
      </c>
    </row>
    <row r="834" spans="1:10" x14ac:dyDescent="0.35">
      <c r="A834" t="str">
        <f>IF('Contract Variation'!A838="","",'Contract Variation'!A838)</f>
        <v/>
      </c>
      <c r="B834" t="str">
        <f>IF('Contract Variation'!A838="","",IF('Contract Variation'!P838="","",'Contract Variation'!P838))</f>
        <v/>
      </c>
      <c r="C834" t="str">
        <f>IF('Contract Variation'!A838="","",IF('Contract Variation'!J838="","",'Contract Variation'!J838))</f>
        <v/>
      </c>
      <c r="D834" t="str">
        <f>IF('Contract Variation'!A838="","",IF('Contract Variation'!F838="","",'Contract Variation'!F838))</f>
        <v/>
      </c>
      <c r="E834" t="str">
        <f>IF('Contract Variation'!A838="","",IF('Contract Variation'!H838="","",'Contract Variation'!H838))</f>
        <v/>
      </c>
      <c r="F834" t="str">
        <f>IF('Contract Variation'!E838="","",'Contract Variation'!E838)</f>
        <v/>
      </c>
      <c r="G834" t="str">
        <f>IF('Contract Variation'!A838="","",IF('Contract Variation'!R838="","",'Contract Variation'!R838))</f>
        <v/>
      </c>
      <c r="H834" t="str">
        <f>IF('Contract Variation'!A838="","",IF('Contract Variation'!S838="","",'Contract Variation'!S838))</f>
        <v/>
      </c>
      <c r="I834" t="str">
        <f>IF('Contract Variation'!A838="","",IF('Contract Variation'!T838="","",'Contract Variation'!T838))</f>
        <v/>
      </c>
      <c r="J834" t="str">
        <f>IF('Contract Variation'!B838="","",IF('Contract Variation'!U838="","",'Contract Variation'!U838))</f>
        <v/>
      </c>
    </row>
    <row r="835" spans="1:10" x14ac:dyDescent="0.35">
      <c r="A835" t="str">
        <f>IF('Contract Variation'!A839="","",'Contract Variation'!A839)</f>
        <v/>
      </c>
      <c r="B835" t="str">
        <f>IF('Contract Variation'!A839="","",IF('Contract Variation'!P839="","",'Contract Variation'!P839))</f>
        <v/>
      </c>
      <c r="C835" t="str">
        <f>IF('Contract Variation'!A839="","",IF('Contract Variation'!J839="","",'Contract Variation'!J839))</f>
        <v/>
      </c>
      <c r="D835" t="str">
        <f>IF('Contract Variation'!A839="","",IF('Contract Variation'!F839="","",'Contract Variation'!F839))</f>
        <v/>
      </c>
      <c r="E835" t="str">
        <f>IF('Contract Variation'!A839="","",IF('Contract Variation'!H839="","",'Contract Variation'!H839))</f>
        <v/>
      </c>
      <c r="F835" t="str">
        <f>IF('Contract Variation'!E839="","",'Contract Variation'!E839)</f>
        <v/>
      </c>
      <c r="G835" t="str">
        <f>IF('Contract Variation'!A839="","",IF('Contract Variation'!R839="","",'Contract Variation'!R839))</f>
        <v/>
      </c>
      <c r="H835" t="str">
        <f>IF('Contract Variation'!A839="","",IF('Contract Variation'!S839="","",'Contract Variation'!S839))</f>
        <v/>
      </c>
      <c r="I835" t="str">
        <f>IF('Contract Variation'!A839="","",IF('Contract Variation'!T839="","",'Contract Variation'!T839))</f>
        <v/>
      </c>
      <c r="J835" t="str">
        <f>IF('Contract Variation'!B839="","",IF('Contract Variation'!U839="","",'Contract Variation'!U839))</f>
        <v/>
      </c>
    </row>
    <row r="836" spans="1:10" x14ac:dyDescent="0.35">
      <c r="A836" t="str">
        <f>IF('Contract Variation'!A840="","",'Contract Variation'!A840)</f>
        <v/>
      </c>
      <c r="B836" t="str">
        <f>IF('Contract Variation'!A840="","",IF('Contract Variation'!P840="","",'Contract Variation'!P840))</f>
        <v/>
      </c>
      <c r="C836" t="str">
        <f>IF('Contract Variation'!A840="","",IF('Contract Variation'!J840="","",'Contract Variation'!J840))</f>
        <v/>
      </c>
      <c r="D836" t="str">
        <f>IF('Contract Variation'!A840="","",IF('Contract Variation'!F840="","",'Contract Variation'!F840))</f>
        <v/>
      </c>
      <c r="E836" t="str">
        <f>IF('Contract Variation'!A840="","",IF('Contract Variation'!H840="","",'Contract Variation'!H840))</f>
        <v/>
      </c>
      <c r="F836" t="str">
        <f>IF('Contract Variation'!E840="","",'Contract Variation'!E840)</f>
        <v/>
      </c>
      <c r="G836" t="str">
        <f>IF('Contract Variation'!A840="","",IF('Contract Variation'!R840="","",'Contract Variation'!R840))</f>
        <v/>
      </c>
      <c r="H836" t="str">
        <f>IF('Contract Variation'!A840="","",IF('Contract Variation'!S840="","",'Contract Variation'!S840))</f>
        <v/>
      </c>
      <c r="I836" t="str">
        <f>IF('Contract Variation'!A840="","",IF('Contract Variation'!T840="","",'Contract Variation'!T840))</f>
        <v/>
      </c>
      <c r="J836" t="str">
        <f>IF('Contract Variation'!B840="","",IF('Contract Variation'!U840="","",'Contract Variation'!U840))</f>
        <v/>
      </c>
    </row>
    <row r="837" spans="1:10" x14ac:dyDescent="0.35">
      <c r="A837" t="str">
        <f>IF('Contract Variation'!A841="","",'Contract Variation'!A841)</f>
        <v/>
      </c>
      <c r="B837" t="str">
        <f>IF('Contract Variation'!A841="","",IF('Contract Variation'!P841="","",'Contract Variation'!P841))</f>
        <v/>
      </c>
      <c r="C837" t="str">
        <f>IF('Contract Variation'!A841="","",IF('Contract Variation'!J841="","",'Contract Variation'!J841))</f>
        <v/>
      </c>
      <c r="D837" t="str">
        <f>IF('Contract Variation'!A841="","",IF('Contract Variation'!F841="","",'Contract Variation'!F841))</f>
        <v/>
      </c>
      <c r="E837" t="str">
        <f>IF('Contract Variation'!A841="","",IF('Contract Variation'!H841="","",'Contract Variation'!H841))</f>
        <v/>
      </c>
      <c r="F837" t="str">
        <f>IF('Contract Variation'!E841="","",'Contract Variation'!E841)</f>
        <v/>
      </c>
      <c r="G837" t="str">
        <f>IF('Contract Variation'!A841="","",IF('Contract Variation'!R841="","",'Contract Variation'!R841))</f>
        <v/>
      </c>
      <c r="H837" t="str">
        <f>IF('Contract Variation'!A841="","",IF('Contract Variation'!S841="","",'Contract Variation'!S841))</f>
        <v/>
      </c>
      <c r="I837" t="str">
        <f>IF('Contract Variation'!A841="","",IF('Contract Variation'!T841="","",'Contract Variation'!T841))</f>
        <v/>
      </c>
      <c r="J837" t="str">
        <f>IF('Contract Variation'!B841="","",IF('Contract Variation'!U841="","",'Contract Variation'!U841))</f>
        <v/>
      </c>
    </row>
    <row r="838" spans="1:10" x14ac:dyDescent="0.35">
      <c r="A838" t="str">
        <f>IF('Contract Variation'!A842="","",'Contract Variation'!A842)</f>
        <v/>
      </c>
      <c r="B838" t="str">
        <f>IF('Contract Variation'!A842="","",IF('Contract Variation'!P842="","",'Contract Variation'!P842))</f>
        <v/>
      </c>
      <c r="C838" t="str">
        <f>IF('Contract Variation'!A842="","",IF('Contract Variation'!J842="","",'Contract Variation'!J842))</f>
        <v/>
      </c>
      <c r="D838" t="str">
        <f>IF('Contract Variation'!A842="","",IF('Contract Variation'!F842="","",'Contract Variation'!F842))</f>
        <v/>
      </c>
      <c r="E838" t="str">
        <f>IF('Contract Variation'!A842="","",IF('Contract Variation'!H842="","",'Contract Variation'!H842))</f>
        <v/>
      </c>
      <c r="F838" t="str">
        <f>IF('Contract Variation'!E842="","",'Contract Variation'!E842)</f>
        <v/>
      </c>
      <c r="G838" t="str">
        <f>IF('Contract Variation'!A842="","",IF('Contract Variation'!R842="","",'Contract Variation'!R842))</f>
        <v/>
      </c>
      <c r="H838" t="str">
        <f>IF('Contract Variation'!A842="","",IF('Contract Variation'!S842="","",'Contract Variation'!S842))</f>
        <v/>
      </c>
      <c r="I838" t="str">
        <f>IF('Contract Variation'!A842="","",IF('Contract Variation'!T842="","",'Contract Variation'!T842))</f>
        <v/>
      </c>
      <c r="J838" t="str">
        <f>IF('Contract Variation'!B842="","",IF('Contract Variation'!U842="","",'Contract Variation'!U842))</f>
        <v/>
      </c>
    </row>
    <row r="839" spans="1:10" x14ac:dyDescent="0.35">
      <c r="A839" t="str">
        <f>IF('Contract Variation'!A843="","",'Contract Variation'!A843)</f>
        <v/>
      </c>
      <c r="B839" t="str">
        <f>IF('Contract Variation'!A843="","",IF('Contract Variation'!P843="","",'Contract Variation'!P843))</f>
        <v/>
      </c>
      <c r="C839" t="str">
        <f>IF('Contract Variation'!A843="","",IF('Contract Variation'!J843="","",'Contract Variation'!J843))</f>
        <v/>
      </c>
      <c r="D839" t="str">
        <f>IF('Contract Variation'!A843="","",IF('Contract Variation'!F843="","",'Contract Variation'!F843))</f>
        <v/>
      </c>
      <c r="E839" t="str">
        <f>IF('Contract Variation'!A843="","",IF('Contract Variation'!H843="","",'Contract Variation'!H843))</f>
        <v/>
      </c>
      <c r="F839" t="str">
        <f>IF('Contract Variation'!E843="","",'Contract Variation'!E843)</f>
        <v/>
      </c>
      <c r="G839" t="str">
        <f>IF('Contract Variation'!A843="","",IF('Contract Variation'!R843="","",'Contract Variation'!R843))</f>
        <v/>
      </c>
      <c r="H839" t="str">
        <f>IF('Contract Variation'!A843="","",IF('Contract Variation'!S843="","",'Contract Variation'!S843))</f>
        <v/>
      </c>
      <c r="I839" t="str">
        <f>IF('Contract Variation'!A843="","",IF('Contract Variation'!T843="","",'Contract Variation'!T843))</f>
        <v/>
      </c>
      <c r="J839" t="str">
        <f>IF('Contract Variation'!B843="","",IF('Contract Variation'!U843="","",'Contract Variation'!U843))</f>
        <v/>
      </c>
    </row>
    <row r="840" spans="1:10" x14ac:dyDescent="0.35">
      <c r="A840" t="str">
        <f>IF('Contract Variation'!A844="","",'Contract Variation'!A844)</f>
        <v/>
      </c>
      <c r="B840" t="str">
        <f>IF('Contract Variation'!A844="","",IF('Contract Variation'!P844="","",'Contract Variation'!P844))</f>
        <v/>
      </c>
      <c r="C840" t="str">
        <f>IF('Contract Variation'!A844="","",IF('Contract Variation'!J844="","",'Contract Variation'!J844))</f>
        <v/>
      </c>
      <c r="D840" t="str">
        <f>IF('Contract Variation'!A844="","",IF('Contract Variation'!F844="","",'Contract Variation'!F844))</f>
        <v/>
      </c>
      <c r="E840" t="str">
        <f>IF('Contract Variation'!A844="","",IF('Contract Variation'!H844="","",'Contract Variation'!H844))</f>
        <v/>
      </c>
      <c r="F840" t="str">
        <f>IF('Contract Variation'!E844="","",'Contract Variation'!E844)</f>
        <v/>
      </c>
      <c r="G840" t="str">
        <f>IF('Contract Variation'!A844="","",IF('Contract Variation'!R844="","",'Contract Variation'!R844))</f>
        <v/>
      </c>
      <c r="H840" t="str">
        <f>IF('Contract Variation'!A844="","",IF('Contract Variation'!S844="","",'Contract Variation'!S844))</f>
        <v/>
      </c>
      <c r="I840" t="str">
        <f>IF('Contract Variation'!A844="","",IF('Contract Variation'!T844="","",'Contract Variation'!T844))</f>
        <v/>
      </c>
      <c r="J840" t="str">
        <f>IF('Contract Variation'!B844="","",IF('Contract Variation'!U844="","",'Contract Variation'!U844))</f>
        <v/>
      </c>
    </row>
    <row r="841" spans="1:10" x14ac:dyDescent="0.35">
      <c r="A841" t="str">
        <f>IF('Contract Variation'!A845="","",'Contract Variation'!A845)</f>
        <v/>
      </c>
      <c r="B841" t="str">
        <f>IF('Contract Variation'!A845="","",IF('Contract Variation'!P845="","",'Contract Variation'!P845))</f>
        <v/>
      </c>
      <c r="C841" t="str">
        <f>IF('Contract Variation'!A845="","",IF('Contract Variation'!J845="","",'Contract Variation'!J845))</f>
        <v/>
      </c>
      <c r="D841" t="str">
        <f>IF('Contract Variation'!A845="","",IF('Contract Variation'!F845="","",'Contract Variation'!F845))</f>
        <v/>
      </c>
      <c r="E841" t="str">
        <f>IF('Contract Variation'!A845="","",IF('Contract Variation'!H845="","",'Contract Variation'!H845))</f>
        <v/>
      </c>
      <c r="F841" t="str">
        <f>IF('Contract Variation'!E845="","",'Contract Variation'!E845)</f>
        <v/>
      </c>
      <c r="G841" t="str">
        <f>IF('Contract Variation'!A845="","",IF('Contract Variation'!R845="","",'Contract Variation'!R845))</f>
        <v/>
      </c>
      <c r="H841" t="str">
        <f>IF('Contract Variation'!A845="","",IF('Contract Variation'!S845="","",'Contract Variation'!S845))</f>
        <v/>
      </c>
      <c r="I841" t="str">
        <f>IF('Contract Variation'!A845="","",IF('Contract Variation'!T845="","",'Contract Variation'!T845))</f>
        <v/>
      </c>
      <c r="J841" t="str">
        <f>IF('Contract Variation'!B845="","",IF('Contract Variation'!U845="","",'Contract Variation'!U845))</f>
        <v/>
      </c>
    </row>
    <row r="842" spans="1:10" x14ac:dyDescent="0.35">
      <c r="A842" t="str">
        <f>IF('Contract Variation'!A846="","",'Contract Variation'!A846)</f>
        <v/>
      </c>
      <c r="B842" t="str">
        <f>IF('Contract Variation'!A846="","",IF('Contract Variation'!P846="","",'Contract Variation'!P846))</f>
        <v/>
      </c>
      <c r="C842" t="str">
        <f>IF('Contract Variation'!A846="","",IF('Contract Variation'!J846="","",'Contract Variation'!J846))</f>
        <v/>
      </c>
      <c r="D842" t="str">
        <f>IF('Contract Variation'!A846="","",IF('Contract Variation'!F846="","",'Contract Variation'!F846))</f>
        <v/>
      </c>
      <c r="E842" t="str">
        <f>IF('Contract Variation'!A846="","",IF('Contract Variation'!H846="","",'Contract Variation'!H846))</f>
        <v/>
      </c>
      <c r="F842" t="str">
        <f>IF('Contract Variation'!E846="","",'Contract Variation'!E846)</f>
        <v/>
      </c>
      <c r="G842" t="str">
        <f>IF('Contract Variation'!A846="","",IF('Contract Variation'!R846="","",'Contract Variation'!R846))</f>
        <v/>
      </c>
      <c r="H842" t="str">
        <f>IF('Contract Variation'!A846="","",IF('Contract Variation'!S846="","",'Contract Variation'!S846))</f>
        <v/>
      </c>
      <c r="I842" t="str">
        <f>IF('Contract Variation'!A846="","",IF('Contract Variation'!T846="","",'Contract Variation'!T846))</f>
        <v/>
      </c>
      <c r="J842" t="str">
        <f>IF('Contract Variation'!B846="","",IF('Contract Variation'!U846="","",'Contract Variation'!U846))</f>
        <v/>
      </c>
    </row>
    <row r="843" spans="1:10" x14ac:dyDescent="0.35">
      <c r="A843" t="str">
        <f>IF('Contract Variation'!A847="","",'Contract Variation'!A847)</f>
        <v/>
      </c>
      <c r="B843" t="str">
        <f>IF('Contract Variation'!A847="","",IF('Contract Variation'!P847="","",'Contract Variation'!P847))</f>
        <v/>
      </c>
      <c r="C843" t="str">
        <f>IF('Contract Variation'!A847="","",IF('Contract Variation'!J847="","",'Contract Variation'!J847))</f>
        <v/>
      </c>
      <c r="D843" t="str">
        <f>IF('Contract Variation'!A847="","",IF('Contract Variation'!F847="","",'Contract Variation'!F847))</f>
        <v/>
      </c>
      <c r="E843" t="str">
        <f>IF('Contract Variation'!A847="","",IF('Contract Variation'!H847="","",'Contract Variation'!H847))</f>
        <v/>
      </c>
      <c r="F843" t="str">
        <f>IF('Contract Variation'!E847="","",'Contract Variation'!E847)</f>
        <v/>
      </c>
      <c r="G843" t="str">
        <f>IF('Contract Variation'!A847="","",IF('Contract Variation'!R847="","",'Contract Variation'!R847))</f>
        <v/>
      </c>
      <c r="H843" t="str">
        <f>IF('Contract Variation'!A847="","",IF('Contract Variation'!S847="","",'Contract Variation'!S847))</f>
        <v/>
      </c>
      <c r="I843" t="str">
        <f>IF('Contract Variation'!A847="","",IF('Contract Variation'!T847="","",'Contract Variation'!T847))</f>
        <v/>
      </c>
      <c r="J843" t="str">
        <f>IF('Contract Variation'!B847="","",IF('Contract Variation'!U847="","",'Contract Variation'!U847))</f>
        <v/>
      </c>
    </row>
    <row r="844" spans="1:10" x14ac:dyDescent="0.35">
      <c r="A844" t="str">
        <f>IF('Contract Variation'!A848="","",'Contract Variation'!A848)</f>
        <v/>
      </c>
      <c r="B844" t="str">
        <f>IF('Contract Variation'!A848="","",IF('Contract Variation'!P848="","",'Contract Variation'!P848))</f>
        <v/>
      </c>
      <c r="C844" t="str">
        <f>IF('Contract Variation'!A848="","",IF('Contract Variation'!J848="","",'Contract Variation'!J848))</f>
        <v/>
      </c>
      <c r="D844" t="str">
        <f>IF('Contract Variation'!A848="","",IF('Contract Variation'!F848="","",'Contract Variation'!F848))</f>
        <v/>
      </c>
      <c r="E844" t="str">
        <f>IF('Contract Variation'!A848="","",IF('Contract Variation'!H848="","",'Contract Variation'!H848))</f>
        <v/>
      </c>
      <c r="F844" t="str">
        <f>IF('Contract Variation'!E848="","",'Contract Variation'!E848)</f>
        <v/>
      </c>
      <c r="G844" t="str">
        <f>IF('Contract Variation'!A848="","",IF('Contract Variation'!R848="","",'Contract Variation'!R848))</f>
        <v/>
      </c>
      <c r="H844" t="str">
        <f>IF('Contract Variation'!A848="","",IF('Contract Variation'!S848="","",'Contract Variation'!S848))</f>
        <v/>
      </c>
      <c r="I844" t="str">
        <f>IF('Contract Variation'!A848="","",IF('Contract Variation'!T848="","",'Contract Variation'!T848))</f>
        <v/>
      </c>
      <c r="J844" t="str">
        <f>IF('Contract Variation'!B848="","",IF('Contract Variation'!U848="","",'Contract Variation'!U848))</f>
        <v/>
      </c>
    </row>
    <row r="845" spans="1:10" x14ac:dyDescent="0.35">
      <c r="A845" t="str">
        <f>IF('Contract Variation'!A849="","",'Contract Variation'!A849)</f>
        <v/>
      </c>
      <c r="B845" t="str">
        <f>IF('Contract Variation'!A849="","",IF('Contract Variation'!P849="","",'Contract Variation'!P849))</f>
        <v/>
      </c>
      <c r="C845" t="str">
        <f>IF('Contract Variation'!A849="","",IF('Contract Variation'!J849="","",'Contract Variation'!J849))</f>
        <v/>
      </c>
      <c r="D845" t="str">
        <f>IF('Contract Variation'!A849="","",IF('Contract Variation'!F849="","",'Contract Variation'!F849))</f>
        <v/>
      </c>
      <c r="E845" t="str">
        <f>IF('Contract Variation'!A849="","",IF('Contract Variation'!H849="","",'Contract Variation'!H849))</f>
        <v/>
      </c>
      <c r="F845" t="str">
        <f>IF('Contract Variation'!E849="","",'Contract Variation'!E849)</f>
        <v/>
      </c>
      <c r="G845" t="str">
        <f>IF('Contract Variation'!A849="","",IF('Contract Variation'!R849="","",'Contract Variation'!R849))</f>
        <v/>
      </c>
      <c r="H845" t="str">
        <f>IF('Contract Variation'!A849="","",IF('Contract Variation'!S849="","",'Contract Variation'!S849))</f>
        <v/>
      </c>
      <c r="I845" t="str">
        <f>IF('Contract Variation'!A849="","",IF('Contract Variation'!T849="","",'Contract Variation'!T849))</f>
        <v/>
      </c>
      <c r="J845" t="str">
        <f>IF('Contract Variation'!B849="","",IF('Contract Variation'!U849="","",'Contract Variation'!U849))</f>
        <v/>
      </c>
    </row>
    <row r="846" spans="1:10" x14ac:dyDescent="0.35">
      <c r="A846" t="str">
        <f>IF('Contract Variation'!A850="","",'Contract Variation'!A850)</f>
        <v/>
      </c>
      <c r="B846" t="str">
        <f>IF('Contract Variation'!A850="","",IF('Contract Variation'!P850="","",'Contract Variation'!P850))</f>
        <v/>
      </c>
      <c r="C846" t="str">
        <f>IF('Contract Variation'!A850="","",IF('Contract Variation'!J850="","",'Contract Variation'!J850))</f>
        <v/>
      </c>
      <c r="D846" t="str">
        <f>IF('Contract Variation'!A850="","",IF('Contract Variation'!F850="","",'Contract Variation'!F850))</f>
        <v/>
      </c>
      <c r="E846" t="str">
        <f>IF('Contract Variation'!A850="","",IF('Contract Variation'!H850="","",'Contract Variation'!H850))</f>
        <v/>
      </c>
      <c r="F846" t="str">
        <f>IF('Contract Variation'!E850="","",'Contract Variation'!E850)</f>
        <v/>
      </c>
      <c r="G846" t="str">
        <f>IF('Contract Variation'!A850="","",IF('Contract Variation'!R850="","",'Contract Variation'!R850))</f>
        <v/>
      </c>
      <c r="H846" t="str">
        <f>IF('Contract Variation'!A850="","",IF('Contract Variation'!S850="","",'Contract Variation'!S850))</f>
        <v/>
      </c>
      <c r="I846" t="str">
        <f>IF('Contract Variation'!A850="","",IF('Contract Variation'!T850="","",'Contract Variation'!T850))</f>
        <v/>
      </c>
      <c r="J846" t="str">
        <f>IF('Contract Variation'!B850="","",IF('Contract Variation'!U850="","",'Contract Variation'!U850))</f>
        <v/>
      </c>
    </row>
    <row r="847" spans="1:10" x14ac:dyDescent="0.35">
      <c r="A847" t="str">
        <f>IF('Contract Variation'!A851="","",'Contract Variation'!A851)</f>
        <v/>
      </c>
      <c r="B847" t="str">
        <f>IF('Contract Variation'!A851="","",IF('Contract Variation'!P851="","",'Contract Variation'!P851))</f>
        <v/>
      </c>
      <c r="C847" t="str">
        <f>IF('Contract Variation'!A851="","",IF('Contract Variation'!J851="","",'Contract Variation'!J851))</f>
        <v/>
      </c>
      <c r="D847" t="str">
        <f>IF('Contract Variation'!A851="","",IF('Contract Variation'!F851="","",'Contract Variation'!F851))</f>
        <v/>
      </c>
      <c r="E847" t="str">
        <f>IF('Contract Variation'!A851="","",IF('Contract Variation'!H851="","",'Contract Variation'!H851))</f>
        <v/>
      </c>
      <c r="F847" t="str">
        <f>IF('Contract Variation'!E851="","",'Contract Variation'!E851)</f>
        <v/>
      </c>
      <c r="G847" t="str">
        <f>IF('Contract Variation'!A851="","",IF('Contract Variation'!R851="","",'Contract Variation'!R851))</f>
        <v/>
      </c>
      <c r="H847" t="str">
        <f>IF('Contract Variation'!A851="","",IF('Contract Variation'!S851="","",'Contract Variation'!S851))</f>
        <v/>
      </c>
      <c r="I847" t="str">
        <f>IF('Contract Variation'!A851="","",IF('Contract Variation'!T851="","",'Contract Variation'!T851))</f>
        <v/>
      </c>
      <c r="J847" t="str">
        <f>IF('Contract Variation'!B851="","",IF('Contract Variation'!U851="","",'Contract Variation'!U851))</f>
        <v/>
      </c>
    </row>
    <row r="848" spans="1:10" x14ac:dyDescent="0.35">
      <c r="A848" t="str">
        <f>IF('Contract Variation'!A852="","",'Contract Variation'!A852)</f>
        <v/>
      </c>
      <c r="B848" t="str">
        <f>IF('Contract Variation'!A852="","",IF('Contract Variation'!P852="","",'Contract Variation'!P852))</f>
        <v/>
      </c>
      <c r="C848" t="str">
        <f>IF('Contract Variation'!A852="","",IF('Contract Variation'!J852="","",'Contract Variation'!J852))</f>
        <v/>
      </c>
      <c r="D848" t="str">
        <f>IF('Contract Variation'!A852="","",IF('Contract Variation'!F852="","",'Contract Variation'!F852))</f>
        <v/>
      </c>
      <c r="E848" t="str">
        <f>IF('Contract Variation'!A852="","",IF('Contract Variation'!H852="","",'Contract Variation'!H852))</f>
        <v/>
      </c>
      <c r="F848" t="str">
        <f>IF('Contract Variation'!E852="","",'Contract Variation'!E852)</f>
        <v/>
      </c>
      <c r="G848" t="str">
        <f>IF('Contract Variation'!A852="","",IF('Contract Variation'!R852="","",'Contract Variation'!R852))</f>
        <v/>
      </c>
      <c r="H848" t="str">
        <f>IF('Contract Variation'!A852="","",IF('Contract Variation'!S852="","",'Contract Variation'!S852))</f>
        <v/>
      </c>
      <c r="I848" t="str">
        <f>IF('Contract Variation'!A852="","",IF('Contract Variation'!T852="","",'Contract Variation'!T852))</f>
        <v/>
      </c>
      <c r="J848" t="str">
        <f>IF('Contract Variation'!B852="","",IF('Contract Variation'!U852="","",'Contract Variation'!U852))</f>
        <v/>
      </c>
    </row>
    <row r="849" spans="1:10" x14ac:dyDescent="0.35">
      <c r="A849" t="str">
        <f>IF('Contract Variation'!A853="","",'Contract Variation'!A853)</f>
        <v/>
      </c>
      <c r="B849" t="str">
        <f>IF('Contract Variation'!A853="","",IF('Contract Variation'!P853="","",'Contract Variation'!P853))</f>
        <v/>
      </c>
      <c r="C849" t="str">
        <f>IF('Contract Variation'!A853="","",IF('Contract Variation'!J853="","",'Contract Variation'!J853))</f>
        <v/>
      </c>
      <c r="D849" t="str">
        <f>IF('Contract Variation'!A853="","",IF('Contract Variation'!F853="","",'Contract Variation'!F853))</f>
        <v/>
      </c>
      <c r="E849" t="str">
        <f>IF('Contract Variation'!A853="","",IF('Contract Variation'!H853="","",'Contract Variation'!H853))</f>
        <v/>
      </c>
      <c r="F849" t="str">
        <f>IF('Contract Variation'!E853="","",'Contract Variation'!E853)</f>
        <v/>
      </c>
      <c r="G849" t="str">
        <f>IF('Contract Variation'!A853="","",IF('Contract Variation'!R853="","",'Contract Variation'!R853))</f>
        <v/>
      </c>
      <c r="H849" t="str">
        <f>IF('Contract Variation'!A853="","",IF('Contract Variation'!S853="","",'Contract Variation'!S853))</f>
        <v/>
      </c>
      <c r="I849" t="str">
        <f>IF('Contract Variation'!A853="","",IF('Contract Variation'!T853="","",'Contract Variation'!T853))</f>
        <v/>
      </c>
      <c r="J849" t="str">
        <f>IF('Contract Variation'!B853="","",IF('Contract Variation'!U853="","",'Contract Variation'!U853))</f>
        <v/>
      </c>
    </row>
    <row r="850" spans="1:10" x14ac:dyDescent="0.35">
      <c r="A850" t="str">
        <f>IF('Contract Variation'!A854="","",'Contract Variation'!A854)</f>
        <v/>
      </c>
      <c r="B850" t="str">
        <f>IF('Contract Variation'!A854="","",IF('Contract Variation'!P854="","",'Contract Variation'!P854))</f>
        <v/>
      </c>
      <c r="C850" t="str">
        <f>IF('Contract Variation'!A854="","",IF('Contract Variation'!J854="","",'Contract Variation'!J854))</f>
        <v/>
      </c>
      <c r="D850" t="str">
        <f>IF('Contract Variation'!A854="","",IF('Contract Variation'!F854="","",'Contract Variation'!F854))</f>
        <v/>
      </c>
      <c r="E850" t="str">
        <f>IF('Contract Variation'!A854="","",IF('Contract Variation'!H854="","",'Contract Variation'!H854))</f>
        <v/>
      </c>
      <c r="F850" t="str">
        <f>IF('Contract Variation'!E854="","",'Contract Variation'!E854)</f>
        <v/>
      </c>
      <c r="G850" t="str">
        <f>IF('Contract Variation'!A854="","",IF('Contract Variation'!R854="","",'Contract Variation'!R854))</f>
        <v/>
      </c>
      <c r="H850" t="str">
        <f>IF('Contract Variation'!A854="","",IF('Contract Variation'!S854="","",'Contract Variation'!S854))</f>
        <v/>
      </c>
      <c r="I850" t="str">
        <f>IF('Contract Variation'!A854="","",IF('Contract Variation'!T854="","",'Contract Variation'!T854))</f>
        <v/>
      </c>
      <c r="J850" t="str">
        <f>IF('Contract Variation'!B854="","",IF('Contract Variation'!U854="","",'Contract Variation'!U854))</f>
        <v/>
      </c>
    </row>
    <row r="851" spans="1:10" x14ac:dyDescent="0.35">
      <c r="A851" t="str">
        <f>IF('Contract Variation'!A855="","",'Contract Variation'!A855)</f>
        <v/>
      </c>
      <c r="B851" t="str">
        <f>IF('Contract Variation'!A855="","",IF('Contract Variation'!P855="","",'Contract Variation'!P855))</f>
        <v/>
      </c>
      <c r="C851" t="str">
        <f>IF('Contract Variation'!A855="","",IF('Contract Variation'!J855="","",'Contract Variation'!J855))</f>
        <v/>
      </c>
      <c r="D851" t="str">
        <f>IF('Contract Variation'!A855="","",IF('Contract Variation'!F855="","",'Contract Variation'!F855))</f>
        <v/>
      </c>
      <c r="E851" t="str">
        <f>IF('Contract Variation'!A855="","",IF('Contract Variation'!H855="","",'Contract Variation'!H855))</f>
        <v/>
      </c>
      <c r="F851" t="str">
        <f>IF('Contract Variation'!E855="","",'Contract Variation'!E855)</f>
        <v/>
      </c>
      <c r="G851" t="str">
        <f>IF('Contract Variation'!A855="","",IF('Contract Variation'!R855="","",'Contract Variation'!R855))</f>
        <v/>
      </c>
      <c r="H851" t="str">
        <f>IF('Contract Variation'!A855="","",IF('Contract Variation'!S855="","",'Contract Variation'!S855))</f>
        <v/>
      </c>
      <c r="I851" t="str">
        <f>IF('Contract Variation'!A855="","",IF('Contract Variation'!T855="","",'Contract Variation'!T855))</f>
        <v/>
      </c>
      <c r="J851" t="str">
        <f>IF('Contract Variation'!B855="","",IF('Contract Variation'!U855="","",'Contract Variation'!U855))</f>
        <v/>
      </c>
    </row>
    <row r="852" spans="1:10" x14ac:dyDescent="0.35">
      <c r="A852" t="str">
        <f>IF('Contract Variation'!A856="","",'Contract Variation'!A856)</f>
        <v/>
      </c>
      <c r="B852" t="str">
        <f>IF('Contract Variation'!A856="","",IF('Contract Variation'!P856="","",'Contract Variation'!P856))</f>
        <v/>
      </c>
      <c r="C852" t="str">
        <f>IF('Contract Variation'!A856="","",IF('Contract Variation'!J856="","",'Contract Variation'!J856))</f>
        <v/>
      </c>
      <c r="D852" t="str">
        <f>IF('Contract Variation'!A856="","",IF('Contract Variation'!F856="","",'Contract Variation'!F856))</f>
        <v/>
      </c>
      <c r="E852" t="str">
        <f>IF('Contract Variation'!A856="","",IF('Contract Variation'!H856="","",'Contract Variation'!H856))</f>
        <v/>
      </c>
      <c r="F852" t="str">
        <f>IF('Contract Variation'!E856="","",'Contract Variation'!E856)</f>
        <v/>
      </c>
      <c r="G852" t="str">
        <f>IF('Contract Variation'!A856="","",IF('Contract Variation'!R856="","",'Contract Variation'!R856))</f>
        <v/>
      </c>
      <c r="H852" t="str">
        <f>IF('Contract Variation'!A856="","",IF('Contract Variation'!S856="","",'Contract Variation'!S856))</f>
        <v/>
      </c>
      <c r="I852" t="str">
        <f>IF('Contract Variation'!A856="","",IF('Contract Variation'!T856="","",'Contract Variation'!T856))</f>
        <v/>
      </c>
      <c r="J852" t="str">
        <f>IF('Contract Variation'!B856="","",IF('Contract Variation'!U856="","",'Contract Variation'!U856))</f>
        <v/>
      </c>
    </row>
    <row r="853" spans="1:10" x14ac:dyDescent="0.35">
      <c r="A853" t="str">
        <f>IF('Contract Variation'!A857="","",'Contract Variation'!A857)</f>
        <v/>
      </c>
      <c r="B853" t="str">
        <f>IF('Contract Variation'!A857="","",IF('Contract Variation'!P857="","",'Contract Variation'!P857))</f>
        <v/>
      </c>
      <c r="C853" t="str">
        <f>IF('Contract Variation'!A857="","",IF('Contract Variation'!J857="","",'Contract Variation'!J857))</f>
        <v/>
      </c>
      <c r="D853" t="str">
        <f>IF('Contract Variation'!A857="","",IF('Contract Variation'!F857="","",'Contract Variation'!F857))</f>
        <v/>
      </c>
      <c r="E853" t="str">
        <f>IF('Contract Variation'!A857="","",IF('Contract Variation'!H857="","",'Contract Variation'!H857))</f>
        <v/>
      </c>
      <c r="F853" t="str">
        <f>IF('Contract Variation'!E857="","",'Contract Variation'!E857)</f>
        <v/>
      </c>
      <c r="G853" t="str">
        <f>IF('Contract Variation'!A857="","",IF('Contract Variation'!R857="","",'Contract Variation'!R857))</f>
        <v/>
      </c>
      <c r="H853" t="str">
        <f>IF('Contract Variation'!A857="","",IF('Contract Variation'!S857="","",'Contract Variation'!S857))</f>
        <v/>
      </c>
      <c r="I853" t="str">
        <f>IF('Contract Variation'!A857="","",IF('Contract Variation'!T857="","",'Contract Variation'!T857))</f>
        <v/>
      </c>
      <c r="J853" t="str">
        <f>IF('Contract Variation'!B857="","",IF('Contract Variation'!U857="","",'Contract Variation'!U857))</f>
        <v/>
      </c>
    </row>
    <row r="854" spans="1:10" x14ac:dyDescent="0.35">
      <c r="A854" t="str">
        <f>IF('Contract Variation'!A858="","",'Contract Variation'!A858)</f>
        <v/>
      </c>
      <c r="B854" t="str">
        <f>IF('Contract Variation'!A858="","",IF('Contract Variation'!P858="","",'Contract Variation'!P858))</f>
        <v/>
      </c>
      <c r="C854" t="str">
        <f>IF('Contract Variation'!A858="","",IF('Contract Variation'!J858="","",'Contract Variation'!J858))</f>
        <v/>
      </c>
      <c r="D854" t="str">
        <f>IF('Contract Variation'!A858="","",IF('Contract Variation'!F858="","",'Contract Variation'!F858))</f>
        <v/>
      </c>
      <c r="E854" t="str">
        <f>IF('Contract Variation'!A858="","",IF('Contract Variation'!H858="","",'Contract Variation'!H858))</f>
        <v/>
      </c>
      <c r="F854" t="str">
        <f>IF('Contract Variation'!E858="","",'Contract Variation'!E858)</f>
        <v/>
      </c>
      <c r="G854" t="str">
        <f>IF('Contract Variation'!A858="","",IF('Contract Variation'!R858="","",'Contract Variation'!R858))</f>
        <v/>
      </c>
      <c r="H854" t="str">
        <f>IF('Contract Variation'!A858="","",IF('Contract Variation'!S858="","",'Contract Variation'!S858))</f>
        <v/>
      </c>
      <c r="I854" t="str">
        <f>IF('Contract Variation'!A858="","",IF('Contract Variation'!T858="","",'Contract Variation'!T858))</f>
        <v/>
      </c>
      <c r="J854" t="str">
        <f>IF('Contract Variation'!B858="","",IF('Contract Variation'!U858="","",'Contract Variation'!U858))</f>
        <v/>
      </c>
    </row>
    <row r="855" spans="1:10" x14ac:dyDescent="0.35">
      <c r="A855" t="str">
        <f>IF('Contract Variation'!A859="","",'Contract Variation'!A859)</f>
        <v/>
      </c>
      <c r="B855" t="str">
        <f>IF('Contract Variation'!A859="","",IF('Contract Variation'!P859="","",'Contract Variation'!P859))</f>
        <v/>
      </c>
      <c r="C855" t="str">
        <f>IF('Contract Variation'!A859="","",IF('Contract Variation'!J859="","",'Contract Variation'!J859))</f>
        <v/>
      </c>
      <c r="D855" t="str">
        <f>IF('Contract Variation'!A859="","",IF('Contract Variation'!F859="","",'Contract Variation'!F859))</f>
        <v/>
      </c>
      <c r="E855" t="str">
        <f>IF('Contract Variation'!A859="","",IF('Contract Variation'!H859="","",'Contract Variation'!H859))</f>
        <v/>
      </c>
      <c r="F855" t="str">
        <f>IF('Contract Variation'!E859="","",'Contract Variation'!E859)</f>
        <v/>
      </c>
      <c r="G855" t="str">
        <f>IF('Contract Variation'!A859="","",IF('Contract Variation'!R859="","",'Contract Variation'!R859))</f>
        <v/>
      </c>
      <c r="H855" t="str">
        <f>IF('Contract Variation'!A859="","",IF('Contract Variation'!S859="","",'Contract Variation'!S859))</f>
        <v/>
      </c>
      <c r="I855" t="str">
        <f>IF('Contract Variation'!A859="","",IF('Contract Variation'!T859="","",'Contract Variation'!T859))</f>
        <v/>
      </c>
      <c r="J855" t="str">
        <f>IF('Contract Variation'!B859="","",IF('Contract Variation'!U859="","",'Contract Variation'!U859))</f>
        <v/>
      </c>
    </row>
    <row r="856" spans="1:10" x14ac:dyDescent="0.35">
      <c r="A856" t="str">
        <f>IF('Contract Variation'!A860="","",'Contract Variation'!A860)</f>
        <v/>
      </c>
      <c r="B856" t="str">
        <f>IF('Contract Variation'!A860="","",IF('Contract Variation'!P860="","",'Contract Variation'!P860))</f>
        <v/>
      </c>
      <c r="C856" t="str">
        <f>IF('Contract Variation'!A860="","",IF('Contract Variation'!J860="","",'Contract Variation'!J860))</f>
        <v/>
      </c>
      <c r="D856" t="str">
        <f>IF('Contract Variation'!A860="","",IF('Contract Variation'!F860="","",'Contract Variation'!F860))</f>
        <v/>
      </c>
      <c r="E856" t="str">
        <f>IF('Contract Variation'!A860="","",IF('Contract Variation'!H860="","",'Contract Variation'!H860))</f>
        <v/>
      </c>
      <c r="F856" t="str">
        <f>IF('Contract Variation'!E860="","",'Contract Variation'!E860)</f>
        <v/>
      </c>
      <c r="G856" t="str">
        <f>IF('Contract Variation'!A860="","",IF('Contract Variation'!R860="","",'Contract Variation'!R860))</f>
        <v/>
      </c>
      <c r="H856" t="str">
        <f>IF('Contract Variation'!A860="","",IF('Contract Variation'!S860="","",'Contract Variation'!S860))</f>
        <v/>
      </c>
      <c r="I856" t="str">
        <f>IF('Contract Variation'!A860="","",IF('Contract Variation'!T860="","",'Contract Variation'!T860))</f>
        <v/>
      </c>
      <c r="J856" t="str">
        <f>IF('Contract Variation'!B860="","",IF('Contract Variation'!U860="","",'Contract Variation'!U860))</f>
        <v/>
      </c>
    </row>
    <row r="857" spans="1:10" x14ac:dyDescent="0.35">
      <c r="A857" t="str">
        <f>IF('Contract Variation'!A861="","",'Contract Variation'!A861)</f>
        <v/>
      </c>
      <c r="B857" t="str">
        <f>IF('Contract Variation'!A861="","",IF('Contract Variation'!P861="","",'Contract Variation'!P861))</f>
        <v/>
      </c>
      <c r="C857" t="str">
        <f>IF('Contract Variation'!A861="","",IF('Contract Variation'!J861="","",'Contract Variation'!J861))</f>
        <v/>
      </c>
      <c r="D857" t="str">
        <f>IF('Contract Variation'!A861="","",IF('Contract Variation'!F861="","",'Contract Variation'!F861))</f>
        <v/>
      </c>
      <c r="E857" t="str">
        <f>IF('Contract Variation'!A861="","",IF('Contract Variation'!H861="","",'Contract Variation'!H861))</f>
        <v/>
      </c>
      <c r="F857" t="str">
        <f>IF('Contract Variation'!E861="","",'Contract Variation'!E861)</f>
        <v/>
      </c>
      <c r="G857" t="str">
        <f>IF('Contract Variation'!A861="","",IF('Contract Variation'!R861="","",'Contract Variation'!R861))</f>
        <v/>
      </c>
      <c r="H857" t="str">
        <f>IF('Contract Variation'!A861="","",IF('Contract Variation'!S861="","",'Contract Variation'!S861))</f>
        <v/>
      </c>
      <c r="I857" t="str">
        <f>IF('Contract Variation'!A861="","",IF('Contract Variation'!T861="","",'Contract Variation'!T861))</f>
        <v/>
      </c>
      <c r="J857" t="str">
        <f>IF('Contract Variation'!B861="","",IF('Contract Variation'!U861="","",'Contract Variation'!U861))</f>
        <v/>
      </c>
    </row>
    <row r="858" spans="1:10" x14ac:dyDescent="0.35">
      <c r="A858" t="str">
        <f>IF('Contract Variation'!A862="","",'Contract Variation'!A862)</f>
        <v/>
      </c>
      <c r="B858" t="str">
        <f>IF('Contract Variation'!A862="","",IF('Contract Variation'!P862="","",'Contract Variation'!P862))</f>
        <v/>
      </c>
      <c r="C858" t="str">
        <f>IF('Contract Variation'!A862="","",IF('Contract Variation'!J862="","",'Contract Variation'!J862))</f>
        <v/>
      </c>
      <c r="D858" t="str">
        <f>IF('Contract Variation'!A862="","",IF('Contract Variation'!F862="","",'Contract Variation'!F862))</f>
        <v/>
      </c>
      <c r="E858" t="str">
        <f>IF('Contract Variation'!A862="","",IF('Contract Variation'!H862="","",'Contract Variation'!H862))</f>
        <v/>
      </c>
      <c r="F858" t="str">
        <f>IF('Contract Variation'!E862="","",'Contract Variation'!E862)</f>
        <v/>
      </c>
      <c r="G858" t="str">
        <f>IF('Contract Variation'!A862="","",IF('Contract Variation'!R862="","",'Contract Variation'!R862))</f>
        <v/>
      </c>
      <c r="H858" t="str">
        <f>IF('Contract Variation'!A862="","",IF('Contract Variation'!S862="","",'Contract Variation'!S862))</f>
        <v/>
      </c>
      <c r="I858" t="str">
        <f>IF('Contract Variation'!A862="","",IF('Contract Variation'!T862="","",'Contract Variation'!T862))</f>
        <v/>
      </c>
      <c r="J858" t="str">
        <f>IF('Contract Variation'!B862="","",IF('Contract Variation'!U862="","",'Contract Variation'!U862))</f>
        <v/>
      </c>
    </row>
    <row r="859" spans="1:10" x14ac:dyDescent="0.35">
      <c r="A859" t="str">
        <f>IF('Contract Variation'!A863="","",'Contract Variation'!A863)</f>
        <v/>
      </c>
      <c r="B859" t="str">
        <f>IF('Contract Variation'!A863="","",IF('Contract Variation'!P863="","",'Contract Variation'!P863))</f>
        <v/>
      </c>
      <c r="C859" t="str">
        <f>IF('Contract Variation'!A863="","",IF('Contract Variation'!J863="","",'Contract Variation'!J863))</f>
        <v/>
      </c>
      <c r="D859" t="str">
        <f>IF('Contract Variation'!A863="","",IF('Contract Variation'!F863="","",'Contract Variation'!F863))</f>
        <v/>
      </c>
      <c r="E859" t="str">
        <f>IF('Contract Variation'!A863="","",IF('Contract Variation'!H863="","",'Contract Variation'!H863))</f>
        <v/>
      </c>
      <c r="F859" t="str">
        <f>IF('Contract Variation'!E863="","",'Contract Variation'!E863)</f>
        <v/>
      </c>
      <c r="G859" t="str">
        <f>IF('Contract Variation'!A863="","",IF('Contract Variation'!R863="","",'Contract Variation'!R863))</f>
        <v/>
      </c>
      <c r="H859" t="str">
        <f>IF('Contract Variation'!A863="","",IF('Contract Variation'!S863="","",'Contract Variation'!S863))</f>
        <v/>
      </c>
      <c r="I859" t="str">
        <f>IF('Contract Variation'!A863="","",IF('Contract Variation'!T863="","",'Contract Variation'!T863))</f>
        <v/>
      </c>
      <c r="J859" t="str">
        <f>IF('Contract Variation'!B863="","",IF('Contract Variation'!U863="","",'Contract Variation'!U863))</f>
        <v/>
      </c>
    </row>
    <row r="860" spans="1:10" x14ac:dyDescent="0.35">
      <c r="A860" t="str">
        <f>IF('Contract Variation'!A864="","",'Contract Variation'!A864)</f>
        <v/>
      </c>
      <c r="B860" t="str">
        <f>IF('Contract Variation'!A864="","",IF('Contract Variation'!P864="","",'Contract Variation'!P864))</f>
        <v/>
      </c>
      <c r="C860" t="str">
        <f>IF('Contract Variation'!A864="","",IF('Contract Variation'!J864="","",'Contract Variation'!J864))</f>
        <v/>
      </c>
      <c r="D860" t="str">
        <f>IF('Contract Variation'!A864="","",IF('Contract Variation'!F864="","",'Contract Variation'!F864))</f>
        <v/>
      </c>
      <c r="E860" t="str">
        <f>IF('Contract Variation'!A864="","",IF('Contract Variation'!H864="","",'Contract Variation'!H864))</f>
        <v/>
      </c>
      <c r="F860" t="str">
        <f>IF('Contract Variation'!E864="","",'Contract Variation'!E864)</f>
        <v/>
      </c>
      <c r="G860" t="str">
        <f>IF('Contract Variation'!A864="","",IF('Contract Variation'!R864="","",'Contract Variation'!R864))</f>
        <v/>
      </c>
      <c r="H860" t="str">
        <f>IF('Contract Variation'!A864="","",IF('Contract Variation'!S864="","",'Contract Variation'!S864))</f>
        <v/>
      </c>
      <c r="I860" t="str">
        <f>IF('Contract Variation'!A864="","",IF('Contract Variation'!T864="","",'Contract Variation'!T864))</f>
        <v/>
      </c>
      <c r="J860" t="str">
        <f>IF('Contract Variation'!B864="","",IF('Contract Variation'!U864="","",'Contract Variation'!U864))</f>
        <v/>
      </c>
    </row>
    <row r="861" spans="1:10" x14ac:dyDescent="0.35">
      <c r="A861" t="str">
        <f>IF('Contract Variation'!A865="","",'Contract Variation'!A865)</f>
        <v/>
      </c>
      <c r="B861" t="str">
        <f>IF('Contract Variation'!A865="","",IF('Contract Variation'!P865="","",'Contract Variation'!P865))</f>
        <v/>
      </c>
      <c r="C861" t="str">
        <f>IF('Contract Variation'!A865="","",IF('Contract Variation'!J865="","",'Contract Variation'!J865))</f>
        <v/>
      </c>
      <c r="D861" t="str">
        <f>IF('Contract Variation'!A865="","",IF('Contract Variation'!F865="","",'Contract Variation'!F865))</f>
        <v/>
      </c>
      <c r="E861" t="str">
        <f>IF('Contract Variation'!A865="","",IF('Contract Variation'!H865="","",'Contract Variation'!H865))</f>
        <v/>
      </c>
      <c r="F861" t="str">
        <f>IF('Contract Variation'!E865="","",'Contract Variation'!E865)</f>
        <v/>
      </c>
      <c r="G861" t="str">
        <f>IF('Contract Variation'!A865="","",IF('Contract Variation'!R865="","",'Contract Variation'!R865))</f>
        <v/>
      </c>
      <c r="H861" t="str">
        <f>IF('Contract Variation'!A865="","",IF('Contract Variation'!S865="","",'Contract Variation'!S865))</f>
        <v/>
      </c>
      <c r="I861" t="str">
        <f>IF('Contract Variation'!A865="","",IF('Contract Variation'!T865="","",'Contract Variation'!T865))</f>
        <v/>
      </c>
      <c r="J861" t="str">
        <f>IF('Contract Variation'!B865="","",IF('Contract Variation'!U865="","",'Contract Variation'!U865))</f>
        <v/>
      </c>
    </row>
    <row r="862" spans="1:10" x14ac:dyDescent="0.35">
      <c r="A862" t="str">
        <f>IF('Contract Variation'!A866="","",'Contract Variation'!A866)</f>
        <v/>
      </c>
      <c r="B862" t="str">
        <f>IF('Contract Variation'!A866="","",IF('Contract Variation'!P866="","",'Contract Variation'!P866))</f>
        <v/>
      </c>
      <c r="C862" t="str">
        <f>IF('Contract Variation'!A866="","",IF('Contract Variation'!J866="","",'Contract Variation'!J866))</f>
        <v/>
      </c>
      <c r="D862" t="str">
        <f>IF('Contract Variation'!A866="","",IF('Contract Variation'!F866="","",'Contract Variation'!F866))</f>
        <v/>
      </c>
      <c r="E862" t="str">
        <f>IF('Contract Variation'!A866="","",IF('Contract Variation'!H866="","",'Contract Variation'!H866))</f>
        <v/>
      </c>
      <c r="F862" t="str">
        <f>IF('Contract Variation'!E866="","",'Contract Variation'!E866)</f>
        <v/>
      </c>
      <c r="G862" t="str">
        <f>IF('Contract Variation'!A866="","",IF('Contract Variation'!R866="","",'Contract Variation'!R866))</f>
        <v/>
      </c>
      <c r="H862" t="str">
        <f>IF('Contract Variation'!A866="","",IF('Contract Variation'!S866="","",'Contract Variation'!S866))</f>
        <v/>
      </c>
      <c r="I862" t="str">
        <f>IF('Contract Variation'!A866="","",IF('Contract Variation'!T866="","",'Contract Variation'!T866))</f>
        <v/>
      </c>
      <c r="J862" t="str">
        <f>IF('Contract Variation'!B866="","",IF('Contract Variation'!U866="","",'Contract Variation'!U866))</f>
        <v/>
      </c>
    </row>
    <row r="863" spans="1:10" x14ac:dyDescent="0.35">
      <c r="A863" t="str">
        <f>IF('Contract Variation'!A867="","",'Contract Variation'!A867)</f>
        <v/>
      </c>
      <c r="B863" t="str">
        <f>IF('Contract Variation'!A867="","",IF('Contract Variation'!P867="","",'Contract Variation'!P867))</f>
        <v/>
      </c>
      <c r="C863" t="str">
        <f>IF('Contract Variation'!A867="","",IF('Contract Variation'!J867="","",'Contract Variation'!J867))</f>
        <v/>
      </c>
      <c r="D863" t="str">
        <f>IF('Contract Variation'!A867="","",IF('Contract Variation'!F867="","",'Contract Variation'!F867))</f>
        <v/>
      </c>
      <c r="E863" t="str">
        <f>IF('Contract Variation'!A867="","",IF('Contract Variation'!H867="","",'Contract Variation'!H867))</f>
        <v/>
      </c>
      <c r="F863" t="str">
        <f>IF('Contract Variation'!E867="","",'Contract Variation'!E867)</f>
        <v/>
      </c>
      <c r="G863" t="str">
        <f>IF('Contract Variation'!A867="","",IF('Contract Variation'!R867="","",'Contract Variation'!R867))</f>
        <v/>
      </c>
      <c r="H863" t="str">
        <f>IF('Contract Variation'!A867="","",IF('Contract Variation'!S867="","",'Contract Variation'!S867))</f>
        <v/>
      </c>
      <c r="I863" t="str">
        <f>IF('Contract Variation'!A867="","",IF('Contract Variation'!T867="","",'Contract Variation'!T867))</f>
        <v/>
      </c>
      <c r="J863" t="str">
        <f>IF('Contract Variation'!B867="","",IF('Contract Variation'!U867="","",'Contract Variation'!U867))</f>
        <v/>
      </c>
    </row>
    <row r="864" spans="1:10" x14ac:dyDescent="0.35">
      <c r="A864" t="str">
        <f>IF('Contract Variation'!A868="","",'Contract Variation'!A868)</f>
        <v/>
      </c>
      <c r="B864" t="str">
        <f>IF('Contract Variation'!A868="","",IF('Contract Variation'!P868="","",'Contract Variation'!P868))</f>
        <v/>
      </c>
      <c r="C864" t="str">
        <f>IF('Contract Variation'!A868="","",IF('Contract Variation'!J868="","",'Contract Variation'!J868))</f>
        <v/>
      </c>
      <c r="D864" t="str">
        <f>IF('Contract Variation'!A868="","",IF('Contract Variation'!F868="","",'Contract Variation'!F868))</f>
        <v/>
      </c>
      <c r="E864" t="str">
        <f>IF('Contract Variation'!A868="","",IF('Contract Variation'!H868="","",'Contract Variation'!H868))</f>
        <v/>
      </c>
      <c r="F864" t="str">
        <f>IF('Contract Variation'!E868="","",'Contract Variation'!E868)</f>
        <v/>
      </c>
      <c r="G864" t="str">
        <f>IF('Contract Variation'!A868="","",IF('Contract Variation'!R868="","",'Contract Variation'!R868))</f>
        <v/>
      </c>
      <c r="H864" t="str">
        <f>IF('Contract Variation'!A868="","",IF('Contract Variation'!S868="","",'Contract Variation'!S868))</f>
        <v/>
      </c>
      <c r="I864" t="str">
        <f>IF('Contract Variation'!A868="","",IF('Contract Variation'!T868="","",'Contract Variation'!T868))</f>
        <v/>
      </c>
      <c r="J864" t="str">
        <f>IF('Contract Variation'!B868="","",IF('Contract Variation'!U868="","",'Contract Variation'!U868))</f>
        <v/>
      </c>
    </row>
    <row r="865" spans="1:10" x14ac:dyDescent="0.35">
      <c r="A865" t="str">
        <f>IF('Contract Variation'!A869="","",'Contract Variation'!A869)</f>
        <v/>
      </c>
      <c r="B865" t="str">
        <f>IF('Contract Variation'!A869="","",IF('Contract Variation'!P869="","",'Contract Variation'!P869))</f>
        <v/>
      </c>
      <c r="C865" t="str">
        <f>IF('Contract Variation'!A869="","",IF('Contract Variation'!J869="","",'Contract Variation'!J869))</f>
        <v/>
      </c>
      <c r="D865" t="str">
        <f>IF('Contract Variation'!A869="","",IF('Contract Variation'!F869="","",'Contract Variation'!F869))</f>
        <v/>
      </c>
      <c r="E865" t="str">
        <f>IF('Contract Variation'!A869="","",IF('Contract Variation'!H869="","",'Contract Variation'!H869))</f>
        <v/>
      </c>
      <c r="F865" t="str">
        <f>IF('Contract Variation'!E869="","",'Contract Variation'!E869)</f>
        <v/>
      </c>
      <c r="G865" t="str">
        <f>IF('Contract Variation'!A869="","",IF('Contract Variation'!R869="","",'Contract Variation'!R869))</f>
        <v/>
      </c>
      <c r="H865" t="str">
        <f>IF('Contract Variation'!A869="","",IF('Contract Variation'!S869="","",'Contract Variation'!S869))</f>
        <v/>
      </c>
      <c r="I865" t="str">
        <f>IF('Contract Variation'!A869="","",IF('Contract Variation'!T869="","",'Contract Variation'!T869))</f>
        <v/>
      </c>
      <c r="J865" t="str">
        <f>IF('Contract Variation'!B869="","",IF('Contract Variation'!U869="","",'Contract Variation'!U869))</f>
        <v/>
      </c>
    </row>
    <row r="866" spans="1:10" x14ac:dyDescent="0.35">
      <c r="A866" t="str">
        <f>IF('Contract Variation'!A870="","",'Contract Variation'!A870)</f>
        <v/>
      </c>
      <c r="B866" t="str">
        <f>IF('Contract Variation'!A870="","",IF('Contract Variation'!P870="","",'Contract Variation'!P870))</f>
        <v/>
      </c>
      <c r="C866" t="str">
        <f>IF('Contract Variation'!A870="","",IF('Contract Variation'!J870="","",'Contract Variation'!J870))</f>
        <v/>
      </c>
      <c r="D866" t="str">
        <f>IF('Contract Variation'!A870="","",IF('Contract Variation'!F870="","",'Contract Variation'!F870))</f>
        <v/>
      </c>
      <c r="E866" t="str">
        <f>IF('Contract Variation'!A870="","",IF('Contract Variation'!H870="","",'Contract Variation'!H870))</f>
        <v/>
      </c>
      <c r="F866" t="str">
        <f>IF('Contract Variation'!E870="","",'Contract Variation'!E870)</f>
        <v/>
      </c>
      <c r="G866" t="str">
        <f>IF('Contract Variation'!A870="","",IF('Contract Variation'!R870="","",'Contract Variation'!R870))</f>
        <v/>
      </c>
      <c r="H866" t="str">
        <f>IF('Contract Variation'!A870="","",IF('Contract Variation'!S870="","",'Contract Variation'!S870))</f>
        <v/>
      </c>
      <c r="I866" t="str">
        <f>IF('Contract Variation'!A870="","",IF('Contract Variation'!T870="","",'Contract Variation'!T870))</f>
        <v/>
      </c>
      <c r="J866" t="str">
        <f>IF('Contract Variation'!B870="","",IF('Contract Variation'!U870="","",'Contract Variation'!U870))</f>
        <v/>
      </c>
    </row>
    <row r="867" spans="1:10" x14ac:dyDescent="0.35">
      <c r="A867" t="str">
        <f>IF('Contract Variation'!A871="","",'Contract Variation'!A871)</f>
        <v/>
      </c>
      <c r="B867" t="str">
        <f>IF('Contract Variation'!A871="","",IF('Contract Variation'!P871="","",'Contract Variation'!P871))</f>
        <v/>
      </c>
      <c r="C867" t="str">
        <f>IF('Contract Variation'!A871="","",IF('Contract Variation'!J871="","",'Contract Variation'!J871))</f>
        <v/>
      </c>
      <c r="D867" t="str">
        <f>IF('Contract Variation'!A871="","",IF('Contract Variation'!F871="","",'Contract Variation'!F871))</f>
        <v/>
      </c>
      <c r="E867" t="str">
        <f>IF('Contract Variation'!A871="","",IF('Contract Variation'!H871="","",'Contract Variation'!H871))</f>
        <v/>
      </c>
      <c r="F867" t="str">
        <f>IF('Contract Variation'!E871="","",'Contract Variation'!E871)</f>
        <v/>
      </c>
      <c r="G867" t="str">
        <f>IF('Contract Variation'!A871="","",IF('Contract Variation'!R871="","",'Contract Variation'!R871))</f>
        <v/>
      </c>
      <c r="H867" t="str">
        <f>IF('Contract Variation'!A871="","",IF('Contract Variation'!S871="","",'Contract Variation'!S871))</f>
        <v/>
      </c>
      <c r="I867" t="str">
        <f>IF('Contract Variation'!A871="","",IF('Contract Variation'!T871="","",'Contract Variation'!T871))</f>
        <v/>
      </c>
      <c r="J867" t="str">
        <f>IF('Contract Variation'!B871="","",IF('Contract Variation'!U871="","",'Contract Variation'!U871))</f>
        <v/>
      </c>
    </row>
    <row r="868" spans="1:10" x14ac:dyDescent="0.35">
      <c r="A868" t="str">
        <f>IF('Contract Variation'!A872="","",'Contract Variation'!A872)</f>
        <v/>
      </c>
      <c r="B868" t="str">
        <f>IF('Contract Variation'!A872="","",IF('Contract Variation'!P872="","",'Contract Variation'!P872))</f>
        <v/>
      </c>
      <c r="C868" t="str">
        <f>IF('Contract Variation'!A872="","",IF('Contract Variation'!J872="","",'Contract Variation'!J872))</f>
        <v/>
      </c>
      <c r="D868" t="str">
        <f>IF('Contract Variation'!A872="","",IF('Contract Variation'!F872="","",'Contract Variation'!F872))</f>
        <v/>
      </c>
      <c r="E868" t="str">
        <f>IF('Contract Variation'!A872="","",IF('Contract Variation'!H872="","",'Contract Variation'!H872))</f>
        <v/>
      </c>
      <c r="F868" t="str">
        <f>IF('Contract Variation'!E872="","",'Contract Variation'!E872)</f>
        <v/>
      </c>
      <c r="G868" t="str">
        <f>IF('Contract Variation'!A872="","",IF('Contract Variation'!R872="","",'Contract Variation'!R872))</f>
        <v/>
      </c>
      <c r="H868" t="str">
        <f>IF('Contract Variation'!A872="","",IF('Contract Variation'!S872="","",'Contract Variation'!S872))</f>
        <v/>
      </c>
      <c r="I868" t="str">
        <f>IF('Contract Variation'!A872="","",IF('Contract Variation'!T872="","",'Contract Variation'!T872))</f>
        <v/>
      </c>
      <c r="J868" t="str">
        <f>IF('Contract Variation'!B872="","",IF('Contract Variation'!U872="","",'Contract Variation'!U872))</f>
        <v/>
      </c>
    </row>
    <row r="869" spans="1:10" x14ac:dyDescent="0.35">
      <c r="A869" t="str">
        <f>IF('Contract Variation'!A873="","",'Contract Variation'!A873)</f>
        <v/>
      </c>
      <c r="B869" t="str">
        <f>IF('Contract Variation'!A873="","",IF('Contract Variation'!P873="","",'Contract Variation'!P873))</f>
        <v/>
      </c>
      <c r="C869" t="str">
        <f>IF('Contract Variation'!A873="","",IF('Contract Variation'!J873="","",'Contract Variation'!J873))</f>
        <v/>
      </c>
      <c r="D869" t="str">
        <f>IF('Contract Variation'!A873="","",IF('Contract Variation'!F873="","",'Contract Variation'!F873))</f>
        <v/>
      </c>
      <c r="E869" t="str">
        <f>IF('Contract Variation'!A873="","",IF('Contract Variation'!H873="","",'Contract Variation'!H873))</f>
        <v/>
      </c>
      <c r="F869" t="str">
        <f>IF('Contract Variation'!E873="","",'Contract Variation'!E873)</f>
        <v/>
      </c>
      <c r="G869" t="str">
        <f>IF('Contract Variation'!A873="","",IF('Contract Variation'!R873="","",'Contract Variation'!R873))</f>
        <v/>
      </c>
      <c r="H869" t="str">
        <f>IF('Contract Variation'!A873="","",IF('Contract Variation'!S873="","",'Contract Variation'!S873))</f>
        <v/>
      </c>
      <c r="I869" t="str">
        <f>IF('Contract Variation'!A873="","",IF('Contract Variation'!T873="","",'Contract Variation'!T873))</f>
        <v/>
      </c>
      <c r="J869" t="str">
        <f>IF('Contract Variation'!B873="","",IF('Contract Variation'!U873="","",'Contract Variation'!U873))</f>
        <v/>
      </c>
    </row>
    <row r="870" spans="1:10" x14ac:dyDescent="0.35">
      <c r="A870" t="str">
        <f>IF('Contract Variation'!A874="","",'Contract Variation'!A874)</f>
        <v/>
      </c>
      <c r="B870" t="str">
        <f>IF('Contract Variation'!A874="","",IF('Contract Variation'!P874="","",'Contract Variation'!P874))</f>
        <v/>
      </c>
      <c r="C870" t="str">
        <f>IF('Contract Variation'!A874="","",IF('Contract Variation'!J874="","",'Contract Variation'!J874))</f>
        <v/>
      </c>
      <c r="D870" t="str">
        <f>IF('Contract Variation'!A874="","",IF('Contract Variation'!F874="","",'Contract Variation'!F874))</f>
        <v/>
      </c>
      <c r="E870" t="str">
        <f>IF('Contract Variation'!A874="","",IF('Contract Variation'!H874="","",'Contract Variation'!H874))</f>
        <v/>
      </c>
      <c r="F870" t="str">
        <f>IF('Contract Variation'!E874="","",'Contract Variation'!E874)</f>
        <v/>
      </c>
      <c r="G870" t="str">
        <f>IF('Contract Variation'!A874="","",IF('Contract Variation'!R874="","",'Contract Variation'!R874))</f>
        <v/>
      </c>
      <c r="H870" t="str">
        <f>IF('Contract Variation'!A874="","",IF('Contract Variation'!S874="","",'Contract Variation'!S874))</f>
        <v/>
      </c>
      <c r="I870" t="str">
        <f>IF('Contract Variation'!A874="","",IF('Contract Variation'!T874="","",'Contract Variation'!T874))</f>
        <v/>
      </c>
      <c r="J870" t="str">
        <f>IF('Contract Variation'!B874="","",IF('Contract Variation'!U874="","",'Contract Variation'!U874))</f>
        <v/>
      </c>
    </row>
    <row r="871" spans="1:10" x14ac:dyDescent="0.35">
      <c r="A871" t="str">
        <f>IF('Contract Variation'!A875="","",'Contract Variation'!A875)</f>
        <v/>
      </c>
      <c r="B871" t="str">
        <f>IF('Contract Variation'!A875="","",IF('Contract Variation'!P875="","",'Contract Variation'!P875))</f>
        <v/>
      </c>
      <c r="C871" t="str">
        <f>IF('Contract Variation'!A875="","",IF('Contract Variation'!J875="","",'Contract Variation'!J875))</f>
        <v/>
      </c>
      <c r="D871" t="str">
        <f>IF('Contract Variation'!A875="","",IF('Contract Variation'!F875="","",'Contract Variation'!F875))</f>
        <v/>
      </c>
      <c r="E871" t="str">
        <f>IF('Contract Variation'!A875="","",IF('Contract Variation'!H875="","",'Contract Variation'!H875))</f>
        <v/>
      </c>
      <c r="F871" t="str">
        <f>IF('Contract Variation'!E875="","",'Contract Variation'!E875)</f>
        <v/>
      </c>
      <c r="G871" t="str">
        <f>IF('Contract Variation'!A875="","",IF('Contract Variation'!R875="","",'Contract Variation'!R875))</f>
        <v/>
      </c>
      <c r="H871" t="str">
        <f>IF('Contract Variation'!A875="","",IF('Contract Variation'!S875="","",'Contract Variation'!S875))</f>
        <v/>
      </c>
      <c r="I871" t="str">
        <f>IF('Contract Variation'!A875="","",IF('Contract Variation'!T875="","",'Contract Variation'!T875))</f>
        <v/>
      </c>
      <c r="J871" t="str">
        <f>IF('Contract Variation'!B875="","",IF('Contract Variation'!U875="","",'Contract Variation'!U875))</f>
        <v/>
      </c>
    </row>
    <row r="872" spans="1:10" x14ac:dyDescent="0.35">
      <c r="A872" t="str">
        <f>IF('Contract Variation'!A876="","",'Contract Variation'!A876)</f>
        <v/>
      </c>
      <c r="B872" t="str">
        <f>IF('Contract Variation'!A876="","",IF('Contract Variation'!P876="","",'Contract Variation'!P876))</f>
        <v/>
      </c>
      <c r="C872" t="str">
        <f>IF('Contract Variation'!A876="","",IF('Contract Variation'!J876="","",'Contract Variation'!J876))</f>
        <v/>
      </c>
      <c r="D872" t="str">
        <f>IF('Contract Variation'!A876="","",IF('Contract Variation'!F876="","",'Contract Variation'!F876))</f>
        <v/>
      </c>
      <c r="E872" t="str">
        <f>IF('Contract Variation'!A876="","",IF('Contract Variation'!H876="","",'Contract Variation'!H876))</f>
        <v/>
      </c>
      <c r="F872" t="str">
        <f>IF('Contract Variation'!E876="","",'Contract Variation'!E876)</f>
        <v/>
      </c>
      <c r="G872" t="str">
        <f>IF('Contract Variation'!A876="","",IF('Contract Variation'!R876="","",'Contract Variation'!R876))</f>
        <v/>
      </c>
      <c r="H872" t="str">
        <f>IF('Contract Variation'!A876="","",IF('Contract Variation'!S876="","",'Contract Variation'!S876))</f>
        <v/>
      </c>
      <c r="I872" t="str">
        <f>IF('Contract Variation'!A876="","",IF('Contract Variation'!T876="","",'Contract Variation'!T876))</f>
        <v/>
      </c>
      <c r="J872" t="str">
        <f>IF('Contract Variation'!B876="","",IF('Contract Variation'!U876="","",'Contract Variation'!U876))</f>
        <v/>
      </c>
    </row>
    <row r="873" spans="1:10" x14ac:dyDescent="0.35">
      <c r="A873" t="str">
        <f>IF('Contract Variation'!A877="","",'Contract Variation'!A877)</f>
        <v/>
      </c>
      <c r="B873" t="str">
        <f>IF('Contract Variation'!A877="","",IF('Contract Variation'!P877="","",'Contract Variation'!P877))</f>
        <v/>
      </c>
      <c r="C873" t="str">
        <f>IF('Contract Variation'!A877="","",IF('Contract Variation'!J877="","",'Contract Variation'!J877))</f>
        <v/>
      </c>
      <c r="D873" t="str">
        <f>IF('Contract Variation'!A877="","",IF('Contract Variation'!F877="","",'Contract Variation'!F877))</f>
        <v/>
      </c>
      <c r="E873" t="str">
        <f>IF('Contract Variation'!A877="","",IF('Contract Variation'!H877="","",'Contract Variation'!H877))</f>
        <v/>
      </c>
      <c r="F873" t="str">
        <f>IF('Contract Variation'!E877="","",'Contract Variation'!E877)</f>
        <v/>
      </c>
      <c r="G873" t="str">
        <f>IF('Contract Variation'!A877="","",IF('Contract Variation'!R877="","",'Contract Variation'!R877))</f>
        <v/>
      </c>
      <c r="H873" t="str">
        <f>IF('Contract Variation'!A877="","",IF('Contract Variation'!S877="","",'Contract Variation'!S877))</f>
        <v/>
      </c>
      <c r="I873" t="str">
        <f>IF('Contract Variation'!A877="","",IF('Contract Variation'!T877="","",'Contract Variation'!T877))</f>
        <v/>
      </c>
      <c r="J873" t="str">
        <f>IF('Contract Variation'!B877="","",IF('Contract Variation'!U877="","",'Contract Variation'!U877))</f>
        <v/>
      </c>
    </row>
    <row r="874" spans="1:10" x14ac:dyDescent="0.35">
      <c r="A874" t="str">
        <f>IF('Contract Variation'!A878="","",'Contract Variation'!A878)</f>
        <v/>
      </c>
      <c r="B874" t="str">
        <f>IF('Contract Variation'!A878="","",IF('Contract Variation'!P878="","",'Contract Variation'!P878))</f>
        <v/>
      </c>
      <c r="C874" t="str">
        <f>IF('Contract Variation'!A878="","",IF('Contract Variation'!J878="","",'Contract Variation'!J878))</f>
        <v/>
      </c>
      <c r="D874" t="str">
        <f>IF('Contract Variation'!A878="","",IF('Contract Variation'!F878="","",'Contract Variation'!F878))</f>
        <v/>
      </c>
      <c r="E874" t="str">
        <f>IF('Contract Variation'!A878="","",IF('Contract Variation'!H878="","",'Contract Variation'!H878))</f>
        <v/>
      </c>
      <c r="F874" t="str">
        <f>IF('Contract Variation'!E878="","",'Contract Variation'!E878)</f>
        <v/>
      </c>
      <c r="G874" t="str">
        <f>IF('Contract Variation'!A878="","",IF('Contract Variation'!R878="","",'Contract Variation'!R878))</f>
        <v/>
      </c>
      <c r="H874" t="str">
        <f>IF('Contract Variation'!A878="","",IF('Contract Variation'!S878="","",'Contract Variation'!S878))</f>
        <v/>
      </c>
      <c r="I874" t="str">
        <f>IF('Contract Variation'!A878="","",IF('Contract Variation'!T878="","",'Contract Variation'!T878))</f>
        <v/>
      </c>
      <c r="J874" t="str">
        <f>IF('Contract Variation'!B878="","",IF('Contract Variation'!U878="","",'Contract Variation'!U878))</f>
        <v/>
      </c>
    </row>
    <row r="875" spans="1:10" x14ac:dyDescent="0.35">
      <c r="A875" t="str">
        <f>IF('Contract Variation'!A879="","",'Contract Variation'!A879)</f>
        <v/>
      </c>
      <c r="B875" t="str">
        <f>IF('Contract Variation'!A879="","",IF('Contract Variation'!P879="","",'Contract Variation'!P879))</f>
        <v/>
      </c>
      <c r="C875" t="str">
        <f>IF('Contract Variation'!A879="","",IF('Contract Variation'!J879="","",'Contract Variation'!J879))</f>
        <v/>
      </c>
      <c r="D875" t="str">
        <f>IF('Contract Variation'!A879="","",IF('Contract Variation'!F879="","",'Contract Variation'!F879))</f>
        <v/>
      </c>
      <c r="E875" t="str">
        <f>IF('Contract Variation'!A879="","",IF('Contract Variation'!H879="","",'Contract Variation'!H879))</f>
        <v/>
      </c>
      <c r="F875" t="str">
        <f>IF('Contract Variation'!E879="","",'Contract Variation'!E879)</f>
        <v/>
      </c>
      <c r="G875" t="str">
        <f>IF('Contract Variation'!A879="","",IF('Contract Variation'!R879="","",'Contract Variation'!R879))</f>
        <v/>
      </c>
      <c r="H875" t="str">
        <f>IF('Contract Variation'!A879="","",IF('Contract Variation'!S879="","",'Contract Variation'!S879))</f>
        <v/>
      </c>
      <c r="I875" t="str">
        <f>IF('Contract Variation'!A879="","",IF('Contract Variation'!T879="","",'Contract Variation'!T879))</f>
        <v/>
      </c>
      <c r="J875" t="str">
        <f>IF('Contract Variation'!B879="","",IF('Contract Variation'!U879="","",'Contract Variation'!U879))</f>
        <v/>
      </c>
    </row>
    <row r="876" spans="1:10" x14ac:dyDescent="0.35">
      <c r="A876" t="str">
        <f>IF('Contract Variation'!A880="","",'Contract Variation'!A880)</f>
        <v/>
      </c>
      <c r="B876" t="str">
        <f>IF('Contract Variation'!A880="","",IF('Contract Variation'!P880="","",'Contract Variation'!P880))</f>
        <v/>
      </c>
      <c r="C876" t="str">
        <f>IF('Contract Variation'!A880="","",IF('Contract Variation'!J880="","",'Contract Variation'!J880))</f>
        <v/>
      </c>
      <c r="D876" t="str">
        <f>IF('Contract Variation'!A880="","",IF('Contract Variation'!F880="","",'Contract Variation'!F880))</f>
        <v/>
      </c>
      <c r="E876" t="str">
        <f>IF('Contract Variation'!A880="","",IF('Contract Variation'!H880="","",'Contract Variation'!H880))</f>
        <v/>
      </c>
      <c r="F876" t="str">
        <f>IF('Contract Variation'!E880="","",'Contract Variation'!E880)</f>
        <v/>
      </c>
      <c r="G876" t="str">
        <f>IF('Contract Variation'!A880="","",IF('Contract Variation'!R880="","",'Contract Variation'!R880))</f>
        <v/>
      </c>
      <c r="H876" t="str">
        <f>IF('Contract Variation'!A880="","",IF('Contract Variation'!S880="","",'Contract Variation'!S880))</f>
        <v/>
      </c>
      <c r="I876" t="str">
        <f>IF('Contract Variation'!A880="","",IF('Contract Variation'!T880="","",'Contract Variation'!T880))</f>
        <v/>
      </c>
      <c r="J876" t="str">
        <f>IF('Contract Variation'!B880="","",IF('Contract Variation'!U880="","",'Contract Variation'!U880))</f>
        <v/>
      </c>
    </row>
    <row r="877" spans="1:10" x14ac:dyDescent="0.35">
      <c r="A877" t="str">
        <f>IF('Contract Variation'!A881="","",'Contract Variation'!A881)</f>
        <v/>
      </c>
      <c r="B877" t="str">
        <f>IF('Contract Variation'!A881="","",IF('Contract Variation'!P881="","",'Contract Variation'!P881))</f>
        <v/>
      </c>
      <c r="C877" t="str">
        <f>IF('Contract Variation'!A881="","",IF('Contract Variation'!J881="","",'Contract Variation'!J881))</f>
        <v/>
      </c>
      <c r="D877" t="str">
        <f>IF('Contract Variation'!A881="","",IF('Contract Variation'!F881="","",'Contract Variation'!F881))</f>
        <v/>
      </c>
      <c r="E877" t="str">
        <f>IF('Contract Variation'!A881="","",IF('Contract Variation'!H881="","",'Contract Variation'!H881))</f>
        <v/>
      </c>
      <c r="F877" t="str">
        <f>IF('Contract Variation'!E881="","",'Contract Variation'!E881)</f>
        <v/>
      </c>
      <c r="G877" t="str">
        <f>IF('Contract Variation'!A881="","",IF('Contract Variation'!R881="","",'Contract Variation'!R881))</f>
        <v/>
      </c>
      <c r="H877" t="str">
        <f>IF('Contract Variation'!A881="","",IF('Contract Variation'!S881="","",'Contract Variation'!S881))</f>
        <v/>
      </c>
      <c r="I877" t="str">
        <f>IF('Contract Variation'!A881="","",IF('Contract Variation'!T881="","",'Contract Variation'!T881))</f>
        <v/>
      </c>
      <c r="J877" t="str">
        <f>IF('Contract Variation'!B881="","",IF('Contract Variation'!U881="","",'Contract Variation'!U881))</f>
        <v/>
      </c>
    </row>
    <row r="878" spans="1:10" x14ac:dyDescent="0.35">
      <c r="A878" t="str">
        <f>IF('Contract Variation'!A882="","",'Contract Variation'!A882)</f>
        <v/>
      </c>
      <c r="B878" t="str">
        <f>IF('Contract Variation'!A882="","",IF('Contract Variation'!P882="","",'Contract Variation'!P882))</f>
        <v/>
      </c>
      <c r="C878" t="str">
        <f>IF('Contract Variation'!A882="","",IF('Contract Variation'!J882="","",'Contract Variation'!J882))</f>
        <v/>
      </c>
      <c r="D878" t="str">
        <f>IF('Contract Variation'!A882="","",IF('Contract Variation'!F882="","",'Contract Variation'!F882))</f>
        <v/>
      </c>
      <c r="E878" t="str">
        <f>IF('Contract Variation'!A882="","",IF('Contract Variation'!H882="","",'Contract Variation'!H882))</f>
        <v/>
      </c>
      <c r="F878" t="str">
        <f>IF('Contract Variation'!E882="","",'Contract Variation'!E882)</f>
        <v/>
      </c>
      <c r="G878" t="str">
        <f>IF('Contract Variation'!A882="","",IF('Contract Variation'!R882="","",'Contract Variation'!R882))</f>
        <v/>
      </c>
      <c r="H878" t="str">
        <f>IF('Contract Variation'!A882="","",IF('Contract Variation'!S882="","",'Contract Variation'!S882))</f>
        <v/>
      </c>
      <c r="I878" t="str">
        <f>IF('Contract Variation'!A882="","",IF('Contract Variation'!T882="","",'Contract Variation'!T882))</f>
        <v/>
      </c>
      <c r="J878" t="str">
        <f>IF('Contract Variation'!B882="","",IF('Contract Variation'!U882="","",'Contract Variation'!U882))</f>
        <v/>
      </c>
    </row>
    <row r="879" spans="1:10" x14ac:dyDescent="0.35">
      <c r="A879" t="str">
        <f>IF('Contract Variation'!A883="","",'Contract Variation'!A883)</f>
        <v/>
      </c>
      <c r="B879" t="str">
        <f>IF('Contract Variation'!A883="","",IF('Contract Variation'!P883="","",'Contract Variation'!P883))</f>
        <v/>
      </c>
      <c r="C879" t="str">
        <f>IF('Contract Variation'!A883="","",IF('Contract Variation'!J883="","",'Contract Variation'!J883))</f>
        <v/>
      </c>
      <c r="D879" t="str">
        <f>IF('Contract Variation'!A883="","",IF('Contract Variation'!F883="","",'Contract Variation'!F883))</f>
        <v/>
      </c>
      <c r="E879" t="str">
        <f>IF('Contract Variation'!A883="","",IF('Contract Variation'!H883="","",'Contract Variation'!H883))</f>
        <v/>
      </c>
      <c r="F879" t="str">
        <f>IF('Contract Variation'!E883="","",'Contract Variation'!E883)</f>
        <v/>
      </c>
      <c r="G879" t="str">
        <f>IF('Contract Variation'!A883="","",IF('Contract Variation'!R883="","",'Contract Variation'!R883))</f>
        <v/>
      </c>
      <c r="H879" t="str">
        <f>IF('Contract Variation'!A883="","",IF('Contract Variation'!S883="","",'Contract Variation'!S883))</f>
        <v/>
      </c>
      <c r="I879" t="str">
        <f>IF('Contract Variation'!A883="","",IF('Contract Variation'!T883="","",'Contract Variation'!T883))</f>
        <v/>
      </c>
      <c r="J879" t="str">
        <f>IF('Contract Variation'!B883="","",IF('Contract Variation'!U883="","",'Contract Variation'!U883))</f>
        <v/>
      </c>
    </row>
    <row r="880" spans="1:10" x14ac:dyDescent="0.35">
      <c r="A880" t="str">
        <f>IF('Contract Variation'!A884="","",'Contract Variation'!A884)</f>
        <v/>
      </c>
      <c r="B880" t="str">
        <f>IF('Contract Variation'!A884="","",IF('Contract Variation'!P884="","",'Contract Variation'!P884))</f>
        <v/>
      </c>
      <c r="C880" t="str">
        <f>IF('Contract Variation'!A884="","",IF('Contract Variation'!J884="","",'Contract Variation'!J884))</f>
        <v/>
      </c>
      <c r="D880" t="str">
        <f>IF('Contract Variation'!A884="","",IF('Contract Variation'!F884="","",'Contract Variation'!F884))</f>
        <v/>
      </c>
      <c r="E880" t="str">
        <f>IF('Contract Variation'!A884="","",IF('Contract Variation'!H884="","",'Contract Variation'!H884))</f>
        <v/>
      </c>
      <c r="F880" t="str">
        <f>IF('Contract Variation'!E884="","",'Contract Variation'!E884)</f>
        <v/>
      </c>
      <c r="G880" t="str">
        <f>IF('Contract Variation'!A884="","",IF('Contract Variation'!R884="","",'Contract Variation'!R884))</f>
        <v/>
      </c>
      <c r="H880" t="str">
        <f>IF('Contract Variation'!A884="","",IF('Contract Variation'!S884="","",'Contract Variation'!S884))</f>
        <v/>
      </c>
      <c r="I880" t="str">
        <f>IF('Contract Variation'!A884="","",IF('Contract Variation'!T884="","",'Contract Variation'!T884))</f>
        <v/>
      </c>
      <c r="J880" t="str">
        <f>IF('Contract Variation'!B884="","",IF('Contract Variation'!U884="","",'Contract Variation'!U884))</f>
        <v/>
      </c>
    </row>
    <row r="881" spans="1:10" x14ac:dyDescent="0.35">
      <c r="A881" t="str">
        <f>IF('Contract Variation'!A885="","",'Contract Variation'!A885)</f>
        <v/>
      </c>
      <c r="B881" t="str">
        <f>IF('Contract Variation'!A885="","",IF('Contract Variation'!P885="","",'Contract Variation'!P885))</f>
        <v/>
      </c>
      <c r="C881" t="str">
        <f>IF('Contract Variation'!A885="","",IF('Contract Variation'!J885="","",'Contract Variation'!J885))</f>
        <v/>
      </c>
      <c r="D881" t="str">
        <f>IF('Contract Variation'!A885="","",IF('Contract Variation'!F885="","",'Contract Variation'!F885))</f>
        <v/>
      </c>
      <c r="E881" t="str">
        <f>IF('Contract Variation'!A885="","",IF('Contract Variation'!H885="","",'Contract Variation'!H885))</f>
        <v/>
      </c>
      <c r="F881" t="str">
        <f>IF('Contract Variation'!E885="","",'Contract Variation'!E885)</f>
        <v/>
      </c>
      <c r="G881" t="str">
        <f>IF('Contract Variation'!A885="","",IF('Contract Variation'!R885="","",'Contract Variation'!R885))</f>
        <v/>
      </c>
      <c r="H881" t="str">
        <f>IF('Contract Variation'!A885="","",IF('Contract Variation'!S885="","",'Contract Variation'!S885))</f>
        <v/>
      </c>
      <c r="I881" t="str">
        <f>IF('Contract Variation'!A885="","",IF('Contract Variation'!T885="","",'Contract Variation'!T885))</f>
        <v/>
      </c>
      <c r="J881" t="str">
        <f>IF('Contract Variation'!B885="","",IF('Contract Variation'!U885="","",'Contract Variation'!U885))</f>
        <v/>
      </c>
    </row>
    <row r="882" spans="1:10" x14ac:dyDescent="0.35">
      <c r="A882" t="str">
        <f>IF('Contract Variation'!A886="","",'Contract Variation'!A886)</f>
        <v/>
      </c>
      <c r="B882" t="str">
        <f>IF('Contract Variation'!A886="","",IF('Contract Variation'!P886="","",'Contract Variation'!P886))</f>
        <v/>
      </c>
      <c r="C882" t="str">
        <f>IF('Contract Variation'!A886="","",IF('Contract Variation'!J886="","",'Contract Variation'!J886))</f>
        <v/>
      </c>
      <c r="D882" t="str">
        <f>IF('Contract Variation'!A886="","",IF('Contract Variation'!F886="","",'Contract Variation'!F886))</f>
        <v/>
      </c>
      <c r="E882" t="str">
        <f>IF('Contract Variation'!A886="","",IF('Contract Variation'!H886="","",'Contract Variation'!H886))</f>
        <v/>
      </c>
      <c r="F882" t="str">
        <f>IF('Contract Variation'!E886="","",'Contract Variation'!E886)</f>
        <v/>
      </c>
      <c r="G882" t="str">
        <f>IF('Contract Variation'!A886="","",IF('Contract Variation'!R886="","",'Contract Variation'!R886))</f>
        <v/>
      </c>
      <c r="H882" t="str">
        <f>IF('Contract Variation'!A886="","",IF('Contract Variation'!S886="","",'Contract Variation'!S886))</f>
        <v/>
      </c>
      <c r="I882" t="str">
        <f>IF('Contract Variation'!A886="","",IF('Contract Variation'!T886="","",'Contract Variation'!T886))</f>
        <v/>
      </c>
      <c r="J882" t="str">
        <f>IF('Contract Variation'!B886="","",IF('Contract Variation'!U886="","",'Contract Variation'!U886))</f>
        <v/>
      </c>
    </row>
    <row r="883" spans="1:10" x14ac:dyDescent="0.35">
      <c r="A883" t="str">
        <f>IF('Contract Variation'!A887="","",'Contract Variation'!A887)</f>
        <v/>
      </c>
      <c r="B883" t="str">
        <f>IF('Contract Variation'!A887="","",IF('Contract Variation'!P887="","",'Contract Variation'!P887))</f>
        <v/>
      </c>
      <c r="C883" t="str">
        <f>IF('Contract Variation'!A887="","",IF('Contract Variation'!J887="","",'Contract Variation'!J887))</f>
        <v/>
      </c>
      <c r="D883" t="str">
        <f>IF('Contract Variation'!A887="","",IF('Contract Variation'!F887="","",'Contract Variation'!F887))</f>
        <v/>
      </c>
      <c r="E883" t="str">
        <f>IF('Contract Variation'!A887="","",IF('Contract Variation'!H887="","",'Contract Variation'!H887))</f>
        <v/>
      </c>
      <c r="F883" t="str">
        <f>IF('Contract Variation'!E887="","",'Contract Variation'!E887)</f>
        <v/>
      </c>
      <c r="G883" t="str">
        <f>IF('Contract Variation'!A887="","",IF('Contract Variation'!R887="","",'Contract Variation'!R887))</f>
        <v/>
      </c>
      <c r="H883" t="str">
        <f>IF('Contract Variation'!A887="","",IF('Contract Variation'!S887="","",'Contract Variation'!S887))</f>
        <v/>
      </c>
      <c r="I883" t="str">
        <f>IF('Contract Variation'!A887="","",IF('Contract Variation'!T887="","",'Contract Variation'!T887))</f>
        <v/>
      </c>
      <c r="J883" t="str">
        <f>IF('Contract Variation'!B887="","",IF('Contract Variation'!U887="","",'Contract Variation'!U887))</f>
        <v/>
      </c>
    </row>
    <row r="884" spans="1:10" x14ac:dyDescent="0.35">
      <c r="A884" t="str">
        <f>IF('Contract Variation'!A888="","",'Contract Variation'!A888)</f>
        <v/>
      </c>
      <c r="B884" t="str">
        <f>IF('Contract Variation'!A888="","",IF('Contract Variation'!P888="","",'Contract Variation'!P888))</f>
        <v/>
      </c>
      <c r="C884" t="str">
        <f>IF('Contract Variation'!A888="","",IF('Contract Variation'!J888="","",'Contract Variation'!J888))</f>
        <v/>
      </c>
      <c r="D884" t="str">
        <f>IF('Contract Variation'!A888="","",IF('Contract Variation'!F888="","",'Contract Variation'!F888))</f>
        <v/>
      </c>
      <c r="E884" t="str">
        <f>IF('Contract Variation'!A888="","",IF('Contract Variation'!H888="","",'Contract Variation'!H888))</f>
        <v/>
      </c>
      <c r="F884" t="str">
        <f>IF('Contract Variation'!E888="","",'Contract Variation'!E888)</f>
        <v/>
      </c>
      <c r="G884" t="str">
        <f>IF('Contract Variation'!A888="","",IF('Contract Variation'!R888="","",'Contract Variation'!R888))</f>
        <v/>
      </c>
      <c r="H884" t="str">
        <f>IF('Contract Variation'!A888="","",IF('Contract Variation'!S888="","",'Contract Variation'!S888))</f>
        <v/>
      </c>
      <c r="I884" t="str">
        <f>IF('Contract Variation'!A888="","",IF('Contract Variation'!T888="","",'Contract Variation'!T888))</f>
        <v/>
      </c>
      <c r="J884" t="str">
        <f>IF('Contract Variation'!B888="","",IF('Contract Variation'!U888="","",'Contract Variation'!U888))</f>
        <v/>
      </c>
    </row>
    <row r="885" spans="1:10" x14ac:dyDescent="0.35">
      <c r="A885" t="str">
        <f>IF('Contract Variation'!A889="","",'Contract Variation'!A889)</f>
        <v/>
      </c>
      <c r="B885" t="str">
        <f>IF('Contract Variation'!A889="","",IF('Contract Variation'!P889="","",'Contract Variation'!P889))</f>
        <v/>
      </c>
      <c r="C885" t="str">
        <f>IF('Contract Variation'!A889="","",IF('Contract Variation'!J889="","",'Contract Variation'!J889))</f>
        <v/>
      </c>
      <c r="D885" t="str">
        <f>IF('Contract Variation'!A889="","",IF('Contract Variation'!F889="","",'Contract Variation'!F889))</f>
        <v/>
      </c>
      <c r="E885" t="str">
        <f>IF('Contract Variation'!A889="","",IF('Contract Variation'!H889="","",'Contract Variation'!H889))</f>
        <v/>
      </c>
      <c r="F885" t="str">
        <f>IF('Contract Variation'!E889="","",'Contract Variation'!E889)</f>
        <v/>
      </c>
      <c r="G885" t="str">
        <f>IF('Contract Variation'!A889="","",IF('Contract Variation'!R889="","",'Contract Variation'!R889))</f>
        <v/>
      </c>
      <c r="H885" t="str">
        <f>IF('Contract Variation'!A889="","",IF('Contract Variation'!S889="","",'Contract Variation'!S889))</f>
        <v/>
      </c>
      <c r="I885" t="str">
        <f>IF('Contract Variation'!A889="","",IF('Contract Variation'!T889="","",'Contract Variation'!T889))</f>
        <v/>
      </c>
      <c r="J885" t="str">
        <f>IF('Contract Variation'!B889="","",IF('Contract Variation'!U889="","",'Contract Variation'!U889))</f>
        <v/>
      </c>
    </row>
    <row r="886" spans="1:10" x14ac:dyDescent="0.35">
      <c r="A886" t="str">
        <f>IF('Contract Variation'!A890="","",'Contract Variation'!A890)</f>
        <v/>
      </c>
      <c r="B886" t="str">
        <f>IF('Contract Variation'!A890="","",IF('Contract Variation'!P890="","",'Contract Variation'!P890))</f>
        <v/>
      </c>
      <c r="C886" t="str">
        <f>IF('Contract Variation'!A890="","",IF('Contract Variation'!J890="","",'Contract Variation'!J890))</f>
        <v/>
      </c>
      <c r="D886" t="str">
        <f>IF('Contract Variation'!A890="","",IF('Contract Variation'!F890="","",'Contract Variation'!F890))</f>
        <v/>
      </c>
      <c r="E886" t="str">
        <f>IF('Contract Variation'!A890="","",IF('Contract Variation'!H890="","",'Contract Variation'!H890))</f>
        <v/>
      </c>
      <c r="F886" t="str">
        <f>IF('Contract Variation'!E890="","",'Contract Variation'!E890)</f>
        <v/>
      </c>
      <c r="G886" t="str">
        <f>IF('Contract Variation'!A890="","",IF('Contract Variation'!R890="","",'Contract Variation'!R890))</f>
        <v/>
      </c>
      <c r="H886" t="str">
        <f>IF('Contract Variation'!A890="","",IF('Contract Variation'!S890="","",'Contract Variation'!S890))</f>
        <v/>
      </c>
      <c r="I886" t="str">
        <f>IF('Contract Variation'!A890="","",IF('Contract Variation'!T890="","",'Contract Variation'!T890))</f>
        <v/>
      </c>
      <c r="J886" t="str">
        <f>IF('Contract Variation'!B890="","",IF('Contract Variation'!U890="","",'Contract Variation'!U890))</f>
        <v/>
      </c>
    </row>
    <row r="887" spans="1:10" x14ac:dyDescent="0.35">
      <c r="A887" t="str">
        <f>IF('Contract Variation'!A891="","",'Contract Variation'!A891)</f>
        <v/>
      </c>
      <c r="B887" t="str">
        <f>IF('Contract Variation'!A891="","",IF('Contract Variation'!P891="","",'Contract Variation'!P891))</f>
        <v/>
      </c>
      <c r="C887" t="str">
        <f>IF('Contract Variation'!A891="","",IF('Contract Variation'!J891="","",'Contract Variation'!J891))</f>
        <v/>
      </c>
      <c r="D887" t="str">
        <f>IF('Contract Variation'!A891="","",IF('Contract Variation'!F891="","",'Contract Variation'!F891))</f>
        <v/>
      </c>
      <c r="E887" t="str">
        <f>IF('Contract Variation'!A891="","",IF('Contract Variation'!H891="","",'Contract Variation'!H891))</f>
        <v/>
      </c>
      <c r="F887" t="str">
        <f>IF('Contract Variation'!E891="","",'Contract Variation'!E891)</f>
        <v/>
      </c>
      <c r="G887" t="str">
        <f>IF('Contract Variation'!A891="","",IF('Contract Variation'!R891="","",'Contract Variation'!R891))</f>
        <v/>
      </c>
      <c r="H887" t="str">
        <f>IF('Contract Variation'!A891="","",IF('Contract Variation'!S891="","",'Contract Variation'!S891))</f>
        <v/>
      </c>
      <c r="I887" t="str">
        <f>IF('Contract Variation'!A891="","",IF('Contract Variation'!T891="","",'Contract Variation'!T891))</f>
        <v/>
      </c>
      <c r="J887" t="str">
        <f>IF('Contract Variation'!B891="","",IF('Contract Variation'!U891="","",'Contract Variation'!U891))</f>
        <v/>
      </c>
    </row>
    <row r="888" spans="1:10" x14ac:dyDescent="0.35">
      <c r="A888" t="str">
        <f>IF('Contract Variation'!A892="","",'Contract Variation'!A892)</f>
        <v/>
      </c>
      <c r="B888" t="str">
        <f>IF('Contract Variation'!A892="","",IF('Contract Variation'!P892="","",'Contract Variation'!P892))</f>
        <v/>
      </c>
      <c r="C888" t="str">
        <f>IF('Contract Variation'!A892="","",IF('Contract Variation'!J892="","",'Contract Variation'!J892))</f>
        <v/>
      </c>
      <c r="D888" t="str">
        <f>IF('Contract Variation'!A892="","",IF('Contract Variation'!F892="","",'Contract Variation'!F892))</f>
        <v/>
      </c>
      <c r="E888" t="str">
        <f>IF('Contract Variation'!A892="","",IF('Contract Variation'!H892="","",'Contract Variation'!H892))</f>
        <v/>
      </c>
      <c r="F888" t="str">
        <f>IF('Contract Variation'!E892="","",'Contract Variation'!E892)</f>
        <v/>
      </c>
      <c r="G888" t="str">
        <f>IF('Contract Variation'!A892="","",IF('Contract Variation'!R892="","",'Contract Variation'!R892))</f>
        <v/>
      </c>
      <c r="H888" t="str">
        <f>IF('Contract Variation'!A892="","",IF('Contract Variation'!S892="","",'Contract Variation'!S892))</f>
        <v/>
      </c>
      <c r="I888" t="str">
        <f>IF('Contract Variation'!A892="","",IF('Contract Variation'!T892="","",'Contract Variation'!T892))</f>
        <v/>
      </c>
      <c r="J888" t="str">
        <f>IF('Contract Variation'!B892="","",IF('Contract Variation'!U892="","",'Contract Variation'!U892))</f>
        <v/>
      </c>
    </row>
    <row r="889" spans="1:10" x14ac:dyDescent="0.35">
      <c r="A889" t="str">
        <f>IF('Contract Variation'!A893="","",'Contract Variation'!A893)</f>
        <v/>
      </c>
      <c r="B889" t="str">
        <f>IF('Contract Variation'!A893="","",IF('Contract Variation'!P893="","",'Contract Variation'!P893))</f>
        <v/>
      </c>
      <c r="C889" t="str">
        <f>IF('Contract Variation'!A893="","",IF('Contract Variation'!J893="","",'Contract Variation'!J893))</f>
        <v/>
      </c>
      <c r="D889" t="str">
        <f>IF('Contract Variation'!A893="","",IF('Contract Variation'!F893="","",'Contract Variation'!F893))</f>
        <v/>
      </c>
      <c r="E889" t="str">
        <f>IF('Contract Variation'!A893="","",IF('Contract Variation'!H893="","",'Contract Variation'!H893))</f>
        <v/>
      </c>
      <c r="F889" t="str">
        <f>IF('Contract Variation'!E893="","",'Contract Variation'!E893)</f>
        <v/>
      </c>
      <c r="G889" t="str">
        <f>IF('Contract Variation'!A893="","",IF('Contract Variation'!R893="","",'Contract Variation'!R893))</f>
        <v/>
      </c>
      <c r="H889" t="str">
        <f>IF('Contract Variation'!A893="","",IF('Contract Variation'!S893="","",'Contract Variation'!S893))</f>
        <v/>
      </c>
      <c r="I889" t="str">
        <f>IF('Contract Variation'!A893="","",IF('Contract Variation'!T893="","",'Contract Variation'!T893))</f>
        <v/>
      </c>
      <c r="J889" t="str">
        <f>IF('Contract Variation'!B893="","",IF('Contract Variation'!U893="","",'Contract Variation'!U893))</f>
        <v/>
      </c>
    </row>
    <row r="890" spans="1:10" x14ac:dyDescent="0.35">
      <c r="A890" t="str">
        <f>IF('Contract Variation'!A894="","",'Contract Variation'!A894)</f>
        <v/>
      </c>
      <c r="B890" t="str">
        <f>IF('Contract Variation'!A894="","",IF('Contract Variation'!P894="","",'Contract Variation'!P894))</f>
        <v/>
      </c>
      <c r="C890" t="str">
        <f>IF('Contract Variation'!A894="","",IF('Contract Variation'!J894="","",'Contract Variation'!J894))</f>
        <v/>
      </c>
      <c r="D890" t="str">
        <f>IF('Contract Variation'!A894="","",IF('Contract Variation'!F894="","",'Contract Variation'!F894))</f>
        <v/>
      </c>
      <c r="E890" t="str">
        <f>IF('Contract Variation'!A894="","",IF('Contract Variation'!H894="","",'Contract Variation'!H894))</f>
        <v/>
      </c>
      <c r="F890" t="str">
        <f>IF('Contract Variation'!E894="","",'Contract Variation'!E894)</f>
        <v/>
      </c>
      <c r="G890" t="str">
        <f>IF('Contract Variation'!A894="","",IF('Contract Variation'!R894="","",'Contract Variation'!R894))</f>
        <v/>
      </c>
      <c r="H890" t="str">
        <f>IF('Contract Variation'!A894="","",IF('Contract Variation'!S894="","",'Contract Variation'!S894))</f>
        <v/>
      </c>
      <c r="I890" t="str">
        <f>IF('Contract Variation'!A894="","",IF('Contract Variation'!T894="","",'Contract Variation'!T894))</f>
        <v/>
      </c>
      <c r="J890" t="str">
        <f>IF('Contract Variation'!B894="","",IF('Contract Variation'!U894="","",'Contract Variation'!U894))</f>
        <v/>
      </c>
    </row>
    <row r="891" spans="1:10" x14ac:dyDescent="0.35">
      <c r="A891" t="str">
        <f>IF('Contract Variation'!A895="","",'Contract Variation'!A895)</f>
        <v/>
      </c>
      <c r="B891" t="str">
        <f>IF('Contract Variation'!A895="","",IF('Contract Variation'!P895="","",'Contract Variation'!P895))</f>
        <v/>
      </c>
      <c r="C891" t="str">
        <f>IF('Contract Variation'!A895="","",IF('Contract Variation'!J895="","",'Contract Variation'!J895))</f>
        <v/>
      </c>
      <c r="D891" t="str">
        <f>IF('Contract Variation'!A895="","",IF('Contract Variation'!F895="","",'Contract Variation'!F895))</f>
        <v/>
      </c>
      <c r="E891" t="str">
        <f>IF('Contract Variation'!A895="","",IF('Contract Variation'!H895="","",'Contract Variation'!H895))</f>
        <v/>
      </c>
      <c r="F891" t="str">
        <f>IF('Contract Variation'!E895="","",'Contract Variation'!E895)</f>
        <v/>
      </c>
      <c r="G891" t="str">
        <f>IF('Contract Variation'!A895="","",IF('Contract Variation'!R895="","",'Contract Variation'!R895))</f>
        <v/>
      </c>
      <c r="H891" t="str">
        <f>IF('Contract Variation'!A895="","",IF('Contract Variation'!S895="","",'Contract Variation'!S895))</f>
        <v/>
      </c>
      <c r="I891" t="str">
        <f>IF('Contract Variation'!A895="","",IF('Contract Variation'!T895="","",'Contract Variation'!T895))</f>
        <v/>
      </c>
      <c r="J891" t="str">
        <f>IF('Contract Variation'!B895="","",IF('Contract Variation'!U895="","",'Contract Variation'!U895))</f>
        <v/>
      </c>
    </row>
    <row r="892" spans="1:10" x14ac:dyDescent="0.35">
      <c r="A892" t="str">
        <f>IF('Contract Variation'!A896="","",'Contract Variation'!A896)</f>
        <v/>
      </c>
      <c r="B892" t="str">
        <f>IF('Contract Variation'!A896="","",IF('Contract Variation'!P896="","",'Contract Variation'!P896))</f>
        <v/>
      </c>
      <c r="C892" t="str">
        <f>IF('Contract Variation'!A896="","",IF('Contract Variation'!J896="","",'Contract Variation'!J896))</f>
        <v/>
      </c>
      <c r="D892" t="str">
        <f>IF('Contract Variation'!A896="","",IF('Contract Variation'!F896="","",'Contract Variation'!F896))</f>
        <v/>
      </c>
      <c r="E892" t="str">
        <f>IF('Contract Variation'!A896="","",IF('Contract Variation'!H896="","",'Contract Variation'!H896))</f>
        <v/>
      </c>
      <c r="F892" t="str">
        <f>IF('Contract Variation'!E896="","",'Contract Variation'!E896)</f>
        <v/>
      </c>
      <c r="G892" t="str">
        <f>IF('Contract Variation'!A896="","",IF('Contract Variation'!R896="","",'Contract Variation'!R896))</f>
        <v/>
      </c>
      <c r="H892" t="str">
        <f>IF('Contract Variation'!A896="","",IF('Contract Variation'!S896="","",'Contract Variation'!S896))</f>
        <v/>
      </c>
      <c r="I892" t="str">
        <f>IF('Contract Variation'!A896="","",IF('Contract Variation'!T896="","",'Contract Variation'!T896))</f>
        <v/>
      </c>
      <c r="J892" t="str">
        <f>IF('Contract Variation'!B896="","",IF('Contract Variation'!U896="","",'Contract Variation'!U896))</f>
        <v/>
      </c>
    </row>
    <row r="893" spans="1:10" x14ac:dyDescent="0.35">
      <c r="A893" t="str">
        <f>IF('Contract Variation'!A897="","",'Contract Variation'!A897)</f>
        <v/>
      </c>
      <c r="B893" t="str">
        <f>IF('Contract Variation'!A897="","",IF('Contract Variation'!P897="","",'Contract Variation'!P897))</f>
        <v/>
      </c>
      <c r="C893" t="str">
        <f>IF('Contract Variation'!A897="","",IF('Contract Variation'!J897="","",'Contract Variation'!J897))</f>
        <v/>
      </c>
      <c r="D893" t="str">
        <f>IF('Contract Variation'!A897="","",IF('Contract Variation'!F897="","",'Contract Variation'!F897))</f>
        <v/>
      </c>
      <c r="E893" t="str">
        <f>IF('Contract Variation'!A897="","",IF('Contract Variation'!H897="","",'Contract Variation'!H897))</f>
        <v/>
      </c>
      <c r="F893" t="str">
        <f>IF('Contract Variation'!E897="","",'Contract Variation'!E897)</f>
        <v/>
      </c>
      <c r="G893" t="str">
        <f>IF('Contract Variation'!A897="","",IF('Contract Variation'!R897="","",'Contract Variation'!R897))</f>
        <v/>
      </c>
      <c r="H893" t="str">
        <f>IF('Contract Variation'!A897="","",IF('Contract Variation'!S897="","",'Contract Variation'!S897))</f>
        <v/>
      </c>
      <c r="I893" t="str">
        <f>IF('Contract Variation'!A897="","",IF('Contract Variation'!T897="","",'Contract Variation'!T897))</f>
        <v/>
      </c>
      <c r="J893" t="str">
        <f>IF('Contract Variation'!B897="","",IF('Contract Variation'!U897="","",'Contract Variation'!U897))</f>
        <v/>
      </c>
    </row>
    <row r="894" spans="1:10" x14ac:dyDescent="0.35">
      <c r="A894" t="str">
        <f>IF('Contract Variation'!A898="","",'Contract Variation'!A898)</f>
        <v/>
      </c>
      <c r="B894" t="str">
        <f>IF('Contract Variation'!A898="","",IF('Contract Variation'!P898="","",'Contract Variation'!P898))</f>
        <v/>
      </c>
      <c r="C894" t="str">
        <f>IF('Contract Variation'!A898="","",IF('Contract Variation'!J898="","",'Contract Variation'!J898))</f>
        <v/>
      </c>
      <c r="D894" t="str">
        <f>IF('Contract Variation'!A898="","",IF('Contract Variation'!F898="","",'Contract Variation'!F898))</f>
        <v/>
      </c>
      <c r="E894" t="str">
        <f>IF('Contract Variation'!A898="","",IF('Contract Variation'!H898="","",'Contract Variation'!H898))</f>
        <v/>
      </c>
      <c r="F894" t="str">
        <f>IF('Contract Variation'!E898="","",'Contract Variation'!E898)</f>
        <v/>
      </c>
      <c r="G894" t="str">
        <f>IF('Contract Variation'!A898="","",IF('Contract Variation'!R898="","",'Contract Variation'!R898))</f>
        <v/>
      </c>
      <c r="H894" t="str">
        <f>IF('Contract Variation'!A898="","",IF('Contract Variation'!S898="","",'Contract Variation'!S898))</f>
        <v/>
      </c>
      <c r="I894" t="str">
        <f>IF('Contract Variation'!A898="","",IF('Contract Variation'!T898="","",'Contract Variation'!T898))</f>
        <v/>
      </c>
      <c r="J894" t="str">
        <f>IF('Contract Variation'!B898="","",IF('Contract Variation'!U898="","",'Contract Variation'!U898))</f>
        <v/>
      </c>
    </row>
    <row r="895" spans="1:10" x14ac:dyDescent="0.35">
      <c r="A895" t="str">
        <f>IF('Contract Variation'!A899="","",'Contract Variation'!A899)</f>
        <v/>
      </c>
      <c r="B895" t="str">
        <f>IF('Contract Variation'!A899="","",IF('Contract Variation'!P899="","",'Contract Variation'!P899))</f>
        <v/>
      </c>
      <c r="C895" t="str">
        <f>IF('Contract Variation'!A899="","",IF('Contract Variation'!J899="","",'Contract Variation'!J899))</f>
        <v/>
      </c>
      <c r="D895" t="str">
        <f>IF('Contract Variation'!A899="","",IF('Contract Variation'!F899="","",'Contract Variation'!F899))</f>
        <v/>
      </c>
      <c r="E895" t="str">
        <f>IF('Contract Variation'!A899="","",IF('Contract Variation'!H899="","",'Contract Variation'!H899))</f>
        <v/>
      </c>
      <c r="F895" t="str">
        <f>IF('Contract Variation'!E899="","",'Contract Variation'!E899)</f>
        <v/>
      </c>
      <c r="G895" t="str">
        <f>IF('Contract Variation'!A899="","",IF('Contract Variation'!R899="","",'Contract Variation'!R899))</f>
        <v/>
      </c>
      <c r="H895" t="str">
        <f>IF('Contract Variation'!A899="","",IF('Contract Variation'!S899="","",'Contract Variation'!S899))</f>
        <v/>
      </c>
      <c r="I895" t="str">
        <f>IF('Contract Variation'!A899="","",IF('Contract Variation'!T899="","",'Contract Variation'!T899))</f>
        <v/>
      </c>
      <c r="J895" t="str">
        <f>IF('Contract Variation'!B899="","",IF('Contract Variation'!U899="","",'Contract Variation'!U899))</f>
        <v/>
      </c>
    </row>
    <row r="896" spans="1:10" x14ac:dyDescent="0.35">
      <c r="A896" t="str">
        <f>IF('Contract Variation'!A900="","",'Contract Variation'!A900)</f>
        <v/>
      </c>
      <c r="B896" t="str">
        <f>IF('Contract Variation'!A900="","",IF('Contract Variation'!P900="","",'Contract Variation'!P900))</f>
        <v/>
      </c>
      <c r="C896" t="str">
        <f>IF('Contract Variation'!A900="","",IF('Contract Variation'!J900="","",'Contract Variation'!J900))</f>
        <v/>
      </c>
      <c r="D896" t="str">
        <f>IF('Contract Variation'!A900="","",IF('Contract Variation'!F900="","",'Contract Variation'!F900))</f>
        <v/>
      </c>
      <c r="E896" t="str">
        <f>IF('Contract Variation'!A900="","",IF('Contract Variation'!H900="","",'Contract Variation'!H900))</f>
        <v/>
      </c>
      <c r="F896" t="str">
        <f>IF('Contract Variation'!E900="","",'Contract Variation'!E900)</f>
        <v/>
      </c>
      <c r="G896" t="str">
        <f>IF('Contract Variation'!A900="","",IF('Contract Variation'!R900="","",'Contract Variation'!R900))</f>
        <v/>
      </c>
      <c r="H896" t="str">
        <f>IF('Contract Variation'!A900="","",IF('Contract Variation'!S900="","",'Contract Variation'!S900))</f>
        <v/>
      </c>
      <c r="I896" t="str">
        <f>IF('Contract Variation'!A900="","",IF('Contract Variation'!T900="","",'Contract Variation'!T900))</f>
        <v/>
      </c>
      <c r="J896" t="str">
        <f>IF('Contract Variation'!B900="","",IF('Contract Variation'!U900="","",'Contract Variation'!U900))</f>
        <v/>
      </c>
    </row>
    <row r="897" spans="1:10" x14ac:dyDescent="0.35">
      <c r="A897" t="str">
        <f>IF('Contract Variation'!A901="","",'Contract Variation'!A901)</f>
        <v/>
      </c>
      <c r="B897" t="str">
        <f>IF('Contract Variation'!A901="","",IF('Contract Variation'!P901="","",'Contract Variation'!P901))</f>
        <v/>
      </c>
      <c r="C897" t="str">
        <f>IF('Contract Variation'!A901="","",IF('Contract Variation'!J901="","",'Contract Variation'!J901))</f>
        <v/>
      </c>
      <c r="D897" t="str">
        <f>IF('Contract Variation'!A901="","",IF('Contract Variation'!F901="","",'Contract Variation'!F901))</f>
        <v/>
      </c>
      <c r="E897" t="str">
        <f>IF('Contract Variation'!A901="","",IF('Contract Variation'!H901="","",'Contract Variation'!H901))</f>
        <v/>
      </c>
      <c r="F897" t="str">
        <f>IF('Contract Variation'!E901="","",'Contract Variation'!E901)</f>
        <v/>
      </c>
      <c r="G897" t="str">
        <f>IF('Contract Variation'!A901="","",IF('Contract Variation'!R901="","",'Contract Variation'!R901))</f>
        <v/>
      </c>
      <c r="H897" t="str">
        <f>IF('Contract Variation'!A901="","",IF('Contract Variation'!S901="","",'Contract Variation'!S901))</f>
        <v/>
      </c>
      <c r="I897" t="str">
        <f>IF('Contract Variation'!A901="","",IF('Contract Variation'!T901="","",'Contract Variation'!T901))</f>
        <v/>
      </c>
      <c r="J897" t="str">
        <f>IF('Contract Variation'!B901="","",IF('Contract Variation'!U901="","",'Contract Variation'!U901))</f>
        <v/>
      </c>
    </row>
    <row r="898" spans="1:10" x14ac:dyDescent="0.35">
      <c r="A898" t="str">
        <f>IF('Contract Variation'!A902="","",'Contract Variation'!A902)</f>
        <v/>
      </c>
      <c r="B898" t="str">
        <f>IF('Contract Variation'!A902="","",IF('Contract Variation'!P902="","",'Contract Variation'!P902))</f>
        <v/>
      </c>
      <c r="C898" t="str">
        <f>IF('Contract Variation'!A902="","",IF('Contract Variation'!J902="","",'Contract Variation'!J902))</f>
        <v/>
      </c>
      <c r="D898" t="str">
        <f>IF('Contract Variation'!A902="","",IF('Contract Variation'!F902="","",'Contract Variation'!F902))</f>
        <v/>
      </c>
      <c r="E898" t="str">
        <f>IF('Contract Variation'!A902="","",IF('Contract Variation'!H902="","",'Contract Variation'!H902))</f>
        <v/>
      </c>
      <c r="F898" t="str">
        <f>IF('Contract Variation'!E902="","",'Contract Variation'!E902)</f>
        <v/>
      </c>
      <c r="G898" t="str">
        <f>IF('Contract Variation'!A902="","",IF('Contract Variation'!R902="","",'Contract Variation'!R902))</f>
        <v/>
      </c>
      <c r="H898" t="str">
        <f>IF('Contract Variation'!A902="","",IF('Contract Variation'!S902="","",'Contract Variation'!S902))</f>
        <v/>
      </c>
      <c r="I898" t="str">
        <f>IF('Contract Variation'!A902="","",IF('Contract Variation'!T902="","",'Contract Variation'!T902))</f>
        <v/>
      </c>
      <c r="J898" t="str">
        <f>IF('Contract Variation'!B902="","",IF('Contract Variation'!U902="","",'Contract Variation'!U902))</f>
        <v/>
      </c>
    </row>
    <row r="899" spans="1:10" x14ac:dyDescent="0.35">
      <c r="A899" t="str">
        <f>IF('Contract Variation'!A903="","",'Contract Variation'!A903)</f>
        <v/>
      </c>
      <c r="B899" t="str">
        <f>IF('Contract Variation'!A903="","",IF('Contract Variation'!P903="","",'Contract Variation'!P903))</f>
        <v/>
      </c>
      <c r="C899" t="str">
        <f>IF('Contract Variation'!A903="","",IF('Contract Variation'!J903="","",'Contract Variation'!J903))</f>
        <v/>
      </c>
      <c r="D899" t="str">
        <f>IF('Contract Variation'!A903="","",IF('Contract Variation'!F903="","",'Contract Variation'!F903))</f>
        <v/>
      </c>
      <c r="E899" t="str">
        <f>IF('Contract Variation'!A903="","",IF('Contract Variation'!H903="","",'Contract Variation'!H903))</f>
        <v/>
      </c>
      <c r="F899" t="str">
        <f>IF('Contract Variation'!E903="","",'Contract Variation'!E903)</f>
        <v/>
      </c>
      <c r="G899" t="str">
        <f>IF('Contract Variation'!A903="","",IF('Contract Variation'!R903="","",'Contract Variation'!R903))</f>
        <v/>
      </c>
      <c r="H899" t="str">
        <f>IF('Contract Variation'!A903="","",IF('Contract Variation'!S903="","",'Contract Variation'!S903))</f>
        <v/>
      </c>
      <c r="I899" t="str">
        <f>IF('Contract Variation'!A903="","",IF('Contract Variation'!T903="","",'Contract Variation'!T903))</f>
        <v/>
      </c>
      <c r="J899" t="str">
        <f>IF('Contract Variation'!B903="","",IF('Contract Variation'!U903="","",'Contract Variation'!U903))</f>
        <v/>
      </c>
    </row>
    <row r="900" spans="1:10" x14ac:dyDescent="0.35">
      <c r="A900" t="str">
        <f>IF('Contract Variation'!A904="","",'Contract Variation'!A904)</f>
        <v/>
      </c>
      <c r="B900" t="str">
        <f>IF('Contract Variation'!A904="","",IF('Contract Variation'!P904="","",'Contract Variation'!P904))</f>
        <v/>
      </c>
      <c r="C900" t="str">
        <f>IF('Contract Variation'!A904="","",IF('Contract Variation'!J904="","",'Contract Variation'!J904))</f>
        <v/>
      </c>
      <c r="D900" t="str">
        <f>IF('Contract Variation'!A904="","",IF('Contract Variation'!F904="","",'Contract Variation'!F904))</f>
        <v/>
      </c>
      <c r="E900" t="str">
        <f>IF('Contract Variation'!A904="","",IF('Contract Variation'!H904="","",'Contract Variation'!H904))</f>
        <v/>
      </c>
      <c r="F900" t="str">
        <f>IF('Contract Variation'!E904="","",'Contract Variation'!E904)</f>
        <v/>
      </c>
      <c r="G900" t="str">
        <f>IF('Contract Variation'!A904="","",IF('Contract Variation'!R904="","",'Contract Variation'!R904))</f>
        <v/>
      </c>
      <c r="H900" t="str">
        <f>IF('Contract Variation'!A904="","",IF('Contract Variation'!S904="","",'Contract Variation'!S904))</f>
        <v/>
      </c>
      <c r="I900" t="str">
        <f>IF('Contract Variation'!A904="","",IF('Contract Variation'!T904="","",'Contract Variation'!T904))</f>
        <v/>
      </c>
      <c r="J900" t="str">
        <f>IF('Contract Variation'!B904="","",IF('Contract Variation'!U904="","",'Contract Variation'!U904))</f>
        <v/>
      </c>
    </row>
    <row r="901" spans="1:10" x14ac:dyDescent="0.35">
      <c r="A901" t="str">
        <f>IF('Contract Variation'!A905="","",'Contract Variation'!A905)</f>
        <v/>
      </c>
      <c r="B901" t="str">
        <f>IF('Contract Variation'!A905="","",IF('Contract Variation'!P905="","",'Contract Variation'!P905))</f>
        <v/>
      </c>
      <c r="C901" t="str">
        <f>IF('Contract Variation'!A905="","",IF('Contract Variation'!J905="","",'Contract Variation'!J905))</f>
        <v/>
      </c>
      <c r="D901" t="str">
        <f>IF('Contract Variation'!A905="","",IF('Contract Variation'!F905="","",'Contract Variation'!F905))</f>
        <v/>
      </c>
      <c r="E901" t="str">
        <f>IF('Contract Variation'!A905="","",IF('Contract Variation'!H905="","",'Contract Variation'!H905))</f>
        <v/>
      </c>
      <c r="F901" t="str">
        <f>IF('Contract Variation'!E905="","",'Contract Variation'!E905)</f>
        <v/>
      </c>
      <c r="G901" t="str">
        <f>IF('Contract Variation'!A905="","",IF('Contract Variation'!R905="","",'Contract Variation'!R905))</f>
        <v/>
      </c>
      <c r="H901" t="str">
        <f>IF('Contract Variation'!A905="","",IF('Contract Variation'!S905="","",'Contract Variation'!S905))</f>
        <v/>
      </c>
      <c r="I901" t="str">
        <f>IF('Contract Variation'!A905="","",IF('Contract Variation'!T905="","",'Contract Variation'!T905))</f>
        <v/>
      </c>
      <c r="J901" t="str">
        <f>IF('Contract Variation'!B905="","",IF('Contract Variation'!U905="","",'Contract Variation'!U905))</f>
        <v/>
      </c>
    </row>
    <row r="902" spans="1:10" x14ac:dyDescent="0.35">
      <c r="A902" t="str">
        <f>IF('Contract Variation'!A906="","",'Contract Variation'!A906)</f>
        <v/>
      </c>
      <c r="B902" t="str">
        <f>IF('Contract Variation'!A906="","",IF('Contract Variation'!P906="","",'Contract Variation'!P906))</f>
        <v/>
      </c>
      <c r="C902" t="str">
        <f>IF('Contract Variation'!A906="","",IF('Contract Variation'!J906="","",'Contract Variation'!J906))</f>
        <v/>
      </c>
      <c r="D902" t="str">
        <f>IF('Contract Variation'!A906="","",IF('Contract Variation'!F906="","",'Contract Variation'!F906))</f>
        <v/>
      </c>
      <c r="E902" t="str">
        <f>IF('Contract Variation'!A906="","",IF('Contract Variation'!H906="","",'Contract Variation'!H906))</f>
        <v/>
      </c>
      <c r="F902" t="str">
        <f>IF('Contract Variation'!E906="","",'Contract Variation'!E906)</f>
        <v/>
      </c>
      <c r="G902" t="str">
        <f>IF('Contract Variation'!A906="","",IF('Contract Variation'!R906="","",'Contract Variation'!R906))</f>
        <v/>
      </c>
      <c r="H902" t="str">
        <f>IF('Contract Variation'!A906="","",IF('Contract Variation'!S906="","",'Contract Variation'!S906))</f>
        <v/>
      </c>
      <c r="I902" t="str">
        <f>IF('Contract Variation'!A906="","",IF('Contract Variation'!T906="","",'Contract Variation'!T906))</f>
        <v/>
      </c>
      <c r="J902" t="str">
        <f>IF('Contract Variation'!B906="","",IF('Contract Variation'!U906="","",'Contract Variation'!U906))</f>
        <v/>
      </c>
    </row>
    <row r="903" spans="1:10" x14ac:dyDescent="0.35">
      <c r="A903" t="str">
        <f>IF('Contract Variation'!A907="","",'Contract Variation'!A907)</f>
        <v/>
      </c>
      <c r="B903" t="str">
        <f>IF('Contract Variation'!A907="","",IF('Contract Variation'!P907="","",'Contract Variation'!P907))</f>
        <v/>
      </c>
      <c r="C903" t="str">
        <f>IF('Contract Variation'!A907="","",IF('Contract Variation'!J907="","",'Contract Variation'!J907))</f>
        <v/>
      </c>
      <c r="D903" t="str">
        <f>IF('Contract Variation'!A907="","",IF('Contract Variation'!F907="","",'Contract Variation'!F907))</f>
        <v/>
      </c>
      <c r="E903" t="str">
        <f>IF('Contract Variation'!A907="","",IF('Contract Variation'!H907="","",'Contract Variation'!H907))</f>
        <v/>
      </c>
      <c r="F903" t="str">
        <f>IF('Contract Variation'!E907="","",'Contract Variation'!E907)</f>
        <v/>
      </c>
      <c r="G903" t="str">
        <f>IF('Contract Variation'!A907="","",IF('Contract Variation'!R907="","",'Contract Variation'!R907))</f>
        <v/>
      </c>
      <c r="H903" t="str">
        <f>IF('Contract Variation'!A907="","",IF('Contract Variation'!S907="","",'Contract Variation'!S907))</f>
        <v/>
      </c>
      <c r="I903" t="str">
        <f>IF('Contract Variation'!A907="","",IF('Contract Variation'!T907="","",'Contract Variation'!T907))</f>
        <v/>
      </c>
      <c r="J903" t="str">
        <f>IF('Contract Variation'!B907="","",IF('Contract Variation'!U907="","",'Contract Variation'!U907))</f>
        <v/>
      </c>
    </row>
    <row r="904" spans="1:10" x14ac:dyDescent="0.35">
      <c r="A904" t="str">
        <f>IF('Contract Variation'!A908="","",'Contract Variation'!A908)</f>
        <v/>
      </c>
      <c r="B904" t="str">
        <f>IF('Contract Variation'!A908="","",IF('Contract Variation'!P908="","",'Contract Variation'!P908))</f>
        <v/>
      </c>
      <c r="C904" t="str">
        <f>IF('Contract Variation'!A908="","",IF('Contract Variation'!J908="","",'Contract Variation'!J908))</f>
        <v/>
      </c>
      <c r="D904" t="str">
        <f>IF('Contract Variation'!A908="","",IF('Contract Variation'!F908="","",'Contract Variation'!F908))</f>
        <v/>
      </c>
      <c r="E904" t="str">
        <f>IF('Contract Variation'!A908="","",IF('Contract Variation'!H908="","",'Contract Variation'!H908))</f>
        <v/>
      </c>
      <c r="F904" t="str">
        <f>IF('Contract Variation'!E908="","",'Contract Variation'!E908)</f>
        <v/>
      </c>
      <c r="G904" t="str">
        <f>IF('Contract Variation'!A908="","",IF('Contract Variation'!R908="","",'Contract Variation'!R908))</f>
        <v/>
      </c>
      <c r="H904" t="str">
        <f>IF('Contract Variation'!A908="","",IF('Contract Variation'!S908="","",'Contract Variation'!S908))</f>
        <v/>
      </c>
      <c r="I904" t="str">
        <f>IF('Contract Variation'!A908="","",IF('Contract Variation'!T908="","",'Contract Variation'!T908))</f>
        <v/>
      </c>
      <c r="J904" t="str">
        <f>IF('Contract Variation'!B908="","",IF('Contract Variation'!U908="","",'Contract Variation'!U908))</f>
        <v/>
      </c>
    </row>
    <row r="905" spans="1:10" x14ac:dyDescent="0.35">
      <c r="A905" t="str">
        <f>IF('Contract Variation'!A909="","",'Contract Variation'!A909)</f>
        <v/>
      </c>
      <c r="B905" t="str">
        <f>IF('Contract Variation'!A909="","",IF('Contract Variation'!P909="","",'Contract Variation'!P909))</f>
        <v/>
      </c>
      <c r="C905" t="str">
        <f>IF('Contract Variation'!A909="","",IF('Contract Variation'!J909="","",'Contract Variation'!J909))</f>
        <v/>
      </c>
      <c r="D905" t="str">
        <f>IF('Contract Variation'!A909="","",IF('Contract Variation'!F909="","",'Contract Variation'!F909))</f>
        <v/>
      </c>
      <c r="E905" t="str">
        <f>IF('Contract Variation'!A909="","",IF('Contract Variation'!H909="","",'Contract Variation'!H909))</f>
        <v/>
      </c>
      <c r="F905" t="str">
        <f>IF('Contract Variation'!E909="","",'Contract Variation'!E909)</f>
        <v/>
      </c>
      <c r="G905" t="str">
        <f>IF('Contract Variation'!A909="","",IF('Contract Variation'!R909="","",'Contract Variation'!R909))</f>
        <v/>
      </c>
      <c r="H905" t="str">
        <f>IF('Contract Variation'!A909="","",IF('Contract Variation'!S909="","",'Contract Variation'!S909))</f>
        <v/>
      </c>
      <c r="I905" t="str">
        <f>IF('Contract Variation'!A909="","",IF('Contract Variation'!T909="","",'Contract Variation'!T909))</f>
        <v/>
      </c>
      <c r="J905" t="str">
        <f>IF('Contract Variation'!B909="","",IF('Contract Variation'!U909="","",'Contract Variation'!U909))</f>
        <v/>
      </c>
    </row>
    <row r="906" spans="1:10" x14ac:dyDescent="0.35">
      <c r="A906" t="str">
        <f>IF('Contract Variation'!A910="","",'Contract Variation'!A910)</f>
        <v/>
      </c>
      <c r="B906" t="str">
        <f>IF('Contract Variation'!A910="","",IF('Contract Variation'!P910="","",'Contract Variation'!P910))</f>
        <v/>
      </c>
      <c r="C906" t="str">
        <f>IF('Contract Variation'!A910="","",IF('Contract Variation'!J910="","",'Contract Variation'!J910))</f>
        <v/>
      </c>
      <c r="D906" t="str">
        <f>IF('Contract Variation'!A910="","",IF('Contract Variation'!F910="","",'Contract Variation'!F910))</f>
        <v/>
      </c>
      <c r="E906" t="str">
        <f>IF('Contract Variation'!A910="","",IF('Contract Variation'!H910="","",'Contract Variation'!H910))</f>
        <v/>
      </c>
      <c r="F906" t="str">
        <f>IF('Contract Variation'!E910="","",'Contract Variation'!E910)</f>
        <v/>
      </c>
      <c r="G906" t="str">
        <f>IF('Contract Variation'!A910="","",IF('Contract Variation'!R910="","",'Contract Variation'!R910))</f>
        <v/>
      </c>
      <c r="H906" t="str">
        <f>IF('Contract Variation'!A910="","",IF('Contract Variation'!S910="","",'Contract Variation'!S910))</f>
        <v/>
      </c>
      <c r="I906" t="str">
        <f>IF('Contract Variation'!A910="","",IF('Contract Variation'!T910="","",'Contract Variation'!T910))</f>
        <v/>
      </c>
      <c r="J906" t="str">
        <f>IF('Contract Variation'!B910="","",IF('Contract Variation'!U910="","",'Contract Variation'!U910))</f>
        <v/>
      </c>
    </row>
    <row r="907" spans="1:10" x14ac:dyDescent="0.35">
      <c r="A907" t="str">
        <f>IF('Contract Variation'!A911="","",'Contract Variation'!A911)</f>
        <v/>
      </c>
      <c r="B907" t="str">
        <f>IF('Contract Variation'!A911="","",IF('Contract Variation'!P911="","",'Contract Variation'!P911))</f>
        <v/>
      </c>
      <c r="C907" t="str">
        <f>IF('Contract Variation'!A911="","",IF('Contract Variation'!J911="","",'Contract Variation'!J911))</f>
        <v/>
      </c>
      <c r="D907" t="str">
        <f>IF('Contract Variation'!A911="","",IF('Contract Variation'!F911="","",'Contract Variation'!F911))</f>
        <v/>
      </c>
      <c r="E907" t="str">
        <f>IF('Contract Variation'!A911="","",IF('Contract Variation'!H911="","",'Contract Variation'!H911))</f>
        <v/>
      </c>
      <c r="F907" t="str">
        <f>IF('Contract Variation'!E911="","",'Contract Variation'!E911)</f>
        <v/>
      </c>
      <c r="G907" t="str">
        <f>IF('Contract Variation'!A911="","",IF('Contract Variation'!R911="","",'Contract Variation'!R911))</f>
        <v/>
      </c>
      <c r="H907" t="str">
        <f>IF('Contract Variation'!A911="","",IF('Contract Variation'!S911="","",'Contract Variation'!S911))</f>
        <v/>
      </c>
      <c r="I907" t="str">
        <f>IF('Contract Variation'!A911="","",IF('Contract Variation'!T911="","",'Contract Variation'!T911))</f>
        <v/>
      </c>
      <c r="J907" t="str">
        <f>IF('Contract Variation'!B911="","",IF('Contract Variation'!U911="","",'Contract Variation'!U911))</f>
        <v/>
      </c>
    </row>
    <row r="908" spans="1:10" x14ac:dyDescent="0.35">
      <c r="A908" t="str">
        <f>IF('Contract Variation'!A912="","",'Contract Variation'!A912)</f>
        <v/>
      </c>
      <c r="B908" t="str">
        <f>IF('Contract Variation'!A912="","",IF('Contract Variation'!P912="","",'Contract Variation'!P912))</f>
        <v/>
      </c>
      <c r="C908" t="str">
        <f>IF('Contract Variation'!A912="","",IF('Contract Variation'!J912="","",'Contract Variation'!J912))</f>
        <v/>
      </c>
      <c r="D908" t="str">
        <f>IF('Contract Variation'!A912="","",IF('Contract Variation'!F912="","",'Contract Variation'!F912))</f>
        <v/>
      </c>
      <c r="E908" t="str">
        <f>IF('Contract Variation'!A912="","",IF('Contract Variation'!H912="","",'Contract Variation'!H912))</f>
        <v/>
      </c>
      <c r="F908" t="str">
        <f>IF('Contract Variation'!E912="","",'Contract Variation'!E912)</f>
        <v/>
      </c>
      <c r="G908" t="str">
        <f>IF('Contract Variation'!A912="","",IF('Contract Variation'!R912="","",'Contract Variation'!R912))</f>
        <v/>
      </c>
      <c r="H908" t="str">
        <f>IF('Contract Variation'!A912="","",IF('Contract Variation'!S912="","",'Contract Variation'!S912))</f>
        <v/>
      </c>
      <c r="I908" t="str">
        <f>IF('Contract Variation'!A912="","",IF('Contract Variation'!T912="","",'Contract Variation'!T912))</f>
        <v/>
      </c>
      <c r="J908" t="str">
        <f>IF('Contract Variation'!B912="","",IF('Contract Variation'!U912="","",'Contract Variation'!U912))</f>
        <v/>
      </c>
    </row>
    <row r="909" spans="1:10" x14ac:dyDescent="0.35">
      <c r="A909" t="str">
        <f>IF('Contract Variation'!A913="","",'Contract Variation'!A913)</f>
        <v/>
      </c>
      <c r="B909" t="str">
        <f>IF('Contract Variation'!A913="","",IF('Contract Variation'!P913="","",'Contract Variation'!P913))</f>
        <v/>
      </c>
      <c r="C909" t="str">
        <f>IF('Contract Variation'!A913="","",IF('Contract Variation'!J913="","",'Contract Variation'!J913))</f>
        <v/>
      </c>
      <c r="D909" t="str">
        <f>IF('Contract Variation'!A913="","",IF('Contract Variation'!F913="","",'Contract Variation'!F913))</f>
        <v/>
      </c>
      <c r="E909" t="str">
        <f>IF('Contract Variation'!A913="","",IF('Contract Variation'!H913="","",'Contract Variation'!H913))</f>
        <v/>
      </c>
      <c r="F909" t="str">
        <f>IF('Contract Variation'!E913="","",'Contract Variation'!E913)</f>
        <v/>
      </c>
      <c r="G909" t="str">
        <f>IF('Contract Variation'!A913="","",IF('Contract Variation'!R913="","",'Contract Variation'!R913))</f>
        <v/>
      </c>
      <c r="H909" t="str">
        <f>IF('Contract Variation'!A913="","",IF('Contract Variation'!S913="","",'Contract Variation'!S913))</f>
        <v/>
      </c>
      <c r="I909" t="str">
        <f>IF('Contract Variation'!A913="","",IF('Contract Variation'!T913="","",'Contract Variation'!T913))</f>
        <v/>
      </c>
      <c r="J909" t="str">
        <f>IF('Contract Variation'!B913="","",IF('Contract Variation'!U913="","",'Contract Variation'!U913))</f>
        <v/>
      </c>
    </row>
    <row r="910" spans="1:10" x14ac:dyDescent="0.35">
      <c r="A910" t="str">
        <f>IF('Contract Variation'!A914="","",'Contract Variation'!A914)</f>
        <v/>
      </c>
      <c r="B910" t="str">
        <f>IF('Contract Variation'!A914="","",IF('Contract Variation'!P914="","",'Contract Variation'!P914))</f>
        <v/>
      </c>
      <c r="C910" t="str">
        <f>IF('Contract Variation'!A914="","",IF('Contract Variation'!J914="","",'Contract Variation'!J914))</f>
        <v/>
      </c>
      <c r="D910" t="str">
        <f>IF('Contract Variation'!A914="","",IF('Contract Variation'!F914="","",'Contract Variation'!F914))</f>
        <v/>
      </c>
      <c r="E910" t="str">
        <f>IF('Contract Variation'!A914="","",IF('Contract Variation'!H914="","",'Contract Variation'!H914))</f>
        <v/>
      </c>
      <c r="F910" t="str">
        <f>IF('Contract Variation'!E914="","",'Contract Variation'!E914)</f>
        <v/>
      </c>
      <c r="G910" t="str">
        <f>IF('Contract Variation'!A914="","",IF('Contract Variation'!R914="","",'Contract Variation'!R914))</f>
        <v/>
      </c>
      <c r="H910" t="str">
        <f>IF('Contract Variation'!A914="","",IF('Contract Variation'!S914="","",'Contract Variation'!S914))</f>
        <v/>
      </c>
      <c r="I910" t="str">
        <f>IF('Contract Variation'!A914="","",IF('Contract Variation'!T914="","",'Contract Variation'!T914))</f>
        <v/>
      </c>
      <c r="J910" t="str">
        <f>IF('Contract Variation'!B914="","",IF('Contract Variation'!U914="","",'Contract Variation'!U914))</f>
        <v/>
      </c>
    </row>
    <row r="911" spans="1:10" x14ac:dyDescent="0.35">
      <c r="A911" t="str">
        <f>IF('Contract Variation'!A915="","",'Contract Variation'!A915)</f>
        <v/>
      </c>
      <c r="B911" t="str">
        <f>IF('Contract Variation'!A915="","",IF('Contract Variation'!P915="","",'Contract Variation'!P915))</f>
        <v/>
      </c>
      <c r="C911" t="str">
        <f>IF('Contract Variation'!A915="","",IF('Contract Variation'!J915="","",'Contract Variation'!J915))</f>
        <v/>
      </c>
      <c r="D911" t="str">
        <f>IF('Contract Variation'!A915="","",IF('Contract Variation'!F915="","",'Contract Variation'!F915))</f>
        <v/>
      </c>
      <c r="E911" t="str">
        <f>IF('Contract Variation'!A915="","",IF('Contract Variation'!H915="","",'Contract Variation'!H915))</f>
        <v/>
      </c>
      <c r="F911" t="str">
        <f>IF('Contract Variation'!E915="","",'Contract Variation'!E915)</f>
        <v/>
      </c>
      <c r="G911" t="str">
        <f>IF('Contract Variation'!A915="","",IF('Contract Variation'!R915="","",'Contract Variation'!R915))</f>
        <v/>
      </c>
      <c r="H911" t="str">
        <f>IF('Contract Variation'!A915="","",IF('Contract Variation'!S915="","",'Contract Variation'!S915))</f>
        <v/>
      </c>
      <c r="I911" t="str">
        <f>IF('Contract Variation'!A915="","",IF('Contract Variation'!T915="","",'Contract Variation'!T915))</f>
        <v/>
      </c>
      <c r="J911" t="str">
        <f>IF('Contract Variation'!B915="","",IF('Contract Variation'!U915="","",'Contract Variation'!U915))</f>
        <v/>
      </c>
    </row>
    <row r="912" spans="1:10" x14ac:dyDescent="0.35">
      <c r="A912" t="str">
        <f>IF('Contract Variation'!A916="","",'Contract Variation'!A916)</f>
        <v/>
      </c>
      <c r="B912" t="str">
        <f>IF('Contract Variation'!A916="","",IF('Contract Variation'!P916="","",'Contract Variation'!P916))</f>
        <v/>
      </c>
      <c r="C912" t="str">
        <f>IF('Contract Variation'!A916="","",IF('Contract Variation'!J916="","",'Contract Variation'!J916))</f>
        <v/>
      </c>
      <c r="D912" t="str">
        <f>IF('Contract Variation'!A916="","",IF('Contract Variation'!F916="","",'Contract Variation'!F916))</f>
        <v/>
      </c>
      <c r="E912" t="str">
        <f>IF('Contract Variation'!A916="","",IF('Contract Variation'!H916="","",'Contract Variation'!H916))</f>
        <v/>
      </c>
      <c r="F912" t="str">
        <f>IF('Contract Variation'!E916="","",'Contract Variation'!E916)</f>
        <v/>
      </c>
      <c r="G912" t="str">
        <f>IF('Contract Variation'!A916="","",IF('Contract Variation'!R916="","",'Contract Variation'!R916))</f>
        <v/>
      </c>
      <c r="H912" t="str">
        <f>IF('Contract Variation'!A916="","",IF('Contract Variation'!S916="","",'Contract Variation'!S916))</f>
        <v/>
      </c>
      <c r="I912" t="str">
        <f>IF('Contract Variation'!A916="","",IF('Contract Variation'!T916="","",'Contract Variation'!T916))</f>
        <v/>
      </c>
      <c r="J912" t="str">
        <f>IF('Contract Variation'!B916="","",IF('Contract Variation'!U916="","",'Contract Variation'!U916))</f>
        <v/>
      </c>
    </row>
    <row r="913" spans="1:10" x14ac:dyDescent="0.35">
      <c r="A913" t="str">
        <f>IF('Contract Variation'!A917="","",'Contract Variation'!A917)</f>
        <v/>
      </c>
      <c r="B913" t="str">
        <f>IF('Contract Variation'!A917="","",IF('Contract Variation'!P917="","",'Contract Variation'!P917))</f>
        <v/>
      </c>
      <c r="C913" t="str">
        <f>IF('Contract Variation'!A917="","",IF('Contract Variation'!J917="","",'Contract Variation'!J917))</f>
        <v/>
      </c>
      <c r="D913" t="str">
        <f>IF('Contract Variation'!A917="","",IF('Contract Variation'!F917="","",'Contract Variation'!F917))</f>
        <v/>
      </c>
      <c r="E913" t="str">
        <f>IF('Contract Variation'!A917="","",IF('Contract Variation'!H917="","",'Contract Variation'!H917))</f>
        <v/>
      </c>
      <c r="F913" t="str">
        <f>IF('Contract Variation'!E917="","",'Contract Variation'!E917)</f>
        <v/>
      </c>
      <c r="G913" t="str">
        <f>IF('Contract Variation'!A917="","",IF('Contract Variation'!R917="","",'Contract Variation'!R917))</f>
        <v/>
      </c>
      <c r="H913" t="str">
        <f>IF('Contract Variation'!A917="","",IF('Contract Variation'!S917="","",'Contract Variation'!S917))</f>
        <v/>
      </c>
      <c r="I913" t="str">
        <f>IF('Contract Variation'!A917="","",IF('Contract Variation'!T917="","",'Contract Variation'!T917))</f>
        <v/>
      </c>
      <c r="J913" t="str">
        <f>IF('Contract Variation'!B917="","",IF('Contract Variation'!U917="","",'Contract Variation'!U917))</f>
        <v/>
      </c>
    </row>
    <row r="914" spans="1:10" x14ac:dyDescent="0.35">
      <c r="A914" t="str">
        <f>IF('Contract Variation'!A918="","",'Contract Variation'!A918)</f>
        <v/>
      </c>
      <c r="B914" t="str">
        <f>IF('Contract Variation'!A918="","",IF('Contract Variation'!P918="","",'Contract Variation'!P918))</f>
        <v/>
      </c>
      <c r="C914" t="str">
        <f>IF('Contract Variation'!A918="","",IF('Contract Variation'!J918="","",'Contract Variation'!J918))</f>
        <v/>
      </c>
      <c r="D914" t="str">
        <f>IF('Contract Variation'!A918="","",IF('Contract Variation'!F918="","",'Contract Variation'!F918))</f>
        <v/>
      </c>
      <c r="E914" t="str">
        <f>IF('Contract Variation'!A918="","",IF('Contract Variation'!H918="","",'Contract Variation'!H918))</f>
        <v/>
      </c>
      <c r="F914" t="str">
        <f>IF('Contract Variation'!E918="","",'Contract Variation'!E918)</f>
        <v/>
      </c>
      <c r="G914" t="str">
        <f>IF('Contract Variation'!A918="","",IF('Contract Variation'!R918="","",'Contract Variation'!R918))</f>
        <v/>
      </c>
      <c r="H914" t="str">
        <f>IF('Contract Variation'!A918="","",IF('Contract Variation'!S918="","",'Contract Variation'!S918))</f>
        <v/>
      </c>
      <c r="I914" t="str">
        <f>IF('Contract Variation'!A918="","",IF('Contract Variation'!T918="","",'Contract Variation'!T918))</f>
        <v/>
      </c>
      <c r="J914" t="str">
        <f>IF('Contract Variation'!B918="","",IF('Contract Variation'!U918="","",'Contract Variation'!U918))</f>
        <v/>
      </c>
    </row>
    <row r="915" spans="1:10" x14ac:dyDescent="0.35">
      <c r="A915" t="str">
        <f>IF('Contract Variation'!A919="","",'Contract Variation'!A919)</f>
        <v/>
      </c>
      <c r="B915" t="str">
        <f>IF('Contract Variation'!A919="","",IF('Contract Variation'!P919="","",'Contract Variation'!P919))</f>
        <v/>
      </c>
      <c r="C915" t="str">
        <f>IF('Contract Variation'!A919="","",IF('Contract Variation'!J919="","",'Contract Variation'!J919))</f>
        <v/>
      </c>
      <c r="D915" t="str">
        <f>IF('Contract Variation'!A919="","",IF('Contract Variation'!F919="","",'Contract Variation'!F919))</f>
        <v/>
      </c>
      <c r="E915" t="str">
        <f>IF('Contract Variation'!A919="","",IF('Contract Variation'!H919="","",'Contract Variation'!H919))</f>
        <v/>
      </c>
      <c r="F915" t="str">
        <f>IF('Contract Variation'!E919="","",'Contract Variation'!E919)</f>
        <v/>
      </c>
      <c r="G915" t="str">
        <f>IF('Contract Variation'!A919="","",IF('Contract Variation'!R919="","",'Contract Variation'!R919))</f>
        <v/>
      </c>
      <c r="H915" t="str">
        <f>IF('Contract Variation'!A919="","",IF('Contract Variation'!S919="","",'Contract Variation'!S919))</f>
        <v/>
      </c>
      <c r="I915" t="str">
        <f>IF('Contract Variation'!A919="","",IF('Contract Variation'!T919="","",'Contract Variation'!T919))</f>
        <v/>
      </c>
      <c r="J915" t="str">
        <f>IF('Contract Variation'!B919="","",IF('Contract Variation'!U919="","",'Contract Variation'!U919))</f>
        <v/>
      </c>
    </row>
    <row r="916" spans="1:10" x14ac:dyDescent="0.35">
      <c r="A916" t="str">
        <f>IF('Contract Variation'!A920="","",'Contract Variation'!A920)</f>
        <v/>
      </c>
      <c r="B916" t="str">
        <f>IF('Contract Variation'!A920="","",IF('Contract Variation'!P920="","",'Contract Variation'!P920))</f>
        <v/>
      </c>
      <c r="C916" t="str">
        <f>IF('Contract Variation'!A920="","",IF('Contract Variation'!J920="","",'Contract Variation'!J920))</f>
        <v/>
      </c>
      <c r="D916" t="str">
        <f>IF('Contract Variation'!A920="","",IF('Contract Variation'!F920="","",'Contract Variation'!F920))</f>
        <v/>
      </c>
      <c r="E916" t="str">
        <f>IF('Contract Variation'!A920="","",IF('Contract Variation'!H920="","",'Contract Variation'!H920))</f>
        <v/>
      </c>
      <c r="F916" t="str">
        <f>IF('Contract Variation'!E920="","",'Contract Variation'!E920)</f>
        <v/>
      </c>
      <c r="G916" t="str">
        <f>IF('Contract Variation'!A920="","",IF('Contract Variation'!R920="","",'Contract Variation'!R920))</f>
        <v/>
      </c>
      <c r="H916" t="str">
        <f>IF('Contract Variation'!A920="","",IF('Contract Variation'!S920="","",'Contract Variation'!S920))</f>
        <v/>
      </c>
      <c r="I916" t="str">
        <f>IF('Contract Variation'!A920="","",IF('Contract Variation'!T920="","",'Contract Variation'!T920))</f>
        <v/>
      </c>
      <c r="J916" t="str">
        <f>IF('Contract Variation'!B920="","",IF('Contract Variation'!U920="","",'Contract Variation'!U920))</f>
        <v/>
      </c>
    </row>
    <row r="917" spans="1:10" x14ac:dyDescent="0.35">
      <c r="A917" t="str">
        <f>IF('Contract Variation'!A921="","",'Contract Variation'!A921)</f>
        <v/>
      </c>
      <c r="B917" t="str">
        <f>IF('Contract Variation'!A921="","",IF('Contract Variation'!P921="","",'Contract Variation'!P921))</f>
        <v/>
      </c>
      <c r="C917" t="str">
        <f>IF('Contract Variation'!A921="","",IF('Contract Variation'!J921="","",'Contract Variation'!J921))</f>
        <v/>
      </c>
      <c r="D917" t="str">
        <f>IF('Contract Variation'!A921="","",IF('Contract Variation'!F921="","",'Contract Variation'!F921))</f>
        <v/>
      </c>
      <c r="E917" t="str">
        <f>IF('Contract Variation'!A921="","",IF('Contract Variation'!H921="","",'Contract Variation'!H921))</f>
        <v/>
      </c>
      <c r="F917" t="str">
        <f>IF('Contract Variation'!E921="","",'Contract Variation'!E921)</f>
        <v/>
      </c>
      <c r="G917" t="str">
        <f>IF('Contract Variation'!A921="","",IF('Contract Variation'!R921="","",'Contract Variation'!R921))</f>
        <v/>
      </c>
      <c r="H917" t="str">
        <f>IF('Contract Variation'!A921="","",IF('Contract Variation'!S921="","",'Contract Variation'!S921))</f>
        <v/>
      </c>
      <c r="I917" t="str">
        <f>IF('Contract Variation'!A921="","",IF('Contract Variation'!T921="","",'Contract Variation'!T921))</f>
        <v/>
      </c>
      <c r="J917" t="str">
        <f>IF('Contract Variation'!B921="","",IF('Contract Variation'!U921="","",'Contract Variation'!U921))</f>
        <v/>
      </c>
    </row>
    <row r="918" spans="1:10" x14ac:dyDescent="0.35">
      <c r="A918" t="str">
        <f>IF('Contract Variation'!A922="","",'Contract Variation'!A922)</f>
        <v/>
      </c>
      <c r="B918" t="str">
        <f>IF('Contract Variation'!A922="","",IF('Contract Variation'!P922="","",'Contract Variation'!P922))</f>
        <v/>
      </c>
      <c r="C918" t="str">
        <f>IF('Contract Variation'!A922="","",IF('Contract Variation'!J922="","",'Contract Variation'!J922))</f>
        <v/>
      </c>
      <c r="D918" t="str">
        <f>IF('Contract Variation'!A922="","",IF('Contract Variation'!F922="","",'Contract Variation'!F922))</f>
        <v/>
      </c>
      <c r="E918" t="str">
        <f>IF('Contract Variation'!A922="","",IF('Contract Variation'!H922="","",'Contract Variation'!H922))</f>
        <v/>
      </c>
      <c r="F918" t="str">
        <f>IF('Contract Variation'!E922="","",'Contract Variation'!E922)</f>
        <v/>
      </c>
      <c r="G918" t="str">
        <f>IF('Contract Variation'!A922="","",IF('Contract Variation'!R922="","",'Contract Variation'!R922))</f>
        <v/>
      </c>
      <c r="H918" t="str">
        <f>IF('Contract Variation'!A922="","",IF('Contract Variation'!S922="","",'Contract Variation'!S922))</f>
        <v/>
      </c>
      <c r="I918" t="str">
        <f>IF('Contract Variation'!A922="","",IF('Contract Variation'!T922="","",'Contract Variation'!T922))</f>
        <v/>
      </c>
      <c r="J918" t="str">
        <f>IF('Contract Variation'!B922="","",IF('Contract Variation'!U922="","",'Contract Variation'!U922))</f>
        <v/>
      </c>
    </row>
    <row r="919" spans="1:10" x14ac:dyDescent="0.35">
      <c r="A919" t="str">
        <f>IF('Contract Variation'!A923="","",'Contract Variation'!A923)</f>
        <v/>
      </c>
      <c r="B919" t="str">
        <f>IF('Contract Variation'!A923="","",IF('Contract Variation'!P923="","",'Contract Variation'!P923))</f>
        <v/>
      </c>
      <c r="C919" t="str">
        <f>IF('Contract Variation'!A923="","",IF('Contract Variation'!J923="","",'Contract Variation'!J923))</f>
        <v/>
      </c>
      <c r="D919" t="str">
        <f>IF('Contract Variation'!A923="","",IF('Contract Variation'!F923="","",'Contract Variation'!F923))</f>
        <v/>
      </c>
      <c r="E919" t="str">
        <f>IF('Contract Variation'!A923="","",IF('Contract Variation'!H923="","",'Contract Variation'!H923))</f>
        <v/>
      </c>
      <c r="F919" t="str">
        <f>IF('Contract Variation'!E923="","",'Contract Variation'!E923)</f>
        <v/>
      </c>
      <c r="G919" t="str">
        <f>IF('Contract Variation'!A923="","",IF('Contract Variation'!R923="","",'Contract Variation'!R923))</f>
        <v/>
      </c>
      <c r="H919" t="str">
        <f>IF('Contract Variation'!A923="","",IF('Contract Variation'!S923="","",'Contract Variation'!S923))</f>
        <v/>
      </c>
      <c r="I919" t="str">
        <f>IF('Contract Variation'!A923="","",IF('Contract Variation'!T923="","",'Contract Variation'!T923))</f>
        <v/>
      </c>
      <c r="J919" t="str">
        <f>IF('Contract Variation'!B923="","",IF('Contract Variation'!U923="","",'Contract Variation'!U923))</f>
        <v/>
      </c>
    </row>
    <row r="920" spans="1:10" x14ac:dyDescent="0.35">
      <c r="A920" t="str">
        <f>IF('Contract Variation'!A924="","",'Contract Variation'!A924)</f>
        <v/>
      </c>
      <c r="B920" t="str">
        <f>IF('Contract Variation'!A924="","",IF('Contract Variation'!P924="","",'Contract Variation'!P924))</f>
        <v/>
      </c>
      <c r="C920" t="str">
        <f>IF('Contract Variation'!A924="","",IF('Contract Variation'!J924="","",'Contract Variation'!J924))</f>
        <v/>
      </c>
      <c r="D920" t="str">
        <f>IF('Contract Variation'!A924="","",IF('Contract Variation'!F924="","",'Contract Variation'!F924))</f>
        <v/>
      </c>
      <c r="E920" t="str">
        <f>IF('Contract Variation'!A924="","",IF('Contract Variation'!H924="","",'Contract Variation'!H924))</f>
        <v/>
      </c>
      <c r="F920" t="str">
        <f>IF('Contract Variation'!E924="","",'Contract Variation'!E924)</f>
        <v/>
      </c>
      <c r="G920" t="str">
        <f>IF('Contract Variation'!A924="","",IF('Contract Variation'!R924="","",'Contract Variation'!R924))</f>
        <v/>
      </c>
      <c r="H920" t="str">
        <f>IF('Contract Variation'!A924="","",IF('Contract Variation'!S924="","",'Contract Variation'!S924))</f>
        <v/>
      </c>
      <c r="I920" t="str">
        <f>IF('Contract Variation'!A924="","",IF('Contract Variation'!T924="","",'Contract Variation'!T924))</f>
        <v/>
      </c>
      <c r="J920" t="str">
        <f>IF('Contract Variation'!B924="","",IF('Contract Variation'!U924="","",'Contract Variation'!U924))</f>
        <v/>
      </c>
    </row>
    <row r="921" spans="1:10" x14ac:dyDescent="0.35">
      <c r="A921" t="str">
        <f>IF('Contract Variation'!A925="","",'Contract Variation'!A925)</f>
        <v/>
      </c>
      <c r="B921" t="str">
        <f>IF('Contract Variation'!A925="","",IF('Contract Variation'!P925="","",'Contract Variation'!P925))</f>
        <v/>
      </c>
      <c r="C921" t="str">
        <f>IF('Contract Variation'!A925="","",IF('Contract Variation'!J925="","",'Contract Variation'!J925))</f>
        <v/>
      </c>
      <c r="D921" t="str">
        <f>IF('Contract Variation'!A925="","",IF('Contract Variation'!F925="","",'Contract Variation'!F925))</f>
        <v/>
      </c>
      <c r="E921" t="str">
        <f>IF('Contract Variation'!A925="","",IF('Contract Variation'!H925="","",'Contract Variation'!H925))</f>
        <v/>
      </c>
      <c r="F921" t="str">
        <f>IF('Contract Variation'!E925="","",'Contract Variation'!E925)</f>
        <v/>
      </c>
      <c r="G921" t="str">
        <f>IF('Contract Variation'!A925="","",IF('Contract Variation'!R925="","",'Contract Variation'!R925))</f>
        <v/>
      </c>
      <c r="H921" t="str">
        <f>IF('Contract Variation'!A925="","",IF('Contract Variation'!S925="","",'Contract Variation'!S925))</f>
        <v/>
      </c>
      <c r="I921" t="str">
        <f>IF('Contract Variation'!A925="","",IF('Contract Variation'!T925="","",'Contract Variation'!T925))</f>
        <v/>
      </c>
      <c r="J921" t="str">
        <f>IF('Contract Variation'!B925="","",IF('Contract Variation'!U925="","",'Contract Variation'!U925))</f>
        <v/>
      </c>
    </row>
    <row r="922" spans="1:10" x14ac:dyDescent="0.35">
      <c r="A922" t="str">
        <f>IF('Contract Variation'!A926="","",'Contract Variation'!A926)</f>
        <v/>
      </c>
      <c r="B922" t="str">
        <f>IF('Contract Variation'!A926="","",IF('Contract Variation'!P926="","",'Contract Variation'!P926))</f>
        <v/>
      </c>
      <c r="C922" t="str">
        <f>IF('Contract Variation'!A926="","",IF('Contract Variation'!J926="","",'Contract Variation'!J926))</f>
        <v/>
      </c>
      <c r="D922" t="str">
        <f>IF('Contract Variation'!A926="","",IF('Contract Variation'!F926="","",'Contract Variation'!F926))</f>
        <v/>
      </c>
      <c r="E922" t="str">
        <f>IF('Contract Variation'!A926="","",IF('Contract Variation'!H926="","",'Contract Variation'!H926))</f>
        <v/>
      </c>
      <c r="F922" t="str">
        <f>IF('Contract Variation'!E926="","",'Contract Variation'!E926)</f>
        <v/>
      </c>
      <c r="G922" t="str">
        <f>IF('Contract Variation'!A926="","",IF('Contract Variation'!R926="","",'Contract Variation'!R926))</f>
        <v/>
      </c>
      <c r="H922" t="str">
        <f>IF('Contract Variation'!A926="","",IF('Contract Variation'!S926="","",'Contract Variation'!S926))</f>
        <v/>
      </c>
      <c r="I922" t="str">
        <f>IF('Contract Variation'!A926="","",IF('Contract Variation'!T926="","",'Contract Variation'!T926))</f>
        <v/>
      </c>
      <c r="J922" t="str">
        <f>IF('Contract Variation'!B926="","",IF('Contract Variation'!U926="","",'Contract Variation'!U926))</f>
        <v/>
      </c>
    </row>
    <row r="923" spans="1:10" x14ac:dyDescent="0.35">
      <c r="A923" t="str">
        <f>IF('Contract Variation'!A927="","",'Contract Variation'!A927)</f>
        <v/>
      </c>
      <c r="B923" t="str">
        <f>IF('Contract Variation'!A927="","",IF('Contract Variation'!P927="","",'Contract Variation'!P927))</f>
        <v/>
      </c>
      <c r="C923" t="str">
        <f>IF('Contract Variation'!A927="","",IF('Contract Variation'!J927="","",'Contract Variation'!J927))</f>
        <v/>
      </c>
      <c r="D923" t="str">
        <f>IF('Contract Variation'!A927="","",IF('Contract Variation'!F927="","",'Contract Variation'!F927))</f>
        <v/>
      </c>
      <c r="E923" t="str">
        <f>IF('Contract Variation'!A927="","",IF('Contract Variation'!H927="","",'Contract Variation'!H927))</f>
        <v/>
      </c>
      <c r="F923" t="str">
        <f>IF('Contract Variation'!E927="","",'Contract Variation'!E927)</f>
        <v/>
      </c>
      <c r="G923" t="str">
        <f>IF('Contract Variation'!A927="","",IF('Contract Variation'!R927="","",'Contract Variation'!R927))</f>
        <v/>
      </c>
      <c r="H923" t="str">
        <f>IF('Contract Variation'!A927="","",IF('Contract Variation'!S927="","",'Contract Variation'!S927))</f>
        <v/>
      </c>
      <c r="I923" t="str">
        <f>IF('Contract Variation'!A927="","",IF('Contract Variation'!T927="","",'Contract Variation'!T927))</f>
        <v/>
      </c>
      <c r="J923" t="str">
        <f>IF('Contract Variation'!B927="","",IF('Contract Variation'!U927="","",'Contract Variation'!U927))</f>
        <v/>
      </c>
    </row>
    <row r="924" spans="1:10" x14ac:dyDescent="0.35">
      <c r="A924" t="str">
        <f>IF('Contract Variation'!A928="","",'Contract Variation'!A928)</f>
        <v/>
      </c>
      <c r="B924" t="str">
        <f>IF('Contract Variation'!A928="","",IF('Contract Variation'!P928="","",'Contract Variation'!P928))</f>
        <v/>
      </c>
      <c r="C924" t="str">
        <f>IF('Contract Variation'!A928="","",IF('Contract Variation'!J928="","",'Contract Variation'!J928))</f>
        <v/>
      </c>
      <c r="D924" t="str">
        <f>IF('Contract Variation'!A928="","",IF('Contract Variation'!F928="","",'Contract Variation'!F928))</f>
        <v/>
      </c>
      <c r="E924" t="str">
        <f>IF('Contract Variation'!A928="","",IF('Contract Variation'!H928="","",'Contract Variation'!H928))</f>
        <v/>
      </c>
      <c r="F924" t="str">
        <f>IF('Contract Variation'!E928="","",'Contract Variation'!E928)</f>
        <v/>
      </c>
      <c r="G924" t="str">
        <f>IF('Contract Variation'!A928="","",IF('Contract Variation'!R928="","",'Contract Variation'!R928))</f>
        <v/>
      </c>
      <c r="H924" t="str">
        <f>IF('Contract Variation'!A928="","",IF('Contract Variation'!S928="","",'Contract Variation'!S928))</f>
        <v/>
      </c>
      <c r="I924" t="str">
        <f>IF('Contract Variation'!A928="","",IF('Contract Variation'!T928="","",'Contract Variation'!T928))</f>
        <v/>
      </c>
      <c r="J924" t="str">
        <f>IF('Contract Variation'!B928="","",IF('Contract Variation'!U928="","",'Contract Variation'!U928))</f>
        <v/>
      </c>
    </row>
    <row r="925" spans="1:10" x14ac:dyDescent="0.35">
      <c r="A925" t="str">
        <f>IF('Contract Variation'!A929="","",'Contract Variation'!A929)</f>
        <v/>
      </c>
      <c r="B925" t="str">
        <f>IF('Contract Variation'!A929="","",IF('Contract Variation'!P929="","",'Contract Variation'!P929))</f>
        <v/>
      </c>
      <c r="C925" t="str">
        <f>IF('Contract Variation'!A929="","",IF('Contract Variation'!J929="","",'Contract Variation'!J929))</f>
        <v/>
      </c>
      <c r="D925" t="str">
        <f>IF('Contract Variation'!A929="","",IF('Contract Variation'!F929="","",'Contract Variation'!F929))</f>
        <v/>
      </c>
      <c r="E925" t="str">
        <f>IF('Contract Variation'!A929="","",IF('Contract Variation'!H929="","",'Contract Variation'!H929))</f>
        <v/>
      </c>
      <c r="F925" t="str">
        <f>IF('Contract Variation'!E929="","",'Contract Variation'!E929)</f>
        <v/>
      </c>
      <c r="G925" t="str">
        <f>IF('Contract Variation'!A929="","",IF('Contract Variation'!R929="","",'Contract Variation'!R929))</f>
        <v/>
      </c>
      <c r="H925" t="str">
        <f>IF('Contract Variation'!A929="","",IF('Contract Variation'!S929="","",'Contract Variation'!S929))</f>
        <v/>
      </c>
      <c r="I925" t="str">
        <f>IF('Contract Variation'!A929="","",IF('Contract Variation'!T929="","",'Contract Variation'!T929))</f>
        <v/>
      </c>
      <c r="J925" t="str">
        <f>IF('Contract Variation'!B929="","",IF('Contract Variation'!U929="","",'Contract Variation'!U929))</f>
        <v/>
      </c>
    </row>
    <row r="926" spans="1:10" x14ac:dyDescent="0.35">
      <c r="A926" t="str">
        <f>IF('Contract Variation'!A930="","",'Contract Variation'!A930)</f>
        <v/>
      </c>
      <c r="B926" t="str">
        <f>IF('Contract Variation'!A930="","",IF('Contract Variation'!P930="","",'Contract Variation'!P930))</f>
        <v/>
      </c>
      <c r="C926" t="str">
        <f>IF('Contract Variation'!A930="","",IF('Contract Variation'!J930="","",'Contract Variation'!J930))</f>
        <v/>
      </c>
      <c r="D926" t="str">
        <f>IF('Contract Variation'!A930="","",IF('Contract Variation'!F930="","",'Contract Variation'!F930))</f>
        <v/>
      </c>
      <c r="E926" t="str">
        <f>IF('Contract Variation'!A930="","",IF('Contract Variation'!H930="","",'Contract Variation'!H930))</f>
        <v/>
      </c>
      <c r="F926" t="str">
        <f>IF('Contract Variation'!E930="","",'Contract Variation'!E930)</f>
        <v/>
      </c>
      <c r="G926" t="str">
        <f>IF('Contract Variation'!A930="","",IF('Contract Variation'!R930="","",'Contract Variation'!R930))</f>
        <v/>
      </c>
      <c r="H926" t="str">
        <f>IF('Contract Variation'!A930="","",IF('Contract Variation'!S930="","",'Contract Variation'!S930))</f>
        <v/>
      </c>
      <c r="I926" t="str">
        <f>IF('Contract Variation'!A930="","",IF('Contract Variation'!T930="","",'Contract Variation'!T930))</f>
        <v/>
      </c>
      <c r="J926" t="str">
        <f>IF('Contract Variation'!B930="","",IF('Contract Variation'!U930="","",'Contract Variation'!U930))</f>
        <v/>
      </c>
    </row>
    <row r="927" spans="1:10" x14ac:dyDescent="0.35">
      <c r="A927" t="str">
        <f>IF('Contract Variation'!A931="","",'Contract Variation'!A931)</f>
        <v/>
      </c>
      <c r="B927" t="str">
        <f>IF('Contract Variation'!A931="","",IF('Contract Variation'!P931="","",'Contract Variation'!P931))</f>
        <v/>
      </c>
      <c r="C927" t="str">
        <f>IF('Contract Variation'!A931="","",IF('Contract Variation'!J931="","",'Contract Variation'!J931))</f>
        <v/>
      </c>
      <c r="D927" t="str">
        <f>IF('Contract Variation'!A931="","",IF('Contract Variation'!F931="","",'Contract Variation'!F931))</f>
        <v/>
      </c>
      <c r="E927" t="str">
        <f>IF('Contract Variation'!A931="","",IF('Contract Variation'!H931="","",'Contract Variation'!H931))</f>
        <v/>
      </c>
      <c r="F927" t="str">
        <f>IF('Contract Variation'!E931="","",'Contract Variation'!E931)</f>
        <v/>
      </c>
      <c r="G927" t="str">
        <f>IF('Contract Variation'!A931="","",IF('Contract Variation'!R931="","",'Contract Variation'!R931))</f>
        <v/>
      </c>
      <c r="H927" t="str">
        <f>IF('Contract Variation'!A931="","",IF('Contract Variation'!S931="","",'Contract Variation'!S931))</f>
        <v/>
      </c>
      <c r="I927" t="str">
        <f>IF('Contract Variation'!A931="","",IF('Contract Variation'!T931="","",'Contract Variation'!T931))</f>
        <v/>
      </c>
      <c r="J927" t="str">
        <f>IF('Contract Variation'!B931="","",IF('Contract Variation'!U931="","",'Contract Variation'!U931))</f>
        <v/>
      </c>
    </row>
    <row r="928" spans="1:10" x14ac:dyDescent="0.35">
      <c r="A928" t="str">
        <f>IF('Contract Variation'!A932="","",'Contract Variation'!A932)</f>
        <v/>
      </c>
      <c r="B928" t="str">
        <f>IF('Contract Variation'!A932="","",IF('Contract Variation'!P932="","",'Contract Variation'!P932))</f>
        <v/>
      </c>
      <c r="C928" t="str">
        <f>IF('Contract Variation'!A932="","",IF('Contract Variation'!J932="","",'Contract Variation'!J932))</f>
        <v/>
      </c>
      <c r="D928" t="str">
        <f>IF('Contract Variation'!A932="","",IF('Contract Variation'!F932="","",'Contract Variation'!F932))</f>
        <v/>
      </c>
      <c r="E928" t="str">
        <f>IF('Contract Variation'!A932="","",IF('Contract Variation'!H932="","",'Contract Variation'!H932))</f>
        <v/>
      </c>
      <c r="F928" t="str">
        <f>IF('Contract Variation'!E932="","",'Contract Variation'!E932)</f>
        <v/>
      </c>
      <c r="G928" t="str">
        <f>IF('Contract Variation'!A932="","",IF('Contract Variation'!R932="","",'Contract Variation'!R932))</f>
        <v/>
      </c>
      <c r="H928" t="str">
        <f>IF('Contract Variation'!A932="","",IF('Contract Variation'!S932="","",'Contract Variation'!S932))</f>
        <v/>
      </c>
      <c r="I928" t="str">
        <f>IF('Contract Variation'!A932="","",IF('Contract Variation'!T932="","",'Contract Variation'!T932))</f>
        <v/>
      </c>
      <c r="J928" t="str">
        <f>IF('Contract Variation'!B932="","",IF('Contract Variation'!U932="","",'Contract Variation'!U932))</f>
        <v/>
      </c>
    </row>
    <row r="929" spans="1:10" x14ac:dyDescent="0.35">
      <c r="A929" t="str">
        <f>IF('Contract Variation'!A933="","",'Contract Variation'!A933)</f>
        <v/>
      </c>
      <c r="B929" t="str">
        <f>IF('Contract Variation'!A933="","",IF('Contract Variation'!P933="","",'Contract Variation'!P933))</f>
        <v/>
      </c>
      <c r="C929" t="str">
        <f>IF('Contract Variation'!A933="","",IF('Contract Variation'!J933="","",'Contract Variation'!J933))</f>
        <v/>
      </c>
      <c r="D929" t="str">
        <f>IF('Contract Variation'!A933="","",IF('Contract Variation'!F933="","",'Contract Variation'!F933))</f>
        <v/>
      </c>
      <c r="E929" t="str">
        <f>IF('Contract Variation'!A933="","",IF('Contract Variation'!H933="","",'Contract Variation'!H933))</f>
        <v/>
      </c>
      <c r="F929" t="str">
        <f>IF('Contract Variation'!E933="","",'Contract Variation'!E933)</f>
        <v/>
      </c>
      <c r="G929" t="str">
        <f>IF('Contract Variation'!A933="","",IF('Contract Variation'!R933="","",'Contract Variation'!R933))</f>
        <v/>
      </c>
      <c r="H929" t="str">
        <f>IF('Contract Variation'!A933="","",IF('Contract Variation'!S933="","",'Contract Variation'!S933))</f>
        <v/>
      </c>
      <c r="I929" t="str">
        <f>IF('Contract Variation'!A933="","",IF('Contract Variation'!T933="","",'Contract Variation'!T933))</f>
        <v/>
      </c>
      <c r="J929" t="str">
        <f>IF('Contract Variation'!B933="","",IF('Contract Variation'!U933="","",'Contract Variation'!U933))</f>
        <v/>
      </c>
    </row>
    <row r="930" spans="1:10" x14ac:dyDescent="0.35">
      <c r="A930" t="str">
        <f>IF('Contract Variation'!A934="","",'Contract Variation'!A934)</f>
        <v/>
      </c>
      <c r="B930" t="str">
        <f>IF('Contract Variation'!A934="","",IF('Contract Variation'!P934="","",'Contract Variation'!P934))</f>
        <v/>
      </c>
      <c r="C930" t="str">
        <f>IF('Contract Variation'!A934="","",IF('Contract Variation'!J934="","",'Contract Variation'!J934))</f>
        <v/>
      </c>
      <c r="D930" t="str">
        <f>IF('Contract Variation'!A934="","",IF('Contract Variation'!F934="","",'Contract Variation'!F934))</f>
        <v/>
      </c>
      <c r="E930" t="str">
        <f>IF('Contract Variation'!A934="","",IF('Contract Variation'!H934="","",'Contract Variation'!H934))</f>
        <v/>
      </c>
      <c r="F930" t="str">
        <f>IF('Contract Variation'!E934="","",'Contract Variation'!E934)</f>
        <v/>
      </c>
      <c r="G930" t="str">
        <f>IF('Contract Variation'!A934="","",IF('Contract Variation'!R934="","",'Contract Variation'!R934))</f>
        <v/>
      </c>
      <c r="H930" t="str">
        <f>IF('Contract Variation'!A934="","",IF('Contract Variation'!S934="","",'Contract Variation'!S934))</f>
        <v/>
      </c>
      <c r="I930" t="str">
        <f>IF('Contract Variation'!A934="","",IF('Contract Variation'!T934="","",'Contract Variation'!T934))</f>
        <v/>
      </c>
      <c r="J930" t="str">
        <f>IF('Contract Variation'!B934="","",IF('Contract Variation'!U934="","",'Contract Variation'!U934))</f>
        <v/>
      </c>
    </row>
    <row r="931" spans="1:10" x14ac:dyDescent="0.35">
      <c r="A931" t="str">
        <f>IF('Contract Variation'!A935="","",'Contract Variation'!A935)</f>
        <v/>
      </c>
      <c r="B931" t="str">
        <f>IF('Contract Variation'!A935="","",IF('Contract Variation'!P935="","",'Contract Variation'!P935))</f>
        <v/>
      </c>
      <c r="C931" t="str">
        <f>IF('Contract Variation'!A935="","",IF('Contract Variation'!J935="","",'Contract Variation'!J935))</f>
        <v/>
      </c>
      <c r="D931" t="str">
        <f>IF('Contract Variation'!A935="","",IF('Contract Variation'!F935="","",'Contract Variation'!F935))</f>
        <v/>
      </c>
      <c r="E931" t="str">
        <f>IF('Contract Variation'!A935="","",IF('Contract Variation'!H935="","",'Contract Variation'!H935))</f>
        <v/>
      </c>
      <c r="F931" t="str">
        <f>IF('Contract Variation'!E935="","",'Contract Variation'!E935)</f>
        <v/>
      </c>
      <c r="G931" t="str">
        <f>IF('Contract Variation'!A935="","",IF('Contract Variation'!R935="","",'Contract Variation'!R935))</f>
        <v/>
      </c>
      <c r="H931" t="str">
        <f>IF('Contract Variation'!A935="","",IF('Contract Variation'!S935="","",'Contract Variation'!S935))</f>
        <v/>
      </c>
      <c r="I931" t="str">
        <f>IF('Contract Variation'!A935="","",IF('Contract Variation'!T935="","",'Contract Variation'!T935))</f>
        <v/>
      </c>
      <c r="J931" t="str">
        <f>IF('Contract Variation'!B935="","",IF('Contract Variation'!U935="","",'Contract Variation'!U935))</f>
        <v/>
      </c>
    </row>
    <row r="932" spans="1:10" x14ac:dyDescent="0.35">
      <c r="A932" t="str">
        <f>IF('Contract Variation'!A936="","",'Contract Variation'!A936)</f>
        <v/>
      </c>
      <c r="B932" t="str">
        <f>IF('Contract Variation'!A936="","",IF('Contract Variation'!P936="","",'Contract Variation'!P936))</f>
        <v/>
      </c>
      <c r="C932" t="str">
        <f>IF('Contract Variation'!A936="","",IF('Contract Variation'!J936="","",'Contract Variation'!J936))</f>
        <v/>
      </c>
      <c r="D932" t="str">
        <f>IF('Contract Variation'!A936="","",IF('Contract Variation'!F936="","",'Contract Variation'!F936))</f>
        <v/>
      </c>
      <c r="E932" t="str">
        <f>IF('Contract Variation'!A936="","",IF('Contract Variation'!H936="","",'Contract Variation'!H936))</f>
        <v/>
      </c>
      <c r="F932" t="str">
        <f>IF('Contract Variation'!E936="","",'Contract Variation'!E936)</f>
        <v/>
      </c>
      <c r="G932" t="str">
        <f>IF('Contract Variation'!A936="","",IF('Contract Variation'!R936="","",'Contract Variation'!R936))</f>
        <v/>
      </c>
      <c r="H932" t="str">
        <f>IF('Contract Variation'!A936="","",IF('Contract Variation'!S936="","",'Contract Variation'!S936))</f>
        <v/>
      </c>
      <c r="I932" t="str">
        <f>IF('Contract Variation'!A936="","",IF('Contract Variation'!T936="","",'Contract Variation'!T936))</f>
        <v/>
      </c>
      <c r="J932" t="str">
        <f>IF('Contract Variation'!B936="","",IF('Contract Variation'!U936="","",'Contract Variation'!U936))</f>
        <v/>
      </c>
    </row>
    <row r="933" spans="1:10" x14ac:dyDescent="0.35">
      <c r="A933" t="str">
        <f>IF('Contract Variation'!A937="","",'Contract Variation'!A937)</f>
        <v/>
      </c>
      <c r="B933" t="str">
        <f>IF('Contract Variation'!A937="","",IF('Contract Variation'!P937="","",'Contract Variation'!P937))</f>
        <v/>
      </c>
      <c r="C933" t="str">
        <f>IF('Contract Variation'!A937="","",IF('Contract Variation'!J937="","",'Contract Variation'!J937))</f>
        <v/>
      </c>
      <c r="D933" t="str">
        <f>IF('Contract Variation'!A937="","",IF('Contract Variation'!F937="","",'Contract Variation'!F937))</f>
        <v/>
      </c>
      <c r="E933" t="str">
        <f>IF('Contract Variation'!A937="","",IF('Contract Variation'!H937="","",'Contract Variation'!H937))</f>
        <v/>
      </c>
      <c r="F933" t="str">
        <f>IF('Contract Variation'!E937="","",'Contract Variation'!E937)</f>
        <v/>
      </c>
      <c r="G933" t="str">
        <f>IF('Contract Variation'!A937="","",IF('Contract Variation'!R937="","",'Contract Variation'!R937))</f>
        <v/>
      </c>
      <c r="H933" t="str">
        <f>IF('Contract Variation'!A937="","",IF('Contract Variation'!S937="","",'Contract Variation'!S937))</f>
        <v/>
      </c>
      <c r="I933" t="str">
        <f>IF('Contract Variation'!A937="","",IF('Contract Variation'!T937="","",'Contract Variation'!T937))</f>
        <v/>
      </c>
      <c r="J933" t="str">
        <f>IF('Contract Variation'!B937="","",IF('Contract Variation'!U937="","",'Contract Variation'!U937))</f>
        <v/>
      </c>
    </row>
    <row r="934" spans="1:10" x14ac:dyDescent="0.35">
      <c r="A934" t="str">
        <f>IF('Contract Variation'!A938="","",'Contract Variation'!A938)</f>
        <v/>
      </c>
      <c r="B934" t="str">
        <f>IF('Contract Variation'!A938="","",IF('Contract Variation'!P938="","",'Contract Variation'!P938))</f>
        <v/>
      </c>
      <c r="C934" t="str">
        <f>IF('Contract Variation'!A938="","",IF('Contract Variation'!J938="","",'Contract Variation'!J938))</f>
        <v/>
      </c>
      <c r="D934" t="str">
        <f>IF('Contract Variation'!A938="","",IF('Contract Variation'!F938="","",'Contract Variation'!F938))</f>
        <v/>
      </c>
      <c r="E934" t="str">
        <f>IF('Contract Variation'!A938="","",IF('Contract Variation'!H938="","",'Contract Variation'!H938))</f>
        <v/>
      </c>
      <c r="F934" t="str">
        <f>IF('Contract Variation'!E938="","",'Contract Variation'!E938)</f>
        <v/>
      </c>
      <c r="G934" t="str">
        <f>IF('Contract Variation'!A938="","",IF('Contract Variation'!R938="","",'Contract Variation'!R938))</f>
        <v/>
      </c>
      <c r="H934" t="str">
        <f>IF('Contract Variation'!A938="","",IF('Contract Variation'!S938="","",'Contract Variation'!S938))</f>
        <v/>
      </c>
      <c r="I934" t="str">
        <f>IF('Contract Variation'!A938="","",IF('Contract Variation'!T938="","",'Contract Variation'!T938))</f>
        <v/>
      </c>
      <c r="J934" t="str">
        <f>IF('Contract Variation'!B938="","",IF('Contract Variation'!U938="","",'Contract Variation'!U938))</f>
        <v/>
      </c>
    </row>
    <row r="935" spans="1:10" x14ac:dyDescent="0.35">
      <c r="A935" t="str">
        <f>IF('Contract Variation'!A939="","",'Contract Variation'!A939)</f>
        <v/>
      </c>
      <c r="B935" t="str">
        <f>IF('Contract Variation'!A939="","",IF('Contract Variation'!P939="","",'Contract Variation'!P939))</f>
        <v/>
      </c>
      <c r="C935" t="str">
        <f>IF('Contract Variation'!A939="","",IF('Contract Variation'!J939="","",'Contract Variation'!J939))</f>
        <v/>
      </c>
      <c r="D935" t="str">
        <f>IF('Contract Variation'!A939="","",IF('Contract Variation'!F939="","",'Contract Variation'!F939))</f>
        <v/>
      </c>
      <c r="E935" t="str">
        <f>IF('Contract Variation'!A939="","",IF('Contract Variation'!H939="","",'Contract Variation'!H939))</f>
        <v/>
      </c>
      <c r="F935" t="str">
        <f>IF('Contract Variation'!E939="","",'Contract Variation'!E939)</f>
        <v/>
      </c>
      <c r="G935" t="str">
        <f>IF('Contract Variation'!A939="","",IF('Contract Variation'!R939="","",'Contract Variation'!R939))</f>
        <v/>
      </c>
      <c r="H935" t="str">
        <f>IF('Contract Variation'!A939="","",IF('Contract Variation'!S939="","",'Contract Variation'!S939))</f>
        <v/>
      </c>
      <c r="I935" t="str">
        <f>IF('Contract Variation'!A939="","",IF('Contract Variation'!T939="","",'Contract Variation'!T939))</f>
        <v/>
      </c>
      <c r="J935" t="str">
        <f>IF('Contract Variation'!B939="","",IF('Contract Variation'!U939="","",'Contract Variation'!U939))</f>
        <v/>
      </c>
    </row>
    <row r="936" spans="1:10" x14ac:dyDescent="0.35">
      <c r="A936" t="str">
        <f>IF('Contract Variation'!A940="","",'Contract Variation'!A940)</f>
        <v/>
      </c>
      <c r="B936" t="str">
        <f>IF('Contract Variation'!A940="","",IF('Contract Variation'!P940="","",'Contract Variation'!P940))</f>
        <v/>
      </c>
      <c r="C936" t="str">
        <f>IF('Contract Variation'!A940="","",IF('Contract Variation'!J940="","",'Contract Variation'!J940))</f>
        <v/>
      </c>
      <c r="D936" t="str">
        <f>IF('Contract Variation'!A940="","",IF('Contract Variation'!F940="","",'Contract Variation'!F940))</f>
        <v/>
      </c>
      <c r="E936" t="str">
        <f>IF('Contract Variation'!A940="","",IF('Contract Variation'!H940="","",'Contract Variation'!H940))</f>
        <v/>
      </c>
      <c r="F936" t="str">
        <f>IF('Contract Variation'!E940="","",'Contract Variation'!E940)</f>
        <v/>
      </c>
      <c r="G936" t="str">
        <f>IF('Contract Variation'!A940="","",IF('Contract Variation'!R940="","",'Contract Variation'!R940))</f>
        <v/>
      </c>
      <c r="H936" t="str">
        <f>IF('Contract Variation'!A940="","",IF('Contract Variation'!S940="","",'Contract Variation'!S940))</f>
        <v/>
      </c>
      <c r="I936" t="str">
        <f>IF('Contract Variation'!A940="","",IF('Contract Variation'!T940="","",'Contract Variation'!T940))</f>
        <v/>
      </c>
      <c r="J936" t="str">
        <f>IF('Contract Variation'!B940="","",IF('Contract Variation'!U940="","",'Contract Variation'!U940))</f>
        <v/>
      </c>
    </row>
    <row r="937" spans="1:10" x14ac:dyDescent="0.35">
      <c r="A937" t="str">
        <f>IF('Contract Variation'!A941="","",'Contract Variation'!A941)</f>
        <v/>
      </c>
      <c r="B937" t="str">
        <f>IF('Contract Variation'!A941="","",IF('Contract Variation'!P941="","",'Contract Variation'!P941))</f>
        <v/>
      </c>
      <c r="C937" t="str">
        <f>IF('Contract Variation'!A941="","",IF('Contract Variation'!J941="","",'Contract Variation'!J941))</f>
        <v/>
      </c>
      <c r="D937" t="str">
        <f>IF('Contract Variation'!A941="","",IF('Contract Variation'!F941="","",'Contract Variation'!F941))</f>
        <v/>
      </c>
      <c r="E937" t="str">
        <f>IF('Contract Variation'!A941="","",IF('Contract Variation'!H941="","",'Contract Variation'!H941))</f>
        <v/>
      </c>
      <c r="F937" t="str">
        <f>IF('Contract Variation'!E941="","",'Contract Variation'!E941)</f>
        <v/>
      </c>
      <c r="G937" t="str">
        <f>IF('Contract Variation'!A941="","",IF('Contract Variation'!R941="","",'Contract Variation'!R941))</f>
        <v/>
      </c>
      <c r="H937" t="str">
        <f>IF('Contract Variation'!A941="","",IF('Contract Variation'!S941="","",'Contract Variation'!S941))</f>
        <v/>
      </c>
      <c r="I937" t="str">
        <f>IF('Contract Variation'!A941="","",IF('Contract Variation'!T941="","",'Contract Variation'!T941))</f>
        <v/>
      </c>
      <c r="J937" t="str">
        <f>IF('Contract Variation'!B941="","",IF('Contract Variation'!U941="","",'Contract Variation'!U941))</f>
        <v/>
      </c>
    </row>
    <row r="938" spans="1:10" x14ac:dyDescent="0.35">
      <c r="A938" t="str">
        <f>IF('Contract Variation'!A942="","",'Contract Variation'!A942)</f>
        <v/>
      </c>
      <c r="B938" t="str">
        <f>IF('Contract Variation'!A942="","",IF('Contract Variation'!P942="","",'Contract Variation'!P942))</f>
        <v/>
      </c>
      <c r="C938" t="str">
        <f>IF('Contract Variation'!A942="","",IF('Contract Variation'!J942="","",'Contract Variation'!J942))</f>
        <v/>
      </c>
      <c r="D938" t="str">
        <f>IF('Contract Variation'!A942="","",IF('Contract Variation'!F942="","",'Contract Variation'!F942))</f>
        <v/>
      </c>
      <c r="E938" t="str">
        <f>IF('Contract Variation'!A942="","",IF('Contract Variation'!H942="","",'Contract Variation'!H942))</f>
        <v/>
      </c>
      <c r="F938" t="str">
        <f>IF('Contract Variation'!E942="","",'Contract Variation'!E942)</f>
        <v/>
      </c>
      <c r="G938" t="str">
        <f>IF('Contract Variation'!A942="","",IF('Contract Variation'!R942="","",'Contract Variation'!R942))</f>
        <v/>
      </c>
      <c r="H938" t="str">
        <f>IF('Contract Variation'!A942="","",IF('Contract Variation'!S942="","",'Contract Variation'!S942))</f>
        <v/>
      </c>
      <c r="I938" t="str">
        <f>IF('Contract Variation'!A942="","",IF('Contract Variation'!T942="","",'Contract Variation'!T942))</f>
        <v/>
      </c>
      <c r="J938" t="str">
        <f>IF('Contract Variation'!B942="","",IF('Contract Variation'!U942="","",'Contract Variation'!U942))</f>
        <v/>
      </c>
    </row>
    <row r="939" spans="1:10" x14ac:dyDescent="0.35">
      <c r="A939" t="str">
        <f>IF('Contract Variation'!A943="","",'Contract Variation'!A943)</f>
        <v/>
      </c>
      <c r="B939" t="str">
        <f>IF('Contract Variation'!A943="","",IF('Contract Variation'!P943="","",'Contract Variation'!P943))</f>
        <v/>
      </c>
      <c r="C939" t="str">
        <f>IF('Contract Variation'!A943="","",IF('Contract Variation'!J943="","",'Contract Variation'!J943))</f>
        <v/>
      </c>
      <c r="D939" t="str">
        <f>IF('Contract Variation'!A943="","",IF('Contract Variation'!F943="","",'Contract Variation'!F943))</f>
        <v/>
      </c>
      <c r="E939" t="str">
        <f>IF('Contract Variation'!A943="","",IF('Contract Variation'!H943="","",'Contract Variation'!H943))</f>
        <v/>
      </c>
      <c r="F939" t="str">
        <f>IF('Contract Variation'!E943="","",'Contract Variation'!E943)</f>
        <v/>
      </c>
      <c r="G939" t="str">
        <f>IF('Contract Variation'!A943="","",IF('Contract Variation'!R943="","",'Contract Variation'!R943))</f>
        <v/>
      </c>
      <c r="H939" t="str">
        <f>IF('Contract Variation'!A943="","",IF('Contract Variation'!S943="","",'Contract Variation'!S943))</f>
        <v/>
      </c>
      <c r="I939" t="str">
        <f>IF('Contract Variation'!A943="","",IF('Contract Variation'!T943="","",'Contract Variation'!T943))</f>
        <v/>
      </c>
      <c r="J939" t="str">
        <f>IF('Contract Variation'!B943="","",IF('Contract Variation'!U943="","",'Contract Variation'!U943))</f>
        <v/>
      </c>
    </row>
    <row r="940" spans="1:10" x14ac:dyDescent="0.35">
      <c r="A940" t="str">
        <f>IF('Contract Variation'!A944="","",'Contract Variation'!A944)</f>
        <v/>
      </c>
      <c r="B940" t="str">
        <f>IF('Contract Variation'!A944="","",IF('Contract Variation'!P944="","",'Contract Variation'!P944))</f>
        <v/>
      </c>
      <c r="C940" t="str">
        <f>IF('Contract Variation'!A944="","",IF('Contract Variation'!J944="","",'Contract Variation'!J944))</f>
        <v/>
      </c>
      <c r="D940" t="str">
        <f>IF('Contract Variation'!A944="","",IF('Contract Variation'!F944="","",'Contract Variation'!F944))</f>
        <v/>
      </c>
      <c r="E940" t="str">
        <f>IF('Contract Variation'!A944="","",IF('Contract Variation'!H944="","",'Contract Variation'!H944))</f>
        <v/>
      </c>
      <c r="F940" t="str">
        <f>IF('Contract Variation'!E944="","",'Contract Variation'!E944)</f>
        <v/>
      </c>
      <c r="G940" t="str">
        <f>IF('Contract Variation'!A944="","",IF('Contract Variation'!R944="","",'Contract Variation'!R944))</f>
        <v/>
      </c>
      <c r="H940" t="str">
        <f>IF('Contract Variation'!A944="","",IF('Contract Variation'!S944="","",'Contract Variation'!S944))</f>
        <v/>
      </c>
      <c r="I940" t="str">
        <f>IF('Contract Variation'!A944="","",IF('Contract Variation'!T944="","",'Contract Variation'!T944))</f>
        <v/>
      </c>
      <c r="J940" t="str">
        <f>IF('Contract Variation'!B944="","",IF('Contract Variation'!U944="","",'Contract Variation'!U944))</f>
        <v/>
      </c>
    </row>
    <row r="941" spans="1:10" x14ac:dyDescent="0.35">
      <c r="A941" t="str">
        <f>IF('Contract Variation'!A945="","",'Contract Variation'!A945)</f>
        <v/>
      </c>
      <c r="B941" t="str">
        <f>IF('Contract Variation'!A945="","",IF('Contract Variation'!P945="","",'Contract Variation'!P945))</f>
        <v/>
      </c>
      <c r="C941" t="str">
        <f>IF('Contract Variation'!A945="","",IF('Contract Variation'!J945="","",'Contract Variation'!J945))</f>
        <v/>
      </c>
      <c r="D941" t="str">
        <f>IF('Contract Variation'!A945="","",IF('Contract Variation'!F945="","",'Contract Variation'!F945))</f>
        <v/>
      </c>
      <c r="E941" t="str">
        <f>IF('Contract Variation'!A945="","",IF('Contract Variation'!H945="","",'Contract Variation'!H945))</f>
        <v/>
      </c>
      <c r="F941" t="str">
        <f>IF('Contract Variation'!E945="","",'Contract Variation'!E945)</f>
        <v/>
      </c>
      <c r="G941" t="str">
        <f>IF('Contract Variation'!A945="","",IF('Contract Variation'!R945="","",'Contract Variation'!R945))</f>
        <v/>
      </c>
      <c r="H941" t="str">
        <f>IF('Contract Variation'!A945="","",IF('Contract Variation'!S945="","",'Contract Variation'!S945))</f>
        <v/>
      </c>
      <c r="I941" t="str">
        <f>IF('Contract Variation'!A945="","",IF('Contract Variation'!T945="","",'Contract Variation'!T945))</f>
        <v/>
      </c>
      <c r="J941" t="str">
        <f>IF('Contract Variation'!B945="","",IF('Contract Variation'!U945="","",'Contract Variation'!U945))</f>
        <v/>
      </c>
    </row>
    <row r="942" spans="1:10" x14ac:dyDescent="0.35">
      <c r="A942" t="str">
        <f>IF('Contract Variation'!A946="","",'Contract Variation'!A946)</f>
        <v/>
      </c>
      <c r="B942" t="str">
        <f>IF('Contract Variation'!A946="","",IF('Contract Variation'!P946="","",'Contract Variation'!P946))</f>
        <v/>
      </c>
      <c r="C942" t="str">
        <f>IF('Contract Variation'!A946="","",IF('Contract Variation'!J946="","",'Contract Variation'!J946))</f>
        <v/>
      </c>
      <c r="D942" t="str">
        <f>IF('Contract Variation'!A946="","",IF('Contract Variation'!F946="","",'Contract Variation'!F946))</f>
        <v/>
      </c>
      <c r="E942" t="str">
        <f>IF('Contract Variation'!A946="","",IF('Contract Variation'!H946="","",'Contract Variation'!H946))</f>
        <v/>
      </c>
      <c r="F942" t="str">
        <f>IF('Contract Variation'!E946="","",'Contract Variation'!E946)</f>
        <v/>
      </c>
      <c r="G942" t="str">
        <f>IF('Contract Variation'!A946="","",IF('Contract Variation'!R946="","",'Contract Variation'!R946))</f>
        <v/>
      </c>
      <c r="H942" t="str">
        <f>IF('Contract Variation'!A946="","",IF('Contract Variation'!S946="","",'Contract Variation'!S946))</f>
        <v/>
      </c>
      <c r="I942" t="str">
        <f>IF('Contract Variation'!A946="","",IF('Contract Variation'!T946="","",'Contract Variation'!T946))</f>
        <v/>
      </c>
      <c r="J942" t="str">
        <f>IF('Contract Variation'!B946="","",IF('Contract Variation'!U946="","",'Contract Variation'!U946))</f>
        <v/>
      </c>
    </row>
    <row r="943" spans="1:10" x14ac:dyDescent="0.35">
      <c r="A943" t="str">
        <f>IF('Contract Variation'!A947="","",'Contract Variation'!A947)</f>
        <v/>
      </c>
      <c r="B943" t="str">
        <f>IF('Contract Variation'!A947="","",IF('Contract Variation'!P947="","",'Contract Variation'!P947))</f>
        <v/>
      </c>
      <c r="C943" t="str">
        <f>IF('Contract Variation'!A947="","",IF('Contract Variation'!J947="","",'Contract Variation'!J947))</f>
        <v/>
      </c>
      <c r="D943" t="str">
        <f>IF('Contract Variation'!A947="","",IF('Contract Variation'!F947="","",'Contract Variation'!F947))</f>
        <v/>
      </c>
      <c r="E943" t="str">
        <f>IF('Contract Variation'!A947="","",IF('Contract Variation'!H947="","",'Contract Variation'!H947))</f>
        <v/>
      </c>
      <c r="F943" t="str">
        <f>IF('Contract Variation'!E947="","",'Contract Variation'!E947)</f>
        <v/>
      </c>
      <c r="G943" t="str">
        <f>IF('Contract Variation'!A947="","",IF('Contract Variation'!R947="","",'Contract Variation'!R947))</f>
        <v/>
      </c>
      <c r="H943" t="str">
        <f>IF('Contract Variation'!A947="","",IF('Contract Variation'!S947="","",'Contract Variation'!S947))</f>
        <v/>
      </c>
      <c r="I943" t="str">
        <f>IF('Contract Variation'!A947="","",IF('Contract Variation'!T947="","",'Contract Variation'!T947))</f>
        <v/>
      </c>
      <c r="J943" t="str">
        <f>IF('Contract Variation'!B947="","",IF('Contract Variation'!U947="","",'Contract Variation'!U947))</f>
        <v/>
      </c>
    </row>
    <row r="944" spans="1:10" x14ac:dyDescent="0.35">
      <c r="A944" t="str">
        <f>IF('Contract Variation'!A948="","",'Contract Variation'!A948)</f>
        <v/>
      </c>
      <c r="B944" t="str">
        <f>IF('Contract Variation'!A948="","",IF('Contract Variation'!P948="","",'Contract Variation'!P948))</f>
        <v/>
      </c>
      <c r="C944" t="str">
        <f>IF('Contract Variation'!A948="","",IF('Contract Variation'!J948="","",'Contract Variation'!J948))</f>
        <v/>
      </c>
      <c r="D944" t="str">
        <f>IF('Contract Variation'!A948="","",IF('Contract Variation'!F948="","",'Contract Variation'!F948))</f>
        <v/>
      </c>
      <c r="E944" t="str">
        <f>IF('Contract Variation'!A948="","",IF('Contract Variation'!H948="","",'Contract Variation'!H948))</f>
        <v/>
      </c>
      <c r="F944" t="str">
        <f>IF('Contract Variation'!E948="","",'Contract Variation'!E948)</f>
        <v/>
      </c>
      <c r="G944" t="str">
        <f>IF('Contract Variation'!A948="","",IF('Contract Variation'!R948="","",'Contract Variation'!R948))</f>
        <v/>
      </c>
      <c r="H944" t="str">
        <f>IF('Contract Variation'!A948="","",IF('Contract Variation'!S948="","",'Contract Variation'!S948))</f>
        <v/>
      </c>
      <c r="I944" t="str">
        <f>IF('Contract Variation'!A948="","",IF('Contract Variation'!T948="","",'Contract Variation'!T948))</f>
        <v/>
      </c>
      <c r="J944" t="str">
        <f>IF('Contract Variation'!B948="","",IF('Contract Variation'!U948="","",'Contract Variation'!U948))</f>
        <v/>
      </c>
    </row>
    <row r="945" spans="1:10" x14ac:dyDescent="0.35">
      <c r="A945" t="str">
        <f>IF('Contract Variation'!A949="","",'Contract Variation'!A949)</f>
        <v/>
      </c>
      <c r="B945" t="str">
        <f>IF('Contract Variation'!A949="","",IF('Contract Variation'!P949="","",'Contract Variation'!P949))</f>
        <v/>
      </c>
      <c r="C945" t="str">
        <f>IF('Contract Variation'!A949="","",IF('Contract Variation'!J949="","",'Contract Variation'!J949))</f>
        <v/>
      </c>
      <c r="D945" t="str">
        <f>IF('Contract Variation'!A949="","",IF('Contract Variation'!F949="","",'Contract Variation'!F949))</f>
        <v/>
      </c>
      <c r="E945" t="str">
        <f>IF('Contract Variation'!A949="","",IF('Contract Variation'!H949="","",'Contract Variation'!H949))</f>
        <v/>
      </c>
      <c r="F945" t="str">
        <f>IF('Contract Variation'!E949="","",'Contract Variation'!E949)</f>
        <v/>
      </c>
      <c r="G945" t="str">
        <f>IF('Contract Variation'!A949="","",IF('Contract Variation'!R949="","",'Contract Variation'!R949))</f>
        <v/>
      </c>
      <c r="H945" t="str">
        <f>IF('Contract Variation'!A949="","",IF('Contract Variation'!S949="","",'Contract Variation'!S949))</f>
        <v/>
      </c>
      <c r="I945" t="str">
        <f>IF('Contract Variation'!A949="","",IF('Contract Variation'!T949="","",'Contract Variation'!T949))</f>
        <v/>
      </c>
      <c r="J945" t="str">
        <f>IF('Contract Variation'!B949="","",IF('Contract Variation'!U949="","",'Contract Variation'!U949))</f>
        <v/>
      </c>
    </row>
    <row r="946" spans="1:10" x14ac:dyDescent="0.35">
      <c r="A946" t="str">
        <f>IF('Contract Variation'!A950="","",'Contract Variation'!A950)</f>
        <v/>
      </c>
      <c r="B946" t="str">
        <f>IF('Contract Variation'!A950="","",IF('Contract Variation'!P950="","",'Contract Variation'!P950))</f>
        <v/>
      </c>
      <c r="C946" t="str">
        <f>IF('Contract Variation'!A950="","",IF('Contract Variation'!J950="","",'Contract Variation'!J950))</f>
        <v/>
      </c>
      <c r="D946" t="str">
        <f>IF('Contract Variation'!A950="","",IF('Contract Variation'!F950="","",'Contract Variation'!F950))</f>
        <v/>
      </c>
      <c r="E946" t="str">
        <f>IF('Contract Variation'!A950="","",IF('Contract Variation'!H950="","",'Contract Variation'!H950))</f>
        <v/>
      </c>
      <c r="F946" t="str">
        <f>IF('Contract Variation'!E950="","",'Contract Variation'!E950)</f>
        <v/>
      </c>
      <c r="G946" t="str">
        <f>IF('Contract Variation'!A950="","",IF('Contract Variation'!R950="","",'Contract Variation'!R950))</f>
        <v/>
      </c>
      <c r="H946" t="str">
        <f>IF('Contract Variation'!A950="","",IF('Contract Variation'!S950="","",'Contract Variation'!S950))</f>
        <v/>
      </c>
      <c r="I946" t="str">
        <f>IF('Contract Variation'!A950="","",IF('Contract Variation'!T950="","",'Contract Variation'!T950))</f>
        <v/>
      </c>
      <c r="J946" t="str">
        <f>IF('Contract Variation'!B950="","",IF('Contract Variation'!U950="","",'Contract Variation'!U950))</f>
        <v/>
      </c>
    </row>
    <row r="947" spans="1:10" x14ac:dyDescent="0.35">
      <c r="A947" t="str">
        <f>IF('Contract Variation'!A951="","",'Contract Variation'!A951)</f>
        <v/>
      </c>
      <c r="B947" t="str">
        <f>IF('Contract Variation'!A951="","",IF('Contract Variation'!P951="","",'Contract Variation'!P951))</f>
        <v/>
      </c>
      <c r="C947" t="str">
        <f>IF('Contract Variation'!A951="","",IF('Contract Variation'!J951="","",'Contract Variation'!J951))</f>
        <v/>
      </c>
      <c r="D947" t="str">
        <f>IF('Contract Variation'!A951="","",IF('Contract Variation'!F951="","",'Contract Variation'!F951))</f>
        <v/>
      </c>
      <c r="E947" t="str">
        <f>IF('Contract Variation'!A951="","",IF('Contract Variation'!H951="","",'Contract Variation'!H951))</f>
        <v/>
      </c>
      <c r="F947" t="str">
        <f>IF('Contract Variation'!E951="","",'Contract Variation'!E951)</f>
        <v/>
      </c>
      <c r="G947" t="str">
        <f>IF('Contract Variation'!A951="","",IF('Contract Variation'!R951="","",'Contract Variation'!R951))</f>
        <v/>
      </c>
      <c r="H947" t="str">
        <f>IF('Contract Variation'!A951="","",IF('Contract Variation'!S951="","",'Contract Variation'!S951))</f>
        <v/>
      </c>
      <c r="I947" t="str">
        <f>IF('Contract Variation'!A951="","",IF('Contract Variation'!T951="","",'Contract Variation'!T951))</f>
        <v/>
      </c>
      <c r="J947" t="str">
        <f>IF('Contract Variation'!B951="","",IF('Contract Variation'!U951="","",'Contract Variation'!U951))</f>
        <v/>
      </c>
    </row>
    <row r="948" spans="1:10" x14ac:dyDescent="0.35">
      <c r="A948" t="str">
        <f>IF('Contract Variation'!A952="","",'Contract Variation'!A952)</f>
        <v/>
      </c>
      <c r="B948" t="str">
        <f>IF('Contract Variation'!A952="","",IF('Contract Variation'!P952="","",'Contract Variation'!P952))</f>
        <v/>
      </c>
      <c r="C948" t="str">
        <f>IF('Contract Variation'!A952="","",IF('Contract Variation'!J952="","",'Contract Variation'!J952))</f>
        <v/>
      </c>
      <c r="D948" t="str">
        <f>IF('Contract Variation'!A952="","",IF('Contract Variation'!F952="","",'Contract Variation'!F952))</f>
        <v/>
      </c>
      <c r="E948" t="str">
        <f>IF('Contract Variation'!A952="","",IF('Contract Variation'!H952="","",'Contract Variation'!H952))</f>
        <v/>
      </c>
      <c r="F948" t="str">
        <f>IF('Contract Variation'!E952="","",'Contract Variation'!E952)</f>
        <v/>
      </c>
      <c r="G948" t="str">
        <f>IF('Contract Variation'!A952="","",IF('Contract Variation'!R952="","",'Contract Variation'!R952))</f>
        <v/>
      </c>
      <c r="H948" t="str">
        <f>IF('Contract Variation'!A952="","",IF('Contract Variation'!S952="","",'Contract Variation'!S952))</f>
        <v/>
      </c>
      <c r="I948" t="str">
        <f>IF('Contract Variation'!A952="","",IF('Contract Variation'!T952="","",'Contract Variation'!T952))</f>
        <v/>
      </c>
      <c r="J948" t="str">
        <f>IF('Contract Variation'!B952="","",IF('Contract Variation'!U952="","",'Contract Variation'!U952))</f>
        <v/>
      </c>
    </row>
    <row r="949" spans="1:10" x14ac:dyDescent="0.35">
      <c r="A949" t="str">
        <f>IF('Contract Variation'!A953="","",'Contract Variation'!A953)</f>
        <v/>
      </c>
      <c r="B949" t="str">
        <f>IF('Contract Variation'!A953="","",IF('Contract Variation'!P953="","",'Contract Variation'!P953))</f>
        <v/>
      </c>
      <c r="C949" t="str">
        <f>IF('Contract Variation'!A953="","",IF('Contract Variation'!J953="","",'Contract Variation'!J953))</f>
        <v/>
      </c>
      <c r="D949" t="str">
        <f>IF('Contract Variation'!A953="","",IF('Contract Variation'!F953="","",'Contract Variation'!F953))</f>
        <v/>
      </c>
      <c r="E949" t="str">
        <f>IF('Contract Variation'!A953="","",IF('Contract Variation'!H953="","",'Contract Variation'!H953))</f>
        <v/>
      </c>
      <c r="F949" t="str">
        <f>IF('Contract Variation'!E953="","",'Contract Variation'!E953)</f>
        <v/>
      </c>
      <c r="G949" t="str">
        <f>IF('Contract Variation'!A953="","",IF('Contract Variation'!R953="","",'Contract Variation'!R953))</f>
        <v/>
      </c>
      <c r="H949" t="str">
        <f>IF('Contract Variation'!A953="","",IF('Contract Variation'!S953="","",'Contract Variation'!S953))</f>
        <v/>
      </c>
      <c r="I949" t="str">
        <f>IF('Contract Variation'!A953="","",IF('Contract Variation'!T953="","",'Contract Variation'!T953))</f>
        <v/>
      </c>
      <c r="J949" t="str">
        <f>IF('Contract Variation'!B953="","",IF('Contract Variation'!U953="","",'Contract Variation'!U953))</f>
        <v/>
      </c>
    </row>
    <row r="950" spans="1:10" x14ac:dyDescent="0.35">
      <c r="A950" t="str">
        <f>IF('Contract Variation'!A954="","",'Contract Variation'!A954)</f>
        <v/>
      </c>
      <c r="B950" t="str">
        <f>IF('Contract Variation'!A954="","",IF('Contract Variation'!P954="","",'Contract Variation'!P954))</f>
        <v/>
      </c>
      <c r="C950" t="str">
        <f>IF('Contract Variation'!A954="","",IF('Contract Variation'!J954="","",'Contract Variation'!J954))</f>
        <v/>
      </c>
      <c r="D950" t="str">
        <f>IF('Contract Variation'!A954="","",IF('Contract Variation'!F954="","",'Contract Variation'!F954))</f>
        <v/>
      </c>
      <c r="E950" t="str">
        <f>IF('Contract Variation'!A954="","",IF('Contract Variation'!H954="","",'Contract Variation'!H954))</f>
        <v/>
      </c>
      <c r="F950" t="str">
        <f>IF('Contract Variation'!E954="","",'Contract Variation'!E954)</f>
        <v/>
      </c>
      <c r="G950" t="str">
        <f>IF('Contract Variation'!A954="","",IF('Contract Variation'!R954="","",'Contract Variation'!R954))</f>
        <v/>
      </c>
      <c r="H950" t="str">
        <f>IF('Contract Variation'!A954="","",IF('Contract Variation'!S954="","",'Contract Variation'!S954))</f>
        <v/>
      </c>
      <c r="I950" t="str">
        <f>IF('Contract Variation'!A954="","",IF('Contract Variation'!T954="","",'Contract Variation'!T954))</f>
        <v/>
      </c>
      <c r="J950" t="str">
        <f>IF('Contract Variation'!B954="","",IF('Contract Variation'!U954="","",'Contract Variation'!U954))</f>
        <v/>
      </c>
    </row>
    <row r="951" spans="1:10" x14ac:dyDescent="0.35">
      <c r="A951" t="str">
        <f>IF('Contract Variation'!A955="","",'Contract Variation'!A955)</f>
        <v/>
      </c>
      <c r="B951" t="str">
        <f>IF('Contract Variation'!A955="","",IF('Contract Variation'!P955="","",'Contract Variation'!P955))</f>
        <v/>
      </c>
      <c r="C951" t="str">
        <f>IF('Contract Variation'!A955="","",IF('Contract Variation'!J955="","",'Contract Variation'!J955))</f>
        <v/>
      </c>
      <c r="D951" t="str">
        <f>IF('Contract Variation'!A955="","",IF('Contract Variation'!F955="","",'Contract Variation'!F955))</f>
        <v/>
      </c>
      <c r="E951" t="str">
        <f>IF('Contract Variation'!A955="","",IF('Contract Variation'!H955="","",'Contract Variation'!H955))</f>
        <v/>
      </c>
      <c r="F951" t="str">
        <f>IF('Contract Variation'!E955="","",'Contract Variation'!E955)</f>
        <v/>
      </c>
      <c r="G951" t="str">
        <f>IF('Contract Variation'!A955="","",IF('Contract Variation'!R955="","",'Contract Variation'!R955))</f>
        <v/>
      </c>
      <c r="H951" t="str">
        <f>IF('Contract Variation'!A955="","",IF('Contract Variation'!S955="","",'Contract Variation'!S955))</f>
        <v/>
      </c>
      <c r="I951" t="str">
        <f>IF('Contract Variation'!A955="","",IF('Contract Variation'!T955="","",'Contract Variation'!T955))</f>
        <v/>
      </c>
      <c r="J951" t="str">
        <f>IF('Contract Variation'!B955="","",IF('Contract Variation'!U955="","",'Contract Variation'!U955))</f>
        <v/>
      </c>
    </row>
    <row r="952" spans="1:10" x14ac:dyDescent="0.35">
      <c r="A952" t="str">
        <f>IF('Contract Variation'!A956="","",'Contract Variation'!A956)</f>
        <v/>
      </c>
      <c r="B952" t="str">
        <f>IF('Contract Variation'!A956="","",IF('Contract Variation'!P956="","",'Contract Variation'!P956))</f>
        <v/>
      </c>
      <c r="C952" t="str">
        <f>IF('Contract Variation'!A956="","",IF('Contract Variation'!J956="","",'Contract Variation'!J956))</f>
        <v/>
      </c>
      <c r="D952" t="str">
        <f>IF('Contract Variation'!A956="","",IF('Contract Variation'!F956="","",'Contract Variation'!F956))</f>
        <v/>
      </c>
      <c r="E952" t="str">
        <f>IF('Contract Variation'!A956="","",IF('Contract Variation'!H956="","",'Contract Variation'!H956))</f>
        <v/>
      </c>
      <c r="F952" t="str">
        <f>IF('Contract Variation'!E956="","",'Contract Variation'!E956)</f>
        <v/>
      </c>
      <c r="G952" t="str">
        <f>IF('Contract Variation'!A956="","",IF('Contract Variation'!R956="","",'Contract Variation'!R956))</f>
        <v/>
      </c>
      <c r="H952" t="str">
        <f>IF('Contract Variation'!A956="","",IF('Contract Variation'!S956="","",'Contract Variation'!S956))</f>
        <v/>
      </c>
      <c r="I952" t="str">
        <f>IF('Contract Variation'!A956="","",IF('Contract Variation'!T956="","",'Contract Variation'!T956))</f>
        <v/>
      </c>
      <c r="J952" t="str">
        <f>IF('Contract Variation'!B956="","",IF('Contract Variation'!U956="","",'Contract Variation'!U956))</f>
        <v/>
      </c>
    </row>
    <row r="953" spans="1:10" x14ac:dyDescent="0.35">
      <c r="A953" t="str">
        <f>IF('Contract Variation'!A957="","",'Contract Variation'!A957)</f>
        <v/>
      </c>
      <c r="B953" t="str">
        <f>IF('Contract Variation'!A957="","",IF('Contract Variation'!P957="","",'Contract Variation'!P957))</f>
        <v/>
      </c>
      <c r="C953" t="str">
        <f>IF('Contract Variation'!A957="","",IF('Contract Variation'!J957="","",'Contract Variation'!J957))</f>
        <v/>
      </c>
      <c r="D953" t="str">
        <f>IF('Contract Variation'!A957="","",IF('Contract Variation'!F957="","",'Contract Variation'!F957))</f>
        <v/>
      </c>
      <c r="E953" t="str">
        <f>IF('Contract Variation'!A957="","",IF('Contract Variation'!H957="","",'Contract Variation'!H957))</f>
        <v/>
      </c>
      <c r="F953" t="str">
        <f>IF('Contract Variation'!E957="","",'Contract Variation'!E957)</f>
        <v/>
      </c>
      <c r="G953" t="str">
        <f>IF('Contract Variation'!A957="","",IF('Contract Variation'!R957="","",'Contract Variation'!R957))</f>
        <v/>
      </c>
      <c r="H953" t="str">
        <f>IF('Contract Variation'!A957="","",IF('Contract Variation'!S957="","",'Contract Variation'!S957))</f>
        <v/>
      </c>
      <c r="I953" t="str">
        <f>IF('Contract Variation'!A957="","",IF('Contract Variation'!T957="","",'Contract Variation'!T957))</f>
        <v/>
      </c>
      <c r="J953" t="str">
        <f>IF('Contract Variation'!B957="","",IF('Contract Variation'!U957="","",'Contract Variation'!U957))</f>
        <v/>
      </c>
    </row>
    <row r="954" spans="1:10" x14ac:dyDescent="0.35">
      <c r="A954" t="str">
        <f>IF('Contract Variation'!A958="","",'Contract Variation'!A958)</f>
        <v/>
      </c>
      <c r="B954" t="str">
        <f>IF('Contract Variation'!A958="","",IF('Contract Variation'!P958="","",'Contract Variation'!P958))</f>
        <v/>
      </c>
      <c r="C954" t="str">
        <f>IF('Contract Variation'!A958="","",IF('Contract Variation'!J958="","",'Contract Variation'!J958))</f>
        <v/>
      </c>
      <c r="D954" t="str">
        <f>IF('Contract Variation'!A958="","",IF('Contract Variation'!F958="","",'Contract Variation'!F958))</f>
        <v/>
      </c>
      <c r="E954" t="str">
        <f>IF('Contract Variation'!A958="","",IF('Contract Variation'!H958="","",'Contract Variation'!H958))</f>
        <v/>
      </c>
      <c r="F954" t="str">
        <f>IF('Contract Variation'!E958="","",'Contract Variation'!E958)</f>
        <v/>
      </c>
      <c r="G954" t="str">
        <f>IF('Contract Variation'!A958="","",IF('Contract Variation'!R958="","",'Contract Variation'!R958))</f>
        <v/>
      </c>
      <c r="H954" t="str">
        <f>IF('Contract Variation'!A958="","",IF('Contract Variation'!S958="","",'Contract Variation'!S958))</f>
        <v/>
      </c>
      <c r="I954" t="str">
        <f>IF('Contract Variation'!A958="","",IF('Contract Variation'!T958="","",'Contract Variation'!T958))</f>
        <v/>
      </c>
      <c r="J954" t="str">
        <f>IF('Contract Variation'!B958="","",IF('Contract Variation'!U958="","",'Contract Variation'!U958))</f>
        <v/>
      </c>
    </row>
    <row r="955" spans="1:10" x14ac:dyDescent="0.35">
      <c r="A955" t="str">
        <f>IF('Contract Variation'!A959="","",'Contract Variation'!A959)</f>
        <v/>
      </c>
      <c r="B955" t="str">
        <f>IF('Contract Variation'!A959="","",IF('Contract Variation'!P959="","",'Contract Variation'!P959))</f>
        <v/>
      </c>
      <c r="C955" t="str">
        <f>IF('Contract Variation'!A959="","",IF('Contract Variation'!J959="","",'Contract Variation'!J959))</f>
        <v/>
      </c>
      <c r="D955" t="str">
        <f>IF('Contract Variation'!A959="","",IF('Contract Variation'!F959="","",'Contract Variation'!F959))</f>
        <v/>
      </c>
      <c r="E955" t="str">
        <f>IF('Contract Variation'!A959="","",IF('Contract Variation'!H959="","",'Contract Variation'!H959))</f>
        <v/>
      </c>
      <c r="F955" t="str">
        <f>IF('Contract Variation'!E959="","",'Contract Variation'!E959)</f>
        <v/>
      </c>
      <c r="G955" t="str">
        <f>IF('Contract Variation'!A959="","",IF('Contract Variation'!R959="","",'Contract Variation'!R959))</f>
        <v/>
      </c>
      <c r="H955" t="str">
        <f>IF('Contract Variation'!A959="","",IF('Contract Variation'!S959="","",'Contract Variation'!S959))</f>
        <v/>
      </c>
      <c r="I955" t="str">
        <f>IF('Contract Variation'!A959="","",IF('Contract Variation'!T959="","",'Contract Variation'!T959))</f>
        <v/>
      </c>
      <c r="J955" t="str">
        <f>IF('Contract Variation'!B959="","",IF('Contract Variation'!U959="","",'Contract Variation'!U959))</f>
        <v/>
      </c>
    </row>
    <row r="956" spans="1:10" x14ac:dyDescent="0.35">
      <c r="A956" t="str">
        <f>IF('Contract Variation'!A960="","",'Contract Variation'!A960)</f>
        <v/>
      </c>
      <c r="B956" t="str">
        <f>IF('Contract Variation'!A960="","",IF('Contract Variation'!P960="","",'Contract Variation'!P960))</f>
        <v/>
      </c>
      <c r="C956" t="str">
        <f>IF('Contract Variation'!A960="","",IF('Contract Variation'!J960="","",'Contract Variation'!J960))</f>
        <v/>
      </c>
      <c r="D956" t="str">
        <f>IF('Contract Variation'!A960="","",IF('Contract Variation'!F960="","",'Contract Variation'!F960))</f>
        <v/>
      </c>
      <c r="E956" t="str">
        <f>IF('Contract Variation'!A960="","",IF('Contract Variation'!H960="","",'Contract Variation'!H960))</f>
        <v/>
      </c>
      <c r="F956" t="str">
        <f>IF('Contract Variation'!E960="","",'Contract Variation'!E960)</f>
        <v/>
      </c>
      <c r="G956" t="str">
        <f>IF('Contract Variation'!A960="","",IF('Contract Variation'!R960="","",'Contract Variation'!R960))</f>
        <v/>
      </c>
      <c r="H956" t="str">
        <f>IF('Contract Variation'!A960="","",IF('Contract Variation'!S960="","",'Contract Variation'!S960))</f>
        <v/>
      </c>
      <c r="I956" t="str">
        <f>IF('Contract Variation'!A960="","",IF('Contract Variation'!T960="","",'Contract Variation'!T960))</f>
        <v/>
      </c>
      <c r="J956" t="str">
        <f>IF('Contract Variation'!B960="","",IF('Contract Variation'!U960="","",'Contract Variation'!U960))</f>
        <v/>
      </c>
    </row>
    <row r="957" spans="1:10" x14ac:dyDescent="0.35">
      <c r="A957" t="str">
        <f>IF('Contract Variation'!A961="","",'Contract Variation'!A961)</f>
        <v/>
      </c>
      <c r="B957" t="str">
        <f>IF('Contract Variation'!A961="","",IF('Contract Variation'!P961="","",'Contract Variation'!P961))</f>
        <v/>
      </c>
      <c r="C957" t="str">
        <f>IF('Contract Variation'!A961="","",IF('Contract Variation'!J961="","",'Contract Variation'!J961))</f>
        <v/>
      </c>
      <c r="D957" t="str">
        <f>IF('Contract Variation'!A961="","",IF('Contract Variation'!F961="","",'Contract Variation'!F961))</f>
        <v/>
      </c>
      <c r="E957" t="str">
        <f>IF('Contract Variation'!A961="","",IF('Contract Variation'!H961="","",'Contract Variation'!H961))</f>
        <v/>
      </c>
      <c r="F957" t="str">
        <f>IF('Contract Variation'!E961="","",'Contract Variation'!E961)</f>
        <v/>
      </c>
      <c r="G957" t="str">
        <f>IF('Contract Variation'!A961="","",IF('Contract Variation'!R961="","",'Contract Variation'!R961))</f>
        <v/>
      </c>
      <c r="H957" t="str">
        <f>IF('Contract Variation'!A961="","",IF('Contract Variation'!S961="","",'Contract Variation'!S961))</f>
        <v/>
      </c>
      <c r="I957" t="str">
        <f>IF('Contract Variation'!A961="","",IF('Contract Variation'!T961="","",'Contract Variation'!T961))</f>
        <v/>
      </c>
      <c r="J957" t="str">
        <f>IF('Contract Variation'!B961="","",IF('Contract Variation'!U961="","",'Contract Variation'!U961))</f>
        <v/>
      </c>
    </row>
    <row r="958" spans="1:10" x14ac:dyDescent="0.35">
      <c r="A958" t="str">
        <f>IF('Contract Variation'!A962="","",'Contract Variation'!A962)</f>
        <v/>
      </c>
      <c r="B958" t="str">
        <f>IF('Contract Variation'!A962="","",IF('Contract Variation'!P962="","",'Contract Variation'!P962))</f>
        <v/>
      </c>
      <c r="C958" t="str">
        <f>IF('Contract Variation'!A962="","",IF('Contract Variation'!J962="","",'Contract Variation'!J962))</f>
        <v/>
      </c>
      <c r="D958" t="str">
        <f>IF('Contract Variation'!A962="","",IF('Contract Variation'!F962="","",'Contract Variation'!F962))</f>
        <v/>
      </c>
      <c r="E958" t="str">
        <f>IF('Contract Variation'!A962="","",IF('Contract Variation'!H962="","",'Contract Variation'!H962))</f>
        <v/>
      </c>
      <c r="F958" t="str">
        <f>IF('Contract Variation'!E962="","",'Contract Variation'!E962)</f>
        <v/>
      </c>
      <c r="G958" t="str">
        <f>IF('Contract Variation'!A962="","",IF('Contract Variation'!R962="","",'Contract Variation'!R962))</f>
        <v/>
      </c>
      <c r="H958" t="str">
        <f>IF('Contract Variation'!A962="","",IF('Contract Variation'!S962="","",'Contract Variation'!S962))</f>
        <v/>
      </c>
      <c r="I958" t="str">
        <f>IF('Contract Variation'!A962="","",IF('Contract Variation'!T962="","",'Contract Variation'!T962))</f>
        <v/>
      </c>
      <c r="J958" t="str">
        <f>IF('Contract Variation'!B962="","",IF('Contract Variation'!U962="","",'Contract Variation'!U962))</f>
        <v/>
      </c>
    </row>
    <row r="959" spans="1:10" x14ac:dyDescent="0.35">
      <c r="A959" t="str">
        <f>IF('Contract Variation'!A963="","",'Contract Variation'!A963)</f>
        <v/>
      </c>
      <c r="B959" t="str">
        <f>IF('Contract Variation'!A963="","",IF('Contract Variation'!P963="","",'Contract Variation'!P963))</f>
        <v/>
      </c>
      <c r="C959" t="str">
        <f>IF('Contract Variation'!A963="","",IF('Contract Variation'!J963="","",'Contract Variation'!J963))</f>
        <v/>
      </c>
      <c r="D959" t="str">
        <f>IF('Contract Variation'!A963="","",IF('Contract Variation'!F963="","",'Contract Variation'!F963))</f>
        <v/>
      </c>
      <c r="E959" t="str">
        <f>IF('Contract Variation'!A963="","",IF('Contract Variation'!H963="","",'Contract Variation'!H963))</f>
        <v/>
      </c>
      <c r="F959" t="str">
        <f>IF('Contract Variation'!E963="","",'Contract Variation'!E963)</f>
        <v/>
      </c>
      <c r="G959" t="str">
        <f>IF('Contract Variation'!A963="","",IF('Contract Variation'!R963="","",'Contract Variation'!R963))</f>
        <v/>
      </c>
      <c r="H959" t="str">
        <f>IF('Contract Variation'!A963="","",IF('Contract Variation'!S963="","",'Contract Variation'!S963))</f>
        <v/>
      </c>
      <c r="I959" t="str">
        <f>IF('Contract Variation'!A963="","",IF('Contract Variation'!T963="","",'Contract Variation'!T963))</f>
        <v/>
      </c>
      <c r="J959" t="str">
        <f>IF('Contract Variation'!B963="","",IF('Contract Variation'!U963="","",'Contract Variation'!U963))</f>
        <v/>
      </c>
    </row>
    <row r="960" spans="1:10" x14ac:dyDescent="0.35">
      <c r="A960" t="str">
        <f>IF('Contract Variation'!A964="","",'Contract Variation'!A964)</f>
        <v/>
      </c>
      <c r="B960" t="str">
        <f>IF('Contract Variation'!A964="","",IF('Contract Variation'!P964="","",'Contract Variation'!P964))</f>
        <v/>
      </c>
      <c r="C960" t="str">
        <f>IF('Contract Variation'!A964="","",IF('Contract Variation'!J964="","",'Contract Variation'!J964))</f>
        <v/>
      </c>
      <c r="D960" t="str">
        <f>IF('Contract Variation'!A964="","",IF('Contract Variation'!F964="","",'Contract Variation'!F964))</f>
        <v/>
      </c>
      <c r="E960" t="str">
        <f>IF('Contract Variation'!A964="","",IF('Contract Variation'!H964="","",'Contract Variation'!H964))</f>
        <v/>
      </c>
      <c r="F960" t="str">
        <f>IF('Contract Variation'!E964="","",'Contract Variation'!E964)</f>
        <v/>
      </c>
      <c r="G960" t="str">
        <f>IF('Contract Variation'!A964="","",IF('Contract Variation'!R964="","",'Contract Variation'!R964))</f>
        <v/>
      </c>
      <c r="H960" t="str">
        <f>IF('Contract Variation'!A964="","",IF('Contract Variation'!S964="","",'Contract Variation'!S964))</f>
        <v/>
      </c>
      <c r="I960" t="str">
        <f>IF('Contract Variation'!A964="","",IF('Contract Variation'!T964="","",'Contract Variation'!T964))</f>
        <v/>
      </c>
      <c r="J960" t="str">
        <f>IF('Contract Variation'!B964="","",IF('Contract Variation'!U964="","",'Contract Variation'!U964))</f>
        <v/>
      </c>
    </row>
    <row r="961" spans="1:10" x14ac:dyDescent="0.35">
      <c r="A961" t="str">
        <f>IF('Contract Variation'!A965="","",'Contract Variation'!A965)</f>
        <v/>
      </c>
      <c r="B961" t="str">
        <f>IF('Contract Variation'!A965="","",IF('Contract Variation'!P965="","",'Contract Variation'!P965))</f>
        <v/>
      </c>
      <c r="C961" t="str">
        <f>IF('Contract Variation'!A965="","",IF('Contract Variation'!J965="","",'Contract Variation'!J965))</f>
        <v/>
      </c>
      <c r="D961" t="str">
        <f>IF('Contract Variation'!A965="","",IF('Contract Variation'!F965="","",'Contract Variation'!F965))</f>
        <v/>
      </c>
      <c r="E961" t="str">
        <f>IF('Contract Variation'!A965="","",IF('Contract Variation'!H965="","",'Contract Variation'!H965))</f>
        <v/>
      </c>
      <c r="F961" t="str">
        <f>IF('Contract Variation'!E965="","",'Contract Variation'!E965)</f>
        <v/>
      </c>
      <c r="G961" t="str">
        <f>IF('Contract Variation'!A965="","",IF('Contract Variation'!R965="","",'Contract Variation'!R965))</f>
        <v/>
      </c>
      <c r="H961" t="str">
        <f>IF('Contract Variation'!A965="","",IF('Contract Variation'!S965="","",'Contract Variation'!S965))</f>
        <v/>
      </c>
      <c r="I961" t="str">
        <f>IF('Contract Variation'!A965="","",IF('Contract Variation'!T965="","",'Contract Variation'!T965))</f>
        <v/>
      </c>
      <c r="J961" t="str">
        <f>IF('Contract Variation'!B965="","",IF('Contract Variation'!U965="","",'Contract Variation'!U965))</f>
        <v/>
      </c>
    </row>
    <row r="962" spans="1:10" x14ac:dyDescent="0.35">
      <c r="A962" t="str">
        <f>IF('Contract Variation'!A966="","",'Contract Variation'!A966)</f>
        <v/>
      </c>
      <c r="B962" t="str">
        <f>IF('Contract Variation'!A966="","",IF('Contract Variation'!P966="","",'Contract Variation'!P966))</f>
        <v/>
      </c>
      <c r="C962" t="str">
        <f>IF('Contract Variation'!A966="","",IF('Contract Variation'!J966="","",'Contract Variation'!J966))</f>
        <v/>
      </c>
      <c r="D962" t="str">
        <f>IF('Contract Variation'!A966="","",IF('Contract Variation'!F966="","",'Contract Variation'!F966))</f>
        <v/>
      </c>
      <c r="E962" t="str">
        <f>IF('Contract Variation'!A966="","",IF('Contract Variation'!H966="","",'Contract Variation'!H966))</f>
        <v/>
      </c>
      <c r="F962" t="str">
        <f>IF('Contract Variation'!E966="","",'Contract Variation'!E966)</f>
        <v/>
      </c>
      <c r="G962" t="str">
        <f>IF('Contract Variation'!A966="","",IF('Contract Variation'!R966="","",'Contract Variation'!R966))</f>
        <v/>
      </c>
      <c r="H962" t="str">
        <f>IF('Contract Variation'!A966="","",IF('Contract Variation'!S966="","",'Contract Variation'!S966))</f>
        <v/>
      </c>
      <c r="I962" t="str">
        <f>IF('Contract Variation'!A966="","",IF('Contract Variation'!T966="","",'Contract Variation'!T966))</f>
        <v/>
      </c>
      <c r="J962" t="str">
        <f>IF('Contract Variation'!B966="","",IF('Contract Variation'!U966="","",'Contract Variation'!U966))</f>
        <v/>
      </c>
    </row>
    <row r="963" spans="1:10" x14ac:dyDescent="0.35">
      <c r="A963" t="str">
        <f>IF('Contract Variation'!A967="","",'Contract Variation'!A967)</f>
        <v/>
      </c>
      <c r="B963" t="str">
        <f>IF('Contract Variation'!A967="","",IF('Contract Variation'!P967="","",'Contract Variation'!P967))</f>
        <v/>
      </c>
      <c r="C963" t="str">
        <f>IF('Contract Variation'!A967="","",IF('Contract Variation'!J967="","",'Contract Variation'!J967))</f>
        <v/>
      </c>
      <c r="D963" t="str">
        <f>IF('Contract Variation'!A967="","",IF('Contract Variation'!F967="","",'Contract Variation'!F967))</f>
        <v/>
      </c>
      <c r="E963" t="str">
        <f>IF('Contract Variation'!A967="","",IF('Contract Variation'!H967="","",'Contract Variation'!H967))</f>
        <v/>
      </c>
      <c r="F963" t="str">
        <f>IF('Contract Variation'!E967="","",'Contract Variation'!E967)</f>
        <v/>
      </c>
      <c r="G963" t="str">
        <f>IF('Contract Variation'!A967="","",IF('Contract Variation'!R967="","",'Contract Variation'!R967))</f>
        <v/>
      </c>
      <c r="H963" t="str">
        <f>IF('Contract Variation'!A967="","",IF('Contract Variation'!S967="","",'Contract Variation'!S967))</f>
        <v/>
      </c>
      <c r="I963" t="str">
        <f>IF('Contract Variation'!A967="","",IF('Contract Variation'!T967="","",'Contract Variation'!T967))</f>
        <v/>
      </c>
      <c r="J963" t="str">
        <f>IF('Contract Variation'!B967="","",IF('Contract Variation'!U967="","",'Contract Variation'!U967))</f>
        <v/>
      </c>
    </row>
    <row r="964" spans="1:10" x14ac:dyDescent="0.35">
      <c r="A964" t="str">
        <f>IF('Contract Variation'!A968="","",'Contract Variation'!A968)</f>
        <v/>
      </c>
      <c r="B964" t="str">
        <f>IF('Contract Variation'!A968="","",IF('Contract Variation'!P968="","",'Contract Variation'!P968))</f>
        <v/>
      </c>
      <c r="C964" t="str">
        <f>IF('Contract Variation'!A968="","",IF('Contract Variation'!J968="","",'Contract Variation'!J968))</f>
        <v/>
      </c>
      <c r="D964" t="str">
        <f>IF('Contract Variation'!A968="","",IF('Contract Variation'!F968="","",'Contract Variation'!F968))</f>
        <v/>
      </c>
      <c r="E964" t="str">
        <f>IF('Contract Variation'!A968="","",IF('Contract Variation'!H968="","",'Contract Variation'!H968))</f>
        <v/>
      </c>
      <c r="F964" t="str">
        <f>IF('Contract Variation'!E968="","",'Contract Variation'!E968)</f>
        <v/>
      </c>
      <c r="G964" t="str">
        <f>IF('Contract Variation'!A968="","",IF('Contract Variation'!R968="","",'Contract Variation'!R968))</f>
        <v/>
      </c>
      <c r="H964" t="str">
        <f>IF('Contract Variation'!A968="","",IF('Contract Variation'!S968="","",'Contract Variation'!S968))</f>
        <v/>
      </c>
      <c r="I964" t="str">
        <f>IF('Contract Variation'!A968="","",IF('Contract Variation'!T968="","",'Contract Variation'!T968))</f>
        <v/>
      </c>
      <c r="J964" t="str">
        <f>IF('Contract Variation'!B968="","",IF('Contract Variation'!U968="","",'Contract Variation'!U968))</f>
        <v/>
      </c>
    </row>
    <row r="965" spans="1:10" x14ac:dyDescent="0.35">
      <c r="A965" t="str">
        <f>IF('Contract Variation'!A969="","",'Contract Variation'!A969)</f>
        <v/>
      </c>
      <c r="B965" t="str">
        <f>IF('Contract Variation'!A969="","",IF('Contract Variation'!P969="","",'Contract Variation'!P969))</f>
        <v/>
      </c>
      <c r="C965" t="str">
        <f>IF('Contract Variation'!A969="","",IF('Contract Variation'!J969="","",'Contract Variation'!J969))</f>
        <v/>
      </c>
      <c r="D965" t="str">
        <f>IF('Contract Variation'!A969="","",IF('Contract Variation'!F969="","",'Contract Variation'!F969))</f>
        <v/>
      </c>
      <c r="E965" t="str">
        <f>IF('Contract Variation'!A969="","",IF('Contract Variation'!H969="","",'Contract Variation'!H969))</f>
        <v/>
      </c>
      <c r="F965" t="str">
        <f>IF('Contract Variation'!E969="","",'Contract Variation'!E969)</f>
        <v/>
      </c>
      <c r="G965" t="str">
        <f>IF('Contract Variation'!A969="","",IF('Contract Variation'!R969="","",'Contract Variation'!R969))</f>
        <v/>
      </c>
      <c r="H965" t="str">
        <f>IF('Contract Variation'!A969="","",IF('Contract Variation'!S969="","",'Contract Variation'!S969))</f>
        <v/>
      </c>
      <c r="I965" t="str">
        <f>IF('Contract Variation'!A969="","",IF('Contract Variation'!T969="","",'Contract Variation'!T969))</f>
        <v/>
      </c>
      <c r="J965" t="str">
        <f>IF('Contract Variation'!B969="","",IF('Contract Variation'!U969="","",'Contract Variation'!U969))</f>
        <v/>
      </c>
    </row>
    <row r="966" spans="1:10" x14ac:dyDescent="0.35">
      <c r="A966" t="str">
        <f>IF('Contract Variation'!A970="","",'Contract Variation'!A970)</f>
        <v/>
      </c>
      <c r="B966" t="str">
        <f>IF('Contract Variation'!A970="","",IF('Contract Variation'!P970="","",'Contract Variation'!P970))</f>
        <v/>
      </c>
      <c r="C966" t="str">
        <f>IF('Contract Variation'!A970="","",IF('Contract Variation'!J970="","",'Contract Variation'!J970))</f>
        <v/>
      </c>
      <c r="D966" t="str">
        <f>IF('Contract Variation'!A970="","",IF('Contract Variation'!F970="","",'Contract Variation'!F970))</f>
        <v/>
      </c>
      <c r="E966" t="str">
        <f>IF('Contract Variation'!A970="","",IF('Contract Variation'!H970="","",'Contract Variation'!H970))</f>
        <v/>
      </c>
      <c r="F966" t="str">
        <f>IF('Contract Variation'!E970="","",'Contract Variation'!E970)</f>
        <v/>
      </c>
      <c r="G966" t="str">
        <f>IF('Contract Variation'!A970="","",IF('Contract Variation'!R970="","",'Contract Variation'!R970))</f>
        <v/>
      </c>
      <c r="H966" t="str">
        <f>IF('Contract Variation'!A970="","",IF('Contract Variation'!S970="","",'Contract Variation'!S970))</f>
        <v/>
      </c>
      <c r="I966" t="str">
        <f>IF('Contract Variation'!A970="","",IF('Contract Variation'!T970="","",'Contract Variation'!T970))</f>
        <v/>
      </c>
      <c r="J966" t="str">
        <f>IF('Contract Variation'!B970="","",IF('Contract Variation'!U970="","",'Contract Variation'!U970))</f>
        <v/>
      </c>
    </row>
    <row r="967" spans="1:10" x14ac:dyDescent="0.35">
      <c r="A967" t="str">
        <f>IF('Contract Variation'!A971="","",'Contract Variation'!A971)</f>
        <v/>
      </c>
      <c r="B967" t="str">
        <f>IF('Contract Variation'!A971="","",IF('Contract Variation'!P971="","",'Contract Variation'!P971))</f>
        <v/>
      </c>
      <c r="C967" t="str">
        <f>IF('Contract Variation'!A971="","",IF('Contract Variation'!J971="","",'Contract Variation'!J971))</f>
        <v/>
      </c>
      <c r="D967" t="str">
        <f>IF('Contract Variation'!A971="","",IF('Contract Variation'!F971="","",'Contract Variation'!F971))</f>
        <v/>
      </c>
      <c r="E967" t="str">
        <f>IF('Contract Variation'!A971="","",IF('Contract Variation'!H971="","",'Contract Variation'!H971))</f>
        <v/>
      </c>
      <c r="F967" t="str">
        <f>IF('Contract Variation'!E971="","",'Contract Variation'!E971)</f>
        <v/>
      </c>
      <c r="G967" t="str">
        <f>IF('Contract Variation'!A971="","",IF('Contract Variation'!R971="","",'Contract Variation'!R971))</f>
        <v/>
      </c>
      <c r="H967" t="str">
        <f>IF('Contract Variation'!A971="","",IF('Contract Variation'!S971="","",'Contract Variation'!S971))</f>
        <v/>
      </c>
      <c r="I967" t="str">
        <f>IF('Contract Variation'!A971="","",IF('Contract Variation'!T971="","",'Contract Variation'!T971))</f>
        <v/>
      </c>
      <c r="J967" t="str">
        <f>IF('Contract Variation'!B971="","",IF('Contract Variation'!U971="","",'Contract Variation'!U971))</f>
        <v/>
      </c>
    </row>
    <row r="968" spans="1:10" x14ac:dyDescent="0.35">
      <c r="A968" t="str">
        <f>IF('Contract Variation'!A972="","",'Contract Variation'!A972)</f>
        <v/>
      </c>
      <c r="B968" t="str">
        <f>IF('Contract Variation'!A972="","",IF('Contract Variation'!P972="","",'Contract Variation'!P972))</f>
        <v/>
      </c>
      <c r="C968" t="str">
        <f>IF('Contract Variation'!A972="","",IF('Contract Variation'!J972="","",'Contract Variation'!J972))</f>
        <v/>
      </c>
      <c r="D968" t="str">
        <f>IF('Contract Variation'!A972="","",IF('Contract Variation'!F972="","",'Contract Variation'!F972))</f>
        <v/>
      </c>
      <c r="E968" t="str">
        <f>IF('Contract Variation'!A972="","",IF('Contract Variation'!H972="","",'Contract Variation'!H972))</f>
        <v/>
      </c>
      <c r="F968" t="str">
        <f>IF('Contract Variation'!E972="","",'Contract Variation'!E972)</f>
        <v/>
      </c>
      <c r="G968" t="str">
        <f>IF('Contract Variation'!A972="","",IF('Contract Variation'!R972="","",'Contract Variation'!R972))</f>
        <v/>
      </c>
      <c r="H968" t="str">
        <f>IF('Contract Variation'!A972="","",IF('Contract Variation'!S972="","",'Contract Variation'!S972))</f>
        <v/>
      </c>
      <c r="I968" t="str">
        <f>IF('Contract Variation'!A972="","",IF('Contract Variation'!T972="","",'Contract Variation'!T972))</f>
        <v/>
      </c>
      <c r="J968" t="str">
        <f>IF('Contract Variation'!B972="","",IF('Contract Variation'!U972="","",'Contract Variation'!U972))</f>
        <v/>
      </c>
    </row>
    <row r="969" spans="1:10" x14ac:dyDescent="0.35">
      <c r="A969" t="str">
        <f>IF('Contract Variation'!A973="","",'Contract Variation'!A973)</f>
        <v/>
      </c>
      <c r="B969" t="str">
        <f>IF('Contract Variation'!A973="","",IF('Contract Variation'!P973="","",'Contract Variation'!P973))</f>
        <v/>
      </c>
      <c r="C969" t="str">
        <f>IF('Contract Variation'!A973="","",IF('Contract Variation'!J973="","",'Contract Variation'!J973))</f>
        <v/>
      </c>
      <c r="D969" t="str">
        <f>IF('Contract Variation'!A973="","",IF('Contract Variation'!F973="","",'Contract Variation'!F973))</f>
        <v/>
      </c>
      <c r="E969" t="str">
        <f>IF('Contract Variation'!A973="","",IF('Contract Variation'!H973="","",'Contract Variation'!H973))</f>
        <v/>
      </c>
      <c r="F969" t="str">
        <f>IF('Contract Variation'!E973="","",'Contract Variation'!E973)</f>
        <v/>
      </c>
      <c r="G969" t="str">
        <f>IF('Contract Variation'!A973="","",IF('Contract Variation'!R973="","",'Contract Variation'!R973))</f>
        <v/>
      </c>
      <c r="H969" t="str">
        <f>IF('Contract Variation'!A973="","",IF('Contract Variation'!S973="","",'Contract Variation'!S973))</f>
        <v/>
      </c>
      <c r="I969" t="str">
        <f>IF('Contract Variation'!A973="","",IF('Contract Variation'!T973="","",'Contract Variation'!T973))</f>
        <v/>
      </c>
      <c r="J969" t="str">
        <f>IF('Contract Variation'!B973="","",IF('Contract Variation'!U973="","",'Contract Variation'!U973))</f>
        <v/>
      </c>
    </row>
    <row r="970" spans="1:10" x14ac:dyDescent="0.35">
      <c r="A970" t="str">
        <f>IF('Contract Variation'!A974="","",'Contract Variation'!A974)</f>
        <v/>
      </c>
      <c r="B970" t="str">
        <f>IF('Contract Variation'!A974="","",IF('Contract Variation'!P974="","",'Contract Variation'!P974))</f>
        <v/>
      </c>
      <c r="C970" t="str">
        <f>IF('Contract Variation'!A974="","",IF('Contract Variation'!J974="","",'Contract Variation'!J974))</f>
        <v/>
      </c>
      <c r="D970" t="str">
        <f>IF('Contract Variation'!A974="","",IF('Contract Variation'!F974="","",'Contract Variation'!F974))</f>
        <v/>
      </c>
      <c r="E970" t="str">
        <f>IF('Contract Variation'!A974="","",IF('Contract Variation'!H974="","",'Contract Variation'!H974))</f>
        <v/>
      </c>
      <c r="F970" t="str">
        <f>IF('Contract Variation'!E974="","",'Contract Variation'!E974)</f>
        <v/>
      </c>
      <c r="G970" t="str">
        <f>IF('Contract Variation'!A974="","",IF('Contract Variation'!R974="","",'Contract Variation'!R974))</f>
        <v/>
      </c>
      <c r="H970" t="str">
        <f>IF('Contract Variation'!A974="","",IF('Contract Variation'!S974="","",'Contract Variation'!S974))</f>
        <v/>
      </c>
      <c r="I970" t="str">
        <f>IF('Contract Variation'!A974="","",IF('Contract Variation'!T974="","",'Contract Variation'!T974))</f>
        <v/>
      </c>
      <c r="J970" t="str">
        <f>IF('Contract Variation'!B974="","",IF('Contract Variation'!U974="","",'Contract Variation'!U974))</f>
        <v/>
      </c>
    </row>
    <row r="971" spans="1:10" x14ac:dyDescent="0.35">
      <c r="A971" t="str">
        <f>IF('Contract Variation'!A975="","",'Contract Variation'!A975)</f>
        <v/>
      </c>
      <c r="B971" t="str">
        <f>IF('Contract Variation'!A975="","",IF('Contract Variation'!P975="","",'Contract Variation'!P975))</f>
        <v/>
      </c>
      <c r="C971" t="str">
        <f>IF('Contract Variation'!A975="","",IF('Contract Variation'!J975="","",'Contract Variation'!J975))</f>
        <v/>
      </c>
      <c r="D971" t="str">
        <f>IF('Contract Variation'!A975="","",IF('Contract Variation'!F975="","",'Contract Variation'!F975))</f>
        <v/>
      </c>
      <c r="E971" t="str">
        <f>IF('Contract Variation'!A975="","",IF('Contract Variation'!H975="","",'Contract Variation'!H975))</f>
        <v/>
      </c>
      <c r="F971" t="str">
        <f>IF('Contract Variation'!E975="","",'Contract Variation'!E975)</f>
        <v/>
      </c>
      <c r="G971" t="str">
        <f>IF('Contract Variation'!A975="","",IF('Contract Variation'!R975="","",'Contract Variation'!R975))</f>
        <v/>
      </c>
      <c r="H971" t="str">
        <f>IF('Contract Variation'!A975="","",IF('Contract Variation'!S975="","",'Contract Variation'!S975))</f>
        <v/>
      </c>
      <c r="I971" t="str">
        <f>IF('Contract Variation'!A975="","",IF('Contract Variation'!T975="","",'Contract Variation'!T975))</f>
        <v/>
      </c>
      <c r="J971" t="str">
        <f>IF('Contract Variation'!B975="","",IF('Contract Variation'!U975="","",'Contract Variation'!U975))</f>
        <v/>
      </c>
    </row>
    <row r="972" spans="1:10" x14ac:dyDescent="0.35">
      <c r="A972" t="str">
        <f>IF('Contract Variation'!A976="","",'Contract Variation'!A976)</f>
        <v/>
      </c>
      <c r="B972" t="str">
        <f>IF('Contract Variation'!A976="","",IF('Contract Variation'!P976="","",'Contract Variation'!P976))</f>
        <v/>
      </c>
      <c r="C972" t="str">
        <f>IF('Contract Variation'!A976="","",IF('Contract Variation'!J976="","",'Contract Variation'!J976))</f>
        <v/>
      </c>
      <c r="D972" t="str">
        <f>IF('Contract Variation'!A976="","",IF('Contract Variation'!F976="","",'Contract Variation'!F976))</f>
        <v/>
      </c>
      <c r="E972" t="str">
        <f>IF('Contract Variation'!A976="","",IF('Contract Variation'!H976="","",'Contract Variation'!H976))</f>
        <v/>
      </c>
      <c r="F972" t="str">
        <f>IF('Contract Variation'!E976="","",'Contract Variation'!E976)</f>
        <v/>
      </c>
      <c r="G972" t="str">
        <f>IF('Contract Variation'!A976="","",IF('Contract Variation'!R976="","",'Contract Variation'!R976))</f>
        <v/>
      </c>
      <c r="H972" t="str">
        <f>IF('Contract Variation'!A976="","",IF('Contract Variation'!S976="","",'Contract Variation'!S976))</f>
        <v/>
      </c>
      <c r="I972" t="str">
        <f>IF('Contract Variation'!A976="","",IF('Contract Variation'!T976="","",'Contract Variation'!T976))</f>
        <v/>
      </c>
      <c r="J972" t="str">
        <f>IF('Contract Variation'!B976="","",IF('Contract Variation'!U976="","",'Contract Variation'!U976))</f>
        <v/>
      </c>
    </row>
    <row r="973" spans="1:10" x14ac:dyDescent="0.35">
      <c r="A973" t="str">
        <f>IF('Contract Variation'!A977="","",'Contract Variation'!A977)</f>
        <v/>
      </c>
      <c r="B973" t="str">
        <f>IF('Contract Variation'!A977="","",IF('Contract Variation'!P977="","",'Contract Variation'!P977))</f>
        <v/>
      </c>
      <c r="C973" t="str">
        <f>IF('Contract Variation'!A977="","",IF('Contract Variation'!J977="","",'Contract Variation'!J977))</f>
        <v/>
      </c>
      <c r="D973" t="str">
        <f>IF('Contract Variation'!A977="","",IF('Contract Variation'!F977="","",'Contract Variation'!F977))</f>
        <v/>
      </c>
      <c r="E973" t="str">
        <f>IF('Contract Variation'!A977="","",IF('Contract Variation'!H977="","",'Contract Variation'!H977))</f>
        <v/>
      </c>
      <c r="F973" t="str">
        <f>IF('Contract Variation'!E977="","",'Contract Variation'!E977)</f>
        <v/>
      </c>
      <c r="G973" t="str">
        <f>IF('Contract Variation'!A977="","",IF('Contract Variation'!R977="","",'Contract Variation'!R977))</f>
        <v/>
      </c>
      <c r="H973" t="str">
        <f>IF('Contract Variation'!A977="","",IF('Contract Variation'!S977="","",'Contract Variation'!S977))</f>
        <v/>
      </c>
      <c r="I973" t="str">
        <f>IF('Contract Variation'!A977="","",IF('Contract Variation'!T977="","",'Contract Variation'!T977))</f>
        <v/>
      </c>
      <c r="J973" t="str">
        <f>IF('Contract Variation'!B977="","",IF('Contract Variation'!U977="","",'Contract Variation'!U977))</f>
        <v/>
      </c>
    </row>
    <row r="974" spans="1:10" x14ac:dyDescent="0.35">
      <c r="A974" t="str">
        <f>IF('Contract Variation'!A978="","",'Contract Variation'!A978)</f>
        <v/>
      </c>
      <c r="B974" t="str">
        <f>IF('Contract Variation'!A978="","",IF('Contract Variation'!P978="","",'Contract Variation'!P978))</f>
        <v/>
      </c>
      <c r="C974" t="str">
        <f>IF('Contract Variation'!A978="","",IF('Contract Variation'!J978="","",'Contract Variation'!J978))</f>
        <v/>
      </c>
      <c r="D974" t="str">
        <f>IF('Contract Variation'!A978="","",IF('Contract Variation'!F978="","",'Contract Variation'!F978))</f>
        <v/>
      </c>
      <c r="E974" t="str">
        <f>IF('Contract Variation'!A978="","",IF('Contract Variation'!H978="","",'Contract Variation'!H978))</f>
        <v/>
      </c>
      <c r="F974" t="str">
        <f>IF('Contract Variation'!E978="","",'Contract Variation'!E978)</f>
        <v/>
      </c>
      <c r="G974" t="str">
        <f>IF('Contract Variation'!A978="","",IF('Contract Variation'!R978="","",'Contract Variation'!R978))</f>
        <v/>
      </c>
      <c r="H974" t="str">
        <f>IF('Contract Variation'!A978="","",IF('Contract Variation'!S978="","",'Contract Variation'!S978))</f>
        <v/>
      </c>
      <c r="I974" t="str">
        <f>IF('Contract Variation'!A978="","",IF('Contract Variation'!T978="","",'Contract Variation'!T978))</f>
        <v/>
      </c>
      <c r="J974" t="str">
        <f>IF('Contract Variation'!B978="","",IF('Contract Variation'!U978="","",'Contract Variation'!U978))</f>
        <v/>
      </c>
    </row>
    <row r="975" spans="1:10" x14ac:dyDescent="0.35">
      <c r="A975" t="str">
        <f>IF('Contract Variation'!A979="","",'Contract Variation'!A979)</f>
        <v/>
      </c>
      <c r="B975" t="str">
        <f>IF('Contract Variation'!A979="","",IF('Contract Variation'!P979="","",'Contract Variation'!P979))</f>
        <v/>
      </c>
      <c r="C975" t="str">
        <f>IF('Contract Variation'!A979="","",IF('Contract Variation'!J979="","",'Contract Variation'!J979))</f>
        <v/>
      </c>
      <c r="D975" t="str">
        <f>IF('Contract Variation'!A979="","",IF('Contract Variation'!F979="","",'Contract Variation'!F979))</f>
        <v/>
      </c>
      <c r="E975" t="str">
        <f>IF('Contract Variation'!A979="","",IF('Contract Variation'!H979="","",'Contract Variation'!H979))</f>
        <v/>
      </c>
      <c r="F975" t="str">
        <f>IF('Contract Variation'!E979="","",'Contract Variation'!E979)</f>
        <v/>
      </c>
      <c r="G975" t="str">
        <f>IF('Contract Variation'!A979="","",IF('Contract Variation'!R979="","",'Contract Variation'!R979))</f>
        <v/>
      </c>
      <c r="H975" t="str">
        <f>IF('Contract Variation'!A979="","",IF('Contract Variation'!S979="","",'Contract Variation'!S979))</f>
        <v/>
      </c>
      <c r="I975" t="str">
        <f>IF('Contract Variation'!A979="","",IF('Contract Variation'!T979="","",'Contract Variation'!T979))</f>
        <v/>
      </c>
      <c r="J975" t="str">
        <f>IF('Contract Variation'!B979="","",IF('Contract Variation'!U979="","",'Contract Variation'!U979))</f>
        <v/>
      </c>
    </row>
    <row r="976" spans="1:10" x14ac:dyDescent="0.35">
      <c r="A976" t="str">
        <f>IF('Contract Variation'!A980="","",'Contract Variation'!A980)</f>
        <v/>
      </c>
      <c r="B976" t="str">
        <f>IF('Contract Variation'!A980="","",IF('Contract Variation'!P980="","",'Contract Variation'!P980))</f>
        <v/>
      </c>
      <c r="C976" t="str">
        <f>IF('Contract Variation'!A980="","",IF('Contract Variation'!J980="","",'Contract Variation'!J980))</f>
        <v/>
      </c>
      <c r="D976" t="str">
        <f>IF('Contract Variation'!A980="","",IF('Contract Variation'!F980="","",'Contract Variation'!F980))</f>
        <v/>
      </c>
      <c r="E976" t="str">
        <f>IF('Contract Variation'!A980="","",IF('Contract Variation'!H980="","",'Contract Variation'!H980))</f>
        <v/>
      </c>
      <c r="F976" t="str">
        <f>IF('Contract Variation'!E980="","",'Contract Variation'!E980)</f>
        <v/>
      </c>
      <c r="G976" t="str">
        <f>IF('Contract Variation'!A980="","",IF('Contract Variation'!R980="","",'Contract Variation'!R980))</f>
        <v/>
      </c>
      <c r="H976" t="str">
        <f>IF('Contract Variation'!A980="","",IF('Contract Variation'!S980="","",'Contract Variation'!S980))</f>
        <v/>
      </c>
      <c r="I976" t="str">
        <f>IF('Contract Variation'!A980="","",IF('Contract Variation'!T980="","",'Contract Variation'!T980))</f>
        <v/>
      </c>
      <c r="J976" t="str">
        <f>IF('Contract Variation'!B980="","",IF('Contract Variation'!U980="","",'Contract Variation'!U980))</f>
        <v/>
      </c>
    </row>
    <row r="977" spans="1:10" x14ac:dyDescent="0.35">
      <c r="A977" t="str">
        <f>IF('Contract Variation'!A981="","",'Contract Variation'!A981)</f>
        <v/>
      </c>
      <c r="B977" t="str">
        <f>IF('Contract Variation'!A981="","",IF('Contract Variation'!P981="","",'Contract Variation'!P981))</f>
        <v/>
      </c>
      <c r="C977" t="str">
        <f>IF('Contract Variation'!A981="","",IF('Contract Variation'!J981="","",'Contract Variation'!J981))</f>
        <v/>
      </c>
      <c r="D977" t="str">
        <f>IF('Contract Variation'!A981="","",IF('Contract Variation'!F981="","",'Contract Variation'!F981))</f>
        <v/>
      </c>
      <c r="E977" t="str">
        <f>IF('Contract Variation'!A981="","",IF('Contract Variation'!H981="","",'Contract Variation'!H981))</f>
        <v/>
      </c>
      <c r="F977" t="str">
        <f>IF('Contract Variation'!E981="","",'Contract Variation'!E981)</f>
        <v/>
      </c>
      <c r="G977" t="str">
        <f>IF('Contract Variation'!A981="","",IF('Contract Variation'!R981="","",'Contract Variation'!R981))</f>
        <v/>
      </c>
      <c r="H977" t="str">
        <f>IF('Contract Variation'!A981="","",IF('Contract Variation'!S981="","",'Contract Variation'!S981))</f>
        <v/>
      </c>
      <c r="I977" t="str">
        <f>IF('Contract Variation'!A981="","",IF('Contract Variation'!T981="","",'Contract Variation'!T981))</f>
        <v/>
      </c>
      <c r="J977" t="str">
        <f>IF('Contract Variation'!B981="","",IF('Contract Variation'!U981="","",'Contract Variation'!U981))</f>
        <v/>
      </c>
    </row>
    <row r="978" spans="1:10" x14ac:dyDescent="0.35">
      <c r="A978" t="str">
        <f>IF('Contract Variation'!A982="","",'Contract Variation'!A982)</f>
        <v/>
      </c>
      <c r="B978" t="str">
        <f>IF('Contract Variation'!A982="","",IF('Contract Variation'!P982="","",'Contract Variation'!P982))</f>
        <v/>
      </c>
      <c r="C978" t="str">
        <f>IF('Contract Variation'!A982="","",IF('Contract Variation'!J982="","",'Contract Variation'!J982))</f>
        <v/>
      </c>
      <c r="D978" t="str">
        <f>IF('Contract Variation'!A982="","",IF('Contract Variation'!F982="","",'Contract Variation'!F982))</f>
        <v/>
      </c>
      <c r="E978" t="str">
        <f>IF('Contract Variation'!A982="","",IF('Contract Variation'!H982="","",'Contract Variation'!H982))</f>
        <v/>
      </c>
      <c r="F978" t="str">
        <f>IF('Contract Variation'!E982="","",'Contract Variation'!E982)</f>
        <v/>
      </c>
      <c r="G978" t="str">
        <f>IF('Contract Variation'!A982="","",IF('Contract Variation'!R982="","",'Contract Variation'!R982))</f>
        <v/>
      </c>
      <c r="H978" t="str">
        <f>IF('Contract Variation'!A982="","",IF('Contract Variation'!S982="","",'Contract Variation'!S982))</f>
        <v/>
      </c>
      <c r="I978" t="str">
        <f>IF('Contract Variation'!A982="","",IF('Contract Variation'!T982="","",'Contract Variation'!T982))</f>
        <v/>
      </c>
      <c r="J978" t="str">
        <f>IF('Contract Variation'!B982="","",IF('Contract Variation'!U982="","",'Contract Variation'!U982))</f>
        <v/>
      </c>
    </row>
    <row r="979" spans="1:10" x14ac:dyDescent="0.35">
      <c r="A979" t="str">
        <f>IF('Contract Variation'!A983="","",'Contract Variation'!A983)</f>
        <v/>
      </c>
      <c r="B979" t="str">
        <f>IF('Contract Variation'!A983="","",IF('Contract Variation'!P983="","",'Contract Variation'!P983))</f>
        <v/>
      </c>
      <c r="C979" t="str">
        <f>IF('Contract Variation'!A983="","",IF('Contract Variation'!J983="","",'Contract Variation'!J983))</f>
        <v/>
      </c>
      <c r="D979" t="str">
        <f>IF('Contract Variation'!A983="","",IF('Contract Variation'!F983="","",'Contract Variation'!F983))</f>
        <v/>
      </c>
      <c r="E979" t="str">
        <f>IF('Contract Variation'!A983="","",IF('Contract Variation'!H983="","",'Contract Variation'!H983))</f>
        <v/>
      </c>
      <c r="F979" t="str">
        <f>IF('Contract Variation'!E983="","",'Contract Variation'!E983)</f>
        <v/>
      </c>
      <c r="G979" t="str">
        <f>IF('Contract Variation'!A983="","",IF('Contract Variation'!R983="","",'Contract Variation'!R983))</f>
        <v/>
      </c>
      <c r="H979" t="str">
        <f>IF('Contract Variation'!A983="","",IF('Contract Variation'!S983="","",'Contract Variation'!S983))</f>
        <v/>
      </c>
      <c r="I979" t="str">
        <f>IF('Contract Variation'!A983="","",IF('Contract Variation'!T983="","",'Contract Variation'!T983))</f>
        <v/>
      </c>
      <c r="J979" t="str">
        <f>IF('Contract Variation'!B983="","",IF('Contract Variation'!U983="","",'Contract Variation'!U983))</f>
        <v/>
      </c>
    </row>
    <row r="980" spans="1:10" x14ac:dyDescent="0.35">
      <c r="A980" t="str">
        <f>IF('Contract Variation'!A984="","",'Contract Variation'!A984)</f>
        <v/>
      </c>
      <c r="B980" t="str">
        <f>IF('Contract Variation'!A984="","",IF('Contract Variation'!P984="","",'Contract Variation'!P984))</f>
        <v/>
      </c>
      <c r="C980" t="str">
        <f>IF('Contract Variation'!A984="","",IF('Contract Variation'!J984="","",'Contract Variation'!J984))</f>
        <v/>
      </c>
      <c r="D980" t="str">
        <f>IF('Contract Variation'!A984="","",IF('Contract Variation'!F984="","",'Contract Variation'!F984))</f>
        <v/>
      </c>
      <c r="E980" t="str">
        <f>IF('Contract Variation'!A984="","",IF('Contract Variation'!H984="","",'Contract Variation'!H984))</f>
        <v/>
      </c>
      <c r="F980" t="str">
        <f>IF('Contract Variation'!E984="","",'Contract Variation'!E984)</f>
        <v/>
      </c>
      <c r="G980" t="str">
        <f>IF('Contract Variation'!A984="","",IF('Contract Variation'!R984="","",'Contract Variation'!R984))</f>
        <v/>
      </c>
      <c r="H980" t="str">
        <f>IF('Contract Variation'!A984="","",IF('Contract Variation'!S984="","",'Contract Variation'!S984))</f>
        <v/>
      </c>
      <c r="I980" t="str">
        <f>IF('Contract Variation'!A984="","",IF('Contract Variation'!T984="","",'Contract Variation'!T984))</f>
        <v/>
      </c>
      <c r="J980" t="str">
        <f>IF('Contract Variation'!B984="","",IF('Contract Variation'!U984="","",'Contract Variation'!U984))</f>
        <v/>
      </c>
    </row>
    <row r="981" spans="1:10" x14ac:dyDescent="0.35">
      <c r="A981" t="str">
        <f>IF('Contract Variation'!A985="","",'Contract Variation'!A985)</f>
        <v/>
      </c>
      <c r="B981" t="str">
        <f>IF('Contract Variation'!A985="","",IF('Contract Variation'!P985="","",'Contract Variation'!P985))</f>
        <v/>
      </c>
      <c r="C981" t="str">
        <f>IF('Contract Variation'!A985="","",IF('Contract Variation'!J985="","",'Contract Variation'!J985))</f>
        <v/>
      </c>
      <c r="D981" t="str">
        <f>IF('Contract Variation'!A985="","",IF('Contract Variation'!F985="","",'Contract Variation'!F985))</f>
        <v/>
      </c>
      <c r="E981" t="str">
        <f>IF('Contract Variation'!A985="","",IF('Contract Variation'!H985="","",'Contract Variation'!H985))</f>
        <v/>
      </c>
      <c r="F981" t="str">
        <f>IF('Contract Variation'!E985="","",'Contract Variation'!E985)</f>
        <v/>
      </c>
      <c r="G981" t="str">
        <f>IF('Contract Variation'!A985="","",IF('Contract Variation'!R985="","",'Contract Variation'!R985))</f>
        <v/>
      </c>
      <c r="H981" t="str">
        <f>IF('Contract Variation'!A985="","",IF('Contract Variation'!S985="","",'Contract Variation'!S985))</f>
        <v/>
      </c>
      <c r="I981" t="str">
        <f>IF('Contract Variation'!A985="","",IF('Contract Variation'!T985="","",'Contract Variation'!T985))</f>
        <v/>
      </c>
      <c r="J981" t="str">
        <f>IF('Contract Variation'!B985="","",IF('Contract Variation'!U985="","",'Contract Variation'!U985))</f>
        <v/>
      </c>
    </row>
    <row r="982" spans="1:10" x14ac:dyDescent="0.35">
      <c r="A982" t="str">
        <f>IF('Contract Variation'!A986="","",'Contract Variation'!A986)</f>
        <v/>
      </c>
      <c r="B982" t="str">
        <f>IF('Contract Variation'!A986="","",IF('Contract Variation'!P986="","",'Contract Variation'!P986))</f>
        <v/>
      </c>
      <c r="C982" t="str">
        <f>IF('Contract Variation'!A986="","",IF('Contract Variation'!J986="","",'Contract Variation'!J986))</f>
        <v/>
      </c>
      <c r="D982" t="str">
        <f>IF('Contract Variation'!A986="","",IF('Contract Variation'!F986="","",'Contract Variation'!F986))</f>
        <v/>
      </c>
      <c r="E982" t="str">
        <f>IF('Contract Variation'!A986="","",IF('Contract Variation'!H986="","",'Contract Variation'!H986))</f>
        <v/>
      </c>
      <c r="F982" t="str">
        <f>IF('Contract Variation'!E986="","",'Contract Variation'!E986)</f>
        <v/>
      </c>
      <c r="G982" t="str">
        <f>IF('Contract Variation'!A986="","",IF('Contract Variation'!R986="","",'Contract Variation'!R986))</f>
        <v/>
      </c>
      <c r="H982" t="str">
        <f>IF('Contract Variation'!A986="","",IF('Contract Variation'!S986="","",'Contract Variation'!S986))</f>
        <v/>
      </c>
      <c r="I982" t="str">
        <f>IF('Contract Variation'!A986="","",IF('Contract Variation'!T986="","",'Contract Variation'!T986))</f>
        <v/>
      </c>
      <c r="J982" t="str">
        <f>IF('Contract Variation'!B986="","",IF('Contract Variation'!U986="","",'Contract Variation'!U986))</f>
        <v/>
      </c>
    </row>
    <row r="983" spans="1:10" x14ac:dyDescent="0.35">
      <c r="A983" t="str">
        <f>IF('Contract Variation'!A987="","",'Contract Variation'!A987)</f>
        <v/>
      </c>
      <c r="B983" t="str">
        <f>IF('Contract Variation'!A987="","",IF('Contract Variation'!P987="","",'Contract Variation'!P987))</f>
        <v/>
      </c>
      <c r="C983" t="str">
        <f>IF('Contract Variation'!A987="","",IF('Contract Variation'!J987="","",'Contract Variation'!J987))</f>
        <v/>
      </c>
      <c r="D983" t="str">
        <f>IF('Contract Variation'!A987="","",IF('Contract Variation'!F987="","",'Contract Variation'!F987))</f>
        <v/>
      </c>
      <c r="E983" t="str">
        <f>IF('Contract Variation'!A987="","",IF('Contract Variation'!H987="","",'Contract Variation'!H987))</f>
        <v/>
      </c>
      <c r="F983" t="str">
        <f>IF('Contract Variation'!E987="","",'Contract Variation'!E987)</f>
        <v/>
      </c>
      <c r="G983" t="str">
        <f>IF('Contract Variation'!A987="","",IF('Contract Variation'!R987="","",'Contract Variation'!R987))</f>
        <v/>
      </c>
      <c r="H983" t="str">
        <f>IF('Contract Variation'!A987="","",IF('Contract Variation'!S987="","",'Contract Variation'!S987))</f>
        <v/>
      </c>
      <c r="I983" t="str">
        <f>IF('Contract Variation'!A987="","",IF('Contract Variation'!T987="","",'Contract Variation'!T987))</f>
        <v/>
      </c>
      <c r="J983" t="str">
        <f>IF('Contract Variation'!B987="","",IF('Contract Variation'!U987="","",'Contract Variation'!U987))</f>
        <v/>
      </c>
    </row>
    <row r="984" spans="1:10" x14ac:dyDescent="0.35">
      <c r="A984" t="str">
        <f>IF('Contract Variation'!A988="","",'Contract Variation'!A988)</f>
        <v/>
      </c>
      <c r="B984" t="str">
        <f>IF('Contract Variation'!A988="","",IF('Contract Variation'!P988="","",'Contract Variation'!P988))</f>
        <v/>
      </c>
      <c r="C984" t="str">
        <f>IF('Contract Variation'!A988="","",IF('Contract Variation'!J988="","",'Contract Variation'!J988))</f>
        <v/>
      </c>
      <c r="D984" t="str">
        <f>IF('Contract Variation'!A988="","",IF('Contract Variation'!F988="","",'Contract Variation'!F988))</f>
        <v/>
      </c>
      <c r="E984" t="str">
        <f>IF('Contract Variation'!A988="","",IF('Contract Variation'!H988="","",'Contract Variation'!H988))</f>
        <v/>
      </c>
      <c r="F984" t="str">
        <f>IF('Contract Variation'!E988="","",'Contract Variation'!E988)</f>
        <v/>
      </c>
      <c r="G984" t="str">
        <f>IF('Contract Variation'!A988="","",IF('Contract Variation'!R988="","",'Contract Variation'!R988))</f>
        <v/>
      </c>
      <c r="H984" t="str">
        <f>IF('Contract Variation'!A988="","",IF('Contract Variation'!S988="","",'Contract Variation'!S988))</f>
        <v/>
      </c>
      <c r="I984" t="str">
        <f>IF('Contract Variation'!A988="","",IF('Contract Variation'!T988="","",'Contract Variation'!T988))</f>
        <v/>
      </c>
      <c r="J984" t="str">
        <f>IF('Contract Variation'!B988="","",IF('Contract Variation'!U988="","",'Contract Variation'!U988))</f>
        <v/>
      </c>
    </row>
    <row r="985" spans="1:10" x14ac:dyDescent="0.35">
      <c r="A985" t="str">
        <f>IF('Contract Variation'!A989="","",'Contract Variation'!A989)</f>
        <v/>
      </c>
      <c r="B985" t="str">
        <f>IF('Contract Variation'!A989="","",IF('Contract Variation'!P989="","",'Contract Variation'!P989))</f>
        <v/>
      </c>
      <c r="C985" t="str">
        <f>IF('Contract Variation'!A989="","",IF('Contract Variation'!J989="","",'Contract Variation'!J989))</f>
        <v/>
      </c>
      <c r="D985" t="str">
        <f>IF('Contract Variation'!A989="","",IF('Contract Variation'!F989="","",'Contract Variation'!F989))</f>
        <v/>
      </c>
      <c r="E985" t="str">
        <f>IF('Contract Variation'!A989="","",IF('Contract Variation'!H989="","",'Contract Variation'!H989))</f>
        <v/>
      </c>
      <c r="F985" t="str">
        <f>IF('Contract Variation'!E989="","",'Contract Variation'!E989)</f>
        <v/>
      </c>
      <c r="G985" t="str">
        <f>IF('Contract Variation'!A989="","",IF('Contract Variation'!R989="","",'Contract Variation'!R989))</f>
        <v/>
      </c>
      <c r="H985" t="str">
        <f>IF('Contract Variation'!A989="","",IF('Contract Variation'!S989="","",'Contract Variation'!S989))</f>
        <v/>
      </c>
      <c r="I985" t="str">
        <f>IF('Contract Variation'!A989="","",IF('Contract Variation'!T989="","",'Contract Variation'!T989))</f>
        <v/>
      </c>
      <c r="J985" t="str">
        <f>IF('Contract Variation'!B989="","",IF('Contract Variation'!U989="","",'Contract Variation'!U989))</f>
        <v/>
      </c>
    </row>
    <row r="986" spans="1:10" x14ac:dyDescent="0.35">
      <c r="A986" t="str">
        <f>IF('Contract Variation'!A990="","",'Contract Variation'!A990)</f>
        <v/>
      </c>
      <c r="B986" t="str">
        <f>IF('Contract Variation'!A990="","",IF('Contract Variation'!P990="","",'Contract Variation'!P990))</f>
        <v/>
      </c>
      <c r="C986" t="str">
        <f>IF('Contract Variation'!A990="","",IF('Contract Variation'!J990="","",'Contract Variation'!J990))</f>
        <v/>
      </c>
      <c r="D986" t="str">
        <f>IF('Contract Variation'!A990="","",IF('Contract Variation'!F990="","",'Contract Variation'!F990))</f>
        <v/>
      </c>
      <c r="E986" t="str">
        <f>IF('Contract Variation'!A990="","",IF('Contract Variation'!H990="","",'Contract Variation'!H990))</f>
        <v/>
      </c>
      <c r="F986" t="str">
        <f>IF('Contract Variation'!E990="","",'Contract Variation'!E990)</f>
        <v/>
      </c>
      <c r="G986" t="str">
        <f>IF('Contract Variation'!A990="","",IF('Contract Variation'!R990="","",'Contract Variation'!R990))</f>
        <v/>
      </c>
      <c r="H986" t="str">
        <f>IF('Contract Variation'!A990="","",IF('Contract Variation'!S990="","",'Contract Variation'!S990))</f>
        <v/>
      </c>
      <c r="I986" t="str">
        <f>IF('Contract Variation'!A990="","",IF('Contract Variation'!T990="","",'Contract Variation'!T990))</f>
        <v/>
      </c>
      <c r="J986" t="str">
        <f>IF('Contract Variation'!B990="","",IF('Contract Variation'!U990="","",'Contract Variation'!U990))</f>
        <v/>
      </c>
    </row>
    <row r="987" spans="1:10" x14ac:dyDescent="0.35">
      <c r="A987" t="str">
        <f>IF('Contract Variation'!A991="","",'Contract Variation'!A991)</f>
        <v/>
      </c>
      <c r="B987" t="str">
        <f>IF('Contract Variation'!A991="","",IF('Contract Variation'!P991="","",'Contract Variation'!P991))</f>
        <v/>
      </c>
      <c r="C987" t="str">
        <f>IF('Contract Variation'!A991="","",IF('Contract Variation'!J991="","",'Contract Variation'!J991))</f>
        <v/>
      </c>
      <c r="D987" t="str">
        <f>IF('Contract Variation'!A991="","",IF('Contract Variation'!F991="","",'Contract Variation'!F991))</f>
        <v/>
      </c>
      <c r="E987" t="str">
        <f>IF('Contract Variation'!A991="","",IF('Contract Variation'!H991="","",'Contract Variation'!H991))</f>
        <v/>
      </c>
      <c r="F987" t="str">
        <f>IF('Contract Variation'!E991="","",'Contract Variation'!E991)</f>
        <v/>
      </c>
      <c r="G987" t="str">
        <f>IF('Contract Variation'!A991="","",IF('Contract Variation'!R991="","",'Contract Variation'!R991))</f>
        <v/>
      </c>
      <c r="H987" t="str">
        <f>IF('Contract Variation'!A991="","",IF('Contract Variation'!S991="","",'Contract Variation'!S991))</f>
        <v/>
      </c>
      <c r="I987" t="str">
        <f>IF('Contract Variation'!A991="","",IF('Contract Variation'!T991="","",'Contract Variation'!T991))</f>
        <v/>
      </c>
      <c r="J987" t="str">
        <f>IF('Contract Variation'!B991="","",IF('Contract Variation'!U991="","",'Contract Variation'!U991))</f>
        <v/>
      </c>
    </row>
    <row r="988" spans="1:10" x14ac:dyDescent="0.35">
      <c r="A988" t="str">
        <f>IF('Contract Variation'!A992="","",'Contract Variation'!A992)</f>
        <v/>
      </c>
      <c r="B988" t="str">
        <f>IF('Contract Variation'!A992="","",IF('Contract Variation'!P992="","",'Contract Variation'!P992))</f>
        <v/>
      </c>
      <c r="C988" t="str">
        <f>IF('Contract Variation'!A992="","",IF('Contract Variation'!J992="","",'Contract Variation'!J992))</f>
        <v/>
      </c>
      <c r="D988" t="str">
        <f>IF('Contract Variation'!A992="","",IF('Contract Variation'!F992="","",'Contract Variation'!F992))</f>
        <v/>
      </c>
      <c r="E988" t="str">
        <f>IF('Contract Variation'!A992="","",IF('Contract Variation'!H992="","",'Contract Variation'!H992))</f>
        <v/>
      </c>
      <c r="F988" t="str">
        <f>IF('Contract Variation'!E992="","",'Contract Variation'!E992)</f>
        <v/>
      </c>
      <c r="G988" t="str">
        <f>IF('Contract Variation'!A992="","",IF('Contract Variation'!R992="","",'Contract Variation'!R992))</f>
        <v/>
      </c>
      <c r="H988" t="str">
        <f>IF('Contract Variation'!A992="","",IF('Contract Variation'!S992="","",'Contract Variation'!S992))</f>
        <v/>
      </c>
      <c r="I988" t="str">
        <f>IF('Contract Variation'!A992="","",IF('Contract Variation'!T992="","",'Contract Variation'!T992))</f>
        <v/>
      </c>
      <c r="J988" t="str">
        <f>IF('Contract Variation'!B992="","",IF('Contract Variation'!U992="","",'Contract Variation'!U992))</f>
        <v/>
      </c>
    </row>
    <row r="989" spans="1:10" x14ac:dyDescent="0.35">
      <c r="A989" t="str">
        <f>IF('Contract Variation'!A993="","",'Contract Variation'!A993)</f>
        <v/>
      </c>
      <c r="B989" t="str">
        <f>IF('Contract Variation'!A993="","",IF('Contract Variation'!P993="","",'Contract Variation'!P993))</f>
        <v/>
      </c>
      <c r="C989" t="str">
        <f>IF('Contract Variation'!A993="","",IF('Contract Variation'!J993="","",'Contract Variation'!J993))</f>
        <v/>
      </c>
      <c r="D989" t="str">
        <f>IF('Contract Variation'!A993="","",IF('Contract Variation'!F993="","",'Contract Variation'!F993))</f>
        <v/>
      </c>
      <c r="E989" t="str">
        <f>IF('Contract Variation'!A993="","",IF('Contract Variation'!H993="","",'Contract Variation'!H993))</f>
        <v/>
      </c>
      <c r="F989" t="str">
        <f>IF('Contract Variation'!E993="","",'Contract Variation'!E993)</f>
        <v/>
      </c>
      <c r="G989" t="str">
        <f>IF('Contract Variation'!A993="","",IF('Contract Variation'!R993="","",'Contract Variation'!R993))</f>
        <v/>
      </c>
      <c r="H989" t="str">
        <f>IF('Contract Variation'!A993="","",IF('Contract Variation'!S993="","",'Contract Variation'!S993))</f>
        <v/>
      </c>
      <c r="I989" t="str">
        <f>IF('Contract Variation'!A993="","",IF('Contract Variation'!T993="","",'Contract Variation'!T993))</f>
        <v/>
      </c>
      <c r="J989" t="str">
        <f>IF('Contract Variation'!B993="","",IF('Contract Variation'!U993="","",'Contract Variation'!U993))</f>
        <v/>
      </c>
    </row>
    <row r="990" spans="1:10" x14ac:dyDescent="0.35">
      <c r="A990" t="str">
        <f>IF('Contract Variation'!A994="","",'Contract Variation'!A994)</f>
        <v/>
      </c>
      <c r="B990" t="str">
        <f>IF('Contract Variation'!A994="","",IF('Contract Variation'!P994="","",'Contract Variation'!P994))</f>
        <v/>
      </c>
      <c r="C990" t="str">
        <f>IF('Contract Variation'!A994="","",IF('Contract Variation'!J994="","",'Contract Variation'!J994))</f>
        <v/>
      </c>
      <c r="D990" t="str">
        <f>IF('Contract Variation'!A994="","",IF('Contract Variation'!F994="","",'Contract Variation'!F994))</f>
        <v/>
      </c>
      <c r="E990" t="str">
        <f>IF('Contract Variation'!A994="","",IF('Contract Variation'!H994="","",'Contract Variation'!H994))</f>
        <v/>
      </c>
      <c r="F990" t="str">
        <f>IF('Contract Variation'!E994="","",'Contract Variation'!E994)</f>
        <v/>
      </c>
      <c r="G990" t="str">
        <f>IF('Contract Variation'!A994="","",IF('Contract Variation'!R994="","",'Contract Variation'!R994))</f>
        <v/>
      </c>
      <c r="H990" t="str">
        <f>IF('Contract Variation'!A994="","",IF('Contract Variation'!S994="","",'Contract Variation'!S994))</f>
        <v/>
      </c>
      <c r="I990" t="str">
        <f>IF('Contract Variation'!A994="","",IF('Contract Variation'!T994="","",'Contract Variation'!T994))</f>
        <v/>
      </c>
      <c r="J990" t="str">
        <f>IF('Contract Variation'!B994="","",IF('Contract Variation'!U994="","",'Contract Variation'!U994))</f>
        <v/>
      </c>
    </row>
    <row r="991" spans="1:10" x14ac:dyDescent="0.35">
      <c r="A991" t="str">
        <f>IF('Contract Variation'!A995="","",'Contract Variation'!A995)</f>
        <v/>
      </c>
      <c r="B991" t="str">
        <f>IF('Contract Variation'!A995="","",IF('Contract Variation'!P995="","",'Contract Variation'!P995))</f>
        <v/>
      </c>
      <c r="C991" t="str">
        <f>IF('Contract Variation'!A995="","",IF('Contract Variation'!J995="","",'Contract Variation'!J995))</f>
        <v/>
      </c>
      <c r="D991" t="str">
        <f>IF('Contract Variation'!A995="","",IF('Contract Variation'!F995="","",'Contract Variation'!F995))</f>
        <v/>
      </c>
      <c r="E991" t="str">
        <f>IF('Contract Variation'!A995="","",IF('Contract Variation'!H995="","",'Contract Variation'!H995))</f>
        <v/>
      </c>
      <c r="F991" t="str">
        <f>IF('Contract Variation'!E995="","",'Contract Variation'!E995)</f>
        <v/>
      </c>
      <c r="G991" t="str">
        <f>IF('Contract Variation'!A995="","",IF('Contract Variation'!R995="","",'Contract Variation'!R995))</f>
        <v/>
      </c>
      <c r="H991" t="str">
        <f>IF('Contract Variation'!A995="","",IF('Contract Variation'!S995="","",'Contract Variation'!S995))</f>
        <v/>
      </c>
      <c r="I991" t="str">
        <f>IF('Contract Variation'!A995="","",IF('Contract Variation'!T995="","",'Contract Variation'!T995))</f>
        <v/>
      </c>
      <c r="J991" t="str">
        <f>IF('Contract Variation'!B995="","",IF('Contract Variation'!U995="","",'Contract Variation'!U995))</f>
        <v/>
      </c>
    </row>
    <row r="992" spans="1:10" x14ac:dyDescent="0.35">
      <c r="A992" t="str">
        <f>IF('Contract Variation'!A996="","",'Contract Variation'!A996)</f>
        <v/>
      </c>
      <c r="B992" t="str">
        <f>IF('Contract Variation'!A996="","",IF('Contract Variation'!P996="","",'Contract Variation'!P996))</f>
        <v/>
      </c>
      <c r="C992" t="str">
        <f>IF('Contract Variation'!A996="","",IF('Contract Variation'!J996="","",'Contract Variation'!J996))</f>
        <v/>
      </c>
      <c r="D992" t="str">
        <f>IF('Contract Variation'!A996="","",IF('Contract Variation'!F996="","",'Contract Variation'!F996))</f>
        <v/>
      </c>
      <c r="E992" t="str">
        <f>IF('Contract Variation'!A996="","",IF('Contract Variation'!H996="","",'Contract Variation'!H996))</f>
        <v/>
      </c>
      <c r="F992" t="str">
        <f>IF('Contract Variation'!E996="","",'Contract Variation'!E996)</f>
        <v/>
      </c>
      <c r="G992" t="str">
        <f>IF('Contract Variation'!A996="","",IF('Contract Variation'!R996="","",'Contract Variation'!R996))</f>
        <v/>
      </c>
      <c r="H992" t="str">
        <f>IF('Contract Variation'!A996="","",IF('Contract Variation'!S996="","",'Contract Variation'!S996))</f>
        <v/>
      </c>
      <c r="I992" t="str">
        <f>IF('Contract Variation'!A996="","",IF('Contract Variation'!T996="","",'Contract Variation'!T996))</f>
        <v/>
      </c>
      <c r="J992" t="str">
        <f>IF('Contract Variation'!B996="","",IF('Contract Variation'!U996="","",'Contract Variation'!U996))</f>
        <v/>
      </c>
    </row>
    <row r="993" spans="1:10" x14ac:dyDescent="0.35">
      <c r="A993" t="str">
        <f>IF('Contract Variation'!A997="","",'Contract Variation'!A997)</f>
        <v/>
      </c>
      <c r="B993" t="str">
        <f>IF('Contract Variation'!A997="","",IF('Contract Variation'!P997="","",'Contract Variation'!P997))</f>
        <v/>
      </c>
      <c r="C993" t="str">
        <f>IF('Contract Variation'!A997="","",IF('Contract Variation'!J997="","",'Contract Variation'!J997))</f>
        <v/>
      </c>
      <c r="D993" t="str">
        <f>IF('Contract Variation'!A997="","",IF('Contract Variation'!F997="","",'Contract Variation'!F997))</f>
        <v/>
      </c>
      <c r="E993" t="str">
        <f>IF('Contract Variation'!A997="","",IF('Contract Variation'!H997="","",'Contract Variation'!H997))</f>
        <v/>
      </c>
      <c r="F993" t="str">
        <f>IF('Contract Variation'!E997="","",'Contract Variation'!E997)</f>
        <v/>
      </c>
      <c r="G993" t="str">
        <f>IF('Contract Variation'!A997="","",IF('Contract Variation'!R997="","",'Contract Variation'!R997))</f>
        <v/>
      </c>
      <c r="H993" t="str">
        <f>IF('Contract Variation'!A997="","",IF('Contract Variation'!S997="","",'Contract Variation'!S997))</f>
        <v/>
      </c>
      <c r="I993" t="str">
        <f>IF('Contract Variation'!A997="","",IF('Contract Variation'!T997="","",'Contract Variation'!T997))</f>
        <v/>
      </c>
      <c r="J993" t="str">
        <f>IF('Contract Variation'!B997="","",IF('Contract Variation'!U997="","",'Contract Variation'!U997))</f>
        <v/>
      </c>
    </row>
    <row r="994" spans="1:10" x14ac:dyDescent="0.35">
      <c r="A994" t="str">
        <f>IF('Contract Variation'!A998="","",'Contract Variation'!A998)</f>
        <v/>
      </c>
      <c r="B994" t="str">
        <f>IF('Contract Variation'!A998="","",IF('Contract Variation'!P998="","",'Contract Variation'!P998))</f>
        <v/>
      </c>
      <c r="C994" t="str">
        <f>IF('Contract Variation'!A998="","",IF('Contract Variation'!J998="","",'Contract Variation'!J998))</f>
        <v/>
      </c>
      <c r="D994" t="str">
        <f>IF('Contract Variation'!A998="","",IF('Contract Variation'!F998="","",'Contract Variation'!F998))</f>
        <v/>
      </c>
      <c r="E994" t="str">
        <f>IF('Contract Variation'!A998="","",IF('Contract Variation'!H998="","",'Contract Variation'!H998))</f>
        <v/>
      </c>
      <c r="F994" t="str">
        <f>IF('Contract Variation'!E998="","",'Contract Variation'!E998)</f>
        <v/>
      </c>
      <c r="G994" t="str">
        <f>IF('Contract Variation'!A998="","",IF('Contract Variation'!R998="","",'Contract Variation'!R998))</f>
        <v/>
      </c>
      <c r="H994" t="str">
        <f>IF('Contract Variation'!A998="","",IF('Contract Variation'!S998="","",'Contract Variation'!S998))</f>
        <v/>
      </c>
      <c r="I994" t="str">
        <f>IF('Contract Variation'!A998="","",IF('Contract Variation'!T998="","",'Contract Variation'!T998))</f>
        <v/>
      </c>
      <c r="J994" t="str">
        <f>IF('Contract Variation'!B998="","",IF('Contract Variation'!U998="","",'Contract Variation'!U998))</f>
        <v/>
      </c>
    </row>
    <row r="995" spans="1:10" x14ac:dyDescent="0.35">
      <c r="A995" t="str">
        <f>IF('Contract Variation'!A999="","",'Contract Variation'!A999)</f>
        <v/>
      </c>
      <c r="B995" t="str">
        <f>IF('Contract Variation'!A999="","",IF('Contract Variation'!P999="","",'Contract Variation'!P999))</f>
        <v/>
      </c>
      <c r="C995" t="str">
        <f>IF('Contract Variation'!A999="","",IF('Contract Variation'!J999="","",'Contract Variation'!J999))</f>
        <v/>
      </c>
      <c r="D995" t="str">
        <f>IF('Contract Variation'!A999="","",IF('Contract Variation'!F999="","",'Contract Variation'!F999))</f>
        <v/>
      </c>
      <c r="E995" t="str">
        <f>IF('Contract Variation'!A999="","",IF('Contract Variation'!H999="","",'Contract Variation'!H999))</f>
        <v/>
      </c>
      <c r="F995" t="str">
        <f>IF('Contract Variation'!E999="","",'Contract Variation'!E999)</f>
        <v/>
      </c>
      <c r="G995" t="str">
        <f>IF('Contract Variation'!A999="","",IF('Contract Variation'!R999="","",'Contract Variation'!R999))</f>
        <v/>
      </c>
      <c r="H995" t="str">
        <f>IF('Contract Variation'!A999="","",IF('Contract Variation'!S999="","",'Contract Variation'!S999))</f>
        <v/>
      </c>
      <c r="I995" t="str">
        <f>IF('Contract Variation'!A999="","",IF('Contract Variation'!T999="","",'Contract Variation'!T999))</f>
        <v/>
      </c>
      <c r="J995" t="str">
        <f>IF('Contract Variation'!B999="","",IF('Contract Variation'!U999="","",'Contract Variation'!U999))</f>
        <v/>
      </c>
    </row>
    <row r="996" spans="1:10" x14ac:dyDescent="0.35">
      <c r="A996" t="str">
        <f>IF('Contract Variation'!A1000="","",'Contract Variation'!A1000)</f>
        <v/>
      </c>
      <c r="B996" t="str">
        <f>IF('Contract Variation'!A1000="","",IF('Contract Variation'!P1000="","",'Contract Variation'!P1000))</f>
        <v/>
      </c>
      <c r="C996" t="str">
        <f>IF('Contract Variation'!A1000="","",IF('Contract Variation'!J1000="","",'Contract Variation'!J1000))</f>
        <v/>
      </c>
      <c r="D996" t="str">
        <f>IF('Contract Variation'!A1000="","",IF('Contract Variation'!F1000="","",'Contract Variation'!F1000))</f>
        <v/>
      </c>
      <c r="E996" t="str">
        <f>IF('Contract Variation'!A1000="","",IF('Contract Variation'!H1000="","",'Contract Variation'!H1000))</f>
        <v/>
      </c>
      <c r="F996" t="str">
        <f>IF('Contract Variation'!E1000="","",'Contract Variation'!E1000)</f>
        <v/>
      </c>
      <c r="G996" t="str">
        <f>IF('Contract Variation'!A1000="","",IF('Contract Variation'!R1000="","",'Contract Variation'!R1000))</f>
        <v/>
      </c>
      <c r="H996" t="str">
        <f>IF('Contract Variation'!A1000="","",IF('Contract Variation'!S1000="","",'Contract Variation'!S1000))</f>
        <v/>
      </c>
      <c r="I996" t="str">
        <f>IF('Contract Variation'!A1000="","",IF('Contract Variation'!T1000="","",'Contract Variation'!T1000))</f>
        <v/>
      </c>
      <c r="J996" t="str">
        <f>IF('Contract Variation'!B1000="","",IF('Contract Variation'!U1000="","",'Contract Variation'!U1000))</f>
        <v/>
      </c>
    </row>
    <row r="997" spans="1:10" x14ac:dyDescent="0.35">
      <c r="A997" t="str">
        <f>IF('Contract Variation'!A1001="","",'Contract Variation'!A1001)</f>
        <v/>
      </c>
      <c r="B997" t="str">
        <f>IF('Contract Variation'!A1001="","",IF('Contract Variation'!P1001="","",'Contract Variation'!P1001))</f>
        <v/>
      </c>
      <c r="C997" t="str">
        <f>IF('Contract Variation'!A1001="","",IF('Contract Variation'!J1001="","",'Contract Variation'!J1001))</f>
        <v/>
      </c>
      <c r="D997" t="str">
        <f>IF('Contract Variation'!A1001="","",IF('Contract Variation'!F1001="","",'Contract Variation'!F1001))</f>
        <v/>
      </c>
      <c r="E997" t="str">
        <f>IF('Contract Variation'!A1001="","",IF('Contract Variation'!H1001="","",'Contract Variation'!H1001))</f>
        <v/>
      </c>
      <c r="F997" t="str">
        <f>IF('Contract Variation'!E1001="","",'Contract Variation'!E1001)</f>
        <v/>
      </c>
      <c r="G997" t="str">
        <f>IF('Contract Variation'!A1001="","",IF('Contract Variation'!R1001="","",'Contract Variation'!R1001))</f>
        <v/>
      </c>
      <c r="H997" t="str">
        <f>IF('Contract Variation'!A1001="","",IF('Contract Variation'!S1001="","",'Contract Variation'!S1001))</f>
        <v/>
      </c>
      <c r="I997" t="str">
        <f>IF('Contract Variation'!A1001="","",IF('Contract Variation'!T1001="","",'Contract Variation'!T1001))</f>
        <v/>
      </c>
      <c r="J997" t="str">
        <f>IF('Contract Variation'!B1001="","",IF('Contract Variation'!U1001="","",'Contract Variation'!U1001))</f>
        <v/>
      </c>
    </row>
    <row r="998" spans="1:10" x14ac:dyDescent="0.35">
      <c r="A998" t="str">
        <f>IF('Contract Variation'!A1002="","",'Contract Variation'!A1002)</f>
        <v/>
      </c>
      <c r="B998" t="str">
        <f>IF('Contract Variation'!A1002="","",IF('Contract Variation'!P1002="","",'Contract Variation'!P1002))</f>
        <v/>
      </c>
      <c r="C998" t="str">
        <f>IF('Contract Variation'!A1002="","",IF('Contract Variation'!J1002="","",'Contract Variation'!J1002))</f>
        <v/>
      </c>
      <c r="D998" t="str">
        <f>IF('Contract Variation'!A1002="","",IF('Contract Variation'!F1002="","",'Contract Variation'!F1002))</f>
        <v/>
      </c>
      <c r="E998" t="str">
        <f>IF('Contract Variation'!A1002="","",IF('Contract Variation'!H1002="","",'Contract Variation'!H1002))</f>
        <v/>
      </c>
      <c r="F998" t="str">
        <f>IF('Contract Variation'!E1002="","",'Contract Variation'!E1002)</f>
        <v/>
      </c>
      <c r="G998" t="str">
        <f>IF('Contract Variation'!A1002="","",IF('Contract Variation'!R1002="","",'Contract Variation'!R1002))</f>
        <v/>
      </c>
      <c r="H998" t="str">
        <f>IF('Contract Variation'!A1002="","",IF('Contract Variation'!S1002="","",'Contract Variation'!S1002))</f>
        <v/>
      </c>
      <c r="I998" t="str">
        <f>IF('Contract Variation'!A1002="","",IF('Contract Variation'!T1002="","",'Contract Variation'!T1002))</f>
        <v/>
      </c>
      <c r="J998" t="str">
        <f>IF('Contract Variation'!B1002="","",IF('Contract Variation'!U1002="","",'Contract Variation'!U1002))</f>
        <v/>
      </c>
    </row>
    <row r="999" spans="1:10" x14ac:dyDescent="0.35">
      <c r="A999" t="str">
        <f>IF('Contract Variation'!A1003="","",'Contract Variation'!A1003)</f>
        <v/>
      </c>
      <c r="B999" t="str">
        <f>IF('Contract Variation'!A1003="","",IF('Contract Variation'!P1003="","",'Contract Variation'!P1003))</f>
        <v/>
      </c>
      <c r="C999" t="str">
        <f>IF('Contract Variation'!A1003="","",IF('Contract Variation'!J1003="","",'Contract Variation'!J1003))</f>
        <v/>
      </c>
      <c r="D999" t="str">
        <f>IF('Contract Variation'!A1003="","",IF('Contract Variation'!F1003="","",'Contract Variation'!F1003))</f>
        <v/>
      </c>
      <c r="E999" t="str">
        <f>IF('Contract Variation'!A1003="","",IF('Contract Variation'!H1003="","",'Contract Variation'!H1003))</f>
        <v/>
      </c>
      <c r="F999" t="str">
        <f>IF('Contract Variation'!E1003="","",'Contract Variation'!E1003)</f>
        <v/>
      </c>
      <c r="G999" t="str">
        <f>IF('Contract Variation'!A1003="","",IF('Contract Variation'!R1003="","",'Contract Variation'!R1003))</f>
        <v/>
      </c>
      <c r="H999" t="str">
        <f>IF('Contract Variation'!A1003="","",IF('Contract Variation'!S1003="","",'Contract Variation'!S1003))</f>
        <v/>
      </c>
      <c r="I999" t="str">
        <f>IF('Contract Variation'!A1003="","",IF('Contract Variation'!T1003="","",'Contract Variation'!T1003))</f>
        <v/>
      </c>
      <c r="J999" t="str">
        <f>IF('Contract Variation'!B1003="","",IF('Contract Variation'!U1003="","",'Contract Variation'!U1003))</f>
        <v/>
      </c>
    </row>
    <row r="1000" spans="1:10" x14ac:dyDescent="0.35">
      <c r="A1000" t="str">
        <f>IF('Contract Variation'!A1004="","",'Contract Variation'!A1004)</f>
        <v/>
      </c>
      <c r="B1000" t="str">
        <f>IF('Contract Variation'!A1004="","",IF('Contract Variation'!P1004="","",'Contract Variation'!P1004))</f>
        <v/>
      </c>
      <c r="C1000" t="str">
        <f>IF('Contract Variation'!A1004="","",IF('Contract Variation'!J1004="","",'Contract Variation'!J1004))</f>
        <v/>
      </c>
      <c r="D1000" t="str">
        <f>IF('Contract Variation'!A1004="","",IF('Contract Variation'!F1004="","",'Contract Variation'!F1004))</f>
        <v/>
      </c>
      <c r="E1000" t="str">
        <f>IF('Contract Variation'!A1004="","",IF('Contract Variation'!H1004="","",'Contract Variation'!H1004))</f>
        <v/>
      </c>
      <c r="F1000" t="str">
        <f>IF('Contract Variation'!E1004="","",'Contract Variation'!E1004)</f>
        <v/>
      </c>
      <c r="G1000" t="str">
        <f>IF('Contract Variation'!A1004="","",IF('Contract Variation'!R1004="","",'Contract Variation'!R1004))</f>
        <v/>
      </c>
      <c r="H1000" t="str">
        <f>IF('Contract Variation'!A1004="","",IF('Contract Variation'!S1004="","",'Contract Variation'!S1004))</f>
        <v/>
      </c>
      <c r="I1000" t="str">
        <f>IF('Contract Variation'!A1004="","",IF('Contract Variation'!T1004="","",'Contract Variation'!T1004))</f>
        <v/>
      </c>
      <c r="J1000" t="str">
        <f>IF('Contract Variation'!B1004="","",IF('Contract Variation'!U1004="","",'Contract Variation'!U1004))</f>
        <v/>
      </c>
    </row>
    <row r="1001" spans="1:10" x14ac:dyDescent="0.35">
      <c r="A1001" t="str">
        <f>IF('Contract Variation'!A1005="","",'Contract Variation'!A1005)</f>
        <v/>
      </c>
      <c r="B1001" t="str">
        <f>IF('Contract Variation'!A1005="","",IF('Contract Variation'!P1005="","",'Contract Variation'!P1005))</f>
        <v/>
      </c>
      <c r="C1001" t="str">
        <f>IF('Contract Variation'!A1005="","",IF('Contract Variation'!J1005="","",'Contract Variation'!J1005))</f>
        <v/>
      </c>
      <c r="D1001" t="str">
        <f>IF('Contract Variation'!A1005="","",IF('Contract Variation'!F1005="","",'Contract Variation'!F1005))</f>
        <v/>
      </c>
      <c r="E1001" t="str">
        <f>IF('Contract Variation'!A1005="","",IF('Contract Variation'!H1005="","",'Contract Variation'!H1005))</f>
        <v/>
      </c>
      <c r="F1001" t="str">
        <f>IF('Contract Variation'!E1005="","",'Contract Variation'!E1005)</f>
        <v/>
      </c>
      <c r="G1001" t="str">
        <f>IF('Contract Variation'!A1005="","",IF('Contract Variation'!R1005="","",'Contract Variation'!R1005))</f>
        <v/>
      </c>
      <c r="H1001" t="str">
        <f>IF('Contract Variation'!A1005="","",IF('Contract Variation'!S1005="","",'Contract Variation'!S1005))</f>
        <v/>
      </c>
      <c r="I1001" t="str">
        <f>IF('Contract Variation'!A1005="","",IF('Contract Variation'!T1005="","",'Contract Variation'!T1005))</f>
        <v/>
      </c>
      <c r="J1001" t="str">
        <f>IF('Contract Variation'!B1005="","",IF('Contract Variation'!U1005="","",'Contract Variation'!U1005))</f>
        <v/>
      </c>
    </row>
    <row r="1002" spans="1:10" x14ac:dyDescent="0.35">
      <c r="A1002" t="str">
        <f>IF('Contract Variation'!A1006="","",'Contract Variation'!A1006)</f>
        <v/>
      </c>
      <c r="B1002" t="str">
        <f>IF('Contract Variation'!A1006="","",IF('Contract Variation'!P1006="","",'Contract Variation'!P1006))</f>
        <v/>
      </c>
      <c r="C1002" t="str">
        <f>IF('Contract Variation'!A1006="","",IF('Contract Variation'!J1006="","",'Contract Variation'!J1006))</f>
        <v/>
      </c>
      <c r="D1002" t="str">
        <f>IF('Contract Variation'!A1006="","",IF('Contract Variation'!F1006="","",'Contract Variation'!F1006))</f>
        <v/>
      </c>
      <c r="E1002" t="str">
        <f>IF('Contract Variation'!A1006="","",IF('Contract Variation'!H1006="","",'Contract Variation'!H1006))</f>
        <v/>
      </c>
      <c r="F1002" t="str">
        <f>IF('Contract Variation'!E1006="","",'Contract Variation'!E1006)</f>
        <v/>
      </c>
      <c r="G1002" t="str">
        <f>IF('Contract Variation'!A1006="","",IF('Contract Variation'!R1006="","",'Contract Variation'!R1006))</f>
        <v/>
      </c>
      <c r="H1002" t="str">
        <f>IF('Contract Variation'!A1006="","",IF('Contract Variation'!S1006="","",'Contract Variation'!S1006))</f>
        <v/>
      </c>
      <c r="I1002" t="str">
        <f>IF('Contract Variation'!A1006="","",IF('Contract Variation'!T1006="","",'Contract Variation'!T1006))</f>
        <v/>
      </c>
      <c r="J1002" t="str">
        <f>IF('Contract Variation'!B1006="","",IF('Contract Variation'!U1006="","",'Contract Variation'!U1006))</f>
        <v/>
      </c>
    </row>
    <row r="1003" spans="1:10" x14ac:dyDescent="0.35">
      <c r="A1003" t="str">
        <f>IF('Contract Variation'!A1007="","",'Contract Variation'!A1007)</f>
        <v/>
      </c>
      <c r="B1003" t="str">
        <f>IF('Contract Variation'!A1007="","",IF('Contract Variation'!P1007="","",'Contract Variation'!P1007))</f>
        <v/>
      </c>
      <c r="C1003" t="str">
        <f>IF('Contract Variation'!A1007="","",IF('Contract Variation'!J1007="","",'Contract Variation'!J1007))</f>
        <v/>
      </c>
      <c r="D1003" t="str">
        <f>IF('Contract Variation'!A1007="","",IF('Contract Variation'!F1007="","",'Contract Variation'!F1007))</f>
        <v/>
      </c>
      <c r="E1003" t="str">
        <f>IF('Contract Variation'!A1007="","",IF('Contract Variation'!H1007="","",'Contract Variation'!H1007))</f>
        <v/>
      </c>
      <c r="F1003" t="str">
        <f>IF('Contract Variation'!E1007="","",'Contract Variation'!E1007)</f>
        <v/>
      </c>
      <c r="G1003" t="str">
        <f>IF('Contract Variation'!A1007="","",IF('Contract Variation'!R1007="","",'Contract Variation'!R1007))</f>
        <v/>
      </c>
      <c r="H1003" t="str">
        <f>IF('Contract Variation'!A1007="","",IF('Contract Variation'!S1007="","",'Contract Variation'!S1007))</f>
        <v/>
      </c>
      <c r="I1003" t="str">
        <f>IF('Contract Variation'!A1007="","",IF('Contract Variation'!T1007="","",'Contract Variation'!T1007))</f>
        <v/>
      </c>
      <c r="J1003" t="str">
        <f>IF('Contract Variation'!B1007="","",IF('Contract Variation'!U1007="","",'Contract Variation'!U1007))</f>
        <v/>
      </c>
    </row>
    <row r="1004" spans="1:10" x14ac:dyDescent="0.35">
      <c r="A1004" t="str">
        <f>IF('Contract Variation'!A1008="","",'Contract Variation'!A1008)</f>
        <v/>
      </c>
      <c r="B1004" t="str">
        <f>IF('Contract Variation'!A1008="","",IF('Contract Variation'!P1008="","",'Contract Variation'!P1008))</f>
        <v/>
      </c>
      <c r="C1004" t="str">
        <f>IF('Contract Variation'!A1008="","",IF('Contract Variation'!J1008="","",'Contract Variation'!J1008))</f>
        <v/>
      </c>
      <c r="D1004" t="str">
        <f>IF('Contract Variation'!A1008="","",IF('Contract Variation'!F1008="","",'Contract Variation'!F1008))</f>
        <v/>
      </c>
      <c r="E1004" t="str">
        <f>IF('Contract Variation'!A1008="","",IF('Contract Variation'!H1008="","",'Contract Variation'!H1008))</f>
        <v/>
      </c>
      <c r="F1004" t="str">
        <f>IF('Contract Variation'!E1008="","",'Contract Variation'!E1008)</f>
        <v/>
      </c>
      <c r="G1004" t="str">
        <f>IF('Contract Variation'!A1008="","",IF('Contract Variation'!R1008="","",'Contract Variation'!R1008))</f>
        <v/>
      </c>
      <c r="H1004" t="str">
        <f>IF('Contract Variation'!A1008="","",IF('Contract Variation'!S1008="","",'Contract Variation'!S1008))</f>
        <v/>
      </c>
      <c r="I1004" t="str">
        <f>IF('Contract Variation'!A1008="","",IF('Contract Variation'!T1008="","",'Contract Variation'!T1008))</f>
        <v/>
      </c>
      <c r="J1004" t="str">
        <f>IF('Contract Variation'!B1008="","",IF('Contract Variation'!U1008="","",'Contract Variation'!U1008))</f>
        <v/>
      </c>
    </row>
    <row r="1005" spans="1:10" x14ac:dyDescent="0.35">
      <c r="A1005" t="str">
        <f>IF('Contract Variation'!A1009="","",'Contract Variation'!A1009)</f>
        <v/>
      </c>
      <c r="B1005" t="str">
        <f>IF('Contract Variation'!A1009="","",IF('Contract Variation'!P1009="","",'Contract Variation'!P1009))</f>
        <v/>
      </c>
      <c r="C1005" t="str">
        <f>IF('Contract Variation'!A1009="","",IF('Contract Variation'!J1009="","",'Contract Variation'!J1009))</f>
        <v/>
      </c>
      <c r="D1005" t="str">
        <f>IF('Contract Variation'!A1009="","",IF('Contract Variation'!F1009="","",'Contract Variation'!F1009))</f>
        <v/>
      </c>
      <c r="E1005" t="str">
        <f>IF('Contract Variation'!A1009="","",IF('Contract Variation'!H1009="","",'Contract Variation'!H1009))</f>
        <v/>
      </c>
      <c r="F1005" t="str">
        <f>IF('Contract Variation'!E1009="","",'Contract Variation'!E1009)</f>
        <v/>
      </c>
      <c r="G1005" t="str">
        <f>IF('Contract Variation'!A1009="","",IF('Contract Variation'!R1009="","",'Contract Variation'!R1009))</f>
        <v/>
      </c>
      <c r="H1005" t="str">
        <f>IF('Contract Variation'!A1009="","",IF('Contract Variation'!S1009="","",'Contract Variation'!S1009))</f>
        <v/>
      </c>
      <c r="I1005" t="str">
        <f>IF('Contract Variation'!A1009="","",IF('Contract Variation'!T1009="","",'Contract Variation'!T1009))</f>
        <v/>
      </c>
      <c r="J1005" t="str">
        <f>IF('Contract Variation'!B1009="","",IF('Contract Variation'!U1009="","",'Contract Variation'!U1009))</f>
        <v/>
      </c>
    </row>
    <row r="1006" spans="1:10" x14ac:dyDescent="0.35">
      <c r="A1006" t="str">
        <f>IF('Contract Variation'!A1010="","",'Contract Variation'!A1010)</f>
        <v/>
      </c>
      <c r="B1006" t="str">
        <f>IF('Contract Variation'!A1010="","",IF('Contract Variation'!P1010="","",'Contract Variation'!P1010))</f>
        <v/>
      </c>
      <c r="C1006" t="str">
        <f>IF('Contract Variation'!A1010="","",IF('Contract Variation'!J1010="","",'Contract Variation'!J1010))</f>
        <v/>
      </c>
      <c r="D1006" t="str">
        <f>IF('Contract Variation'!A1010="","",IF('Contract Variation'!F1010="","",'Contract Variation'!F1010))</f>
        <v/>
      </c>
      <c r="E1006" t="str">
        <f>IF('Contract Variation'!A1010="","",IF('Contract Variation'!H1010="","",'Contract Variation'!H1010))</f>
        <v/>
      </c>
      <c r="F1006" t="str">
        <f>IF('Contract Variation'!E1010="","",'Contract Variation'!E1010)</f>
        <v/>
      </c>
      <c r="G1006" t="str">
        <f>IF('Contract Variation'!A1010="","",IF('Contract Variation'!R1010="","",'Contract Variation'!R1010))</f>
        <v/>
      </c>
      <c r="H1006" t="str">
        <f>IF('Contract Variation'!A1010="","",IF('Contract Variation'!S1010="","",'Contract Variation'!S1010))</f>
        <v/>
      </c>
      <c r="I1006" t="str">
        <f>IF('Contract Variation'!A1010="","",IF('Contract Variation'!T1010="","",'Contract Variation'!T1010))</f>
        <v/>
      </c>
      <c r="J1006" t="str">
        <f>IF('Contract Variation'!B1010="","",IF('Contract Variation'!U1010="","",'Contract Variation'!U1010))</f>
        <v/>
      </c>
    </row>
    <row r="1007" spans="1:10" x14ac:dyDescent="0.35">
      <c r="A1007" t="str">
        <f>IF('Contract Variation'!A1011="","",'Contract Variation'!A1011)</f>
        <v/>
      </c>
      <c r="B1007" t="str">
        <f>IF('Contract Variation'!A1011="","",IF('Contract Variation'!P1011="","",'Contract Variation'!P1011))</f>
        <v/>
      </c>
      <c r="C1007" t="str">
        <f>IF('Contract Variation'!A1011="","",IF('Contract Variation'!J1011="","",'Contract Variation'!J1011))</f>
        <v/>
      </c>
      <c r="D1007" t="str">
        <f>IF('Contract Variation'!A1011="","",IF('Contract Variation'!F1011="","",'Contract Variation'!F1011))</f>
        <v/>
      </c>
      <c r="E1007" t="str">
        <f>IF('Contract Variation'!A1011="","",IF('Contract Variation'!H1011="","",'Contract Variation'!H1011))</f>
        <v/>
      </c>
      <c r="F1007" t="str">
        <f>IF('Contract Variation'!E1011="","",'Contract Variation'!E1011)</f>
        <v/>
      </c>
      <c r="G1007" t="str">
        <f>IF('Contract Variation'!A1011="","",IF('Contract Variation'!R1011="","",'Contract Variation'!R1011))</f>
        <v/>
      </c>
      <c r="H1007" t="str">
        <f>IF('Contract Variation'!A1011="","",IF('Contract Variation'!S1011="","",'Contract Variation'!S1011))</f>
        <v/>
      </c>
      <c r="I1007" t="str">
        <f>IF('Contract Variation'!A1011="","",IF('Contract Variation'!T1011="","",'Contract Variation'!T1011))</f>
        <v/>
      </c>
      <c r="J1007" t="str">
        <f>IF('Contract Variation'!B1011="","",IF('Contract Variation'!U1011="","",'Contract Variation'!U1011))</f>
        <v/>
      </c>
    </row>
    <row r="1008" spans="1:10" x14ac:dyDescent="0.35">
      <c r="A1008" t="str">
        <f>IF('Contract Variation'!A1012="","",'Contract Variation'!A1012)</f>
        <v/>
      </c>
      <c r="B1008" t="str">
        <f>IF('Contract Variation'!A1012="","",IF('Contract Variation'!P1012="","",'Contract Variation'!P1012))</f>
        <v/>
      </c>
      <c r="C1008" t="str">
        <f>IF('Contract Variation'!A1012="","",IF('Contract Variation'!J1012="","",'Contract Variation'!J1012))</f>
        <v/>
      </c>
      <c r="D1008" t="str">
        <f>IF('Contract Variation'!A1012="","",IF('Contract Variation'!F1012="","",'Contract Variation'!F1012))</f>
        <v/>
      </c>
      <c r="E1008" t="str">
        <f>IF('Contract Variation'!A1012="","",IF('Contract Variation'!H1012="","",'Contract Variation'!H1012))</f>
        <v/>
      </c>
      <c r="F1008" t="str">
        <f>IF('Contract Variation'!E1012="","",'Contract Variation'!E1012)</f>
        <v/>
      </c>
      <c r="G1008" t="str">
        <f>IF('Contract Variation'!A1012="","",IF('Contract Variation'!R1012="","",'Contract Variation'!R1012))</f>
        <v/>
      </c>
      <c r="H1008" t="str">
        <f>IF('Contract Variation'!A1012="","",IF('Contract Variation'!S1012="","",'Contract Variation'!S1012))</f>
        <v/>
      </c>
      <c r="I1008" t="str">
        <f>IF('Contract Variation'!A1012="","",IF('Contract Variation'!T1012="","",'Contract Variation'!T1012))</f>
        <v/>
      </c>
      <c r="J1008" t="str">
        <f>IF('Contract Variation'!B1012="","",IF('Contract Variation'!U1012="","",'Contract Variation'!U1012))</f>
        <v/>
      </c>
    </row>
    <row r="1009" spans="1:10" x14ac:dyDescent="0.35">
      <c r="A1009" t="str">
        <f>IF('Contract Variation'!A1013="","",'Contract Variation'!A1013)</f>
        <v/>
      </c>
      <c r="B1009" t="str">
        <f>IF('Contract Variation'!A1013="","",IF('Contract Variation'!P1013="","",'Contract Variation'!P1013))</f>
        <v/>
      </c>
      <c r="C1009" t="str">
        <f>IF('Contract Variation'!A1013="","",IF('Contract Variation'!J1013="","",'Contract Variation'!J1013))</f>
        <v/>
      </c>
      <c r="D1009" t="str">
        <f>IF('Contract Variation'!A1013="","",IF('Contract Variation'!F1013="","",'Contract Variation'!F1013))</f>
        <v/>
      </c>
      <c r="E1009" t="str">
        <f>IF('Contract Variation'!A1013="","",IF('Contract Variation'!H1013="","",'Contract Variation'!H1013))</f>
        <v/>
      </c>
      <c r="F1009" t="str">
        <f>IF('Contract Variation'!E1013="","",'Contract Variation'!E1013)</f>
        <v/>
      </c>
      <c r="G1009" t="str">
        <f>IF('Contract Variation'!A1013="","",IF('Contract Variation'!R1013="","",'Contract Variation'!R1013))</f>
        <v/>
      </c>
      <c r="H1009" t="str">
        <f>IF('Contract Variation'!A1013="","",IF('Contract Variation'!S1013="","",'Contract Variation'!S1013))</f>
        <v/>
      </c>
      <c r="I1009" t="str">
        <f>IF('Contract Variation'!A1013="","",IF('Contract Variation'!T1013="","",'Contract Variation'!T1013))</f>
        <v/>
      </c>
      <c r="J1009" t="str">
        <f>IF('Contract Variation'!B1013="","",IF('Contract Variation'!U1013="","",'Contract Variation'!U1013))</f>
        <v/>
      </c>
    </row>
    <row r="1010" spans="1:10" x14ac:dyDescent="0.35">
      <c r="A1010" t="str">
        <f>IF('Contract Variation'!A1014="","",'Contract Variation'!A1014)</f>
        <v/>
      </c>
      <c r="B1010" t="str">
        <f>IF('Contract Variation'!A1014="","",IF('Contract Variation'!P1014="","",'Contract Variation'!P1014))</f>
        <v/>
      </c>
      <c r="C1010" t="str">
        <f>IF('Contract Variation'!A1014="","",IF('Contract Variation'!J1014="","",'Contract Variation'!J1014))</f>
        <v/>
      </c>
      <c r="D1010" t="str">
        <f>IF('Contract Variation'!A1014="","",IF('Contract Variation'!F1014="","",'Contract Variation'!F1014))</f>
        <v/>
      </c>
      <c r="E1010" t="str">
        <f>IF('Contract Variation'!A1014="","",IF('Contract Variation'!H1014="","",'Contract Variation'!H1014))</f>
        <v/>
      </c>
      <c r="F1010" t="str">
        <f>IF('Contract Variation'!E1014="","",'Contract Variation'!E1014)</f>
        <v/>
      </c>
      <c r="G1010" t="str">
        <f>IF('Contract Variation'!A1014="","",IF('Contract Variation'!R1014="","",'Contract Variation'!R1014))</f>
        <v/>
      </c>
      <c r="H1010" t="str">
        <f>IF('Contract Variation'!A1014="","",IF('Contract Variation'!S1014="","",'Contract Variation'!S1014))</f>
        <v/>
      </c>
      <c r="I1010" t="str">
        <f>IF('Contract Variation'!A1014="","",IF('Contract Variation'!T1014="","",'Contract Variation'!T1014))</f>
        <v/>
      </c>
      <c r="J1010" t="str">
        <f>IF('Contract Variation'!B1014="","",IF('Contract Variation'!U1014="","",'Contract Variation'!U1014))</f>
        <v/>
      </c>
    </row>
    <row r="1011" spans="1:10" x14ac:dyDescent="0.35">
      <c r="A1011" t="str">
        <f>IF('Contract Variation'!A1015="","",'Contract Variation'!A1015)</f>
        <v/>
      </c>
      <c r="B1011" t="str">
        <f>IF('Contract Variation'!A1015="","",IF('Contract Variation'!P1015="","",'Contract Variation'!P1015))</f>
        <v/>
      </c>
      <c r="C1011" t="str">
        <f>IF('Contract Variation'!A1015="","",IF('Contract Variation'!J1015="","",'Contract Variation'!J1015))</f>
        <v/>
      </c>
      <c r="D1011" t="str">
        <f>IF('Contract Variation'!A1015="","",IF('Contract Variation'!F1015="","",'Contract Variation'!F1015))</f>
        <v/>
      </c>
      <c r="E1011" t="str">
        <f>IF('Contract Variation'!A1015="","",IF('Contract Variation'!H1015="","",'Contract Variation'!H1015))</f>
        <v/>
      </c>
      <c r="F1011" t="str">
        <f>IF('Contract Variation'!E1015="","",'Contract Variation'!E1015)</f>
        <v/>
      </c>
      <c r="G1011" t="str">
        <f>IF('Contract Variation'!A1015="","",IF('Contract Variation'!R1015="","",'Contract Variation'!R1015))</f>
        <v/>
      </c>
      <c r="H1011" t="str">
        <f>IF('Contract Variation'!A1015="","",IF('Contract Variation'!S1015="","",'Contract Variation'!S1015))</f>
        <v/>
      </c>
      <c r="I1011" t="str">
        <f>IF('Contract Variation'!A1015="","",IF('Contract Variation'!T1015="","",'Contract Variation'!T1015))</f>
        <v/>
      </c>
      <c r="J1011" t="str">
        <f>IF('Contract Variation'!B1015="","",IF('Contract Variation'!U1015="","",'Contract Variation'!U1015))</f>
        <v/>
      </c>
    </row>
    <row r="1012" spans="1:10" x14ac:dyDescent="0.35">
      <c r="A1012" t="str">
        <f>IF('Contract Variation'!A1016="","",'Contract Variation'!A1016)</f>
        <v/>
      </c>
      <c r="B1012" t="str">
        <f>IF('Contract Variation'!A1016="","",IF('Contract Variation'!P1016="","",'Contract Variation'!P1016))</f>
        <v/>
      </c>
      <c r="C1012" t="str">
        <f>IF('Contract Variation'!A1016="","",IF('Contract Variation'!J1016="","",'Contract Variation'!J1016))</f>
        <v/>
      </c>
      <c r="D1012" t="str">
        <f>IF('Contract Variation'!A1016="","",IF('Contract Variation'!F1016="","",'Contract Variation'!F1016))</f>
        <v/>
      </c>
      <c r="E1012" t="str">
        <f>IF('Contract Variation'!A1016="","",IF('Contract Variation'!H1016="","",'Contract Variation'!H1016))</f>
        <v/>
      </c>
      <c r="F1012" t="str">
        <f>IF('Contract Variation'!E1016="","",'Contract Variation'!E1016)</f>
        <v/>
      </c>
      <c r="G1012" t="str">
        <f>IF('Contract Variation'!A1016="","",IF('Contract Variation'!R1016="","",'Contract Variation'!R1016))</f>
        <v/>
      </c>
      <c r="H1012" t="str">
        <f>IF('Contract Variation'!A1016="","",IF('Contract Variation'!S1016="","",'Contract Variation'!S1016))</f>
        <v/>
      </c>
      <c r="I1012" t="str">
        <f>IF('Contract Variation'!A1016="","",IF('Contract Variation'!T1016="","",'Contract Variation'!T1016))</f>
        <v/>
      </c>
      <c r="J1012" t="str">
        <f>IF('Contract Variation'!B1016="","",IF('Contract Variation'!U1016="","",'Contract Variation'!U1016))</f>
        <v/>
      </c>
    </row>
    <row r="1013" spans="1:10" x14ac:dyDescent="0.35">
      <c r="A1013" t="str">
        <f>IF('Contract Variation'!A1017="","",'Contract Variation'!A1017)</f>
        <v/>
      </c>
      <c r="B1013" t="str">
        <f>IF('Contract Variation'!A1017="","",IF('Contract Variation'!P1017="","",'Contract Variation'!P1017))</f>
        <v/>
      </c>
      <c r="C1013" t="str">
        <f>IF('Contract Variation'!A1017="","",IF('Contract Variation'!J1017="","",'Contract Variation'!J1017))</f>
        <v/>
      </c>
      <c r="D1013" t="str">
        <f>IF('Contract Variation'!A1017="","",IF('Contract Variation'!F1017="","",'Contract Variation'!F1017))</f>
        <v/>
      </c>
      <c r="E1013" t="str">
        <f>IF('Contract Variation'!A1017="","",IF('Contract Variation'!H1017="","",'Contract Variation'!H1017))</f>
        <v/>
      </c>
      <c r="F1013" t="str">
        <f>IF('Contract Variation'!E1017="","",'Contract Variation'!E1017)</f>
        <v/>
      </c>
      <c r="G1013" t="str">
        <f>IF('Contract Variation'!A1017="","",IF('Contract Variation'!R1017="","",'Contract Variation'!R1017))</f>
        <v/>
      </c>
      <c r="H1013" t="str">
        <f>IF('Contract Variation'!A1017="","",IF('Contract Variation'!S1017="","",'Contract Variation'!S1017))</f>
        <v/>
      </c>
      <c r="I1013" t="str">
        <f>IF('Contract Variation'!A1017="","",IF('Contract Variation'!T1017="","",'Contract Variation'!T1017))</f>
        <v/>
      </c>
      <c r="J1013" t="str">
        <f>IF('Contract Variation'!B1017="","",IF('Contract Variation'!U1017="","",'Contract Variation'!U1017))</f>
        <v/>
      </c>
    </row>
    <row r="1014" spans="1:10" x14ac:dyDescent="0.35">
      <c r="A1014" t="str">
        <f>IF('Contract Variation'!A1018="","",'Contract Variation'!A1018)</f>
        <v/>
      </c>
      <c r="B1014" t="str">
        <f>IF('Contract Variation'!A1018="","",IF('Contract Variation'!P1018="","",'Contract Variation'!P1018))</f>
        <v/>
      </c>
      <c r="C1014" t="str">
        <f>IF('Contract Variation'!A1018="","",IF('Contract Variation'!J1018="","",'Contract Variation'!J1018))</f>
        <v/>
      </c>
      <c r="D1014" t="str">
        <f>IF('Contract Variation'!A1018="","",IF('Contract Variation'!F1018="","",'Contract Variation'!F1018))</f>
        <v/>
      </c>
      <c r="E1014" t="str">
        <f>IF('Contract Variation'!A1018="","",IF('Contract Variation'!H1018="","",'Contract Variation'!H1018))</f>
        <v/>
      </c>
      <c r="F1014" t="str">
        <f>IF('Contract Variation'!E1018="","",'Contract Variation'!E1018)</f>
        <v/>
      </c>
      <c r="G1014" t="str">
        <f>IF('Contract Variation'!A1018="","",IF('Contract Variation'!R1018="","",'Contract Variation'!R1018))</f>
        <v/>
      </c>
      <c r="H1014" t="str">
        <f>IF('Contract Variation'!A1018="","",IF('Contract Variation'!S1018="","",'Contract Variation'!S1018))</f>
        <v/>
      </c>
      <c r="I1014" t="str">
        <f>IF('Contract Variation'!A1018="","",IF('Contract Variation'!T1018="","",'Contract Variation'!T1018))</f>
        <v/>
      </c>
      <c r="J1014" t="str">
        <f>IF('Contract Variation'!B1018="","",IF('Contract Variation'!U1018="","",'Contract Variation'!U1018))</f>
        <v/>
      </c>
    </row>
    <row r="1015" spans="1:10" x14ac:dyDescent="0.35">
      <c r="A1015" t="str">
        <f>IF('Contract Variation'!A1019="","",'Contract Variation'!A1019)</f>
        <v/>
      </c>
      <c r="B1015" t="str">
        <f>IF('Contract Variation'!A1019="","",IF('Contract Variation'!P1019="","",'Contract Variation'!P1019))</f>
        <v/>
      </c>
      <c r="C1015" t="str">
        <f>IF('Contract Variation'!A1019="","",IF('Contract Variation'!J1019="","",'Contract Variation'!J1019))</f>
        <v/>
      </c>
      <c r="D1015" t="str">
        <f>IF('Contract Variation'!A1019="","",IF('Contract Variation'!F1019="","",'Contract Variation'!F1019))</f>
        <v/>
      </c>
      <c r="E1015" t="str">
        <f>IF('Contract Variation'!A1019="","",IF('Contract Variation'!H1019="","",'Contract Variation'!H1019))</f>
        <v/>
      </c>
      <c r="F1015" t="str">
        <f>IF('Contract Variation'!E1019="","",'Contract Variation'!E1019)</f>
        <v/>
      </c>
      <c r="G1015" t="str">
        <f>IF('Contract Variation'!A1019="","",IF('Contract Variation'!R1019="","",'Contract Variation'!R1019))</f>
        <v/>
      </c>
      <c r="H1015" t="str">
        <f>IF('Contract Variation'!A1019="","",IF('Contract Variation'!S1019="","",'Contract Variation'!S1019))</f>
        <v/>
      </c>
      <c r="I1015" t="str">
        <f>IF('Contract Variation'!A1019="","",IF('Contract Variation'!T1019="","",'Contract Variation'!T1019))</f>
        <v/>
      </c>
      <c r="J1015" t="str">
        <f>IF('Contract Variation'!B1019="","",IF('Contract Variation'!U1019="","",'Contract Variation'!U1019))</f>
        <v/>
      </c>
    </row>
    <row r="1016" spans="1:10" x14ac:dyDescent="0.35">
      <c r="A1016" t="str">
        <f>IF('Contract Variation'!A1020="","",'Contract Variation'!A1020)</f>
        <v/>
      </c>
      <c r="B1016" t="str">
        <f>IF('Contract Variation'!A1020="","",IF('Contract Variation'!P1020="","",'Contract Variation'!P1020))</f>
        <v/>
      </c>
      <c r="C1016" t="str">
        <f>IF('Contract Variation'!A1020="","",IF('Contract Variation'!J1020="","",'Contract Variation'!J1020))</f>
        <v/>
      </c>
      <c r="D1016" t="str">
        <f>IF('Contract Variation'!A1020="","",IF('Contract Variation'!F1020="","",'Contract Variation'!F1020))</f>
        <v/>
      </c>
      <c r="E1016" t="str">
        <f>IF('Contract Variation'!A1020="","",IF('Contract Variation'!H1020="","",'Contract Variation'!H1020))</f>
        <v/>
      </c>
      <c r="F1016" t="str">
        <f>IF('Contract Variation'!E1020="","",'Contract Variation'!E1020)</f>
        <v/>
      </c>
      <c r="G1016" t="str">
        <f>IF('Contract Variation'!A1020="","",IF('Contract Variation'!R1020="","",'Contract Variation'!R1020))</f>
        <v/>
      </c>
      <c r="H1016" t="str">
        <f>IF('Contract Variation'!A1020="","",IF('Contract Variation'!S1020="","",'Contract Variation'!S1020))</f>
        <v/>
      </c>
      <c r="I1016" t="str">
        <f>IF('Contract Variation'!A1020="","",IF('Contract Variation'!T1020="","",'Contract Variation'!T1020))</f>
        <v/>
      </c>
      <c r="J1016" t="str">
        <f>IF('Contract Variation'!B1020="","",IF('Contract Variation'!U1020="","",'Contract Variation'!U1020))</f>
        <v/>
      </c>
    </row>
    <row r="1017" spans="1:10" x14ac:dyDescent="0.35">
      <c r="A1017" t="str">
        <f>IF('Contract Variation'!A1021="","",'Contract Variation'!A1021)</f>
        <v/>
      </c>
      <c r="B1017" t="str">
        <f>IF('Contract Variation'!A1021="","",IF('Contract Variation'!P1021="","",'Contract Variation'!P1021))</f>
        <v/>
      </c>
      <c r="C1017" t="str">
        <f>IF('Contract Variation'!A1021="","",IF('Contract Variation'!J1021="","",'Contract Variation'!J1021))</f>
        <v/>
      </c>
      <c r="D1017" t="str">
        <f>IF('Contract Variation'!A1021="","",IF('Contract Variation'!F1021="","",'Contract Variation'!F1021))</f>
        <v/>
      </c>
      <c r="E1017" t="str">
        <f>IF('Contract Variation'!A1021="","",IF('Contract Variation'!H1021="","",'Contract Variation'!H1021))</f>
        <v/>
      </c>
      <c r="F1017" t="str">
        <f>IF('Contract Variation'!E1021="","",'Contract Variation'!E1021)</f>
        <v/>
      </c>
      <c r="G1017" t="str">
        <f>IF('Contract Variation'!A1021="","",IF('Contract Variation'!R1021="","",'Contract Variation'!R1021))</f>
        <v/>
      </c>
      <c r="H1017" t="str">
        <f>IF('Contract Variation'!A1021="","",IF('Contract Variation'!S1021="","",'Contract Variation'!S1021))</f>
        <v/>
      </c>
      <c r="I1017" t="str">
        <f>IF('Contract Variation'!A1021="","",IF('Contract Variation'!T1021="","",'Contract Variation'!T1021))</f>
        <v/>
      </c>
      <c r="J1017" t="str">
        <f>IF('Contract Variation'!B1021="","",IF('Contract Variation'!U1021="","",'Contract Variation'!U1021))</f>
        <v/>
      </c>
    </row>
    <row r="1018" spans="1:10" x14ac:dyDescent="0.35">
      <c r="A1018" t="str">
        <f>IF('Contract Variation'!A1022="","",'Contract Variation'!A1022)</f>
        <v/>
      </c>
      <c r="B1018" t="str">
        <f>IF('Contract Variation'!A1022="","",IF('Contract Variation'!P1022="","",'Contract Variation'!P1022))</f>
        <v/>
      </c>
      <c r="C1018" t="str">
        <f>IF('Contract Variation'!A1022="","",IF('Contract Variation'!J1022="","",'Contract Variation'!J1022))</f>
        <v/>
      </c>
      <c r="D1018" t="str">
        <f>IF('Contract Variation'!A1022="","",IF('Contract Variation'!F1022="","",'Contract Variation'!F1022))</f>
        <v/>
      </c>
      <c r="E1018" t="str">
        <f>IF('Contract Variation'!A1022="","",IF('Contract Variation'!H1022="","",'Contract Variation'!H1022))</f>
        <v/>
      </c>
      <c r="F1018" t="str">
        <f>IF('Contract Variation'!E1022="","",'Contract Variation'!E1022)</f>
        <v/>
      </c>
      <c r="G1018" t="str">
        <f>IF('Contract Variation'!A1022="","",IF('Contract Variation'!R1022="","",'Contract Variation'!R1022))</f>
        <v/>
      </c>
      <c r="H1018" t="str">
        <f>IF('Contract Variation'!A1022="","",IF('Contract Variation'!S1022="","",'Contract Variation'!S1022))</f>
        <v/>
      </c>
      <c r="I1018" t="str">
        <f>IF('Contract Variation'!A1022="","",IF('Contract Variation'!T1022="","",'Contract Variation'!T1022))</f>
        <v/>
      </c>
      <c r="J1018" t="str">
        <f>IF('Contract Variation'!B1022="","",IF('Contract Variation'!U1022="","",'Contract Variation'!U1022))</f>
        <v/>
      </c>
    </row>
    <row r="1019" spans="1:10" x14ac:dyDescent="0.35">
      <c r="A1019" t="str">
        <f>IF('Contract Variation'!A1023="","",'Contract Variation'!A1023)</f>
        <v/>
      </c>
      <c r="B1019" t="str">
        <f>IF('Contract Variation'!A1023="","",IF('Contract Variation'!P1023="","",'Contract Variation'!P1023))</f>
        <v/>
      </c>
      <c r="C1019" t="str">
        <f>IF('Contract Variation'!A1023="","",IF('Contract Variation'!J1023="","",'Contract Variation'!J1023))</f>
        <v/>
      </c>
      <c r="D1019" t="str">
        <f>IF('Contract Variation'!A1023="","",IF('Contract Variation'!F1023="","",'Contract Variation'!F1023))</f>
        <v/>
      </c>
      <c r="E1019" t="str">
        <f>IF('Contract Variation'!A1023="","",IF('Contract Variation'!H1023="","",'Contract Variation'!H1023))</f>
        <v/>
      </c>
      <c r="F1019" t="str">
        <f>IF('Contract Variation'!E1023="","",'Contract Variation'!E1023)</f>
        <v/>
      </c>
      <c r="G1019" t="str">
        <f>IF('Contract Variation'!A1023="","",IF('Contract Variation'!R1023="","",'Contract Variation'!R1023))</f>
        <v/>
      </c>
      <c r="H1019" t="str">
        <f>IF('Contract Variation'!A1023="","",IF('Contract Variation'!S1023="","",'Contract Variation'!S1023))</f>
        <v/>
      </c>
      <c r="I1019" t="str">
        <f>IF('Contract Variation'!A1023="","",IF('Contract Variation'!T1023="","",'Contract Variation'!T1023))</f>
        <v/>
      </c>
      <c r="J1019" t="str">
        <f>IF('Contract Variation'!B1023="","",IF('Contract Variation'!U1023="","",'Contract Variation'!U1023))</f>
        <v/>
      </c>
    </row>
    <row r="1020" spans="1:10" x14ac:dyDescent="0.35">
      <c r="A1020" t="str">
        <f>IF('Contract Variation'!A1024="","",'Contract Variation'!A1024)</f>
        <v/>
      </c>
      <c r="B1020" t="str">
        <f>IF('Contract Variation'!A1024="","",IF('Contract Variation'!P1024="","",'Contract Variation'!P1024))</f>
        <v/>
      </c>
      <c r="C1020" t="str">
        <f>IF('Contract Variation'!A1024="","",IF('Contract Variation'!J1024="","",'Contract Variation'!J1024))</f>
        <v/>
      </c>
      <c r="D1020" t="str">
        <f>IF('Contract Variation'!A1024="","",IF('Contract Variation'!F1024="","",'Contract Variation'!F1024))</f>
        <v/>
      </c>
      <c r="E1020" t="str">
        <f>IF('Contract Variation'!A1024="","",IF('Contract Variation'!H1024="","",'Contract Variation'!H1024))</f>
        <v/>
      </c>
      <c r="F1020" t="str">
        <f>IF('Contract Variation'!E1024="","",'Contract Variation'!E1024)</f>
        <v/>
      </c>
      <c r="G1020" t="str">
        <f>IF('Contract Variation'!A1024="","",IF('Contract Variation'!R1024="","",'Contract Variation'!R1024))</f>
        <v/>
      </c>
      <c r="H1020" t="str">
        <f>IF('Contract Variation'!A1024="","",IF('Contract Variation'!S1024="","",'Contract Variation'!S1024))</f>
        <v/>
      </c>
      <c r="I1020" t="str">
        <f>IF('Contract Variation'!A1024="","",IF('Contract Variation'!T1024="","",'Contract Variation'!T1024))</f>
        <v/>
      </c>
      <c r="J1020" t="str">
        <f>IF('Contract Variation'!B1024="","",IF('Contract Variation'!U1024="","",'Contract Variation'!U1024))</f>
        <v/>
      </c>
    </row>
    <row r="1021" spans="1:10" x14ac:dyDescent="0.35">
      <c r="A1021" t="str">
        <f>IF('Contract Variation'!A1025="","",'Contract Variation'!A1025)</f>
        <v/>
      </c>
      <c r="B1021" t="str">
        <f>IF('Contract Variation'!A1025="","",IF('Contract Variation'!P1025="","",'Contract Variation'!P1025))</f>
        <v/>
      </c>
      <c r="C1021" t="str">
        <f>IF('Contract Variation'!A1025="","",IF('Contract Variation'!J1025="","",'Contract Variation'!J1025))</f>
        <v/>
      </c>
      <c r="D1021" t="str">
        <f>IF('Contract Variation'!A1025="","",IF('Contract Variation'!F1025="","",'Contract Variation'!F1025))</f>
        <v/>
      </c>
      <c r="E1021" t="str">
        <f>IF('Contract Variation'!A1025="","",IF('Contract Variation'!H1025="","",'Contract Variation'!H1025))</f>
        <v/>
      </c>
      <c r="F1021" t="str">
        <f>IF('Contract Variation'!E1025="","",'Contract Variation'!E1025)</f>
        <v/>
      </c>
      <c r="G1021" t="str">
        <f>IF('Contract Variation'!A1025="","",IF('Contract Variation'!R1025="","",'Contract Variation'!R1025))</f>
        <v/>
      </c>
      <c r="H1021" t="str">
        <f>IF('Contract Variation'!A1025="","",IF('Contract Variation'!S1025="","",'Contract Variation'!S1025))</f>
        <v/>
      </c>
      <c r="I1021" t="str">
        <f>IF('Contract Variation'!A1025="","",IF('Contract Variation'!T1025="","",'Contract Variation'!T1025))</f>
        <v/>
      </c>
      <c r="J1021" t="str">
        <f>IF('Contract Variation'!B1025="","",IF('Contract Variation'!U1025="","",'Contract Variation'!U1025))</f>
        <v/>
      </c>
    </row>
    <row r="1022" spans="1:10" x14ac:dyDescent="0.35">
      <c r="A1022" t="str">
        <f>IF('Contract Variation'!A1026="","",'Contract Variation'!A1026)</f>
        <v/>
      </c>
      <c r="B1022" t="str">
        <f>IF('Contract Variation'!A1026="","",IF('Contract Variation'!P1026="","",'Contract Variation'!P1026))</f>
        <v/>
      </c>
      <c r="C1022" t="str">
        <f>IF('Contract Variation'!A1026="","",IF('Contract Variation'!J1026="","",'Contract Variation'!J1026))</f>
        <v/>
      </c>
      <c r="D1022" t="str">
        <f>IF('Contract Variation'!A1026="","",IF('Contract Variation'!F1026="","",'Contract Variation'!F1026))</f>
        <v/>
      </c>
      <c r="E1022" t="str">
        <f>IF('Contract Variation'!A1026="","",IF('Contract Variation'!H1026="","",'Contract Variation'!H1026))</f>
        <v/>
      </c>
      <c r="F1022" t="str">
        <f>IF('Contract Variation'!E1026="","",'Contract Variation'!E1026)</f>
        <v/>
      </c>
      <c r="G1022" t="str">
        <f>IF('Contract Variation'!A1026="","",IF('Contract Variation'!R1026="","",'Contract Variation'!R1026))</f>
        <v/>
      </c>
      <c r="H1022" t="str">
        <f>IF('Contract Variation'!A1026="","",IF('Contract Variation'!S1026="","",'Contract Variation'!S1026))</f>
        <v/>
      </c>
      <c r="I1022" t="str">
        <f>IF('Contract Variation'!A1026="","",IF('Contract Variation'!T1026="","",'Contract Variation'!T1026))</f>
        <v/>
      </c>
      <c r="J1022" t="str">
        <f>IF('Contract Variation'!B1026="","",IF('Contract Variation'!U1026="","",'Contract Variation'!U1026))</f>
        <v/>
      </c>
    </row>
    <row r="1023" spans="1:10" x14ac:dyDescent="0.35">
      <c r="A1023" t="str">
        <f>IF('Contract Variation'!A1027="","",'Contract Variation'!A1027)</f>
        <v/>
      </c>
      <c r="B1023" t="str">
        <f>IF('Contract Variation'!A1027="","",IF('Contract Variation'!P1027="","",'Contract Variation'!P1027))</f>
        <v/>
      </c>
      <c r="C1023" t="str">
        <f>IF('Contract Variation'!A1027="","",IF('Contract Variation'!J1027="","",'Contract Variation'!J1027))</f>
        <v/>
      </c>
      <c r="D1023" t="str">
        <f>IF('Contract Variation'!A1027="","",IF('Contract Variation'!F1027="","",'Contract Variation'!F1027))</f>
        <v/>
      </c>
      <c r="E1023" t="str">
        <f>IF('Contract Variation'!A1027="","",IF('Contract Variation'!H1027="","",'Contract Variation'!H1027))</f>
        <v/>
      </c>
      <c r="F1023" t="str">
        <f>IF('Contract Variation'!E1027="","",'Contract Variation'!E1027)</f>
        <v/>
      </c>
      <c r="G1023" t="str">
        <f>IF('Contract Variation'!A1027="","",IF('Contract Variation'!R1027="","",'Contract Variation'!R1027))</f>
        <v/>
      </c>
      <c r="H1023" t="str">
        <f>IF('Contract Variation'!A1027="","",IF('Contract Variation'!S1027="","",'Contract Variation'!S1027))</f>
        <v/>
      </c>
      <c r="I1023" t="str">
        <f>IF('Contract Variation'!A1027="","",IF('Contract Variation'!T1027="","",'Contract Variation'!T1027))</f>
        <v/>
      </c>
      <c r="J1023" t="str">
        <f>IF('Contract Variation'!B1027="","",IF('Contract Variation'!U1027="","",'Contract Variation'!U1027))</f>
        <v/>
      </c>
    </row>
    <row r="1024" spans="1:10" x14ac:dyDescent="0.35">
      <c r="A1024" t="str">
        <f>IF('Contract Variation'!A1028="","",'Contract Variation'!A1028)</f>
        <v/>
      </c>
      <c r="B1024" t="str">
        <f>IF('Contract Variation'!A1028="","",IF('Contract Variation'!P1028="","",'Contract Variation'!P1028))</f>
        <v/>
      </c>
      <c r="C1024" t="str">
        <f>IF('Contract Variation'!A1028="","",IF('Contract Variation'!J1028="","",'Contract Variation'!J1028))</f>
        <v/>
      </c>
      <c r="D1024" t="str">
        <f>IF('Contract Variation'!A1028="","",IF('Contract Variation'!F1028="","",'Contract Variation'!F1028))</f>
        <v/>
      </c>
      <c r="E1024" t="str">
        <f>IF('Contract Variation'!A1028="","",IF('Contract Variation'!H1028="","",'Contract Variation'!H1028))</f>
        <v/>
      </c>
      <c r="F1024" t="str">
        <f>IF('Contract Variation'!E1028="","",'Contract Variation'!E1028)</f>
        <v/>
      </c>
      <c r="G1024" t="str">
        <f>IF('Contract Variation'!A1028="","",IF('Contract Variation'!R1028="","",'Contract Variation'!R1028))</f>
        <v/>
      </c>
      <c r="H1024" t="str">
        <f>IF('Contract Variation'!A1028="","",IF('Contract Variation'!S1028="","",'Contract Variation'!S1028))</f>
        <v/>
      </c>
      <c r="I1024" t="str">
        <f>IF('Contract Variation'!A1028="","",IF('Contract Variation'!T1028="","",'Contract Variation'!T1028))</f>
        <v/>
      </c>
      <c r="J1024" t="str">
        <f>IF('Contract Variation'!B1028="","",IF('Contract Variation'!U1028="","",'Contract Variation'!U1028))</f>
        <v/>
      </c>
    </row>
    <row r="1025" spans="1:10" x14ac:dyDescent="0.35">
      <c r="A1025" t="str">
        <f>IF('Contract Variation'!A1029="","",'Contract Variation'!A1029)</f>
        <v/>
      </c>
      <c r="B1025" t="str">
        <f>IF('Contract Variation'!A1029="","",IF('Contract Variation'!P1029="","",'Contract Variation'!P1029))</f>
        <v/>
      </c>
      <c r="C1025" t="str">
        <f>IF('Contract Variation'!A1029="","",IF('Contract Variation'!J1029="","",'Contract Variation'!J1029))</f>
        <v/>
      </c>
      <c r="D1025" t="str">
        <f>IF('Contract Variation'!A1029="","",IF('Contract Variation'!F1029="","",'Contract Variation'!F1029))</f>
        <v/>
      </c>
      <c r="E1025" t="str">
        <f>IF('Contract Variation'!A1029="","",IF('Contract Variation'!H1029="","",'Contract Variation'!H1029))</f>
        <v/>
      </c>
      <c r="F1025" t="str">
        <f>IF('Contract Variation'!E1029="","",'Contract Variation'!E1029)</f>
        <v/>
      </c>
      <c r="G1025" t="str">
        <f>IF('Contract Variation'!A1029="","",IF('Contract Variation'!R1029="","",'Contract Variation'!R1029))</f>
        <v/>
      </c>
      <c r="H1025" t="str">
        <f>IF('Contract Variation'!A1029="","",IF('Contract Variation'!S1029="","",'Contract Variation'!S1029))</f>
        <v/>
      </c>
      <c r="I1025" t="str">
        <f>IF('Contract Variation'!A1029="","",IF('Contract Variation'!T1029="","",'Contract Variation'!T1029))</f>
        <v/>
      </c>
      <c r="J1025" t="str">
        <f>IF('Contract Variation'!B1029="","",IF('Contract Variation'!U1029="","",'Contract Variation'!U1029))</f>
        <v/>
      </c>
    </row>
    <row r="1026" spans="1:10" x14ac:dyDescent="0.35">
      <c r="A1026" t="str">
        <f>IF('Contract Variation'!A1030="","",'Contract Variation'!A1030)</f>
        <v/>
      </c>
      <c r="B1026" t="str">
        <f>IF('Contract Variation'!A1030="","",IF('Contract Variation'!P1030="","",'Contract Variation'!P1030))</f>
        <v/>
      </c>
      <c r="C1026" t="str">
        <f>IF('Contract Variation'!A1030="","",IF('Contract Variation'!J1030="","",'Contract Variation'!J1030))</f>
        <v/>
      </c>
      <c r="D1026" t="str">
        <f>IF('Contract Variation'!A1030="","",IF('Contract Variation'!F1030="","",'Contract Variation'!F1030))</f>
        <v/>
      </c>
      <c r="E1026" t="str">
        <f>IF('Contract Variation'!A1030="","",IF('Contract Variation'!H1030="","",'Contract Variation'!H1030))</f>
        <v/>
      </c>
      <c r="F1026" t="str">
        <f>IF('Contract Variation'!E1030="","",'Contract Variation'!E1030)</f>
        <v/>
      </c>
      <c r="G1026" t="str">
        <f>IF('Contract Variation'!A1030="","",IF('Contract Variation'!R1030="","",'Contract Variation'!R1030))</f>
        <v/>
      </c>
      <c r="H1026" t="str">
        <f>IF('Contract Variation'!A1030="","",IF('Contract Variation'!S1030="","",'Contract Variation'!S1030))</f>
        <v/>
      </c>
      <c r="I1026" t="str">
        <f>IF('Contract Variation'!A1030="","",IF('Contract Variation'!T1030="","",'Contract Variation'!T1030))</f>
        <v/>
      </c>
      <c r="J1026" t="str">
        <f>IF('Contract Variation'!B1030="","",IF('Contract Variation'!U1030="","",'Contract Variation'!U1030))</f>
        <v/>
      </c>
    </row>
    <row r="1027" spans="1:10" x14ac:dyDescent="0.35">
      <c r="A1027" t="str">
        <f>IF('Contract Variation'!A1031="","",'Contract Variation'!A1031)</f>
        <v/>
      </c>
      <c r="B1027" t="str">
        <f>IF('Contract Variation'!A1031="","",IF('Contract Variation'!P1031="","",'Contract Variation'!P1031))</f>
        <v/>
      </c>
      <c r="C1027" t="str">
        <f>IF('Contract Variation'!A1031="","",IF('Contract Variation'!J1031="","",'Contract Variation'!J1031))</f>
        <v/>
      </c>
      <c r="D1027" t="str">
        <f>IF('Contract Variation'!A1031="","",IF('Contract Variation'!F1031="","",'Contract Variation'!F1031))</f>
        <v/>
      </c>
      <c r="E1027" t="str">
        <f>IF('Contract Variation'!A1031="","",IF('Contract Variation'!H1031="","",'Contract Variation'!H1031))</f>
        <v/>
      </c>
      <c r="F1027" t="str">
        <f>IF('Contract Variation'!E1031="","",'Contract Variation'!E1031)</f>
        <v/>
      </c>
      <c r="G1027" t="str">
        <f>IF('Contract Variation'!A1031="","",IF('Contract Variation'!R1031="","",'Contract Variation'!R1031))</f>
        <v/>
      </c>
      <c r="H1027" t="str">
        <f>IF('Contract Variation'!A1031="","",IF('Contract Variation'!S1031="","",'Contract Variation'!S1031))</f>
        <v/>
      </c>
      <c r="I1027" t="str">
        <f>IF('Contract Variation'!A1031="","",IF('Contract Variation'!T1031="","",'Contract Variation'!T1031))</f>
        <v/>
      </c>
      <c r="J1027" t="str">
        <f>IF('Contract Variation'!B1031="","",IF('Contract Variation'!U1031="","",'Contract Variation'!U1031))</f>
        <v/>
      </c>
    </row>
    <row r="1028" spans="1:10" x14ac:dyDescent="0.35">
      <c r="A1028" t="str">
        <f>IF('Contract Variation'!A1032="","",'Contract Variation'!A1032)</f>
        <v/>
      </c>
      <c r="B1028" t="str">
        <f>IF('Contract Variation'!A1032="","",IF('Contract Variation'!P1032="","",'Contract Variation'!P1032))</f>
        <v/>
      </c>
      <c r="C1028" t="str">
        <f>IF('Contract Variation'!A1032="","",IF('Contract Variation'!J1032="","",'Contract Variation'!J1032))</f>
        <v/>
      </c>
      <c r="D1028" t="str">
        <f>IF('Contract Variation'!A1032="","",IF('Contract Variation'!F1032="","",'Contract Variation'!F1032))</f>
        <v/>
      </c>
      <c r="E1028" t="str">
        <f>IF('Contract Variation'!A1032="","",IF('Contract Variation'!H1032="","",'Contract Variation'!H1032))</f>
        <v/>
      </c>
      <c r="F1028" t="str">
        <f>IF('Contract Variation'!E1032="","",'Contract Variation'!E1032)</f>
        <v/>
      </c>
      <c r="G1028" t="str">
        <f>IF('Contract Variation'!A1032="","",IF('Contract Variation'!R1032="","",'Contract Variation'!R1032))</f>
        <v/>
      </c>
      <c r="H1028" t="str">
        <f>IF('Contract Variation'!A1032="","",IF('Contract Variation'!S1032="","",'Contract Variation'!S1032))</f>
        <v/>
      </c>
      <c r="I1028" t="str">
        <f>IF('Contract Variation'!A1032="","",IF('Contract Variation'!T1032="","",'Contract Variation'!T1032))</f>
        <v/>
      </c>
      <c r="J1028" t="str">
        <f>IF('Contract Variation'!B1032="","",IF('Contract Variation'!U1032="","",'Contract Variation'!U1032))</f>
        <v/>
      </c>
    </row>
    <row r="1029" spans="1:10" x14ac:dyDescent="0.35">
      <c r="A1029" t="str">
        <f>IF('Contract Variation'!A1033="","",'Contract Variation'!A1033)</f>
        <v/>
      </c>
      <c r="B1029" t="str">
        <f>IF('Contract Variation'!A1033="","",IF('Contract Variation'!P1033="","",'Contract Variation'!P1033))</f>
        <v/>
      </c>
      <c r="C1029" t="str">
        <f>IF('Contract Variation'!A1033="","",IF('Contract Variation'!J1033="","",'Contract Variation'!J1033))</f>
        <v/>
      </c>
      <c r="D1029" t="str">
        <f>IF('Contract Variation'!A1033="","",IF('Contract Variation'!F1033="","",'Contract Variation'!F1033))</f>
        <v/>
      </c>
      <c r="E1029" t="str">
        <f>IF('Contract Variation'!A1033="","",IF('Contract Variation'!H1033="","",'Contract Variation'!H1033))</f>
        <v/>
      </c>
      <c r="F1029" t="str">
        <f>IF('Contract Variation'!E1033="","",'Contract Variation'!E1033)</f>
        <v/>
      </c>
      <c r="G1029" t="str">
        <f>IF('Contract Variation'!A1033="","",IF('Contract Variation'!R1033="","",'Contract Variation'!R1033))</f>
        <v/>
      </c>
      <c r="H1029" t="str">
        <f>IF('Contract Variation'!A1033="","",IF('Contract Variation'!S1033="","",'Contract Variation'!S1033))</f>
        <v/>
      </c>
      <c r="I1029" t="str">
        <f>IF('Contract Variation'!A1033="","",IF('Contract Variation'!T1033="","",'Contract Variation'!T1033))</f>
        <v/>
      </c>
      <c r="J1029" t="str">
        <f>IF('Contract Variation'!B1033="","",IF('Contract Variation'!U1033="","",'Contract Variation'!U1033))</f>
        <v/>
      </c>
    </row>
    <row r="1030" spans="1:10" x14ac:dyDescent="0.35">
      <c r="A1030" t="str">
        <f>IF('Contract Variation'!A1034="","",'Contract Variation'!A1034)</f>
        <v/>
      </c>
      <c r="B1030" t="str">
        <f>IF('Contract Variation'!A1034="","",IF('Contract Variation'!P1034="","",'Contract Variation'!P1034))</f>
        <v/>
      </c>
      <c r="C1030" t="str">
        <f>IF('Contract Variation'!A1034="","",IF('Contract Variation'!J1034="","",'Contract Variation'!J1034))</f>
        <v/>
      </c>
      <c r="D1030" t="str">
        <f>IF('Contract Variation'!A1034="","",IF('Contract Variation'!F1034="","",'Contract Variation'!F1034))</f>
        <v/>
      </c>
      <c r="E1030" t="str">
        <f>IF('Contract Variation'!A1034="","",IF('Contract Variation'!H1034="","",'Contract Variation'!H1034))</f>
        <v/>
      </c>
      <c r="F1030" t="str">
        <f>IF('Contract Variation'!E1034="","",'Contract Variation'!E1034)</f>
        <v/>
      </c>
      <c r="G1030" t="str">
        <f>IF('Contract Variation'!A1034="","",IF('Contract Variation'!R1034="","",'Contract Variation'!R1034))</f>
        <v/>
      </c>
      <c r="H1030" t="str">
        <f>IF('Contract Variation'!A1034="","",IF('Contract Variation'!S1034="","",'Contract Variation'!S1034))</f>
        <v/>
      </c>
      <c r="I1030" t="str">
        <f>IF('Contract Variation'!A1034="","",IF('Contract Variation'!T1034="","",'Contract Variation'!T1034))</f>
        <v/>
      </c>
      <c r="J1030" t="str">
        <f>IF('Contract Variation'!B1034="","",IF('Contract Variation'!U1034="","",'Contract Variation'!U1034))</f>
        <v/>
      </c>
    </row>
    <row r="1031" spans="1:10" x14ac:dyDescent="0.35">
      <c r="A1031" t="str">
        <f>IF('Contract Variation'!A1035="","",'Contract Variation'!A1035)</f>
        <v/>
      </c>
      <c r="B1031" t="str">
        <f>IF('Contract Variation'!A1035="","",IF('Contract Variation'!P1035="","",'Contract Variation'!P1035))</f>
        <v/>
      </c>
      <c r="C1031" t="str">
        <f>IF('Contract Variation'!A1035="","",IF('Contract Variation'!J1035="","",'Contract Variation'!J1035))</f>
        <v/>
      </c>
      <c r="D1031" t="str">
        <f>IF('Contract Variation'!A1035="","",IF('Contract Variation'!F1035="","",'Contract Variation'!F1035))</f>
        <v/>
      </c>
      <c r="E1031" t="str">
        <f>IF('Contract Variation'!A1035="","",IF('Contract Variation'!H1035="","",'Contract Variation'!H1035))</f>
        <v/>
      </c>
      <c r="F1031" t="str">
        <f>IF('Contract Variation'!E1035="","",'Contract Variation'!E1035)</f>
        <v/>
      </c>
      <c r="G1031" t="str">
        <f>IF('Contract Variation'!A1035="","",IF('Contract Variation'!R1035="","",'Contract Variation'!R1035))</f>
        <v/>
      </c>
      <c r="H1031" t="str">
        <f>IF('Contract Variation'!A1035="","",IF('Contract Variation'!S1035="","",'Contract Variation'!S1035))</f>
        <v/>
      </c>
      <c r="I1031" t="str">
        <f>IF('Contract Variation'!A1035="","",IF('Contract Variation'!T1035="","",'Contract Variation'!T1035))</f>
        <v/>
      </c>
      <c r="J1031" t="str">
        <f>IF('Contract Variation'!B1035="","",IF('Contract Variation'!U1035="","",'Contract Variation'!U1035))</f>
        <v/>
      </c>
    </row>
    <row r="1032" spans="1:10" x14ac:dyDescent="0.35">
      <c r="A1032" t="str">
        <f>IF('Contract Variation'!A1036="","",'Contract Variation'!A1036)</f>
        <v/>
      </c>
      <c r="B1032" t="str">
        <f>IF('Contract Variation'!A1036="","",IF('Contract Variation'!P1036="","",'Contract Variation'!P1036))</f>
        <v/>
      </c>
      <c r="C1032" t="str">
        <f>IF('Contract Variation'!A1036="","",IF('Contract Variation'!J1036="","",'Contract Variation'!J1036))</f>
        <v/>
      </c>
      <c r="D1032" t="str">
        <f>IF('Contract Variation'!A1036="","",IF('Contract Variation'!F1036="","",'Contract Variation'!F1036))</f>
        <v/>
      </c>
      <c r="E1032" t="str">
        <f>IF('Contract Variation'!A1036="","",IF('Contract Variation'!H1036="","",'Contract Variation'!H1036))</f>
        <v/>
      </c>
      <c r="F1032" t="str">
        <f>IF('Contract Variation'!E1036="","",'Contract Variation'!E1036)</f>
        <v/>
      </c>
      <c r="G1032" t="str">
        <f>IF('Contract Variation'!A1036="","",IF('Contract Variation'!R1036="","",'Contract Variation'!R1036))</f>
        <v/>
      </c>
      <c r="H1032" t="str">
        <f>IF('Contract Variation'!A1036="","",IF('Contract Variation'!S1036="","",'Contract Variation'!S1036))</f>
        <v/>
      </c>
      <c r="I1032" t="str">
        <f>IF('Contract Variation'!A1036="","",IF('Contract Variation'!T1036="","",'Contract Variation'!T1036))</f>
        <v/>
      </c>
      <c r="J1032" t="str">
        <f>IF('Contract Variation'!B1036="","",IF('Contract Variation'!U1036="","",'Contract Variation'!U1036))</f>
        <v/>
      </c>
    </row>
    <row r="1033" spans="1:10" x14ac:dyDescent="0.35">
      <c r="A1033" t="str">
        <f>IF('Contract Variation'!A1037="","",'Contract Variation'!A1037)</f>
        <v/>
      </c>
      <c r="B1033" t="str">
        <f>IF('Contract Variation'!A1037="","",IF('Contract Variation'!P1037="","",'Contract Variation'!P1037))</f>
        <v/>
      </c>
      <c r="C1033" t="str">
        <f>IF('Contract Variation'!A1037="","",IF('Contract Variation'!J1037="","",'Contract Variation'!J1037))</f>
        <v/>
      </c>
      <c r="D1033" t="str">
        <f>IF('Contract Variation'!A1037="","",IF('Contract Variation'!F1037="","",'Contract Variation'!F1037))</f>
        <v/>
      </c>
      <c r="E1033" t="str">
        <f>IF('Contract Variation'!A1037="","",IF('Contract Variation'!H1037="","",'Contract Variation'!H1037))</f>
        <v/>
      </c>
      <c r="F1033" t="str">
        <f>IF('Contract Variation'!E1037="","",'Contract Variation'!E1037)</f>
        <v/>
      </c>
      <c r="G1033" t="str">
        <f>IF('Contract Variation'!A1037="","",IF('Contract Variation'!R1037="","",'Contract Variation'!R1037))</f>
        <v/>
      </c>
      <c r="H1033" t="str">
        <f>IF('Contract Variation'!A1037="","",IF('Contract Variation'!S1037="","",'Contract Variation'!S1037))</f>
        <v/>
      </c>
      <c r="I1033" t="str">
        <f>IF('Contract Variation'!A1037="","",IF('Contract Variation'!T1037="","",'Contract Variation'!T1037))</f>
        <v/>
      </c>
      <c r="J1033" t="str">
        <f>IF('Contract Variation'!B1037="","",IF('Contract Variation'!U1037="","",'Contract Variation'!U1037))</f>
        <v/>
      </c>
    </row>
    <row r="1034" spans="1:10" x14ac:dyDescent="0.35">
      <c r="A1034" t="str">
        <f>IF('Contract Variation'!A1038="","",'Contract Variation'!A1038)</f>
        <v/>
      </c>
      <c r="B1034" t="str">
        <f>IF('Contract Variation'!A1038="","",IF('Contract Variation'!P1038="","",'Contract Variation'!P1038))</f>
        <v/>
      </c>
      <c r="C1034" t="str">
        <f>IF('Contract Variation'!A1038="","",IF('Contract Variation'!J1038="","",'Contract Variation'!J1038))</f>
        <v/>
      </c>
      <c r="D1034" t="str">
        <f>IF('Contract Variation'!A1038="","",IF('Contract Variation'!F1038="","",'Contract Variation'!F1038))</f>
        <v/>
      </c>
      <c r="E1034" t="str">
        <f>IF('Contract Variation'!A1038="","",IF('Contract Variation'!H1038="","",'Contract Variation'!H1038))</f>
        <v/>
      </c>
      <c r="F1034" t="str">
        <f>IF('Contract Variation'!E1038="","",'Contract Variation'!E1038)</f>
        <v/>
      </c>
      <c r="G1034" t="str">
        <f>IF('Contract Variation'!A1038="","",IF('Contract Variation'!R1038="","",'Contract Variation'!R1038))</f>
        <v/>
      </c>
      <c r="H1034" t="str">
        <f>IF('Contract Variation'!A1038="","",IF('Contract Variation'!S1038="","",'Contract Variation'!S1038))</f>
        <v/>
      </c>
      <c r="I1034" t="str">
        <f>IF('Contract Variation'!A1038="","",IF('Contract Variation'!T1038="","",'Contract Variation'!T1038))</f>
        <v/>
      </c>
      <c r="J1034" t="str">
        <f>IF('Contract Variation'!B1038="","",IF('Contract Variation'!U1038="","",'Contract Variation'!U1038))</f>
        <v/>
      </c>
    </row>
    <row r="1035" spans="1:10" x14ac:dyDescent="0.35">
      <c r="A1035" t="str">
        <f>IF('Contract Variation'!A1039="","",'Contract Variation'!A1039)</f>
        <v/>
      </c>
      <c r="B1035" t="str">
        <f>IF('Contract Variation'!A1039="","",IF('Contract Variation'!P1039="","",'Contract Variation'!P1039))</f>
        <v/>
      </c>
      <c r="C1035" t="str">
        <f>IF('Contract Variation'!A1039="","",IF('Contract Variation'!J1039="","",'Contract Variation'!J1039))</f>
        <v/>
      </c>
      <c r="D1035" t="str">
        <f>IF('Contract Variation'!A1039="","",IF('Contract Variation'!F1039="","",'Contract Variation'!F1039))</f>
        <v/>
      </c>
      <c r="E1035" t="str">
        <f>IF('Contract Variation'!A1039="","",IF('Contract Variation'!H1039="","",'Contract Variation'!H1039))</f>
        <v/>
      </c>
      <c r="F1035" t="str">
        <f>IF('Contract Variation'!E1039="","",'Contract Variation'!E1039)</f>
        <v/>
      </c>
      <c r="G1035" t="str">
        <f>IF('Contract Variation'!A1039="","",IF('Contract Variation'!R1039="","",'Contract Variation'!R1039))</f>
        <v/>
      </c>
      <c r="H1035" t="str">
        <f>IF('Contract Variation'!A1039="","",IF('Contract Variation'!S1039="","",'Contract Variation'!S1039))</f>
        <v/>
      </c>
      <c r="I1035" t="str">
        <f>IF('Contract Variation'!A1039="","",IF('Contract Variation'!T1039="","",'Contract Variation'!T1039))</f>
        <v/>
      </c>
      <c r="J1035" t="str">
        <f>IF('Contract Variation'!B1039="","",IF('Contract Variation'!U1039="","",'Contract Variation'!U1039))</f>
        <v/>
      </c>
    </row>
    <row r="1036" spans="1:10" x14ac:dyDescent="0.35">
      <c r="A1036" t="str">
        <f>IF('Contract Variation'!A1040="","",'Contract Variation'!A1040)</f>
        <v/>
      </c>
      <c r="B1036" t="str">
        <f>IF('Contract Variation'!A1040="","",IF('Contract Variation'!P1040="","",'Contract Variation'!P1040))</f>
        <v/>
      </c>
      <c r="C1036" t="str">
        <f>IF('Contract Variation'!A1040="","",IF('Contract Variation'!J1040="","",'Contract Variation'!J1040))</f>
        <v/>
      </c>
      <c r="D1036" t="str">
        <f>IF('Contract Variation'!A1040="","",IF('Contract Variation'!F1040="","",'Contract Variation'!F1040))</f>
        <v/>
      </c>
      <c r="E1036" t="str">
        <f>IF('Contract Variation'!A1040="","",IF('Contract Variation'!H1040="","",'Contract Variation'!H1040))</f>
        <v/>
      </c>
      <c r="F1036" t="str">
        <f>IF('Contract Variation'!E1040="","",'Contract Variation'!E1040)</f>
        <v/>
      </c>
      <c r="G1036" t="str">
        <f>IF('Contract Variation'!A1040="","",IF('Contract Variation'!R1040="","",'Contract Variation'!R1040))</f>
        <v/>
      </c>
      <c r="H1036" t="str">
        <f>IF('Contract Variation'!A1040="","",IF('Contract Variation'!S1040="","",'Contract Variation'!S1040))</f>
        <v/>
      </c>
      <c r="I1036" t="str">
        <f>IF('Contract Variation'!A1040="","",IF('Contract Variation'!T1040="","",'Contract Variation'!T1040))</f>
        <v/>
      </c>
      <c r="J1036" t="str">
        <f>IF('Contract Variation'!B1040="","",IF('Contract Variation'!U1040="","",'Contract Variation'!U1040))</f>
        <v/>
      </c>
    </row>
    <row r="1037" spans="1:10" x14ac:dyDescent="0.35">
      <c r="A1037" t="str">
        <f>IF('Contract Variation'!A1041="","",'Contract Variation'!A1041)</f>
        <v/>
      </c>
      <c r="B1037" t="str">
        <f>IF('Contract Variation'!A1041="","",IF('Contract Variation'!P1041="","",'Contract Variation'!P1041))</f>
        <v/>
      </c>
      <c r="C1037" t="str">
        <f>IF('Contract Variation'!A1041="","",IF('Contract Variation'!J1041="","",'Contract Variation'!J1041))</f>
        <v/>
      </c>
      <c r="D1037" t="str">
        <f>IF('Contract Variation'!A1041="","",IF('Contract Variation'!F1041="","",'Contract Variation'!F1041))</f>
        <v/>
      </c>
      <c r="E1037" t="str">
        <f>IF('Contract Variation'!A1041="","",IF('Contract Variation'!H1041="","",'Contract Variation'!H1041))</f>
        <v/>
      </c>
      <c r="F1037" t="str">
        <f>IF('Contract Variation'!E1041="","",'Contract Variation'!E1041)</f>
        <v/>
      </c>
      <c r="G1037" t="str">
        <f>IF('Contract Variation'!A1041="","",IF('Contract Variation'!R1041="","",'Contract Variation'!R1041))</f>
        <v/>
      </c>
      <c r="H1037" t="str">
        <f>IF('Contract Variation'!A1041="","",IF('Contract Variation'!S1041="","",'Contract Variation'!S1041))</f>
        <v/>
      </c>
      <c r="I1037" t="str">
        <f>IF('Contract Variation'!A1041="","",IF('Contract Variation'!T1041="","",'Contract Variation'!T1041))</f>
        <v/>
      </c>
      <c r="J1037" t="str">
        <f>IF('Contract Variation'!B1041="","",IF('Contract Variation'!U1041="","",'Contract Variation'!U1041))</f>
        <v/>
      </c>
    </row>
    <row r="1038" spans="1:10" x14ac:dyDescent="0.35">
      <c r="A1038" t="str">
        <f>IF('Contract Variation'!A1042="","",'Contract Variation'!A1042)</f>
        <v/>
      </c>
      <c r="B1038" t="str">
        <f>IF('Contract Variation'!A1042="","",IF('Contract Variation'!P1042="","",'Contract Variation'!P1042))</f>
        <v/>
      </c>
      <c r="C1038" t="str">
        <f>IF('Contract Variation'!A1042="","",IF('Contract Variation'!J1042="","",'Contract Variation'!J1042))</f>
        <v/>
      </c>
      <c r="D1038" t="str">
        <f>IF('Contract Variation'!A1042="","",IF('Contract Variation'!F1042="","",'Contract Variation'!F1042))</f>
        <v/>
      </c>
      <c r="E1038" t="str">
        <f>IF('Contract Variation'!A1042="","",IF('Contract Variation'!H1042="","",'Contract Variation'!H1042))</f>
        <v/>
      </c>
      <c r="F1038" t="str">
        <f>IF('Contract Variation'!E1042="","",'Contract Variation'!E1042)</f>
        <v/>
      </c>
      <c r="G1038" t="str">
        <f>IF('Contract Variation'!A1042="","",IF('Contract Variation'!R1042="","",'Contract Variation'!R1042))</f>
        <v/>
      </c>
      <c r="H1038" t="str">
        <f>IF('Contract Variation'!A1042="","",IF('Contract Variation'!S1042="","",'Contract Variation'!S1042))</f>
        <v/>
      </c>
      <c r="I1038" t="str">
        <f>IF('Contract Variation'!A1042="","",IF('Contract Variation'!T1042="","",'Contract Variation'!T1042))</f>
        <v/>
      </c>
      <c r="J1038" t="str">
        <f>IF('Contract Variation'!B1042="","",IF('Contract Variation'!U1042="","",'Contract Variation'!U1042))</f>
        <v/>
      </c>
    </row>
    <row r="1039" spans="1:10" x14ac:dyDescent="0.35">
      <c r="A1039" t="str">
        <f>IF('Contract Variation'!A1043="","",'Contract Variation'!A1043)</f>
        <v/>
      </c>
      <c r="B1039" t="str">
        <f>IF('Contract Variation'!A1043="","",IF('Contract Variation'!P1043="","",'Contract Variation'!P1043))</f>
        <v/>
      </c>
      <c r="C1039" t="str">
        <f>IF('Contract Variation'!A1043="","",IF('Contract Variation'!J1043="","",'Contract Variation'!J1043))</f>
        <v/>
      </c>
      <c r="D1039" t="str">
        <f>IF('Contract Variation'!A1043="","",IF('Contract Variation'!F1043="","",'Contract Variation'!F1043))</f>
        <v/>
      </c>
      <c r="E1039" t="str">
        <f>IF('Contract Variation'!A1043="","",IF('Contract Variation'!H1043="","",'Contract Variation'!H1043))</f>
        <v/>
      </c>
      <c r="F1039" t="str">
        <f>IF('Contract Variation'!E1043="","",'Contract Variation'!E1043)</f>
        <v/>
      </c>
      <c r="G1039" t="str">
        <f>IF('Contract Variation'!A1043="","",IF('Contract Variation'!R1043="","",'Contract Variation'!R1043))</f>
        <v/>
      </c>
      <c r="H1039" t="str">
        <f>IF('Contract Variation'!A1043="","",IF('Contract Variation'!S1043="","",'Contract Variation'!S1043))</f>
        <v/>
      </c>
      <c r="I1039" t="str">
        <f>IF('Contract Variation'!A1043="","",IF('Contract Variation'!T1043="","",'Contract Variation'!T1043))</f>
        <v/>
      </c>
      <c r="J1039" t="str">
        <f>IF('Contract Variation'!B1043="","",IF('Contract Variation'!U1043="","",'Contract Variation'!U1043))</f>
        <v/>
      </c>
    </row>
    <row r="1040" spans="1:10" x14ac:dyDescent="0.35">
      <c r="A1040" t="str">
        <f>IF('Contract Variation'!A1044="","",'Contract Variation'!A1044)</f>
        <v/>
      </c>
      <c r="B1040" t="str">
        <f>IF('Contract Variation'!A1044="","",IF('Contract Variation'!P1044="","",'Contract Variation'!P1044))</f>
        <v/>
      </c>
      <c r="C1040" t="str">
        <f>IF('Contract Variation'!A1044="","",IF('Contract Variation'!J1044="","",'Contract Variation'!J1044))</f>
        <v/>
      </c>
      <c r="D1040" t="str">
        <f>IF('Contract Variation'!A1044="","",IF('Contract Variation'!F1044="","",'Contract Variation'!F1044))</f>
        <v/>
      </c>
      <c r="E1040" t="str">
        <f>IF('Contract Variation'!A1044="","",IF('Contract Variation'!H1044="","",'Contract Variation'!H1044))</f>
        <v/>
      </c>
      <c r="F1040" t="str">
        <f>IF('Contract Variation'!E1044="","",'Contract Variation'!E1044)</f>
        <v/>
      </c>
      <c r="G1040" t="str">
        <f>IF('Contract Variation'!A1044="","",IF('Contract Variation'!R1044="","",'Contract Variation'!R1044))</f>
        <v/>
      </c>
      <c r="H1040" t="str">
        <f>IF('Contract Variation'!A1044="","",IF('Contract Variation'!S1044="","",'Contract Variation'!S1044))</f>
        <v/>
      </c>
      <c r="I1040" t="str">
        <f>IF('Contract Variation'!A1044="","",IF('Contract Variation'!T1044="","",'Contract Variation'!T1044))</f>
        <v/>
      </c>
      <c r="J1040" t="str">
        <f>IF('Contract Variation'!B1044="","",IF('Contract Variation'!U1044="","",'Contract Variation'!U1044))</f>
        <v/>
      </c>
    </row>
    <row r="1041" spans="1:10" x14ac:dyDescent="0.35">
      <c r="A1041" t="str">
        <f>IF('Contract Variation'!A1045="","",'Contract Variation'!A1045)</f>
        <v/>
      </c>
      <c r="B1041" t="str">
        <f>IF('Contract Variation'!A1045="","",IF('Contract Variation'!P1045="","",'Contract Variation'!P1045))</f>
        <v/>
      </c>
      <c r="C1041" t="str">
        <f>IF('Contract Variation'!A1045="","",IF('Contract Variation'!J1045="","",'Contract Variation'!J1045))</f>
        <v/>
      </c>
      <c r="D1041" t="str">
        <f>IF('Contract Variation'!A1045="","",IF('Contract Variation'!F1045="","",'Contract Variation'!F1045))</f>
        <v/>
      </c>
      <c r="E1041" t="str">
        <f>IF('Contract Variation'!A1045="","",IF('Contract Variation'!H1045="","",'Contract Variation'!H1045))</f>
        <v/>
      </c>
      <c r="F1041" t="str">
        <f>IF('Contract Variation'!E1045="","",'Contract Variation'!E1045)</f>
        <v/>
      </c>
      <c r="G1041" t="str">
        <f>IF('Contract Variation'!A1045="","",IF('Contract Variation'!R1045="","",'Contract Variation'!R1045))</f>
        <v/>
      </c>
      <c r="H1041" t="str">
        <f>IF('Contract Variation'!A1045="","",IF('Contract Variation'!S1045="","",'Contract Variation'!S1045))</f>
        <v/>
      </c>
      <c r="I1041" t="str">
        <f>IF('Contract Variation'!A1045="","",IF('Contract Variation'!T1045="","",'Contract Variation'!T1045))</f>
        <v/>
      </c>
      <c r="J1041" t="str">
        <f>IF('Contract Variation'!B1045="","",IF('Contract Variation'!U1045="","",'Contract Variation'!U1045))</f>
        <v/>
      </c>
    </row>
    <row r="1042" spans="1:10" x14ac:dyDescent="0.35">
      <c r="A1042" t="str">
        <f>IF('Contract Variation'!A1046="","",'Contract Variation'!A1046)</f>
        <v/>
      </c>
      <c r="B1042" t="str">
        <f>IF('Contract Variation'!A1046="","",IF('Contract Variation'!P1046="","",'Contract Variation'!P1046))</f>
        <v/>
      </c>
      <c r="C1042" t="str">
        <f>IF('Contract Variation'!A1046="","",IF('Contract Variation'!J1046="","",'Contract Variation'!J1046))</f>
        <v/>
      </c>
      <c r="D1042" t="str">
        <f>IF('Contract Variation'!A1046="","",IF('Contract Variation'!F1046="","",'Contract Variation'!F1046))</f>
        <v/>
      </c>
      <c r="E1042" t="str">
        <f>IF('Contract Variation'!A1046="","",IF('Contract Variation'!H1046="","",'Contract Variation'!H1046))</f>
        <v/>
      </c>
      <c r="F1042" t="str">
        <f>IF('Contract Variation'!E1046="","",'Contract Variation'!E1046)</f>
        <v/>
      </c>
      <c r="G1042" t="str">
        <f>IF('Contract Variation'!A1046="","",IF('Contract Variation'!R1046="","",'Contract Variation'!R1046))</f>
        <v/>
      </c>
      <c r="H1042" t="str">
        <f>IF('Contract Variation'!A1046="","",IF('Contract Variation'!S1046="","",'Contract Variation'!S1046))</f>
        <v/>
      </c>
      <c r="I1042" t="str">
        <f>IF('Contract Variation'!A1046="","",IF('Contract Variation'!T1046="","",'Contract Variation'!T1046))</f>
        <v/>
      </c>
      <c r="J1042" t="str">
        <f>IF('Contract Variation'!B1046="","",IF('Contract Variation'!U1046="","",'Contract Variation'!U1046))</f>
        <v/>
      </c>
    </row>
    <row r="1043" spans="1:10" x14ac:dyDescent="0.35">
      <c r="A1043" t="str">
        <f>IF('Contract Variation'!A1047="","",'Contract Variation'!A1047)</f>
        <v/>
      </c>
      <c r="B1043" t="str">
        <f>IF('Contract Variation'!A1047="","",IF('Contract Variation'!P1047="","",'Contract Variation'!P1047))</f>
        <v/>
      </c>
      <c r="C1043" t="str">
        <f>IF('Contract Variation'!A1047="","",IF('Contract Variation'!J1047="","",'Contract Variation'!J1047))</f>
        <v/>
      </c>
      <c r="D1043" t="str">
        <f>IF('Contract Variation'!A1047="","",IF('Contract Variation'!F1047="","",'Contract Variation'!F1047))</f>
        <v/>
      </c>
      <c r="E1043" t="str">
        <f>IF('Contract Variation'!A1047="","",IF('Contract Variation'!H1047="","",'Contract Variation'!H1047))</f>
        <v/>
      </c>
      <c r="F1043" t="str">
        <f>IF('Contract Variation'!E1047="","",'Contract Variation'!E1047)</f>
        <v/>
      </c>
      <c r="G1043" t="str">
        <f>IF('Contract Variation'!A1047="","",IF('Contract Variation'!R1047="","",'Contract Variation'!R1047))</f>
        <v/>
      </c>
      <c r="H1043" t="str">
        <f>IF('Contract Variation'!A1047="","",IF('Contract Variation'!S1047="","",'Contract Variation'!S1047))</f>
        <v/>
      </c>
      <c r="I1043" t="str">
        <f>IF('Contract Variation'!A1047="","",IF('Contract Variation'!T1047="","",'Contract Variation'!T1047))</f>
        <v/>
      </c>
      <c r="J1043" t="str">
        <f>IF('Contract Variation'!B1047="","",IF('Contract Variation'!U1047="","",'Contract Variation'!U1047))</f>
        <v/>
      </c>
    </row>
    <row r="1044" spans="1:10" x14ac:dyDescent="0.35">
      <c r="A1044" t="str">
        <f>IF('Contract Variation'!A1048="","",'Contract Variation'!A1048)</f>
        <v/>
      </c>
      <c r="B1044" t="str">
        <f>IF('Contract Variation'!A1048="","",IF('Contract Variation'!P1048="","",'Contract Variation'!P1048))</f>
        <v/>
      </c>
      <c r="C1044" t="str">
        <f>IF('Contract Variation'!A1048="","",IF('Contract Variation'!J1048="","",'Contract Variation'!J1048))</f>
        <v/>
      </c>
      <c r="D1044" t="str">
        <f>IF('Contract Variation'!A1048="","",IF('Contract Variation'!F1048="","",'Contract Variation'!F1048))</f>
        <v/>
      </c>
      <c r="E1044" t="str">
        <f>IF('Contract Variation'!A1048="","",IF('Contract Variation'!H1048="","",'Contract Variation'!H1048))</f>
        <v/>
      </c>
      <c r="F1044" t="str">
        <f>IF('Contract Variation'!E1048="","",'Contract Variation'!E1048)</f>
        <v/>
      </c>
      <c r="G1044" t="str">
        <f>IF('Contract Variation'!A1048="","",IF('Contract Variation'!R1048="","",'Contract Variation'!R1048))</f>
        <v/>
      </c>
      <c r="H1044" t="str">
        <f>IF('Contract Variation'!A1048="","",IF('Contract Variation'!S1048="","",'Contract Variation'!S1048))</f>
        <v/>
      </c>
      <c r="I1044" t="str">
        <f>IF('Contract Variation'!A1048="","",IF('Contract Variation'!T1048="","",'Contract Variation'!T1048))</f>
        <v/>
      </c>
      <c r="J1044" t="str">
        <f>IF('Contract Variation'!B1048="","",IF('Contract Variation'!U1048="","",'Contract Variation'!U1048))</f>
        <v/>
      </c>
    </row>
    <row r="1045" spans="1:10" x14ac:dyDescent="0.35">
      <c r="A1045" t="str">
        <f>IF('Contract Variation'!A1049="","",'Contract Variation'!A1049)</f>
        <v/>
      </c>
      <c r="B1045" t="str">
        <f>IF('Contract Variation'!A1049="","",IF('Contract Variation'!P1049="","",'Contract Variation'!P1049))</f>
        <v/>
      </c>
      <c r="C1045" t="str">
        <f>IF('Contract Variation'!A1049="","",IF('Contract Variation'!J1049="","",'Contract Variation'!J1049))</f>
        <v/>
      </c>
      <c r="D1045" t="str">
        <f>IF('Contract Variation'!A1049="","",IF('Contract Variation'!F1049="","",'Contract Variation'!F1049))</f>
        <v/>
      </c>
      <c r="E1045" t="str">
        <f>IF('Contract Variation'!A1049="","",IF('Contract Variation'!H1049="","",'Contract Variation'!H1049))</f>
        <v/>
      </c>
      <c r="F1045" t="str">
        <f>IF('Contract Variation'!E1049="","",'Contract Variation'!E1049)</f>
        <v/>
      </c>
      <c r="G1045" t="str">
        <f>IF('Contract Variation'!A1049="","",IF('Contract Variation'!R1049="","",'Contract Variation'!R1049))</f>
        <v/>
      </c>
      <c r="H1045" t="str">
        <f>IF('Contract Variation'!A1049="","",IF('Contract Variation'!S1049="","",'Contract Variation'!S1049))</f>
        <v/>
      </c>
      <c r="I1045" t="str">
        <f>IF('Contract Variation'!A1049="","",IF('Contract Variation'!T1049="","",'Contract Variation'!T1049))</f>
        <v/>
      </c>
      <c r="J1045" t="str">
        <f>IF('Contract Variation'!B1049="","",IF('Contract Variation'!U1049="","",'Contract Variation'!U1049))</f>
        <v/>
      </c>
    </row>
    <row r="1046" spans="1:10" x14ac:dyDescent="0.35">
      <c r="A1046" t="str">
        <f>IF('Contract Variation'!A1050="","",'Contract Variation'!A1050)</f>
        <v/>
      </c>
      <c r="B1046" t="str">
        <f>IF('Contract Variation'!A1050="","",IF('Contract Variation'!P1050="","",'Contract Variation'!P1050))</f>
        <v/>
      </c>
      <c r="C1046" t="str">
        <f>IF('Contract Variation'!A1050="","",IF('Contract Variation'!J1050="","",'Contract Variation'!J1050))</f>
        <v/>
      </c>
      <c r="D1046" t="str">
        <f>IF('Contract Variation'!A1050="","",IF('Contract Variation'!F1050="","",'Contract Variation'!F1050))</f>
        <v/>
      </c>
      <c r="E1046" t="str">
        <f>IF('Contract Variation'!A1050="","",IF('Contract Variation'!H1050="","",'Contract Variation'!H1050))</f>
        <v/>
      </c>
      <c r="F1046" t="str">
        <f>IF('Contract Variation'!E1050="","",'Contract Variation'!E1050)</f>
        <v/>
      </c>
      <c r="G1046" t="str">
        <f>IF('Contract Variation'!A1050="","",IF('Contract Variation'!R1050="","",'Contract Variation'!R1050))</f>
        <v/>
      </c>
      <c r="H1046" t="str">
        <f>IF('Contract Variation'!A1050="","",IF('Contract Variation'!S1050="","",'Contract Variation'!S1050))</f>
        <v/>
      </c>
      <c r="I1046" t="str">
        <f>IF('Contract Variation'!A1050="","",IF('Contract Variation'!T1050="","",'Contract Variation'!T1050))</f>
        <v/>
      </c>
      <c r="J1046" t="str">
        <f>IF('Contract Variation'!B1050="","",IF('Contract Variation'!U1050="","",'Contract Variation'!U1050))</f>
        <v/>
      </c>
    </row>
    <row r="1047" spans="1:10" x14ac:dyDescent="0.35">
      <c r="A1047" t="str">
        <f>IF('Contract Variation'!A1051="","",'Contract Variation'!A1051)</f>
        <v/>
      </c>
      <c r="B1047" t="str">
        <f>IF('Contract Variation'!A1051="","",IF('Contract Variation'!P1051="","",'Contract Variation'!P1051))</f>
        <v/>
      </c>
      <c r="C1047" t="str">
        <f>IF('Contract Variation'!A1051="","",IF('Contract Variation'!J1051="","",'Contract Variation'!J1051))</f>
        <v/>
      </c>
      <c r="D1047" t="str">
        <f>IF('Contract Variation'!A1051="","",IF('Contract Variation'!F1051="","",'Contract Variation'!F1051))</f>
        <v/>
      </c>
      <c r="E1047" t="str">
        <f>IF('Contract Variation'!A1051="","",IF('Contract Variation'!H1051="","",'Contract Variation'!H1051))</f>
        <v/>
      </c>
      <c r="F1047" t="str">
        <f>IF('Contract Variation'!E1051="","",'Contract Variation'!E1051)</f>
        <v/>
      </c>
      <c r="G1047" t="str">
        <f>IF('Contract Variation'!A1051="","",IF('Contract Variation'!R1051="","",'Contract Variation'!R1051))</f>
        <v/>
      </c>
      <c r="H1047" t="str">
        <f>IF('Contract Variation'!A1051="","",IF('Contract Variation'!S1051="","",'Contract Variation'!S1051))</f>
        <v/>
      </c>
      <c r="I1047" t="str">
        <f>IF('Contract Variation'!A1051="","",IF('Contract Variation'!T1051="","",'Contract Variation'!T1051))</f>
        <v/>
      </c>
      <c r="J1047" t="str">
        <f>IF('Contract Variation'!B1051="","",IF('Contract Variation'!U1051="","",'Contract Variation'!U1051))</f>
        <v/>
      </c>
    </row>
    <row r="1048" spans="1:10" x14ac:dyDescent="0.35">
      <c r="A1048" t="str">
        <f>IF('Contract Variation'!A1052="","",'Contract Variation'!A1052)</f>
        <v/>
      </c>
      <c r="B1048" t="str">
        <f>IF('Contract Variation'!A1052="","",IF('Contract Variation'!P1052="","",'Contract Variation'!P1052))</f>
        <v/>
      </c>
      <c r="C1048" t="str">
        <f>IF('Contract Variation'!A1052="","",IF('Contract Variation'!J1052="","",'Contract Variation'!J1052))</f>
        <v/>
      </c>
      <c r="D1048" t="str">
        <f>IF('Contract Variation'!A1052="","",IF('Contract Variation'!F1052="","",'Contract Variation'!F1052))</f>
        <v/>
      </c>
      <c r="E1048" t="str">
        <f>IF('Contract Variation'!A1052="","",IF('Contract Variation'!H1052="","",'Contract Variation'!H1052))</f>
        <v/>
      </c>
      <c r="F1048" t="str">
        <f>IF('Contract Variation'!E1052="","",'Contract Variation'!E1052)</f>
        <v/>
      </c>
      <c r="G1048" t="str">
        <f>IF('Contract Variation'!A1052="","",IF('Contract Variation'!R1052="","",'Contract Variation'!R1052))</f>
        <v/>
      </c>
      <c r="H1048" t="str">
        <f>IF('Contract Variation'!A1052="","",IF('Contract Variation'!S1052="","",'Contract Variation'!S1052))</f>
        <v/>
      </c>
      <c r="I1048" t="str">
        <f>IF('Contract Variation'!A1052="","",IF('Contract Variation'!T1052="","",'Contract Variation'!T1052))</f>
        <v/>
      </c>
      <c r="J1048" t="str">
        <f>IF('Contract Variation'!B1052="","",IF('Contract Variation'!U1052="","",'Contract Variation'!U1052))</f>
        <v/>
      </c>
    </row>
    <row r="1049" spans="1:10" x14ac:dyDescent="0.35">
      <c r="A1049" t="str">
        <f>IF('Contract Variation'!A1053="","",'Contract Variation'!A1053)</f>
        <v/>
      </c>
      <c r="B1049" t="str">
        <f>IF('Contract Variation'!A1053="","",IF('Contract Variation'!P1053="","",'Contract Variation'!P1053))</f>
        <v/>
      </c>
      <c r="C1049" t="str">
        <f>IF('Contract Variation'!A1053="","",IF('Contract Variation'!J1053="","",'Contract Variation'!J1053))</f>
        <v/>
      </c>
      <c r="D1049" t="str">
        <f>IF('Contract Variation'!A1053="","",IF('Contract Variation'!F1053="","",'Contract Variation'!F1053))</f>
        <v/>
      </c>
      <c r="E1049" t="str">
        <f>IF('Contract Variation'!A1053="","",IF('Contract Variation'!H1053="","",'Contract Variation'!H1053))</f>
        <v/>
      </c>
      <c r="F1049" t="str">
        <f>IF('Contract Variation'!E1053="","",'Contract Variation'!E1053)</f>
        <v/>
      </c>
      <c r="G1049" t="str">
        <f>IF('Contract Variation'!A1053="","",IF('Contract Variation'!R1053="","",'Contract Variation'!R1053))</f>
        <v/>
      </c>
      <c r="H1049" t="str">
        <f>IF('Contract Variation'!A1053="","",IF('Contract Variation'!S1053="","",'Contract Variation'!S1053))</f>
        <v/>
      </c>
      <c r="I1049" t="str">
        <f>IF('Contract Variation'!A1053="","",IF('Contract Variation'!T1053="","",'Contract Variation'!T1053))</f>
        <v/>
      </c>
      <c r="J1049" t="str">
        <f>IF('Contract Variation'!B1053="","",IF('Contract Variation'!U1053="","",'Contract Variation'!U1053))</f>
        <v/>
      </c>
    </row>
    <row r="1050" spans="1:10" x14ac:dyDescent="0.35">
      <c r="A1050" t="str">
        <f>IF('Contract Variation'!A1054="","",'Contract Variation'!A1054)</f>
        <v/>
      </c>
      <c r="B1050" t="str">
        <f>IF('Contract Variation'!A1054="","",IF('Contract Variation'!P1054="","",'Contract Variation'!P1054))</f>
        <v/>
      </c>
      <c r="C1050" t="str">
        <f>IF('Contract Variation'!A1054="","",IF('Contract Variation'!J1054="","",'Contract Variation'!J1054))</f>
        <v/>
      </c>
      <c r="D1050" t="str">
        <f>IF('Contract Variation'!A1054="","",IF('Contract Variation'!F1054="","",'Contract Variation'!F1054))</f>
        <v/>
      </c>
      <c r="E1050" t="str">
        <f>IF('Contract Variation'!A1054="","",IF('Contract Variation'!H1054="","",'Contract Variation'!H1054))</f>
        <v/>
      </c>
      <c r="F1050" t="str">
        <f>IF('Contract Variation'!E1054="","",'Contract Variation'!E1054)</f>
        <v/>
      </c>
      <c r="G1050" t="str">
        <f>IF('Contract Variation'!A1054="","",IF('Contract Variation'!R1054="","",'Contract Variation'!R1054))</f>
        <v/>
      </c>
      <c r="H1050" t="str">
        <f>IF('Contract Variation'!A1054="","",IF('Contract Variation'!S1054="","",'Contract Variation'!S1054))</f>
        <v/>
      </c>
      <c r="I1050" t="str">
        <f>IF('Contract Variation'!A1054="","",IF('Contract Variation'!T1054="","",'Contract Variation'!T1054))</f>
        <v/>
      </c>
      <c r="J1050" t="str">
        <f>IF('Contract Variation'!B1054="","",IF('Contract Variation'!U1054="","",'Contract Variation'!U1054))</f>
        <v/>
      </c>
    </row>
    <row r="1051" spans="1:10" x14ac:dyDescent="0.35">
      <c r="A1051" t="str">
        <f>IF('Contract Variation'!A1055="","",'Contract Variation'!A1055)</f>
        <v/>
      </c>
      <c r="B1051" t="str">
        <f>IF('Contract Variation'!A1055="","",IF('Contract Variation'!P1055="","",'Contract Variation'!P1055))</f>
        <v/>
      </c>
      <c r="C1051" t="str">
        <f>IF('Contract Variation'!A1055="","",IF('Contract Variation'!J1055="","",'Contract Variation'!J1055))</f>
        <v/>
      </c>
      <c r="D1051" t="str">
        <f>IF('Contract Variation'!A1055="","",IF('Contract Variation'!F1055="","",'Contract Variation'!F1055))</f>
        <v/>
      </c>
      <c r="E1051" t="str">
        <f>IF('Contract Variation'!A1055="","",IF('Contract Variation'!H1055="","",'Contract Variation'!H1055))</f>
        <v/>
      </c>
      <c r="F1051" t="str">
        <f>IF('Contract Variation'!E1055="","",'Contract Variation'!E1055)</f>
        <v/>
      </c>
      <c r="G1051" t="str">
        <f>IF('Contract Variation'!A1055="","",IF('Contract Variation'!R1055="","",'Contract Variation'!R1055))</f>
        <v/>
      </c>
      <c r="H1051" t="str">
        <f>IF('Contract Variation'!A1055="","",IF('Contract Variation'!S1055="","",'Contract Variation'!S1055))</f>
        <v/>
      </c>
      <c r="I1051" t="str">
        <f>IF('Contract Variation'!A1055="","",IF('Contract Variation'!T1055="","",'Contract Variation'!T1055))</f>
        <v/>
      </c>
      <c r="J1051" t="str">
        <f>IF('Contract Variation'!B1055="","",IF('Contract Variation'!U1055="","",'Contract Variation'!U1055))</f>
        <v/>
      </c>
    </row>
    <row r="1052" spans="1:10" x14ac:dyDescent="0.35">
      <c r="A1052" t="str">
        <f>IF('Contract Variation'!A1056="","",'Contract Variation'!A1056)</f>
        <v/>
      </c>
      <c r="B1052" t="str">
        <f>IF('Contract Variation'!A1056="","",IF('Contract Variation'!P1056="","",'Contract Variation'!P1056))</f>
        <v/>
      </c>
      <c r="C1052" t="str">
        <f>IF('Contract Variation'!A1056="","",IF('Contract Variation'!J1056="","",'Contract Variation'!J1056))</f>
        <v/>
      </c>
      <c r="D1052" t="str">
        <f>IF('Contract Variation'!A1056="","",IF('Contract Variation'!F1056="","",'Contract Variation'!F1056))</f>
        <v/>
      </c>
      <c r="E1052" t="str">
        <f>IF('Contract Variation'!A1056="","",IF('Contract Variation'!H1056="","",'Contract Variation'!H1056))</f>
        <v/>
      </c>
      <c r="F1052" t="str">
        <f>IF('Contract Variation'!E1056="","",'Contract Variation'!E1056)</f>
        <v/>
      </c>
      <c r="G1052" t="str">
        <f>IF('Contract Variation'!A1056="","",IF('Contract Variation'!R1056="","",'Contract Variation'!R1056))</f>
        <v/>
      </c>
      <c r="H1052" t="str">
        <f>IF('Contract Variation'!A1056="","",IF('Contract Variation'!S1056="","",'Contract Variation'!S1056))</f>
        <v/>
      </c>
      <c r="I1052" t="str">
        <f>IF('Contract Variation'!A1056="","",IF('Contract Variation'!T1056="","",'Contract Variation'!T1056))</f>
        <v/>
      </c>
      <c r="J1052" t="str">
        <f>IF('Contract Variation'!B1056="","",IF('Contract Variation'!U1056="","",'Contract Variation'!U1056))</f>
        <v/>
      </c>
    </row>
    <row r="1053" spans="1:10" x14ac:dyDescent="0.35">
      <c r="A1053" t="str">
        <f>IF('Contract Variation'!A1057="","",'Contract Variation'!A1057)</f>
        <v/>
      </c>
      <c r="B1053" t="str">
        <f>IF('Contract Variation'!A1057="","",IF('Contract Variation'!P1057="","",'Contract Variation'!P1057))</f>
        <v/>
      </c>
      <c r="C1053" t="str">
        <f>IF('Contract Variation'!A1057="","",IF('Contract Variation'!J1057="","",'Contract Variation'!J1057))</f>
        <v/>
      </c>
      <c r="D1053" t="str">
        <f>IF('Contract Variation'!A1057="","",IF('Contract Variation'!F1057="","",'Contract Variation'!F1057))</f>
        <v/>
      </c>
      <c r="E1053" t="str">
        <f>IF('Contract Variation'!A1057="","",IF('Contract Variation'!H1057="","",'Contract Variation'!H1057))</f>
        <v/>
      </c>
      <c r="F1053" t="str">
        <f>IF('Contract Variation'!E1057="","",'Contract Variation'!E1057)</f>
        <v/>
      </c>
      <c r="G1053" t="str">
        <f>IF('Contract Variation'!A1057="","",IF('Contract Variation'!R1057="","",'Contract Variation'!R1057))</f>
        <v/>
      </c>
      <c r="H1053" t="str">
        <f>IF('Contract Variation'!A1057="","",IF('Contract Variation'!S1057="","",'Contract Variation'!S1057))</f>
        <v/>
      </c>
      <c r="I1053" t="str">
        <f>IF('Contract Variation'!A1057="","",IF('Contract Variation'!T1057="","",'Contract Variation'!T1057))</f>
        <v/>
      </c>
      <c r="J1053" t="str">
        <f>IF('Contract Variation'!B1057="","",IF('Contract Variation'!U1057="","",'Contract Variation'!U1057))</f>
        <v/>
      </c>
    </row>
    <row r="1054" spans="1:10" x14ac:dyDescent="0.35">
      <c r="A1054" t="str">
        <f>IF('Contract Variation'!A1058="","",'Contract Variation'!A1058)</f>
        <v/>
      </c>
      <c r="B1054" t="str">
        <f>IF('Contract Variation'!A1058="","",IF('Contract Variation'!P1058="","",'Contract Variation'!P1058))</f>
        <v/>
      </c>
      <c r="C1054" t="str">
        <f>IF('Contract Variation'!A1058="","",IF('Contract Variation'!J1058="","",'Contract Variation'!J1058))</f>
        <v/>
      </c>
      <c r="D1054" t="str">
        <f>IF('Contract Variation'!A1058="","",IF('Contract Variation'!F1058="","",'Contract Variation'!F1058))</f>
        <v/>
      </c>
      <c r="E1054" t="str">
        <f>IF('Contract Variation'!A1058="","",IF('Contract Variation'!H1058="","",'Contract Variation'!H1058))</f>
        <v/>
      </c>
      <c r="F1054" t="str">
        <f>IF('Contract Variation'!E1058="","",'Contract Variation'!E1058)</f>
        <v/>
      </c>
      <c r="G1054" t="str">
        <f>IF('Contract Variation'!A1058="","",IF('Contract Variation'!R1058="","",'Contract Variation'!R1058))</f>
        <v/>
      </c>
      <c r="H1054" t="str">
        <f>IF('Contract Variation'!A1058="","",IF('Contract Variation'!S1058="","",'Contract Variation'!S1058))</f>
        <v/>
      </c>
      <c r="I1054" t="str">
        <f>IF('Contract Variation'!A1058="","",IF('Contract Variation'!T1058="","",'Contract Variation'!T1058))</f>
        <v/>
      </c>
      <c r="J1054" t="str">
        <f>IF('Contract Variation'!B1058="","",IF('Contract Variation'!U1058="","",'Contract Variation'!U1058))</f>
        <v/>
      </c>
    </row>
    <row r="1055" spans="1:10" x14ac:dyDescent="0.35">
      <c r="A1055" t="str">
        <f>IF('Contract Variation'!A1059="","",'Contract Variation'!A1059)</f>
        <v/>
      </c>
      <c r="B1055" t="str">
        <f>IF('Contract Variation'!A1059="","",IF('Contract Variation'!P1059="","",'Contract Variation'!P1059))</f>
        <v/>
      </c>
      <c r="C1055" t="str">
        <f>IF('Contract Variation'!A1059="","",IF('Contract Variation'!J1059="","",'Contract Variation'!J1059))</f>
        <v/>
      </c>
      <c r="D1055" t="str">
        <f>IF('Contract Variation'!A1059="","",IF('Contract Variation'!F1059="","",'Contract Variation'!F1059))</f>
        <v/>
      </c>
      <c r="E1055" t="str">
        <f>IF('Contract Variation'!A1059="","",IF('Contract Variation'!H1059="","",'Contract Variation'!H1059))</f>
        <v/>
      </c>
      <c r="F1055" t="str">
        <f>IF('Contract Variation'!E1059="","",'Contract Variation'!E1059)</f>
        <v/>
      </c>
      <c r="G1055" t="str">
        <f>IF('Contract Variation'!A1059="","",IF('Contract Variation'!R1059="","",'Contract Variation'!R1059))</f>
        <v/>
      </c>
      <c r="H1055" t="str">
        <f>IF('Contract Variation'!A1059="","",IF('Contract Variation'!S1059="","",'Contract Variation'!S1059))</f>
        <v/>
      </c>
      <c r="I1055" t="str">
        <f>IF('Contract Variation'!A1059="","",IF('Contract Variation'!T1059="","",'Contract Variation'!T1059))</f>
        <v/>
      </c>
      <c r="J1055" t="str">
        <f>IF('Contract Variation'!B1059="","",IF('Contract Variation'!U1059="","",'Contract Variation'!U1059))</f>
        <v/>
      </c>
    </row>
    <row r="1056" spans="1:10" x14ac:dyDescent="0.35">
      <c r="A1056" t="str">
        <f>IF('Contract Variation'!A1060="","",'Contract Variation'!A1060)</f>
        <v/>
      </c>
      <c r="B1056" t="str">
        <f>IF('Contract Variation'!A1060="","",IF('Contract Variation'!P1060="","",'Contract Variation'!P1060))</f>
        <v/>
      </c>
      <c r="C1056" t="str">
        <f>IF('Contract Variation'!A1060="","",IF('Contract Variation'!J1060="","",'Contract Variation'!J1060))</f>
        <v/>
      </c>
      <c r="D1056" t="str">
        <f>IF('Contract Variation'!A1060="","",IF('Contract Variation'!F1060="","",'Contract Variation'!F1060))</f>
        <v/>
      </c>
      <c r="E1056" t="str">
        <f>IF('Contract Variation'!A1060="","",IF('Contract Variation'!H1060="","",'Contract Variation'!H1060))</f>
        <v/>
      </c>
      <c r="F1056" t="str">
        <f>IF('Contract Variation'!E1060="","",'Contract Variation'!E1060)</f>
        <v/>
      </c>
      <c r="G1056" t="str">
        <f>IF('Contract Variation'!A1060="","",IF('Contract Variation'!R1060="","",'Contract Variation'!R1060))</f>
        <v/>
      </c>
      <c r="H1056" t="str">
        <f>IF('Contract Variation'!A1060="","",IF('Contract Variation'!S1060="","",'Contract Variation'!S1060))</f>
        <v/>
      </c>
      <c r="I1056" t="str">
        <f>IF('Contract Variation'!A1060="","",IF('Contract Variation'!T1060="","",'Contract Variation'!T1060))</f>
        <v/>
      </c>
      <c r="J1056" t="str">
        <f>IF('Contract Variation'!B1060="","",IF('Contract Variation'!U1060="","",'Contract Variation'!U1060))</f>
        <v/>
      </c>
    </row>
    <row r="1057" spans="1:10" x14ac:dyDescent="0.35">
      <c r="A1057" t="str">
        <f>IF('Contract Variation'!A1061="","",'Contract Variation'!A1061)</f>
        <v/>
      </c>
      <c r="B1057" t="str">
        <f>IF('Contract Variation'!A1061="","",IF('Contract Variation'!P1061="","",'Contract Variation'!P1061))</f>
        <v/>
      </c>
      <c r="C1057" t="str">
        <f>IF('Contract Variation'!A1061="","",IF('Contract Variation'!J1061="","",'Contract Variation'!J1061))</f>
        <v/>
      </c>
      <c r="D1057" t="str">
        <f>IF('Contract Variation'!A1061="","",IF('Contract Variation'!F1061="","",'Contract Variation'!F1061))</f>
        <v/>
      </c>
      <c r="E1057" t="str">
        <f>IF('Contract Variation'!A1061="","",IF('Contract Variation'!H1061="","",'Contract Variation'!H1061))</f>
        <v/>
      </c>
      <c r="F1057" t="str">
        <f>IF('Contract Variation'!E1061="","",'Contract Variation'!E1061)</f>
        <v/>
      </c>
      <c r="G1057" t="str">
        <f>IF('Contract Variation'!A1061="","",IF('Contract Variation'!R1061="","",'Contract Variation'!R1061))</f>
        <v/>
      </c>
      <c r="H1057" t="str">
        <f>IF('Contract Variation'!A1061="","",IF('Contract Variation'!S1061="","",'Contract Variation'!S1061))</f>
        <v/>
      </c>
      <c r="I1057" t="str">
        <f>IF('Contract Variation'!A1061="","",IF('Contract Variation'!T1061="","",'Contract Variation'!T1061))</f>
        <v/>
      </c>
      <c r="J1057" t="str">
        <f>IF('Contract Variation'!B1061="","",IF('Contract Variation'!U1061="","",'Contract Variation'!U1061))</f>
        <v/>
      </c>
    </row>
    <row r="1058" spans="1:10" x14ac:dyDescent="0.35">
      <c r="A1058" t="str">
        <f>IF('Contract Variation'!A1062="","",'Contract Variation'!A1062)</f>
        <v/>
      </c>
      <c r="B1058" t="str">
        <f>IF('Contract Variation'!A1062="","",IF('Contract Variation'!P1062="","",'Contract Variation'!P1062))</f>
        <v/>
      </c>
      <c r="C1058" t="str">
        <f>IF('Contract Variation'!A1062="","",IF('Contract Variation'!J1062="","",'Contract Variation'!J1062))</f>
        <v/>
      </c>
      <c r="D1058" t="str">
        <f>IF('Contract Variation'!A1062="","",IF('Contract Variation'!F1062="","",'Contract Variation'!F1062))</f>
        <v/>
      </c>
      <c r="E1058" t="str">
        <f>IF('Contract Variation'!A1062="","",IF('Contract Variation'!H1062="","",'Contract Variation'!H1062))</f>
        <v/>
      </c>
      <c r="F1058" t="str">
        <f>IF('Contract Variation'!E1062="","",'Contract Variation'!E1062)</f>
        <v/>
      </c>
      <c r="G1058" t="str">
        <f>IF('Contract Variation'!A1062="","",IF('Contract Variation'!R1062="","",'Contract Variation'!R1062))</f>
        <v/>
      </c>
      <c r="H1058" t="str">
        <f>IF('Contract Variation'!A1062="","",IF('Contract Variation'!S1062="","",'Contract Variation'!S1062))</f>
        <v/>
      </c>
      <c r="I1058" t="str">
        <f>IF('Contract Variation'!A1062="","",IF('Contract Variation'!T1062="","",'Contract Variation'!T1062))</f>
        <v/>
      </c>
      <c r="J1058" t="str">
        <f>IF('Contract Variation'!B1062="","",IF('Contract Variation'!U1062="","",'Contract Variation'!U1062))</f>
        <v/>
      </c>
    </row>
    <row r="1059" spans="1:10" x14ac:dyDescent="0.35">
      <c r="A1059" t="str">
        <f>IF('Contract Variation'!A1063="","",'Contract Variation'!A1063)</f>
        <v/>
      </c>
      <c r="B1059" t="str">
        <f>IF('Contract Variation'!A1063="","",IF('Contract Variation'!P1063="","",'Contract Variation'!P1063))</f>
        <v/>
      </c>
      <c r="C1059" t="str">
        <f>IF('Contract Variation'!A1063="","",IF('Contract Variation'!J1063="","",'Contract Variation'!J1063))</f>
        <v/>
      </c>
      <c r="D1059" t="str">
        <f>IF('Contract Variation'!A1063="","",IF('Contract Variation'!F1063="","",'Contract Variation'!F1063))</f>
        <v/>
      </c>
      <c r="E1059" t="str">
        <f>IF('Contract Variation'!A1063="","",IF('Contract Variation'!H1063="","",'Contract Variation'!H1063))</f>
        <v/>
      </c>
      <c r="F1059" t="str">
        <f>IF('Contract Variation'!E1063="","",'Contract Variation'!E1063)</f>
        <v/>
      </c>
      <c r="G1059" t="str">
        <f>IF('Contract Variation'!A1063="","",IF('Contract Variation'!R1063="","",'Contract Variation'!R1063))</f>
        <v/>
      </c>
      <c r="H1059" t="str">
        <f>IF('Contract Variation'!A1063="","",IF('Contract Variation'!S1063="","",'Contract Variation'!S1063))</f>
        <v/>
      </c>
      <c r="I1059" t="str">
        <f>IF('Contract Variation'!A1063="","",IF('Contract Variation'!T1063="","",'Contract Variation'!T1063))</f>
        <v/>
      </c>
      <c r="J1059" t="str">
        <f>IF('Contract Variation'!B1063="","",IF('Contract Variation'!U1063="","",'Contract Variation'!U1063))</f>
        <v/>
      </c>
    </row>
    <row r="1060" spans="1:10" x14ac:dyDescent="0.35">
      <c r="A1060" t="str">
        <f>IF('Contract Variation'!A1064="","",'Contract Variation'!A1064)</f>
        <v/>
      </c>
      <c r="B1060" t="str">
        <f>IF('Contract Variation'!A1064="","",IF('Contract Variation'!P1064="","",'Contract Variation'!P1064))</f>
        <v/>
      </c>
      <c r="C1060" t="str">
        <f>IF('Contract Variation'!A1064="","",IF('Contract Variation'!J1064="","",'Contract Variation'!J1064))</f>
        <v/>
      </c>
      <c r="D1060" t="str">
        <f>IF('Contract Variation'!A1064="","",IF('Contract Variation'!F1064="","",'Contract Variation'!F1064))</f>
        <v/>
      </c>
      <c r="E1060" t="str">
        <f>IF('Contract Variation'!A1064="","",IF('Contract Variation'!H1064="","",'Contract Variation'!H1064))</f>
        <v/>
      </c>
      <c r="F1060" t="str">
        <f>IF('Contract Variation'!E1064="","",'Contract Variation'!E1064)</f>
        <v/>
      </c>
      <c r="G1060" t="str">
        <f>IF('Contract Variation'!A1064="","",IF('Contract Variation'!R1064="","",'Contract Variation'!R1064))</f>
        <v/>
      </c>
      <c r="H1060" t="str">
        <f>IF('Contract Variation'!A1064="","",IF('Contract Variation'!S1064="","",'Contract Variation'!S1064))</f>
        <v/>
      </c>
      <c r="I1060" t="str">
        <f>IF('Contract Variation'!A1064="","",IF('Contract Variation'!T1064="","",'Contract Variation'!T1064))</f>
        <v/>
      </c>
      <c r="J1060" t="str">
        <f>IF('Contract Variation'!B1064="","",IF('Contract Variation'!U1064="","",'Contract Variation'!U1064))</f>
        <v/>
      </c>
    </row>
    <row r="1061" spans="1:10" x14ac:dyDescent="0.35">
      <c r="A1061" t="str">
        <f>IF('Contract Variation'!A1065="","",'Contract Variation'!A1065)</f>
        <v/>
      </c>
      <c r="B1061" t="str">
        <f>IF('Contract Variation'!A1065="","",IF('Contract Variation'!P1065="","",'Contract Variation'!P1065))</f>
        <v/>
      </c>
      <c r="C1061" t="str">
        <f>IF('Contract Variation'!A1065="","",IF('Contract Variation'!J1065="","",'Contract Variation'!J1065))</f>
        <v/>
      </c>
      <c r="D1061" t="str">
        <f>IF('Contract Variation'!A1065="","",IF('Contract Variation'!F1065="","",'Contract Variation'!F1065))</f>
        <v/>
      </c>
      <c r="E1061" t="str">
        <f>IF('Contract Variation'!A1065="","",IF('Contract Variation'!H1065="","",'Contract Variation'!H1065))</f>
        <v/>
      </c>
      <c r="F1061" t="str">
        <f>IF('Contract Variation'!E1065="","",'Contract Variation'!E1065)</f>
        <v/>
      </c>
      <c r="G1061" t="str">
        <f>IF('Contract Variation'!A1065="","",IF('Contract Variation'!R1065="","",'Contract Variation'!R1065))</f>
        <v/>
      </c>
      <c r="H1061" t="str">
        <f>IF('Contract Variation'!A1065="","",IF('Contract Variation'!S1065="","",'Contract Variation'!S1065))</f>
        <v/>
      </c>
      <c r="I1061" t="str">
        <f>IF('Contract Variation'!A1065="","",IF('Contract Variation'!T1065="","",'Contract Variation'!T1065))</f>
        <v/>
      </c>
      <c r="J1061" t="str">
        <f>IF('Contract Variation'!B1065="","",IF('Contract Variation'!U1065="","",'Contract Variation'!U1065))</f>
        <v/>
      </c>
    </row>
    <row r="1062" spans="1:10" x14ac:dyDescent="0.35">
      <c r="A1062" t="str">
        <f>IF('Contract Variation'!A1066="","",'Contract Variation'!A1066)</f>
        <v/>
      </c>
      <c r="B1062" t="str">
        <f>IF('Contract Variation'!A1066="","",IF('Contract Variation'!P1066="","",'Contract Variation'!P1066))</f>
        <v/>
      </c>
      <c r="C1062" t="str">
        <f>IF('Contract Variation'!A1066="","",IF('Contract Variation'!J1066="","",'Contract Variation'!J1066))</f>
        <v/>
      </c>
      <c r="D1062" t="str">
        <f>IF('Contract Variation'!A1066="","",IF('Contract Variation'!F1066="","",'Contract Variation'!F1066))</f>
        <v/>
      </c>
      <c r="E1062" t="str">
        <f>IF('Contract Variation'!A1066="","",IF('Contract Variation'!H1066="","",'Contract Variation'!H1066))</f>
        <v/>
      </c>
      <c r="F1062" t="str">
        <f>IF('Contract Variation'!E1066="","",'Contract Variation'!E1066)</f>
        <v/>
      </c>
      <c r="G1062" t="str">
        <f>IF('Contract Variation'!A1066="","",IF('Contract Variation'!R1066="","",'Contract Variation'!R1066))</f>
        <v/>
      </c>
      <c r="H1062" t="str">
        <f>IF('Contract Variation'!A1066="","",IF('Contract Variation'!S1066="","",'Contract Variation'!S1066))</f>
        <v/>
      </c>
      <c r="I1062" t="str">
        <f>IF('Contract Variation'!A1066="","",IF('Contract Variation'!T1066="","",'Contract Variation'!T1066))</f>
        <v/>
      </c>
      <c r="J1062" t="str">
        <f>IF('Contract Variation'!B1066="","",IF('Contract Variation'!U1066="","",'Contract Variation'!U1066))</f>
        <v/>
      </c>
    </row>
    <row r="1063" spans="1:10" x14ac:dyDescent="0.35">
      <c r="A1063" t="str">
        <f>IF('Contract Variation'!A1067="","",'Contract Variation'!A1067)</f>
        <v/>
      </c>
      <c r="B1063" t="str">
        <f>IF('Contract Variation'!A1067="","",IF('Contract Variation'!P1067="","",'Contract Variation'!P1067))</f>
        <v/>
      </c>
      <c r="C1063" t="str">
        <f>IF('Contract Variation'!A1067="","",IF('Contract Variation'!J1067="","",'Contract Variation'!J1067))</f>
        <v/>
      </c>
      <c r="D1063" t="str">
        <f>IF('Contract Variation'!A1067="","",IF('Contract Variation'!F1067="","",'Contract Variation'!F1067))</f>
        <v/>
      </c>
      <c r="E1063" t="str">
        <f>IF('Contract Variation'!A1067="","",IF('Contract Variation'!H1067="","",'Contract Variation'!H1067))</f>
        <v/>
      </c>
      <c r="F1063" t="str">
        <f>IF('Contract Variation'!E1067="","",'Contract Variation'!E1067)</f>
        <v/>
      </c>
      <c r="G1063" t="str">
        <f>IF('Contract Variation'!A1067="","",IF('Contract Variation'!R1067="","",'Contract Variation'!R1067))</f>
        <v/>
      </c>
      <c r="H1063" t="str">
        <f>IF('Contract Variation'!A1067="","",IF('Contract Variation'!S1067="","",'Contract Variation'!S1067))</f>
        <v/>
      </c>
      <c r="I1063" t="str">
        <f>IF('Contract Variation'!A1067="","",IF('Contract Variation'!T1067="","",'Contract Variation'!T1067))</f>
        <v/>
      </c>
      <c r="J1063" t="str">
        <f>IF('Contract Variation'!B1067="","",IF('Contract Variation'!U1067="","",'Contract Variation'!U1067))</f>
        <v/>
      </c>
    </row>
    <row r="1064" spans="1:10" x14ac:dyDescent="0.35">
      <c r="A1064" t="str">
        <f>IF('Contract Variation'!A1068="","",'Contract Variation'!A1068)</f>
        <v/>
      </c>
      <c r="B1064" t="str">
        <f>IF('Contract Variation'!A1068="","",IF('Contract Variation'!P1068="","",'Contract Variation'!P1068))</f>
        <v/>
      </c>
      <c r="C1064" t="str">
        <f>IF('Contract Variation'!A1068="","",IF('Contract Variation'!J1068="","",'Contract Variation'!J1068))</f>
        <v/>
      </c>
      <c r="D1064" t="str">
        <f>IF('Contract Variation'!A1068="","",IF('Contract Variation'!F1068="","",'Contract Variation'!F1068))</f>
        <v/>
      </c>
      <c r="E1064" t="str">
        <f>IF('Contract Variation'!A1068="","",IF('Contract Variation'!H1068="","",'Contract Variation'!H1068))</f>
        <v/>
      </c>
      <c r="F1064" t="str">
        <f>IF('Contract Variation'!E1068="","",'Contract Variation'!E1068)</f>
        <v/>
      </c>
      <c r="G1064" t="str">
        <f>IF('Contract Variation'!A1068="","",IF('Contract Variation'!R1068="","",'Contract Variation'!R1068))</f>
        <v/>
      </c>
      <c r="H1064" t="str">
        <f>IF('Contract Variation'!A1068="","",IF('Contract Variation'!S1068="","",'Contract Variation'!S1068))</f>
        <v/>
      </c>
      <c r="I1064" t="str">
        <f>IF('Contract Variation'!A1068="","",IF('Contract Variation'!T1068="","",'Contract Variation'!T1068))</f>
        <v/>
      </c>
      <c r="J1064" t="str">
        <f>IF('Contract Variation'!B1068="","",IF('Contract Variation'!U1068="","",'Contract Variation'!U1068))</f>
        <v/>
      </c>
    </row>
    <row r="1065" spans="1:10" x14ac:dyDescent="0.35">
      <c r="A1065" t="str">
        <f>IF('Contract Variation'!A1069="","",'Contract Variation'!A1069)</f>
        <v/>
      </c>
      <c r="B1065" t="str">
        <f>IF('Contract Variation'!A1069="","",IF('Contract Variation'!P1069="","",'Contract Variation'!P1069))</f>
        <v/>
      </c>
      <c r="C1065" t="str">
        <f>IF('Contract Variation'!A1069="","",IF('Contract Variation'!J1069="","",'Contract Variation'!J1069))</f>
        <v/>
      </c>
      <c r="D1065" t="str">
        <f>IF('Contract Variation'!A1069="","",IF('Contract Variation'!F1069="","",'Contract Variation'!F1069))</f>
        <v/>
      </c>
      <c r="E1065" t="str">
        <f>IF('Contract Variation'!A1069="","",IF('Contract Variation'!H1069="","",'Contract Variation'!H1069))</f>
        <v/>
      </c>
      <c r="F1065" t="str">
        <f>IF('Contract Variation'!E1069="","",'Contract Variation'!E1069)</f>
        <v/>
      </c>
      <c r="G1065" t="str">
        <f>IF('Contract Variation'!A1069="","",IF('Contract Variation'!R1069="","",'Contract Variation'!R1069))</f>
        <v/>
      </c>
      <c r="H1065" t="str">
        <f>IF('Contract Variation'!A1069="","",IF('Contract Variation'!S1069="","",'Contract Variation'!S1069))</f>
        <v/>
      </c>
      <c r="I1065" t="str">
        <f>IF('Contract Variation'!A1069="","",IF('Contract Variation'!T1069="","",'Contract Variation'!T1069))</f>
        <v/>
      </c>
      <c r="J1065" t="str">
        <f>IF('Contract Variation'!B1069="","",IF('Contract Variation'!U1069="","",'Contract Variation'!U1069))</f>
        <v/>
      </c>
    </row>
    <row r="1066" spans="1:10" x14ac:dyDescent="0.35">
      <c r="A1066" t="str">
        <f>IF('Contract Variation'!A1070="","",'Contract Variation'!A1070)</f>
        <v/>
      </c>
      <c r="B1066" t="str">
        <f>IF('Contract Variation'!A1070="","",IF('Contract Variation'!P1070="","",'Contract Variation'!P1070))</f>
        <v/>
      </c>
      <c r="C1066" t="str">
        <f>IF('Contract Variation'!A1070="","",IF('Contract Variation'!J1070="","",'Contract Variation'!J1070))</f>
        <v/>
      </c>
      <c r="D1066" t="str">
        <f>IF('Contract Variation'!A1070="","",IF('Contract Variation'!F1070="","",'Contract Variation'!F1070))</f>
        <v/>
      </c>
      <c r="E1066" t="str">
        <f>IF('Contract Variation'!A1070="","",IF('Contract Variation'!H1070="","",'Contract Variation'!H1070))</f>
        <v/>
      </c>
      <c r="F1066" t="str">
        <f>IF('Contract Variation'!E1070="","",'Contract Variation'!E1070)</f>
        <v/>
      </c>
      <c r="G1066" t="str">
        <f>IF('Contract Variation'!A1070="","",IF('Contract Variation'!R1070="","",'Contract Variation'!R1070))</f>
        <v/>
      </c>
      <c r="H1066" t="str">
        <f>IF('Contract Variation'!A1070="","",IF('Contract Variation'!S1070="","",'Contract Variation'!S1070))</f>
        <v/>
      </c>
      <c r="I1066" t="str">
        <f>IF('Contract Variation'!A1070="","",IF('Contract Variation'!T1070="","",'Contract Variation'!T1070))</f>
        <v/>
      </c>
      <c r="J1066" t="str">
        <f>IF('Contract Variation'!B1070="","",IF('Contract Variation'!U1070="","",'Contract Variation'!U1070))</f>
        <v/>
      </c>
    </row>
    <row r="1067" spans="1:10" x14ac:dyDescent="0.35">
      <c r="A1067" t="str">
        <f>IF('Contract Variation'!A1071="","",'Contract Variation'!A1071)</f>
        <v/>
      </c>
      <c r="B1067" t="str">
        <f>IF('Contract Variation'!A1071="","",IF('Contract Variation'!P1071="","",'Contract Variation'!P1071))</f>
        <v/>
      </c>
      <c r="C1067" t="str">
        <f>IF('Contract Variation'!A1071="","",IF('Contract Variation'!J1071="","",'Contract Variation'!J1071))</f>
        <v/>
      </c>
      <c r="D1067" t="str">
        <f>IF('Contract Variation'!A1071="","",IF('Contract Variation'!F1071="","",'Contract Variation'!F1071))</f>
        <v/>
      </c>
      <c r="E1067" t="str">
        <f>IF('Contract Variation'!A1071="","",IF('Contract Variation'!H1071="","",'Contract Variation'!H1071))</f>
        <v/>
      </c>
      <c r="F1067" t="str">
        <f>IF('Contract Variation'!E1071="","",'Contract Variation'!E1071)</f>
        <v/>
      </c>
      <c r="G1067" t="str">
        <f>IF('Contract Variation'!A1071="","",IF('Contract Variation'!R1071="","",'Contract Variation'!R1071))</f>
        <v/>
      </c>
      <c r="H1067" t="str">
        <f>IF('Contract Variation'!A1071="","",IF('Contract Variation'!S1071="","",'Contract Variation'!S1071))</f>
        <v/>
      </c>
      <c r="I1067" t="str">
        <f>IF('Contract Variation'!A1071="","",IF('Contract Variation'!T1071="","",'Contract Variation'!T1071))</f>
        <v/>
      </c>
      <c r="J1067" t="str">
        <f>IF('Contract Variation'!B1071="","",IF('Contract Variation'!U1071="","",'Contract Variation'!U1071))</f>
        <v/>
      </c>
    </row>
    <row r="1068" spans="1:10" x14ac:dyDescent="0.35">
      <c r="A1068" t="str">
        <f>IF('Contract Variation'!A1072="","",'Contract Variation'!A1072)</f>
        <v/>
      </c>
      <c r="B1068" t="str">
        <f>IF('Contract Variation'!A1072="","",IF('Contract Variation'!P1072="","",'Contract Variation'!P1072))</f>
        <v/>
      </c>
      <c r="C1068" t="str">
        <f>IF('Contract Variation'!A1072="","",IF('Contract Variation'!J1072="","",'Contract Variation'!J1072))</f>
        <v/>
      </c>
      <c r="D1068" t="str">
        <f>IF('Contract Variation'!A1072="","",IF('Contract Variation'!F1072="","",'Contract Variation'!F1072))</f>
        <v/>
      </c>
      <c r="E1068" t="str">
        <f>IF('Contract Variation'!A1072="","",IF('Contract Variation'!H1072="","",'Contract Variation'!H1072))</f>
        <v/>
      </c>
      <c r="F1068" t="str">
        <f>IF('Contract Variation'!E1072="","",'Contract Variation'!E1072)</f>
        <v/>
      </c>
      <c r="G1068" t="str">
        <f>IF('Contract Variation'!A1072="","",IF('Contract Variation'!R1072="","",'Contract Variation'!R1072))</f>
        <v/>
      </c>
      <c r="H1068" t="str">
        <f>IF('Contract Variation'!A1072="","",IF('Contract Variation'!S1072="","",'Contract Variation'!S1072))</f>
        <v/>
      </c>
      <c r="I1068" t="str">
        <f>IF('Contract Variation'!A1072="","",IF('Contract Variation'!T1072="","",'Contract Variation'!T1072))</f>
        <v/>
      </c>
      <c r="J1068" t="str">
        <f>IF('Contract Variation'!B1072="","",IF('Contract Variation'!U1072="","",'Contract Variation'!U1072))</f>
        <v/>
      </c>
    </row>
    <row r="1069" spans="1:10" x14ac:dyDescent="0.35">
      <c r="A1069" t="str">
        <f>IF('Contract Variation'!A1073="","",'Contract Variation'!A1073)</f>
        <v/>
      </c>
      <c r="B1069" t="str">
        <f>IF('Contract Variation'!A1073="","",IF('Contract Variation'!P1073="","",'Contract Variation'!P1073))</f>
        <v/>
      </c>
      <c r="C1069" t="str">
        <f>IF('Contract Variation'!A1073="","",IF('Contract Variation'!J1073="","",'Contract Variation'!J1073))</f>
        <v/>
      </c>
      <c r="D1069" t="str">
        <f>IF('Contract Variation'!A1073="","",IF('Contract Variation'!F1073="","",'Contract Variation'!F1073))</f>
        <v/>
      </c>
      <c r="E1069" t="str">
        <f>IF('Contract Variation'!A1073="","",IF('Contract Variation'!H1073="","",'Contract Variation'!H1073))</f>
        <v/>
      </c>
      <c r="F1069" t="str">
        <f>IF('Contract Variation'!E1073="","",'Contract Variation'!E1073)</f>
        <v/>
      </c>
      <c r="G1069" t="str">
        <f>IF('Contract Variation'!A1073="","",IF('Contract Variation'!R1073="","",'Contract Variation'!R1073))</f>
        <v/>
      </c>
      <c r="H1069" t="str">
        <f>IF('Contract Variation'!A1073="","",IF('Contract Variation'!S1073="","",'Contract Variation'!S1073))</f>
        <v/>
      </c>
      <c r="I1069" t="str">
        <f>IF('Contract Variation'!A1073="","",IF('Contract Variation'!T1073="","",'Contract Variation'!T1073))</f>
        <v/>
      </c>
      <c r="J1069" t="str">
        <f>IF('Contract Variation'!B1073="","",IF('Contract Variation'!U1073="","",'Contract Variation'!U1073))</f>
        <v/>
      </c>
    </row>
    <row r="1070" spans="1:10" x14ac:dyDescent="0.35">
      <c r="A1070" t="str">
        <f>IF('Contract Variation'!A1074="","",'Contract Variation'!A1074)</f>
        <v/>
      </c>
      <c r="B1070" t="str">
        <f>IF('Contract Variation'!A1074="","",IF('Contract Variation'!P1074="","",'Contract Variation'!P1074))</f>
        <v/>
      </c>
      <c r="C1070" t="str">
        <f>IF('Contract Variation'!A1074="","",IF('Contract Variation'!J1074="","",'Contract Variation'!J1074))</f>
        <v/>
      </c>
      <c r="D1070" t="str">
        <f>IF('Contract Variation'!A1074="","",IF('Contract Variation'!F1074="","",'Contract Variation'!F1074))</f>
        <v/>
      </c>
      <c r="E1070" t="str">
        <f>IF('Contract Variation'!A1074="","",IF('Contract Variation'!H1074="","",'Contract Variation'!H1074))</f>
        <v/>
      </c>
      <c r="F1070" t="str">
        <f>IF('Contract Variation'!E1074="","",'Contract Variation'!E1074)</f>
        <v/>
      </c>
      <c r="G1070" t="str">
        <f>IF('Contract Variation'!A1074="","",IF('Contract Variation'!R1074="","",'Contract Variation'!R1074))</f>
        <v/>
      </c>
      <c r="H1070" t="str">
        <f>IF('Contract Variation'!A1074="","",IF('Contract Variation'!S1074="","",'Contract Variation'!S1074))</f>
        <v/>
      </c>
      <c r="I1070" t="str">
        <f>IF('Contract Variation'!A1074="","",IF('Contract Variation'!T1074="","",'Contract Variation'!T1074))</f>
        <v/>
      </c>
      <c r="J1070" t="str">
        <f>IF('Contract Variation'!B1074="","",IF('Contract Variation'!U1074="","",'Contract Variation'!U1074))</f>
        <v/>
      </c>
    </row>
    <row r="1071" spans="1:10" x14ac:dyDescent="0.35">
      <c r="A1071" t="str">
        <f>IF('Contract Variation'!A1075="","",'Contract Variation'!A1075)</f>
        <v/>
      </c>
      <c r="B1071" t="str">
        <f>IF('Contract Variation'!A1075="","",IF('Contract Variation'!P1075="","",'Contract Variation'!P1075))</f>
        <v/>
      </c>
      <c r="C1071" t="str">
        <f>IF('Contract Variation'!A1075="","",IF('Contract Variation'!J1075="","",'Contract Variation'!J1075))</f>
        <v/>
      </c>
      <c r="D1071" t="str">
        <f>IF('Contract Variation'!A1075="","",IF('Contract Variation'!F1075="","",'Contract Variation'!F1075))</f>
        <v/>
      </c>
      <c r="E1071" t="str">
        <f>IF('Contract Variation'!A1075="","",IF('Contract Variation'!H1075="","",'Contract Variation'!H1075))</f>
        <v/>
      </c>
      <c r="F1071" t="str">
        <f>IF('Contract Variation'!E1075="","",'Contract Variation'!E1075)</f>
        <v/>
      </c>
      <c r="G1071" t="str">
        <f>IF('Contract Variation'!A1075="","",IF('Contract Variation'!R1075="","",'Contract Variation'!R1075))</f>
        <v/>
      </c>
      <c r="H1071" t="str">
        <f>IF('Contract Variation'!A1075="","",IF('Contract Variation'!S1075="","",'Contract Variation'!S1075))</f>
        <v/>
      </c>
      <c r="I1071" t="str">
        <f>IF('Contract Variation'!A1075="","",IF('Contract Variation'!T1075="","",'Contract Variation'!T1075))</f>
        <v/>
      </c>
      <c r="J1071" t="str">
        <f>IF('Contract Variation'!B1075="","",IF('Contract Variation'!U1075="","",'Contract Variation'!U1075))</f>
        <v/>
      </c>
    </row>
    <row r="1072" spans="1:10" x14ac:dyDescent="0.35">
      <c r="A1072" t="str">
        <f>IF('Contract Variation'!A1076="","",'Contract Variation'!A1076)</f>
        <v/>
      </c>
      <c r="B1072" t="str">
        <f>IF('Contract Variation'!A1076="","",IF('Contract Variation'!P1076="","",'Contract Variation'!P1076))</f>
        <v/>
      </c>
      <c r="C1072" t="str">
        <f>IF('Contract Variation'!A1076="","",IF('Contract Variation'!J1076="","",'Contract Variation'!J1076))</f>
        <v/>
      </c>
      <c r="D1072" t="str">
        <f>IF('Contract Variation'!A1076="","",IF('Contract Variation'!F1076="","",'Contract Variation'!F1076))</f>
        <v/>
      </c>
      <c r="E1072" t="str">
        <f>IF('Contract Variation'!A1076="","",IF('Contract Variation'!H1076="","",'Contract Variation'!H1076))</f>
        <v/>
      </c>
      <c r="F1072" t="str">
        <f>IF('Contract Variation'!E1076="","",'Contract Variation'!E1076)</f>
        <v/>
      </c>
      <c r="G1072" t="str">
        <f>IF('Contract Variation'!A1076="","",IF('Contract Variation'!R1076="","",'Contract Variation'!R1076))</f>
        <v/>
      </c>
      <c r="H1072" t="str">
        <f>IF('Contract Variation'!A1076="","",IF('Contract Variation'!S1076="","",'Contract Variation'!S1076))</f>
        <v/>
      </c>
      <c r="I1072" t="str">
        <f>IF('Contract Variation'!A1076="","",IF('Contract Variation'!T1076="","",'Contract Variation'!T1076))</f>
        <v/>
      </c>
      <c r="J1072" t="str">
        <f>IF('Contract Variation'!B1076="","",IF('Contract Variation'!U1076="","",'Contract Variation'!U1076))</f>
        <v/>
      </c>
    </row>
    <row r="1073" spans="1:10" x14ac:dyDescent="0.35">
      <c r="A1073" t="str">
        <f>IF('Contract Variation'!A1077="","",'Contract Variation'!A1077)</f>
        <v/>
      </c>
      <c r="B1073" t="str">
        <f>IF('Contract Variation'!A1077="","",IF('Contract Variation'!P1077="","",'Contract Variation'!P1077))</f>
        <v/>
      </c>
      <c r="C1073" t="str">
        <f>IF('Contract Variation'!A1077="","",IF('Contract Variation'!J1077="","",'Contract Variation'!J1077))</f>
        <v/>
      </c>
      <c r="D1073" t="str">
        <f>IF('Contract Variation'!A1077="","",IF('Contract Variation'!F1077="","",'Contract Variation'!F1077))</f>
        <v/>
      </c>
      <c r="E1073" t="str">
        <f>IF('Contract Variation'!A1077="","",IF('Contract Variation'!H1077="","",'Contract Variation'!H1077))</f>
        <v/>
      </c>
      <c r="F1073" t="str">
        <f>IF('Contract Variation'!E1077="","",'Contract Variation'!E1077)</f>
        <v/>
      </c>
      <c r="G1073" t="str">
        <f>IF('Contract Variation'!A1077="","",IF('Contract Variation'!R1077="","",'Contract Variation'!R1077))</f>
        <v/>
      </c>
      <c r="H1073" t="str">
        <f>IF('Contract Variation'!A1077="","",IF('Contract Variation'!S1077="","",'Contract Variation'!S1077))</f>
        <v/>
      </c>
      <c r="I1073" t="str">
        <f>IF('Contract Variation'!A1077="","",IF('Contract Variation'!T1077="","",'Contract Variation'!T1077))</f>
        <v/>
      </c>
      <c r="J1073" t="str">
        <f>IF('Contract Variation'!B1077="","",IF('Contract Variation'!U1077="","",'Contract Variation'!U1077))</f>
        <v/>
      </c>
    </row>
    <row r="1074" spans="1:10" x14ac:dyDescent="0.35">
      <c r="A1074" t="str">
        <f>IF('Contract Variation'!A1078="","",'Contract Variation'!A1078)</f>
        <v/>
      </c>
      <c r="B1074" t="str">
        <f>IF('Contract Variation'!A1078="","",IF('Contract Variation'!P1078="","",'Contract Variation'!P1078))</f>
        <v/>
      </c>
      <c r="C1074" t="str">
        <f>IF('Contract Variation'!A1078="","",IF('Contract Variation'!J1078="","",'Contract Variation'!J1078))</f>
        <v/>
      </c>
      <c r="D1074" t="str">
        <f>IF('Contract Variation'!A1078="","",IF('Contract Variation'!F1078="","",'Contract Variation'!F1078))</f>
        <v/>
      </c>
      <c r="E1074" t="str">
        <f>IF('Contract Variation'!A1078="","",IF('Contract Variation'!H1078="","",'Contract Variation'!H1078))</f>
        <v/>
      </c>
      <c r="F1074" t="str">
        <f>IF('Contract Variation'!E1078="","",'Contract Variation'!E1078)</f>
        <v/>
      </c>
      <c r="G1074" t="str">
        <f>IF('Contract Variation'!A1078="","",IF('Contract Variation'!R1078="","",'Contract Variation'!R1078))</f>
        <v/>
      </c>
      <c r="H1074" t="str">
        <f>IF('Contract Variation'!A1078="","",IF('Contract Variation'!S1078="","",'Contract Variation'!S1078))</f>
        <v/>
      </c>
      <c r="I1074" t="str">
        <f>IF('Contract Variation'!A1078="","",IF('Contract Variation'!T1078="","",'Contract Variation'!T1078))</f>
        <v/>
      </c>
      <c r="J1074" t="str">
        <f>IF('Contract Variation'!B1078="","",IF('Contract Variation'!U1078="","",'Contract Variation'!U1078))</f>
        <v/>
      </c>
    </row>
    <row r="1075" spans="1:10" x14ac:dyDescent="0.35">
      <c r="A1075" t="str">
        <f>IF('Contract Variation'!A1079="","",'Contract Variation'!A1079)</f>
        <v/>
      </c>
      <c r="B1075" t="str">
        <f>IF('Contract Variation'!A1079="","",IF('Contract Variation'!P1079="","",'Contract Variation'!P1079))</f>
        <v/>
      </c>
      <c r="C1075" t="str">
        <f>IF('Contract Variation'!A1079="","",IF('Contract Variation'!J1079="","",'Contract Variation'!J1079))</f>
        <v/>
      </c>
      <c r="D1075" t="str">
        <f>IF('Contract Variation'!A1079="","",IF('Contract Variation'!F1079="","",'Contract Variation'!F1079))</f>
        <v/>
      </c>
      <c r="E1075" t="str">
        <f>IF('Contract Variation'!A1079="","",IF('Contract Variation'!H1079="","",'Contract Variation'!H1079))</f>
        <v/>
      </c>
      <c r="F1075" t="str">
        <f>IF('Contract Variation'!E1079="","",'Contract Variation'!E1079)</f>
        <v/>
      </c>
      <c r="G1075" t="str">
        <f>IF('Contract Variation'!A1079="","",IF('Contract Variation'!R1079="","",'Contract Variation'!R1079))</f>
        <v/>
      </c>
      <c r="H1075" t="str">
        <f>IF('Contract Variation'!A1079="","",IF('Contract Variation'!S1079="","",'Contract Variation'!S1079))</f>
        <v/>
      </c>
      <c r="I1075" t="str">
        <f>IF('Contract Variation'!A1079="","",IF('Contract Variation'!T1079="","",'Contract Variation'!T1079))</f>
        <v/>
      </c>
      <c r="J1075" t="str">
        <f>IF('Contract Variation'!B1079="","",IF('Contract Variation'!U1079="","",'Contract Variation'!U1079))</f>
        <v/>
      </c>
    </row>
    <row r="1076" spans="1:10" x14ac:dyDescent="0.35">
      <c r="A1076" t="str">
        <f>IF('Contract Variation'!A1080="","",'Contract Variation'!A1080)</f>
        <v/>
      </c>
      <c r="B1076" t="str">
        <f>IF('Contract Variation'!A1080="","",IF('Contract Variation'!P1080="","",'Contract Variation'!P1080))</f>
        <v/>
      </c>
      <c r="C1076" t="str">
        <f>IF('Contract Variation'!A1080="","",IF('Contract Variation'!J1080="","",'Contract Variation'!J1080))</f>
        <v/>
      </c>
      <c r="D1076" t="str">
        <f>IF('Contract Variation'!A1080="","",IF('Contract Variation'!F1080="","",'Contract Variation'!F1080))</f>
        <v/>
      </c>
      <c r="E1076" t="str">
        <f>IF('Contract Variation'!A1080="","",IF('Contract Variation'!H1080="","",'Contract Variation'!H1080))</f>
        <v/>
      </c>
      <c r="F1076" t="str">
        <f>IF('Contract Variation'!E1080="","",'Contract Variation'!E1080)</f>
        <v/>
      </c>
      <c r="G1076" t="str">
        <f>IF('Contract Variation'!A1080="","",IF('Contract Variation'!R1080="","",'Contract Variation'!R1080))</f>
        <v/>
      </c>
      <c r="H1076" t="str">
        <f>IF('Contract Variation'!A1080="","",IF('Contract Variation'!S1080="","",'Contract Variation'!S1080))</f>
        <v/>
      </c>
      <c r="I1076" t="str">
        <f>IF('Contract Variation'!A1080="","",IF('Contract Variation'!T1080="","",'Contract Variation'!T1080))</f>
        <v/>
      </c>
      <c r="J1076" t="str">
        <f>IF('Contract Variation'!B1080="","",IF('Contract Variation'!U1080="","",'Contract Variation'!U1080))</f>
        <v/>
      </c>
    </row>
    <row r="1077" spans="1:10" x14ac:dyDescent="0.35">
      <c r="A1077" t="str">
        <f>IF('Contract Variation'!A1081="","",'Contract Variation'!A1081)</f>
        <v/>
      </c>
      <c r="B1077" t="str">
        <f>IF('Contract Variation'!A1081="","",IF('Contract Variation'!P1081="","",'Contract Variation'!P1081))</f>
        <v/>
      </c>
      <c r="C1077" t="str">
        <f>IF('Contract Variation'!A1081="","",IF('Contract Variation'!J1081="","",'Contract Variation'!J1081))</f>
        <v/>
      </c>
      <c r="D1077" t="str">
        <f>IF('Contract Variation'!A1081="","",IF('Contract Variation'!F1081="","",'Contract Variation'!F1081))</f>
        <v/>
      </c>
      <c r="E1077" t="str">
        <f>IF('Contract Variation'!A1081="","",IF('Contract Variation'!H1081="","",'Contract Variation'!H1081))</f>
        <v/>
      </c>
      <c r="F1077" t="str">
        <f>IF('Contract Variation'!E1081="","",'Contract Variation'!E1081)</f>
        <v/>
      </c>
      <c r="G1077" t="str">
        <f>IF('Contract Variation'!A1081="","",IF('Contract Variation'!R1081="","",'Contract Variation'!R1081))</f>
        <v/>
      </c>
      <c r="H1077" t="str">
        <f>IF('Contract Variation'!A1081="","",IF('Contract Variation'!S1081="","",'Contract Variation'!S1081))</f>
        <v/>
      </c>
      <c r="I1077" t="str">
        <f>IF('Contract Variation'!A1081="","",IF('Contract Variation'!T1081="","",'Contract Variation'!T1081))</f>
        <v/>
      </c>
      <c r="J1077" t="str">
        <f>IF('Contract Variation'!B1081="","",IF('Contract Variation'!U1081="","",'Contract Variation'!U1081))</f>
        <v/>
      </c>
    </row>
    <row r="1078" spans="1:10" x14ac:dyDescent="0.35">
      <c r="A1078" t="str">
        <f>IF('Contract Variation'!A1082="","",'Contract Variation'!A1082)</f>
        <v/>
      </c>
      <c r="B1078" t="str">
        <f>IF('Contract Variation'!A1082="","",IF('Contract Variation'!P1082="","",'Contract Variation'!P1082))</f>
        <v/>
      </c>
      <c r="C1078" t="str">
        <f>IF('Contract Variation'!A1082="","",IF('Contract Variation'!J1082="","",'Contract Variation'!J1082))</f>
        <v/>
      </c>
      <c r="D1078" t="str">
        <f>IF('Contract Variation'!A1082="","",IF('Contract Variation'!F1082="","",'Contract Variation'!F1082))</f>
        <v/>
      </c>
      <c r="E1078" t="str">
        <f>IF('Contract Variation'!A1082="","",IF('Contract Variation'!H1082="","",'Contract Variation'!H1082))</f>
        <v/>
      </c>
      <c r="F1078" t="str">
        <f>IF('Contract Variation'!E1082="","",'Contract Variation'!E1082)</f>
        <v/>
      </c>
      <c r="G1078" t="str">
        <f>IF('Contract Variation'!A1082="","",IF('Contract Variation'!R1082="","",'Contract Variation'!R1082))</f>
        <v/>
      </c>
      <c r="H1078" t="str">
        <f>IF('Contract Variation'!A1082="","",IF('Contract Variation'!S1082="","",'Contract Variation'!S1082))</f>
        <v/>
      </c>
      <c r="I1078" t="str">
        <f>IF('Contract Variation'!A1082="","",IF('Contract Variation'!T1082="","",'Contract Variation'!T1082))</f>
        <v/>
      </c>
      <c r="J1078" t="str">
        <f>IF('Contract Variation'!B1082="","",IF('Contract Variation'!U1082="","",'Contract Variation'!U1082))</f>
        <v/>
      </c>
    </row>
    <row r="1079" spans="1:10" x14ac:dyDescent="0.35">
      <c r="A1079" t="str">
        <f>IF('Contract Variation'!A1083="","",'Contract Variation'!A1083)</f>
        <v/>
      </c>
      <c r="B1079" t="str">
        <f>IF('Contract Variation'!A1083="","",IF('Contract Variation'!P1083="","",'Contract Variation'!P1083))</f>
        <v/>
      </c>
      <c r="C1079" t="str">
        <f>IF('Contract Variation'!A1083="","",IF('Contract Variation'!J1083="","",'Contract Variation'!J1083))</f>
        <v/>
      </c>
      <c r="D1079" t="str">
        <f>IF('Contract Variation'!A1083="","",IF('Contract Variation'!F1083="","",'Contract Variation'!F1083))</f>
        <v/>
      </c>
      <c r="E1079" t="str">
        <f>IF('Contract Variation'!A1083="","",IF('Contract Variation'!H1083="","",'Contract Variation'!H1083))</f>
        <v/>
      </c>
      <c r="F1079" t="str">
        <f>IF('Contract Variation'!E1083="","",'Contract Variation'!E1083)</f>
        <v/>
      </c>
      <c r="G1079" t="str">
        <f>IF('Contract Variation'!A1083="","",IF('Contract Variation'!R1083="","",'Contract Variation'!R1083))</f>
        <v/>
      </c>
      <c r="H1079" t="str">
        <f>IF('Contract Variation'!A1083="","",IF('Contract Variation'!S1083="","",'Contract Variation'!S1083))</f>
        <v/>
      </c>
      <c r="I1079" t="str">
        <f>IF('Contract Variation'!A1083="","",IF('Contract Variation'!T1083="","",'Contract Variation'!T1083))</f>
        <v/>
      </c>
      <c r="J1079" t="str">
        <f>IF('Contract Variation'!B1083="","",IF('Contract Variation'!U1083="","",'Contract Variation'!U1083))</f>
        <v/>
      </c>
    </row>
    <row r="1080" spans="1:10" x14ac:dyDescent="0.35">
      <c r="A1080" t="str">
        <f>IF('Contract Variation'!A1084="","",'Contract Variation'!A1084)</f>
        <v/>
      </c>
      <c r="B1080" t="str">
        <f>IF('Contract Variation'!A1084="","",IF('Contract Variation'!P1084="","",'Contract Variation'!P1084))</f>
        <v/>
      </c>
      <c r="C1080" t="str">
        <f>IF('Contract Variation'!A1084="","",IF('Contract Variation'!J1084="","",'Contract Variation'!J1084))</f>
        <v/>
      </c>
      <c r="D1080" t="str">
        <f>IF('Contract Variation'!A1084="","",IF('Contract Variation'!F1084="","",'Contract Variation'!F1084))</f>
        <v/>
      </c>
      <c r="E1080" t="str">
        <f>IF('Contract Variation'!A1084="","",IF('Contract Variation'!H1084="","",'Contract Variation'!H1084))</f>
        <v/>
      </c>
      <c r="F1080" t="str">
        <f>IF('Contract Variation'!E1084="","",'Contract Variation'!E1084)</f>
        <v/>
      </c>
      <c r="G1080" t="str">
        <f>IF('Contract Variation'!A1084="","",IF('Contract Variation'!R1084="","",'Contract Variation'!R1084))</f>
        <v/>
      </c>
      <c r="H1080" t="str">
        <f>IF('Contract Variation'!A1084="","",IF('Contract Variation'!S1084="","",'Contract Variation'!S1084))</f>
        <v/>
      </c>
      <c r="I1080" t="str">
        <f>IF('Contract Variation'!A1084="","",IF('Contract Variation'!T1084="","",'Contract Variation'!T1084))</f>
        <v/>
      </c>
      <c r="J1080" t="str">
        <f>IF('Contract Variation'!B1084="","",IF('Contract Variation'!U1084="","",'Contract Variation'!U1084))</f>
        <v/>
      </c>
    </row>
    <row r="1081" spans="1:10" x14ac:dyDescent="0.35">
      <c r="A1081" t="str">
        <f>IF('Contract Variation'!A1085="","",'Contract Variation'!A1085)</f>
        <v/>
      </c>
      <c r="B1081" t="str">
        <f>IF('Contract Variation'!A1085="","",IF('Contract Variation'!P1085="","",'Contract Variation'!P1085))</f>
        <v/>
      </c>
      <c r="C1081" t="str">
        <f>IF('Contract Variation'!A1085="","",IF('Contract Variation'!J1085="","",'Contract Variation'!J1085))</f>
        <v/>
      </c>
      <c r="D1081" t="str">
        <f>IF('Contract Variation'!A1085="","",IF('Contract Variation'!F1085="","",'Contract Variation'!F1085))</f>
        <v/>
      </c>
      <c r="E1081" t="str">
        <f>IF('Contract Variation'!A1085="","",IF('Contract Variation'!H1085="","",'Contract Variation'!H1085))</f>
        <v/>
      </c>
      <c r="F1081" t="str">
        <f>IF('Contract Variation'!E1085="","",'Contract Variation'!E1085)</f>
        <v/>
      </c>
      <c r="G1081" t="str">
        <f>IF('Contract Variation'!A1085="","",IF('Contract Variation'!R1085="","",'Contract Variation'!R1085))</f>
        <v/>
      </c>
      <c r="H1081" t="str">
        <f>IF('Contract Variation'!A1085="","",IF('Contract Variation'!S1085="","",'Contract Variation'!S1085))</f>
        <v/>
      </c>
      <c r="I1081" t="str">
        <f>IF('Contract Variation'!A1085="","",IF('Contract Variation'!T1085="","",'Contract Variation'!T1085))</f>
        <v/>
      </c>
      <c r="J1081" t="str">
        <f>IF('Contract Variation'!B1085="","",IF('Contract Variation'!U1085="","",'Contract Variation'!U1085))</f>
        <v/>
      </c>
    </row>
    <row r="1082" spans="1:10" x14ac:dyDescent="0.35">
      <c r="A1082" t="str">
        <f>IF('Contract Variation'!A1086="","",'Contract Variation'!A1086)</f>
        <v/>
      </c>
      <c r="B1082" t="str">
        <f>IF('Contract Variation'!A1086="","",IF('Contract Variation'!P1086="","",'Contract Variation'!P1086))</f>
        <v/>
      </c>
      <c r="C1082" t="str">
        <f>IF('Contract Variation'!A1086="","",IF('Contract Variation'!J1086="","",'Contract Variation'!J1086))</f>
        <v/>
      </c>
      <c r="D1082" t="str">
        <f>IF('Contract Variation'!A1086="","",IF('Contract Variation'!F1086="","",'Contract Variation'!F1086))</f>
        <v/>
      </c>
      <c r="E1082" t="str">
        <f>IF('Contract Variation'!A1086="","",IF('Contract Variation'!H1086="","",'Contract Variation'!H1086))</f>
        <v/>
      </c>
      <c r="F1082" t="str">
        <f>IF('Contract Variation'!E1086="","",'Contract Variation'!E1086)</f>
        <v/>
      </c>
      <c r="G1082" t="str">
        <f>IF('Contract Variation'!A1086="","",IF('Contract Variation'!R1086="","",'Contract Variation'!R1086))</f>
        <v/>
      </c>
      <c r="H1082" t="str">
        <f>IF('Contract Variation'!A1086="","",IF('Contract Variation'!S1086="","",'Contract Variation'!S1086))</f>
        <v/>
      </c>
      <c r="I1082" t="str">
        <f>IF('Contract Variation'!A1086="","",IF('Contract Variation'!T1086="","",'Contract Variation'!T1086))</f>
        <v/>
      </c>
      <c r="J1082" t="str">
        <f>IF('Contract Variation'!B1086="","",IF('Contract Variation'!U1086="","",'Contract Variation'!U1086))</f>
        <v/>
      </c>
    </row>
    <row r="1083" spans="1:10" x14ac:dyDescent="0.35">
      <c r="A1083" t="str">
        <f>IF('Contract Variation'!A1087="","",'Contract Variation'!A1087)</f>
        <v/>
      </c>
      <c r="B1083" t="str">
        <f>IF('Contract Variation'!A1087="","",IF('Contract Variation'!P1087="","",'Contract Variation'!P1087))</f>
        <v/>
      </c>
      <c r="C1083" t="str">
        <f>IF('Contract Variation'!A1087="","",IF('Contract Variation'!J1087="","",'Contract Variation'!J1087))</f>
        <v/>
      </c>
      <c r="D1083" t="str">
        <f>IF('Contract Variation'!A1087="","",IF('Contract Variation'!F1087="","",'Contract Variation'!F1087))</f>
        <v/>
      </c>
      <c r="E1083" t="str">
        <f>IF('Contract Variation'!A1087="","",IF('Contract Variation'!H1087="","",'Contract Variation'!H1087))</f>
        <v/>
      </c>
      <c r="F1083" t="str">
        <f>IF('Contract Variation'!E1087="","",'Contract Variation'!E1087)</f>
        <v/>
      </c>
      <c r="G1083" t="str">
        <f>IF('Contract Variation'!A1087="","",IF('Contract Variation'!R1087="","",'Contract Variation'!R1087))</f>
        <v/>
      </c>
      <c r="H1083" t="str">
        <f>IF('Contract Variation'!A1087="","",IF('Contract Variation'!S1087="","",'Contract Variation'!S1087))</f>
        <v/>
      </c>
      <c r="I1083" t="str">
        <f>IF('Contract Variation'!A1087="","",IF('Contract Variation'!T1087="","",'Contract Variation'!T1087))</f>
        <v/>
      </c>
      <c r="J1083" t="str">
        <f>IF('Contract Variation'!B1087="","",IF('Contract Variation'!U1087="","",'Contract Variation'!U1087))</f>
        <v/>
      </c>
    </row>
    <row r="1084" spans="1:10" x14ac:dyDescent="0.35">
      <c r="A1084" t="str">
        <f>IF('Contract Variation'!A1088="","",'Contract Variation'!A1088)</f>
        <v/>
      </c>
      <c r="B1084" t="str">
        <f>IF('Contract Variation'!A1088="","",IF('Contract Variation'!P1088="","",'Contract Variation'!P1088))</f>
        <v/>
      </c>
      <c r="C1084" t="str">
        <f>IF('Contract Variation'!A1088="","",IF('Contract Variation'!J1088="","",'Contract Variation'!J1088))</f>
        <v/>
      </c>
      <c r="D1084" t="str">
        <f>IF('Contract Variation'!A1088="","",IF('Contract Variation'!F1088="","",'Contract Variation'!F1088))</f>
        <v/>
      </c>
      <c r="E1084" t="str">
        <f>IF('Contract Variation'!A1088="","",IF('Contract Variation'!H1088="","",'Contract Variation'!H1088))</f>
        <v/>
      </c>
      <c r="F1084" t="str">
        <f>IF('Contract Variation'!E1088="","",'Contract Variation'!E1088)</f>
        <v/>
      </c>
      <c r="G1084" t="str">
        <f>IF('Contract Variation'!A1088="","",IF('Contract Variation'!R1088="","",'Contract Variation'!R1088))</f>
        <v/>
      </c>
      <c r="H1084" t="str">
        <f>IF('Contract Variation'!A1088="","",IF('Contract Variation'!S1088="","",'Contract Variation'!S1088))</f>
        <v/>
      </c>
      <c r="I1084" t="str">
        <f>IF('Contract Variation'!A1088="","",IF('Contract Variation'!T1088="","",'Contract Variation'!T1088))</f>
        <v/>
      </c>
      <c r="J1084" t="str">
        <f>IF('Contract Variation'!B1088="","",IF('Contract Variation'!U1088="","",'Contract Variation'!U1088))</f>
        <v/>
      </c>
    </row>
    <row r="1085" spans="1:10" x14ac:dyDescent="0.35">
      <c r="A1085" t="str">
        <f>IF('Contract Variation'!A1089="","",'Contract Variation'!A1089)</f>
        <v/>
      </c>
      <c r="B1085" t="str">
        <f>IF('Contract Variation'!A1089="","",IF('Contract Variation'!P1089="","",'Contract Variation'!P1089))</f>
        <v/>
      </c>
      <c r="C1085" t="str">
        <f>IF('Contract Variation'!A1089="","",IF('Contract Variation'!J1089="","",'Contract Variation'!J1089))</f>
        <v/>
      </c>
      <c r="D1085" t="str">
        <f>IF('Contract Variation'!A1089="","",IF('Contract Variation'!F1089="","",'Contract Variation'!F1089))</f>
        <v/>
      </c>
      <c r="E1085" t="str">
        <f>IF('Contract Variation'!A1089="","",IF('Contract Variation'!H1089="","",'Contract Variation'!H1089))</f>
        <v/>
      </c>
      <c r="F1085" t="str">
        <f>IF('Contract Variation'!E1089="","",'Contract Variation'!E1089)</f>
        <v/>
      </c>
      <c r="G1085" t="str">
        <f>IF('Contract Variation'!A1089="","",IF('Contract Variation'!R1089="","",'Contract Variation'!R1089))</f>
        <v/>
      </c>
      <c r="H1085" t="str">
        <f>IF('Contract Variation'!A1089="","",IF('Contract Variation'!S1089="","",'Contract Variation'!S1089))</f>
        <v/>
      </c>
      <c r="I1085" t="str">
        <f>IF('Contract Variation'!A1089="","",IF('Contract Variation'!T1089="","",'Contract Variation'!T1089))</f>
        <v/>
      </c>
      <c r="J1085" t="str">
        <f>IF('Contract Variation'!B1089="","",IF('Contract Variation'!U1089="","",'Contract Variation'!U1089))</f>
        <v/>
      </c>
    </row>
    <row r="1086" spans="1:10" x14ac:dyDescent="0.35">
      <c r="A1086" t="str">
        <f>IF('Contract Variation'!A1090="","",'Contract Variation'!A1090)</f>
        <v/>
      </c>
      <c r="B1086" t="str">
        <f>IF('Contract Variation'!A1090="","",IF('Contract Variation'!P1090="","",'Contract Variation'!P1090))</f>
        <v/>
      </c>
      <c r="C1086" t="str">
        <f>IF('Contract Variation'!A1090="","",IF('Contract Variation'!J1090="","",'Contract Variation'!J1090))</f>
        <v/>
      </c>
      <c r="D1086" t="str">
        <f>IF('Contract Variation'!A1090="","",IF('Contract Variation'!F1090="","",'Contract Variation'!F1090))</f>
        <v/>
      </c>
      <c r="E1086" t="str">
        <f>IF('Contract Variation'!A1090="","",IF('Contract Variation'!H1090="","",'Contract Variation'!H1090))</f>
        <v/>
      </c>
      <c r="F1086" t="str">
        <f>IF('Contract Variation'!E1090="","",'Contract Variation'!E1090)</f>
        <v/>
      </c>
      <c r="G1086" t="str">
        <f>IF('Contract Variation'!A1090="","",IF('Contract Variation'!R1090="","",'Contract Variation'!R1090))</f>
        <v/>
      </c>
      <c r="H1086" t="str">
        <f>IF('Contract Variation'!A1090="","",IF('Contract Variation'!S1090="","",'Contract Variation'!S1090))</f>
        <v/>
      </c>
      <c r="I1086" t="str">
        <f>IF('Contract Variation'!A1090="","",IF('Contract Variation'!T1090="","",'Contract Variation'!T1090))</f>
        <v/>
      </c>
      <c r="J1086" t="str">
        <f>IF('Contract Variation'!B1090="","",IF('Contract Variation'!U1090="","",'Contract Variation'!U1090))</f>
        <v/>
      </c>
    </row>
    <row r="1087" spans="1:10" x14ac:dyDescent="0.35">
      <c r="A1087" t="str">
        <f>IF('Contract Variation'!A1091="","",'Contract Variation'!A1091)</f>
        <v/>
      </c>
      <c r="B1087" t="str">
        <f>IF('Contract Variation'!A1091="","",IF('Contract Variation'!P1091="","",'Contract Variation'!P1091))</f>
        <v/>
      </c>
      <c r="C1087" t="str">
        <f>IF('Contract Variation'!A1091="","",IF('Contract Variation'!J1091="","",'Contract Variation'!J1091))</f>
        <v/>
      </c>
      <c r="D1087" t="str">
        <f>IF('Contract Variation'!A1091="","",IF('Contract Variation'!F1091="","",'Contract Variation'!F1091))</f>
        <v/>
      </c>
      <c r="E1087" t="str">
        <f>IF('Contract Variation'!A1091="","",IF('Contract Variation'!H1091="","",'Contract Variation'!H1091))</f>
        <v/>
      </c>
      <c r="F1087" t="str">
        <f>IF('Contract Variation'!E1091="","",'Contract Variation'!E1091)</f>
        <v/>
      </c>
      <c r="G1087" t="str">
        <f>IF('Contract Variation'!A1091="","",IF('Contract Variation'!R1091="","",'Contract Variation'!R1091))</f>
        <v/>
      </c>
      <c r="H1087" t="str">
        <f>IF('Contract Variation'!A1091="","",IF('Contract Variation'!S1091="","",'Contract Variation'!S1091))</f>
        <v/>
      </c>
      <c r="I1087" t="str">
        <f>IF('Contract Variation'!A1091="","",IF('Contract Variation'!T1091="","",'Contract Variation'!T1091))</f>
        <v/>
      </c>
      <c r="J1087" t="str">
        <f>IF('Contract Variation'!B1091="","",IF('Contract Variation'!U1091="","",'Contract Variation'!U1091))</f>
        <v/>
      </c>
    </row>
    <row r="1088" spans="1:10" x14ac:dyDescent="0.35">
      <c r="A1088" t="str">
        <f>IF('Contract Variation'!A1092="","",'Contract Variation'!A1092)</f>
        <v/>
      </c>
      <c r="B1088" t="str">
        <f>IF('Contract Variation'!A1092="","",IF('Contract Variation'!P1092="","",'Contract Variation'!P1092))</f>
        <v/>
      </c>
      <c r="C1088" t="str">
        <f>IF('Contract Variation'!A1092="","",IF('Contract Variation'!J1092="","",'Contract Variation'!J1092))</f>
        <v/>
      </c>
      <c r="D1088" t="str">
        <f>IF('Contract Variation'!A1092="","",IF('Contract Variation'!F1092="","",'Contract Variation'!F1092))</f>
        <v/>
      </c>
      <c r="E1088" t="str">
        <f>IF('Contract Variation'!A1092="","",IF('Contract Variation'!H1092="","",'Contract Variation'!H1092))</f>
        <v/>
      </c>
      <c r="F1088" t="str">
        <f>IF('Contract Variation'!E1092="","",'Contract Variation'!E1092)</f>
        <v/>
      </c>
      <c r="G1088" t="str">
        <f>IF('Contract Variation'!A1092="","",IF('Contract Variation'!R1092="","",'Contract Variation'!R1092))</f>
        <v/>
      </c>
      <c r="H1088" t="str">
        <f>IF('Contract Variation'!A1092="","",IF('Contract Variation'!S1092="","",'Contract Variation'!S1092))</f>
        <v/>
      </c>
      <c r="I1088" t="str">
        <f>IF('Contract Variation'!A1092="","",IF('Contract Variation'!T1092="","",'Contract Variation'!T1092))</f>
        <v/>
      </c>
      <c r="J1088" t="str">
        <f>IF('Contract Variation'!B1092="","",IF('Contract Variation'!U1092="","",'Contract Variation'!U1092))</f>
        <v/>
      </c>
    </row>
    <row r="1089" spans="1:10" x14ac:dyDescent="0.35">
      <c r="A1089" t="str">
        <f>IF('Contract Variation'!A1093="","",'Contract Variation'!A1093)</f>
        <v/>
      </c>
      <c r="B1089" t="str">
        <f>IF('Contract Variation'!A1093="","",IF('Contract Variation'!P1093="","",'Contract Variation'!P1093))</f>
        <v/>
      </c>
      <c r="C1089" t="str">
        <f>IF('Contract Variation'!A1093="","",IF('Contract Variation'!J1093="","",'Contract Variation'!J1093))</f>
        <v/>
      </c>
      <c r="D1089" t="str">
        <f>IF('Contract Variation'!A1093="","",IF('Contract Variation'!F1093="","",'Contract Variation'!F1093))</f>
        <v/>
      </c>
      <c r="E1089" t="str">
        <f>IF('Contract Variation'!A1093="","",IF('Contract Variation'!H1093="","",'Contract Variation'!H1093))</f>
        <v/>
      </c>
      <c r="F1089" t="str">
        <f>IF('Contract Variation'!E1093="","",'Contract Variation'!E1093)</f>
        <v/>
      </c>
      <c r="G1089" t="str">
        <f>IF('Contract Variation'!A1093="","",IF('Contract Variation'!R1093="","",'Contract Variation'!R1093))</f>
        <v/>
      </c>
      <c r="H1089" t="str">
        <f>IF('Contract Variation'!A1093="","",IF('Contract Variation'!S1093="","",'Contract Variation'!S1093))</f>
        <v/>
      </c>
      <c r="I1089" t="str">
        <f>IF('Contract Variation'!A1093="","",IF('Contract Variation'!T1093="","",'Contract Variation'!T1093))</f>
        <v/>
      </c>
      <c r="J1089" t="str">
        <f>IF('Contract Variation'!B1093="","",IF('Contract Variation'!U1093="","",'Contract Variation'!U1093))</f>
        <v/>
      </c>
    </row>
    <row r="1090" spans="1:10" x14ac:dyDescent="0.35">
      <c r="A1090" t="str">
        <f>IF('Contract Variation'!A1094="","",'Contract Variation'!A1094)</f>
        <v/>
      </c>
      <c r="B1090" t="str">
        <f>IF('Contract Variation'!A1094="","",IF('Contract Variation'!P1094="","",'Contract Variation'!P1094))</f>
        <v/>
      </c>
      <c r="C1090" t="str">
        <f>IF('Contract Variation'!A1094="","",IF('Contract Variation'!J1094="","",'Contract Variation'!J1094))</f>
        <v/>
      </c>
      <c r="D1090" t="str">
        <f>IF('Contract Variation'!A1094="","",IF('Contract Variation'!F1094="","",'Contract Variation'!F1094))</f>
        <v/>
      </c>
      <c r="E1090" t="str">
        <f>IF('Contract Variation'!A1094="","",IF('Contract Variation'!H1094="","",'Contract Variation'!H1094))</f>
        <v/>
      </c>
      <c r="F1090" t="str">
        <f>IF('Contract Variation'!E1094="","",'Contract Variation'!E1094)</f>
        <v/>
      </c>
      <c r="G1090" t="str">
        <f>IF('Contract Variation'!A1094="","",IF('Contract Variation'!R1094="","",'Contract Variation'!R1094))</f>
        <v/>
      </c>
      <c r="H1090" t="str">
        <f>IF('Contract Variation'!A1094="","",IF('Contract Variation'!S1094="","",'Contract Variation'!S1094))</f>
        <v/>
      </c>
      <c r="I1090" t="str">
        <f>IF('Contract Variation'!A1094="","",IF('Contract Variation'!T1094="","",'Contract Variation'!T1094))</f>
        <v/>
      </c>
      <c r="J1090" t="str">
        <f>IF('Contract Variation'!B1094="","",IF('Contract Variation'!U1094="","",'Contract Variation'!U1094))</f>
        <v/>
      </c>
    </row>
    <row r="1091" spans="1:10" x14ac:dyDescent="0.35">
      <c r="A1091" t="str">
        <f>IF('Contract Variation'!A1095="","",'Contract Variation'!A1095)</f>
        <v/>
      </c>
      <c r="B1091" t="str">
        <f>IF('Contract Variation'!A1095="","",IF('Contract Variation'!P1095="","",'Contract Variation'!P1095))</f>
        <v/>
      </c>
      <c r="C1091" t="str">
        <f>IF('Contract Variation'!A1095="","",IF('Contract Variation'!J1095="","",'Contract Variation'!J1095))</f>
        <v/>
      </c>
      <c r="D1091" t="str">
        <f>IF('Contract Variation'!A1095="","",IF('Contract Variation'!F1095="","",'Contract Variation'!F1095))</f>
        <v/>
      </c>
      <c r="E1091" t="str">
        <f>IF('Contract Variation'!A1095="","",IF('Contract Variation'!H1095="","",'Contract Variation'!H1095))</f>
        <v/>
      </c>
      <c r="F1091" t="str">
        <f>IF('Contract Variation'!E1095="","",'Contract Variation'!E1095)</f>
        <v/>
      </c>
      <c r="G1091" t="str">
        <f>IF('Contract Variation'!A1095="","",IF('Contract Variation'!R1095="","",'Contract Variation'!R1095))</f>
        <v/>
      </c>
      <c r="H1091" t="str">
        <f>IF('Contract Variation'!A1095="","",IF('Contract Variation'!S1095="","",'Contract Variation'!S1095))</f>
        <v/>
      </c>
      <c r="I1091" t="str">
        <f>IF('Contract Variation'!A1095="","",IF('Contract Variation'!T1095="","",'Contract Variation'!T1095))</f>
        <v/>
      </c>
      <c r="J1091" t="str">
        <f>IF('Contract Variation'!B1095="","",IF('Contract Variation'!U1095="","",'Contract Variation'!U1095))</f>
        <v/>
      </c>
    </row>
    <row r="1092" spans="1:10" x14ac:dyDescent="0.35">
      <c r="A1092" t="str">
        <f>IF('Contract Variation'!A1096="","",'Contract Variation'!A1096)</f>
        <v/>
      </c>
      <c r="B1092" t="str">
        <f>IF('Contract Variation'!A1096="","",IF('Contract Variation'!P1096="","",'Contract Variation'!P1096))</f>
        <v/>
      </c>
      <c r="C1092" t="str">
        <f>IF('Contract Variation'!A1096="","",IF('Contract Variation'!J1096="","",'Contract Variation'!J1096))</f>
        <v/>
      </c>
      <c r="D1092" t="str">
        <f>IF('Contract Variation'!A1096="","",IF('Contract Variation'!F1096="","",'Contract Variation'!F1096))</f>
        <v/>
      </c>
      <c r="E1092" t="str">
        <f>IF('Contract Variation'!A1096="","",IF('Contract Variation'!H1096="","",'Contract Variation'!H1096))</f>
        <v/>
      </c>
      <c r="F1092" t="str">
        <f>IF('Contract Variation'!E1096="","",'Contract Variation'!E1096)</f>
        <v/>
      </c>
      <c r="G1092" t="str">
        <f>IF('Contract Variation'!A1096="","",IF('Contract Variation'!R1096="","",'Contract Variation'!R1096))</f>
        <v/>
      </c>
      <c r="H1092" t="str">
        <f>IF('Contract Variation'!A1096="","",IF('Contract Variation'!S1096="","",'Contract Variation'!S1096))</f>
        <v/>
      </c>
      <c r="I1092" t="str">
        <f>IF('Contract Variation'!A1096="","",IF('Contract Variation'!T1096="","",'Contract Variation'!T1096))</f>
        <v/>
      </c>
      <c r="J1092" t="str">
        <f>IF('Contract Variation'!B1096="","",IF('Contract Variation'!U1096="","",'Contract Variation'!U1096))</f>
        <v/>
      </c>
    </row>
    <row r="1093" spans="1:10" x14ac:dyDescent="0.35">
      <c r="A1093" t="str">
        <f>IF('Contract Variation'!A1097="","",'Contract Variation'!A1097)</f>
        <v/>
      </c>
      <c r="B1093" t="str">
        <f>IF('Contract Variation'!A1097="","",IF('Contract Variation'!P1097="","",'Contract Variation'!P1097))</f>
        <v/>
      </c>
      <c r="C1093" t="str">
        <f>IF('Contract Variation'!A1097="","",IF('Contract Variation'!J1097="","",'Contract Variation'!J1097))</f>
        <v/>
      </c>
      <c r="D1093" t="str">
        <f>IF('Contract Variation'!A1097="","",IF('Contract Variation'!F1097="","",'Contract Variation'!F1097))</f>
        <v/>
      </c>
      <c r="E1093" t="str">
        <f>IF('Contract Variation'!A1097="","",IF('Contract Variation'!H1097="","",'Contract Variation'!H1097))</f>
        <v/>
      </c>
      <c r="F1093" t="str">
        <f>IF('Contract Variation'!E1097="","",'Contract Variation'!E1097)</f>
        <v/>
      </c>
      <c r="G1093" t="str">
        <f>IF('Contract Variation'!A1097="","",IF('Contract Variation'!R1097="","",'Contract Variation'!R1097))</f>
        <v/>
      </c>
      <c r="H1093" t="str">
        <f>IF('Contract Variation'!A1097="","",IF('Contract Variation'!S1097="","",'Contract Variation'!S1097))</f>
        <v/>
      </c>
      <c r="I1093" t="str">
        <f>IF('Contract Variation'!A1097="","",IF('Contract Variation'!T1097="","",'Contract Variation'!T1097))</f>
        <v/>
      </c>
      <c r="J1093" t="str">
        <f>IF('Contract Variation'!B1097="","",IF('Contract Variation'!U1097="","",'Contract Variation'!U1097))</f>
        <v/>
      </c>
    </row>
    <row r="1094" spans="1:10" x14ac:dyDescent="0.35">
      <c r="A1094" t="str">
        <f>IF('Contract Variation'!A1098="","",'Contract Variation'!A1098)</f>
        <v/>
      </c>
      <c r="B1094" t="str">
        <f>IF('Contract Variation'!A1098="","",IF('Contract Variation'!P1098="","",'Contract Variation'!P1098))</f>
        <v/>
      </c>
      <c r="C1094" t="str">
        <f>IF('Contract Variation'!A1098="","",IF('Contract Variation'!J1098="","",'Contract Variation'!J1098))</f>
        <v/>
      </c>
      <c r="D1094" t="str">
        <f>IF('Contract Variation'!A1098="","",IF('Contract Variation'!F1098="","",'Contract Variation'!F1098))</f>
        <v/>
      </c>
      <c r="E1094" t="str">
        <f>IF('Contract Variation'!A1098="","",IF('Contract Variation'!H1098="","",'Contract Variation'!H1098))</f>
        <v/>
      </c>
      <c r="F1094" t="str">
        <f>IF('Contract Variation'!E1098="","",'Contract Variation'!E1098)</f>
        <v/>
      </c>
      <c r="G1094" t="str">
        <f>IF('Contract Variation'!A1098="","",IF('Contract Variation'!R1098="","",'Contract Variation'!R1098))</f>
        <v/>
      </c>
      <c r="H1094" t="str">
        <f>IF('Contract Variation'!A1098="","",IF('Contract Variation'!S1098="","",'Contract Variation'!S1098))</f>
        <v/>
      </c>
      <c r="I1094" t="str">
        <f>IF('Contract Variation'!A1098="","",IF('Contract Variation'!T1098="","",'Contract Variation'!T1098))</f>
        <v/>
      </c>
      <c r="J1094" t="str">
        <f>IF('Contract Variation'!B1098="","",IF('Contract Variation'!U1098="","",'Contract Variation'!U1098))</f>
        <v/>
      </c>
    </row>
    <row r="1095" spans="1:10" x14ac:dyDescent="0.35">
      <c r="A1095" t="str">
        <f>IF('Contract Variation'!A1099="","",'Contract Variation'!A1099)</f>
        <v/>
      </c>
      <c r="B1095" t="str">
        <f>IF('Contract Variation'!A1099="","",IF('Contract Variation'!P1099="","",'Contract Variation'!P1099))</f>
        <v/>
      </c>
      <c r="C1095" t="str">
        <f>IF('Contract Variation'!A1099="","",IF('Contract Variation'!J1099="","",'Contract Variation'!J1099))</f>
        <v/>
      </c>
      <c r="D1095" t="str">
        <f>IF('Contract Variation'!A1099="","",IF('Contract Variation'!F1099="","",'Contract Variation'!F1099))</f>
        <v/>
      </c>
      <c r="E1095" t="str">
        <f>IF('Contract Variation'!A1099="","",IF('Contract Variation'!H1099="","",'Contract Variation'!H1099))</f>
        <v/>
      </c>
      <c r="F1095" t="str">
        <f>IF('Contract Variation'!E1099="","",'Contract Variation'!E1099)</f>
        <v/>
      </c>
      <c r="G1095" t="str">
        <f>IF('Contract Variation'!A1099="","",IF('Contract Variation'!R1099="","",'Contract Variation'!R1099))</f>
        <v/>
      </c>
      <c r="H1095" t="str">
        <f>IF('Contract Variation'!A1099="","",IF('Contract Variation'!S1099="","",'Contract Variation'!S1099))</f>
        <v/>
      </c>
      <c r="I1095" t="str">
        <f>IF('Contract Variation'!A1099="","",IF('Contract Variation'!T1099="","",'Contract Variation'!T1099))</f>
        <v/>
      </c>
      <c r="J1095" t="str">
        <f>IF('Contract Variation'!B1099="","",IF('Contract Variation'!U1099="","",'Contract Variation'!U1099))</f>
        <v/>
      </c>
    </row>
    <row r="1096" spans="1:10" x14ac:dyDescent="0.35">
      <c r="A1096" t="str">
        <f>IF('Contract Variation'!A1100="","",'Contract Variation'!A1100)</f>
        <v/>
      </c>
      <c r="B1096" t="str">
        <f>IF('Contract Variation'!A1100="","",IF('Contract Variation'!P1100="","",'Contract Variation'!P1100))</f>
        <v/>
      </c>
      <c r="C1096" t="str">
        <f>IF('Contract Variation'!A1100="","",IF('Contract Variation'!J1100="","",'Contract Variation'!J1100))</f>
        <v/>
      </c>
      <c r="D1096" t="str">
        <f>IF('Contract Variation'!A1100="","",IF('Contract Variation'!F1100="","",'Contract Variation'!F1100))</f>
        <v/>
      </c>
      <c r="E1096" t="str">
        <f>IF('Contract Variation'!A1100="","",IF('Contract Variation'!H1100="","",'Contract Variation'!H1100))</f>
        <v/>
      </c>
      <c r="F1096" t="str">
        <f>IF('Contract Variation'!E1100="","",'Contract Variation'!E1100)</f>
        <v/>
      </c>
      <c r="G1096" t="str">
        <f>IF('Contract Variation'!A1100="","",IF('Contract Variation'!R1100="","",'Contract Variation'!R1100))</f>
        <v/>
      </c>
      <c r="H1096" t="str">
        <f>IF('Contract Variation'!A1100="","",IF('Contract Variation'!S1100="","",'Contract Variation'!S1100))</f>
        <v/>
      </c>
      <c r="I1096" t="str">
        <f>IF('Contract Variation'!A1100="","",IF('Contract Variation'!T1100="","",'Contract Variation'!T1100))</f>
        <v/>
      </c>
      <c r="J1096" t="str">
        <f>IF('Contract Variation'!B1100="","",IF('Contract Variation'!U1100="","",'Contract Variation'!U1100))</f>
        <v/>
      </c>
    </row>
    <row r="1097" spans="1:10" x14ac:dyDescent="0.35">
      <c r="A1097" t="str">
        <f>IF('Contract Variation'!A1101="","",'Contract Variation'!A1101)</f>
        <v/>
      </c>
      <c r="B1097" t="str">
        <f>IF('Contract Variation'!A1101="","",IF('Contract Variation'!P1101="","",'Contract Variation'!P1101))</f>
        <v/>
      </c>
      <c r="C1097" t="str">
        <f>IF('Contract Variation'!A1101="","",IF('Contract Variation'!J1101="","",'Contract Variation'!J1101))</f>
        <v/>
      </c>
      <c r="D1097" t="str">
        <f>IF('Contract Variation'!A1101="","",IF('Contract Variation'!F1101="","",'Contract Variation'!F1101))</f>
        <v/>
      </c>
      <c r="E1097" t="str">
        <f>IF('Contract Variation'!A1101="","",IF('Contract Variation'!H1101="","",'Contract Variation'!H1101))</f>
        <v/>
      </c>
      <c r="F1097" t="str">
        <f>IF('Contract Variation'!E1101="","",'Contract Variation'!E1101)</f>
        <v/>
      </c>
      <c r="G1097" t="str">
        <f>IF('Contract Variation'!A1101="","",IF('Contract Variation'!R1101="","",'Contract Variation'!R1101))</f>
        <v/>
      </c>
      <c r="H1097" t="str">
        <f>IF('Contract Variation'!A1101="","",IF('Contract Variation'!S1101="","",'Contract Variation'!S1101))</f>
        <v/>
      </c>
      <c r="I1097" t="str">
        <f>IF('Contract Variation'!A1101="","",IF('Contract Variation'!T1101="","",'Contract Variation'!T1101))</f>
        <v/>
      </c>
      <c r="J1097" t="str">
        <f>IF('Contract Variation'!B1101="","",IF('Contract Variation'!U1101="","",'Contract Variation'!U1101))</f>
        <v/>
      </c>
    </row>
    <row r="1098" spans="1:10" x14ac:dyDescent="0.35">
      <c r="A1098" t="str">
        <f>IF('Contract Variation'!A1102="","",'Contract Variation'!A1102)</f>
        <v/>
      </c>
      <c r="B1098" t="str">
        <f>IF('Contract Variation'!A1102="","",IF('Contract Variation'!P1102="","",'Contract Variation'!P1102))</f>
        <v/>
      </c>
      <c r="C1098" t="str">
        <f>IF('Contract Variation'!A1102="","",IF('Contract Variation'!J1102="","",'Contract Variation'!J1102))</f>
        <v/>
      </c>
      <c r="D1098" t="str">
        <f>IF('Contract Variation'!A1102="","",IF('Contract Variation'!F1102="","",'Contract Variation'!F1102))</f>
        <v/>
      </c>
      <c r="E1098" t="str">
        <f>IF('Contract Variation'!A1102="","",IF('Contract Variation'!H1102="","",'Contract Variation'!H1102))</f>
        <v/>
      </c>
      <c r="F1098" t="str">
        <f>IF('Contract Variation'!E1102="","",'Contract Variation'!E1102)</f>
        <v/>
      </c>
      <c r="G1098" t="str">
        <f>IF('Contract Variation'!A1102="","",IF('Contract Variation'!R1102="","",'Contract Variation'!R1102))</f>
        <v/>
      </c>
      <c r="H1098" t="str">
        <f>IF('Contract Variation'!A1102="","",IF('Contract Variation'!S1102="","",'Contract Variation'!S1102))</f>
        <v/>
      </c>
      <c r="I1098" t="str">
        <f>IF('Contract Variation'!A1102="","",IF('Contract Variation'!T1102="","",'Contract Variation'!T1102))</f>
        <v/>
      </c>
      <c r="J1098" t="str">
        <f>IF('Contract Variation'!B1102="","",IF('Contract Variation'!U1102="","",'Contract Variation'!U1102))</f>
        <v/>
      </c>
    </row>
    <row r="1099" spans="1:10" x14ac:dyDescent="0.35">
      <c r="A1099" t="str">
        <f>IF('Contract Variation'!A1103="","",'Contract Variation'!A1103)</f>
        <v/>
      </c>
      <c r="B1099" t="str">
        <f>IF('Contract Variation'!A1103="","",IF('Contract Variation'!P1103="","",'Contract Variation'!P1103))</f>
        <v/>
      </c>
      <c r="C1099" t="str">
        <f>IF('Contract Variation'!A1103="","",IF('Contract Variation'!J1103="","",'Contract Variation'!J1103))</f>
        <v/>
      </c>
      <c r="D1099" t="str">
        <f>IF('Contract Variation'!A1103="","",IF('Contract Variation'!F1103="","",'Contract Variation'!F1103))</f>
        <v/>
      </c>
      <c r="E1099" t="str">
        <f>IF('Contract Variation'!A1103="","",IF('Contract Variation'!H1103="","",'Contract Variation'!H1103))</f>
        <v/>
      </c>
      <c r="F1099" t="str">
        <f>IF('Contract Variation'!E1103="","",'Contract Variation'!E1103)</f>
        <v/>
      </c>
      <c r="G1099" t="str">
        <f>IF('Contract Variation'!A1103="","",IF('Contract Variation'!R1103="","",'Contract Variation'!R1103))</f>
        <v/>
      </c>
      <c r="H1099" t="str">
        <f>IF('Contract Variation'!A1103="","",IF('Contract Variation'!S1103="","",'Contract Variation'!S1103))</f>
        <v/>
      </c>
      <c r="I1099" t="str">
        <f>IF('Contract Variation'!A1103="","",IF('Contract Variation'!T1103="","",'Contract Variation'!T1103))</f>
        <v/>
      </c>
      <c r="J1099" t="str">
        <f>IF('Contract Variation'!B1103="","",IF('Contract Variation'!U1103="","",'Contract Variation'!U1103))</f>
        <v/>
      </c>
    </row>
    <row r="1100" spans="1:10" x14ac:dyDescent="0.35">
      <c r="A1100" t="str">
        <f>IF('Contract Variation'!A1104="","",'Contract Variation'!A1104)</f>
        <v/>
      </c>
      <c r="B1100" t="str">
        <f>IF('Contract Variation'!A1104="","",IF('Contract Variation'!P1104="","",'Contract Variation'!P1104))</f>
        <v/>
      </c>
      <c r="C1100" t="str">
        <f>IF('Contract Variation'!A1104="","",IF('Contract Variation'!J1104="","",'Contract Variation'!J1104))</f>
        <v/>
      </c>
      <c r="D1100" t="str">
        <f>IF('Contract Variation'!A1104="","",IF('Contract Variation'!F1104="","",'Contract Variation'!F1104))</f>
        <v/>
      </c>
      <c r="E1100" t="str">
        <f>IF('Contract Variation'!A1104="","",IF('Contract Variation'!H1104="","",'Contract Variation'!H1104))</f>
        <v/>
      </c>
      <c r="F1100" t="str">
        <f>IF('Contract Variation'!E1104="","",'Contract Variation'!E1104)</f>
        <v/>
      </c>
      <c r="G1100" t="str">
        <f>IF('Contract Variation'!A1104="","",IF('Contract Variation'!R1104="","",'Contract Variation'!R1104))</f>
        <v/>
      </c>
      <c r="H1100" t="str">
        <f>IF('Contract Variation'!A1104="","",IF('Contract Variation'!S1104="","",'Contract Variation'!S1104))</f>
        <v/>
      </c>
      <c r="I1100" t="str">
        <f>IF('Contract Variation'!A1104="","",IF('Contract Variation'!T1104="","",'Contract Variation'!T1104))</f>
        <v/>
      </c>
      <c r="J1100" t="str">
        <f>IF('Contract Variation'!B1104="","",IF('Contract Variation'!U1104="","",'Contract Variation'!U1104))</f>
        <v/>
      </c>
    </row>
    <row r="1101" spans="1:10" x14ac:dyDescent="0.35">
      <c r="A1101" t="str">
        <f>IF('Contract Variation'!A1105="","",'Contract Variation'!A1105)</f>
        <v/>
      </c>
      <c r="B1101" t="str">
        <f>IF('Contract Variation'!A1105="","",IF('Contract Variation'!P1105="","",'Contract Variation'!P1105))</f>
        <v/>
      </c>
      <c r="C1101" t="str">
        <f>IF('Contract Variation'!A1105="","",IF('Contract Variation'!J1105="","",'Contract Variation'!J1105))</f>
        <v/>
      </c>
      <c r="D1101" t="str">
        <f>IF('Contract Variation'!A1105="","",IF('Contract Variation'!F1105="","",'Contract Variation'!F1105))</f>
        <v/>
      </c>
      <c r="E1101" t="str">
        <f>IF('Contract Variation'!A1105="","",IF('Contract Variation'!H1105="","",'Contract Variation'!H1105))</f>
        <v/>
      </c>
      <c r="F1101" t="str">
        <f>IF('Contract Variation'!E1105="","",'Contract Variation'!E1105)</f>
        <v/>
      </c>
      <c r="G1101" t="str">
        <f>IF('Contract Variation'!A1105="","",IF('Contract Variation'!R1105="","",'Contract Variation'!R1105))</f>
        <v/>
      </c>
      <c r="H1101" t="str">
        <f>IF('Contract Variation'!A1105="","",IF('Contract Variation'!S1105="","",'Contract Variation'!S1105))</f>
        <v/>
      </c>
      <c r="I1101" t="str">
        <f>IF('Contract Variation'!A1105="","",IF('Contract Variation'!T1105="","",'Contract Variation'!T1105))</f>
        <v/>
      </c>
      <c r="J1101" t="str">
        <f>IF('Contract Variation'!B1105="","",IF('Contract Variation'!U1105="","",'Contract Variation'!U1105))</f>
        <v/>
      </c>
    </row>
    <row r="1102" spans="1:10" x14ac:dyDescent="0.35">
      <c r="A1102" t="str">
        <f>IF('Contract Variation'!A1106="","",'Contract Variation'!A1106)</f>
        <v/>
      </c>
      <c r="B1102" t="str">
        <f>IF('Contract Variation'!A1106="","",IF('Contract Variation'!P1106="","",'Contract Variation'!P1106))</f>
        <v/>
      </c>
      <c r="C1102" t="str">
        <f>IF('Contract Variation'!A1106="","",IF('Contract Variation'!J1106="","",'Contract Variation'!J1106))</f>
        <v/>
      </c>
      <c r="D1102" t="str">
        <f>IF('Contract Variation'!A1106="","",IF('Contract Variation'!F1106="","",'Contract Variation'!F1106))</f>
        <v/>
      </c>
      <c r="E1102" t="str">
        <f>IF('Contract Variation'!A1106="","",IF('Contract Variation'!H1106="","",'Contract Variation'!H1106))</f>
        <v/>
      </c>
      <c r="F1102" t="str">
        <f>IF('Contract Variation'!E1106="","",'Contract Variation'!E1106)</f>
        <v/>
      </c>
      <c r="G1102" t="str">
        <f>IF('Contract Variation'!A1106="","",IF('Contract Variation'!R1106="","",'Contract Variation'!R1106))</f>
        <v/>
      </c>
      <c r="H1102" t="str">
        <f>IF('Contract Variation'!A1106="","",IF('Contract Variation'!S1106="","",'Contract Variation'!S1106))</f>
        <v/>
      </c>
      <c r="I1102" t="str">
        <f>IF('Contract Variation'!A1106="","",IF('Contract Variation'!T1106="","",'Contract Variation'!T1106))</f>
        <v/>
      </c>
      <c r="J1102" t="str">
        <f>IF('Contract Variation'!B1106="","",IF('Contract Variation'!U1106="","",'Contract Variation'!U1106))</f>
        <v/>
      </c>
    </row>
    <row r="1103" spans="1:10" x14ac:dyDescent="0.35">
      <c r="A1103" t="str">
        <f>IF('Contract Variation'!A1107="","",'Contract Variation'!A1107)</f>
        <v/>
      </c>
      <c r="B1103" t="str">
        <f>IF('Contract Variation'!A1107="","",IF('Contract Variation'!P1107="","",'Contract Variation'!P1107))</f>
        <v/>
      </c>
      <c r="C1103" t="str">
        <f>IF('Contract Variation'!A1107="","",IF('Contract Variation'!J1107="","",'Contract Variation'!J1107))</f>
        <v/>
      </c>
      <c r="D1103" t="str">
        <f>IF('Contract Variation'!A1107="","",IF('Contract Variation'!F1107="","",'Contract Variation'!F1107))</f>
        <v/>
      </c>
      <c r="E1103" t="str">
        <f>IF('Contract Variation'!A1107="","",IF('Contract Variation'!H1107="","",'Contract Variation'!H1107))</f>
        <v/>
      </c>
      <c r="F1103" t="str">
        <f>IF('Contract Variation'!E1107="","",'Contract Variation'!E1107)</f>
        <v/>
      </c>
      <c r="G1103" t="str">
        <f>IF('Contract Variation'!A1107="","",IF('Contract Variation'!R1107="","",'Contract Variation'!R1107))</f>
        <v/>
      </c>
      <c r="H1103" t="str">
        <f>IF('Contract Variation'!A1107="","",IF('Contract Variation'!S1107="","",'Contract Variation'!S1107))</f>
        <v/>
      </c>
      <c r="I1103" t="str">
        <f>IF('Contract Variation'!A1107="","",IF('Contract Variation'!T1107="","",'Contract Variation'!T1107))</f>
        <v/>
      </c>
      <c r="J1103" t="str">
        <f>IF('Contract Variation'!B1107="","",IF('Contract Variation'!U1107="","",'Contract Variation'!U1107))</f>
        <v/>
      </c>
    </row>
    <row r="1104" spans="1:10" x14ac:dyDescent="0.35">
      <c r="A1104" t="str">
        <f>IF('Contract Variation'!A1108="","",'Contract Variation'!A1108)</f>
        <v/>
      </c>
      <c r="B1104" t="str">
        <f>IF('Contract Variation'!A1108="","",IF('Contract Variation'!P1108="","",'Contract Variation'!P1108))</f>
        <v/>
      </c>
      <c r="C1104" t="str">
        <f>IF('Contract Variation'!A1108="","",IF('Contract Variation'!J1108="","",'Contract Variation'!J1108))</f>
        <v/>
      </c>
      <c r="D1104" t="str">
        <f>IF('Contract Variation'!A1108="","",IF('Contract Variation'!F1108="","",'Contract Variation'!F1108))</f>
        <v/>
      </c>
      <c r="E1104" t="str">
        <f>IF('Contract Variation'!A1108="","",IF('Contract Variation'!H1108="","",'Contract Variation'!H1108))</f>
        <v/>
      </c>
      <c r="F1104" t="str">
        <f>IF('Contract Variation'!E1108="","",'Contract Variation'!E1108)</f>
        <v/>
      </c>
      <c r="G1104" t="str">
        <f>IF('Contract Variation'!A1108="","",IF('Contract Variation'!R1108="","",'Contract Variation'!R1108))</f>
        <v/>
      </c>
      <c r="H1104" t="str">
        <f>IF('Contract Variation'!A1108="","",IF('Contract Variation'!S1108="","",'Contract Variation'!S1108))</f>
        <v/>
      </c>
      <c r="I1104" t="str">
        <f>IF('Contract Variation'!A1108="","",IF('Contract Variation'!T1108="","",'Contract Variation'!T1108))</f>
        <v/>
      </c>
      <c r="J1104" t="str">
        <f>IF('Contract Variation'!B1108="","",IF('Contract Variation'!U1108="","",'Contract Variation'!U1108))</f>
        <v/>
      </c>
    </row>
    <row r="1105" spans="1:10" x14ac:dyDescent="0.35">
      <c r="A1105" t="str">
        <f>IF('Contract Variation'!A1109="","",'Contract Variation'!A1109)</f>
        <v/>
      </c>
      <c r="B1105" t="str">
        <f>IF('Contract Variation'!A1109="","",IF('Contract Variation'!P1109="","",'Contract Variation'!P1109))</f>
        <v/>
      </c>
      <c r="C1105" t="str">
        <f>IF('Contract Variation'!A1109="","",IF('Contract Variation'!J1109="","",'Contract Variation'!J1109))</f>
        <v/>
      </c>
      <c r="D1105" t="str">
        <f>IF('Contract Variation'!A1109="","",IF('Contract Variation'!F1109="","",'Contract Variation'!F1109))</f>
        <v/>
      </c>
      <c r="E1105" t="str">
        <f>IF('Contract Variation'!A1109="","",IF('Contract Variation'!H1109="","",'Contract Variation'!H1109))</f>
        <v/>
      </c>
      <c r="F1105" t="str">
        <f>IF('Contract Variation'!E1109="","",'Contract Variation'!E1109)</f>
        <v/>
      </c>
      <c r="G1105" t="str">
        <f>IF('Contract Variation'!A1109="","",IF('Contract Variation'!R1109="","",'Contract Variation'!R1109))</f>
        <v/>
      </c>
      <c r="H1105" t="str">
        <f>IF('Contract Variation'!A1109="","",IF('Contract Variation'!S1109="","",'Contract Variation'!S1109))</f>
        <v/>
      </c>
      <c r="I1105" t="str">
        <f>IF('Contract Variation'!A1109="","",IF('Contract Variation'!T1109="","",'Contract Variation'!T1109))</f>
        <v/>
      </c>
      <c r="J1105" t="str">
        <f>IF('Contract Variation'!B1109="","",IF('Contract Variation'!U1109="","",'Contract Variation'!U1109))</f>
        <v/>
      </c>
    </row>
    <row r="1106" spans="1:10" x14ac:dyDescent="0.35">
      <c r="A1106" t="str">
        <f>IF('Contract Variation'!A1110="","",'Contract Variation'!A1110)</f>
        <v/>
      </c>
      <c r="B1106" t="str">
        <f>IF('Contract Variation'!A1110="","",IF('Contract Variation'!P1110="","",'Contract Variation'!P1110))</f>
        <v/>
      </c>
      <c r="C1106" t="str">
        <f>IF('Contract Variation'!A1110="","",IF('Contract Variation'!J1110="","",'Contract Variation'!J1110))</f>
        <v/>
      </c>
      <c r="D1106" t="str">
        <f>IF('Contract Variation'!A1110="","",IF('Contract Variation'!F1110="","",'Contract Variation'!F1110))</f>
        <v/>
      </c>
      <c r="E1106" t="str">
        <f>IF('Contract Variation'!A1110="","",IF('Contract Variation'!H1110="","",'Contract Variation'!H1110))</f>
        <v/>
      </c>
      <c r="F1106" t="str">
        <f>IF('Contract Variation'!E1110="","",'Contract Variation'!E1110)</f>
        <v/>
      </c>
      <c r="G1106" t="str">
        <f>IF('Contract Variation'!A1110="","",IF('Contract Variation'!R1110="","",'Contract Variation'!R1110))</f>
        <v/>
      </c>
      <c r="H1106" t="str">
        <f>IF('Contract Variation'!A1110="","",IF('Contract Variation'!S1110="","",'Contract Variation'!S1110))</f>
        <v/>
      </c>
      <c r="I1106" t="str">
        <f>IF('Contract Variation'!A1110="","",IF('Contract Variation'!T1110="","",'Contract Variation'!T1110))</f>
        <v/>
      </c>
      <c r="J1106" t="str">
        <f>IF('Contract Variation'!B1110="","",IF('Contract Variation'!U1110="","",'Contract Variation'!U1110))</f>
        <v/>
      </c>
    </row>
    <row r="1107" spans="1:10" x14ac:dyDescent="0.35">
      <c r="A1107" t="str">
        <f>IF('Contract Variation'!A1111="","",'Contract Variation'!A1111)</f>
        <v/>
      </c>
      <c r="B1107" t="str">
        <f>IF('Contract Variation'!A1111="","",IF('Contract Variation'!P1111="","",'Contract Variation'!P1111))</f>
        <v/>
      </c>
      <c r="C1107" t="str">
        <f>IF('Contract Variation'!A1111="","",IF('Contract Variation'!J1111="","",'Contract Variation'!J1111))</f>
        <v/>
      </c>
      <c r="D1107" t="str">
        <f>IF('Contract Variation'!A1111="","",IF('Contract Variation'!F1111="","",'Contract Variation'!F1111))</f>
        <v/>
      </c>
      <c r="E1107" t="str">
        <f>IF('Contract Variation'!A1111="","",IF('Contract Variation'!H1111="","",'Contract Variation'!H1111))</f>
        <v/>
      </c>
      <c r="F1107" t="str">
        <f>IF('Contract Variation'!E1111="","",'Contract Variation'!E1111)</f>
        <v/>
      </c>
      <c r="G1107" t="str">
        <f>IF('Contract Variation'!A1111="","",IF('Contract Variation'!R1111="","",'Contract Variation'!R1111))</f>
        <v/>
      </c>
      <c r="H1107" t="str">
        <f>IF('Contract Variation'!A1111="","",IF('Contract Variation'!S1111="","",'Contract Variation'!S1111))</f>
        <v/>
      </c>
      <c r="I1107" t="str">
        <f>IF('Contract Variation'!A1111="","",IF('Contract Variation'!T1111="","",'Contract Variation'!T1111))</f>
        <v/>
      </c>
      <c r="J1107" t="str">
        <f>IF('Contract Variation'!B1111="","",IF('Contract Variation'!U1111="","",'Contract Variation'!U1111))</f>
        <v/>
      </c>
    </row>
    <row r="1108" spans="1:10" x14ac:dyDescent="0.35">
      <c r="A1108" t="str">
        <f>IF('Contract Variation'!A1112="","",'Contract Variation'!A1112)</f>
        <v/>
      </c>
      <c r="B1108" t="str">
        <f>IF('Contract Variation'!A1112="","",IF('Contract Variation'!P1112="","",'Contract Variation'!P1112))</f>
        <v/>
      </c>
      <c r="C1108" t="str">
        <f>IF('Contract Variation'!A1112="","",IF('Contract Variation'!J1112="","",'Contract Variation'!J1112))</f>
        <v/>
      </c>
      <c r="D1108" t="str">
        <f>IF('Contract Variation'!A1112="","",IF('Contract Variation'!F1112="","",'Contract Variation'!F1112))</f>
        <v/>
      </c>
      <c r="E1108" t="str">
        <f>IF('Contract Variation'!A1112="","",IF('Contract Variation'!H1112="","",'Contract Variation'!H1112))</f>
        <v/>
      </c>
      <c r="F1108" t="str">
        <f>IF('Contract Variation'!E1112="","",'Contract Variation'!E1112)</f>
        <v/>
      </c>
      <c r="G1108" t="str">
        <f>IF('Contract Variation'!A1112="","",IF('Contract Variation'!R1112="","",'Contract Variation'!R1112))</f>
        <v/>
      </c>
      <c r="H1108" t="str">
        <f>IF('Contract Variation'!A1112="","",IF('Contract Variation'!S1112="","",'Contract Variation'!S1112))</f>
        <v/>
      </c>
      <c r="I1108" t="str">
        <f>IF('Contract Variation'!A1112="","",IF('Contract Variation'!T1112="","",'Contract Variation'!T1112))</f>
        <v/>
      </c>
      <c r="J1108" t="str">
        <f>IF('Contract Variation'!B1112="","",IF('Contract Variation'!U1112="","",'Contract Variation'!U1112))</f>
        <v/>
      </c>
    </row>
    <row r="1109" spans="1:10" x14ac:dyDescent="0.35">
      <c r="A1109" t="str">
        <f>IF('Contract Variation'!A1113="","",'Contract Variation'!A1113)</f>
        <v/>
      </c>
      <c r="B1109" t="str">
        <f>IF('Contract Variation'!A1113="","",IF('Contract Variation'!P1113="","",'Contract Variation'!P1113))</f>
        <v/>
      </c>
      <c r="C1109" t="str">
        <f>IF('Contract Variation'!A1113="","",IF('Contract Variation'!J1113="","",'Contract Variation'!J1113))</f>
        <v/>
      </c>
      <c r="D1109" t="str">
        <f>IF('Contract Variation'!A1113="","",IF('Contract Variation'!F1113="","",'Contract Variation'!F1113))</f>
        <v/>
      </c>
      <c r="E1109" t="str">
        <f>IF('Contract Variation'!A1113="","",IF('Contract Variation'!H1113="","",'Contract Variation'!H1113))</f>
        <v/>
      </c>
      <c r="F1109" t="str">
        <f>IF('Contract Variation'!E1113="","",'Contract Variation'!E1113)</f>
        <v/>
      </c>
      <c r="G1109" t="str">
        <f>IF('Contract Variation'!A1113="","",IF('Contract Variation'!R1113="","",'Contract Variation'!R1113))</f>
        <v/>
      </c>
      <c r="H1109" t="str">
        <f>IF('Contract Variation'!A1113="","",IF('Contract Variation'!S1113="","",'Contract Variation'!S1113))</f>
        <v/>
      </c>
      <c r="I1109" t="str">
        <f>IF('Contract Variation'!A1113="","",IF('Contract Variation'!T1113="","",'Contract Variation'!T1113))</f>
        <v/>
      </c>
      <c r="J1109" t="str">
        <f>IF('Contract Variation'!B1113="","",IF('Contract Variation'!U1113="","",'Contract Variation'!U1113))</f>
        <v/>
      </c>
    </row>
    <row r="1110" spans="1:10" x14ac:dyDescent="0.35">
      <c r="A1110" t="str">
        <f>IF('Contract Variation'!A1114="","",'Contract Variation'!A1114)</f>
        <v/>
      </c>
      <c r="B1110" t="str">
        <f>IF('Contract Variation'!A1114="","",IF('Contract Variation'!P1114="","",'Contract Variation'!P1114))</f>
        <v/>
      </c>
      <c r="C1110" t="str">
        <f>IF('Contract Variation'!A1114="","",IF('Contract Variation'!J1114="","",'Contract Variation'!J1114))</f>
        <v/>
      </c>
      <c r="D1110" t="str">
        <f>IF('Contract Variation'!A1114="","",IF('Contract Variation'!F1114="","",'Contract Variation'!F1114))</f>
        <v/>
      </c>
      <c r="E1110" t="str">
        <f>IF('Contract Variation'!A1114="","",IF('Contract Variation'!H1114="","",'Contract Variation'!H1114))</f>
        <v/>
      </c>
      <c r="F1110" t="str">
        <f>IF('Contract Variation'!E1114="","",'Contract Variation'!E1114)</f>
        <v/>
      </c>
      <c r="G1110" t="str">
        <f>IF('Contract Variation'!A1114="","",IF('Contract Variation'!R1114="","",'Contract Variation'!R1114))</f>
        <v/>
      </c>
      <c r="H1110" t="str">
        <f>IF('Contract Variation'!A1114="","",IF('Contract Variation'!S1114="","",'Contract Variation'!S1114))</f>
        <v/>
      </c>
      <c r="I1110" t="str">
        <f>IF('Contract Variation'!A1114="","",IF('Contract Variation'!T1114="","",'Contract Variation'!T1114))</f>
        <v/>
      </c>
      <c r="J1110" t="str">
        <f>IF('Contract Variation'!B1114="","",IF('Contract Variation'!U1114="","",'Contract Variation'!U1114))</f>
        <v/>
      </c>
    </row>
    <row r="1111" spans="1:10" x14ac:dyDescent="0.35">
      <c r="A1111" t="str">
        <f>IF('Contract Variation'!A1115="","",'Contract Variation'!A1115)</f>
        <v/>
      </c>
      <c r="B1111" t="str">
        <f>IF('Contract Variation'!A1115="","",IF('Contract Variation'!P1115="","",'Contract Variation'!P1115))</f>
        <v/>
      </c>
      <c r="C1111" t="str">
        <f>IF('Contract Variation'!A1115="","",IF('Contract Variation'!J1115="","",'Contract Variation'!J1115))</f>
        <v/>
      </c>
      <c r="D1111" t="str">
        <f>IF('Contract Variation'!A1115="","",IF('Contract Variation'!F1115="","",'Contract Variation'!F1115))</f>
        <v/>
      </c>
      <c r="E1111" t="str">
        <f>IF('Contract Variation'!A1115="","",IF('Contract Variation'!H1115="","",'Contract Variation'!H1115))</f>
        <v/>
      </c>
      <c r="F1111" t="str">
        <f>IF('Contract Variation'!E1115="","",'Contract Variation'!E1115)</f>
        <v/>
      </c>
      <c r="G1111" t="str">
        <f>IF('Contract Variation'!A1115="","",IF('Contract Variation'!R1115="","",'Contract Variation'!R1115))</f>
        <v/>
      </c>
      <c r="H1111" t="str">
        <f>IF('Contract Variation'!A1115="","",IF('Contract Variation'!S1115="","",'Contract Variation'!S1115))</f>
        <v/>
      </c>
      <c r="I1111" t="str">
        <f>IF('Contract Variation'!A1115="","",IF('Contract Variation'!T1115="","",'Contract Variation'!T1115))</f>
        <v/>
      </c>
      <c r="J1111" t="str">
        <f>IF('Contract Variation'!B1115="","",IF('Contract Variation'!U1115="","",'Contract Variation'!U1115))</f>
        <v/>
      </c>
    </row>
    <row r="1112" spans="1:10" x14ac:dyDescent="0.35">
      <c r="A1112" t="str">
        <f>IF('Contract Variation'!A1116="","",'Contract Variation'!A1116)</f>
        <v/>
      </c>
      <c r="B1112" t="str">
        <f>IF('Contract Variation'!A1116="","",IF('Contract Variation'!P1116="","",'Contract Variation'!P1116))</f>
        <v/>
      </c>
      <c r="C1112" t="str">
        <f>IF('Contract Variation'!A1116="","",IF('Contract Variation'!J1116="","",'Contract Variation'!J1116))</f>
        <v/>
      </c>
      <c r="D1112" t="str">
        <f>IF('Contract Variation'!A1116="","",IF('Contract Variation'!F1116="","",'Contract Variation'!F1116))</f>
        <v/>
      </c>
      <c r="E1112" t="str">
        <f>IF('Contract Variation'!A1116="","",IF('Contract Variation'!H1116="","",'Contract Variation'!H1116))</f>
        <v/>
      </c>
      <c r="F1112" t="str">
        <f>IF('Contract Variation'!E1116="","",'Contract Variation'!E1116)</f>
        <v/>
      </c>
      <c r="G1112" t="str">
        <f>IF('Contract Variation'!A1116="","",IF('Contract Variation'!R1116="","",'Contract Variation'!R1116))</f>
        <v/>
      </c>
      <c r="H1112" t="str">
        <f>IF('Contract Variation'!A1116="","",IF('Contract Variation'!S1116="","",'Contract Variation'!S1116))</f>
        <v/>
      </c>
      <c r="I1112" t="str">
        <f>IF('Contract Variation'!A1116="","",IF('Contract Variation'!T1116="","",'Contract Variation'!T1116))</f>
        <v/>
      </c>
      <c r="J1112" t="str">
        <f>IF('Contract Variation'!B1116="","",IF('Contract Variation'!U1116="","",'Contract Variation'!U1116))</f>
        <v/>
      </c>
    </row>
    <row r="1113" spans="1:10" x14ac:dyDescent="0.35">
      <c r="A1113" t="str">
        <f>IF('Contract Variation'!A1117="","",'Contract Variation'!A1117)</f>
        <v/>
      </c>
      <c r="B1113" t="str">
        <f>IF('Contract Variation'!A1117="","",IF('Contract Variation'!P1117="","",'Contract Variation'!P1117))</f>
        <v/>
      </c>
      <c r="C1113" t="str">
        <f>IF('Contract Variation'!A1117="","",IF('Contract Variation'!J1117="","",'Contract Variation'!J1117))</f>
        <v/>
      </c>
      <c r="D1113" t="str">
        <f>IF('Contract Variation'!A1117="","",IF('Contract Variation'!F1117="","",'Contract Variation'!F1117))</f>
        <v/>
      </c>
      <c r="E1113" t="str">
        <f>IF('Contract Variation'!A1117="","",IF('Contract Variation'!H1117="","",'Contract Variation'!H1117))</f>
        <v/>
      </c>
      <c r="F1113" t="str">
        <f>IF('Contract Variation'!E1117="","",'Contract Variation'!E1117)</f>
        <v/>
      </c>
      <c r="G1113" t="str">
        <f>IF('Contract Variation'!A1117="","",IF('Contract Variation'!R1117="","",'Contract Variation'!R1117))</f>
        <v/>
      </c>
      <c r="H1113" t="str">
        <f>IF('Contract Variation'!A1117="","",IF('Contract Variation'!S1117="","",'Contract Variation'!S1117))</f>
        <v/>
      </c>
      <c r="I1113" t="str">
        <f>IF('Contract Variation'!A1117="","",IF('Contract Variation'!T1117="","",'Contract Variation'!T1117))</f>
        <v/>
      </c>
      <c r="J1113" t="str">
        <f>IF('Contract Variation'!B1117="","",IF('Contract Variation'!U1117="","",'Contract Variation'!U1117))</f>
        <v/>
      </c>
    </row>
    <row r="1114" spans="1:10" x14ac:dyDescent="0.35">
      <c r="A1114" t="str">
        <f>IF('Contract Variation'!A1118="","",'Contract Variation'!A1118)</f>
        <v/>
      </c>
      <c r="B1114" t="str">
        <f>IF('Contract Variation'!A1118="","",IF('Contract Variation'!P1118="","",'Contract Variation'!P1118))</f>
        <v/>
      </c>
      <c r="C1114" t="str">
        <f>IF('Contract Variation'!A1118="","",IF('Contract Variation'!J1118="","",'Contract Variation'!J1118))</f>
        <v/>
      </c>
      <c r="D1114" t="str">
        <f>IF('Contract Variation'!A1118="","",IF('Contract Variation'!F1118="","",'Contract Variation'!F1118))</f>
        <v/>
      </c>
      <c r="E1114" t="str">
        <f>IF('Contract Variation'!A1118="","",IF('Contract Variation'!H1118="","",'Contract Variation'!H1118))</f>
        <v/>
      </c>
      <c r="F1114" t="str">
        <f>IF('Contract Variation'!E1118="","",'Contract Variation'!E1118)</f>
        <v/>
      </c>
      <c r="G1114" t="str">
        <f>IF('Contract Variation'!A1118="","",IF('Contract Variation'!R1118="","",'Contract Variation'!R1118))</f>
        <v/>
      </c>
      <c r="H1114" t="str">
        <f>IF('Contract Variation'!A1118="","",IF('Contract Variation'!S1118="","",'Contract Variation'!S1118))</f>
        <v/>
      </c>
      <c r="I1114" t="str">
        <f>IF('Contract Variation'!A1118="","",IF('Contract Variation'!T1118="","",'Contract Variation'!T1118))</f>
        <v/>
      </c>
      <c r="J1114" t="str">
        <f>IF('Contract Variation'!B1118="","",IF('Contract Variation'!U1118="","",'Contract Variation'!U1118))</f>
        <v/>
      </c>
    </row>
    <row r="1115" spans="1:10" x14ac:dyDescent="0.35">
      <c r="A1115" t="str">
        <f>IF('Contract Variation'!A1119="","",'Contract Variation'!A1119)</f>
        <v/>
      </c>
      <c r="B1115" t="str">
        <f>IF('Contract Variation'!A1119="","",IF('Contract Variation'!P1119="","",'Contract Variation'!P1119))</f>
        <v/>
      </c>
      <c r="C1115" t="str">
        <f>IF('Contract Variation'!A1119="","",IF('Contract Variation'!J1119="","",'Contract Variation'!J1119))</f>
        <v/>
      </c>
      <c r="D1115" t="str">
        <f>IF('Contract Variation'!A1119="","",IF('Contract Variation'!F1119="","",'Contract Variation'!F1119))</f>
        <v/>
      </c>
      <c r="E1115" t="str">
        <f>IF('Contract Variation'!A1119="","",IF('Contract Variation'!H1119="","",'Contract Variation'!H1119))</f>
        <v/>
      </c>
      <c r="F1115" t="str">
        <f>IF('Contract Variation'!E1119="","",'Contract Variation'!E1119)</f>
        <v/>
      </c>
      <c r="G1115" t="str">
        <f>IF('Contract Variation'!A1119="","",IF('Contract Variation'!R1119="","",'Contract Variation'!R1119))</f>
        <v/>
      </c>
      <c r="H1115" t="str">
        <f>IF('Contract Variation'!A1119="","",IF('Contract Variation'!S1119="","",'Contract Variation'!S1119))</f>
        <v/>
      </c>
      <c r="I1115" t="str">
        <f>IF('Contract Variation'!A1119="","",IF('Contract Variation'!T1119="","",'Contract Variation'!T1119))</f>
        <v/>
      </c>
      <c r="J1115" t="str">
        <f>IF('Contract Variation'!B1119="","",IF('Contract Variation'!U1119="","",'Contract Variation'!U1119))</f>
        <v/>
      </c>
    </row>
    <row r="1116" spans="1:10" x14ac:dyDescent="0.35">
      <c r="A1116" t="str">
        <f>IF('Contract Variation'!A1120="","",'Contract Variation'!A1120)</f>
        <v/>
      </c>
      <c r="B1116" t="str">
        <f>IF('Contract Variation'!A1120="","",IF('Contract Variation'!P1120="","",'Contract Variation'!P1120))</f>
        <v/>
      </c>
      <c r="C1116" t="str">
        <f>IF('Contract Variation'!A1120="","",IF('Contract Variation'!J1120="","",'Contract Variation'!J1120))</f>
        <v/>
      </c>
      <c r="D1116" t="str">
        <f>IF('Contract Variation'!A1120="","",IF('Contract Variation'!F1120="","",'Contract Variation'!F1120))</f>
        <v/>
      </c>
      <c r="E1116" t="str">
        <f>IF('Contract Variation'!A1120="","",IF('Contract Variation'!H1120="","",'Contract Variation'!H1120))</f>
        <v/>
      </c>
      <c r="F1116" t="str">
        <f>IF('Contract Variation'!E1120="","",'Contract Variation'!E1120)</f>
        <v/>
      </c>
      <c r="G1116" t="str">
        <f>IF('Contract Variation'!A1120="","",IF('Contract Variation'!R1120="","",'Contract Variation'!R1120))</f>
        <v/>
      </c>
      <c r="H1116" t="str">
        <f>IF('Contract Variation'!A1120="","",IF('Contract Variation'!S1120="","",'Contract Variation'!S1120))</f>
        <v/>
      </c>
      <c r="I1116" t="str">
        <f>IF('Contract Variation'!A1120="","",IF('Contract Variation'!T1120="","",'Contract Variation'!T1120))</f>
        <v/>
      </c>
      <c r="J1116" t="str">
        <f>IF('Contract Variation'!B1120="","",IF('Contract Variation'!U1120="","",'Contract Variation'!U1120))</f>
        <v/>
      </c>
    </row>
    <row r="1117" spans="1:10" x14ac:dyDescent="0.35">
      <c r="A1117" t="str">
        <f>IF('Contract Variation'!A1121="","",'Contract Variation'!A1121)</f>
        <v/>
      </c>
      <c r="B1117" t="str">
        <f>IF('Contract Variation'!A1121="","",IF('Contract Variation'!P1121="","",'Contract Variation'!P1121))</f>
        <v/>
      </c>
      <c r="C1117" t="str">
        <f>IF('Contract Variation'!A1121="","",IF('Contract Variation'!J1121="","",'Contract Variation'!J1121))</f>
        <v/>
      </c>
      <c r="D1117" t="str">
        <f>IF('Contract Variation'!A1121="","",IF('Contract Variation'!F1121="","",'Contract Variation'!F1121))</f>
        <v/>
      </c>
      <c r="E1117" t="str">
        <f>IF('Contract Variation'!A1121="","",IF('Contract Variation'!H1121="","",'Contract Variation'!H1121))</f>
        <v/>
      </c>
      <c r="F1117" t="str">
        <f>IF('Contract Variation'!E1121="","",'Contract Variation'!E1121)</f>
        <v/>
      </c>
      <c r="G1117" t="str">
        <f>IF('Contract Variation'!A1121="","",IF('Contract Variation'!R1121="","",'Contract Variation'!R1121))</f>
        <v/>
      </c>
      <c r="H1117" t="str">
        <f>IF('Contract Variation'!A1121="","",IF('Contract Variation'!S1121="","",'Contract Variation'!S1121))</f>
        <v/>
      </c>
      <c r="I1117" t="str">
        <f>IF('Contract Variation'!A1121="","",IF('Contract Variation'!T1121="","",'Contract Variation'!T1121))</f>
        <v/>
      </c>
      <c r="J1117" t="str">
        <f>IF('Contract Variation'!B1121="","",IF('Contract Variation'!U1121="","",'Contract Variation'!U1121))</f>
        <v/>
      </c>
    </row>
    <row r="1118" spans="1:10" x14ac:dyDescent="0.35">
      <c r="A1118" t="str">
        <f>IF('Contract Variation'!A1122="","",'Contract Variation'!A1122)</f>
        <v/>
      </c>
      <c r="B1118" t="str">
        <f>IF('Contract Variation'!A1122="","",IF('Contract Variation'!P1122="","",'Contract Variation'!P1122))</f>
        <v/>
      </c>
      <c r="C1118" t="str">
        <f>IF('Contract Variation'!A1122="","",IF('Contract Variation'!J1122="","",'Contract Variation'!J1122))</f>
        <v/>
      </c>
      <c r="D1118" t="str">
        <f>IF('Contract Variation'!A1122="","",IF('Contract Variation'!F1122="","",'Contract Variation'!F1122))</f>
        <v/>
      </c>
      <c r="E1118" t="str">
        <f>IF('Contract Variation'!A1122="","",IF('Contract Variation'!H1122="","",'Contract Variation'!H1122))</f>
        <v/>
      </c>
      <c r="F1118" t="str">
        <f>IF('Contract Variation'!E1122="","",'Contract Variation'!E1122)</f>
        <v/>
      </c>
      <c r="G1118" t="str">
        <f>IF('Contract Variation'!A1122="","",IF('Contract Variation'!R1122="","",'Contract Variation'!R1122))</f>
        <v/>
      </c>
      <c r="H1118" t="str">
        <f>IF('Contract Variation'!A1122="","",IF('Contract Variation'!S1122="","",'Contract Variation'!S1122))</f>
        <v/>
      </c>
      <c r="I1118" t="str">
        <f>IF('Contract Variation'!A1122="","",IF('Contract Variation'!T1122="","",'Contract Variation'!T1122))</f>
        <v/>
      </c>
      <c r="J1118" t="str">
        <f>IF('Contract Variation'!B1122="","",IF('Contract Variation'!U1122="","",'Contract Variation'!U1122))</f>
        <v/>
      </c>
    </row>
    <row r="1119" spans="1:10" x14ac:dyDescent="0.35">
      <c r="A1119" t="str">
        <f>IF('Contract Variation'!A1123="","",'Contract Variation'!A1123)</f>
        <v/>
      </c>
      <c r="B1119" t="str">
        <f>IF('Contract Variation'!A1123="","",IF('Contract Variation'!P1123="","",'Contract Variation'!P1123))</f>
        <v/>
      </c>
      <c r="C1119" t="str">
        <f>IF('Contract Variation'!A1123="","",IF('Contract Variation'!J1123="","",'Contract Variation'!J1123))</f>
        <v/>
      </c>
      <c r="D1119" t="str">
        <f>IF('Contract Variation'!A1123="","",IF('Contract Variation'!F1123="","",'Contract Variation'!F1123))</f>
        <v/>
      </c>
      <c r="E1119" t="str">
        <f>IF('Contract Variation'!A1123="","",IF('Contract Variation'!H1123="","",'Contract Variation'!H1123))</f>
        <v/>
      </c>
      <c r="F1119" t="str">
        <f>IF('Contract Variation'!E1123="","",'Contract Variation'!E1123)</f>
        <v/>
      </c>
      <c r="G1119" t="str">
        <f>IF('Contract Variation'!A1123="","",IF('Contract Variation'!R1123="","",'Contract Variation'!R1123))</f>
        <v/>
      </c>
      <c r="H1119" t="str">
        <f>IF('Contract Variation'!A1123="","",IF('Contract Variation'!S1123="","",'Contract Variation'!S1123))</f>
        <v/>
      </c>
      <c r="I1119" t="str">
        <f>IF('Contract Variation'!A1123="","",IF('Contract Variation'!T1123="","",'Contract Variation'!T1123))</f>
        <v/>
      </c>
      <c r="J1119" t="str">
        <f>IF('Contract Variation'!B1123="","",IF('Contract Variation'!U1123="","",'Contract Variation'!U1123))</f>
        <v/>
      </c>
    </row>
    <row r="1120" spans="1:10" x14ac:dyDescent="0.35">
      <c r="A1120" t="str">
        <f>IF('Contract Variation'!A1124="","",'Contract Variation'!A1124)</f>
        <v/>
      </c>
      <c r="B1120" t="str">
        <f>IF('Contract Variation'!A1124="","",IF('Contract Variation'!P1124="","",'Contract Variation'!P1124))</f>
        <v/>
      </c>
      <c r="C1120" t="str">
        <f>IF('Contract Variation'!A1124="","",IF('Contract Variation'!J1124="","",'Contract Variation'!J1124))</f>
        <v/>
      </c>
      <c r="D1120" t="str">
        <f>IF('Contract Variation'!A1124="","",IF('Contract Variation'!F1124="","",'Contract Variation'!F1124))</f>
        <v/>
      </c>
      <c r="E1120" t="str">
        <f>IF('Contract Variation'!A1124="","",IF('Contract Variation'!H1124="","",'Contract Variation'!H1124))</f>
        <v/>
      </c>
      <c r="F1120" t="str">
        <f>IF('Contract Variation'!E1124="","",'Contract Variation'!E1124)</f>
        <v/>
      </c>
      <c r="G1120" t="str">
        <f>IF('Contract Variation'!A1124="","",IF('Contract Variation'!R1124="","",'Contract Variation'!R1124))</f>
        <v/>
      </c>
      <c r="H1120" t="str">
        <f>IF('Contract Variation'!A1124="","",IF('Contract Variation'!S1124="","",'Contract Variation'!S1124))</f>
        <v/>
      </c>
      <c r="I1120" t="str">
        <f>IF('Contract Variation'!A1124="","",IF('Contract Variation'!T1124="","",'Contract Variation'!T1124))</f>
        <v/>
      </c>
      <c r="J1120" t="str">
        <f>IF('Contract Variation'!B1124="","",IF('Contract Variation'!U1124="","",'Contract Variation'!U1124))</f>
        <v/>
      </c>
    </row>
    <row r="1121" spans="1:10" x14ac:dyDescent="0.35">
      <c r="A1121" t="str">
        <f>IF('Contract Variation'!A1125="","",'Contract Variation'!A1125)</f>
        <v/>
      </c>
      <c r="B1121" t="str">
        <f>IF('Contract Variation'!A1125="","",IF('Contract Variation'!P1125="","",'Contract Variation'!P1125))</f>
        <v/>
      </c>
      <c r="C1121" t="str">
        <f>IF('Contract Variation'!A1125="","",IF('Contract Variation'!J1125="","",'Contract Variation'!J1125))</f>
        <v/>
      </c>
      <c r="D1121" t="str">
        <f>IF('Contract Variation'!A1125="","",IF('Contract Variation'!F1125="","",'Contract Variation'!F1125))</f>
        <v/>
      </c>
      <c r="E1121" t="str">
        <f>IF('Contract Variation'!A1125="","",IF('Contract Variation'!H1125="","",'Contract Variation'!H1125))</f>
        <v/>
      </c>
      <c r="F1121" t="str">
        <f>IF('Contract Variation'!E1125="","",'Contract Variation'!E1125)</f>
        <v/>
      </c>
      <c r="G1121" t="str">
        <f>IF('Contract Variation'!A1125="","",IF('Contract Variation'!R1125="","",'Contract Variation'!R1125))</f>
        <v/>
      </c>
      <c r="H1121" t="str">
        <f>IF('Contract Variation'!A1125="","",IF('Contract Variation'!S1125="","",'Contract Variation'!S1125))</f>
        <v/>
      </c>
      <c r="I1121" t="str">
        <f>IF('Contract Variation'!A1125="","",IF('Contract Variation'!T1125="","",'Contract Variation'!T1125))</f>
        <v/>
      </c>
      <c r="J1121" t="str">
        <f>IF('Contract Variation'!B1125="","",IF('Contract Variation'!U1125="","",'Contract Variation'!U1125))</f>
        <v/>
      </c>
    </row>
    <row r="1122" spans="1:10" x14ac:dyDescent="0.35">
      <c r="A1122" t="str">
        <f>IF('Contract Variation'!A1126="","",'Contract Variation'!A1126)</f>
        <v/>
      </c>
      <c r="B1122" t="str">
        <f>IF('Contract Variation'!A1126="","",IF('Contract Variation'!P1126="","",'Contract Variation'!P1126))</f>
        <v/>
      </c>
      <c r="C1122" t="str">
        <f>IF('Contract Variation'!A1126="","",IF('Contract Variation'!J1126="","",'Contract Variation'!J1126))</f>
        <v/>
      </c>
      <c r="D1122" t="str">
        <f>IF('Contract Variation'!A1126="","",IF('Contract Variation'!F1126="","",'Contract Variation'!F1126))</f>
        <v/>
      </c>
      <c r="E1122" t="str">
        <f>IF('Contract Variation'!A1126="","",IF('Contract Variation'!H1126="","",'Contract Variation'!H1126))</f>
        <v/>
      </c>
      <c r="F1122" t="str">
        <f>IF('Contract Variation'!E1126="","",'Contract Variation'!E1126)</f>
        <v/>
      </c>
      <c r="G1122" t="str">
        <f>IF('Contract Variation'!A1126="","",IF('Contract Variation'!R1126="","",'Contract Variation'!R1126))</f>
        <v/>
      </c>
      <c r="H1122" t="str">
        <f>IF('Contract Variation'!A1126="","",IF('Contract Variation'!S1126="","",'Contract Variation'!S1126))</f>
        <v/>
      </c>
      <c r="I1122" t="str">
        <f>IF('Contract Variation'!A1126="","",IF('Contract Variation'!T1126="","",'Contract Variation'!T1126))</f>
        <v/>
      </c>
      <c r="J1122" t="str">
        <f>IF('Contract Variation'!B1126="","",IF('Contract Variation'!U1126="","",'Contract Variation'!U1126))</f>
        <v/>
      </c>
    </row>
    <row r="1123" spans="1:10" x14ac:dyDescent="0.35">
      <c r="A1123" t="str">
        <f>IF('Contract Variation'!A1127="","",'Contract Variation'!A1127)</f>
        <v/>
      </c>
      <c r="B1123" t="str">
        <f>IF('Contract Variation'!A1127="","",IF('Contract Variation'!P1127="","",'Contract Variation'!P1127))</f>
        <v/>
      </c>
      <c r="C1123" t="str">
        <f>IF('Contract Variation'!A1127="","",IF('Contract Variation'!J1127="","",'Contract Variation'!J1127))</f>
        <v/>
      </c>
      <c r="D1123" t="str">
        <f>IF('Contract Variation'!A1127="","",IF('Contract Variation'!F1127="","",'Contract Variation'!F1127))</f>
        <v/>
      </c>
      <c r="E1123" t="str">
        <f>IF('Contract Variation'!A1127="","",IF('Contract Variation'!H1127="","",'Contract Variation'!H1127))</f>
        <v/>
      </c>
      <c r="F1123" t="str">
        <f>IF('Contract Variation'!E1127="","",'Contract Variation'!E1127)</f>
        <v/>
      </c>
      <c r="G1123" t="str">
        <f>IF('Contract Variation'!A1127="","",IF('Contract Variation'!R1127="","",'Contract Variation'!R1127))</f>
        <v/>
      </c>
      <c r="H1123" t="str">
        <f>IF('Contract Variation'!A1127="","",IF('Contract Variation'!S1127="","",'Contract Variation'!S1127))</f>
        <v/>
      </c>
      <c r="I1123" t="str">
        <f>IF('Contract Variation'!A1127="","",IF('Contract Variation'!T1127="","",'Contract Variation'!T1127))</f>
        <v/>
      </c>
      <c r="J1123" t="str">
        <f>IF('Contract Variation'!B1127="","",IF('Contract Variation'!U1127="","",'Contract Variation'!U1127))</f>
        <v/>
      </c>
    </row>
    <row r="1124" spans="1:10" x14ac:dyDescent="0.35">
      <c r="A1124" t="str">
        <f>IF('Contract Variation'!A1128="","",'Contract Variation'!A1128)</f>
        <v/>
      </c>
      <c r="B1124" t="str">
        <f>IF('Contract Variation'!A1128="","",IF('Contract Variation'!P1128="","",'Contract Variation'!P1128))</f>
        <v/>
      </c>
      <c r="C1124" t="str">
        <f>IF('Contract Variation'!A1128="","",IF('Contract Variation'!J1128="","",'Contract Variation'!J1128))</f>
        <v/>
      </c>
      <c r="D1124" t="str">
        <f>IF('Contract Variation'!A1128="","",IF('Contract Variation'!F1128="","",'Contract Variation'!F1128))</f>
        <v/>
      </c>
      <c r="E1124" t="str">
        <f>IF('Contract Variation'!A1128="","",IF('Contract Variation'!H1128="","",'Contract Variation'!H1128))</f>
        <v/>
      </c>
      <c r="F1124" t="str">
        <f>IF('Contract Variation'!E1128="","",'Contract Variation'!E1128)</f>
        <v/>
      </c>
      <c r="G1124" t="str">
        <f>IF('Contract Variation'!A1128="","",IF('Contract Variation'!R1128="","",'Contract Variation'!R1128))</f>
        <v/>
      </c>
      <c r="H1124" t="str">
        <f>IF('Contract Variation'!A1128="","",IF('Contract Variation'!S1128="","",'Contract Variation'!S1128))</f>
        <v/>
      </c>
      <c r="I1124" t="str">
        <f>IF('Contract Variation'!A1128="","",IF('Contract Variation'!T1128="","",'Contract Variation'!T1128))</f>
        <v/>
      </c>
      <c r="J1124" t="str">
        <f>IF('Contract Variation'!B1128="","",IF('Contract Variation'!U1128="","",'Contract Variation'!U1128))</f>
        <v/>
      </c>
    </row>
    <row r="1125" spans="1:10" x14ac:dyDescent="0.35">
      <c r="A1125" t="str">
        <f>IF('Contract Variation'!A1129="","",'Contract Variation'!A1129)</f>
        <v/>
      </c>
      <c r="B1125" t="str">
        <f>IF('Contract Variation'!A1129="","",IF('Contract Variation'!P1129="","",'Contract Variation'!P1129))</f>
        <v/>
      </c>
      <c r="C1125" t="str">
        <f>IF('Contract Variation'!A1129="","",IF('Contract Variation'!J1129="","",'Contract Variation'!J1129))</f>
        <v/>
      </c>
      <c r="D1125" t="str">
        <f>IF('Contract Variation'!A1129="","",IF('Contract Variation'!F1129="","",'Contract Variation'!F1129))</f>
        <v/>
      </c>
      <c r="E1125" t="str">
        <f>IF('Contract Variation'!A1129="","",IF('Contract Variation'!H1129="","",'Contract Variation'!H1129))</f>
        <v/>
      </c>
      <c r="F1125" t="str">
        <f>IF('Contract Variation'!E1129="","",'Contract Variation'!E1129)</f>
        <v/>
      </c>
      <c r="G1125" t="str">
        <f>IF('Contract Variation'!A1129="","",IF('Contract Variation'!R1129="","",'Contract Variation'!R1129))</f>
        <v/>
      </c>
      <c r="H1125" t="str">
        <f>IF('Contract Variation'!A1129="","",IF('Contract Variation'!S1129="","",'Contract Variation'!S1129))</f>
        <v/>
      </c>
      <c r="I1125" t="str">
        <f>IF('Contract Variation'!A1129="","",IF('Contract Variation'!T1129="","",'Contract Variation'!T1129))</f>
        <v/>
      </c>
      <c r="J1125" t="str">
        <f>IF('Contract Variation'!B1129="","",IF('Contract Variation'!U1129="","",'Contract Variation'!U1129))</f>
        <v/>
      </c>
    </row>
    <row r="1126" spans="1:10" x14ac:dyDescent="0.35">
      <c r="A1126" t="str">
        <f>IF('Contract Variation'!A1130="","",'Contract Variation'!A1130)</f>
        <v/>
      </c>
      <c r="B1126" t="str">
        <f>IF('Contract Variation'!A1130="","",IF('Contract Variation'!P1130="","",'Contract Variation'!P1130))</f>
        <v/>
      </c>
      <c r="C1126" t="str">
        <f>IF('Contract Variation'!A1130="","",IF('Contract Variation'!J1130="","",'Contract Variation'!J1130))</f>
        <v/>
      </c>
      <c r="D1126" t="str">
        <f>IF('Contract Variation'!A1130="","",IF('Contract Variation'!F1130="","",'Contract Variation'!F1130))</f>
        <v/>
      </c>
      <c r="E1126" t="str">
        <f>IF('Contract Variation'!A1130="","",IF('Contract Variation'!H1130="","",'Contract Variation'!H1130))</f>
        <v/>
      </c>
      <c r="F1126" t="str">
        <f>IF('Contract Variation'!E1130="","",'Contract Variation'!E1130)</f>
        <v/>
      </c>
      <c r="G1126" t="str">
        <f>IF('Contract Variation'!A1130="","",IF('Contract Variation'!R1130="","",'Contract Variation'!R1130))</f>
        <v/>
      </c>
      <c r="H1126" t="str">
        <f>IF('Contract Variation'!A1130="","",IF('Contract Variation'!S1130="","",'Contract Variation'!S1130))</f>
        <v/>
      </c>
      <c r="I1126" t="str">
        <f>IF('Contract Variation'!A1130="","",IF('Contract Variation'!T1130="","",'Contract Variation'!T1130))</f>
        <v/>
      </c>
      <c r="J1126" t="str">
        <f>IF('Contract Variation'!B1130="","",IF('Contract Variation'!U1130="","",'Contract Variation'!U1130))</f>
        <v/>
      </c>
    </row>
    <row r="1127" spans="1:10" x14ac:dyDescent="0.35">
      <c r="A1127" t="str">
        <f>IF('Contract Variation'!A1131="","",'Contract Variation'!A1131)</f>
        <v/>
      </c>
      <c r="B1127" t="str">
        <f>IF('Contract Variation'!A1131="","",IF('Contract Variation'!P1131="","",'Contract Variation'!P1131))</f>
        <v/>
      </c>
      <c r="C1127" t="str">
        <f>IF('Contract Variation'!A1131="","",IF('Contract Variation'!J1131="","",'Contract Variation'!J1131))</f>
        <v/>
      </c>
      <c r="D1127" t="str">
        <f>IF('Contract Variation'!A1131="","",IF('Contract Variation'!F1131="","",'Contract Variation'!F1131))</f>
        <v/>
      </c>
      <c r="E1127" t="str">
        <f>IF('Contract Variation'!A1131="","",IF('Contract Variation'!H1131="","",'Contract Variation'!H1131))</f>
        <v/>
      </c>
      <c r="F1127" t="str">
        <f>IF('Contract Variation'!E1131="","",'Contract Variation'!E1131)</f>
        <v/>
      </c>
      <c r="G1127" t="str">
        <f>IF('Contract Variation'!A1131="","",IF('Contract Variation'!R1131="","",'Contract Variation'!R1131))</f>
        <v/>
      </c>
      <c r="H1127" t="str">
        <f>IF('Contract Variation'!A1131="","",IF('Contract Variation'!S1131="","",'Contract Variation'!S1131))</f>
        <v/>
      </c>
      <c r="I1127" t="str">
        <f>IF('Contract Variation'!A1131="","",IF('Contract Variation'!T1131="","",'Contract Variation'!T1131))</f>
        <v/>
      </c>
      <c r="J1127" t="str">
        <f>IF('Contract Variation'!B1131="","",IF('Contract Variation'!U1131="","",'Contract Variation'!U1131))</f>
        <v/>
      </c>
    </row>
    <row r="1128" spans="1:10" x14ac:dyDescent="0.35">
      <c r="A1128" t="str">
        <f>IF('Contract Variation'!A1132="","",'Contract Variation'!A1132)</f>
        <v/>
      </c>
      <c r="B1128" t="str">
        <f>IF('Contract Variation'!A1132="","",IF('Contract Variation'!P1132="","",'Contract Variation'!P1132))</f>
        <v/>
      </c>
      <c r="C1128" t="str">
        <f>IF('Contract Variation'!A1132="","",IF('Contract Variation'!J1132="","",'Contract Variation'!J1132))</f>
        <v/>
      </c>
      <c r="D1128" t="str">
        <f>IF('Contract Variation'!A1132="","",IF('Contract Variation'!F1132="","",'Contract Variation'!F1132))</f>
        <v/>
      </c>
      <c r="E1128" t="str">
        <f>IF('Contract Variation'!A1132="","",IF('Contract Variation'!H1132="","",'Contract Variation'!H1132))</f>
        <v/>
      </c>
      <c r="F1128" t="str">
        <f>IF('Contract Variation'!E1132="","",'Contract Variation'!E1132)</f>
        <v/>
      </c>
      <c r="G1128" t="str">
        <f>IF('Contract Variation'!A1132="","",IF('Contract Variation'!R1132="","",'Contract Variation'!R1132))</f>
        <v/>
      </c>
      <c r="H1128" t="str">
        <f>IF('Contract Variation'!A1132="","",IF('Contract Variation'!S1132="","",'Contract Variation'!S1132))</f>
        <v/>
      </c>
      <c r="I1128" t="str">
        <f>IF('Contract Variation'!A1132="","",IF('Contract Variation'!T1132="","",'Contract Variation'!T1132))</f>
        <v/>
      </c>
      <c r="J1128" t="str">
        <f>IF('Contract Variation'!B1132="","",IF('Contract Variation'!U1132="","",'Contract Variation'!U1132))</f>
        <v/>
      </c>
    </row>
    <row r="1129" spans="1:10" x14ac:dyDescent="0.35">
      <c r="A1129" t="str">
        <f>IF('Contract Variation'!A1133="","",'Contract Variation'!A1133)</f>
        <v/>
      </c>
      <c r="B1129" t="str">
        <f>IF('Contract Variation'!A1133="","",IF('Contract Variation'!P1133="","",'Contract Variation'!P1133))</f>
        <v/>
      </c>
      <c r="C1129" t="str">
        <f>IF('Contract Variation'!A1133="","",IF('Contract Variation'!J1133="","",'Contract Variation'!J1133))</f>
        <v/>
      </c>
      <c r="D1129" t="str">
        <f>IF('Contract Variation'!A1133="","",IF('Contract Variation'!F1133="","",'Contract Variation'!F1133))</f>
        <v/>
      </c>
      <c r="E1129" t="str">
        <f>IF('Contract Variation'!A1133="","",IF('Contract Variation'!H1133="","",'Contract Variation'!H1133))</f>
        <v/>
      </c>
      <c r="F1129" t="str">
        <f>IF('Contract Variation'!E1133="","",'Contract Variation'!E1133)</f>
        <v/>
      </c>
      <c r="G1129" t="str">
        <f>IF('Contract Variation'!A1133="","",IF('Contract Variation'!R1133="","",'Contract Variation'!R1133))</f>
        <v/>
      </c>
      <c r="H1129" t="str">
        <f>IF('Contract Variation'!A1133="","",IF('Contract Variation'!S1133="","",'Contract Variation'!S1133))</f>
        <v/>
      </c>
      <c r="I1129" t="str">
        <f>IF('Contract Variation'!A1133="","",IF('Contract Variation'!T1133="","",'Contract Variation'!T1133))</f>
        <v/>
      </c>
      <c r="J1129" t="str">
        <f>IF('Contract Variation'!B1133="","",IF('Contract Variation'!U1133="","",'Contract Variation'!U1133))</f>
        <v/>
      </c>
    </row>
    <row r="1130" spans="1:10" x14ac:dyDescent="0.35">
      <c r="A1130" t="str">
        <f>IF('Contract Variation'!A1134="","",'Contract Variation'!A1134)</f>
        <v/>
      </c>
      <c r="B1130" t="str">
        <f>IF('Contract Variation'!A1134="","",IF('Contract Variation'!P1134="","",'Contract Variation'!P1134))</f>
        <v/>
      </c>
      <c r="C1130" t="str">
        <f>IF('Contract Variation'!A1134="","",IF('Contract Variation'!J1134="","",'Contract Variation'!J1134))</f>
        <v/>
      </c>
      <c r="D1130" t="str">
        <f>IF('Contract Variation'!A1134="","",IF('Contract Variation'!F1134="","",'Contract Variation'!F1134))</f>
        <v/>
      </c>
      <c r="E1130" t="str">
        <f>IF('Contract Variation'!A1134="","",IF('Contract Variation'!H1134="","",'Contract Variation'!H1134))</f>
        <v/>
      </c>
      <c r="F1130" t="str">
        <f>IF('Contract Variation'!E1134="","",'Contract Variation'!E1134)</f>
        <v/>
      </c>
      <c r="G1130" t="str">
        <f>IF('Contract Variation'!A1134="","",IF('Contract Variation'!R1134="","",'Contract Variation'!R1134))</f>
        <v/>
      </c>
      <c r="H1130" t="str">
        <f>IF('Contract Variation'!A1134="","",IF('Contract Variation'!S1134="","",'Contract Variation'!S1134))</f>
        <v/>
      </c>
      <c r="I1130" t="str">
        <f>IF('Contract Variation'!A1134="","",IF('Contract Variation'!T1134="","",'Contract Variation'!T1134))</f>
        <v/>
      </c>
      <c r="J1130" t="str">
        <f>IF('Contract Variation'!B1134="","",IF('Contract Variation'!U1134="","",'Contract Variation'!U1134))</f>
        <v/>
      </c>
    </row>
    <row r="1131" spans="1:10" x14ac:dyDescent="0.35">
      <c r="A1131" t="str">
        <f>IF('Contract Variation'!A1135="","",'Contract Variation'!A1135)</f>
        <v/>
      </c>
      <c r="B1131" t="str">
        <f>IF('Contract Variation'!A1135="","",IF('Contract Variation'!P1135="","",'Contract Variation'!P1135))</f>
        <v/>
      </c>
      <c r="C1131" t="str">
        <f>IF('Contract Variation'!A1135="","",IF('Contract Variation'!J1135="","",'Contract Variation'!J1135))</f>
        <v/>
      </c>
      <c r="D1131" t="str">
        <f>IF('Contract Variation'!A1135="","",IF('Contract Variation'!F1135="","",'Contract Variation'!F1135))</f>
        <v/>
      </c>
      <c r="E1131" t="str">
        <f>IF('Contract Variation'!A1135="","",IF('Contract Variation'!H1135="","",'Contract Variation'!H1135))</f>
        <v/>
      </c>
      <c r="F1131" t="str">
        <f>IF('Contract Variation'!E1135="","",'Contract Variation'!E1135)</f>
        <v/>
      </c>
      <c r="G1131" t="str">
        <f>IF('Contract Variation'!A1135="","",IF('Contract Variation'!R1135="","",'Contract Variation'!R1135))</f>
        <v/>
      </c>
      <c r="H1131" t="str">
        <f>IF('Contract Variation'!A1135="","",IF('Contract Variation'!S1135="","",'Contract Variation'!S1135))</f>
        <v/>
      </c>
      <c r="I1131" t="str">
        <f>IF('Contract Variation'!A1135="","",IF('Contract Variation'!T1135="","",'Contract Variation'!T1135))</f>
        <v/>
      </c>
      <c r="J1131" t="str">
        <f>IF('Contract Variation'!B1135="","",IF('Contract Variation'!U1135="","",'Contract Variation'!U1135))</f>
        <v/>
      </c>
    </row>
    <row r="1132" spans="1:10" x14ac:dyDescent="0.35">
      <c r="A1132" t="str">
        <f>IF('Contract Variation'!A1136="","",'Contract Variation'!A1136)</f>
        <v/>
      </c>
      <c r="B1132" t="str">
        <f>IF('Contract Variation'!A1136="","",IF('Contract Variation'!P1136="","",'Contract Variation'!P1136))</f>
        <v/>
      </c>
      <c r="C1132" t="str">
        <f>IF('Contract Variation'!A1136="","",IF('Contract Variation'!J1136="","",'Contract Variation'!J1136))</f>
        <v/>
      </c>
      <c r="D1132" t="str">
        <f>IF('Contract Variation'!A1136="","",IF('Contract Variation'!F1136="","",'Contract Variation'!F1136))</f>
        <v/>
      </c>
      <c r="E1132" t="str">
        <f>IF('Contract Variation'!A1136="","",IF('Contract Variation'!H1136="","",'Contract Variation'!H1136))</f>
        <v/>
      </c>
      <c r="F1132" t="str">
        <f>IF('Contract Variation'!E1136="","",'Contract Variation'!E1136)</f>
        <v/>
      </c>
      <c r="G1132" t="str">
        <f>IF('Contract Variation'!A1136="","",IF('Contract Variation'!R1136="","",'Contract Variation'!R1136))</f>
        <v/>
      </c>
      <c r="H1132" t="str">
        <f>IF('Contract Variation'!A1136="","",IF('Contract Variation'!S1136="","",'Contract Variation'!S1136))</f>
        <v/>
      </c>
      <c r="I1132" t="str">
        <f>IF('Contract Variation'!A1136="","",IF('Contract Variation'!T1136="","",'Contract Variation'!T1136))</f>
        <v/>
      </c>
      <c r="J1132" t="str">
        <f>IF('Contract Variation'!B1136="","",IF('Contract Variation'!U1136="","",'Contract Variation'!U1136))</f>
        <v/>
      </c>
    </row>
    <row r="1133" spans="1:10" x14ac:dyDescent="0.35">
      <c r="A1133" t="str">
        <f>IF('Contract Variation'!A1137="","",'Contract Variation'!A1137)</f>
        <v/>
      </c>
      <c r="B1133" t="str">
        <f>IF('Contract Variation'!A1137="","",IF('Contract Variation'!P1137="","",'Contract Variation'!P1137))</f>
        <v/>
      </c>
      <c r="C1133" t="str">
        <f>IF('Contract Variation'!A1137="","",IF('Contract Variation'!J1137="","",'Contract Variation'!J1137))</f>
        <v/>
      </c>
      <c r="D1133" t="str">
        <f>IF('Contract Variation'!A1137="","",IF('Contract Variation'!F1137="","",'Contract Variation'!F1137))</f>
        <v/>
      </c>
      <c r="E1133" t="str">
        <f>IF('Contract Variation'!A1137="","",IF('Contract Variation'!H1137="","",'Contract Variation'!H1137))</f>
        <v/>
      </c>
      <c r="F1133" t="str">
        <f>IF('Contract Variation'!E1137="","",'Contract Variation'!E1137)</f>
        <v/>
      </c>
      <c r="G1133" t="str">
        <f>IF('Contract Variation'!A1137="","",IF('Contract Variation'!R1137="","",'Contract Variation'!R1137))</f>
        <v/>
      </c>
      <c r="H1133" t="str">
        <f>IF('Contract Variation'!A1137="","",IF('Contract Variation'!S1137="","",'Contract Variation'!S1137))</f>
        <v/>
      </c>
      <c r="I1133" t="str">
        <f>IF('Contract Variation'!A1137="","",IF('Contract Variation'!T1137="","",'Contract Variation'!T1137))</f>
        <v/>
      </c>
      <c r="J1133" t="str">
        <f>IF('Contract Variation'!B1137="","",IF('Contract Variation'!U1137="","",'Contract Variation'!U1137))</f>
        <v/>
      </c>
    </row>
    <row r="1134" spans="1:10" x14ac:dyDescent="0.35">
      <c r="A1134" t="str">
        <f>IF('Contract Variation'!A1138="","",'Contract Variation'!A1138)</f>
        <v/>
      </c>
      <c r="B1134" t="str">
        <f>IF('Contract Variation'!A1138="","",IF('Contract Variation'!P1138="","",'Contract Variation'!P1138))</f>
        <v/>
      </c>
      <c r="C1134" t="str">
        <f>IF('Contract Variation'!A1138="","",IF('Contract Variation'!J1138="","",'Contract Variation'!J1138))</f>
        <v/>
      </c>
      <c r="D1134" t="str">
        <f>IF('Contract Variation'!A1138="","",IF('Contract Variation'!F1138="","",'Contract Variation'!F1138))</f>
        <v/>
      </c>
      <c r="E1134" t="str">
        <f>IF('Contract Variation'!A1138="","",IF('Contract Variation'!H1138="","",'Contract Variation'!H1138))</f>
        <v/>
      </c>
      <c r="F1134" t="str">
        <f>IF('Contract Variation'!E1138="","",'Contract Variation'!E1138)</f>
        <v/>
      </c>
      <c r="G1134" t="str">
        <f>IF('Contract Variation'!A1138="","",IF('Contract Variation'!R1138="","",'Contract Variation'!R1138))</f>
        <v/>
      </c>
      <c r="H1134" t="str">
        <f>IF('Contract Variation'!A1138="","",IF('Contract Variation'!S1138="","",'Contract Variation'!S1138))</f>
        <v/>
      </c>
      <c r="I1134" t="str">
        <f>IF('Contract Variation'!A1138="","",IF('Contract Variation'!T1138="","",'Contract Variation'!T1138))</f>
        <v/>
      </c>
      <c r="J1134" t="str">
        <f>IF('Contract Variation'!B1138="","",IF('Contract Variation'!U1138="","",'Contract Variation'!U1138))</f>
        <v/>
      </c>
    </row>
    <row r="1135" spans="1:10" x14ac:dyDescent="0.35">
      <c r="A1135" t="str">
        <f>IF('Contract Variation'!A1139="","",'Contract Variation'!A1139)</f>
        <v/>
      </c>
      <c r="B1135" t="str">
        <f>IF('Contract Variation'!A1139="","",IF('Contract Variation'!P1139="","",'Contract Variation'!P1139))</f>
        <v/>
      </c>
      <c r="C1135" t="str">
        <f>IF('Contract Variation'!A1139="","",IF('Contract Variation'!J1139="","",'Contract Variation'!J1139))</f>
        <v/>
      </c>
      <c r="D1135" t="str">
        <f>IF('Contract Variation'!A1139="","",IF('Contract Variation'!F1139="","",'Contract Variation'!F1139))</f>
        <v/>
      </c>
      <c r="E1135" t="str">
        <f>IF('Contract Variation'!A1139="","",IF('Contract Variation'!H1139="","",'Contract Variation'!H1139))</f>
        <v/>
      </c>
      <c r="F1135" t="str">
        <f>IF('Contract Variation'!E1139="","",'Contract Variation'!E1139)</f>
        <v/>
      </c>
      <c r="G1135" t="str">
        <f>IF('Contract Variation'!A1139="","",IF('Contract Variation'!R1139="","",'Contract Variation'!R1139))</f>
        <v/>
      </c>
      <c r="H1135" t="str">
        <f>IF('Contract Variation'!A1139="","",IF('Contract Variation'!S1139="","",'Contract Variation'!S1139))</f>
        <v/>
      </c>
      <c r="I1135" t="str">
        <f>IF('Contract Variation'!A1139="","",IF('Contract Variation'!T1139="","",'Contract Variation'!T1139))</f>
        <v/>
      </c>
      <c r="J1135" t="str">
        <f>IF('Contract Variation'!B1139="","",IF('Contract Variation'!U1139="","",'Contract Variation'!U1139))</f>
        <v/>
      </c>
    </row>
    <row r="1136" spans="1:10" x14ac:dyDescent="0.35">
      <c r="A1136" t="str">
        <f>IF('Contract Variation'!A1140="","",'Contract Variation'!A1140)</f>
        <v/>
      </c>
      <c r="B1136" t="str">
        <f>IF('Contract Variation'!A1140="","",IF('Contract Variation'!P1140="","",'Contract Variation'!P1140))</f>
        <v/>
      </c>
      <c r="C1136" t="str">
        <f>IF('Contract Variation'!A1140="","",IF('Contract Variation'!J1140="","",'Contract Variation'!J1140))</f>
        <v/>
      </c>
      <c r="D1136" t="str">
        <f>IF('Contract Variation'!A1140="","",IF('Contract Variation'!F1140="","",'Contract Variation'!F1140))</f>
        <v/>
      </c>
      <c r="E1136" t="str">
        <f>IF('Contract Variation'!A1140="","",IF('Contract Variation'!H1140="","",'Contract Variation'!H1140))</f>
        <v/>
      </c>
      <c r="F1136" t="str">
        <f>IF('Contract Variation'!E1140="","",'Contract Variation'!E1140)</f>
        <v/>
      </c>
      <c r="G1136" t="str">
        <f>IF('Contract Variation'!A1140="","",IF('Contract Variation'!R1140="","",'Contract Variation'!R1140))</f>
        <v/>
      </c>
      <c r="H1136" t="str">
        <f>IF('Contract Variation'!A1140="","",IF('Contract Variation'!S1140="","",'Contract Variation'!S1140))</f>
        <v/>
      </c>
      <c r="I1136" t="str">
        <f>IF('Contract Variation'!A1140="","",IF('Contract Variation'!T1140="","",'Contract Variation'!T1140))</f>
        <v/>
      </c>
      <c r="J1136" t="str">
        <f>IF('Contract Variation'!B1140="","",IF('Contract Variation'!U1140="","",'Contract Variation'!U1140))</f>
        <v/>
      </c>
    </row>
    <row r="1137" spans="1:10" x14ac:dyDescent="0.35">
      <c r="A1137" t="str">
        <f>IF('Contract Variation'!A1141="","",'Contract Variation'!A1141)</f>
        <v/>
      </c>
      <c r="B1137" t="str">
        <f>IF('Contract Variation'!A1141="","",IF('Contract Variation'!P1141="","",'Contract Variation'!P1141))</f>
        <v/>
      </c>
      <c r="C1137" t="str">
        <f>IF('Contract Variation'!A1141="","",IF('Contract Variation'!J1141="","",'Contract Variation'!J1141))</f>
        <v/>
      </c>
      <c r="D1137" t="str">
        <f>IF('Contract Variation'!A1141="","",IF('Contract Variation'!F1141="","",'Contract Variation'!F1141))</f>
        <v/>
      </c>
      <c r="E1137" t="str">
        <f>IF('Contract Variation'!A1141="","",IF('Contract Variation'!H1141="","",'Contract Variation'!H1141))</f>
        <v/>
      </c>
      <c r="F1137" t="str">
        <f>IF('Contract Variation'!E1141="","",'Contract Variation'!E1141)</f>
        <v/>
      </c>
      <c r="G1137" t="str">
        <f>IF('Contract Variation'!A1141="","",IF('Contract Variation'!R1141="","",'Contract Variation'!R1141))</f>
        <v/>
      </c>
      <c r="H1137" t="str">
        <f>IF('Contract Variation'!A1141="","",IF('Contract Variation'!S1141="","",'Contract Variation'!S1141))</f>
        <v/>
      </c>
      <c r="I1137" t="str">
        <f>IF('Contract Variation'!A1141="","",IF('Contract Variation'!T1141="","",'Contract Variation'!T1141))</f>
        <v/>
      </c>
      <c r="J1137" t="str">
        <f>IF('Contract Variation'!B1141="","",IF('Contract Variation'!U1141="","",'Contract Variation'!U1141))</f>
        <v/>
      </c>
    </row>
    <row r="1138" spans="1:10" x14ac:dyDescent="0.35">
      <c r="A1138" t="str">
        <f>IF('Contract Variation'!A1142="","",'Contract Variation'!A1142)</f>
        <v/>
      </c>
      <c r="B1138" t="str">
        <f>IF('Contract Variation'!A1142="","",IF('Contract Variation'!P1142="","",'Contract Variation'!P1142))</f>
        <v/>
      </c>
      <c r="C1138" t="str">
        <f>IF('Contract Variation'!A1142="","",IF('Contract Variation'!J1142="","",'Contract Variation'!J1142))</f>
        <v/>
      </c>
      <c r="D1138" t="str">
        <f>IF('Contract Variation'!A1142="","",IF('Contract Variation'!F1142="","",'Contract Variation'!F1142))</f>
        <v/>
      </c>
      <c r="E1138" t="str">
        <f>IF('Contract Variation'!A1142="","",IF('Contract Variation'!H1142="","",'Contract Variation'!H1142))</f>
        <v/>
      </c>
      <c r="F1138" t="str">
        <f>IF('Contract Variation'!E1142="","",'Contract Variation'!E1142)</f>
        <v/>
      </c>
      <c r="G1138" t="str">
        <f>IF('Contract Variation'!A1142="","",IF('Contract Variation'!R1142="","",'Contract Variation'!R1142))</f>
        <v/>
      </c>
      <c r="H1138" t="str">
        <f>IF('Contract Variation'!A1142="","",IF('Contract Variation'!S1142="","",'Contract Variation'!S1142))</f>
        <v/>
      </c>
      <c r="I1138" t="str">
        <f>IF('Contract Variation'!A1142="","",IF('Contract Variation'!T1142="","",'Contract Variation'!T1142))</f>
        <v/>
      </c>
      <c r="J1138" t="str">
        <f>IF('Contract Variation'!B1142="","",IF('Contract Variation'!U1142="","",'Contract Variation'!U1142))</f>
        <v/>
      </c>
    </row>
    <row r="1139" spans="1:10" x14ac:dyDescent="0.35">
      <c r="A1139" t="str">
        <f>IF('Contract Variation'!A1143="","",'Contract Variation'!A1143)</f>
        <v/>
      </c>
      <c r="B1139" t="str">
        <f>IF('Contract Variation'!A1143="","",IF('Contract Variation'!P1143="","",'Contract Variation'!P1143))</f>
        <v/>
      </c>
      <c r="C1139" t="str">
        <f>IF('Contract Variation'!A1143="","",IF('Contract Variation'!J1143="","",'Contract Variation'!J1143))</f>
        <v/>
      </c>
      <c r="D1139" t="str">
        <f>IF('Contract Variation'!A1143="","",IF('Contract Variation'!F1143="","",'Contract Variation'!F1143))</f>
        <v/>
      </c>
      <c r="E1139" t="str">
        <f>IF('Contract Variation'!A1143="","",IF('Contract Variation'!H1143="","",'Contract Variation'!H1143))</f>
        <v/>
      </c>
      <c r="F1139" t="str">
        <f>IF('Contract Variation'!E1143="","",'Contract Variation'!E1143)</f>
        <v/>
      </c>
      <c r="G1139" t="str">
        <f>IF('Contract Variation'!A1143="","",IF('Contract Variation'!R1143="","",'Contract Variation'!R1143))</f>
        <v/>
      </c>
      <c r="H1139" t="str">
        <f>IF('Contract Variation'!A1143="","",IF('Contract Variation'!S1143="","",'Contract Variation'!S1143))</f>
        <v/>
      </c>
      <c r="I1139" t="str">
        <f>IF('Contract Variation'!A1143="","",IF('Contract Variation'!T1143="","",'Contract Variation'!T1143))</f>
        <v/>
      </c>
      <c r="J1139" t="str">
        <f>IF('Contract Variation'!B1143="","",IF('Contract Variation'!U1143="","",'Contract Variation'!U1143))</f>
        <v/>
      </c>
    </row>
    <row r="1140" spans="1:10" x14ac:dyDescent="0.35">
      <c r="A1140" t="str">
        <f>IF('Contract Variation'!A1144="","",'Contract Variation'!A1144)</f>
        <v/>
      </c>
      <c r="B1140" t="str">
        <f>IF('Contract Variation'!A1144="","",IF('Contract Variation'!P1144="","",'Contract Variation'!P1144))</f>
        <v/>
      </c>
      <c r="C1140" t="str">
        <f>IF('Contract Variation'!A1144="","",IF('Contract Variation'!J1144="","",'Contract Variation'!J1144))</f>
        <v/>
      </c>
      <c r="D1140" t="str">
        <f>IF('Contract Variation'!A1144="","",IF('Contract Variation'!F1144="","",'Contract Variation'!F1144))</f>
        <v/>
      </c>
      <c r="E1140" t="str">
        <f>IF('Contract Variation'!A1144="","",IF('Contract Variation'!H1144="","",'Contract Variation'!H1144))</f>
        <v/>
      </c>
      <c r="F1140" t="str">
        <f>IF('Contract Variation'!E1144="","",'Contract Variation'!E1144)</f>
        <v/>
      </c>
      <c r="G1140" t="str">
        <f>IF('Contract Variation'!A1144="","",IF('Contract Variation'!R1144="","",'Contract Variation'!R1144))</f>
        <v/>
      </c>
      <c r="H1140" t="str">
        <f>IF('Contract Variation'!A1144="","",IF('Contract Variation'!S1144="","",'Contract Variation'!S1144))</f>
        <v/>
      </c>
      <c r="I1140" t="str">
        <f>IF('Contract Variation'!A1144="","",IF('Contract Variation'!T1144="","",'Contract Variation'!T1144))</f>
        <v/>
      </c>
      <c r="J1140" t="str">
        <f>IF('Contract Variation'!B1144="","",IF('Contract Variation'!U1144="","",'Contract Variation'!U1144))</f>
        <v/>
      </c>
    </row>
    <row r="1141" spans="1:10" x14ac:dyDescent="0.35">
      <c r="A1141" t="str">
        <f>IF('Contract Variation'!A1145="","",'Contract Variation'!A1145)</f>
        <v/>
      </c>
      <c r="B1141" t="str">
        <f>IF('Contract Variation'!A1145="","",IF('Contract Variation'!P1145="","",'Contract Variation'!P1145))</f>
        <v/>
      </c>
      <c r="C1141" t="str">
        <f>IF('Contract Variation'!A1145="","",IF('Contract Variation'!J1145="","",'Contract Variation'!J1145))</f>
        <v/>
      </c>
      <c r="D1141" t="str">
        <f>IF('Contract Variation'!A1145="","",IF('Contract Variation'!F1145="","",'Contract Variation'!F1145))</f>
        <v/>
      </c>
      <c r="E1141" t="str">
        <f>IF('Contract Variation'!A1145="","",IF('Contract Variation'!H1145="","",'Contract Variation'!H1145))</f>
        <v/>
      </c>
      <c r="F1141" t="str">
        <f>IF('Contract Variation'!E1145="","",'Contract Variation'!E1145)</f>
        <v/>
      </c>
      <c r="G1141" t="str">
        <f>IF('Contract Variation'!A1145="","",IF('Contract Variation'!R1145="","",'Contract Variation'!R1145))</f>
        <v/>
      </c>
      <c r="H1141" t="str">
        <f>IF('Contract Variation'!A1145="","",IF('Contract Variation'!S1145="","",'Contract Variation'!S1145))</f>
        <v/>
      </c>
      <c r="I1141" t="str">
        <f>IF('Contract Variation'!A1145="","",IF('Contract Variation'!T1145="","",'Contract Variation'!T1145))</f>
        <v/>
      </c>
      <c r="J1141" t="str">
        <f>IF('Contract Variation'!B1145="","",IF('Contract Variation'!U1145="","",'Contract Variation'!U1145))</f>
        <v/>
      </c>
    </row>
    <row r="1142" spans="1:10" x14ac:dyDescent="0.35">
      <c r="A1142" t="str">
        <f>IF('Contract Variation'!A1146="","",'Contract Variation'!A1146)</f>
        <v/>
      </c>
      <c r="B1142" t="str">
        <f>IF('Contract Variation'!A1146="","",IF('Contract Variation'!P1146="","",'Contract Variation'!P1146))</f>
        <v/>
      </c>
      <c r="C1142" t="str">
        <f>IF('Contract Variation'!A1146="","",IF('Contract Variation'!J1146="","",'Contract Variation'!J1146))</f>
        <v/>
      </c>
      <c r="D1142" t="str">
        <f>IF('Contract Variation'!A1146="","",IF('Contract Variation'!F1146="","",'Contract Variation'!F1146))</f>
        <v/>
      </c>
      <c r="E1142" t="str">
        <f>IF('Contract Variation'!A1146="","",IF('Contract Variation'!H1146="","",'Contract Variation'!H1146))</f>
        <v/>
      </c>
      <c r="F1142" t="str">
        <f>IF('Contract Variation'!E1146="","",'Contract Variation'!E1146)</f>
        <v/>
      </c>
      <c r="G1142" t="str">
        <f>IF('Contract Variation'!A1146="","",IF('Contract Variation'!R1146="","",'Contract Variation'!R1146))</f>
        <v/>
      </c>
      <c r="H1142" t="str">
        <f>IF('Contract Variation'!A1146="","",IF('Contract Variation'!S1146="","",'Contract Variation'!S1146))</f>
        <v/>
      </c>
      <c r="I1142" t="str">
        <f>IF('Contract Variation'!A1146="","",IF('Contract Variation'!T1146="","",'Contract Variation'!T1146))</f>
        <v/>
      </c>
      <c r="J1142" t="str">
        <f>IF('Contract Variation'!B1146="","",IF('Contract Variation'!U1146="","",'Contract Variation'!U1146))</f>
        <v/>
      </c>
    </row>
    <row r="1143" spans="1:10" x14ac:dyDescent="0.35">
      <c r="A1143" t="str">
        <f>IF('Contract Variation'!A1147="","",'Contract Variation'!A1147)</f>
        <v/>
      </c>
      <c r="B1143" t="str">
        <f>IF('Contract Variation'!A1147="","",IF('Contract Variation'!P1147="","",'Contract Variation'!P1147))</f>
        <v/>
      </c>
      <c r="C1143" t="str">
        <f>IF('Contract Variation'!A1147="","",IF('Contract Variation'!J1147="","",'Contract Variation'!J1147))</f>
        <v/>
      </c>
      <c r="D1143" t="str">
        <f>IF('Contract Variation'!A1147="","",IF('Contract Variation'!F1147="","",'Contract Variation'!F1147))</f>
        <v/>
      </c>
      <c r="E1143" t="str">
        <f>IF('Contract Variation'!A1147="","",IF('Contract Variation'!H1147="","",'Contract Variation'!H1147))</f>
        <v/>
      </c>
      <c r="F1143" t="str">
        <f>IF('Contract Variation'!E1147="","",'Contract Variation'!E1147)</f>
        <v/>
      </c>
      <c r="G1143" t="str">
        <f>IF('Contract Variation'!A1147="","",IF('Contract Variation'!R1147="","",'Contract Variation'!R1147))</f>
        <v/>
      </c>
      <c r="H1143" t="str">
        <f>IF('Contract Variation'!A1147="","",IF('Contract Variation'!S1147="","",'Contract Variation'!S1147))</f>
        <v/>
      </c>
      <c r="I1143" t="str">
        <f>IF('Contract Variation'!A1147="","",IF('Contract Variation'!T1147="","",'Contract Variation'!T1147))</f>
        <v/>
      </c>
      <c r="J1143" t="str">
        <f>IF('Contract Variation'!B1147="","",IF('Contract Variation'!U1147="","",'Contract Variation'!U1147))</f>
        <v/>
      </c>
    </row>
    <row r="1144" spans="1:10" x14ac:dyDescent="0.35">
      <c r="A1144" t="str">
        <f>IF('Contract Variation'!A1148="","",'Contract Variation'!A1148)</f>
        <v/>
      </c>
      <c r="B1144" t="str">
        <f>IF('Contract Variation'!A1148="","",IF('Contract Variation'!P1148="","",'Contract Variation'!P1148))</f>
        <v/>
      </c>
      <c r="C1144" t="str">
        <f>IF('Contract Variation'!A1148="","",IF('Contract Variation'!J1148="","",'Contract Variation'!J1148))</f>
        <v/>
      </c>
      <c r="D1144" t="str">
        <f>IF('Contract Variation'!A1148="","",IF('Contract Variation'!F1148="","",'Contract Variation'!F1148))</f>
        <v/>
      </c>
      <c r="E1144" t="str">
        <f>IF('Contract Variation'!A1148="","",IF('Contract Variation'!H1148="","",'Contract Variation'!H1148))</f>
        <v/>
      </c>
      <c r="F1144" t="str">
        <f>IF('Contract Variation'!E1148="","",'Contract Variation'!E1148)</f>
        <v/>
      </c>
      <c r="G1144" t="str">
        <f>IF('Contract Variation'!A1148="","",IF('Contract Variation'!R1148="","",'Contract Variation'!R1148))</f>
        <v/>
      </c>
      <c r="H1144" t="str">
        <f>IF('Contract Variation'!A1148="","",IF('Contract Variation'!S1148="","",'Contract Variation'!S1148))</f>
        <v/>
      </c>
      <c r="I1144" t="str">
        <f>IF('Contract Variation'!A1148="","",IF('Contract Variation'!T1148="","",'Contract Variation'!T1148))</f>
        <v/>
      </c>
      <c r="J1144" t="str">
        <f>IF('Contract Variation'!B1148="","",IF('Contract Variation'!U1148="","",'Contract Variation'!U1148))</f>
        <v/>
      </c>
    </row>
    <row r="1145" spans="1:10" x14ac:dyDescent="0.35">
      <c r="A1145" t="str">
        <f>IF('Contract Variation'!A1149="","",'Contract Variation'!A1149)</f>
        <v/>
      </c>
      <c r="B1145" t="str">
        <f>IF('Contract Variation'!A1149="","",IF('Contract Variation'!P1149="","",'Contract Variation'!P1149))</f>
        <v/>
      </c>
      <c r="C1145" t="str">
        <f>IF('Contract Variation'!A1149="","",IF('Contract Variation'!J1149="","",'Contract Variation'!J1149))</f>
        <v/>
      </c>
      <c r="D1145" t="str">
        <f>IF('Contract Variation'!A1149="","",IF('Contract Variation'!F1149="","",'Contract Variation'!F1149))</f>
        <v/>
      </c>
      <c r="E1145" t="str">
        <f>IF('Contract Variation'!A1149="","",IF('Contract Variation'!H1149="","",'Contract Variation'!H1149))</f>
        <v/>
      </c>
      <c r="F1145" t="str">
        <f>IF('Contract Variation'!E1149="","",'Contract Variation'!E1149)</f>
        <v/>
      </c>
      <c r="G1145" t="str">
        <f>IF('Contract Variation'!A1149="","",IF('Contract Variation'!R1149="","",'Contract Variation'!R1149))</f>
        <v/>
      </c>
      <c r="H1145" t="str">
        <f>IF('Contract Variation'!A1149="","",IF('Contract Variation'!S1149="","",'Contract Variation'!S1149))</f>
        <v/>
      </c>
      <c r="I1145" t="str">
        <f>IF('Contract Variation'!A1149="","",IF('Contract Variation'!T1149="","",'Contract Variation'!T1149))</f>
        <v/>
      </c>
      <c r="J1145" t="str">
        <f>IF('Contract Variation'!B1149="","",IF('Contract Variation'!U1149="","",'Contract Variation'!U1149))</f>
        <v/>
      </c>
    </row>
    <row r="1146" spans="1:10" x14ac:dyDescent="0.35">
      <c r="A1146" t="str">
        <f>IF('Contract Variation'!A1150="","",'Contract Variation'!A1150)</f>
        <v/>
      </c>
      <c r="B1146" t="str">
        <f>IF('Contract Variation'!A1150="","",IF('Contract Variation'!P1150="","",'Contract Variation'!P1150))</f>
        <v/>
      </c>
      <c r="C1146" t="str">
        <f>IF('Contract Variation'!A1150="","",IF('Contract Variation'!J1150="","",'Contract Variation'!J1150))</f>
        <v/>
      </c>
      <c r="D1146" t="str">
        <f>IF('Contract Variation'!A1150="","",IF('Contract Variation'!F1150="","",'Contract Variation'!F1150))</f>
        <v/>
      </c>
      <c r="E1146" t="str">
        <f>IF('Contract Variation'!A1150="","",IF('Contract Variation'!H1150="","",'Contract Variation'!H1150))</f>
        <v/>
      </c>
      <c r="F1146" t="str">
        <f>IF('Contract Variation'!E1150="","",'Contract Variation'!E1150)</f>
        <v/>
      </c>
      <c r="G1146" t="str">
        <f>IF('Contract Variation'!A1150="","",IF('Contract Variation'!R1150="","",'Contract Variation'!R1150))</f>
        <v/>
      </c>
      <c r="H1146" t="str">
        <f>IF('Contract Variation'!A1150="","",IF('Contract Variation'!S1150="","",'Contract Variation'!S1150))</f>
        <v/>
      </c>
      <c r="I1146" t="str">
        <f>IF('Contract Variation'!A1150="","",IF('Contract Variation'!T1150="","",'Contract Variation'!T1150))</f>
        <v/>
      </c>
      <c r="J1146" t="str">
        <f>IF('Contract Variation'!B1150="","",IF('Contract Variation'!U1150="","",'Contract Variation'!U1150))</f>
        <v/>
      </c>
    </row>
    <row r="1147" spans="1:10" x14ac:dyDescent="0.35">
      <c r="A1147" t="str">
        <f>IF('Contract Variation'!A1151="","",'Contract Variation'!A1151)</f>
        <v/>
      </c>
      <c r="B1147" t="str">
        <f>IF('Contract Variation'!A1151="","",IF('Contract Variation'!P1151="","",'Contract Variation'!P1151))</f>
        <v/>
      </c>
      <c r="C1147" t="str">
        <f>IF('Contract Variation'!A1151="","",IF('Contract Variation'!J1151="","",'Contract Variation'!J1151))</f>
        <v/>
      </c>
      <c r="D1147" t="str">
        <f>IF('Contract Variation'!A1151="","",IF('Contract Variation'!F1151="","",'Contract Variation'!F1151))</f>
        <v/>
      </c>
      <c r="E1147" t="str">
        <f>IF('Contract Variation'!A1151="","",IF('Contract Variation'!H1151="","",'Contract Variation'!H1151))</f>
        <v/>
      </c>
      <c r="F1147" t="str">
        <f>IF('Contract Variation'!E1151="","",'Contract Variation'!E1151)</f>
        <v/>
      </c>
      <c r="G1147" t="str">
        <f>IF('Contract Variation'!A1151="","",IF('Contract Variation'!R1151="","",'Contract Variation'!R1151))</f>
        <v/>
      </c>
      <c r="H1147" t="str">
        <f>IF('Contract Variation'!A1151="","",IF('Contract Variation'!S1151="","",'Contract Variation'!S1151))</f>
        <v/>
      </c>
      <c r="I1147" t="str">
        <f>IF('Contract Variation'!A1151="","",IF('Contract Variation'!T1151="","",'Contract Variation'!T1151))</f>
        <v/>
      </c>
      <c r="J1147" t="str">
        <f>IF('Contract Variation'!B1151="","",IF('Contract Variation'!U1151="","",'Contract Variation'!U1151))</f>
        <v/>
      </c>
    </row>
    <row r="1148" spans="1:10" x14ac:dyDescent="0.35">
      <c r="A1148" t="str">
        <f>IF('Contract Variation'!A1152="","",'Contract Variation'!A1152)</f>
        <v/>
      </c>
      <c r="B1148" t="str">
        <f>IF('Contract Variation'!A1152="","",IF('Contract Variation'!P1152="","",'Contract Variation'!P1152))</f>
        <v/>
      </c>
      <c r="C1148" t="str">
        <f>IF('Contract Variation'!A1152="","",IF('Contract Variation'!J1152="","",'Contract Variation'!J1152))</f>
        <v/>
      </c>
      <c r="D1148" t="str">
        <f>IF('Contract Variation'!A1152="","",IF('Contract Variation'!F1152="","",'Contract Variation'!F1152))</f>
        <v/>
      </c>
      <c r="E1148" t="str">
        <f>IF('Contract Variation'!A1152="","",IF('Contract Variation'!H1152="","",'Contract Variation'!H1152))</f>
        <v/>
      </c>
      <c r="F1148" t="str">
        <f>IF('Contract Variation'!E1152="","",'Contract Variation'!E1152)</f>
        <v/>
      </c>
      <c r="G1148" t="str">
        <f>IF('Contract Variation'!A1152="","",IF('Contract Variation'!R1152="","",'Contract Variation'!R1152))</f>
        <v/>
      </c>
      <c r="H1148" t="str">
        <f>IF('Contract Variation'!A1152="","",IF('Contract Variation'!S1152="","",'Contract Variation'!S1152))</f>
        <v/>
      </c>
      <c r="I1148" t="str">
        <f>IF('Contract Variation'!A1152="","",IF('Contract Variation'!T1152="","",'Contract Variation'!T1152))</f>
        <v/>
      </c>
      <c r="J1148" t="str">
        <f>IF('Contract Variation'!B1152="","",IF('Contract Variation'!U1152="","",'Contract Variation'!U1152))</f>
        <v/>
      </c>
    </row>
    <row r="1149" spans="1:10" x14ac:dyDescent="0.35">
      <c r="A1149" t="str">
        <f>IF('Contract Variation'!A1153="","",'Contract Variation'!A1153)</f>
        <v/>
      </c>
      <c r="B1149" t="str">
        <f>IF('Contract Variation'!A1153="","",IF('Contract Variation'!P1153="","",'Contract Variation'!P1153))</f>
        <v/>
      </c>
      <c r="C1149" t="str">
        <f>IF('Contract Variation'!A1153="","",IF('Contract Variation'!J1153="","",'Contract Variation'!J1153))</f>
        <v/>
      </c>
      <c r="D1149" t="str">
        <f>IF('Contract Variation'!A1153="","",IF('Contract Variation'!F1153="","",'Contract Variation'!F1153))</f>
        <v/>
      </c>
      <c r="E1149" t="str">
        <f>IF('Contract Variation'!A1153="","",IF('Contract Variation'!H1153="","",'Contract Variation'!H1153))</f>
        <v/>
      </c>
      <c r="F1149" t="str">
        <f>IF('Contract Variation'!E1153="","",'Contract Variation'!E1153)</f>
        <v/>
      </c>
      <c r="G1149" t="str">
        <f>IF('Contract Variation'!A1153="","",IF('Contract Variation'!R1153="","",'Contract Variation'!R1153))</f>
        <v/>
      </c>
      <c r="H1149" t="str">
        <f>IF('Contract Variation'!A1153="","",IF('Contract Variation'!S1153="","",'Contract Variation'!S1153))</f>
        <v/>
      </c>
      <c r="I1149" t="str">
        <f>IF('Contract Variation'!A1153="","",IF('Contract Variation'!T1153="","",'Contract Variation'!T1153))</f>
        <v/>
      </c>
      <c r="J1149" t="str">
        <f>IF('Contract Variation'!B1153="","",IF('Contract Variation'!U1153="","",'Contract Variation'!U1153))</f>
        <v/>
      </c>
    </row>
    <row r="1150" spans="1:10" x14ac:dyDescent="0.35">
      <c r="A1150" t="str">
        <f>IF('Contract Variation'!A1154="","",'Contract Variation'!A1154)</f>
        <v/>
      </c>
      <c r="B1150" t="str">
        <f>IF('Contract Variation'!A1154="","",IF('Contract Variation'!P1154="","",'Contract Variation'!P1154))</f>
        <v/>
      </c>
      <c r="C1150" t="str">
        <f>IF('Contract Variation'!A1154="","",IF('Contract Variation'!J1154="","",'Contract Variation'!J1154))</f>
        <v/>
      </c>
      <c r="D1150" t="str">
        <f>IF('Contract Variation'!A1154="","",IF('Contract Variation'!F1154="","",'Contract Variation'!F1154))</f>
        <v/>
      </c>
      <c r="E1150" t="str">
        <f>IF('Contract Variation'!A1154="","",IF('Contract Variation'!H1154="","",'Contract Variation'!H1154))</f>
        <v/>
      </c>
      <c r="F1150" t="str">
        <f>IF('Contract Variation'!E1154="","",'Contract Variation'!E1154)</f>
        <v/>
      </c>
      <c r="G1150" t="str">
        <f>IF('Contract Variation'!A1154="","",IF('Contract Variation'!R1154="","",'Contract Variation'!R1154))</f>
        <v/>
      </c>
      <c r="H1150" t="str">
        <f>IF('Contract Variation'!A1154="","",IF('Contract Variation'!S1154="","",'Contract Variation'!S1154))</f>
        <v/>
      </c>
      <c r="I1150" t="str">
        <f>IF('Contract Variation'!A1154="","",IF('Contract Variation'!T1154="","",'Contract Variation'!T1154))</f>
        <v/>
      </c>
      <c r="J1150" t="str">
        <f>IF('Contract Variation'!B1154="","",IF('Contract Variation'!U1154="","",'Contract Variation'!U1154))</f>
        <v/>
      </c>
    </row>
    <row r="1151" spans="1:10" x14ac:dyDescent="0.35">
      <c r="A1151" t="str">
        <f>IF('Contract Variation'!A1155="","",'Contract Variation'!A1155)</f>
        <v/>
      </c>
      <c r="B1151" t="str">
        <f>IF('Contract Variation'!A1155="","",IF('Contract Variation'!P1155="","",'Contract Variation'!P1155))</f>
        <v/>
      </c>
      <c r="C1151" t="str">
        <f>IF('Contract Variation'!A1155="","",IF('Contract Variation'!J1155="","",'Contract Variation'!J1155))</f>
        <v/>
      </c>
      <c r="D1151" t="str">
        <f>IF('Contract Variation'!A1155="","",IF('Contract Variation'!F1155="","",'Contract Variation'!F1155))</f>
        <v/>
      </c>
      <c r="E1151" t="str">
        <f>IF('Contract Variation'!A1155="","",IF('Contract Variation'!H1155="","",'Contract Variation'!H1155))</f>
        <v/>
      </c>
      <c r="F1151" t="str">
        <f>IF('Contract Variation'!E1155="","",'Contract Variation'!E1155)</f>
        <v/>
      </c>
      <c r="G1151" t="str">
        <f>IF('Contract Variation'!A1155="","",IF('Contract Variation'!R1155="","",'Contract Variation'!R1155))</f>
        <v/>
      </c>
      <c r="H1151" t="str">
        <f>IF('Contract Variation'!A1155="","",IF('Contract Variation'!S1155="","",'Contract Variation'!S1155))</f>
        <v/>
      </c>
      <c r="I1151" t="str">
        <f>IF('Contract Variation'!A1155="","",IF('Contract Variation'!T1155="","",'Contract Variation'!T1155))</f>
        <v/>
      </c>
      <c r="J1151" t="str">
        <f>IF('Contract Variation'!B1155="","",IF('Contract Variation'!U1155="","",'Contract Variation'!U1155))</f>
        <v/>
      </c>
    </row>
    <row r="1152" spans="1:10" x14ac:dyDescent="0.35">
      <c r="A1152" t="str">
        <f>IF('Contract Variation'!A1156="","",'Contract Variation'!A1156)</f>
        <v/>
      </c>
      <c r="B1152" t="str">
        <f>IF('Contract Variation'!A1156="","",IF('Contract Variation'!P1156="","",'Contract Variation'!P1156))</f>
        <v/>
      </c>
      <c r="C1152" t="str">
        <f>IF('Contract Variation'!A1156="","",IF('Contract Variation'!J1156="","",'Contract Variation'!J1156))</f>
        <v/>
      </c>
      <c r="D1152" t="str">
        <f>IF('Contract Variation'!A1156="","",IF('Contract Variation'!F1156="","",'Contract Variation'!F1156))</f>
        <v/>
      </c>
      <c r="E1152" t="str">
        <f>IF('Contract Variation'!A1156="","",IF('Contract Variation'!H1156="","",'Contract Variation'!H1156))</f>
        <v/>
      </c>
      <c r="F1152" t="str">
        <f>IF('Contract Variation'!E1156="","",'Contract Variation'!E1156)</f>
        <v/>
      </c>
      <c r="G1152" t="str">
        <f>IF('Contract Variation'!A1156="","",IF('Contract Variation'!R1156="","",'Contract Variation'!R1156))</f>
        <v/>
      </c>
      <c r="H1152" t="str">
        <f>IF('Contract Variation'!A1156="","",IF('Contract Variation'!S1156="","",'Contract Variation'!S1156))</f>
        <v/>
      </c>
      <c r="I1152" t="str">
        <f>IF('Contract Variation'!A1156="","",IF('Contract Variation'!T1156="","",'Contract Variation'!T1156))</f>
        <v/>
      </c>
      <c r="J1152" t="str">
        <f>IF('Contract Variation'!B1156="","",IF('Contract Variation'!U1156="","",'Contract Variation'!U1156))</f>
        <v/>
      </c>
    </row>
    <row r="1153" spans="1:10" x14ac:dyDescent="0.35">
      <c r="A1153" t="str">
        <f>IF('Contract Variation'!A1157="","",'Contract Variation'!A1157)</f>
        <v/>
      </c>
      <c r="B1153" t="str">
        <f>IF('Contract Variation'!A1157="","",IF('Contract Variation'!P1157="","",'Contract Variation'!P1157))</f>
        <v/>
      </c>
      <c r="C1153" t="str">
        <f>IF('Contract Variation'!A1157="","",IF('Contract Variation'!J1157="","",'Contract Variation'!J1157))</f>
        <v/>
      </c>
      <c r="D1153" t="str">
        <f>IF('Contract Variation'!A1157="","",IF('Contract Variation'!F1157="","",'Contract Variation'!F1157))</f>
        <v/>
      </c>
      <c r="E1153" t="str">
        <f>IF('Contract Variation'!A1157="","",IF('Contract Variation'!H1157="","",'Contract Variation'!H1157))</f>
        <v/>
      </c>
      <c r="F1153" t="str">
        <f>IF('Contract Variation'!E1157="","",'Contract Variation'!E1157)</f>
        <v/>
      </c>
      <c r="G1153" t="str">
        <f>IF('Contract Variation'!A1157="","",IF('Contract Variation'!R1157="","",'Contract Variation'!R1157))</f>
        <v/>
      </c>
      <c r="H1153" t="str">
        <f>IF('Contract Variation'!A1157="","",IF('Contract Variation'!S1157="","",'Contract Variation'!S1157))</f>
        <v/>
      </c>
      <c r="I1153" t="str">
        <f>IF('Contract Variation'!A1157="","",IF('Contract Variation'!T1157="","",'Contract Variation'!T1157))</f>
        <v/>
      </c>
      <c r="J1153" t="str">
        <f>IF('Contract Variation'!B1157="","",IF('Contract Variation'!U1157="","",'Contract Variation'!U1157))</f>
        <v/>
      </c>
    </row>
    <row r="1154" spans="1:10" x14ac:dyDescent="0.35">
      <c r="A1154" t="str">
        <f>IF('Contract Variation'!A1158="","",'Contract Variation'!A1158)</f>
        <v/>
      </c>
      <c r="B1154" t="str">
        <f>IF('Contract Variation'!A1158="","",IF('Contract Variation'!P1158="","",'Contract Variation'!P1158))</f>
        <v/>
      </c>
      <c r="C1154" t="str">
        <f>IF('Contract Variation'!A1158="","",IF('Contract Variation'!J1158="","",'Contract Variation'!J1158))</f>
        <v/>
      </c>
      <c r="D1154" t="str">
        <f>IF('Contract Variation'!A1158="","",IF('Contract Variation'!F1158="","",'Contract Variation'!F1158))</f>
        <v/>
      </c>
      <c r="E1154" t="str">
        <f>IF('Contract Variation'!A1158="","",IF('Contract Variation'!H1158="","",'Contract Variation'!H1158))</f>
        <v/>
      </c>
      <c r="F1154" t="str">
        <f>IF('Contract Variation'!E1158="","",'Contract Variation'!E1158)</f>
        <v/>
      </c>
      <c r="G1154" t="str">
        <f>IF('Contract Variation'!A1158="","",IF('Contract Variation'!R1158="","",'Contract Variation'!R1158))</f>
        <v/>
      </c>
      <c r="H1154" t="str">
        <f>IF('Contract Variation'!A1158="","",IF('Contract Variation'!S1158="","",'Contract Variation'!S1158))</f>
        <v/>
      </c>
      <c r="I1154" t="str">
        <f>IF('Contract Variation'!A1158="","",IF('Contract Variation'!T1158="","",'Contract Variation'!T1158))</f>
        <v/>
      </c>
      <c r="J1154" t="str">
        <f>IF('Contract Variation'!B1158="","",IF('Contract Variation'!U1158="","",'Contract Variation'!U1158))</f>
        <v/>
      </c>
    </row>
    <row r="1155" spans="1:10" x14ac:dyDescent="0.35">
      <c r="A1155" t="str">
        <f>IF('Contract Variation'!A1159="","",'Contract Variation'!A1159)</f>
        <v/>
      </c>
      <c r="B1155" t="str">
        <f>IF('Contract Variation'!A1159="","",IF('Contract Variation'!P1159="","",'Contract Variation'!P1159))</f>
        <v/>
      </c>
      <c r="C1155" t="str">
        <f>IF('Contract Variation'!A1159="","",IF('Contract Variation'!J1159="","",'Contract Variation'!J1159))</f>
        <v/>
      </c>
      <c r="D1155" t="str">
        <f>IF('Contract Variation'!A1159="","",IF('Contract Variation'!F1159="","",'Contract Variation'!F1159))</f>
        <v/>
      </c>
      <c r="E1155" t="str">
        <f>IF('Contract Variation'!A1159="","",IF('Contract Variation'!H1159="","",'Contract Variation'!H1159))</f>
        <v/>
      </c>
      <c r="F1155" t="str">
        <f>IF('Contract Variation'!E1159="","",'Contract Variation'!E1159)</f>
        <v/>
      </c>
      <c r="G1155" t="str">
        <f>IF('Contract Variation'!A1159="","",IF('Contract Variation'!R1159="","",'Contract Variation'!R1159))</f>
        <v/>
      </c>
      <c r="H1155" t="str">
        <f>IF('Contract Variation'!A1159="","",IF('Contract Variation'!S1159="","",'Contract Variation'!S1159))</f>
        <v/>
      </c>
      <c r="I1155" t="str">
        <f>IF('Contract Variation'!A1159="","",IF('Contract Variation'!T1159="","",'Contract Variation'!T1159))</f>
        <v/>
      </c>
      <c r="J1155" t="str">
        <f>IF('Contract Variation'!B1159="","",IF('Contract Variation'!U1159="","",'Contract Variation'!U1159))</f>
        <v/>
      </c>
    </row>
    <row r="1156" spans="1:10" x14ac:dyDescent="0.35">
      <c r="A1156" t="str">
        <f>IF('Contract Variation'!A1160="","",'Contract Variation'!A1160)</f>
        <v/>
      </c>
      <c r="B1156" t="str">
        <f>IF('Contract Variation'!A1160="","",IF('Contract Variation'!P1160="","",'Contract Variation'!P1160))</f>
        <v/>
      </c>
      <c r="C1156" t="str">
        <f>IF('Contract Variation'!A1160="","",IF('Contract Variation'!J1160="","",'Contract Variation'!J1160))</f>
        <v/>
      </c>
      <c r="D1156" t="str">
        <f>IF('Contract Variation'!A1160="","",IF('Contract Variation'!F1160="","",'Contract Variation'!F1160))</f>
        <v/>
      </c>
      <c r="E1156" t="str">
        <f>IF('Contract Variation'!A1160="","",IF('Contract Variation'!H1160="","",'Contract Variation'!H1160))</f>
        <v/>
      </c>
      <c r="F1156" t="str">
        <f>IF('Contract Variation'!E1160="","",'Contract Variation'!E1160)</f>
        <v/>
      </c>
      <c r="G1156" t="str">
        <f>IF('Contract Variation'!A1160="","",IF('Contract Variation'!R1160="","",'Contract Variation'!R1160))</f>
        <v/>
      </c>
      <c r="H1156" t="str">
        <f>IF('Contract Variation'!A1160="","",IF('Contract Variation'!S1160="","",'Contract Variation'!S1160))</f>
        <v/>
      </c>
      <c r="I1156" t="str">
        <f>IF('Contract Variation'!A1160="","",IF('Contract Variation'!T1160="","",'Contract Variation'!T1160))</f>
        <v/>
      </c>
      <c r="J1156" t="str">
        <f>IF('Contract Variation'!B1160="","",IF('Contract Variation'!U1160="","",'Contract Variation'!U1160))</f>
        <v/>
      </c>
    </row>
    <row r="1157" spans="1:10" x14ac:dyDescent="0.35">
      <c r="A1157" t="str">
        <f>IF('Contract Variation'!A1161="","",'Contract Variation'!A1161)</f>
        <v/>
      </c>
      <c r="B1157" t="str">
        <f>IF('Contract Variation'!A1161="","",IF('Contract Variation'!P1161="","",'Contract Variation'!P1161))</f>
        <v/>
      </c>
      <c r="C1157" t="str">
        <f>IF('Contract Variation'!A1161="","",IF('Contract Variation'!J1161="","",'Contract Variation'!J1161))</f>
        <v/>
      </c>
      <c r="D1157" t="str">
        <f>IF('Contract Variation'!A1161="","",IF('Contract Variation'!F1161="","",'Contract Variation'!F1161))</f>
        <v/>
      </c>
      <c r="E1157" t="str">
        <f>IF('Contract Variation'!A1161="","",IF('Contract Variation'!H1161="","",'Contract Variation'!H1161))</f>
        <v/>
      </c>
      <c r="F1157" t="str">
        <f>IF('Contract Variation'!E1161="","",'Contract Variation'!E1161)</f>
        <v/>
      </c>
      <c r="G1157" t="str">
        <f>IF('Contract Variation'!A1161="","",IF('Contract Variation'!R1161="","",'Contract Variation'!R1161))</f>
        <v/>
      </c>
      <c r="H1157" t="str">
        <f>IF('Contract Variation'!A1161="","",IF('Contract Variation'!S1161="","",'Contract Variation'!S1161))</f>
        <v/>
      </c>
      <c r="I1157" t="str">
        <f>IF('Contract Variation'!A1161="","",IF('Contract Variation'!T1161="","",'Contract Variation'!T1161))</f>
        <v/>
      </c>
      <c r="J1157" t="str">
        <f>IF('Contract Variation'!B1161="","",IF('Contract Variation'!U1161="","",'Contract Variation'!U1161))</f>
        <v/>
      </c>
    </row>
    <row r="1158" spans="1:10" x14ac:dyDescent="0.35">
      <c r="A1158" t="str">
        <f>IF('Contract Variation'!A1162="","",'Contract Variation'!A1162)</f>
        <v/>
      </c>
      <c r="B1158" t="str">
        <f>IF('Contract Variation'!A1162="","",IF('Contract Variation'!P1162="","",'Contract Variation'!P1162))</f>
        <v/>
      </c>
      <c r="C1158" t="str">
        <f>IF('Contract Variation'!A1162="","",IF('Contract Variation'!J1162="","",'Contract Variation'!J1162))</f>
        <v/>
      </c>
      <c r="D1158" t="str">
        <f>IF('Contract Variation'!A1162="","",IF('Contract Variation'!F1162="","",'Contract Variation'!F1162))</f>
        <v/>
      </c>
      <c r="E1158" t="str">
        <f>IF('Contract Variation'!A1162="","",IF('Contract Variation'!H1162="","",'Contract Variation'!H1162))</f>
        <v/>
      </c>
      <c r="F1158" t="str">
        <f>IF('Contract Variation'!E1162="","",'Contract Variation'!E1162)</f>
        <v/>
      </c>
      <c r="G1158" t="str">
        <f>IF('Contract Variation'!A1162="","",IF('Contract Variation'!R1162="","",'Contract Variation'!R1162))</f>
        <v/>
      </c>
      <c r="H1158" t="str">
        <f>IF('Contract Variation'!A1162="","",IF('Contract Variation'!S1162="","",'Contract Variation'!S1162))</f>
        <v/>
      </c>
      <c r="I1158" t="str">
        <f>IF('Contract Variation'!A1162="","",IF('Contract Variation'!T1162="","",'Contract Variation'!T1162))</f>
        <v/>
      </c>
      <c r="J1158" t="str">
        <f>IF('Contract Variation'!B1162="","",IF('Contract Variation'!U1162="","",'Contract Variation'!U1162))</f>
        <v/>
      </c>
    </row>
    <row r="1159" spans="1:10" x14ac:dyDescent="0.35">
      <c r="A1159" t="str">
        <f>IF('Contract Variation'!A1163="","",'Contract Variation'!A1163)</f>
        <v/>
      </c>
      <c r="B1159" t="str">
        <f>IF('Contract Variation'!A1163="","",IF('Contract Variation'!P1163="","",'Contract Variation'!P1163))</f>
        <v/>
      </c>
      <c r="C1159" t="str">
        <f>IF('Contract Variation'!A1163="","",IF('Contract Variation'!J1163="","",'Contract Variation'!J1163))</f>
        <v/>
      </c>
      <c r="D1159" t="str">
        <f>IF('Contract Variation'!A1163="","",IF('Contract Variation'!F1163="","",'Contract Variation'!F1163))</f>
        <v/>
      </c>
      <c r="E1159" t="str">
        <f>IF('Contract Variation'!A1163="","",IF('Contract Variation'!H1163="","",'Contract Variation'!H1163))</f>
        <v/>
      </c>
      <c r="F1159" t="str">
        <f>IF('Contract Variation'!E1163="","",'Contract Variation'!E1163)</f>
        <v/>
      </c>
      <c r="G1159" t="str">
        <f>IF('Contract Variation'!A1163="","",IF('Contract Variation'!R1163="","",'Contract Variation'!R1163))</f>
        <v/>
      </c>
      <c r="H1159" t="str">
        <f>IF('Contract Variation'!A1163="","",IF('Contract Variation'!S1163="","",'Contract Variation'!S1163))</f>
        <v/>
      </c>
      <c r="I1159" t="str">
        <f>IF('Contract Variation'!A1163="","",IF('Contract Variation'!T1163="","",'Contract Variation'!T1163))</f>
        <v/>
      </c>
      <c r="J1159" t="str">
        <f>IF('Contract Variation'!B1163="","",IF('Contract Variation'!U1163="","",'Contract Variation'!U1163))</f>
        <v/>
      </c>
    </row>
    <row r="1160" spans="1:10" x14ac:dyDescent="0.35">
      <c r="A1160" t="str">
        <f>IF('Contract Variation'!A1164="","",'Contract Variation'!A1164)</f>
        <v/>
      </c>
      <c r="B1160" t="str">
        <f>IF('Contract Variation'!A1164="","",IF('Contract Variation'!P1164="","",'Contract Variation'!P1164))</f>
        <v/>
      </c>
      <c r="C1160" t="str">
        <f>IF('Contract Variation'!A1164="","",IF('Contract Variation'!J1164="","",'Contract Variation'!J1164))</f>
        <v/>
      </c>
      <c r="D1160" t="str">
        <f>IF('Contract Variation'!A1164="","",IF('Contract Variation'!F1164="","",'Contract Variation'!F1164))</f>
        <v/>
      </c>
      <c r="E1160" t="str">
        <f>IF('Contract Variation'!A1164="","",IF('Contract Variation'!H1164="","",'Contract Variation'!H1164))</f>
        <v/>
      </c>
      <c r="F1160" t="str">
        <f>IF('Contract Variation'!E1164="","",'Contract Variation'!E1164)</f>
        <v/>
      </c>
      <c r="G1160" t="str">
        <f>IF('Contract Variation'!A1164="","",IF('Contract Variation'!R1164="","",'Contract Variation'!R1164))</f>
        <v/>
      </c>
      <c r="H1160" t="str">
        <f>IF('Contract Variation'!A1164="","",IF('Contract Variation'!S1164="","",'Contract Variation'!S1164))</f>
        <v/>
      </c>
      <c r="I1160" t="str">
        <f>IF('Contract Variation'!A1164="","",IF('Contract Variation'!T1164="","",'Contract Variation'!T1164))</f>
        <v/>
      </c>
      <c r="J1160" t="str">
        <f>IF('Contract Variation'!B1164="","",IF('Contract Variation'!U1164="","",'Contract Variation'!U1164))</f>
        <v/>
      </c>
    </row>
    <row r="1161" spans="1:10" x14ac:dyDescent="0.35">
      <c r="A1161" t="str">
        <f>IF('Contract Variation'!A1165="","",'Contract Variation'!A1165)</f>
        <v/>
      </c>
      <c r="B1161" t="str">
        <f>IF('Contract Variation'!A1165="","",IF('Contract Variation'!P1165="","",'Contract Variation'!P1165))</f>
        <v/>
      </c>
      <c r="C1161" t="str">
        <f>IF('Contract Variation'!A1165="","",IF('Contract Variation'!J1165="","",'Contract Variation'!J1165))</f>
        <v/>
      </c>
      <c r="D1161" t="str">
        <f>IF('Contract Variation'!A1165="","",IF('Contract Variation'!F1165="","",'Contract Variation'!F1165))</f>
        <v/>
      </c>
      <c r="E1161" t="str">
        <f>IF('Contract Variation'!A1165="","",IF('Contract Variation'!H1165="","",'Contract Variation'!H1165))</f>
        <v/>
      </c>
      <c r="F1161" t="str">
        <f>IF('Contract Variation'!E1165="","",'Contract Variation'!E1165)</f>
        <v/>
      </c>
      <c r="G1161" t="str">
        <f>IF('Contract Variation'!A1165="","",IF('Contract Variation'!R1165="","",'Contract Variation'!R1165))</f>
        <v/>
      </c>
      <c r="H1161" t="str">
        <f>IF('Contract Variation'!A1165="","",IF('Contract Variation'!S1165="","",'Contract Variation'!S1165))</f>
        <v/>
      </c>
      <c r="I1161" t="str">
        <f>IF('Contract Variation'!A1165="","",IF('Contract Variation'!T1165="","",'Contract Variation'!T1165))</f>
        <v/>
      </c>
      <c r="J1161" t="str">
        <f>IF('Contract Variation'!B1165="","",IF('Contract Variation'!U1165="","",'Contract Variation'!U1165))</f>
        <v/>
      </c>
    </row>
    <row r="1162" spans="1:10" x14ac:dyDescent="0.35">
      <c r="A1162" t="str">
        <f>IF('Contract Variation'!A1166="","",'Contract Variation'!A1166)</f>
        <v/>
      </c>
      <c r="B1162" t="str">
        <f>IF('Contract Variation'!A1166="","",IF('Contract Variation'!P1166="","",'Contract Variation'!P1166))</f>
        <v/>
      </c>
      <c r="C1162" t="str">
        <f>IF('Contract Variation'!A1166="","",IF('Contract Variation'!J1166="","",'Contract Variation'!J1166))</f>
        <v/>
      </c>
      <c r="D1162" t="str">
        <f>IF('Contract Variation'!A1166="","",IF('Contract Variation'!F1166="","",'Contract Variation'!F1166))</f>
        <v/>
      </c>
      <c r="E1162" t="str">
        <f>IF('Contract Variation'!A1166="","",IF('Contract Variation'!H1166="","",'Contract Variation'!H1166))</f>
        <v/>
      </c>
      <c r="F1162" t="str">
        <f>IF('Contract Variation'!E1166="","",'Contract Variation'!E1166)</f>
        <v/>
      </c>
      <c r="G1162" t="str">
        <f>IF('Contract Variation'!A1166="","",IF('Contract Variation'!R1166="","",'Contract Variation'!R1166))</f>
        <v/>
      </c>
      <c r="H1162" t="str">
        <f>IF('Contract Variation'!A1166="","",IF('Contract Variation'!S1166="","",'Contract Variation'!S1166))</f>
        <v/>
      </c>
      <c r="I1162" t="str">
        <f>IF('Contract Variation'!A1166="","",IF('Contract Variation'!T1166="","",'Contract Variation'!T1166))</f>
        <v/>
      </c>
      <c r="J1162" t="str">
        <f>IF('Contract Variation'!B1166="","",IF('Contract Variation'!U1166="","",'Contract Variation'!U1166))</f>
        <v/>
      </c>
    </row>
    <row r="1163" spans="1:10" x14ac:dyDescent="0.35">
      <c r="A1163" t="str">
        <f>IF('Contract Variation'!A1167="","",'Contract Variation'!A1167)</f>
        <v/>
      </c>
      <c r="B1163" t="str">
        <f>IF('Contract Variation'!A1167="","",IF('Contract Variation'!P1167="","",'Contract Variation'!P1167))</f>
        <v/>
      </c>
      <c r="C1163" t="str">
        <f>IF('Contract Variation'!A1167="","",IF('Contract Variation'!J1167="","",'Contract Variation'!J1167))</f>
        <v/>
      </c>
      <c r="D1163" t="str">
        <f>IF('Contract Variation'!A1167="","",IF('Contract Variation'!F1167="","",'Contract Variation'!F1167))</f>
        <v/>
      </c>
      <c r="E1163" t="str">
        <f>IF('Contract Variation'!A1167="","",IF('Contract Variation'!H1167="","",'Contract Variation'!H1167))</f>
        <v/>
      </c>
      <c r="F1163" t="str">
        <f>IF('Contract Variation'!E1167="","",'Contract Variation'!E1167)</f>
        <v/>
      </c>
      <c r="G1163" t="str">
        <f>IF('Contract Variation'!A1167="","",IF('Contract Variation'!R1167="","",'Contract Variation'!R1167))</f>
        <v/>
      </c>
      <c r="H1163" t="str">
        <f>IF('Contract Variation'!A1167="","",IF('Contract Variation'!S1167="","",'Contract Variation'!S1167))</f>
        <v/>
      </c>
      <c r="I1163" t="str">
        <f>IF('Contract Variation'!A1167="","",IF('Contract Variation'!T1167="","",'Contract Variation'!T1167))</f>
        <v/>
      </c>
      <c r="J1163" t="str">
        <f>IF('Contract Variation'!B1167="","",IF('Contract Variation'!U1167="","",'Contract Variation'!U1167))</f>
        <v/>
      </c>
    </row>
    <row r="1164" spans="1:10" x14ac:dyDescent="0.35">
      <c r="A1164" t="str">
        <f>IF('Contract Variation'!A1168="","",'Contract Variation'!A1168)</f>
        <v/>
      </c>
      <c r="B1164" t="str">
        <f>IF('Contract Variation'!A1168="","",IF('Contract Variation'!P1168="","",'Contract Variation'!P1168))</f>
        <v/>
      </c>
      <c r="C1164" t="str">
        <f>IF('Contract Variation'!A1168="","",IF('Contract Variation'!J1168="","",'Contract Variation'!J1168))</f>
        <v/>
      </c>
      <c r="D1164" t="str">
        <f>IF('Contract Variation'!A1168="","",IF('Contract Variation'!F1168="","",'Contract Variation'!F1168))</f>
        <v/>
      </c>
      <c r="E1164" t="str">
        <f>IF('Contract Variation'!A1168="","",IF('Contract Variation'!H1168="","",'Contract Variation'!H1168))</f>
        <v/>
      </c>
      <c r="F1164" t="str">
        <f>IF('Contract Variation'!E1168="","",'Contract Variation'!E1168)</f>
        <v/>
      </c>
      <c r="G1164" t="str">
        <f>IF('Contract Variation'!A1168="","",IF('Contract Variation'!R1168="","",'Contract Variation'!R1168))</f>
        <v/>
      </c>
      <c r="H1164" t="str">
        <f>IF('Contract Variation'!A1168="","",IF('Contract Variation'!S1168="","",'Contract Variation'!S1168))</f>
        <v/>
      </c>
      <c r="I1164" t="str">
        <f>IF('Contract Variation'!A1168="","",IF('Contract Variation'!T1168="","",'Contract Variation'!T1168))</f>
        <v/>
      </c>
      <c r="J1164" t="str">
        <f>IF('Contract Variation'!B1168="","",IF('Contract Variation'!U1168="","",'Contract Variation'!U1168))</f>
        <v/>
      </c>
    </row>
    <row r="1165" spans="1:10" x14ac:dyDescent="0.35">
      <c r="A1165" t="str">
        <f>IF('Contract Variation'!A1169="","",'Contract Variation'!A1169)</f>
        <v/>
      </c>
      <c r="B1165" t="str">
        <f>IF('Contract Variation'!A1169="","",IF('Contract Variation'!P1169="","",'Contract Variation'!P1169))</f>
        <v/>
      </c>
      <c r="C1165" t="str">
        <f>IF('Contract Variation'!A1169="","",IF('Contract Variation'!J1169="","",'Contract Variation'!J1169))</f>
        <v/>
      </c>
      <c r="D1165" t="str">
        <f>IF('Contract Variation'!A1169="","",IF('Contract Variation'!F1169="","",'Contract Variation'!F1169))</f>
        <v/>
      </c>
      <c r="E1165" t="str">
        <f>IF('Contract Variation'!A1169="","",IF('Contract Variation'!H1169="","",'Contract Variation'!H1169))</f>
        <v/>
      </c>
      <c r="F1165" t="str">
        <f>IF('Contract Variation'!E1169="","",'Contract Variation'!E1169)</f>
        <v/>
      </c>
      <c r="G1165" t="str">
        <f>IF('Contract Variation'!A1169="","",IF('Contract Variation'!R1169="","",'Contract Variation'!R1169))</f>
        <v/>
      </c>
      <c r="H1165" t="str">
        <f>IF('Contract Variation'!A1169="","",IF('Contract Variation'!S1169="","",'Contract Variation'!S1169))</f>
        <v/>
      </c>
      <c r="I1165" t="str">
        <f>IF('Contract Variation'!A1169="","",IF('Contract Variation'!T1169="","",'Contract Variation'!T1169))</f>
        <v/>
      </c>
      <c r="J1165" t="str">
        <f>IF('Contract Variation'!B1169="","",IF('Contract Variation'!U1169="","",'Contract Variation'!U1169))</f>
        <v/>
      </c>
    </row>
    <row r="1166" spans="1:10" x14ac:dyDescent="0.35">
      <c r="A1166" t="str">
        <f>IF('Contract Variation'!A1170="","",'Contract Variation'!A1170)</f>
        <v/>
      </c>
      <c r="B1166" t="str">
        <f>IF('Contract Variation'!A1170="","",IF('Contract Variation'!P1170="","",'Contract Variation'!P1170))</f>
        <v/>
      </c>
      <c r="C1166" t="str">
        <f>IF('Contract Variation'!A1170="","",IF('Contract Variation'!J1170="","",'Contract Variation'!J1170))</f>
        <v/>
      </c>
      <c r="D1166" t="str">
        <f>IF('Contract Variation'!A1170="","",IF('Contract Variation'!F1170="","",'Contract Variation'!F1170))</f>
        <v/>
      </c>
      <c r="E1166" t="str">
        <f>IF('Contract Variation'!A1170="","",IF('Contract Variation'!H1170="","",'Contract Variation'!H1170))</f>
        <v/>
      </c>
      <c r="F1166" t="str">
        <f>IF('Contract Variation'!E1170="","",'Contract Variation'!E1170)</f>
        <v/>
      </c>
      <c r="G1166" t="str">
        <f>IF('Contract Variation'!A1170="","",IF('Contract Variation'!R1170="","",'Contract Variation'!R1170))</f>
        <v/>
      </c>
      <c r="H1166" t="str">
        <f>IF('Contract Variation'!A1170="","",IF('Contract Variation'!S1170="","",'Contract Variation'!S1170))</f>
        <v/>
      </c>
      <c r="I1166" t="str">
        <f>IF('Contract Variation'!A1170="","",IF('Contract Variation'!T1170="","",'Contract Variation'!T1170))</f>
        <v/>
      </c>
      <c r="J1166" t="str">
        <f>IF('Contract Variation'!B1170="","",IF('Contract Variation'!U1170="","",'Contract Variation'!U1170))</f>
        <v/>
      </c>
    </row>
    <row r="1167" spans="1:10" x14ac:dyDescent="0.35">
      <c r="A1167" t="str">
        <f>IF('Contract Variation'!A1171="","",'Contract Variation'!A1171)</f>
        <v/>
      </c>
      <c r="B1167" t="str">
        <f>IF('Contract Variation'!A1171="","",IF('Contract Variation'!P1171="","",'Contract Variation'!P1171))</f>
        <v/>
      </c>
      <c r="C1167" t="str">
        <f>IF('Contract Variation'!A1171="","",IF('Contract Variation'!J1171="","",'Contract Variation'!J1171))</f>
        <v/>
      </c>
      <c r="D1167" t="str">
        <f>IF('Contract Variation'!A1171="","",IF('Contract Variation'!F1171="","",'Contract Variation'!F1171))</f>
        <v/>
      </c>
      <c r="E1167" t="str">
        <f>IF('Contract Variation'!A1171="","",IF('Contract Variation'!H1171="","",'Contract Variation'!H1171))</f>
        <v/>
      </c>
      <c r="F1167" t="str">
        <f>IF('Contract Variation'!E1171="","",'Contract Variation'!E1171)</f>
        <v/>
      </c>
      <c r="G1167" t="str">
        <f>IF('Contract Variation'!A1171="","",IF('Contract Variation'!R1171="","",'Contract Variation'!R1171))</f>
        <v/>
      </c>
      <c r="H1167" t="str">
        <f>IF('Contract Variation'!A1171="","",IF('Contract Variation'!S1171="","",'Contract Variation'!S1171))</f>
        <v/>
      </c>
      <c r="I1167" t="str">
        <f>IF('Contract Variation'!A1171="","",IF('Contract Variation'!T1171="","",'Contract Variation'!T1171))</f>
        <v/>
      </c>
      <c r="J1167" t="str">
        <f>IF('Contract Variation'!B1171="","",IF('Contract Variation'!U1171="","",'Contract Variation'!U1171))</f>
        <v/>
      </c>
    </row>
    <row r="1168" spans="1:10" x14ac:dyDescent="0.35">
      <c r="A1168" t="str">
        <f>IF('Contract Variation'!A1172="","",'Contract Variation'!A1172)</f>
        <v/>
      </c>
      <c r="B1168" t="str">
        <f>IF('Contract Variation'!A1172="","",IF('Contract Variation'!P1172="","",'Contract Variation'!P1172))</f>
        <v/>
      </c>
      <c r="C1168" t="str">
        <f>IF('Contract Variation'!A1172="","",IF('Contract Variation'!J1172="","",'Contract Variation'!J1172))</f>
        <v/>
      </c>
      <c r="D1168" t="str">
        <f>IF('Contract Variation'!A1172="","",IF('Contract Variation'!F1172="","",'Contract Variation'!F1172))</f>
        <v/>
      </c>
      <c r="E1168" t="str">
        <f>IF('Contract Variation'!A1172="","",IF('Contract Variation'!H1172="","",'Contract Variation'!H1172))</f>
        <v/>
      </c>
      <c r="F1168" t="str">
        <f>IF('Contract Variation'!E1172="","",'Contract Variation'!E1172)</f>
        <v/>
      </c>
      <c r="G1168" t="str">
        <f>IF('Contract Variation'!A1172="","",IF('Contract Variation'!R1172="","",'Contract Variation'!R1172))</f>
        <v/>
      </c>
      <c r="H1168" t="str">
        <f>IF('Contract Variation'!A1172="","",IF('Contract Variation'!S1172="","",'Contract Variation'!S1172))</f>
        <v/>
      </c>
      <c r="I1168" t="str">
        <f>IF('Contract Variation'!A1172="","",IF('Contract Variation'!T1172="","",'Contract Variation'!T1172))</f>
        <v/>
      </c>
      <c r="J1168" t="str">
        <f>IF('Contract Variation'!B1172="","",IF('Contract Variation'!U1172="","",'Contract Variation'!U1172))</f>
        <v/>
      </c>
    </row>
    <row r="1169" spans="1:10" x14ac:dyDescent="0.35">
      <c r="A1169" t="str">
        <f>IF('Contract Variation'!A1173="","",'Contract Variation'!A1173)</f>
        <v/>
      </c>
      <c r="B1169" t="str">
        <f>IF('Contract Variation'!A1173="","",IF('Contract Variation'!P1173="","",'Contract Variation'!P1173))</f>
        <v/>
      </c>
      <c r="C1169" t="str">
        <f>IF('Contract Variation'!A1173="","",IF('Contract Variation'!J1173="","",'Contract Variation'!J1173))</f>
        <v/>
      </c>
      <c r="D1169" t="str">
        <f>IF('Contract Variation'!A1173="","",IF('Contract Variation'!F1173="","",'Contract Variation'!F1173))</f>
        <v/>
      </c>
      <c r="E1169" t="str">
        <f>IF('Contract Variation'!A1173="","",IF('Contract Variation'!H1173="","",'Contract Variation'!H1173))</f>
        <v/>
      </c>
      <c r="F1169" t="str">
        <f>IF('Contract Variation'!E1173="","",'Contract Variation'!E1173)</f>
        <v/>
      </c>
      <c r="G1169" t="str">
        <f>IF('Contract Variation'!A1173="","",IF('Contract Variation'!R1173="","",'Contract Variation'!R1173))</f>
        <v/>
      </c>
      <c r="H1169" t="str">
        <f>IF('Contract Variation'!A1173="","",IF('Contract Variation'!S1173="","",'Contract Variation'!S1173))</f>
        <v/>
      </c>
      <c r="I1169" t="str">
        <f>IF('Contract Variation'!A1173="","",IF('Contract Variation'!T1173="","",'Contract Variation'!T1173))</f>
        <v/>
      </c>
      <c r="J1169" t="str">
        <f>IF('Contract Variation'!B1173="","",IF('Contract Variation'!U1173="","",'Contract Variation'!U1173))</f>
        <v/>
      </c>
    </row>
    <row r="1170" spans="1:10" x14ac:dyDescent="0.35">
      <c r="A1170" t="str">
        <f>IF('Contract Variation'!A1174="","",'Contract Variation'!A1174)</f>
        <v/>
      </c>
      <c r="B1170" t="str">
        <f>IF('Contract Variation'!A1174="","",IF('Contract Variation'!P1174="","",'Contract Variation'!P1174))</f>
        <v/>
      </c>
      <c r="C1170" t="str">
        <f>IF('Contract Variation'!A1174="","",IF('Contract Variation'!J1174="","",'Contract Variation'!J1174))</f>
        <v/>
      </c>
      <c r="D1170" t="str">
        <f>IF('Contract Variation'!A1174="","",IF('Contract Variation'!F1174="","",'Contract Variation'!F1174))</f>
        <v/>
      </c>
      <c r="E1170" t="str">
        <f>IF('Contract Variation'!A1174="","",IF('Contract Variation'!H1174="","",'Contract Variation'!H1174))</f>
        <v/>
      </c>
      <c r="F1170" t="str">
        <f>IF('Contract Variation'!E1174="","",'Contract Variation'!E1174)</f>
        <v/>
      </c>
      <c r="G1170" t="str">
        <f>IF('Contract Variation'!A1174="","",IF('Contract Variation'!R1174="","",'Contract Variation'!R1174))</f>
        <v/>
      </c>
      <c r="H1170" t="str">
        <f>IF('Contract Variation'!A1174="","",IF('Contract Variation'!S1174="","",'Contract Variation'!S1174))</f>
        <v/>
      </c>
      <c r="I1170" t="str">
        <f>IF('Contract Variation'!A1174="","",IF('Contract Variation'!T1174="","",'Contract Variation'!T1174))</f>
        <v/>
      </c>
      <c r="J1170" t="str">
        <f>IF('Contract Variation'!B1174="","",IF('Contract Variation'!U1174="","",'Contract Variation'!U1174))</f>
        <v/>
      </c>
    </row>
    <row r="1171" spans="1:10" x14ac:dyDescent="0.35">
      <c r="A1171" t="str">
        <f>IF('Contract Variation'!A1175="","",'Contract Variation'!A1175)</f>
        <v/>
      </c>
      <c r="B1171" t="str">
        <f>IF('Contract Variation'!A1175="","",IF('Contract Variation'!P1175="","",'Contract Variation'!P1175))</f>
        <v/>
      </c>
      <c r="C1171" t="str">
        <f>IF('Contract Variation'!A1175="","",IF('Contract Variation'!J1175="","",'Contract Variation'!J1175))</f>
        <v/>
      </c>
      <c r="D1171" t="str">
        <f>IF('Contract Variation'!A1175="","",IF('Contract Variation'!F1175="","",'Contract Variation'!F1175))</f>
        <v/>
      </c>
      <c r="E1171" t="str">
        <f>IF('Contract Variation'!A1175="","",IF('Contract Variation'!H1175="","",'Contract Variation'!H1175))</f>
        <v/>
      </c>
      <c r="F1171" t="str">
        <f>IF('Contract Variation'!E1175="","",'Contract Variation'!E1175)</f>
        <v/>
      </c>
      <c r="G1171" t="str">
        <f>IF('Contract Variation'!A1175="","",IF('Contract Variation'!R1175="","",'Contract Variation'!R1175))</f>
        <v/>
      </c>
      <c r="H1171" t="str">
        <f>IF('Contract Variation'!A1175="","",IF('Contract Variation'!S1175="","",'Contract Variation'!S1175))</f>
        <v/>
      </c>
      <c r="I1171" t="str">
        <f>IF('Contract Variation'!A1175="","",IF('Contract Variation'!T1175="","",'Contract Variation'!T1175))</f>
        <v/>
      </c>
      <c r="J1171" t="str">
        <f>IF('Contract Variation'!B1175="","",IF('Contract Variation'!U1175="","",'Contract Variation'!U1175))</f>
        <v/>
      </c>
    </row>
    <row r="1172" spans="1:10" x14ac:dyDescent="0.35">
      <c r="A1172" t="str">
        <f>IF('Contract Variation'!A1176="","",'Contract Variation'!A1176)</f>
        <v/>
      </c>
      <c r="B1172" t="str">
        <f>IF('Contract Variation'!A1176="","",IF('Contract Variation'!P1176="","",'Contract Variation'!P1176))</f>
        <v/>
      </c>
      <c r="C1172" t="str">
        <f>IF('Contract Variation'!A1176="","",IF('Contract Variation'!J1176="","",'Contract Variation'!J1176))</f>
        <v/>
      </c>
      <c r="D1172" t="str">
        <f>IF('Contract Variation'!A1176="","",IF('Contract Variation'!F1176="","",'Contract Variation'!F1176))</f>
        <v/>
      </c>
      <c r="E1172" t="str">
        <f>IF('Contract Variation'!A1176="","",IF('Contract Variation'!H1176="","",'Contract Variation'!H1176))</f>
        <v/>
      </c>
      <c r="F1172" t="str">
        <f>IF('Contract Variation'!E1176="","",'Contract Variation'!E1176)</f>
        <v/>
      </c>
      <c r="G1172" t="str">
        <f>IF('Contract Variation'!A1176="","",IF('Contract Variation'!R1176="","",'Contract Variation'!R1176))</f>
        <v/>
      </c>
      <c r="H1172" t="str">
        <f>IF('Contract Variation'!A1176="","",IF('Contract Variation'!S1176="","",'Contract Variation'!S1176))</f>
        <v/>
      </c>
      <c r="I1172" t="str">
        <f>IF('Contract Variation'!A1176="","",IF('Contract Variation'!T1176="","",'Contract Variation'!T1176))</f>
        <v/>
      </c>
      <c r="J1172" t="str">
        <f>IF('Contract Variation'!B1176="","",IF('Contract Variation'!U1176="","",'Contract Variation'!U1176))</f>
        <v/>
      </c>
    </row>
    <row r="1173" spans="1:10" x14ac:dyDescent="0.35">
      <c r="A1173" t="str">
        <f>IF('Contract Variation'!A1177="","",'Contract Variation'!A1177)</f>
        <v/>
      </c>
      <c r="B1173" t="str">
        <f>IF('Contract Variation'!A1177="","",IF('Contract Variation'!P1177="","",'Contract Variation'!P1177))</f>
        <v/>
      </c>
      <c r="C1173" t="str">
        <f>IF('Contract Variation'!A1177="","",IF('Contract Variation'!J1177="","",'Contract Variation'!J1177))</f>
        <v/>
      </c>
      <c r="D1173" t="str">
        <f>IF('Contract Variation'!A1177="","",IF('Contract Variation'!F1177="","",'Contract Variation'!F1177))</f>
        <v/>
      </c>
      <c r="E1173" t="str">
        <f>IF('Contract Variation'!A1177="","",IF('Contract Variation'!H1177="","",'Contract Variation'!H1177))</f>
        <v/>
      </c>
      <c r="F1173" t="str">
        <f>IF('Contract Variation'!E1177="","",'Contract Variation'!E1177)</f>
        <v/>
      </c>
      <c r="G1173" t="str">
        <f>IF('Contract Variation'!A1177="","",IF('Contract Variation'!R1177="","",'Contract Variation'!R1177))</f>
        <v/>
      </c>
      <c r="H1173" t="str">
        <f>IF('Contract Variation'!A1177="","",IF('Contract Variation'!S1177="","",'Contract Variation'!S1177))</f>
        <v/>
      </c>
      <c r="I1173" t="str">
        <f>IF('Contract Variation'!A1177="","",IF('Contract Variation'!T1177="","",'Contract Variation'!T1177))</f>
        <v/>
      </c>
      <c r="J1173" t="str">
        <f>IF('Contract Variation'!B1177="","",IF('Contract Variation'!U1177="","",'Contract Variation'!U1177))</f>
        <v/>
      </c>
    </row>
    <row r="1174" spans="1:10" x14ac:dyDescent="0.35">
      <c r="A1174" t="str">
        <f>IF('Contract Variation'!A1178="","",'Contract Variation'!A1178)</f>
        <v/>
      </c>
      <c r="B1174" t="str">
        <f>IF('Contract Variation'!A1178="","",IF('Contract Variation'!P1178="","",'Contract Variation'!P1178))</f>
        <v/>
      </c>
      <c r="C1174" t="str">
        <f>IF('Contract Variation'!A1178="","",IF('Contract Variation'!J1178="","",'Contract Variation'!J1178))</f>
        <v/>
      </c>
      <c r="D1174" t="str">
        <f>IF('Contract Variation'!A1178="","",IF('Contract Variation'!F1178="","",'Contract Variation'!F1178))</f>
        <v/>
      </c>
      <c r="E1174" t="str">
        <f>IF('Contract Variation'!A1178="","",IF('Contract Variation'!H1178="","",'Contract Variation'!H1178))</f>
        <v/>
      </c>
      <c r="F1174" t="str">
        <f>IF('Contract Variation'!E1178="","",'Contract Variation'!E1178)</f>
        <v/>
      </c>
      <c r="G1174" t="str">
        <f>IF('Contract Variation'!A1178="","",IF('Contract Variation'!R1178="","",'Contract Variation'!R1178))</f>
        <v/>
      </c>
      <c r="H1174" t="str">
        <f>IF('Contract Variation'!A1178="","",IF('Contract Variation'!S1178="","",'Contract Variation'!S1178))</f>
        <v/>
      </c>
      <c r="I1174" t="str">
        <f>IF('Contract Variation'!A1178="","",IF('Contract Variation'!T1178="","",'Contract Variation'!T1178))</f>
        <v/>
      </c>
      <c r="J1174" t="str">
        <f>IF('Contract Variation'!B1178="","",IF('Contract Variation'!U1178="","",'Contract Variation'!U1178))</f>
        <v/>
      </c>
    </row>
    <row r="1175" spans="1:10" x14ac:dyDescent="0.35">
      <c r="A1175" t="str">
        <f>IF('Contract Variation'!A1179="","",'Contract Variation'!A1179)</f>
        <v/>
      </c>
      <c r="B1175" t="str">
        <f>IF('Contract Variation'!A1179="","",IF('Contract Variation'!P1179="","",'Contract Variation'!P1179))</f>
        <v/>
      </c>
      <c r="C1175" t="str">
        <f>IF('Contract Variation'!A1179="","",IF('Contract Variation'!J1179="","",'Contract Variation'!J1179))</f>
        <v/>
      </c>
      <c r="D1175" t="str">
        <f>IF('Contract Variation'!A1179="","",IF('Contract Variation'!F1179="","",'Contract Variation'!F1179))</f>
        <v/>
      </c>
      <c r="E1175" t="str">
        <f>IF('Contract Variation'!A1179="","",IF('Contract Variation'!H1179="","",'Contract Variation'!H1179))</f>
        <v/>
      </c>
      <c r="F1175" t="str">
        <f>IF('Contract Variation'!E1179="","",'Contract Variation'!E1179)</f>
        <v/>
      </c>
      <c r="G1175" t="str">
        <f>IF('Contract Variation'!A1179="","",IF('Contract Variation'!R1179="","",'Contract Variation'!R1179))</f>
        <v/>
      </c>
      <c r="H1175" t="str">
        <f>IF('Contract Variation'!A1179="","",IF('Contract Variation'!S1179="","",'Contract Variation'!S1179))</f>
        <v/>
      </c>
      <c r="I1175" t="str">
        <f>IF('Contract Variation'!A1179="","",IF('Contract Variation'!T1179="","",'Contract Variation'!T1179))</f>
        <v/>
      </c>
      <c r="J1175" t="str">
        <f>IF('Contract Variation'!B1179="","",IF('Contract Variation'!U1179="","",'Contract Variation'!U1179))</f>
        <v/>
      </c>
    </row>
    <row r="1176" spans="1:10" x14ac:dyDescent="0.35">
      <c r="A1176" t="str">
        <f>IF('Contract Variation'!A1180="","",'Contract Variation'!A1180)</f>
        <v/>
      </c>
      <c r="B1176" t="str">
        <f>IF('Contract Variation'!A1180="","",IF('Contract Variation'!P1180="","",'Contract Variation'!P1180))</f>
        <v/>
      </c>
      <c r="C1176" t="str">
        <f>IF('Contract Variation'!A1180="","",IF('Contract Variation'!J1180="","",'Contract Variation'!J1180))</f>
        <v/>
      </c>
      <c r="D1176" t="str">
        <f>IF('Contract Variation'!A1180="","",IF('Contract Variation'!F1180="","",'Contract Variation'!F1180))</f>
        <v/>
      </c>
      <c r="E1176" t="str">
        <f>IF('Contract Variation'!A1180="","",IF('Contract Variation'!H1180="","",'Contract Variation'!H1180))</f>
        <v/>
      </c>
      <c r="F1176" t="str">
        <f>IF('Contract Variation'!E1180="","",'Contract Variation'!E1180)</f>
        <v/>
      </c>
      <c r="G1176" t="str">
        <f>IF('Contract Variation'!A1180="","",IF('Contract Variation'!R1180="","",'Contract Variation'!R1180))</f>
        <v/>
      </c>
      <c r="H1176" t="str">
        <f>IF('Contract Variation'!A1180="","",IF('Contract Variation'!S1180="","",'Contract Variation'!S1180))</f>
        <v/>
      </c>
      <c r="I1176" t="str">
        <f>IF('Contract Variation'!A1180="","",IF('Contract Variation'!T1180="","",'Contract Variation'!T1180))</f>
        <v/>
      </c>
      <c r="J1176" t="str">
        <f>IF('Contract Variation'!B1180="","",IF('Contract Variation'!U1180="","",'Contract Variation'!U1180))</f>
        <v/>
      </c>
    </row>
    <row r="1177" spans="1:10" x14ac:dyDescent="0.35">
      <c r="A1177" t="str">
        <f>IF('Contract Variation'!A1181="","",'Contract Variation'!A1181)</f>
        <v/>
      </c>
      <c r="B1177" t="str">
        <f>IF('Contract Variation'!A1181="","",IF('Contract Variation'!P1181="","",'Contract Variation'!P1181))</f>
        <v/>
      </c>
      <c r="C1177" t="str">
        <f>IF('Contract Variation'!A1181="","",IF('Contract Variation'!J1181="","",'Contract Variation'!J1181))</f>
        <v/>
      </c>
      <c r="D1177" t="str">
        <f>IF('Contract Variation'!A1181="","",IF('Contract Variation'!F1181="","",'Contract Variation'!F1181))</f>
        <v/>
      </c>
      <c r="E1177" t="str">
        <f>IF('Contract Variation'!A1181="","",IF('Contract Variation'!H1181="","",'Contract Variation'!H1181))</f>
        <v/>
      </c>
      <c r="F1177" t="str">
        <f>IF('Contract Variation'!E1181="","",'Contract Variation'!E1181)</f>
        <v/>
      </c>
      <c r="G1177" t="str">
        <f>IF('Contract Variation'!A1181="","",IF('Contract Variation'!R1181="","",'Contract Variation'!R1181))</f>
        <v/>
      </c>
      <c r="H1177" t="str">
        <f>IF('Contract Variation'!A1181="","",IF('Contract Variation'!S1181="","",'Contract Variation'!S1181))</f>
        <v/>
      </c>
      <c r="I1177" t="str">
        <f>IF('Contract Variation'!A1181="","",IF('Contract Variation'!T1181="","",'Contract Variation'!T1181))</f>
        <v/>
      </c>
      <c r="J1177" t="str">
        <f>IF('Contract Variation'!B1181="","",IF('Contract Variation'!U1181="","",'Contract Variation'!U1181))</f>
        <v/>
      </c>
    </row>
    <row r="1178" spans="1:10" x14ac:dyDescent="0.35">
      <c r="A1178" t="str">
        <f>IF('Contract Variation'!A1182="","",'Contract Variation'!A1182)</f>
        <v/>
      </c>
      <c r="B1178" t="str">
        <f>IF('Contract Variation'!A1182="","",IF('Contract Variation'!P1182="","",'Contract Variation'!P1182))</f>
        <v/>
      </c>
      <c r="C1178" t="str">
        <f>IF('Contract Variation'!A1182="","",IF('Contract Variation'!J1182="","",'Contract Variation'!J1182))</f>
        <v/>
      </c>
      <c r="D1178" t="str">
        <f>IF('Contract Variation'!A1182="","",IF('Contract Variation'!F1182="","",'Contract Variation'!F1182))</f>
        <v/>
      </c>
      <c r="E1178" t="str">
        <f>IF('Contract Variation'!A1182="","",IF('Contract Variation'!H1182="","",'Contract Variation'!H1182))</f>
        <v/>
      </c>
      <c r="F1178" t="str">
        <f>IF('Contract Variation'!E1182="","",'Contract Variation'!E1182)</f>
        <v/>
      </c>
      <c r="G1178" t="str">
        <f>IF('Contract Variation'!A1182="","",IF('Contract Variation'!R1182="","",'Contract Variation'!R1182))</f>
        <v/>
      </c>
      <c r="H1178" t="str">
        <f>IF('Contract Variation'!A1182="","",IF('Contract Variation'!S1182="","",'Contract Variation'!S1182))</f>
        <v/>
      </c>
      <c r="I1178" t="str">
        <f>IF('Contract Variation'!A1182="","",IF('Contract Variation'!T1182="","",'Contract Variation'!T1182))</f>
        <v/>
      </c>
      <c r="J1178" t="str">
        <f>IF('Contract Variation'!B1182="","",IF('Contract Variation'!U1182="","",'Contract Variation'!U1182))</f>
        <v/>
      </c>
    </row>
    <row r="1179" spans="1:10" x14ac:dyDescent="0.35">
      <c r="A1179" t="str">
        <f>IF('Contract Variation'!A1183="","",'Contract Variation'!A1183)</f>
        <v/>
      </c>
      <c r="B1179" t="str">
        <f>IF('Contract Variation'!A1183="","",IF('Contract Variation'!P1183="","",'Contract Variation'!P1183))</f>
        <v/>
      </c>
      <c r="C1179" t="str">
        <f>IF('Contract Variation'!A1183="","",IF('Contract Variation'!J1183="","",'Contract Variation'!J1183))</f>
        <v/>
      </c>
      <c r="D1179" t="str">
        <f>IF('Contract Variation'!A1183="","",IF('Contract Variation'!F1183="","",'Contract Variation'!F1183))</f>
        <v/>
      </c>
      <c r="E1179" t="str">
        <f>IF('Contract Variation'!A1183="","",IF('Contract Variation'!H1183="","",'Contract Variation'!H1183))</f>
        <v/>
      </c>
      <c r="F1179" t="str">
        <f>IF('Contract Variation'!E1183="","",'Contract Variation'!E1183)</f>
        <v/>
      </c>
      <c r="G1179" t="str">
        <f>IF('Contract Variation'!A1183="","",IF('Contract Variation'!R1183="","",'Contract Variation'!R1183))</f>
        <v/>
      </c>
      <c r="H1179" t="str">
        <f>IF('Contract Variation'!A1183="","",IF('Contract Variation'!S1183="","",'Contract Variation'!S1183))</f>
        <v/>
      </c>
      <c r="I1179" t="str">
        <f>IF('Contract Variation'!A1183="","",IF('Contract Variation'!T1183="","",'Contract Variation'!T1183))</f>
        <v/>
      </c>
      <c r="J1179" t="str">
        <f>IF('Contract Variation'!B1183="","",IF('Contract Variation'!U1183="","",'Contract Variation'!U1183))</f>
        <v/>
      </c>
    </row>
    <row r="1180" spans="1:10" x14ac:dyDescent="0.35">
      <c r="A1180" t="str">
        <f>IF('Contract Variation'!A1184="","",'Contract Variation'!A1184)</f>
        <v/>
      </c>
      <c r="B1180" t="str">
        <f>IF('Contract Variation'!A1184="","",IF('Contract Variation'!P1184="","",'Contract Variation'!P1184))</f>
        <v/>
      </c>
      <c r="C1180" t="str">
        <f>IF('Contract Variation'!A1184="","",IF('Contract Variation'!J1184="","",'Contract Variation'!J1184))</f>
        <v/>
      </c>
      <c r="D1180" t="str">
        <f>IF('Contract Variation'!A1184="","",IF('Contract Variation'!F1184="","",'Contract Variation'!F1184))</f>
        <v/>
      </c>
      <c r="E1180" t="str">
        <f>IF('Contract Variation'!A1184="","",IF('Contract Variation'!H1184="","",'Contract Variation'!H1184))</f>
        <v/>
      </c>
      <c r="F1180" t="str">
        <f>IF('Contract Variation'!E1184="","",'Contract Variation'!E1184)</f>
        <v/>
      </c>
      <c r="G1180" t="str">
        <f>IF('Contract Variation'!A1184="","",IF('Contract Variation'!R1184="","",'Contract Variation'!R1184))</f>
        <v/>
      </c>
      <c r="H1180" t="str">
        <f>IF('Contract Variation'!A1184="","",IF('Contract Variation'!S1184="","",'Contract Variation'!S1184))</f>
        <v/>
      </c>
      <c r="I1180" t="str">
        <f>IF('Contract Variation'!A1184="","",IF('Contract Variation'!T1184="","",'Contract Variation'!T1184))</f>
        <v/>
      </c>
      <c r="J1180" t="str">
        <f>IF('Contract Variation'!B1184="","",IF('Contract Variation'!U1184="","",'Contract Variation'!U1184))</f>
        <v/>
      </c>
    </row>
    <row r="1181" spans="1:10" x14ac:dyDescent="0.35">
      <c r="A1181" t="str">
        <f>IF('Contract Variation'!A1185="","",'Contract Variation'!A1185)</f>
        <v/>
      </c>
      <c r="B1181" t="str">
        <f>IF('Contract Variation'!A1185="","",IF('Contract Variation'!P1185="","",'Contract Variation'!P1185))</f>
        <v/>
      </c>
      <c r="C1181" t="str">
        <f>IF('Contract Variation'!A1185="","",IF('Contract Variation'!J1185="","",'Contract Variation'!J1185))</f>
        <v/>
      </c>
      <c r="D1181" t="str">
        <f>IF('Contract Variation'!A1185="","",IF('Contract Variation'!F1185="","",'Contract Variation'!F1185))</f>
        <v/>
      </c>
      <c r="E1181" t="str">
        <f>IF('Contract Variation'!A1185="","",IF('Contract Variation'!H1185="","",'Contract Variation'!H1185))</f>
        <v/>
      </c>
      <c r="F1181" t="str">
        <f>IF('Contract Variation'!E1185="","",'Contract Variation'!E1185)</f>
        <v/>
      </c>
      <c r="G1181" t="str">
        <f>IF('Contract Variation'!A1185="","",IF('Contract Variation'!R1185="","",'Contract Variation'!R1185))</f>
        <v/>
      </c>
      <c r="H1181" t="str">
        <f>IF('Contract Variation'!A1185="","",IF('Contract Variation'!S1185="","",'Contract Variation'!S1185))</f>
        <v/>
      </c>
      <c r="I1181" t="str">
        <f>IF('Contract Variation'!A1185="","",IF('Contract Variation'!T1185="","",'Contract Variation'!T1185))</f>
        <v/>
      </c>
      <c r="J1181" t="str">
        <f>IF('Contract Variation'!B1185="","",IF('Contract Variation'!U1185="","",'Contract Variation'!U1185))</f>
        <v/>
      </c>
    </row>
    <row r="1182" spans="1:10" x14ac:dyDescent="0.35">
      <c r="A1182" t="str">
        <f>IF('Contract Variation'!A1186="","",'Contract Variation'!A1186)</f>
        <v/>
      </c>
      <c r="B1182" t="str">
        <f>IF('Contract Variation'!A1186="","",IF('Contract Variation'!P1186="","",'Contract Variation'!P1186))</f>
        <v/>
      </c>
      <c r="C1182" t="str">
        <f>IF('Contract Variation'!A1186="","",IF('Contract Variation'!J1186="","",'Contract Variation'!J1186))</f>
        <v/>
      </c>
      <c r="D1182" t="str">
        <f>IF('Contract Variation'!A1186="","",IF('Contract Variation'!F1186="","",'Contract Variation'!F1186))</f>
        <v/>
      </c>
      <c r="E1182" t="str">
        <f>IF('Contract Variation'!A1186="","",IF('Contract Variation'!H1186="","",'Contract Variation'!H1186))</f>
        <v/>
      </c>
      <c r="F1182" t="str">
        <f>IF('Contract Variation'!E1186="","",'Contract Variation'!E1186)</f>
        <v/>
      </c>
      <c r="G1182" t="str">
        <f>IF('Contract Variation'!A1186="","",IF('Contract Variation'!R1186="","",'Contract Variation'!R1186))</f>
        <v/>
      </c>
      <c r="H1182" t="str">
        <f>IF('Contract Variation'!A1186="","",IF('Contract Variation'!S1186="","",'Contract Variation'!S1186))</f>
        <v/>
      </c>
      <c r="I1182" t="str">
        <f>IF('Contract Variation'!A1186="","",IF('Contract Variation'!T1186="","",'Contract Variation'!T1186))</f>
        <v/>
      </c>
      <c r="J1182" t="str">
        <f>IF('Contract Variation'!B1186="","",IF('Contract Variation'!U1186="","",'Contract Variation'!U1186))</f>
        <v/>
      </c>
    </row>
    <row r="1183" spans="1:10" x14ac:dyDescent="0.35">
      <c r="A1183" t="str">
        <f>IF('Contract Variation'!A1187="","",'Contract Variation'!A1187)</f>
        <v/>
      </c>
      <c r="B1183" t="str">
        <f>IF('Contract Variation'!A1187="","",IF('Contract Variation'!P1187="","",'Contract Variation'!P1187))</f>
        <v/>
      </c>
      <c r="C1183" t="str">
        <f>IF('Contract Variation'!A1187="","",IF('Contract Variation'!J1187="","",'Contract Variation'!J1187))</f>
        <v/>
      </c>
      <c r="D1183" t="str">
        <f>IF('Contract Variation'!A1187="","",IF('Contract Variation'!F1187="","",'Contract Variation'!F1187))</f>
        <v/>
      </c>
      <c r="E1183" t="str">
        <f>IF('Contract Variation'!A1187="","",IF('Contract Variation'!H1187="","",'Contract Variation'!H1187))</f>
        <v/>
      </c>
      <c r="F1183" t="str">
        <f>IF('Contract Variation'!E1187="","",'Contract Variation'!E1187)</f>
        <v/>
      </c>
      <c r="G1183" t="str">
        <f>IF('Contract Variation'!A1187="","",IF('Contract Variation'!R1187="","",'Contract Variation'!R1187))</f>
        <v/>
      </c>
      <c r="H1183" t="str">
        <f>IF('Contract Variation'!A1187="","",IF('Contract Variation'!S1187="","",'Contract Variation'!S1187))</f>
        <v/>
      </c>
      <c r="I1183" t="str">
        <f>IF('Contract Variation'!A1187="","",IF('Contract Variation'!T1187="","",'Contract Variation'!T1187))</f>
        <v/>
      </c>
      <c r="J1183" t="str">
        <f>IF('Contract Variation'!B1187="","",IF('Contract Variation'!U1187="","",'Contract Variation'!U1187))</f>
        <v/>
      </c>
    </row>
    <row r="1184" spans="1:10" x14ac:dyDescent="0.35">
      <c r="A1184" t="str">
        <f>IF('Contract Variation'!A1188="","",'Contract Variation'!A1188)</f>
        <v/>
      </c>
      <c r="B1184" t="str">
        <f>IF('Contract Variation'!A1188="","",IF('Contract Variation'!P1188="","",'Contract Variation'!P1188))</f>
        <v/>
      </c>
      <c r="C1184" t="str">
        <f>IF('Contract Variation'!A1188="","",IF('Contract Variation'!J1188="","",'Contract Variation'!J1188))</f>
        <v/>
      </c>
      <c r="D1184" t="str">
        <f>IF('Contract Variation'!A1188="","",IF('Contract Variation'!F1188="","",'Contract Variation'!F1188))</f>
        <v/>
      </c>
      <c r="E1184" t="str">
        <f>IF('Contract Variation'!A1188="","",IF('Contract Variation'!H1188="","",'Contract Variation'!H1188))</f>
        <v/>
      </c>
      <c r="F1184" t="str">
        <f>IF('Contract Variation'!E1188="","",'Contract Variation'!E1188)</f>
        <v/>
      </c>
      <c r="G1184" t="str">
        <f>IF('Contract Variation'!A1188="","",IF('Contract Variation'!R1188="","",'Contract Variation'!R1188))</f>
        <v/>
      </c>
      <c r="H1184" t="str">
        <f>IF('Contract Variation'!A1188="","",IF('Contract Variation'!S1188="","",'Contract Variation'!S1188))</f>
        <v/>
      </c>
      <c r="I1184" t="str">
        <f>IF('Contract Variation'!A1188="","",IF('Contract Variation'!T1188="","",'Contract Variation'!T1188))</f>
        <v/>
      </c>
      <c r="J1184" t="str">
        <f>IF('Contract Variation'!B1188="","",IF('Contract Variation'!U1188="","",'Contract Variation'!U1188))</f>
        <v/>
      </c>
    </row>
    <row r="1185" spans="1:10" x14ac:dyDescent="0.35">
      <c r="A1185" t="str">
        <f>IF('Contract Variation'!A1189="","",'Contract Variation'!A1189)</f>
        <v/>
      </c>
      <c r="B1185" t="str">
        <f>IF('Contract Variation'!A1189="","",IF('Contract Variation'!P1189="","",'Contract Variation'!P1189))</f>
        <v/>
      </c>
      <c r="C1185" t="str">
        <f>IF('Contract Variation'!A1189="","",IF('Contract Variation'!J1189="","",'Contract Variation'!J1189))</f>
        <v/>
      </c>
      <c r="D1185" t="str">
        <f>IF('Contract Variation'!A1189="","",IF('Contract Variation'!F1189="","",'Contract Variation'!F1189))</f>
        <v/>
      </c>
      <c r="E1185" t="str">
        <f>IF('Contract Variation'!A1189="","",IF('Contract Variation'!H1189="","",'Contract Variation'!H1189))</f>
        <v/>
      </c>
      <c r="F1185" t="str">
        <f>IF('Contract Variation'!E1189="","",'Contract Variation'!E1189)</f>
        <v/>
      </c>
      <c r="G1185" t="str">
        <f>IF('Contract Variation'!A1189="","",IF('Contract Variation'!R1189="","",'Contract Variation'!R1189))</f>
        <v/>
      </c>
      <c r="H1185" t="str">
        <f>IF('Contract Variation'!A1189="","",IF('Contract Variation'!S1189="","",'Contract Variation'!S1189))</f>
        <v/>
      </c>
      <c r="I1185" t="str">
        <f>IF('Contract Variation'!A1189="","",IF('Contract Variation'!T1189="","",'Contract Variation'!T1189))</f>
        <v/>
      </c>
      <c r="J1185" t="str">
        <f>IF('Contract Variation'!B1189="","",IF('Contract Variation'!U1189="","",'Contract Variation'!U1189))</f>
        <v/>
      </c>
    </row>
    <row r="1186" spans="1:10" x14ac:dyDescent="0.35">
      <c r="A1186" t="str">
        <f>IF('Contract Variation'!A1190="","",'Contract Variation'!A1190)</f>
        <v/>
      </c>
      <c r="B1186" t="str">
        <f>IF('Contract Variation'!A1190="","",IF('Contract Variation'!P1190="","",'Contract Variation'!P1190))</f>
        <v/>
      </c>
      <c r="C1186" t="str">
        <f>IF('Contract Variation'!A1190="","",IF('Contract Variation'!J1190="","",'Contract Variation'!J1190))</f>
        <v/>
      </c>
      <c r="D1186" t="str">
        <f>IF('Contract Variation'!A1190="","",IF('Contract Variation'!F1190="","",'Contract Variation'!F1190))</f>
        <v/>
      </c>
      <c r="E1186" t="str">
        <f>IF('Contract Variation'!A1190="","",IF('Contract Variation'!H1190="","",'Contract Variation'!H1190))</f>
        <v/>
      </c>
      <c r="F1186" t="str">
        <f>IF('Contract Variation'!E1190="","",'Contract Variation'!E1190)</f>
        <v/>
      </c>
      <c r="G1186" t="str">
        <f>IF('Contract Variation'!A1190="","",IF('Contract Variation'!R1190="","",'Contract Variation'!R1190))</f>
        <v/>
      </c>
      <c r="H1186" t="str">
        <f>IF('Contract Variation'!A1190="","",IF('Contract Variation'!S1190="","",'Contract Variation'!S1190))</f>
        <v/>
      </c>
      <c r="I1186" t="str">
        <f>IF('Contract Variation'!A1190="","",IF('Contract Variation'!T1190="","",'Contract Variation'!T1190))</f>
        <v/>
      </c>
      <c r="J1186" t="str">
        <f>IF('Contract Variation'!B1190="","",IF('Contract Variation'!U1190="","",'Contract Variation'!U1190))</f>
        <v/>
      </c>
    </row>
    <row r="1187" spans="1:10" x14ac:dyDescent="0.35">
      <c r="A1187" t="str">
        <f>IF('Contract Variation'!A1191="","",'Contract Variation'!A1191)</f>
        <v/>
      </c>
      <c r="B1187" t="str">
        <f>IF('Contract Variation'!A1191="","",IF('Contract Variation'!P1191="","",'Contract Variation'!P1191))</f>
        <v/>
      </c>
      <c r="C1187" t="str">
        <f>IF('Contract Variation'!A1191="","",IF('Contract Variation'!J1191="","",'Contract Variation'!J1191))</f>
        <v/>
      </c>
      <c r="D1187" t="str">
        <f>IF('Contract Variation'!A1191="","",IF('Contract Variation'!F1191="","",'Contract Variation'!F1191))</f>
        <v/>
      </c>
      <c r="E1187" t="str">
        <f>IF('Contract Variation'!A1191="","",IF('Contract Variation'!H1191="","",'Contract Variation'!H1191))</f>
        <v/>
      </c>
      <c r="F1187" t="str">
        <f>IF('Contract Variation'!E1191="","",'Contract Variation'!E1191)</f>
        <v/>
      </c>
      <c r="G1187" t="str">
        <f>IF('Contract Variation'!A1191="","",IF('Contract Variation'!R1191="","",'Contract Variation'!R1191))</f>
        <v/>
      </c>
      <c r="H1187" t="str">
        <f>IF('Contract Variation'!A1191="","",IF('Contract Variation'!S1191="","",'Contract Variation'!S1191))</f>
        <v/>
      </c>
      <c r="I1187" t="str">
        <f>IF('Contract Variation'!A1191="","",IF('Contract Variation'!T1191="","",'Contract Variation'!T1191))</f>
        <v/>
      </c>
      <c r="J1187" t="str">
        <f>IF('Contract Variation'!B1191="","",IF('Contract Variation'!U1191="","",'Contract Variation'!U1191))</f>
        <v/>
      </c>
    </row>
    <row r="1188" spans="1:10" x14ac:dyDescent="0.35">
      <c r="A1188" t="str">
        <f>IF('Contract Variation'!A1192="","",'Contract Variation'!A1192)</f>
        <v/>
      </c>
      <c r="B1188" t="str">
        <f>IF('Contract Variation'!A1192="","",IF('Contract Variation'!P1192="","",'Contract Variation'!P1192))</f>
        <v/>
      </c>
      <c r="C1188" t="str">
        <f>IF('Contract Variation'!A1192="","",IF('Contract Variation'!J1192="","",'Contract Variation'!J1192))</f>
        <v/>
      </c>
      <c r="D1188" t="str">
        <f>IF('Contract Variation'!A1192="","",IF('Contract Variation'!F1192="","",'Contract Variation'!F1192))</f>
        <v/>
      </c>
      <c r="E1188" t="str">
        <f>IF('Contract Variation'!A1192="","",IF('Contract Variation'!H1192="","",'Contract Variation'!H1192))</f>
        <v/>
      </c>
      <c r="F1188" t="str">
        <f>IF('Contract Variation'!E1192="","",'Contract Variation'!E1192)</f>
        <v/>
      </c>
      <c r="G1188" t="str">
        <f>IF('Contract Variation'!A1192="","",IF('Contract Variation'!R1192="","",'Contract Variation'!R1192))</f>
        <v/>
      </c>
      <c r="H1188" t="str">
        <f>IF('Contract Variation'!A1192="","",IF('Contract Variation'!S1192="","",'Contract Variation'!S1192))</f>
        <v/>
      </c>
      <c r="I1188" t="str">
        <f>IF('Contract Variation'!A1192="","",IF('Contract Variation'!T1192="","",'Contract Variation'!T1192))</f>
        <v/>
      </c>
      <c r="J1188" t="str">
        <f>IF('Contract Variation'!B1192="","",IF('Contract Variation'!U1192="","",'Contract Variation'!U1192))</f>
        <v/>
      </c>
    </row>
    <row r="1189" spans="1:10" x14ac:dyDescent="0.35">
      <c r="A1189" t="str">
        <f>IF('Contract Variation'!A1193="","",'Contract Variation'!A1193)</f>
        <v/>
      </c>
      <c r="B1189" t="str">
        <f>IF('Contract Variation'!A1193="","",IF('Contract Variation'!P1193="","",'Contract Variation'!P1193))</f>
        <v/>
      </c>
      <c r="C1189" t="str">
        <f>IF('Contract Variation'!A1193="","",IF('Contract Variation'!J1193="","",'Contract Variation'!J1193))</f>
        <v/>
      </c>
      <c r="D1189" t="str">
        <f>IF('Contract Variation'!A1193="","",IF('Contract Variation'!F1193="","",'Contract Variation'!F1193))</f>
        <v/>
      </c>
      <c r="E1189" t="str">
        <f>IF('Contract Variation'!A1193="","",IF('Contract Variation'!H1193="","",'Contract Variation'!H1193))</f>
        <v/>
      </c>
      <c r="F1189" t="str">
        <f>IF('Contract Variation'!E1193="","",'Contract Variation'!E1193)</f>
        <v/>
      </c>
      <c r="G1189" t="str">
        <f>IF('Contract Variation'!A1193="","",IF('Contract Variation'!R1193="","",'Contract Variation'!R1193))</f>
        <v/>
      </c>
      <c r="H1189" t="str">
        <f>IF('Contract Variation'!A1193="","",IF('Contract Variation'!S1193="","",'Contract Variation'!S1193))</f>
        <v/>
      </c>
      <c r="I1189" t="str">
        <f>IF('Contract Variation'!A1193="","",IF('Contract Variation'!T1193="","",'Contract Variation'!T1193))</f>
        <v/>
      </c>
      <c r="J1189" t="str">
        <f>IF('Contract Variation'!B1193="","",IF('Contract Variation'!U1193="","",'Contract Variation'!U1193))</f>
        <v/>
      </c>
    </row>
    <row r="1190" spans="1:10" x14ac:dyDescent="0.35">
      <c r="A1190" t="str">
        <f>IF('Contract Variation'!A1194="","",'Contract Variation'!A1194)</f>
        <v/>
      </c>
      <c r="B1190" t="str">
        <f>IF('Contract Variation'!A1194="","",IF('Contract Variation'!P1194="","",'Contract Variation'!P1194))</f>
        <v/>
      </c>
      <c r="C1190" t="str">
        <f>IF('Contract Variation'!A1194="","",IF('Contract Variation'!J1194="","",'Contract Variation'!J1194))</f>
        <v/>
      </c>
      <c r="D1190" t="str">
        <f>IF('Contract Variation'!A1194="","",IF('Contract Variation'!F1194="","",'Contract Variation'!F1194))</f>
        <v/>
      </c>
      <c r="E1190" t="str">
        <f>IF('Contract Variation'!A1194="","",IF('Contract Variation'!H1194="","",'Contract Variation'!H1194))</f>
        <v/>
      </c>
      <c r="F1190" t="str">
        <f>IF('Contract Variation'!E1194="","",'Contract Variation'!E1194)</f>
        <v/>
      </c>
      <c r="G1190" t="str">
        <f>IF('Contract Variation'!A1194="","",IF('Contract Variation'!R1194="","",'Contract Variation'!R1194))</f>
        <v/>
      </c>
      <c r="H1190" t="str">
        <f>IF('Contract Variation'!A1194="","",IF('Contract Variation'!S1194="","",'Contract Variation'!S1194))</f>
        <v/>
      </c>
      <c r="I1190" t="str">
        <f>IF('Contract Variation'!A1194="","",IF('Contract Variation'!T1194="","",'Contract Variation'!T1194))</f>
        <v/>
      </c>
      <c r="J1190" t="str">
        <f>IF('Contract Variation'!B1194="","",IF('Contract Variation'!U1194="","",'Contract Variation'!U1194))</f>
        <v/>
      </c>
    </row>
    <row r="1191" spans="1:10" x14ac:dyDescent="0.35">
      <c r="A1191" t="str">
        <f>IF('Contract Variation'!A1195="","",'Contract Variation'!A1195)</f>
        <v/>
      </c>
      <c r="B1191" t="str">
        <f>IF('Contract Variation'!A1195="","",IF('Contract Variation'!P1195="","",'Contract Variation'!P1195))</f>
        <v/>
      </c>
      <c r="C1191" t="str">
        <f>IF('Contract Variation'!A1195="","",IF('Contract Variation'!J1195="","",'Contract Variation'!J1195))</f>
        <v/>
      </c>
      <c r="D1191" t="str">
        <f>IF('Contract Variation'!A1195="","",IF('Contract Variation'!F1195="","",'Contract Variation'!F1195))</f>
        <v/>
      </c>
      <c r="E1191" t="str">
        <f>IF('Contract Variation'!A1195="","",IF('Contract Variation'!H1195="","",'Contract Variation'!H1195))</f>
        <v/>
      </c>
      <c r="F1191" t="str">
        <f>IF('Contract Variation'!E1195="","",'Contract Variation'!E1195)</f>
        <v/>
      </c>
      <c r="G1191" t="str">
        <f>IF('Contract Variation'!A1195="","",IF('Contract Variation'!R1195="","",'Contract Variation'!R1195))</f>
        <v/>
      </c>
      <c r="H1191" t="str">
        <f>IF('Contract Variation'!A1195="","",IF('Contract Variation'!S1195="","",'Contract Variation'!S1195))</f>
        <v/>
      </c>
      <c r="I1191" t="str">
        <f>IF('Contract Variation'!A1195="","",IF('Contract Variation'!T1195="","",'Contract Variation'!T1195))</f>
        <v/>
      </c>
      <c r="J1191" t="str">
        <f>IF('Contract Variation'!B1195="","",IF('Contract Variation'!U1195="","",'Contract Variation'!U1195))</f>
        <v/>
      </c>
    </row>
    <row r="1192" spans="1:10" x14ac:dyDescent="0.35">
      <c r="A1192" t="str">
        <f>IF('Contract Variation'!A1196="","",'Contract Variation'!A1196)</f>
        <v/>
      </c>
      <c r="B1192" t="str">
        <f>IF('Contract Variation'!A1196="","",IF('Contract Variation'!P1196="","",'Contract Variation'!P1196))</f>
        <v/>
      </c>
      <c r="C1192" t="str">
        <f>IF('Contract Variation'!A1196="","",IF('Contract Variation'!J1196="","",'Contract Variation'!J1196))</f>
        <v/>
      </c>
      <c r="D1192" t="str">
        <f>IF('Contract Variation'!A1196="","",IF('Contract Variation'!F1196="","",'Contract Variation'!F1196))</f>
        <v/>
      </c>
      <c r="E1192" t="str">
        <f>IF('Contract Variation'!A1196="","",IF('Contract Variation'!H1196="","",'Contract Variation'!H1196))</f>
        <v/>
      </c>
      <c r="F1192" t="str">
        <f>IF('Contract Variation'!E1196="","",'Contract Variation'!E1196)</f>
        <v/>
      </c>
      <c r="G1192" t="str">
        <f>IF('Contract Variation'!A1196="","",IF('Contract Variation'!R1196="","",'Contract Variation'!R1196))</f>
        <v/>
      </c>
      <c r="H1192" t="str">
        <f>IF('Contract Variation'!A1196="","",IF('Contract Variation'!S1196="","",'Contract Variation'!S1196))</f>
        <v/>
      </c>
      <c r="I1192" t="str">
        <f>IF('Contract Variation'!A1196="","",IF('Contract Variation'!T1196="","",'Contract Variation'!T1196))</f>
        <v/>
      </c>
      <c r="J1192" t="str">
        <f>IF('Contract Variation'!B1196="","",IF('Contract Variation'!U1196="","",'Contract Variation'!U1196))</f>
        <v/>
      </c>
    </row>
    <row r="1193" spans="1:10" x14ac:dyDescent="0.35">
      <c r="A1193" t="str">
        <f>IF('Contract Variation'!A1197="","",'Contract Variation'!A1197)</f>
        <v/>
      </c>
      <c r="B1193" t="str">
        <f>IF('Contract Variation'!A1197="","",IF('Contract Variation'!P1197="","",'Contract Variation'!P1197))</f>
        <v/>
      </c>
      <c r="C1193" t="str">
        <f>IF('Contract Variation'!A1197="","",IF('Contract Variation'!J1197="","",'Contract Variation'!J1197))</f>
        <v/>
      </c>
      <c r="D1193" t="str">
        <f>IF('Contract Variation'!A1197="","",IF('Contract Variation'!F1197="","",'Contract Variation'!F1197))</f>
        <v/>
      </c>
      <c r="E1193" t="str">
        <f>IF('Contract Variation'!A1197="","",IF('Contract Variation'!H1197="","",'Contract Variation'!H1197))</f>
        <v/>
      </c>
      <c r="F1193" t="str">
        <f>IF('Contract Variation'!E1197="","",'Contract Variation'!E1197)</f>
        <v/>
      </c>
      <c r="G1193" t="str">
        <f>IF('Contract Variation'!A1197="","",IF('Contract Variation'!R1197="","",'Contract Variation'!R1197))</f>
        <v/>
      </c>
      <c r="H1193" t="str">
        <f>IF('Contract Variation'!A1197="","",IF('Contract Variation'!S1197="","",'Contract Variation'!S1197))</f>
        <v/>
      </c>
      <c r="I1193" t="str">
        <f>IF('Contract Variation'!A1197="","",IF('Contract Variation'!T1197="","",'Contract Variation'!T1197))</f>
        <v/>
      </c>
      <c r="J1193" t="str">
        <f>IF('Contract Variation'!B1197="","",IF('Contract Variation'!U1197="","",'Contract Variation'!U1197))</f>
        <v/>
      </c>
    </row>
    <row r="1194" spans="1:10" x14ac:dyDescent="0.35">
      <c r="A1194" t="str">
        <f>IF('Contract Variation'!A1198="","",'Contract Variation'!A1198)</f>
        <v/>
      </c>
      <c r="B1194" t="str">
        <f>IF('Contract Variation'!A1198="","",IF('Contract Variation'!P1198="","",'Contract Variation'!P1198))</f>
        <v/>
      </c>
      <c r="C1194" t="str">
        <f>IF('Contract Variation'!A1198="","",IF('Contract Variation'!J1198="","",'Contract Variation'!J1198))</f>
        <v/>
      </c>
      <c r="D1194" t="str">
        <f>IF('Contract Variation'!A1198="","",IF('Contract Variation'!F1198="","",'Contract Variation'!F1198))</f>
        <v/>
      </c>
      <c r="E1194" t="str">
        <f>IF('Contract Variation'!A1198="","",IF('Contract Variation'!H1198="","",'Contract Variation'!H1198))</f>
        <v/>
      </c>
      <c r="F1194" t="str">
        <f>IF('Contract Variation'!E1198="","",'Contract Variation'!E1198)</f>
        <v/>
      </c>
      <c r="G1194" t="str">
        <f>IF('Contract Variation'!A1198="","",IF('Contract Variation'!R1198="","",'Contract Variation'!R1198))</f>
        <v/>
      </c>
      <c r="H1194" t="str">
        <f>IF('Contract Variation'!A1198="","",IF('Contract Variation'!S1198="","",'Contract Variation'!S1198))</f>
        <v/>
      </c>
      <c r="I1194" t="str">
        <f>IF('Contract Variation'!A1198="","",IF('Contract Variation'!T1198="","",'Contract Variation'!T1198))</f>
        <v/>
      </c>
      <c r="J1194" t="str">
        <f>IF('Contract Variation'!B1198="","",IF('Contract Variation'!U1198="","",'Contract Variation'!U1198))</f>
        <v/>
      </c>
    </row>
    <row r="1195" spans="1:10" x14ac:dyDescent="0.35">
      <c r="A1195" t="str">
        <f>IF('Contract Variation'!A1199="","",'Contract Variation'!A1199)</f>
        <v/>
      </c>
      <c r="B1195" t="str">
        <f>IF('Contract Variation'!A1199="","",IF('Contract Variation'!P1199="","",'Contract Variation'!P1199))</f>
        <v/>
      </c>
      <c r="C1195" t="str">
        <f>IF('Contract Variation'!A1199="","",IF('Contract Variation'!J1199="","",'Contract Variation'!J1199))</f>
        <v/>
      </c>
      <c r="D1195" t="str">
        <f>IF('Contract Variation'!A1199="","",IF('Contract Variation'!F1199="","",'Contract Variation'!F1199))</f>
        <v/>
      </c>
      <c r="E1195" t="str">
        <f>IF('Contract Variation'!A1199="","",IF('Contract Variation'!H1199="","",'Contract Variation'!H1199))</f>
        <v/>
      </c>
      <c r="F1195" t="str">
        <f>IF('Contract Variation'!E1199="","",'Contract Variation'!E1199)</f>
        <v/>
      </c>
      <c r="G1195" t="str">
        <f>IF('Contract Variation'!A1199="","",IF('Contract Variation'!R1199="","",'Contract Variation'!R1199))</f>
        <v/>
      </c>
      <c r="H1195" t="str">
        <f>IF('Contract Variation'!A1199="","",IF('Contract Variation'!S1199="","",'Contract Variation'!S1199))</f>
        <v/>
      </c>
      <c r="I1195" t="str">
        <f>IF('Contract Variation'!A1199="","",IF('Contract Variation'!T1199="","",'Contract Variation'!T1199))</f>
        <v/>
      </c>
      <c r="J1195" t="str">
        <f>IF('Contract Variation'!B1199="","",IF('Contract Variation'!U1199="","",'Contract Variation'!U1199))</f>
        <v/>
      </c>
    </row>
    <row r="1196" spans="1:10" x14ac:dyDescent="0.35">
      <c r="A1196" t="str">
        <f>IF('Contract Variation'!A1200="","",'Contract Variation'!A1200)</f>
        <v/>
      </c>
      <c r="B1196" t="str">
        <f>IF('Contract Variation'!A1200="","",IF('Contract Variation'!P1200="","",'Contract Variation'!P1200))</f>
        <v/>
      </c>
      <c r="C1196" t="str">
        <f>IF('Contract Variation'!A1200="","",IF('Contract Variation'!J1200="","",'Contract Variation'!J1200))</f>
        <v/>
      </c>
      <c r="D1196" t="str">
        <f>IF('Contract Variation'!A1200="","",IF('Contract Variation'!F1200="","",'Contract Variation'!F1200))</f>
        <v/>
      </c>
      <c r="E1196" t="str">
        <f>IF('Contract Variation'!A1200="","",IF('Contract Variation'!H1200="","",'Contract Variation'!H1200))</f>
        <v/>
      </c>
      <c r="F1196" t="str">
        <f>IF('Contract Variation'!E1200="","",'Contract Variation'!E1200)</f>
        <v/>
      </c>
      <c r="G1196" t="str">
        <f>IF('Contract Variation'!A1200="","",IF('Contract Variation'!R1200="","",'Contract Variation'!R1200))</f>
        <v/>
      </c>
      <c r="H1196" t="str">
        <f>IF('Contract Variation'!A1200="","",IF('Contract Variation'!S1200="","",'Contract Variation'!S1200))</f>
        <v/>
      </c>
      <c r="I1196" t="str">
        <f>IF('Contract Variation'!A1200="","",IF('Contract Variation'!T1200="","",'Contract Variation'!T1200))</f>
        <v/>
      </c>
      <c r="J1196" t="str">
        <f>IF('Contract Variation'!B1200="","",IF('Contract Variation'!U1200="","",'Contract Variation'!U1200))</f>
        <v/>
      </c>
    </row>
    <row r="1197" spans="1:10" x14ac:dyDescent="0.35">
      <c r="A1197" t="str">
        <f>IF('Contract Variation'!A1201="","",'Contract Variation'!A1201)</f>
        <v/>
      </c>
      <c r="B1197" t="str">
        <f>IF('Contract Variation'!A1201="","",IF('Contract Variation'!P1201="","",'Contract Variation'!P1201))</f>
        <v/>
      </c>
      <c r="C1197" t="str">
        <f>IF('Contract Variation'!A1201="","",IF('Contract Variation'!J1201="","",'Contract Variation'!J1201))</f>
        <v/>
      </c>
      <c r="D1197" t="str">
        <f>IF('Contract Variation'!A1201="","",IF('Contract Variation'!F1201="","",'Contract Variation'!F1201))</f>
        <v/>
      </c>
      <c r="E1197" t="str">
        <f>IF('Contract Variation'!A1201="","",IF('Contract Variation'!H1201="","",'Contract Variation'!H1201))</f>
        <v/>
      </c>
      <c r="F1197" t="str">
        <f>IF('Contract Variation'!E1201="","",'Contract Variation'!E1201)</f>
        <v/>
      </c>
      <c r="G1197" t="str">
        <f>IF('Contract Variation'!A1201="","",IF('Contract Variation'!R1201="","",'Contract Variation'!R1201))</f>
        <v/>
      </c>
      <c r="H1197" t="str">
        <f>IF('Contract Variation'!A1201="","",IF('Contract Variation'!S1201="","",'Contract Variation'!S1201))</f>
        <v/>
      </c>
      <c r="I1197" t="str">
        <f>IF('Contract Variation'!A1201="","",IF('Contract Variation'!T1201="","",'Contract Variation'!T1201))</f>
        <v/>
      </c>
      <c r="J1197" t="str">
        <f>IF('Contract Variation'!B1201="","",IF('Contract Variation'!U1201="","",'Contract Variation'!U1201))</f>
        <v/>
      </c>
    </row>
    <row r="1198" spans="1:10" x14ac:dyDescent="0.35">
      <c r="A1198" t="str">
        <f>IF('Contract Variation'!A1202="","",'Contract Variation'!A1202)</f>
        <v/>
      </c>
      <c r="B1198" t="str">
        <f>IF('Contract Variation'!A1202="","",IF('Contract Variation'!P1202="","",'Contract Variation'!P1202))</f>
        <v/>
      </c>
      <c r="C1198" t="str">
        <f>IF('Contract Variation'!A1202="","",IF('Contract Variation'!J1202="","",'Contract Variation'!J1202))</f>
        <v/>
      </c>
      <c r="D1198" t="str">
        <f>IF('Contract Variation'!A1202="","",IF('Contract Variation'!F1202="","",'Contract Variation'!F1202))</f>
        <v/>
      </c>
      <c r="E1198" t="str">
        <f>IF('Contract Variation'!A1202="","",IF('Contract Variation'!H1202="","",'Contract Variation'!H1202))</f>
        <v/>
      </c>
      <c r="F1198" t="str">
        <f>IF('Contract Variation'!E1202="","",'Contract Variation'!E1202)</f>
        <v/>
      </c>
      <c r="G1198" t="str">
        <f>IF('Contract Variation'!A1202="","",IF('Contract Variation'!R1202="","",'Contract Variation'!R1202))</f>
        <v/>
      </c>
      <c r="H1198" t="str">
        <f>IF('Contract Variation'!A1202="","",IF('Contract Variation'!S1202="","",'Contract Variation'!S1202))</f>
        <v/>
      </c>
      <c r="I1198" t="str">
        <f>IF('Contract Variation'!A1202="","",IF('Contract Variation'!T1202="","",'Contract Variation'!T1202))</f>
        <v/>
      </c>
      <c r="J1198" t="str">
        <f>IF('Contract Variation'!B1202="","",IF('Contract Variation'!U1202="","",'Contract Variation'!U1202))</f>
        <v/>
      </c>
    </row>
    <row r="1199" spans="1:10" x14ac:dyDescent="0.35">
      <c r="A1199" t="str">
        <f>IF('Contract Variation'!A1203="","",'Contract Variation'!A1203)</f>
        <v/>
      </c>
      <c r="B1199" t="str">
        <f>IF('Contract Variation'!A1203="","",IF('Contract Variation'!P1203="","",'Contract Variation'!P1203))</f>
        <v/>
      </c>
      <c r="C1199" t="str">
        <f>IF('Contract Variation'!A1203="","",IF('Contract Variation'!J1203="","",'Contract Variation'!J1203))</f>
        <v/>
      </c>
      <c r="D1199" t="str">
        <f>IF('Contract Variation'!A1203="","",IF('Contract Variation'!F1203="","",'Contract Variation'!F1203))</f>
        <v/>
      </c>
      <c r="E1199" t="str">
        <f>IF('Contract Variation'!A1203="","",IF('Contract Variation'!H1203="","",'Contract Variation'!H1203))</f>
        <v/>
      </c>
      <c r="F1199" t="str">
        <f>IF('Contract Variation'!E1203="","",'Contract Variation'!E1203)</f>
        <v/>
      </c>
      <c r="G1199" t="str">
        <f>IF('Contract Variation'!A1203="","",IF('Contract Variation'!R1203="","",'Contract Variation'!R1203))</f>
        <v/>
      </c>
      <c r="H1199" t="str">
        <f>IF('Contract Variation'!A1203="","",IF('Contract Variation'!S1203="","",'Contract Variation'!S1203))</f>
        <v/>
      </c>
      <c r="I1199" t="str">
        <f>IF('Contract Variation'!A1203="","",IF('Contract Variation'!T1203="","",'Contract Variation'!T1203))</f>
        <v/>
      </c>
      <c r="J1199" t="str">
        <f>IF('Contract Variation'!B1203="","",IF('Contract Variation'!U1203="","",'Contract Variation'!U1203))</f>
        <v/>
      </c>
    </row>
    <row r="1200" spans="1:10" x14ac:dyDescent="0.35">
      <c r="A1200" t="str">
        <f>IF('Contract Variation'!A1204="","",'Contract Variation'!A1204)</f>
        <v/>
      </c>
      <c r="B1200" t="str">
        <f>IF('Contract Variation'!A1204="","",IF('Contract Variation'!P1204="","",'Contract Variation'!P1204))</f>
        <v/>
      </c>
      <c r="C1200" t="str">
        <f>IF('Contract Variation'!A1204="","",IF('Contract Variation'!J1204="","",'Contract Variation'!J1204))</f>
        <v/>
      </c>
      <c r="D1200" t="str">
        <f>IF('Contract Variation'!A1204="","",IF('Contract Variation'!F1204="","",'Contract Variation'!F1204))</f>
        <v/>
      </c>
      <c r="E1200" t="str">
        <f>IF('Contract Variation'!A1204="","",IF('Contract Variation'!H1204="","",'Contract Variation'!H1204))</f>
        <v/>
      </c>
      <c r="F1200" t="str">
        <f>IF('Contract Variation'!E1204="","",'Contract Variation'!E1204)</f>
        <v/>
      </c>
      <c r="G1200" t="str">
        <f>IF('Contract Variation'!A1204="","",IF('Contract Variation'!R1204="","",'Contract Variation'!R1204))</f>
        <v/>
      </c>
      <c r="H1200" t="str">
        <f>IF('Contract Variation'!A1204="","",IF('Contract Variation'!S1204="","",'Contract Variation'!S1204))</f>
        <v/>
      </c>
      <c r="I1200" t="str">
        <f>IF('Contract Variation'!A1204="","",IF('Contract Variation'!T1204="","",'Contract Variation'!T1204))</f>
        <v/>
      </c>
      <c r="J1200" t="str">
        <f>IF('Contract Variation'!B1204="","",IF('Contract Variation'!U1204="","",'Contract Variation'!U1204))</f>
        <v/>
      </c>
    </row>
    <row r="1201" spans="1:10" x14ac:dyDescent="0.35">
      <c r="A1201" t="str">
        <f>IF('Contract Variation'!A1205="","",'Contract Variation'!A1205)</f>
        <v/>
      </c>
      <c r="B1201" t="str">
        <f>IF('Contract Variation'!A1205="","",IF('Contract Variation'!P1205="","",'Contract Variation'!P1205))</f>
        <v/>
      </c>
      <c r="C1201" t="str">
        <f>IF('Contract Variation'!A1205="","",IF('Contract Variation'!J1205="","",'Contract Variation'!J1205))</f>
        <v/>
      </c>
      <c r="D1201" t="str">
        <f>IF('Contract Variation'!A1205="","",IF('Contract Variation'!F1205="","",'Contract Variation'!F1205))</f>
        <v/>
      </c>
      <c r="E1201" t="str">
        <f>IF('Contract Variation'!A1205="","",IF('Contract Variation'!H1205="","",'Contract Variation'!H1205))</f>
        <v/>
      </c>
      <c r="F1201" t="str">
        <f>IF('Contract Variation'!E1205="","",'Contract Variation'!E1205)</f>
        <v/>
      </c>
      <c r="G1201" t="str">
        <f>IF('Contract Variation'!A1205="","",IF('Contract Variation'!R1205="","",'Contract Variation'!R1205))</f>
        <v/>
      </c>
      <c r="H1201" t="str">
        <f>IF('Contract Variation'!A1205="","",IF('Contract Variation'!S1205="","",'Contract Variation'!S1205))</f>
        <v/>
      </c>
      <c r="I1201" t="str">
        <f>IF('Contract Variation'!A1205="","",IF('Contract Variation'!T1205="","",'Contract Variation'!T1205))</f>
        <v/>
      </c>
      <c r="J1201" t="str">
        <f>IF('Contract Variation'!B1205="","",IF('Contract Variation'!U1205="","",'Contract Variation'!U1205))</f>
        <v/>
      </c>
    </row>
    <row r="1202" spans="1:10" x14ac:dyDescent="0.35">
      <c r="A1202" t="str">
        <f>IF('Contract Variation'!A1206="","",'Contract Variation'!A1206)</f>
        <v/>
      </c>
      <c r="B1202" t="str">
        <f>IF('Contract Variation'!A1206="","",IF('Contract Variation'!P1206="","",'Contract Variation'!P1206))</f>
        <v/>
      </c>
      <c r="C1202" t="str">
        <f>IF('Contract Variation'!A1206="","",IF('Contract Variation'!J1206="","",'Contract Variation'!J1206))</f>
        <v/>
      </c>
      <c r="D1202" t="str">
        <f>IF('Contract Variation'!A1206="","",IF('Contract Variation'!F1206="","",'Contract Variation'!F1206))</f>
        <v/>
      </c>
      <c r="E1202" t="str">
        <f>IF('Contract Variation'!A1206="","",IF('Contract Variation'!H1206="","",'Contract Variation'!H1206))</f>
        <v/>
      </c>
      <c r="F1202" t="str">
        <f>IF('Contract Variation'!E1206="","",'Contract Variation'!E1206)</f>
        <v/>
      </c>
      <c r="G1202" t="str">
        <f>IF('Contract Variation'!A1206="","",IF('Contract Variation'!R1206="","",'Contract Variation'!R1206))</f>
        <v/>
      </c>
      <c r="H1202" t="str">
        <f>IF('Contract Variation'!A1206="","",IF('Contract Variation'!S1206="","",'Contract Variation'!S1206))</f>
        <v/>
      </c>
      <c r="I1202" t="str">
        <f>IF('Contract Variation'!A1206="","",IF('Contract Variation'!T1206="","",'Contract Variation'!T1206))</f>
        <v/>
      </c>
      <c r="J1202" t="str">
        <f>IF('Contract Variation'!B1206="","",IF('Contract Variation'!U1206="","",'Contract Variation'!U1206))</f>
        <v/>
      </c>
    </row>
    <row r="1203" spans="1:10" x14ac:dyDescent="0.35">
      <c r="A1203" t="str">
        <f>IF('Contract Variation'!A1207="","",'Contract Variation'!A1207)</f>
        <v/>
      </c>
      <c r="B1203" t="str">
        <f>IF('Contract Variation'!A1207="","",IF('Contract Variation'!P1207="","",'Contract Variation'!P1207))</f>
        <v/>
      </c>
      <c r="C1203" t="str">
        <f>IF('Contract Variation'!A1207="","",IF('Contract Variation'!J1207="","",'Contract Variation'!J1207))</f>
        <v/>
      </c>
      <c r="D1203" t="str">
        <f>IF('Contract Variation'!A1207="","",IF('Contract Variation'!F1207="","",'Contract Variation'!F1207))</f>
        <v/>
      </c>
      <c r="E1203" t="str">
        <f>IF('Contract Variation'!A1207="","",IF('Contract Variation'!H1207="","",'Contract Variation'!H1207))</f>
        <v/>
      </c>
      <c r="F1203" t="str">
        <f>IF('Contract Variation'!E1207="","",'Contract Variation'!E1207)</f>
        <v/>
      </c>
      <c r="G1203" t="str">
        <f>IF('Contract Variation'!A1207="","",IF('Contract Variation'!R1207="","",'Contract Variation'!R1207))</f>
        <v/>
      </c>
      <c r="H1203" t="str">
        <f>IF('Contract Variation'!A1207="","",IF('Contract Variation'!S1207="","",'Contract Variation'!S1207))</f>
        <v/>
      </c>
      <c r="I1203" t="str">
        <f>IF('Contract Variation'!A1207="","",IF('Contract Variation'!T1207="","",'Contract Variation'!T1207))</f>
        <v/>
      </c>
      <c r="J1203" t="str">
        <f>IF('Contract Variation'!B1207="","",IF('Contract Variation'!U1207="","",'Contract Variation'!U1207))</f>
        <v/>
      </c>
    </row>
    <row r="1204" spans="1:10" x14ac:dyDescent="0.35">
      <c r="A1204" t="str">
        <f>IF('Contract Variation'!A1208="","",'Contract Variation'!A1208)</f>
        <v/>
      </c>
      <c r="B1204" t="str">
        <f>IF('Contract Variation'!A1208="","",IF('Contract Variation'!P1208="","",'Contract Variation'!P1208))</f>
        <v/>
      </c>
      <c r="C1204" t="str">
        <f>IF('Contract Variation'!A1208="","",IF('Contract Variation'!J1208="","",'Contract Variation'!J1208))</f>
        <v/>
      </c>
      <c r="D1204" t="str">
        <f>IF('Contract Variation'!A1208="","",IF('Contract Variation'!F1208="","",'Contract Variation'!F1208))</f>
        <v/>
      </c>
      <c r="E1204" t="str">
        <f>IF('Contract Variation'!A1208="","",IF('Contract Variation'!H1208="","",'Contract Variation'!H1208))</f>
        <v/>
      </c>
      <c r="F1204" t="str">
        <f>IF('Contract Variation'!E1208="","",'Contract Variation'!E1208)</f>
        <v/>
      </c>
      <c r="G1204" t="str">
        <f>IF('Contract Variation'!A1208="","",IF('Contract Variation'!R1208="","",'Contract Variation'!R1208))</f>
        <v/>
      </c>
      <c r="H1204" t="str">
        <f>IF('Contract Variation'!A1208="","",IF('Contract Variation'!S1208="","",'Contract Variation'!S1208))</f>
        <v/>
      </c>
      <c r="I1204" t="str">
        <f>IF('Contract Variation'!A1208="","",IF('Contract Variation'!T1208="","",'Contract Variation'!T1208))</f>
        <v/>
      </c>
      <c r="J1204" t="str">
        <f>IF('Contract Variation'!B1208="","",IF('Contract Variation'!U1208="","",'Contract Variation'!U1208))</f>
        <v/>
      </c>
    </row>
    <row r="1205" spans="1:10" x14ac:dyDescent="0.35">
      <c r="A1205" t="str">
        <f>IF('Contract Variation'!A1209="","",'Contract Variation'!A1209)</f>
        <v/>
      </c>
      <c r="B1205" t="str">
        <f>IF('Contract Variation'!A1209="","",IF('Contract Variation'!P1209="","",'Contract Variation'!P1209))</f>
        <v/>
      </c>
      <c r="C1205" t="str">
        <f>IF('Contract Variation'!A1209="","",IF('Contract Variation'!J1209="","",'Contract Variation'!J1209))</f>
        <v/>
      </c>
      <c r="D1205" t="str">
        <f>IF('Contract Variation'!A1209="","",IF('Contract Variation'!F1209="","",'Contract Variation'!F1209))</f>
        <v/>
      </c>
      <c r="E1205" t="str">
        <f>IF('Contract Variation'!A1209="","",IF('Contract Variation'!H1209="","",'Contract Variation'!H1209))</f>
        <v/>
      </c>
      <c r="F1205" t="str">
        <f>IF('Contract Variation'!E1209="","",'Contract Variation'!E1209)</f>
        <v/>
      </c>
      <c r="G1205" t="str">
        <f>IF('Contract Variation'!A1209="","",IF('Contract Variation'!R1209="","",'Contract Variation'!R1209))</f>
        <v/>
      </c>
      <c r="H1205" t="str">
        <f>IF('Contract Variation'!A1209="","",IF('Contract Variation'!S1209="","",'Contract Variation'!S1209))</f>
        <v/>
      </c>
      <c r="I1205" t="str">
        <f>IF('Contract Variation'!A1209="","",IF('Contract Variation'!T1209="","",'Contract Variation'!T1209))</f>
        <v/>
      </c>
      <c r="J1205" t="str">
        <f>IF('Contract Variation'!B1209="","",IF('Contract Variation'!U1209="","",'Contract Variation'!U1209))</f>
        <v/>
      </c>
    </row>
    <row r="1206" spans="1:10" x14ac:dyDescent="0.35">
      <c r="A1206" t="str">
        <f>IF('Contract Variation'!A1210="","",'Contract Variation'!A1210)</f>
        <v/>
      </c>
      <c r="B1206" t="str">
        <f>IF('Contract Variation'!A1210="","",IF('Contract Variation'!P1210="","",'Contract Variation'!P1210))</f>
        <v/>
      </c>
      <c r="C1206" t="str">
        <f>IF('Contract Variation'!A1210="","",IF('Contract Variation'!J1210="","",'Contract Variation'!J1210))</f>
        <v/>
      </c>
      <c r="D1206" t="str">
        <f>IF('Contract Variation'!A1210="","",IF('Contract Variation'!F1210="","",'Contract Variation'!F1210))</f>
        <v/>
      </c>
      <c r="E1206" t="str">
        <f>IF('Contract Variation'!A1210="","",IF('Contract Variation'!H1210="","",'Contract Variation'!H1210))</f>
        <v/>
      </c>
      <c r="F1206" t="str">
        <f>IF('Contract Variation'!E1210="","",'Contract Variation'!E1210)</f>
        <v/>
      </c>
      <c r="G1206" t="str">
        <f>IF('Contract Variation'!A1210="","",IF('Contract Variation'!R1210="","",'Contract Variation'!R1210))</f>
        <v/>
      </c>
      <c r="H1206" t="str">
        <f>IF('Contract Variation'!A1210="","",IF('Contract Variation'!S1210="","",'Contract Variation'!S1210))</f>
        <v/>
      </c>
      <c r="I1206" t="str">
        <f>IF('Contract Variation'!A1210="","",IF('Contract Variation'!T1210="","",'Contract Variation'!T1210))</f>
        <v/>
      </c>
      <c r="J1206" t="str">
        <f>IF('Contract Variation'!B1210="","",IF('Contract Variation'!U1210="","",'Contract Variation'!U1210))</f>
        <v/>
      </c>
    </row>
    <row r="1207" spans="1:10" x14ac:dyDescent="0.35">
      <c r="A1207" t="str">
        <f>IF('Contract Variation'!A1211="","",'Contract Variation'!A1211)</f>
        <v/>
      </c>
      <c r="B1207" t="str">
        <f>IF('Contract Variation'!A1211="","",IF('Contract Variation'!P1211="","",'Contract Variation'!P1211))</f>
        <v/>
      </c>
      <c r="C1207" t="str">
        <f>IF('Contract Variation'!A1211="","",IF('Contract Variation'!J1211="","",'Contract Variation'!J1211))</f>
        <v/>
      </c>
      <c r="D1207" t="str">
        <f>IF('Contract Variation'!A1211="","",IF('Contract Variation'!F1211="","",'Contract Variation'!F1211))</f>
        <v/>
      </c>
      <c r="E1207" t="str">
        <f>IF('Contract Variation'!A1211="","",IF('Contract Variation'!H1211="","",'Contract Variation'!H1211))</f>
        <v/>
      </c>
      <c r="F1207" t="str">
        <f>IF('Contract Variation'!E1211="","",'Contract Variation'!E1211)</f>
        <v/>
      </c>
      <c r="G1207" t="str">
        <f>IF('Contract Variation'!A1211="","",IF('Contract Variation'!R1211="","",'Contract Variation'!R1211))</f>
        <v/>
      </c>
      <c r="H1207" t="str">
        <f>IF('Contract Variation'!A1211="","",IF('Contract Variation'!S1211="","",'Contract Variation'!S1211))</f>
        <v/>
      </c>
      <c r="I1207" t="str">
        <f>IF('Contract Variation'!A1211="","",IF('Contract Variation'!T1211="","",'Contract Variation'!T1211))</f>
        <v/>
      </c>
      <c r="J1207" t="str">
        <f>IF('Contract Variation'!B1211="","",IF('Contract Variation'!U1211="","",'Contract Variation'!U1211))</f>
        <v/>
      </c>
    </row>
    <row r="1208" spans="1:10" x14ac:dyDescent="0.35">
      <c r="A1208" t="str">
        <f>IF('Contract Variation'!A1212="","",'Contract Variation'!A1212)</f>
        <v/>
      </c>
      <c r="B1208" t="str">
        <f>IF('Contract Variation'!A1212="","",IF('Contract Variation'!P1212="","",'Contract Variation'!P1212))</f>
        <v/>
      </c>
      <c r="C1208" t="str">
        <f>IF('Contract Variation'!A1212="","",IF('Contract Variation'!J1212="","",'Contract Variation'!J1212))</f>
        <v/>
      </c>
      <c r="D1208" t="str">
        <f>IF('Contract Variation'!A1212="","",IF('Contract Variation'!F1212="","",'Contract Variation'!F1212))</f>
        <v/>
      </c>
      <c r="E1208" t="str">
        <f>IF('Contract Variation'!A1212="","",IF('Contract Variation'!H1212="","",'Contract Variation'!H1212))</f>
        <v/>
      </c>
      <c r="F1208" t="str">
        <f>IF('Contract Variation'!E1212="","",'Contract Variation'!E1212)</f>
        <v/>
      </c>
      <c r="G1208" t="str">
        <f>IF('Contract Variation'!A1212="","",IF('Contract Variation'!R1212="","",'Contract Variation'!R1212))</f>
        <v/>
      </c>
      <c r="H1208" t="str">
        <f>IF('Contract Variation'!A1212="","",IF('Contract Variation'!S1212="","",'Contract Variation'!S1212))</f>
        <v/>
      </c>
      <c r="I1208" t="str">
        <f>IF('Contract Variation'!A1212="","",IF('Contract Variation'!T1212="","",'Contract Variation'!T1212))</f>
        <v/>
      </c>
      <c r="J1208" t="str">
        <f>IF('Contract Variation'!B1212="","",IF('Contract Variation'!U1212="","",'Contract Variation'!U1212))</f>
        <v/>
      </c>
    </row>
    <row r="1209" spans="1:10" x14ac:dyDescent="0.35">
      <c r="A1209" t="str">
        <f>IF('Contract Variation'!A1213="","",'Contract Variation'!A1213)</f>
        <v/>
      </c>
      <c r="B1209" t="str">
        <f>IF('Contract Variation'!A1213="","",IF('Contract Variation'!P1213="","",'Contract Variation'!P1213))</f>
        <v/>
      </c>
      <c r="C1209" t="str">
        <f>IF('Contract Variation'!A1213="","",IF('Contract Variation'!J1213="","",'Contract Variation'!J1213))</f>
        <v/>
      </c>
      <c r="D1209" t="str">
        <f>IF('Contract Variation'!A1213="","",IF('Contract Variation'!F1213="","",'Contract Variation'!F1213))</f>
        <v/>
      </c>
      <c r="E1209" t="str">
        <f>IF('Contract Variation'!A1213="","",IF('Contract Variation'!H1213="","",'Contract Variation'!H1213))</f>
        <v/>
      </c>
      <c r="F1209" t="str">
        <f>IF('Contract Variation'!E1213="","",'Contract Variation'!E1213)</f>
        <v/>
      </c>
      <c r="G1209" t="str">
        <f>IF('Contract Variation'!A1213="","",IF('Contract Variation'!R1213="","",'Contract Variation'!R1213))</f>
        <v/>
      </c>
      <c r="H1209" t="str">
        <f>IF('Contract Variation'!A1213="","",IF('Contract Variation'!S1213="","",'Contract Variation'!S1213))</f>
        <v/>
      </c>
      <c r="I1209" t="str">
        <f>IF('Contract Variation'!A1213="","",IF('Contract Variation'!T1213="","",'Contract Variation'!T1213))</f>
        <v/>
      </c>
      <c r="J1209" t="str">
        <f>IF('Contract Variation'!B1213="","",IF('Contract Variation'!U1213="","",'Contract Variation'!U1213))</f>
        <v/>
      </c>
    </row>
    <row r="1210" spans="1:10" x14ac:dyDescent="0.35">
      <c r="A1210" t="str">
        <f>IF('Contract Variation'!A1214="","",'Contract Variation'!A1214)</f>
        <v/>
      </c>
      <c r="B1210" t="str">
        <f>IF('Contract Variation'!A1214="","",IF('Contract Variation'!P1214="","",'Contract Variation'!P1214))</f>
        <v/>
      </c>
      <c r="C1210" t="str">
        <f>IF('Contract Variation'!A1214="","",IF('Contract Variation'!J1214="","",'Contract Variation'!J1214))</f>
        <v/>
      </c>
      <c r="D1210" t="str">
        <f>IF('Contract Variation'!A1214="","",IF('Contract Variation'!F1214="","",'Contract Variation'!F1214))</f>
        <v/>
      </c>
      <c r="E1210" t="str">
        <f>IF('Contract Variation'!A1214="","",IF('Contract Variation'!H1214="","",'Contract Variation'!H1214))</f>
        <v/>
      </c>
      <c r="F1210" t="str">
        <f>IF('Contract Variation'!E1214="","",'Contract Variation'!E1214)</f>
        <v/>
      </c>
      <c r="G1210" t="str">
        <f>IF('Contract Variation'!A1214="","",IF('Contract Variation'!R1214="","",'Contract Variation'!R1214))</f>
        <v/>
      </c>
      <c r="H1210" t="str">
        <f>IF('Contract Variation'!A1214="","",IF('Contract Variation'!S1214="","",'Contract Variation'!S1214))</f>
        <v/>
      </c>
      <c r="I1210" t="str">
        <f>IF('Contract Variation'!A1214="","",IF('Contract Variation'!T1214="","",'Contract Variation'!T1214))</f>
        <v/>
      </c>
      <c r="J1210" t="str">
        <f>IF('Contract Variation'!B1214="","",IF('Contract Variation'!U1214="","",'Contract Variation'!U1214))</f>
        <v/>
      </c>
    </row>
    <row r="1211" spans="1:10" x14ac:dyDescent="0.35">
      <c r="A1211" t="str">
        <f>IF('Contract Variation'!A1215="","",'Contract Variation'!A1215)</f>
        <v/>
      </c>
      <c r="B1211" t="str">
        <f>IF('Contract Variation'!A1215="","",IF('Contract Variation'!P1215="","",'Contract Variation'!P1215))</f>
        <v/>
      </c>
      <c r="C1211" t="str">
        <f>IF('Contract Variation'!A1215="","",IF('Contract Variation'!J1215="","",'Contract Variation'!J1215))</f>
        <v/>
      </c>
      <c r="D1211" t="str">
        <f>IF('Contract Variation'!A1215="","",IF('Contract Variation'!F1215="","",'Contract Variation'!F1215))</f>
        <v/>
      </c>
      <c r="E1211" t="str">
        <f>IF('Contract Variation'!A1215="","",IF('Contract Variation'!H1215="","",'Contract Variation'!H1215))</f>
        <v/>
      </c>
      <c r="F1211" t="str">
        <f>IF('Contract Variation'!E1215="","",'Contract Variation'!E1215)</f>
        <v/>
      </c>
      <c r="G1211" t="str">
        <f>IF('Contract Variation'!A1215="","",IF('Contract Variation'!R1215="","",'Contract Variation'!R1215))</f>
        <v/>
      </c>
      <c r="H1211" t="str">
        <f>IF('Contract Variation'!A1215="","",IF('Contract Variation'!S1215="","",'Contract Variation'!S1215))</f>
        <v/>
      </c>
      <c r="I1211" t="str">
        <f>IF('Contract Variation'!A1215="","",IF('Contract Variation'!T1215="","",'Contract Variation'!T1215))</f>
        <v/>
      </c>
      <c r="J1211" t="str">
        <f>IF('Contract Variation'!B1215="","",IF('Contract Variation'!U1215="","",'Contract Variation'!U1215))</f>
        <v/>
      </c>
    </row>
    <row r="1212" spans="1:10" x14ac:dyDescent="0.35">
      <c r="A1212" t="str">
        <f>IF('Contract Variation'!A1216="","",'Contract Variation'!A1216)</f>
        <v/>
      </c>
      <c r="B1212" t="str">
        <f>IF('Contract Variation'!A1216="","",IF('Contract Variation'!P1216="","",'Contract Variation'!P1216))</f>
        <v/>
      </c>
      <c r="C1212" t="str">
        <f>IF('Contract Variation'!A1216="","",IF('Contract Variation'!J1216="","",'Contract Variation'!J1216))</f>
        <v/>
      </c>
      <c r="D1212" t="str">
        <f>IF('Contract Variation'!A1216="","",IF('Contract Variation'!F1216="","",'Contract Variation'!F1216))</f>
        <v/>
      </c>
      <c r="E1212" t="str">
        <f>IF('Contract Variation'!A1216="","",IF('Contract Variation'!H1216="","",'Contract Variation'!H1216))</f>
        <v/>
      </c>
      <c r="F1212" t="str">
        <f>IF('Contract Variation'!E1216="","",'Contract Variation'!E1216)</f>
        <v/>
      </c>
      <c r="G1212" t="str">
        <f>IF('Contract Variation'!A1216="","",IF('Contract Variation'!R1216="","",'Contract Variation'!R1216))</f>
        <v/>
      </c>
      <c r="H1212" t="str">
        <f>IF('Contract Variation'!A1216="","",IF('Contract Variation'!S1216="","",'Contract Variation'!S1216))</f>
        <v/>
      </c>
      <c r="I1212" t="str">
        <f>IF('Contract Variation'!A1216="","",IF('Contract Variation'!T1216="","",'Contract Variation'!T1216))</f>
        <v/>
      </c>
      <c r="J1212" t="str">
        <f>IF('Contract Variation'!B1216="","",IF('Contract Variation'!U1216="","",'Contract Variation'!U1216))</f>
        <v/>
      </c>
    </row>
    <row r="1213" spans="1:10" x14ac:dyDescent="0.35">
      <c r="A1213" t="str">
        <f>IF('Contract Variation'!A1217="","",'Contract Variation'!A1217)</f>
        <v/>
      </c>
      <c r="B1213" t="str">
        <f>IF('Contract Variation'!A1217="","",IF('Contract Variation'!P1217="","",'Contract Variation'!P1217))</f>
        <v/>
      </c>
      <c r="C1213" t="str">
        <f>IF('Contract Variation'!A1217="","",IF('Contract Variation'!J1217="","",'Contract Variation'!J1217))</f>
        <v/>
      </c>
      <c r="D1213" t="str">
        <f>IF('Contract Variation'!A1217="","",IF('Contract Variation'!F1217="","",'Contract Variation'!F1217))</f>
        <v/>
      </c>
      <c r="E1213" t="str">
        <f>IF('Contract Variation'!A1217="","",IF('Contract Variation'!H1217="","",'Contract Variation'!H1217))</f>
        <v/>
      </c>
      <c r="F1213" t="str">
        <f>IF('Contract Variation'!E1217="","",'Contract Variation'!E1217)</f>
        <v/>
      </c>
      <c r="G1213" t="str">
        <f>IF('Contract Variation'!A1217="","",IF('Contract Variation'!R1217="","",'Contract Variation'!R1217))</f>
        <v/>
      </c>
      <c r="H1213" t="str">
        <f>IF('Contract Variation'!A1217="","",IF('Contract Variation'!S1217="","",'Contract Variation'!S1217))</f>
        <v/>
      </c>
      <c r="I1213" t="str">
        <f>IF('Contract Variation'!A1217="","",IF('Contract Variation'!T1217="","",'Contract Variation'!T1217))</f>
        <v/>
      </c>
      <c r="J1213" t="str">
        <f>IF('Contract Variation'!B1217="","",IF('Contract Variation'!U1217="","",'Contract Variation'!U1217))</f>
        <v/>
      </c>
    </row>
    <row r="1214" spans="1:10" x14ac:dyDescent="0.35">
      <c r="A1214" t="str">
        <f>IF('Contract Variation'!A1218="","",'Contract Variation'!A1218)</f>
        <v/>
      </c>
      <c r="B1214" t="str">
        <f>IF('Contract Variation'!A1218="","",IF('Contract Variation'!P1218="","",'Contract Variation'!P1218))</f>
        <v/>
      </c>
      <c r="C1214" t="str">
        <f>IF('Contract Variation'!A1218="","",IF('Contract Variation'!J1218="","",'Contract Variation'!J1218))</f>
        <v/>
      </c>
      <c r="D1214" t="str">
        <f>IF('Contract Variation'!A1218="","",IF('Contract Variation'!F1218="","",'Contract Variation'!F1218))</f>
        <v/>
      </c>
      <c r="E1214" t="str">
        <f>IF('Contract Variation'!A1218="","",IF('Contract Variation'!H1218="","",'Contract Variation'!H1218))</f>
        <v/>
      </c>
      <c r="F1214" t="str">
        <f>IF('Contract Variation'!E1218="","",'Contract Variation'!E1218)</f>
        <v/>
      </c>
      <c r="G1214" t="str">
        <f>IF('Contract Variation'!A1218="","",IF('Contract Variation'!R1218="","",'Contract Variation'!R1218))</f>
        <v/>
      </c>
      <c r="H1214" t="str">
        <f>IF('Contract Variation'!A1218="","",IF('Contract Variation'!S1218="","",'Contract Variation'!S1218))</f>
        <v/>
      </c>
      <c r="I1214" t="str">
        <f>IF('Contract Variation'!A1218="","",IF('Contract Variation'!T1218="","",'Contract Variation'!T1218))</f>
        <v/>
      </c>
      <c r="J1214" t="str">
        <f>IF('Contract Variation'!B1218="","",IF('Contract Variation'!U1218="","",'Contract Variation'!U1218))</f>
        <v/>
      </c>
    </row>
    <row r="1215" spans="1:10" x14ac:dyDescent="0.35">
      <c r="A1215" t="str">
        <f>IF('Contract Variation'!A1219="","",'Contract Variation'!A1219)</f>
        <v/>
      </c>
      <c r="B1215" t="str">
        <f>IF('Contract Variation'!A1219="","",IF('Contract Variation'!P1219="","",'Contract Variation'!P1219))</f>
        <v/>
      </c>
      <c r="C1215" t="str">
        <f>IF('Contract Variation'!A1219="","",IF('Contract Variation'!J1219="","",'Contract Variation'!J1219))</f>
        <v/>
      </c>
      <c r="D1215" t="str">
        <f>IF('Contract Variation'!A1219="","",IF('Contract Variation'!F1219="","",'Contract Variation'!F1219))</f>
        <v/>
      </c>
      <c r="E1215" t="str">
        <f>IF('Contract Variation'!A1219="","",IF('Contract Variation'!H1219="","",'Contract Variation'!H1219))</f>
        <v/>
      </c>
      <c r="F1215" t="str">
        <f>IF('Contract Variation'!E1219="","",'Contract Variation'!E1219)</f>
        <v/>
      </c>
      <c r="G1215" t="str">
        <f>IF('Contract Variation'!A1219="","",IF('Contract Variation'!R1219="","",'Contract Variation'!R1219))</f>
        <v/>
      </c>
      <c r="H1215" t="str">
        <f>IF('Contract Variation'!A1219="","",IF('Contract Variation'!S1219="","",'Contract Variation'!S1219))</f>
        <v/>
      </c>
      <c r="I1215" t="str">
        <f>IF('Contract Variation'!A1219="","",IF('Contract Variation'!T1219="","",'Contract Variation'!T1219))</f>
        <v/>
      </c>
      <c r="J1215" t="str">
        <f>IF('Contract Variation'!B1219="","",IF('Contract Variation'!U1219="","",'Contract Variation'!U1219))</f>
        <v/>
      </c>
    </row>
    <row r="1216" spans="1:10" x14ac:dyDescent="0.35">
      <c r="A1216" t="str">
        <f>IF('Contract Variation'!A1220="","",'Contract Variation'!A1220)</f>
        <v/>
      </c>
      <c r="B1216" t="str">
        <f>IF('Contract Variation'!A1220="","",IF('Contract Variation'!P1220="","",'Contract Variation'!P1220))</f>
        <v/>
      </c>
      <c r="C1216" t="str">
        <f>IF('Contract Variation'!A1220="","",IF('Contract Variation'!J1220="","",'Contract Variation'!J1220))</f>
        <v/>
      </c>
      <c r="D1216" t="str">
        <f>IF('Contract Variation'!A1220="","",IF('Contract Variation'!F1220="","",'Contract Variation'!F1220))</f>
        <v/>
      </c>
      <c r="E1216" t="str">
        <f>IF('Contract Variation'!A1220="","",IF('Contract Variation'!H1220="","",'Contract Variation'!H1220))</f>
        <v/>
      </c>
      <c r="F1216" t="str">
        <f>IF('Contract Variation'!E1220="","",'Contract Variation'!E1220)</f>
        <v/>
      </c>
      <c r="G1216" t="str">
        <f>IF('Contract Variation'!A1220="","",IF('Contract Variation'!R1220="","",'Contract Variation'!R1220))</f>
        <v/>
      </c>
      <c r="H1216" t="str">
        <f>IF('Contract Variation'!A1220="","",IF('Contract Variation'!S1220="","",'Contract Variation'!S1220))</f>
        <v/>
      </c>
      <c r="I1216" t="str">
        <f>IF('Contract Variation'!A1220="","",IF('Contract Variation'!T1220="","",'Contract Variation'!T1220))</f>
        <v/>
      </c>
      <c r="J1216" t="str">
        <f>IF('Contract Variation'!B1220="","",IF('Contract Variation'!U1220="","",'Contract Variation'!U1220))</f>
        <v/>
      </c>
    </row>
    <row r="1217" spans="1:10" x14ac:dyDescent="0.35">
      <c r="A1217" t="str">
        <f>IF('Contract Variation'!A1221="","",'Contract Variation'!A1221)</f>
        <v/>
      </c>
      <c r="B1217" t="str">
        <f>IF('Contract Variation'!A1221="","",IF('Contract Variation'!P1221="","",'Contract Variation'!P1221))</f>
        <v/>
      </c>
      <c r="C1217" t="str">
        <f>IF('Contract Variation'!A1221="","",IF('Contract Variation'!J1221="","",'Contract Variation'!J1221))</f>
        <v/>
      </c>
      <c r="D1217" t="str">
        <f>IF('Contract Variation'!A1221="","",IF('Contract Variation'!F1221="","",'Contract Variation'!F1221))</f>
        <v/>
      </c>
      <c r="E1217" t="str">
        <f>IF('Contract Variation'!A1221="","",IF('Contract Variation'!H1221="","",'Contract Variation'!H1221))</f>
        <v/>
      </c>
      <c r="F1217" t="str">
        <f>IF('Contract Variation'!E1221="","",'Contract Variation'!E1221)</f>
        <v/>
      </c>
      <c r="G1217" t="str">
        <f>IF('Contract Variation'!A1221="","",IF('Contract Variation'!R1221="","",'Contract Variation'!R1221))</f>
        <v/>
      </c>
      <c r="H1217" t="str">
        <f>IF('Contract Variation'!A1221="","",IF('Contract Variation'!S1221="","",'Contract Variation'!S1221))</f>
        <v/>
      </c>
      <c r="I1217" t="str">
        <f>IF('Contract Variation'!A1221="","",IF('Contract Variation'!T1221="","",'Contract Variation'!T1221))</f>
        <v/>
      </c>
      <c r="J1217" t="str">
        <f>IF('Contract Variation'!B1221="","",IF('Contract Variation'!U1221="","",'Contract Variation'!U1221))</f>
        <v/>
      </c>
    </row>
    <row r="1218" spans="1:10" x14ac:dyDescent="0.35">
      <c r="A1218" t="str">
        <f>IF('Contract Variation'!A1222="","",'Contract Variation'!A1222)</f>
        <v/>
      </c>
      <c r="B1218" t="str">
        <f>IF('Contract Variation'!A1222="","",IF('Contract Variation'!P1222="","",'Contract Variation'!P1222))</f>
        <v/>
      </c>
      <c r="C1218" t="str">
        <f>IF('Contract Variation'!A1222="","",IF('Contract Variation'!J1222="","",'Contract Variation'!J1222))</f>
        <v/>
      </c>
      <c r="D1218" t="str">
        <f>IF('Contract Variation'!A1222="","",IF('Contract Variation'!F1222="","",'Contract Variation'!F1222))</f>
        <v/>
      </c>
      <c r="E1218" t="str">
        <f>IF('Contract Variation'!A1222="","",IF('Contract Variation'!H1222="","",'Contract Variation'!H1222))</f>
        <v/>
      </c>
      <c r="F1218" t="str">
        <f>IF('Contract Variation'!E1222="","",'Contract Variation'!E1222)</f>
        <v/>
      </c>
      <c r="G1218" t="str">
        <f>IF('Contract Variation'!A1222="","",IF('Contract Variation'!R1222="","",'Contract Variation'!R1222))</f>
        <v/>
      </c>
      <c r="H1218" t="str">
        <f>IF('Contract Variation'!A1222="","",IF('Contract Variation'!S1222="","",'Contract Variation'!S1222))</f>
        <v/>
      </c>
      <c r="I1218" t="str">
        <f>IF('Contract Variation'!A1222="","",IF('Contract Variation'!T1222="","",'Contract Variation'!T1222))</f>
        <v/>
      </c>
      <c r="J1218" t="str">
        <f>IF('Contract Variation'!B1222="","",IF('Contract Variation'!U1222="","",'Contract Variation'!U1222))</f>
        <v/>
      </c>
    </row>
    <row r="1219" spans="1:10" x14ac:dyDescent="0.35">
      <c r="A1219" t="str">
        <f>IF('Contract Variation'!A1223="","",'Contract Variation'!A1223)</f>
        <v/>
      </c>
      <c r="B1219" t="str">
        <f>IF('Contract Variation'!A1223="","",IF('Contract Variation'!P1223="","",'Contract Variation'!P1223))</f>
        <v/>
      </c>
      <c r="C1219" t="str">
        <f>IF('Contract Variation'!A1223="","",IF('Contract Variation'!J1223="","",'Contract Variation'!J1223))</f>
        <v/>
      </c>
      <c r="D1219" t="str">
        <f>IF('Contract Variation'!A1223="","",IF('Contract Variation'!F1223="","",'Contract Variation'!F1223))</f>
        <v/>
      </c>
      <c r="E1219" t="str">
        <f>IF('Contract Variation'!A1223="","",IF('Contract Variation'!H1223="","",'Contract Variation'!H1223))</f>
        <v/>
      </c>
      <c r="F1219" t="str">
        <f>IF('Contract Variation'!E1223="","",'Contract Variation'!E1223)</f>
        <v/>
      </c>
      <c r="G1219" t="str">
        <f>IF('Contract Variation'!A1223="","",IF('Contract Variation'!R1223="","",'Contract Variation'!R1223))</f>
        <v/>
      </c>
      <c r="H1219" t="str">
        <f>IF('Contract Variation'!A1223="","",IF('Contract Variation'!S1223="","",'Contract Variation'!S1223))</f>
        <v/>
      </c>
      <c r="I1219" t="str">
        <f>IF('Contract Variation'!A1223="","",IF('Contract Variation'!T1223="","",'Contract Variation'!T1223))</f>
        <v/>
      </c>
      <c r="J1219" t="str">
        <f>IF('Contract Variation'!B1223="","",IF('Contract Variation'!U1223="","",'Contract Variation'!U1223))</f>
        <v/>
      </c>
    </row>
    <row r="1220" spans="1:10" x14ac:dyDescent="0.35">
      <c r="A1220" t="str">
        <f>IF('Contract Variation'!A1224="","",'Contract Variation'!A1224)</f>
        <v/>
      </c>
      <c r="B1220" t="str">
        <f>IF('Contract Variation'!A1224="","",IF('Contract Variation'!P1224="","",'Contract Variation'!P1224))</f>
        <v/>
      </c>
      <c r="C1220" t="str">
        <f>IF('Contract Variation'!A1224="","",IF('Contract Variation'!J1224="","",'Contract Variation'!J1224))</f>
        <v/>
      </c>
      <c r="D1220" t="str">
        <f>IF('Contract Variation'!A1224="","",IF('Contract Variation'!F1224="","",'Contract Variation'!F1224))</f>
        <v/>
      </c>
      <c r="E1220" t="str">
        <f>IF('Contract Variation'!A1224="","",IF('Contract Variation'!H1224="","",'Contract Variation'!H1224))</f>
        <v/>
      </c>
      <c r="F1220" t="str">
        <f>IF('Contract Variation'!E1224="","",'Contract Variation'!E1224)</f>
        <v/>
      </c>
      <c r="G1220" t="str">
        <f>IF('Contract Variation'!A1224="","",IF('Contract Variation'!R1224="","",'Contract Variation'!R1224))</f>
        <v/>
      </c>
      <c r="H1220" t="str">
        <f>IF('Contract Variation'!A1224="","",IF('Contract Variation'!S1224="","",'Contract Variation'!S1224))</f>
        <v/>
      </c>
      <c r="I1220" t="str">
        <f>IF('Contract Variation'!A1224="","",IF('Contract Variation'!T1224="","",'Contract Variation'!T1224))</f>
        <v/>
      </c>
      <c r="J1220" t="str">
        <f>IF('Contract Variation'!B1224="","",IF('Contract Variation'!U1224="","",'Contract Variation'!U1224))</f>
        <v/>
      </c>
    </row>
    <row r="1221" spans="1:10" x14ac:dyDescent="0.35">
      <c r="A1221" t="str">
        <f>IF('Contract Variation'!A1225="","",'Contract Variation'!A1225)</f>
        <v/>
      </c>
      <c r="B1221" t="str">
        <f>IF('Contract Variation'!A1225="","",IF('Contract Variation'!P1225="","",'Contract Variation'!P1225))</f>
        <v/>
      </c>
      <c r="C1221" t="str">
        <f>IF('Contract Variation'!A1225="","",IF('Contract Variation'!J1225="","",'Contract Variation'!J1225))</f>
        <v/>
      </c>
      <c r="D1221" t="str">
        <f>IF('Contract Variation'!A1225="","",IF('Contract Variation'!F1225="","",'Contract Variation'!F1225))</f>
        <v/>
      </c>
      <c r="E1221" t="str">
        <f>IF('Contract Variation'!A1225="","",IF('Contract Variation'!H1225="","",'Contract Variation'!H1225))</f>
        <v/>
      </c>
      <c r="F1221" t="str">
        <f>IF('Contract Variation'!E1225="","",'Contract Variation'!E1225)</f>
        <v/>
      </c>
      <c r="G1221" t="str">
        <f>IF('Contract Variation'!A1225="","",IF('Contract Variation'!R1225="","",'Contract Variation'!R1225))</f>
        <v/>
      </c>
      <c r="H1221" t="str">
        <f>IF('Contract Variation'!A1225="","",IF('Contract Variation'!S1225="","",'Contract Variation'!S1225))</f>
        <v/>
      </c>
      <c r="I1221" t="str">
        <f>IF('Contract Variation'!A1225="","",IF('Contract Variation'!T1225="","",'Contract Variation'!T1225))</f>
        <v/>
      </c>
      <c r="J1221" t="str">
        <f>IF('Contract Variation'!B1225="","",IF('Contract Variation'!U1225="","",'Contract Variation'!U1225))</f>
        <v/>
      </c>
    </row>
    <row r="1222" spans="1:10" x14ac:dyDescent="0.35">
      <c r="A1222" t="str">
        <f>IF('Contract Variation'!A1226="","",'Contract Variation'!A1226)</f>
        <v/>
      </c>
      <c r="B1222" t="str">
        <f>IF('Contract Variation'!A1226="","",IF('Contract Variation'!P1226="","",'Contract Variation'!P1226))</f>
        <v/>
      </c>
      <c r="C1222" t="str">
        <f>IF('Contract Variation'!A1226="","",IF('Contract Variation'!J1226="","",'Contract Variation'!J1226))</f>
        <v/>
      </c>
      <c r="D1222" t="str">
        <f>IF('Contract Variation'!A1226="","",IF('Contract Variation'!F1226="","",'Contract Variation'!F1226))</f>
        <v/>
      </c>
      <c r="E1222" t="str">
        <f>IF('Contract Variation'!A1226="","",IF('Contract Variation'!H1226="","",'Contract Variation'!H1226))</f>
        <v/>
      </c>
      <c r="F1222" t="str">
        <f>IF('Contract Variation'!E1226="","",'Contract Variation'!E1226)</f>
        <v/>
      </c>
      <c r="G1222" t="str">
        <f>IF('Contract Variation'!A1226="","",IF('Contract Variation'!R1226="","",'Contract Variation'!R1226))</f>
        <v/>
      </c>
      <c r="H1222" t="str">
        <f>IF('Contract Variation'!A1226="","",IF('Contract Variation'!S1226="","",'Contract Variation'!S1226))</f>
        <v/>
      </c>
      <c r="I1222" t="str">
        <f>IF('Contract Variation'!A1226="","",IF('Contract Variation'!T1226="","",'Contract Variation'!T1226))</f>
        <v/>
      </c>
      <c r="J1222" t="str">
        <f>IF('Contract Variation'!B1226="","",IF('Contract Variation'!U1226="","",'Contract Variation'!U1226))</f>
        <v/>
      </c>
    </row>
    <row r="1223" spans="1:10" x14ac:dyDescent="0.35">
      <c r="A1223" t="str">
        <f>IF('Contract Variation'!A1227="","",'Contract Variation'!A1227)</f>
        <v/>
      </c>
      <c r="B1223" t="str">
        <f>IF('Contract Variation'!A1227="","",IF('Contract Variation'!P1227="","",'Contract Variation'!P1227))</f>
        <v/>
      </c>
      <c r="C1223" t="str">
        <f>IF('Contract Variation'!A1227="","",IF('Contract Variation'!J1227="","",'Contract Variation'!J1227))</f>
        <v/>
      </c>
      <c r="D1223" t="str">
        <f>IF('Contract Variation'!A1227="","",IF('Contract Variation'!F1227="","",'Contract Variation'!F1227))</f>
        <v/>
      </c>
      <c r="E1223" t="str">
        <f>IF('Contract Variation'!A1227="","",IF('Contract Variation'!H1227="","",'Contract Variation'!H1227))</f>
        <v/>
      </c>
      <c r="F1223" t="str">
        <f>IF('Contract Variation'!E1227="","",'Contract Variation'!E1227)</f>
        <v/>
      </c>
      <c r="G1223" t="str">
        <f>IF('Contract Variation'!A1227="","",IF('Contract Variation'!R1227="","",'Contract Variation'!R1227))</f>
        <v/>
      </c>
      <c r="H1223" t="str">
        <f>IF('Contract Variation'!A1227="","",IF('Contract Variation'!S1227="","",'Contract Variation'!S1227))</f>
        <v/>
      </c>
      <c r="I1223" t="str">
        <f>IF('Contract Variation'!A1227="","",IF('Contract Variation'!T1227="","",'Contract Variation'!T1227))</f>
        <v/>
      </c>
      <c r="J1223" t="str">
        <f>IF('Contract Variation'!B1227="","",IF('Contract Variation'!U1227="","",'Contract Variation'!U1227))</f>
        <v/>
      </c>
    </row>
    <row r="1224" spans="1:10" x14ac:dyDescent="0.35">
      <c r="A1224" t="str">
        <f>IF('Contract Variation'!A1228="","",'Contract Variation'!A1228)</f>
        <v/>
      </c>
      <c r="B1224" t="str">
        <f>IF('Contract Variation'!A1228="","",IF('Contract Variation'!P1228="","",'Contract Variation'!P1228))</f>
        <v/>
      </c>
      <c r="C1224" t="str">
        <f>IF('Contract Variation'!A1228="","",IF('Contract Variation'!J1228="","",'Contract Variation'!J1228))</f>
        <v/>
      </c>
      <c r="D1224" t="str">
        <f>IF('Contract Variation'!A1228="","",IF('Contract Variation'!F1228="","",'Contract Variation'!F1228))</f>
        <v/>
      </c>
      <c r="E1224" t="str">
        <f>IF('Contract Variation'!A1228="","",IF('Contract Variation'!H1228="","",'Contract Variation'!H1228))</f>
        <v/>
      </c>
      <c r="F1224" t="str">
        <f>IF('Contract Variation'!E1228="","",'Contract Variation'!E1228)</f>
        <v/>
      </c>
      <c r="G1224" t="str">
        <f>IF('Contract Variation'!A1228="","",IF('Contract Variation'!R1228="","",'Contract Variation'!R1228))</f>
        <v/>
      </c>
      <c r="H1224" t="str">
        <f>IF('Contract Variation'!A1228="","",IF('Contract Variation'!S1228="","",'Contract Variation'!S1228))</f>
        <v/>
      </c>
      <c r="I1224" t="str">
        <f>IF('Contract Variation'!A1228="","",IF('Contract Variation'!T1228="","",'Contract Variation'!T1228))</f>
        <v/>
      </c>
      <c r="J1224" t="str">
        <f>IF('Contract Variation'!B1228="","",IF('Contract Variation'!U1228="","",'Contract Variation'!U1228))</f>
        <v/>
      </c>
    </row>
    <row r="1225" spans="1:10" x14ac:dyDescent="0.35">
      <c r="A1225" t="str">
        <f>IF('Contract Variation'!A1229="","",'Contract Variation'!A1229)</f>
        <v/>
      </c>
      <c r="B1225" t="str">
        <f>IF('Contract Variation'!A1229="","",IF('Contract Variation'!P1229="","",'Contract Variation'!P1229))</f>
        <v/>
      </c>
      <c r="C1225" t="str">
        <f>IF('Contract Variation'!A1229="","",IF('Contract Variation'!J1229="","",'Contract Variation'!J1229))</f>
        <v/>
      </c>
      <c r="D1225" t="str">
        <f>IF('Contract Variation'!A1229="","",IF('Contract Variation'!F1229="","",'Contract Variation'!F1229))</f>
        <v/>
      </c>
      <c r="E1225" t="str">
        <f>IF('Contract Variation'!A1229="","",IF('Contract Variation'!H1229="","",'Contract Variation'!H1229))</f>
        <v/>
      </c>
      <c r="F1225" t="str">
        <f>IF('Contract Variation'!E1229="","",'Contract Variation'!E1229)</f>
        <v/>
      </c>
      <c r="G1225" t="str">
        <f>IF('Contract Variation'!A1229="","",IF('Contract Variation'!R1229="","",'Contract Variation'!R1229))</f>
        <v/>
      </c>
      <c r="H1225" t="str">
        <f>IF('Contract Variation'!A1229="","",IF('Contract Variation'!S1229="","",'Contract Variation'!S1229))</f>
        <v/>
      </c>
      <c r="I1225" t="str">
        <f>IF('Contract Variation'!A1229="","",IF('Contract Variation'!T1229="","",'Contract Variation'!T1229))</f>
        <v/>
      </c>
      <c r="J1225" t="str">
        <f>IF('Contract Variation'!B1229="","",IF('Contract Variation'!U1229="","",'Contract Variation'!U1229))</f>
        <v/>
      </c>
    </row>
    <row r="1226" spans="1:10" x14ac:dyDescent="0.35">
      <c r="A1226" t="str">
        <f>IF('Contract Variation'!A1230="","",'Contract Variation'!A1230)</f>
        <v/>
      </c>
      <c r="B1226" t="str">
        <f>IF('Contract Variation'!A1230="","",IF('Contract Variation'!P1230="","",'Contract Variation'!P1230))</f>
        <v/>
      </c>
      <c r="C1226" t="str">
        <f>IF('Contract Variation'!A1230="","",IF('Contract Variation'!J1230="","",'Contract Variation'!J1230))</f>
        <v/>
      </c>
      <c r="D1226" t="str">
        <f>IF('Contract Variation'!A1230="","",IF('Contract Variation'!F1230="","",'Contract Variation'!F1230))</f>
        <v/>
      </c>
      <c r="E1226" t="str">
        <f>IF('Contract Variation'!A1230="","",IF('Contract Variation'!H1230="","",'Contract Variation'!H1230))</f>
        <v/>
      </c>
      <c r="F1226" t="str">
        <f>IF('Contract Variation'!E1230="","",'Contract Variation'!E1230)</f>
        <v/>
      </c>
      <c r="G1226" t="str">
        <f>IF('Contract Variation'!A1230="","",IF('Contract Variation'!R1230="","",'Contract Variation'!R1230))</f>
        <v/>
      </c>
      <c r="H1226" t="str">
        <f>IF('Contract Variation'!A1230="","",IF('Contract Variation'!S1230="","",'Contract Variation'!S1230))</f>
        <v/>
      </c>
      <c r="I1226" t="str">
        <f>IF('Contract Variation'!A1230="","",IF('Contract Variation'!T1230="","",'Contract Variation'!T1230))</f>
        <v/>
      </c>
      <c r="J1226" t="str">
        <f>IF('Contract Variation'!B1230="","",IF('Contract Variation'!U1230="","",'Contract Variation'!U1230))</f>
        <v/>
      </c>
    </row>
    <row r="1227" spans="1:10" x14ac:dyDescent="0.35">
      <c r="A1227" t="str">
        <f>IF('Contract Variation'!A1231="","",'Contract Variation'!A1231)</f>
        <v/>
      </c>
      <c r="B1227" t="str">
        <f>IF('Contract Variation'!A1231="","",IF('Contract Variation'!P1231="","",'Contract Variation'!P1231))</f>
        <v/>
      </c>
      <c r="C1227" t="str">
        <f>IF('Contract Variation'!A1231="","",IF('Contract Variation'!J1231="","",'Contract Variation'!J1231))</f>
        <v/>
      </c>
      <c r="D1227" t="str">
        <f>IF('Contract Variation'!A1231="","",IF('Contract Variation'!F1231="","",'Contract Variation'!F1231))</f>
        <v/>
      </c>
      <c r="E1227" t="str">
        <f>IF('Contract Variation'!A1231="","",IF('Contract Variation'!H1231="","",'Contract Variation'!H1231))</f>
        <v/>
      </c>
      <c r="F1227" t="str">
        <f>IF('Contract Variation'!E1231="","",'Contract Variation'!E1231)</f>
        <v/>
      </c>
      <c r="G1227" t="str">
        <f>IF('Contract Variation'!A1231="","",IF('Contract Variation'!R1231="","",'Contract Variation'!R1231))</f>
        <v/>
      </c>
      <c r="H1227" t="str">
        <f>IF('Contract Variation'!A1231="","",IF('Contract Variation'!S1231="","",'Contract Variation'!S1231))</f>
        <v/>
      </c>
      <c r="I1227" t="str">
        <f>IF('Contract Variation'!A1231="","",IF('Contract Variation'!T1231="","",'Contract Variation'!T1231))</f>
        <v/>
      </c>
      <c r="J1227" t="str">
        <f>IF('Contract Variation'!B1231="","",IF('Contract Variation'!U1231="","",'Contract Variation'!U1231))</f>
        <v/>
      </c>
    </row>
    <row r="1228" spans="1:10" x14ac:dyDescent="0.35">
      <c r="A1228" t="str">
        <f>IF('Contract Variation'!A1232="","",'Contract Variation'!A1232)</f>
        <v/>
      </c>
      <c r="B1228" t="str">
        <f>IF('Contract Variation'!A1232="","",IF('Contract Variation'!P1232="","",'Contract Variation'!P1232))</f>
        <v/>
      </c>
      <c r="C1228" t="str">
        <f>IF('Contract Variation'!A1232="","",IF('Contract Variation'!J1232="","",'Contract Variation'!J1232))</f>
        <v/>
      </c>
      <c r="D1228" t="str">
        <f>IF('Contract Variation'!A1232="","",IF('Contract Variation'!F1232="","",'Contract Variation'!F1232))</f>
        <v/>
      </c>
      <c r="E1228" t="str">
        <f>IF('Contract Variation'!A1232="","",IF('Contract Variation'!H1232="","",'Contract Variation'!H1232))</f>
        <v/>
      </c>
      <c r="F1228" t="str">
        <f>IF('Contract Variation'!E1232="","",'Contract Variation'!E1232)</f>
        <v/>
      </c>
      <c r="G1228" t="str">
        <f>IF('Contract Variation'!A1232="","",IF('Contract Variation'!R1232="","",'Contract Variation'!R1232))</f>
        <v/>
      </c>
      <c r="H1228" t="str">
        <f>IF('Contract Variation'!A1232="","",IF('Contract Variation'!S1232="","",'Contract Variation'!S1232))</f>
        <v/>
      </c>
      <c r="I1228" t="str">
        <f>IF('Contract Variation'!A1232="","",IF('Contract Variation'!T1232="","",'Contract Variation'!T1232))</f>
        <v/>
      </c>
      <c r="J1228" t="str">
        <f>IF('Contract Variation'!B1232="","",IF('Contract Variation'!U1232="","",'Contract Variation'!U1232))</f>
        <v/>
      </c>
    </row>
    <row r="1229" spans="1:10" x14ac:dyDescent="0.35">
      <c r="A1229" t="str">
        <f>IF('Contract Variation'!A1233="","",'Contract Variation'!A1233)</f>
        <v/>
      </c>
      <c r="B1229" t="str">
        <f>IF('Contract Variation'!A1233="","",IF('Contract Variation'!P1233="","",'Contract Variation'!P1233))</f>
        <v/>
      </c>
      <c r="C1229" t="str">
        <f>IF('Contract Variation'!A1233="","",IF('Contract Variation'!J1233="","",'Contract Variation'!J1233))</f>
        <v/>
      </c>
      <c r="D1229" t="str">
        <f>IF('Contract Variation'!A1233="","",IF('Contract Variation'!F1233="","",'Contract Variation'!F1233))</f>
        <v/>
      </c>
      <c r="E1229" t="str">
        <f>IF('Contract Variation'!A1233="","",IF('Contract Variation'!H1233="","",'Contract Variation'!H1233))</f>
        <v/>
      </c>
      <c r="F1229" t="str">
        <f>IF('Contract Variation'!E1233="","",'Contract Variation'!E1233)</f>
        <v/>
      </c>
      <c r="G1229" t="str">
        <f>IF('Contract Variation'!A1233="","",IF('Contract Variation'!R1233="","",'Contract Variation'!R1233))</f>
        <v/>
      </c>
      <c r="H1229" t="str">
        <f>IF('Contract Variation'!A1233="","",IF('Contract Variation'!S1233="","",'Contract Variation'!S1233))</f>
        <v/>
      </c>
      <c r="I1229" t="str">
        <f>IF('Contract Variation'!A1233="","",IF('Contract Variation'!T1233="","",'Contract Variation'!T1233))</f>
        <v/>
      </c>
      <c r="J1229" t="str">
        <f>IF('Contract Variation'!B1233="","",IF('Contract Variation'!U1233="","",'Contract Variation'!U1233))</f>
        <v/>
      </c>
    </row>
    <row r="1230" spans="1:10" x14ac:dyDescent="0.35">
      <c r="A1230" t="str">
        <f>IF('Contract Variation'!A1234="","",'Contract Variation'!A1234)</f>
        <v/>
      </c>
      <c r="B1230" t="str">
        <f>IF('Contract Variation'!A1234="","",IF('Contract Variation'!P1234="","",'Contract Variation'!P1234))</f>
        <v/>
      </c>
      <c r="C1230" t="str">
        <f>IF('Contract Variation'!A1234="","",IF('Contract Variation'!J1234="","",'Contract Variation'!J1234))</f>
        <v/>
      </c>
      <c r="D1230" t="str">
        <f>IF('Contract Variation'!A1234="","",IF('Contract Variation'!F1234="","",'Contract Variation'!F1234))</f>
        <v/>
      </c>
      <c r="E1230" t="str">
        <f>IF('Contract Variation'!A1234="","",IF('Contract Variation'!H1234="","",'Contract Variation'!H1234))</f>
        <v/>
      </c>
      <c r="F1230" t="str">
        <f>IF('Contract Variation'!E1234="","",'Contract Variation'!E1234)</f>
        <v/>
      </c>
      <c r="G1230" t="str">
        <f>IF('Contract Variation'!A1234="","",IF('Contract Variation'!R1234="","",'Contract Variation'!R1234))</f>
        <v/>
      </c>
      <c r="H1230" t="str">
        <f>IF('Contract Variation'!A1234="","",IF('Contract Variation'!S1234="","",'Contract Variation'!S1234))</f>
        <v/>
      </c>
      <c r="I1230" t="str">
        <f>IF('Contract Variation'!A1234="","",IF('Contract Variation'!T1234="","",'Contract Variation'!T1234))</f>
        <v/>
      </c>
      <c r="J1230" t="str">
        <f>IF('Contract Variation'!B1234="","",IF('Contract Variation'!U1234="","",'Contract Variation'!U1234))</f>
        <v/>
      </c>
    </row>
    <row r="1231" spans="1:10" x14ac:dyDescent="0.35">
      <c r="A1231" t="str">
        <f>IF('Contract Variation'!A1235="","",'Contract Variation'!A1235)</f>
        <v/>
      </c>
      <c r="B1231" t="str">
        <f>IF('Contract Variation'!A1235="","",IF('Contract Variation'!P1235="","",'Contract Variation'!P1235))</f>
        <v/>
      </c>
      <c r="C1231" t="str">
        <f>IF('Contract Variation'!A1235="","",IF('Contract Variation'!J1235="","",'Contract Variation'!J1235))</f>
        <v/>
      </c>
      <c r="D1231" t="str">
        <f>IF('Contract Variation'!A1235="","",IF('Contract Variation'!F1235="","",'Contract Variation'!F1235))</f>
        <v/>
      </c>
      <c r="E1231" t="str">
        <f>IF('Contract Variation'!A1235="","",IF('Contract Variation'!H1235="","",'Contract Variation'!H1235))</f>
        <v/>
      </c>
      <c r="F1231" t="str">
        <f>IF('Contract Variation'!E1235="","",'Contract Variation'!E1235)</f>
        <v/>
      </c>
      <c r="G1231" t="str">
        <f>IF('Contract Variation'!A1235="","",IF('Contract Variation'!R1235="","",'Contract Variation'!R1235))</f>
        <v/>
      </c>
      <c r="H1231" t="str">
        <f>IF('Contract Variation'!A1235="","",IF('Contract Variation'!S1235="","",'Contract Variation'!S1235))</f>
        <v/>
      </c>
      <c r="I1231" t="str">
        <f>IF('Contract Variation'!A1235="","",IF('Contract Variation'!T1235="","",'Contract Variation'!T1235))</f>
        <v/>
      </c>
      <c r="J1231" t="str">
        <f>IF('Contract Variation'!B1235="","",IF('Contract Variation'!U1235="","",'Contract Variation'!U1235))</f>
        <v/>
      </c>
    </row>
    <row r="1232" spans="1:10" x14ac:dyDescent="0.35">
      <c r="A1232" t="str">
        <f>IF('Contract Variation'!A1236="","",'Contract Variation'!A1236)</f>
        <v/>
      </c>
      <c r="B1232" t="str">
        <f>IF('Contract Variation'!A1236="","",IF('Contract Variation'!P1236="","",'Contract Variation'!P1236))</f>
        <v/>
      </c>
      <c r="C1232" t="str">
        <f>IF('Contract Variation'!A1236="","",IF('Contract Variation'!J1236="","",'Contract Variation'!J1236))</f>
        <v/>
      </c>
      <c r="D1232" t="str">
        <f>IF('Contract Variation'!A1236="","",IF('Contract Variation'!F1236="","",'Contract Variation'!F1236))</f>
        <v/>
      </c>
      <c r="E1232" t="str">
        <f>IF('Contract Variation'!A1236="","",IF('Contract Variation'!H1236="","",'Contract Variation'!H1236))</f>
        <v/>
      </c>
      <c r="F1232" t="str">
        <f>IF('Contract Variation'!E1236="","",'Contract Variation'!E1236)</f>
        <v/>
      </c>
      <c r="G1232" t="str">
        <f>IF('Contract Variation'!A1236="","",IF('Contract Variation'!R1236="","",'Contract Variation'!R1236))</f>
        <v/>
      </c>
      <c r="H1232" t="str">
        <f>IF('Contract Variation'!A1236="","",IF('Contract Variation'!S1236="","",'Contract Variation'!S1236))</f>
        <v/>
      </c>
      <c r="I1232" t="str">
        <f>IF('Contract Variation'!A1236="","",IF('Contract Variation'!T1236="","",'Contract Variation'!T1236))</f>
        <v/>
      </c>
      <c r="J1232" t="str">
        <f>IF('Contract Variation'!B1236="","",IF('Contract Variation'!U1236="","",'Contract Variation'!U1236))</f>
        <v/>
      </c>
    </row>
    <row r="1233" spans="1:10" x14ac:dyDescent="0.35">
      <c r="A1233" t="str">
        <f>IF('Contract Variation'!A1237="","",'Contract Variation'!A1237)</f>
        <v/>
      </c>
      <c r="B1233" t="str">
        <f>IF('Contract Variation'!A1237="","",IF('Contract Variation'!P1237="","",'Contract Variation'!P1237))</f>
        <v/>
      </c>
      <c r="C1233" t="str">
        <f>IF('Contract Variation'!A1237="","",IF('Contract Variation'!J1237="","",'Contract Variation'!J1237))</f>
        <v/>
      </c>
      <c r="D1233" t="str">
        <f>IF('Contract Variation'!A1237="","",IF('Contract Variation'!F1237="","",'Contract Variation'!F1237))</f>
        <v/>
      </c>
      <c r="E1233" t="str">
        <f>IF('Contract Variation'!A1237="","",IF('Contract Variation'!H1237="","",'Contract Variation'!H1237))</f>
        <v/>
      </c>
      <c r="F1233" t="str">
        <f>IF('Contract Variation'!E1237="","",'Contract Variation'!E1237)</f>
        <v/>
      </c>
      <c r="G1233" t="str">
        <f>IF('Contract Variation'!A1237="","",IF('Contract Variation'!R1237="","",'Contract Variation'!R1237))</f>
        <v/>
      </c>
      <c r="H1233" t="str">
        <f>IF('Contract Variation'!A1237="","",IF('Contract Variation'!S1237="","",'Contract Variation'!S1237))</f>
        <v/>
      </c>
      <c r="I1233" t="str">
        <f>IF('Contract Variation'!A1237="","",IF('Contract Variation'!T1237="","",'Contract Variation'!T1237))</f>
        <v/>
      </c>
      <c r="J1233" t="str">
        <f>IF('Contract Variation'!B1237="","",IF('Contract Variation'!U1237="","",'Contract Variation'!U1237))</f>
        <v/>
      </c>
    </row>
    <row r="1234" spans="1:10" x14ac:dyDescent="0.35">
      <c r="A1234" t="str">
        <f>IF('Contract Variation'!A1238="","",'Contract Variation'!A1238)</f>
        <v/>
      </c>
      <c r="B1234" t="str">
        <f>IF('Contract Variation'!A1238="","",IF('Contract Variation'!P1238="","",'Contract Variation'!P1238))</f>
        <v/>
      </c>
      <c r="C1234" t="str">
        <f>IF('Contract Variation'!A1238="","",IF('Contract Variation'!J1238="","",'Contract Variation'!J1238))</f>
        <v/>
      </c>
      <c r="D1234" t="str">
        <f>IF('Contract Variation'!A1238="","",IF('Contract Variation'!F1238="","",'Contract Variation'!F1238))</f>
        <v/>
      </c>
      <c r="E1234" t="str">
        <f>IF('Contract Variation'!A1238="","",IF('Contract Variation'!H1238="","",'Contract Variation'!H1238))</f>
        <v/>
      </c>
      <c r="F1234" t="str">
        <f>IF('Contract Variation'!E1238="","",'Contract Variation'!E1238)</f>
        <v/>
      </c>
      <c r="G1234" t="str">
        <f>IF('Contract Variation'!A1238="","",IF('Contract Variation'!R1238="","",'Contract Variation'!R1238))</f>
        <v/>
      </c>
      <c r="H1234" t="str">
        <f>IF('Contract Variation'!A1238="","",IF('Contract Variation'!S1238="","",'Contract Variation'!S1238))</f>
        <v/>
      </c>
      <c r="I1234" t="str">
        <f>IF('Contract Variation'!A1238="","",IF('Contract Variation'!T1238="","",'Contract Variation'!T1238))</f>
        <v/>
      </c>
      <c r="J1234" t="str">
        <f>IF('Contract Variation'!B1238="","",IF('Contract Variation'!U1238="","",'Contract Variation'!U1238))</f>
        <v/>
      </c>
    </row>
    <row r="1235" spans="1:10" x14ac:dyDescent="0.35">
      <c r="A1235" t="str">
        <f>IF('Contract Variation'!A1239="","",'Contract Variation'!A1239)</f>
        <v/>
      </c>
      <c r="B1235" t="str">
        <f>IF('Contract Variation'!A1239="","",IF('Contract Variation'!P1239="","",'Contract Variation'!P1239))</f>
        <v/>
      </c>
      <c r="C1235" t="str">
        <f>IF('Contract Variation'!A1239="","",IF('Contract Variation'!J1239="","",'Contract Variation'!J1239))</f>
        <v/>
      </c>
      <c r="D1235" t="str">
        <f>IF('Contract Variation'!A1239="","",IF('Contract Variation'!F1239="","",'Contract Variation'!F1239))</f>
        <v/>
      </c>
      <c r="E1235" t="str">
        <f>IF('Contract Variation'!A1239="","",IF('Contract Variation'!H1239="","",'Contract Variation'!H1239))</f>
        <v/>
      </c>
      <c r="F1235" t="str">
        <f>IF('Contract Variation'!E1239="","",'Contract Variation'!E1239)</f>
        <v/>
      </c>
      <c r="G1235" t="str">
        <f>IF('Contract Variation'!A1239="","",IF('Contract Variation'!R1239="","",'Contract Variation'!R1239))</f>
        <v/>
      </c>
      <c r="H1235" t="str">
        <f>IF('Contract Variation'!A1239="","",IF('Contract Variation'!S1239="","",'Contract Variation'!S1239))</f>
        <v/>
      </c>
      <c r="I1235" t="str">
        <f>IF('Contract Variation'!A1239="","",IF('Contract Variation'!T1239="","",'Contract Variation'!T1239))</f>
        <v/>
      </c>
      <c r="J1235" t="str">
        <f>IF('Contract Variation'!B1239="","",IF('Contract Variation'!U1239="","",'Contract Variation'!U1239))</f>
        <v/>
      </c>
    </row>
    <row r="1236" spans="1:10" x14ac:dyDescent="0.35">
      <c r="A1236" t="str">
        <f>IF('Contract Variation'!A1240="","",'Contract Variation'!A1240)</f>
        <v/>
      </c>
      <c r="B1236" t="str">
        <f>IF('Contract Variation'!A1240="","",IF('Contract Variation'!P1240="","",'Contract Variation'!P1240))</f>
        <v/>
      </c>
      <c r="C1236" t="str">
        <f>IF('Contract Variation'!A1240="","",IF('Contract Variation'!J1240="","",'Contract Variation'!J1240))</f>
        <v/>
      </c>
      <c r="D1236" t="str">
        <f>IF('Contract Variation'!A1240="","",IF('Contract Variation'!F1240="","",'Contract Variation'!F1240))</f>
        <v/>
      </c>
      <c r="E1236" t="str">
        <f>IF('Contract Variation'!A1240="","",IF('Contract Variation'!H1240="","",'Contract Variation'!H1240))</f>
        <v/>
      </c>
      <c r="F1236" t="str">
        <f>IF('Contract Variation'!E1240="","",'Contract Variation'!E1240)</f>
        <v/>
      </c>
      <c r="G1236" t="str">
        <f>IF('Contract Variation'!A1240="","",IF('Contract Variation'!R1240="","",'Contract Variation'!R1240))</f>
        <v/>
      </c>
      <c r="H1236" t="str">
        <f>IF('Contract Variation'!A1240="","",IF('Contract Variation'!S1240="","",'Contract Variation'!S1240))</f>
        <v/>
      </c>
      <c r="I1236" t="str">
        <f>IF('Contract Variation'!A1240="","",IF('Contract Variation'!T1240="","",'Contract Variation'!T1240))</f>
        <v/>
      </c>
      <c r="J1236" t="str">
        <f>IF('Contract Variation'!B1240="","",IF('Contract Variation'!U1240="","",'Contract Variation'!U1240))</f>
        <v/>
      </c>
    </row>
    <row r="1237" spans="1:10" x14ac:dyDescent="0.35">
      <c r="A1237" t="str">
        <f>IF('Contract Variation'!A1241="","",'Contract Variation'!A1241)</f>
        <v/>
      </c>
      <c r="B1237" t="str">
        <f>IF('Contract Variation'!A1241="","",IF('Contract Variation'!P1241="","",'Contract Variation'!P1241))</f>
        <v/>
      </c>
      <c r="C1237" t="str">
        <f>IF('Contract Variation'!A1241="","",IF('Contract Variation'!J1241="","",'Contract Variation'!J1241))</f>
        <v/>
      </c>
      <c r="D1237" t="str">
        <f>IF('Contract Variation'!A1241="","",IF('Contract Variation'!F1241="","",'Contract Variation'!F1241))</f>
        <v/>
      </c>
      <c r="E1237" t="str">
        <f>IF('Contract Variation'!A1241="","",IF('Contract Variation'!H1241="","",'Contract Variation'!H1241))</f>
        <v/>
      </c>
      <c r="F1237" t="str">
        <f>IF('Contract Variation'!E1241="","",'Contract Variation'!E1241)</f>
        <v/>
      </c>
      <c r="G1237" t="str">
        <f>IF('Contract Variation'!A1241="","",IF('Contract Variation'!R1241="","",'Contract Variation'!R1241))</f>
        <v/>
      </c>
      <c r="H1237" t="str">
        <f>IF('Contract Variation'!A1241="","",IF('Contract Variation'!S1241="","",'Contract Variation'!S1241))</f>
        <v/>
      </c>
      <c r="I1237" t="str">
        <f>IF('Contract Variation'!A1241="","",IF('Contract Variation'!T1241="","",'Contract Variation'!T1241))</f>
        <v/>
      </c>
      <c r="J1237" t="str">
        <f>IF('Contract Variation'!B1241="","",IF('Contract Variation'!U1241="","",'Contract Variation'!U1241))</f>
        <v/>
      </c>
    </row>
    <row r="1238" spans="1:10" x14ac:dyDescent="0.35">
      <c r="A1238" t="str">
        <f>IF('Contract Variation'!A1242="","",'Contract Variation'!A1242)</f>
        <v/>
      </c>
      <c r="B1238" t="str">
        <f>IF('Contract Variation'!A1242="","",IF('Contract Variation'!P1242="","",'Contract Variation'!P1242))</f>
        <v/>
      </c>
      <c r="C1238" t="str">
        <f>IF('Contract Variation'!A1242="","",IF('Contract Variation'!J1242="","",'Contract Variation'!J1242))</f>
        <v/>
      </c>
      <c r="D1238" t="str">
        <f>IF('Contract Variation'!A1242="","",IF('Contract Variation'!F1242="","",'Contract Variation'!F1242))</f>
        <v/>
      </c>
      <c r="E1238" t="str">
        <f>IF('Contract Variation'!A1242="","",IF('Contract Variation'!H1242="","",'Contract Variation'!H1242))</f>
        <v/>
      </c>
      <c r="F1238" t="str">
        <f>IF('Contract Variation'!E1242="","",'Contract Variation'!E1242)</f>
        <v/>
      </c>
      <c r="G1238" t="str">
        <f>IF('Contract Variation'!A1242="","",IF('Contract Variation'!R1242="","",'Contract Variation'!R1242))</f>
        <v/>
      </c>
      <c r="H1238" t="str">
        <f>IF('Contract Variation'!A1242="","",IF('Contract Variation'!S1242="","",'Contract Variation'!S1242))</f>
        <v/>
      </c>
      <c r="I1238" t="str">
        <f>IF('Contract Variation'!A1242="","",IF('Contract Variation'!T1242="","",'Contract Variation'!T1242))</f>
        <v/>
      </c>
      <c r="J1238" t="str">
        <f>IF('Contract Variation'!B1242="","",IF('Contract Variation'!U1242="","",'Contract Variation'!U1242))</f>
        <v/>
      </c>
    </row>
    <row r="1239" spans="1:10" x14ac:dyDescent="0.35">
      <c r="A1239" t="str">
        <f>IF('Contract Variation'!A1243="","",'Contract Variation'!A1243)</f>
        <v/>
      </c>
      <c r="B1239" t="str">
        <f>IF('Contract Variation'!A1243="","",IF('Contract Variation'!P1243="","",'Contract Variation'!P1243))</f>
        <v/>
      </c>
      <c r="C1239" t="str">
        <f>IF('Contract Variation'!A1243="","",IF('Contract Variation'!J1243="","",'Contract Variation'!J1243))</f>
        <v/>
      </c>
      <c r="D1239" t="str">
        <f>IF('Contract Variation'!A1243="","",IF('Contract Variation'!F1243="","",'Contract Variation'!F1243))</f>
        <v/>
      </c>
      <c r="E1239" t="str">
        <f>IF('Contract Variation'!A1243="","",IF('Contract Variation'!H1243="","",'Contract Variation'!H1243))</f>
        <v/>
      </c>
      <c r="F1239" t="str">
        <f>IF('Contract Variation'!E1243="","",'Contract Variation'!E1243)</f>
        <v/>
      </c>
      <c r="G1239" t="str">
        <f>IF('Contract Variation'!A1243="","",IF('Contract Variation'!R1243="","",'Contract Variation'!R1243))</f>
        <v/>
      </c>
      <c r="H1239" t="str">
        <f>IF('Contract Variation'!A1243="","",IF('Contract Variation'!S1243="","",'Contract Variation'!S1243))</f>
        <v/>
      </c>
      <c r="I1239" t="str">
        <f>IF('Contract Variation'!A1243="","",IF('Contract Variation'!T1243="","",'Contract Variation'!T1243))</f>
        <v/>
      </c>
      <c r="J1239" t="str">
        <f>IF('Contract Variation'!B1243="","",IF('Contract Variation'!U1243="","",'Contract Variation'!U1243))</f>
        <v/>
      </c>
    </row>
    <row r="1240" spans="1:10" x14ac:dyDescent="0.35">
      <c r="A1240" t="str">
        <f>IF('Contract Variation'!A1244="","",'Contract Variation'!A1244)</f>
        <v/>
      </c>
      <c r="B1240" t="str">
        <f>IF('Contract Variation'!A1244="","",IF('Contract Variation'!P1244="","",'Contract Variation'!P1244))</f>
        <v/>
      </c>
      <c r="C1240" t="str">
        <f>IF('Contract Variation'!A1244="","",IF('Contract Variation'!J1244="","",'Contract Variation'!J1244))</f>
        <v/>
      </c>
      <c r="D1240" t="str">
        <f>IF('Contract Variation'!A1244="","",IF('Contract Variation'!F1244="","",'Contract Variation'!F1244))</f>
        <v/>
      </c>
      <c r="E1240" t="str">
        <f>IF('Contract Variation'!A1244="","",IF('Contract Variation'!H1244="","",'Contract Variation'!H1244))</f>
        <v/>
      </c>
      <c r="F1240" t="str">
        <f>IF('Contract Variation'!E1244="","",'Contract Variation'!E1244)</f>
        <v/>
      </c>
      <c r="G1240" t="str">
        <f>IF('Contract Variation'!A1244="","",IF('Contract Variation'!R1244="","",'Contract Variation'!R1244))</f>
        <v/>
      </c>
      <c r="H1240" t="str">
        <f>IF('Contract Variation'!A1244="","",IF('Contract Variation'!S1244="","",'Contract Variation'!S1244))</f>
        <v/>
      </c>
      <c r="I1240" t="str">
        <f>IF('Contract Variation'!A1244="","",IF('Contract Variation'!T1244="","",'Contract Variation'!T1244))</f>
        <v/>
      </c>
      <c r="J1240" t="str">
        <f>IF('Contract Variation'!B1244="","",IF('Contract Variation'!U1244="","",'Contract Variation'!U1244))</f>
        <v/>
      </c>
    </row>
    <row r="1241" spans="1:10" x14ac:dyDescent="0.35">
      <c r="A1241" t="str">
        <f>IF('Contract Variation'!A1245="","",'Contract Variation'!A1245)</f>
        <v/>
      </c>
      <c r="B1241" t="str">
        <f>IF('Contract Variation'!A1245="","",IF('Contract Variation'!P1245="","",'Contract Variation'!P1245))</f>
        <v/>
      </c>
      <c r="C1241" t="str">
        <f>IF('Contract Variation'!A1245="","",IF('Contract Variation'!J1245="","",'Contract Variation'!J1245))</f>
        <v/>
      </c>
      <c r="D1241" t="str">
        <f>IF('Contract Variation'!A1245="","",IF('Contract Variation'!F1245="","",'Contract Variation'!F1245))</f>
        <v/>
      </c>
      <c r="E1241" t="str">
        <f>IF('Contract Variation'!A1245="","",IF('Contract Variation'!H1245="","",'Contract Variation'!H1245))</f>
        <v/>
      </c>
      <c r="F1241" t="str">
        <f>IF('Contract Variation'!E1245="","",'Contract Variation'!E1245)</f>
        <v/>
      </c>
      <c r="G1241" t="str">
        <f>IF('Contract Variation'!A1245="","",IF('Contract Variation'!R1245="","",'Contract Variation'!R1245))</f>
        <v/>
      </c>
      <c r="H1241" t="str">
        <f>IF('Contract Variation'!A1245="","",IF('Contract Variation'!S1245="","",'Contract Variation'!S1245))</f>
        <v/>
      </c>
      <c r="I1241" t="str">
        <f>IF('Contract Variation'!A1245="","",IF('Contract Variation'!T1245="","",'Contract Variation'!T1245))</f>
        <v/>
      </c>
      <c r="J1241" t="str">
        <f>IF('Contract Variation'!B1245="","",IF('Contract Variation'!U1245="","",'Contract Variation'!U1245))</f>
        <v/>
      </c>
    </row>
    <row r="1242" spans="1:10" x14ac:dyDescent="0.35">
      <c r="A1242" t="str">
        <f>IF('Contract Variation'!A1246="","",'Contract Variation'!A1246)</f>
        <v/>
      </c>
      <c r="B1242" t="str">
        <f>IF('Contract Variation'!A1246="","",IF('Contract Variation'!P1246="","",'Contract Variation'!P1246))</f>
        <v/>
      </c>
      <c r="C1242" t="str">
        <f>IF('Contract Variation'!A1246="","",IF('Contract Variation'!J1246="","",'Contract Variation'!J1246))</f>
        <v/>
      </c>
      <c r="D1242" t="str">
        <f>IF('Contract Variation'!A1246="","",IF('Contract Variation'!F1246="","",'Contract Variation'!F1246))</f>
        <v/>
      </c>
      <c r="E1242" t="str">
        <f>IF('Contract Variation'!A1246="","",IF('Contract Variation'!H1246="","",'Contract Variation'!H1246))</f>
        <v/>
      </c>
      <c r="F1242" t="str">
        <f>IF('Contract Variation'!E1246="","",'Contract Variation'!E1246)</f>
        <v/>
      </c>
      <c r="G1242" t="str">
        <f>IF('Contract Variation'!A1246="","",IF('Contract Variation'!R1246="","",'Contract Variation'!R1246))</f>
        <v/>
      </c>
      <c r="H1242" t="str">
        <f>IF('Contract Variation'!A1246="","",IF('Contract Variation'!S1246="","",'Contract Variation'!S1246))</f>
        <v/>
      </c>
      <c r="I1242" t="str">
        <f>IF('Contract Variation'!A1246="","",IF('Contract Variation'!T1246="","",'Contract Variation'!T1246))</f>
        <v/>
      </c>
      <c r="J1242" t="str">
        <f>IF('Contract Variation'!B1246="","",IF('Contract Variation'!U1246="","",'Contract Variation'!U1246))</f>
        <v/>
      </c>
    </row>
    <row r="1243" spans="1:10" x14ac:dyDescent="0.35">
      <c r="A1243" t="str">
        <f>IF('Contract Variation'!A1247="","",'Contract Variation'!A1247)</f>
        <v/>
      </c>
      <c r="B1243" t="str">
        <f>IF('Contract Variation'!A1247="","",IF('Contract Variation'!P1247="","",'Contract Variation'!P1247))</f>
        <v/>
      </c>
      <c r="C1243" t="str">
        <f>IF('Contract Variation'!A1247="","",IF('Contract Variation'!J1247="","",'Contract Variation'!J1247))</f>
        <v/>
      </c>
      <c r="D1243" t="str">
        <f>IF('Contract Variation'!A1247="","",IF('Contract Variation'!F1247="","",'Contract Variation'!F1247))</f>
        <v/>
      </c>
      <c r="E1243" t="str">
        <f>IF('Contract Variation'!A1247="","",IF('Contract Variation'!H1247="","",'Contract Variation'!H1247))</f>
        <v/>
      </c>
      <c r="F1243" t="str">
        <f>IF('Contract Variation'!E1247="","",'Contract Variation'!E1247)</f>
        <v/>
      </c>
      <c r="G1243" t="str">
        <f>IF('Contract Variation'!A1247="","",IF('Contract Variation'!R1247="","",'Contract Variation'!R1247))</f>
        <v/>
      </c>
      <c r="H1243" t="str">
        <f>IF('Contract Variation'!A1247="","",IF('Contract Variation'!S1247="","",'Contract Variation'!S1247))</f>
        <v/>
      </c>
      <c r="I1243" t="str">
        <f>IF('Contract Variation'!A1247="","",IF('Contract Variation'!T1247="","",'Contract Variation'!T1247))</f>
        <v/>
      </c>
      <c r="J1243" t="str">
        <f>IF('Contract Variation'!B1247="","",IF('Contract Variation'!U1247="","",'Contract Variation'!U1247))</f>
        <v/>
      </c>
    </row>
    <row r="1244" spans="1:10" x14ac:dyDescent="0.35">
      <c r="A1244" t="str">
        <f>IF('Contract Variation'!A1248="","",'Contract Variation'!A1248)</f>
        <v/>
      </c>
      <c r="B1244" t="str">
        <f>IF('Contract Variation'!A1248="","",IF('Contract Variation'!P1248="","",'Contract Variation'!P1248))</f>
        <v/>
      </c>
      <c r="C1244" t="str">
        <f>IF('Contract Variation'!A1248="","",IF('Contract Variation'!J1248="","",'Contract Variation'!J1248))</f>
        <v/>
      </c>
      <c r="D1244" t="str">
        <f>IF('Contract Variation'!A1248="","",IF('Contract Variation'!F1248="","",'Contract Variation'!F1248))</f>
        <v/>
      </c>
      <c r="E1244" t="str">
        <f>IF('Contract Variation'!A1248="","",IF('Contract Variation'!H1248="","",'Contract Variation'!H1248))</f>
        <v/>
      </c>
      <c r="F1244" t="str">
        <f>IF('Contract Variation'!E1248="","",'Contract Variation'!E1248)</f>
        <v/>
      </c>
      <c r="G1244" t="str">
        <f>IF('Contract Variation'!A1248="","",IF('Contract Variation'!R1248="","",'Contract Variation'!R1248))</f>
        <v/>
      </c>
      <c r="H1244" t="str">
        <f>IF('Contract Variation'!A1248="","",IF('Contract Variation'!S1248="","",'Contract Variation'!S1248))</f>
        <v/>
      </c>
      <c r="I1244" t="str">
        <f>IF('Contract Variation'!A1248="","",IF('Contract Variation'!T1248="","",'Contract Variation'!T1248))</f>
        <v/>
      </c>
      <c r="J1244" t="str">
        <f>IF('Contract Variation'!B1248="","",IF('Contract Variation'!U1248="","",'Contract Variation'!U1248))</f>
        <v/>
      </c>
    </row>
    <row r="1245" spans="1:10" x14ac:dyDescent="0.35">
      <c r="A1245" t="str">
        <f>IF('Contract Variation'!A1249="","",'Contract Variation'!A1249)</f>
        <v/>
      </c>
      <c r="B1245" t="str">
        <f>IF('Contract Variation'!A1249="","",IF('Contract Variation'!P1249="","",'Contract Variation'!P1249))</f>
        <v/>
      </c>
      <c r="C1245" t="str">
        <f>IF('Contract Variation'!A1249="","",IF('Contract Variation'!J1249="","",'Contract Variation'!J1249))</f>
        <v/>
      </c>
      <c r="D1245" t="str">
        <f>IF('Contract Variation'!A1249="","",IF('Contract Variation'!F1249="","",'Contract Variation'!F1249))</f>
        <v/>
      </c>
      <c r="E1245" t="str">
        <f>IF('Contract Variation'!A1249="","",IF('Contract Variation'!H1249="","",'Contract Variation'!H1249))</f>
        <v/>
      </c>
      <c r="F1245" t="str">
        <f>IF('Contract Variation'!E1249="","",'Contract Variation'!E1249)</f>
        <v/>
      </c>
      <c r="G1245" t="str">
        <f>IF('Contract Variation'!A1249="","",IF('Contract Variation'!R1249="","",'Contract Variation'!R1249))</f>
        <v/>
      </c>
      <c r="H1245" t="str">
        <f>IF('Contract Variation'!A1249="","",IF('Contract Variation'!S1249="","",'Contract Variation'!S1249))</f>
        <v/>
      </c>
      <c r="I1245" t="str">
        <f>IF('Contract Variation'!A1249="","",IF('Contract Variation'!T1249="","",'Contract Variation'!T1249))</f>
        <v/>
      </c>
      <c r="J1245" t="str">
        <f>IF('Contract Variation'!B1249="","",IF('Contract Variation'!U1249="","",'Contract Variation'!U1249))</f>
        <v/>
      </c>
    </row>
    <row r="1246" spans="1:10" x14ac:dyDescent="0.35">
      <c r="A1246" t="str">
        <f>IF('Contract Variation'!A1250="","",'Contract Variation'!A1250)</f>
        <v/>
      </c>
      <c r="B1246" t="str">
        <f>IF('Contract Variation'!A1250="","",IF('Contract Variation'!P1250="","",'Contract Variation'!P1250))</f>
        <v/>
      </c>
      <c r="C1246" t="str">
        <f>IF('Contract Variation'!A1250="","",IF('Contract Variation'!J1250="","",'Contract Variation'!J1250))</f>
        <v/>
      </c>
      <c r="D1246" t="str">
        <f>IF('Contract Variation'!A1250="","",IF('Contract Variation'!F1250="","",'Contract Variation'!F1250))</f>
        <v/>
      </c>
      <c r="E1246" t="str">
        <f>IF('Contract Variation'!A1250="","",IF('Contract Variation'!H1250="","",'Contract Variation'!H1250))</f>
        <v/>
      </c>
      <c r="F1246" t="str">
        <f>IF('Contract Variation'!E1250="","",'Contract Variation'!E1250)</f>
        <v/>
      </c>
      <c r="G1246" t="str">
        <f>IF('Contract Variation'!A1250="","",IF('Contract Variation'!R1250="","",'Contract Variation'!R1250))</f>
        <v/>
      </c>
      <c r="H1246" t="str">
        <f>IF('Contract Variation'!A1250="","",IF('Contract Variation'!S1250="","",'Contract Variation'!S1250))</f>
        <v/>
      </c>
      <c r="I1246" t="str">
        <f>IF('Contract Variation'!A1250="","",IF('Contract Variation'!T1250="","",'Contract Variation'!T1250))</f>
        <v/>
      </c>
      <c r="J1246" t="str">
        <f>IF('Contract Variation'!B1250="","",IF('Contract Variation'!U1250="","",'Contract Variation'!U1250))</f>
        <v/>
      </c>
    </row>
    <row r="1247" spans="1:10" x14ac:dyDescent="0.35">
      <c r="A1247" t="str">
        <f>IF('Contract Variation'!A1251="","",'Contract Variation'!A1251)</f>
        <v/>
      </c>
      <c r="B1247" t="str">
        <f>IF('Contract Variation'!A1251="","",IF('Contract Variation'!P1251="","",'Contract Variation'!P1251))</f>
        <v/>
      </c>
      <c r="C1247" t="str">
        <f>IF('Contract Variation'!A1251="","",IF('Contract Variation'!J1251="","",'Contract Variation'!J1251))</f>
        <v/>
      </c>
      <c r="D1247" t="str">
        <f>IF('Contract Variation'!A1251="","",IF('Contract Variation'!F1251="","",'Contract Variation'!F1251))</f>
        <v/>
      </c>
      <c r="E1247" t="str">
        <f>IF('Contract Variation'!A1251="","",IF('Contract Variation'!H1251="","",'Contract Variation'!H1251))</f>
        <v/>
      </c>
      <c r="F1247" t="str">
        <f>IF('Contract Variation'!E1251="","",'Contract Variation'!E1251)</f>
        <v/>
      </c>
      <c r="G1247" t="str">
        <f>IF('Contract Variation'!A1251="","",IF('Contract Variation'!R1251="","",'Contract Variation'!R1251))</f>
        <v/>
      </c>
      <c r="H1247" t="str">
        <f>IF('Contract Variation'!A1251="","",IF('Contract Variation'!S1251="","",'Contract Variation'!S1251))</f>
        <v/>
      </c>
      <c r="I1247" t="str">
        <f>IF('Contract Variation'!A1251="","",IF('Contract Variation'!T1251="","",'Contract Variation'!T1251))</f>
        <v/>
      </c>
      <c r="J1247" t="str">
        <f>IF('Contract Variation'!B1251="","",IF('Contract Variation'!U1251="","",'Contract Variation'!U1251))</f>
        <v/>
      </c>
    </row>
    <row r="1248" spans="1:10" x14ac:dyDescent="0.35">
      <c r="A1248" t="str">
        <f>IF('Contract Variation'!A1252="","",'Contract Variation'!A1252)</f>
        <v/>
      </c>
      <c r="B1248" t="str">
        <f>IF('Contract Variation'!A1252="","",IF('Contract Variation'!P1252="","",'Contract Variation'!P1252))</f>
        <v/>
      </c>
      <c r="C1248" t="str">
        <f>IF('Contract Variation'!A1252="","",IF('Contract Variation'!J1252="","",'Contract Variation'!J1252))</f>
        <v/>
      </c>
      <c r="D1248" t="str">
        <f>IF('Contract Variation'!A1252="","",IF('Contract Variation'!F1252="","",'Contract Variation'!F1252))</f>
        <v/>
      </c>
      <c r="E1248" t="str">
        <f>IF('Contract Variation'!A1252="","",IF('Contract Variation'!H1252="","",'Contract Variation'!H1252))</f>
        <v/>
      </c>
      <c r="F1248" t="str">
        <f>IF('Contract Variation'!E1252="","",'Contract Variation'!E1252)</f>
        <v/>
      </c>
      <c r="G1248" t="str">
        <f>IF('Contract Variation'!A1252="","",IF('Contract Variation'!R1252="","",'Contract Variation'!R1252))</f>
        <v/>
      </c>
      <c r="H1248" t="str">
        <f>IF('Contract Variation'!A1252="","",IF('Contract Variation'!S1252="","",'Contract Variation'!S1252))</f>
        <v/>
      </c>
      <c r="I1248" t="str">
        <f>IF('Contract Variation'!A1252="","",IF('Contract Variation'!T1252="","",'Contract Variation'!T1252))</f>
        <v/>
      </c>
      <c r="J1248" t="str">
        <f>IF('Contract Variation'!B1252="","",IF('Contract Variation'!U1252="","",'Contract Variation'!U1252))</f>
        <v/>
      </c>
    </row>
    <row r="1249" spans="1:10" x14ac:dyDescent="0.35">
      <c r="A1249" t="str">
        <f>IF('Contract Variation'!A1253="","",'Contract Variation'!A1253)</f>
        <v/>
      </c>
      <c r="B1249" t="str">
        <f>IF('Contract Variation'!A1253="","",IF('Contract Variation'!P1253="","",'Contract Variation'!P1253))</f>
        <v/>
      </c>
      <c r="C1249" t="str">
        <f>IF('Contract Variation'!A1253="","",IF('Contract Variation'!J1253="","",'Contract Variation'!J1253))</f>
        <v/>
      </c>
      <c r="D1249" t="str">
        <f>IF('Contract Variation'!A1253="","",IF('Contract Variation'!F1253="","",'Contract Variation'!F1253))</f>
        <v/>
      </c>
      <c r="E1249" t="str">
        <f>IF('Contract Variation'!A1253="","",IF('Contract Variation'!H1253="","",'Contract Variation'!H1253))</f>
        <v/>
      </c>
      <c r="F1249" t="str">
        <f>IF('Contract Variation'!E1253="","",'Contract Variation'!E1253)</f>
        <v/>
      </c>
      <c r="G1249" t="str">
        <f>IF('Contract Variation'!A1253="","",IF('Contract Variation'!R1253="","",'Contract Variation'!R1253))</f>
        <v/>
      </c>
      <c r="H1249" t="str">
        <f>IF('Contract Variation'!A1253="","",IF('Contract Variation'!S1253="","",'Contract Variation'!S1253))</f>
        <v/>
      </c>
      <c r="I1249" t="str">
        <f>IF('Contract Variation'!A1253="","",IF('Contract Variation'!T1253="","",'Contract Variation'!T1253))</f>
        <v/>
      </c>
      <c r="J1249" t="str">
        <f>IF('Contract Variation'!B1253="","",IF('Contract Variation'!U1253="","",'Contract Variation'!U1253))</f>
        <v/>
      </c>
    </row>
    <row r="1250" spans="1:10" x14ac:dyDescent="0.35">
      <c r="A1250" t="str">
        <f>IF('Contract Variation'!A1254="","",'Contract Variation'!A1254)</f>
        <v/>
      </c>
      <c r="B1250" t="str">
        <f>IF('Contract Variation'!A1254="","",IF('Contract Variation'!P1254="","",'Contract Variation'!P1254))</f>
        <v/>
      </c>
      <c r="C1250" t="str">
        <f>IF('Contract Variation'!A1254="","",IF('Contract Variation'!J1254="","",'Contract Variation'!J1254))</f>
        <v/>
      </c>
      <c r="D1250" t="str">
        <f>IF('Contract Variation'!A1254="","",IF('Contract Variation'!F1254="","",'Contract Variation'!F1254))</f>
        <v/>
      </c>
      <c r="E1250" t="str">
        <f>IF('Contract Variation'!A1254="","",IF('Contract Variation'!H1254="","",'Contract Variation'!H1254))</f>
        <v/>
      </c>
      <c r="F1250" t="str">
        <f>IF('Contract Variation'!E1254="","",'Contract Variation'!E1254)</f>
        <v/>
      </c>
      <c r="G1250" t="str">
        <f>IF('Contract Variation'!A1254="","",IF('Contract Variation'!R1254="","",'Contract Variation'!R1254))</f>
        <v/>
      </c>
      <c r="H1250" t="str">
        <f>IF('Contract Variation'!A1254="","",IF('Contract Variation'!S1254="","",'Contract Variation'!S1254))</f>
        <v/>
      </c>
      <c r="I1250" t="str">
        <f>IF('Contract Variation'!A1254="","",IF('Contract Variation'!T1254="","",'Contract Variation'!T1254))</f>
        <v/>
      </c>
      <c r="J1250" t="str">
        <f>IF('Contract Variation'!B1254="","",IF('Contract Variation'!U1254="","",'Contract Variation'!U1254))</f>
        <v/>
      </c>
    </row>
    <row r="1251" spans="1:10" x14ac:dyDescent="0.35">
      <c r="A1251" t="str">
        <f>IF('Contract Variation'!A1255="","",'Contract Variation'!A1255)</f>
        <v/>
      </c>
      <c r="B1251" t="str">
        <f>IF('Contract Variation'!A1255="","",IF('Contract Variation'!P1255="","",'Contract Variation'!P1255))</f>
        <v/>
      </c>
      <c r="C1251" t="str">
        <f>IF('Contract Variation'!A1255="","",IF('Contract Variation'!J1255="","",'Contract Variation'!J1255))</f>
        <v/>
      </c>
      <c r="D1251" t="str">
        <f>IF('Contract Variation'!A1255="","",IF('Contract Variation'!F1255="","",'Contract Variation'!F1255))</f>
        <v/>
      </c>
      <c r="E1251" t="str">
        <f>IF('Contract Variation'!A1255="","",IF('Contract Variation'!H1255="","",'Contract Variation'!H1255))</f>
        <v/>
      </c>
      <c r="F1251" t="str">
        <f>IF('Contract Variation'!E1255="","",'Contract Variation'!E1255)</f>
        <v/>
      </c>
      <c r="G1251" t="str">
        <f>IF('Contract Variation'!A1255="","",IF('Contract Variation'!R1255="","",'Contract Variation'!R1255))</f>
        <v/>
      </c>
      <c r="H1251" t="str">
        <f>IF('Contract Variation'!A1255="","",IF('Contract Variation'!S1255="","",'Contract Variation'!S1255))</f>
        <v/>
      </c>
      <c r="I1251" t="str">
        <f>IF('Contract Variation'!A1255="","",IF('Contract Variation'!T1255="","",'Contract Variation'!T1255))</f>
        <v/>
      </c>
      <c r="J1251" t="str">
        <f>IF('Contract Variation'!B1255="","",IF('Contract Variation'!U1255="","",'Contract Variation'!U1255))</f>
        <v/>
      </c>
    </row>
    <row r="1252" spans="1:10" x14ac:dyDescent="0.35">
      <c r="A1252" t="str">
        <f>IF('Contract Variation'!A1256="","",'Contract Variation'!A1256)</f>
        <v/>
      </c>
      <c r="B1252" t="str">
        <f>IF('Contract Variation'!A1256="","",IF('Contract Variation'!P1256="","",'Contract Variation'!P1256))</f>
        <v/>
      </c>
      <c r="C1252" t="str">
        <f>IF('Contract Variation'!A1256="","",IF('Contract Variation'!J1256="","",'Contract Variation'!J1256))</f>
        <v/>
      </c>
      <c r="D1252" t="str">
        <f>IF('Contract Variation'!A1256="","",IF('Contract Variation'!F1256="","",'Contract Variation'!F1256))</f>
        <v/>
      </c>
      <c r="E1252" t="str">
        <f>IF('Contract Variation'!A1256="","",IF('Contract Variation'!H1256="","",'Contract Variation'!H1256))</f>
        <v/>
      </c>
      <c r="F1252" t="str">
        <f>IF('Contract Variation'!E1256="","",'Contract Variation'!E1256)</f>
        <v/>
      </c>
      <c r="G1252" t="str">
        <f>IF('Contract Variation'!A1256="","",IF('Contract Variation'!R1256="","",'Contract Variation'!R1256))</f>
        <v/>
      </c>
      <c r="H1252" t="str">
        <f>IF('Contract Variation'!A1256="","",IF('Contract Variation'!S1256="","",'Contract Variation'!S1256))</f>
        <v/>
      </c>
      <c r="I1252" t="str">
        <f>IF('Contract Variation'!A1256="","",IF('Contract Variation'!T1256="","",'Contract Variation'!T1256))</f>
        <v/>
      </c>
      <c r="J1252" t="str">
        <f>IF('Contract Variation'!B1256="","",IF('Contract Variation'!U1256="","",'Contract Variation'!U1256))</f>
        <v/>
      </c>
    </row>
    <row r="1253" spans="1:10" x14ac:dyDescent="0.35">
      <c r="A1253" t="str">
        <f>IF('Contract Variation'!A1257="","",'Contract Variation'!A1257)</f>
        <v/>
      </c>
      <c r="B1253" t="str">
        <f>IF('Contract Variation'!A1257="","",IF('Contract Variation'!P1257="","",'Contract Variation'!P1257))</f>
        <v/>
      </c>
      <c r="C1253" t="str">
        <f>IF('Contract Variation'!A1257="","",IF('Contract Variation'!J1257="","",'Contract Variation'!J1257))</f>
        <v/>
      </c>
      <c r="D1253" t="str">
        <f>IF('Contract Variation'!A1257="","",IF('Contract Variation'!F1257="","",'Contract Variation'!F1257))</f>
        <v/>
      </c>
      <c r="E1253" t="str">
        <f>IF('Contract Variation'!A1257="","",IF('Contract Variation'!H1257="","",'Contract Variation'!H1257))</f>
        <v/>
      </c>
      <c r="F1253" t="str">
        <f>IF('Contract Variation'!E1257="","",'Contract Variation'!E1257)</f>
        <v/>
      </c>
      <c r="G1253" t="str">
        <f>IF('Contract Variation'!A1257="","",IF('Contract Variation'!R1257="","",'Contract Variation'!R1257))</f>
        <v/>
      </c>
      <c r="H1253" t="str">
        <f>IF('Contract Variation'!A1257="","",IF('Contract Variation'!S1257="","",'Contract Variation'!S1257))</f>
        <v/>
      </c>
      <c r="I1253" t="str">
        <f>IF('Contract Variation'!A1257="","",IF('Contract Variation'!T1257="","",'Contract Variation'!T1257))</f>
        <v/>
      </c>
      <c r="J1253" t="str">
        <f>IF('Contract Variation'!B1257="","",IF('Contract Variation'!U1257="","",'Contract Variation'!U1257))</f>
        <v/>
      </c>
    </row>
    <row r="1254" spans="1:10" x14ac:dyDescent="0.35">
      <c r="A1254" t="str">
        <f>IF('Contract Variation'!A1258="","",'Contract Variation'!A1258)</f>
        <v/>
      </c>
      <c r="B1254" t="str">
        <f>IF('Contract Variation'!A1258="","",IF('Contract Variation'!P1258="","",'Contract Variation'!P1258))</f>
        <v/>
      </c>
      <c r="C1254" t="str">
        <f>IF('Contract Variation'!A1258="","",IF('Contract Variation'!J1258="","",'Contract Variation'!J1258))</f>
        <v/>
      </c>
      <c r="D1254" t="str">
        <f>IF('Contract Variation'!A1258="","",IF('Contract Variation'!F1258="","",'Contract Variation'!F1258))</f>
        <v/>
      </c>
      <c r="E1254" t="str">
        <f>IF('Contract Variation'!A1258="","",IF('Contract Variation'!H1258="","",'Contract Variation'!H1258))</f>
        <v/>
      </c>
      <c r="F1254" t="str">
        <f>IF('Contract Variation'!E1258="","",'Contract Variation'!E1258)</f>
        <v/>
      </c>
      <c r="G1254" t="str">
        <f>IF('Contract Variation'!A1258="","",IF('Contract Variation'!R1258="","",'Contract Variation'!R1258))</f>
        <v/>
      </c>
      <c r="H1254" t="str">
        <f>IF('Contract Variation'!A1258="","",IF('Contract Variation'!S1258="","",'Contract Variation'!S1258))</f>
        <v/>
      </c>
      <c r="I1254" t="str">
        <f>IF('Contract Variation'!A1258="","",IF('Contract Variation'!T1258="","",'Contract Variation'!T1258))</f>
        <v/>
      </c>
      <c r="J1254" t="str">
        <f>IF('Contract Variation'!B1258="","",IF('Contract Variation'!U1258="","",'Contract Variation'!U1258))</f>
        <v/>
      </c>
    </row>
    <row r="1255" spans="1:10" x14ac:dyDescent="0.35">
      <c r="A1255" t="str">
        <f>IF('Contract Variation'!A1259="","",'Contract Variation'!A1259)</f>
        <v/>
      </c>
      <c r="B1255" t="str">
        <f>IF('Contract Variation'!A1259="","",IF('Contract Variation'!P1259="","",'Contract Variation'!P1259))</f>
        <v/>
      </c>
      <c r="C1255" t="str">
        <f>IF('Contract Variation'!A1259="","",IF('Contract Variation'!J1259="","",'Contract Variation'!J1259))</f>
        <v/>
      </c>
      <c r="D1255" t="str">
        <f>IF('Contract Variation'!A1259="","",IF('Contract Variation'!F1259="","",'Contract Variation'!F1259))</f>
        <v/>
      </c>
      <c r="E1255" t="str">
        <f>IF('Contract Variation'!A1259="","",IF('Contract Variation'!H1259="","",'Contract Variation'!H1259))</f>
        <v/>
      </c>
      <c r="F1255" t="str">
        <f>IF('Contract Variation'!E1259="","",'Contract Variation'!E1259)</f>
        <v/>
      </c>
      <c r="G1255" t="str">
        <f>IF('Contract Variation'!A1259="","",IF('Contract Variation'!R1259="","",'Contract Variation'!R1259))</f>
        <v/>
      </c>
      <c r="H1255" t="str">
        <f>IF('Contract Variation'!A1259="","",IF('Contract Variation'!S1259="","",'Contract Variation'!S1259))</f>
        <v/>
      </c>
      <c r="I1255" t="str">
        <f>IF('Contract Variation'!A1259="","",IF('Contract Variation'!T1259="","",'Contract Variation'!T1259))</f>
        <v/>
      </c>
      <c r="J1255" t="str">
        <f>IF('Contract Variation'!B1259="","",IF('Contract Variation'!U1259="","",'Contract Variation'!U1259))</f>
        <v/>
      </c>
    </row>
    <row r="1256" spans="1:10" x14ac:dyDescent="0.35">
      <c r="A1256" t="str">
        <f>IF('Contract Variation'!A1260="","",'Contract Variation'!A1260)</f>
        <v/>
      </c>
      <c r="B1256" t="str">
        <f>IF('Contract Variation'!A1260="","",IF('Contract Variation'!P1260="","",'Contract Variation'!P1260))</f>
        <v/>
      </c>
      <c r="C1256" t="str">
        <f>IF('Contract Variation'!A1260="","",IF('Contract Variation'!J1260="","",'Contract Variation'!J1260))</f>
        <v/>
      </c>
      <c r="D1256" t="str">
        <f>IF('Contract Variation'!A1260="","",IF('Contract Variation'!F1260="","",'Contract Variation'!F1260))</f>
        <v/>
      </c>
      <c r="E1256" t="str">
        <f>IF('Contract Variation'!A1260="","",IF('Contract Variation'!H1260="","",'Contract Variation'!H1260))</f>
        <v/>
      </c>
      <c r="F1256" t="str">
        <f>IF('Contract Variation'!E1260="","",'Contract Variation'!E1260)</f>
        <v/>
      </c>
      <c r="G1256" t="str">
        <f>IF('Contract Variation'!A1260="","",IF('Contract Variation'!R1260="","",'Contract Variation'!R1260))</f>
        <v/>
      </c>
      <c r="H1256" t="str">
        <f>IF('Contract Variation'!A1260="","",IF('Contract Variation'!S1260="","",'Contract Variation'!S1260))</f>
        <v/>
      </c>
      <c r="I1256" t="str">
        <f>IF('Contract Variation'!A1260="","",IF('Contract Variation'!T1260="","",'Contract Variation'!T1260))</f>
        <v/>
      </c>
      <c r="J1256" t="str">
        <f>IF('Contract Variation'!B1260="","",IF('Contract Variation'!U1260="","",'Contract Variation'!U1260))</f>
        <v/>
      </c>
    </row>
    <row r="1257" spans="1:10" x14ac:dyDescent="0.35">
      <c r="A1257" t="str">
        <f>IF('Contract Variation'!A1261="","",'Contract Variation'!A1261)</f>
        <v/>
      </c>
      <c r="B1257" t="str">
        <f>IF('Contract Variation'!A1261="","",IF('Contract Variation'!P1261="","",'Contract Variation'!P1261))</f>
        <v/>
      </c>
      <c r="C1257" t="str">
        <f>IF('Contract Variation'!A1261="","",IF('Contract Variation'!J1261="","",'Contract Variation'!J1261))</f>
        <v/>
      </c>
      <c r="D1257" t="str">
        <f>IF('Contract Variation'!A1261="","",IF('Contract Variation'!F1261="","",'Contract Variation'!F1261))</f>
        <v/>
      </c>
      <c r="E1257" t="str">
        <f>IF('Contract Variation'!A1261="","",IF('Contract Variation'!H1261="","",'Contract Variation'!H1261))</f>
        <v/>
      </c>
      <c r="F1257" t="str">
        <f>IF('Contract Variation'!E1261="","",'Contract Variation'!E1261)</f>
        <v/>
      </c>
      <c r="G1257" t="str">
        <f>IF('Contract Variation'!A1261="","",IF('Contract Variation'!R1261="","",'Contract Variation'!R1261))</f>
        <v/>
      </c>
      <c r="H1257" t="str">
        <f>IF('Contract Variation'!A1261="","",IF('Contract Variation'!S1261="","",'Contract Variation'!S1261))</f>
        <v/>
      </c>
      <c r="I1257" t="str">
        <f>IF('Contract Variation'!A1261="","",IF('Contract Variation'!T1261="","",'Contract Variation'!T1261))</f>
        <v/>
      </c>
      <c r="J1257" t="str">
        <f>IF('Contract Variation'!B1261="","",IF('Contract Variation'!U1261="","",'Contract Variation'!U1261))</f>
        <v/>
      </c>
    </row>
    <row r="1258" spans="1:10" x14ac:dyDescent="0.35">
      <c r="A1258" t="str">
        <f>IF('Contract Variation'!A1262="","",'Contract Variation'!A1262)</f>
        <v/>
      </c>
      <c r="B1258" t="str">
        <f>IF('Contract Variation'!A1262="","",IF('Contract Variation'!P1262="","",'Contract Variation'!P1262))</f>
        <v/>
      </c>
      <c r="C1258" t="str">
        <f>IF('Contract Variation'!A1262="","",IF('Contract Variation'!J1262="","",'Contract Variation'!J1262))</f>
        <v/>
      </c>
      <c r="D1258" t="str">
        <f>IF('Contract Variation'!A1262="","",IF('Contract Variation'!F1262="","",'Contract Variation'!F1262))</f>
        <v/>
      </c>
      <c r="E1258" t="str">
        <f>IF('Contract Variation'!A1262="","",IF('Contract Variation'!H1262="","",'Contract Variation'!H1262))</f>
        <v/>
      </c>
      <c r="F1258" t="str">
        <f>IF('Contract Variation'!E1262="","",'Contract Variation'!E1262)</f>
        <v/>
      </c>
      <c r="G1258" t="str">
        <f>IF('Contract Variation'!A1262="","",IF('Contract Variation'!R1262="","",'Contract Variation'!R1262))</f>
        <v/>
      </c>
      <c r="H1258" t="str">
        <f>IF('Contract Variation'!A1262="","",IF('Contract Variation'!S1262="","",'Contract Variation'!S1262))</f>
        <v/>
      </c>
      <c r="I1258" t="str">
        <f>IF('Contract Variation'!A1262="","",IF('Contract Variation'!T1262="","",'Contract Variation'!T1262))</f>
        <v/>
      </c>
      <c r="J1258" t="str">
        <f>IF('Contract Variation'!B1262="","",IF('Contract Variation'!U1262="","",'Contract Variation'!U1262))</f>
        <v/>
      </c>
    </row>
    <row r="1259" spans="1:10" x14ac:dyDescent="0.35">
      <c r="A1259" t="str">
        <f>IF('Contract Variation'!A1263="","",'Contract Variation'!A1263)</f>
        <v/>
      </c>
      <c r="B1259" t="str">
        <f>IF('Contract Variation'!A1263="","",IF('Contract Variation'!P1263="","",'Contract Variation'!P1263))</f>
        <v/>
      </c>
      <c r="C1259" t="str">
        <f>IF('Contract Variation'!A1263="","",IF('Contract Variation'!J1263="","",'Contract Variation'!J1263))</f>
        <v/>
      </c>
      <c r="D1259" t="str">
        <f>IF('Contract Variation'!A1263="","",IF('Contract Variation'!F1263="","",'Contract Variation'!F1263))</f>
        <v/>
      </c>
      <c r="E1259" t="str">
        <f>IF('Contract Variation'!A1263="","",IF('Contract Variation'!H1263="","",'Contract Variation'!H1263))</f>
        <v/>
      </c>
      <c r="F1259" t="str">
        <f>IF('Contract Variation'!E1263="","",'Contract Variation'!E1263)</f>
        <v/>
      </c>
      <c r="G1259" t="str">
        <f>IF('Contract Variation'!A1263="","",IF('Contract Variation'!R1263="","",'Contract Variation'!R1263))</f>
        <v/>
      </c>
      <c r="H1259" t="str">
        <f>IF('Contract Variation'!A1263="","",IF('Contract Variation'!S1263="","",'Contract Variation'!S1263))</f>
        <v/>
      </c>
      <c r="I1259" t="str">
        <f>IF('Contract Variation'!A1263="","",IF('Contract Variation'!T1263="","",'Contract Variation'!T1263))</f>
        <v/>
      </c>
      <c r="J1259" t="str">
        <f>IF('Contract Variation'!B1263="","",IF('Contract Variation'!U1263="","",'Contract Variation'!U1263))</f>
        <v/>
      </c>
    </row>
    <row r="1260" spans="1:10" x14ac:dyDescent="0.35">
      <c r="A1260" t="str">
        <f>IF('Contract Variation'!A1264="","",'Contract Variation'!A1264)</f>
        <v/>
      </c>
      <c r="B1260" t="str">
        <f>IF('Contract Variation'!A1264="","",IF('Contract Variation'!P1264="","",'Contract Variation'!P1264))</f>
        <v/>
      </c>
      <c r="C1260" t="str">
        <f>IF('Contract Variation'!A1264="","",IF('Contract Variation'!J1264="","",'Contract Variation'!J1264))</f>
        <v/>
      </c>
      <c r="D1260" t="str">
        <f>IF('Contract Variation'!A1264="","",IF('Contract Variation'!F1264="","",'Contract Variation'!F1264))</f>
        <v/>
      </c>
      <c r="E1260" t="str">
        <f>IF('Contract Variation'!A1264="","",IF('Contract Variation'!H1264="","",'Contract Variation'!H1264))</f>
        <v/>
      </c>
      <c r="F1260" t="str">
        <f>IF('Contract Variation'!E1264="","",'Contract Variation'!E1264)</f>
        <v/>
      </c>
      <c r="G1260" t="str">
        <f>IF('Contract Variation'!A1264="","",IF('Contract Variation'!R1264="","",'Contract Variation'!R1264))</f>
        <v/>
      </c>
      <c r="H1260" t="str">
        <f>IF('Contract Variation'!A1264="","",IF('Contract Variation'!S1264="","",'Contract Variation'!S1264))</f>
        <v/>
      </c>
      <c r="I1260" t="str">
        <f>IF('Contract Variation'!A1264="","",IF('Contract Variation'!T1264="","",'Contract Variation'!T1264))</f>
        <v/>
      </c>
      <c r="J1260" t="str">
        <f>IF('Contract Variation'!B1264="","",IF('Contract Variation'!U1264="","",'Contract Variation'!U1264))</f>
        <v/>
      </c>
    </row>
    <row r="1261" spans="1:10" x14ac:dyDescent="0.35">
      <c r="A1261" t="str">
        <f>IF('Contract Variation'!A1265="","",'Contract Variation'!A1265)</f>
        <v/>
      </c>
      <c r="B1261" t="str">
        <f>IF('Contract Variation'!A1265="","",IF('Contract Variation'!P1265="","",'Contract Variation'!P1265))</f>
        <v/>
      </c>
      <c r="C1261" t="str">
        <f>IF('Contract Variation'!A1265="","",IF('Contract Variation'!J1265="","",'Contract Variation'!J1265))</f>
        <v/>
      </c>
      <c r="D1261" t="str">
        <f>IF('Contract Variation'!A1265="","",IF('Contract Variation'!F1265="","",'Contract Variation'!F1265))</f>
        <v/>
      </c>
      <c r="E1261" t="str">
        <f>IF('Contract Variation'!A1265="","",IF('Contract Variation'!H1265="","",'Contract Variation'!H1265))</f>
        <v/>
      </c>
      <c r="F1261" t="str">
        <f>IF('Contract Variation'!E1265="","",'Contract Variation'!E1265)</f>
        <v/>
      </c>
      <c r="G1261" t="str">
        <f>IF('Contract Variation'!A1265="","",IF('Contract Variation'!R1265="","",'Contract Variation'!R1265))</f>
        <v/>
      </c>
      <c r="H1261" t="str">
        <f>IF('Contract Variation'!A1265="","",IF('Contract Variation'!S1265="","",'Contract Variation'!S1265))</f>
        <v/>
      </c>
      <c r="I1261" t="str">
        <f>IF('Contract Variation'!A1265="","",IF('Contract Variation'!T1265="","",'Contract Variation'!T1265))</f>
        <v/>
      </c>
      <c r="J1261" t="str">
        <f>IF('Contract Variation'!B1265="","",IF('Contract Variation'!U1265="","",'Contract Variation'!U1265))</f>
        <v/>
      </c>
    </row>
    <row r="1262" spans="1:10" x14ac:dyDescent="0.35">
      <c r="A1262" t="str">
        <f>IF('Contract Variation'!A1266="","",'Contract Variation'!A1266)</f>
        <v/>
      </c>
      <c r="B1262" t="str">
        <f>IF('Contract Variation'!A1266="","",IF('Contract Variation'!P1266="","",'Contract Variation'!P1266))</f>
        <v/>
      </c>
      <c r="C1262" t="str">
        <f>IF('Contract Variation'!A1266="","",IF('Contract Variation'!J1266="","",'Contract Variation'!J1266))</f>
        <v/>
      </c>
      <c r="D1262" t="str">
        <f>IF('Contract Variation'!A1266="","",IF('Contract Variation'!F1266="","",'Contract Variation'!F1266))</f>
        <v/>
      </c>
      <c r="E1262" t="str">
        <f>IF('Contract Variation'!A1266="","",IF('Contract Variation'!H1266="","",'Contract Variation'!H1266))</f>
        <v/>
      </c>
      <c r="F1262" t="str">
        <f>IF('Contract Variation'!E1266="","",'Contract Variation'!E1266)</f>
        <v/>
      </c>
      <c r="G1262" t="str">
        <f>IF('Contract Variation'!A1266="","",IF('Contract Variation'!R1266="","",'Contract Variation'!R1266))</f>
        <v/>
      </c>
      <c r="H1262" t="str">
        <f>IF('Contract Variation'!A1266="","",IF('Contract Variation'!S1266="","",'Contract Variation'!S1266))</f>
        <v/>
      </c>
      <c r="I1262" t="str">
        <f>IF('Contract Variation'!A1266="","",IF('Contract Variation'!T1266="","",'Contract Variation'!T1266))</f>
        <v/>
      </c>
      <c r="J1262" t="str">
        <f>IF('Contract Variation'!B1266="","",IF('Contract Variation'!U1266="","",'Contract Variation'!U1266))</f>
        <v/>
      </c>
    </row>
    <row r="1263" spans="1:10" x14ac:dyDescent="0.35">
      <c r="A1263" t="str">
        <f>IF('Contract Variation'!A1267="","",'Contract Variation'!A1267)</f>
        <v/>
      </c>
      <c r="B1263" t="str">
        <f>IF('Contract Variation'!A1267="","",IF('Contract Variation'!P1267="","",'Contract Variation'!P1267))</f>
        <v/>
      </c>
      <c r="C1263" t="str">
        <f>IF('Contract Variation'!A1267="","",IF('Contract Variation'!J1267="","",'Contract Variation'!J1267))</f>
        <v/>
      </c>
      <c r="D1263" t="str">
        <f>IF('Contract Variation'!A1267="","",IF('Contract Variation'!F1267="","",'Contract Variation'!F1267))</f>
        <v/>
      </c>
      <c r="E1263" t="str">
        <f>IF('Contract Variation'!A1267="","",IF('Contract Variation'!H1267="","",'Contract Variation'!H1267))</f>
        <v/>
      </c>
      <c r="F1263" t="str">
        <f>IF('Contract Variation'!E1267="","",'Contract Variation'!E1267)</f>
        <v/>
      </c>
      <c r="G1263" t="str">
        <f>IF('Contract Variation'!A1267="","",IF('Contract Variation'!R1267="","",'Contract Variation'!R1267))</f>
        <v/>
      </c>
      <c r="H1263" t="str">
        <f>IF('Contract Variation'!A1267="","",IF('Contract Variation'!S1267="","",'Contract Variation'!S1267))</f>
        <v/>
      </c>
      <c r="I1263" t="str">
        <f>IF('Contract Variation'!A1267="","",IF('Contract Variation'!T1267="","",'Contract Variation'!T1267))</f>
        <v/>
      </c>
      <c r="J1263" t="str">
        <f>IF('Contract Variation'!B1267="","",IF('Contract Variation'!U1267="","",'Contract Variation'!U1267))</f>
        <v/>
      </c>
    </row>
    <row r="1264" spans="1:10" x14ac:dyDescent="0.35">
      <c r="A1264" t="str">
        <f>IF('Contract Variation'!A1268="","",'Contract Variation'!A1268)</f>
        <v/>
      </c>
      <c r="B1264" t="str">
        <f>IF('Contract Variation'!A1268="","",IF('Contract Variation'!P1268="","",'Contract Variation'!P1268))</f>
        <v/>
      </c>
      <c r="C1264" t="str">
        <f>IF('Contract Variation'!A1268="","",IF('Contract Variation'!J1268="","",'Contract Variation'!J1268))</f>
        <v/>
      </c>
      <c r="D1264" t="str">
        <f>IF('Contract Variation'!A1268="","",IF('Contract Variation'!F1268="","",'Contract Variation'!F1268))</f>
        <v/>
      </c>
      <c r="E1264" t="str">
        <f>IF('Contract Variation'!A1268="","",IF('Contract Variation'!H1268="","",'Contract Variation'!H1268))</f>
        <v/>
      </c>
      <c r="F1264" t="str">
        <f>IF('Contract Variation'!E1268="","",'Contract Variation'!E1268)</f>
        <v/>
      </c>
      <c r="G1264" t="str">
        <f>IF('Contract Variation'!A1268="","",IF('Contract Variation'!R1268="","",'Contract Variation'!R1268))</f>
        <v/>
      </c>
      <c r="H1264" t="str">
        <f>IF('Contract Variation'!A1268="","",IF('Contract Variation'!S1268="","",'Contract Variation'!S1268))</f>
        <v/>
      </c>
      <c r="I1264" t="str">
        <f>IF('Contract Variation'!A1268="","",IF('Contract Variation'!T1268="","",'Contract Variation'!T1268))</f>
        <v/>
      </c>
      <c r="J1264" t="str">
        <f>IF('Contract Variation'!B1268="","",IF('Contract Variation'!U1268="","",'Contract Variation'!U1268))</f>
        <v/>
      </c>
    </row>
    <row r="1265" spans="1:10" x14ac:dyDescent="0.35">
      <c r="A1265" t="str">
        <f>IF('Contract Variation'!A1269="","",'Contract Variation'!A1269)</f>
        <v/>
      </c>
      <c r="B1265" t="str">
        <f>IF('Contract Variation'!A1269="","",IF('Contract Variation'!P1269="","",'Contract Variation'!P1269))</f>
        <v/>
      </c>
      <c r="C1265" t="str">
        <f>IF('Contract Variation'!A1269="","",IF('Contract Variation'!J1269="","",'Contract Variation'!J1269))</f>
        <v/>
      </c>
      <c r="D1265" t="str">
        <f>IF('Contract Variation'!A1269="","",IF('Contract Variation'!F1269="","",'Contract Variation'!F1269))</f>
        <v/>
      </c>
      <c r="E1265" t="str">
        <f>IF('Contract Variation'!A1269="","",IF('Contract Variation'!H1269="","",'Contract Variation'!H1269))</f>
        <v/>
      </c>
      <c r="F1265" t="str">
        <f>IF('Contract Variation'!E1269="","",'Contract Variation'!E1269)</f>
        <v/>
      </c>
      <c r="G1265" t="str">
        <f>IF('Contract Variation'!A1269="","",IF('Contract Variation'!R1269="","",'Contract Variation'!R1269))</f>
        <v/>
      </c>
      <c r="H1265" t="str">
        <f>IF('Contract Variation'!A1269="","",IF('Contract Variation'!S1269="","",'Contract Variation'!S1269))</f>
        <v/>
      </c>
      <c r="I1265" t="str">
        <f>IF('Contract Variation'!A1269="","",IF('Contract Variation'!T1269="","",'Contract Variation'!T1269))</f>
        <v/>
      </c>
      <c r="J1265" t="str">
        <f>IF('Contract Variation'!B1269="","",IF('Contract Variation'!U1269="","",'Contract Variation'!U1269))</f>
        <v/>
      </c>
    </row>
    <row r="1266" spans="1:10" x14ac:dyDescent="0.35">
      <c r="A1266" t="str">
        <f>IF('Contract Variation'!A1270="","",'Contract Variation'!A1270)</f>
        <v/>
      </c>
      <c r="B1266" t="str">
        <f>IF('Contract Variation'!A1270="","",IF('Contract Variation'!P1270="","",'Contract Variation'!P1270))</f>
        <v/>
      </c>
      <c r="C1266" t="str">
        <f>IF('Contract Variation'!A1270="","",IF('Contract Variation'!J1270="","",'Contract Variation'!J1270))</f>
        <v/>
      </c>
      <c r="D1266" t="str">
        <f>IF('Contract Variation'!A1270="","",IF('Contract Variation'!F1270="","",'Contract Variation'!F1270))</f>
        <v/>
      </c>
      <c r="E1266" t="str">
        <f>IF('Contract Variation'!A1270="","",IF('Contract Variation'!H1270="","",'Contract Variation'!H1270))</f>
        <v/>
      </c>
      <c r="F1266" t="str">
        <f>IF('Contract Variation'!E1270="","",'Contract Variation'!E1270)</f>
        <v/>
      </c>
      <c r="G1266" t="str">
        <f>IF('Contract Variation'!A1270="","",IF('Contract Variation'!R1270="","",'Contract Variation'!R1270))</f>
        <v/>
      </c>
      <c r="H1266" t="str">
        <f>IF('Contract Variation'!A1270="","",IF('Contract Variation'!S1270="","",'Contract Variation'!S1270))</f>
        <v/>
      </c>
      <c r="I1266" t="str">
        <f>IF('Contract Variation'!A1270="","",IF('Contract Variation'!T1270="","",'Contract Variation'!T1270))</f>
        <v/>
      </c>
      <c r="J1266" t="str">
        <f>IF('Contract Variation'!B1270="","",IF('Contract Variation'!U1270="","",'Contract Variation'!U1270))</f>
        <v/>
      </c>
    </row>
    <row r="1267" spans="1:10" x14ac:dyDescent="0.35">
      <c r="A1267" t="str">
        <f>IF('Contract Variation'!A1271="","",'Contract Variation'!A1271)</f>
        <v/>
      </c>
      <c r="B1267" t="str">
        <f>IF('Contract Variation'!A1271="","",IF('Contract Variation'!P1271="","",'Contract Variation'!P1271))</f>
        <v/>
      </c>
      <c r="C1267" t="str">
        <f>IF('Contract Variation'!A1271="","",IF('Contract Variation'!J1271="","",'Contract Variation'!J1271))</f>
        <v/>
      </c>
      <c r="D1267" t="str">
        <f>IF('Contract Variation'!A1271="","",IF('Contract Variation'!F1271="","",'Contract Variation'!F1271))</f>
        <v/>
      </c>
      <c r="E1267" t="str">
        <f>IF('Contract Variation'!A1271="","",IF('Contract Variation'!H1271="","",'Contract Variation'!H1271))</f>
        <v/>
      </c>
      <c r="F1267" t="str">
        <f>IF('Contract Variation'!E1271="","",'Contract Variation'!E1271)</f>
        <v/>
      </c>
      <c r="G1267" t="str">
        <f>IF('Contract Variation'!A1271="","",IF('Contract Variation'!R1271="","",'Contract Variation'!R1271))</f>
        <v/>
      </c>
      <c r="H1267" t="str">
        <f>IF('Contract Variation'!A1271="","",IF('Contract Variation'!S1271="","",'Contract Variation'!S1271))</f>
        <v/>
      </c>
      <c r="I1267" t="str">
        <f>IF('Contract Variation'!A1271="","",IF('Contract Variation'!T1271="","",'Contract Variation'!T1271))</f>
        <v/>
      </c>
      <c r="J1267" t="str">
        <f>IF('Contract Variation'!B1271="","",IF('Contract Variation'!U1271="","",'Contract Variation'!U1271))</f>
        <v/>
      </c>
    </row>
    <row r="1268" spans="1:10" x14ac:dyDescent="0.35">
      <c r="A1268" t="str">
        <f>IF('Contract Variation'!A1272="","",'Contract Variation'!A1272)</f>
        <v/>
      </c>
      <c r="B1268" t="str">
        <f>IF('Contract Variation'!A1272="","",IF('Contract Variation'!P1272="","",'Contract Variation'!P1272))</f>
        <v/>
      </c>
      <c r="C1268" t="str">
        <f>IF('Contract Variation'!A1272="","",IF('Contract Variation'!J1272="","",'Contract Variation'!J1272))</f>
        <v/>
      </c>
      <c r="D1268" t="str">
        <f>IF('Contract Variation'!A1272="","",IF('Contract Variation'!F1272="","",'Contract Variation'!F1272))</f>
        <v/>
      </c>
      <c r="E1268" t="str">
        <f>IF('Contract Variation'!A1272="","",IF('Contract Variation'!H1272="","",'Contract Variation'!H1272))</f>
        <v/>
      </c>
      <c r="F1268" t="str">
        <f>IF('Contract Variation'!E1272="","",'Contract Variation'!E1272)</f>
        <v/>
      </c>
      <c r="G1268" t="str">
        <f>IF('Contract Variation'!A1272="","",IF('Contract Variation'!R1272="","",'Contract Variation'!R1272))</f>
        <v/>
      </c>
      <c r="H1268" t="str">
        <f>IF('Contract Variation'!A1272="","",IF('Contract Variation'!S1272="","",'Contract Variation'!S1272))</f>
        <v/>
      </c>
      <c r="I1268" t="str">
        <f>IF('Contract Variation'!A1272="","",IF('Contract Variation'!T1272="","",'Contract Variation'!T1272))</f>
        <v/>
      </c>
      <c r="J1268" t="str">
        <f>IF('Contract Variation'!B1272="","",IF('Contract Variation'!U1272="","",'Contract Variation'!U1272))</f>
        <v/>
      </c>
    </row>
    <row r="1269" spans="1:10" x14ac:dyDescent="0.35">
      <c r="A1269" t="str">
        <f>IF('Contract Variation'!A1273="","",'Contract Variation'!A1273)</f>
        <v/>
      </c>
      <c r="B1269" t="str">
        <f>IF('Contract Variation'!A1273="","",IF('Contract Variation'!P1273="","",'Contract Variation'!P1273))</f>
        <v/>
      </c>
      <c r="C1269" t="str">
        <f>IF('Contract Variation'!A1273="","",IF('Contract Variation'!J1273="","",'Contract Variation'!J1273))</f>
        <v/>
      </c>
      <c r="D1269" t="str">
        <f>IF('Contract Variation'!A1273="","",IF('Contract Variation'!F1273="","",'Contract Variation'!F1273))</f>
        <v/>
      </c>
      <c r="E1269" t="str">
        <f>IF('Contract Variation'!A1273="","",IF('Contract Variation'!H1273="","",'Contract Variation'!H1273))</f>
        <v/>
      </c>
      <c r="F1269" t="str">
        <f>IF('Contract Variation'!E1273="","",'Contract Variation'!E1273)</f>
        <v/>
      </c>
      <c r="G1269" t="str">
        <f>IF('Contract Variation'!A1273="","",IF('Contract Variation'!R1273="","",'Contract Variation'!R1273))</f>
        <v/>
      </c>
      <c r="H1269" t="str">
        <f>IF('Contract Variation'!A1273="","",IF('Contract Variation'!S1273="","",'Contract Variation'!S1273))</f>
        <v/>
      </c>
      <c r="I1269" t="str">
        <f>IF('Contract Variation'!A1273="","",IF('Contract Variation'!T1273="","",'Contract Variation'!T1273))</f>
        <v/>
      </c>
      <c r="J1269" t="str">
        <f>IF('Contract Variation'!B1273="","",IF('Contract Variation'!U1273="","",'Contract Variation'!U1273))</f>
        <v/>
      </c>
    </row>
    <row r="1270" spans="1:10" x14ac:dyDescent="0.35">
      <c r="A1270" t="str">
        <f>IF('Contract Variation'!A1274="","",'Contract Variation'!A1274)</f>
        <v/>
      </c>
      <c r="B1270" t="str">
        <f>IF('Contract Variation'!A1274="","",IF('Contract Variation'!P1274="","",'Contract Variation'!P1274))</f>
        <v/>
      </c>
      <c r="C1270" t="str">
        <f>IF('Contract Variation'!A1274="","",IF('Contract Variation'!J1274="","",'Contract Variation'!J1274))</f>
        <v/>
      </c>
      <c r="D1270" t="str">
        <f>IF('Contract Variation'!A1274="","",IF('Contract Variation'!F1274="","",'Contract Variation'!F1274))</f>
        <v/>
      </c>
      <c r="E1270" t="str">
        <f>IF('Contract Variation'!A1274="","",IF('Contract Variation'!H1274="","",'Contract Variation'!H1274))</f>
        <v/>
      </c>
      <c r="F1270" t="str">
        <f>IF('Contract Variation'!E1274="","",'Contract Variation'!E1274)</f>
        <v/>
      </c>
      <c r="G1270" t="str">
        <f>IF('Contract Variation'!A1274="","",IF('Contract Variation'!R1274="","",'Contract Variation'!R1274))</f>
        <v/>
      </c>
      <c r="H1270" t="str">
        <f>IF('Contract Variation'!A1274="","",IF('Contract Variation'!S1274="","",'Contract Variation'!S1274))</f>
        <v/>
      </c>
      <c r="I1270" t="str">
        <f>IF('Contract Variation'!A1274="","",IF('Contract Variation'!T1274="","",'Contract Variation'!T1274))</f>
        <v/>
      </c>
      <c r="J1270" t="str">
        <f>IF('Contract Variation'!B1274="","",IF('Contract Variation'!U1274="","",'Contract Variation'!U1274))</f>
        <v/>
      </c>
    </row>
    <row r="1271" spans="1:10" x14ac:dyDescent="0.35">
      <c r="A1271" t="str">
        <f>IF('Contract Variation'!A1275="","",'Contract Variation'!A1275)</f>
        <v/>
      </c>
      <c r="B1271" t="str">
        <f>IF('Contract Variation'!A1275="","",IF('Contract Variation'!P1275="","",'Contract Variation'!P1275))</f>
        <v/>
      </c>
      <c r="C1271" t="str">
        <f>IF('Contract Variation'!A1275="","",IF('Contract Variation'!J1275="","",'Contract Variation'!J1275))</f>
        <v/>
      </c>
      <c r="D1271" t="str">
        <f>IF('Contract Variation'!A1275="","",IF('Contract Variation'!F1275="","",'Contract Variation'!F1275))</f>
        <v/>
      </c>
      <c r="E1271" t="str">
        <f>IF('Contract Variation'!A1275="","",IF('Contract Variation'!H1275="","",'Contract Variation'!H1275))</f>
        <v/>
      </c>
      <c r="F1271" t="str">
        <f>IF('Contract Variation'!E1275="","",'Contract Variation'!E1275)</f>
        <v/>
      </c>
      <c r="G1271" t="str">
        <f>IF('Contract Variation'!A1275="","",IF('Contract Variation'!R1275="","",'Contract Variation'!R1275))</f>
        <v/>
      </c>
      <c r="H1271" t="str">
        <f>IF('Contract Variation'!A1275="","",IF('Contract Variation'!S1275="","",'Contract Variation'!S1275))</f>
        <v/>
      </c>
      <c r="I1271" t="str">
        <f>IF('Contract Variation'!A1275="","",IF('Contract Variation'!T1275="","",'Contract Variation'!T1275))</f>
        <v/>
      </c>
      <c r="J1271" t="str">
        <f>IF('Contract Variation'!B1275="","",IF('Contract Variation'!U1275="","",'Contract Variation'!U1275))</f>
        <v/>
      </c>
    </row>
    <row r="1272" spans="1:10" x14ac:dyDescent="0.35">
      <c r="A1272" t="str">
        <f>IF('Contract Variation'!A1276="","",'Contract Variation'!A1276)</f>
        <v/>
      </c>
      <c r="B1272" t="str">
        <f>IF('Contract Variation'!A1276="","",IF('Contract Variation'!P1276="","",'Contract Variation'!P1276))</f>
        <v/>
      </c>
      <c r="C1272" t="str">
        <f>IF('Contract Variation'!A1276="","",IF('Contract Variation'!J1276="","",'Contract Variation'!J1276))</f>
        <v/>
      </c>
      <c r="D1272" t="str">
        <f>IF('Contract Variation'!A1276="","",IF('Contract Variation'!F1276="","",'Contract Variation'!F1276))</f>
        <v/>
      </c>
      <c r="E1272" t="str">
        <f>IF('Contract Variation'!A1276="","",IF('Contract Variation'!H1276="","",'Contract Variation'!H1276))</f>
        <v/>
      </c>
      <c r="F1272" t="str">
        <f>IF('Contract Variation'!E1276="","",'Contract Variation'!E1276)</f>
        <v/>
      </c>
      <c r="G1272" t="str">
        <f>IF('Contract Variation'!A1276="","",IF('Contract Variation'!R1276="","",'Contract Variation'!R1276))</f>
        <v/>
      </c>
      <c r="H1272" t="str">
        <f>IF('Contract Variation'!A1276="","",IF('Contract Variation'!S1276="","",'Contract Variation'!S1276))</f>
        <v/>
      </c>
      <c r="I1272" t="str">
        <f>IF('Contract Variation'!A1276="","",IF('Contract Variation'!T1276="","",'Contract Variation'!T1276))</f>
        <v/>
      </c>
      <c r="J1272" t="str">
        <f>IF('Contract Variation'!B1276="","",IF('Contract Variation'!U1276="","",'Contract Variation'!U1276))</f>
        <v/>
      </c>
    </row>
    <row r="1273" spans="1:10" x14ac:dyDescent="0.35">
      <c r="A1273" t="str">
        <f>IF('Contract Variation'!A1277="","",'Contract Variation'!A1277)</f>
        <v/>
      </c>
      <c r="B1273" t="str">
        <f>IF('Contract Variation'!A1277="","",IF('Contract Variation'!P1277="","",'Contract Variation'!P1277))</f>
        <v/>
      </c>
      <c r="C1273" t="str">
        <f>IF('Contract Variation'!A1277="","",IF('Contract Variation'!J1277="","",'Contract Variation'!J1277))</f>
        <v/>
      </c>
      <c r="D1273" t="str">
        <f>IF('Contract Variation'!A1277="","",IF('Contract Variation'!F1277="","",'Contract Variation'!F1277))</f>
        <v/>
      </c>
      <c r="E1273" t="str">
        <f>IF('Contract Variation'!A1277="","",IF('Contract Variation'!H1277="","",'Contract Variation'!H1277))</f>
        <v/>
      </c>
      <c r="F1273" t="str">
        <f>IF('Contract Variation'!E1277="","",'Contract Variation'!E1277)</f>
        <v/>
      </c>
      <c r="G1273" t="str">
        <f>IF('Contract Variation'!A1277="","",IF('Contract Variation'!R1277="","",'Contract Variation'!R1277))</f>
        <v/>
      </c>
      <c r="H1273" t="str">
        <f>IF('Contract Variation'!A1277="","",IF('Contract Variation'!S1277="","",'Contract Variation'!S1277))</f>
        <v/>
      </c>
      <c r="I1273" t="str">
        <f>IF('Contract Variation'!A1277="","",IF('Contract Variation'!T1277="","",'Contract Variation'!T1277))</f>
        <v/>
      </c>
      <c r="J1273" t="str">
        <f>IF('Contract Variation'!B1277="","",IF('Contract Variation'!U1277="","",'Contract Variation'!U1277))</f>
        <v/>
      </c>
    </row>
    <row r="1274" spans="1:10" x14ac:dyDescent="0.35">
      <c r="A1274" t="str">
        <f>IF('Contract Variation'!A1278="","",'Contract Variation'!A1278)</f>
        <v/>
      </c>
      <c r="B1274" t="str">
        <f>IF('Contract Variation'!A1278="","",IF('Contract Variation'!P1278="","",'Contract Variation'!P1278))</f>
        <v/>
      </c>
      <c r="C1274" t="str">
        <f>IF('Contract Variation'!A1278="","",IF('Contract Variation'!J1278="","",'Contract Variation'!J1278))</f>
        <v/>
      </c>
      <c r="D1274" t="str">
        <f>IF('Contract Variation'!A1278="","",IF('Contract Variation'!F1278="","",'Contract Variation'!F1278))</f>
        <v/>
      </c>
      <c r="E1274" t="str">
        <f>IF('Contract Variation'!A1278="","",IF('Contract Variation'!H1278="","",'Contract Variation'!H1278))</f>
        <v/>
      </c>
      <c r="F1274" t="str">
        <f>IF('Contract Variation'!E1278="","",'Contract Variation'!E1278)</f>
        <v/>
      </c>
      <c r="G1274" t="str">
        <f>IF('Contract Variation'!A1278="","",IF('Contract Variation'!R1278="","",'Contract Variation'!R1278))</f>
        <v/>
      </c>
      <c r="H1274" t="str">
        <f>IF('Contract Variation'!A1278="","",IF('Contract Variation'!S1278="","",'Contract Variation'!S1278))</f>
        <v/>
      </c>
      <c r="I1274" t="str">
        <f>IF('Contract Variation'!A1278="","",IF('Contract Variation'!T1278="","",'Contract Variation'!T1278))</f>
        <v/>
      </c>
      <c r="J1274" t="str">
        <f>IF('Contract Variation'!B1278="","",IF('Contract Variation'!U1278="","",'Contract Variation'!U1278))</f>
        <v/>
      </c>
    </row>
    <row r="1275" spans="1:10" x14ac:dyDescent="0.35">
      <c r="A1275" t="str">
        <f>IF('Contract Variation'!A1279="","",'Contract Variation'!A1279)</f>
        <v/>
      </c>
      <c r="B1275" t="str">
        <f>IF('Contract Variation'!A1279="","",IF('Contract Variation'!P1279="","",'Contract Variation'!P1279))</f>
        <v/>
      </c>
      <c r="C1275" t="str">
        <f>IF('Contract Variation'!A1279="","",IF('Contract Variation'!J1279="","",'Contract Variation'!J1279))</f>
        <v/>
      </c>
      <c r="D1275" t="str">
        <f>IF('Contract Variation'!A1279="","",IF('Contract Variation'!F1279="","",'Contract Variation'!F1279))</f>
        <v/>
      </c>
      <c r="E1275" t="str">
        <f>IF('Contract Variation'!A1279="","",IF('Contract Variation'!H1279="","",'Contract Variation'!H1279))</f>
        <v/>
      </c>
      <c r="F1275" t="str">
        <f>IF('Contract Variation'!E1279="","",'Contract Variation'!E1279)</f>
        <v/>
      </c>
      <c r="G1275" t="str">
        <f>IF('Contract Variation'!A1279="","",IF('Contract Variation'!R1279="","",'Contract Variation'!R1279))</f>
        <v/>
      </c>
      <c r="H1275" t="str">
        <f>IF('Contract Variation'!A1279="","",IF('Contract Variation'!S1279="","",'Contract Variation'!S1279))</f>
        <v/>
      </c>
      <c r="I1275" t="str">
        <f>IF('Contract Variation'!A1279="","",IF('Contract Variation'!T1279="","",'Contract Variation'!T1279))</f>
        <v/>
      </c>
      <c r="J1275" t="str">
        <f>IF('Contract Variation'!B1279="","",IF('Contract Variation'!U1279="","",'Contract Variation'!U1279))</f>
        <v/>
      </c>
    </row>
    <row r="1276" spans="1:10" x14ac:dyDescent="0.35">
      <c r="A1276" t="str">
        <f>IF('Contract Variation'!A1280="","",'Contract Variation'!A1280)</f>
        <v/>
      </c>
      <c r="B1276" t="str">
        <f>IF('Contract Variation'!A1280="","",IF('Contract Variation'!P1280="","",'Contract Variation'!P1280))</f>
        <v/>
      </c>
      <c r="C1276" t="str">
        <f>IF('Contract Variation'!A1280="","",IF('Contract Variation'!J1280="","",'Contract Variation'!J1280))</f>
        <v/>
      </c>
      <c r="D1276" t="str">
        <f>IF('Contract Variation'!A1280="","",IF('Contract Variation'!F1280="","",'Contract Variation'!F1280))</f>
        <v/>
      </c>
      <c r="E1276" t="str">
        <f>IF('Contract Variation'!A1280="","",IF('Contract Variation'!H1280="","",'Contract Variation'!H1280))</f>
        <v/>
      </c>
      <c r="F1276" t="str">
        <f>IF('Contract Variation'!E1280="","",'Contract Variation'!E1280)</f>
        <v/>
      </c>
      <c r="G1276" t="str">
        <f>IF('Contract Variation'!A1280="","",IF('Contract Variation'!R1280="","",'Contract Variation'!R1280))</f>
        <v/>
      </c>
      <c r="H1276" t="str">
        <f>IF('Contract Variation'!A1280="","",IF('Contract Variation'!S1280="","",'Contract Variation'!S1280))</f>
        <v/>
      </c>
      <c r="I1276" t="str">
        <f>IF('Contract Variation'!A1280="","",IF('Contract Variation'!T1280="","",'Contract Variation'!T1280))</f>
        <v/>
      </c>
      <c r="J1276" t="str">
        <f>IF('Contract Variation'!B1280="","",IF('Contract Variation'!U1280="","",'Contract Variation'!U1280))</f>
        <v/>
      </c>
    </row>
    <row r="1277" spans="1:10" x14ac:dyDescent="0.35">
      <c r="A1277" t="str">
        <f>IF('Contract Variation'!A1281="","",'Contract Variation'!A1281)</f>
        <v/>
      </c>
      <c r="B1277" t="str">
        <f>IF('Contract Variation'!A1281="","",IF('Contract Variation'!P1281="","",'Contract Variation'!P1281))</f>
        <v/>
      </c>
      <c r="C1277" t="str">
        <f>IF('Contract Variation'!A1281="","",IF('Contract Variation'!J1281="","",'Contract Variation'!J1281))</f>
        <v/>
      </c>
      <c r="D1277" t="str">
        <f>IF('Contract Variation'!A1281="","",IF('Contract Variation'!F1281="","",'Contract Variation'!F1281))</f>
        <v/>
      </c>
      <c r="E1277" t="str">
        <f>IF('Contract Variation'!A1281="","",IF('Contract Variation'!H1281="","",'Contract Variation'!H1281))</f>
        <v/>
      </c>
      <c r="F1277" t="str">
        <f>IF('Contract Variation'!E1281="","",'Contract Variation'!E1281)</f>
        <v/>
      </c>
      <c r="G1277" t="str">
        <f>IF('Contract Variation'!A1281="","",IF('Contract Variation'!R1281="","",'Contract Variation'!R1281))</f>
        <v/>
      </c>
      <c r="H1277" t="str">
        <f>IF('Contract Variation'!A1281="","",IF('Contract Variation'!S1281="","",'Contract Variation'!S1281))</f>
        <v/>
      </c>
      <c r="I1277" t="str">
        <f>IF('Contract Variation'!A1281="","",IF('Contract Variation'!T1281="","",'Contract Variation'!T1281))</f>
        <v/>
      </c>
      <c r="J1277" t="str">
        <f>IF('Contract Variation'!B1281="","",IF('Contract Variation'!U1281="","",'Contract Variation'!U1281))</f>
        <v/>
      </c>
    </row>
    <row r="1278" spans="1:10" x14ac:dyDescent="0.35">
      <c r="A1278" t="str">
        <f>IF('Contract Variation'!A1282="","",'Contract Variation'!A1282)</f>
        <v/>
      </c>
      <c r="B1278" t="str">
        <f>IF('Contract Variation'!A1282="","",IF('Contract Variation'!P1282="","",'Contract Variation'!P1282))</f>
        <v/>
      </c>
      <c r="C1278" t="str">
        <f>IF('Contract Variation'!A1282="","",IF('Contract Variation'!J1282="","",'Contract Variation'!J1282))</f>
        <v/>
      </c>
      <c r="D1278" t="str">
        <f>IF('Contract Variation'!A1282="","",IF('Contract Variation'!F1282="","",'Contract Variation'!F1282))</f>
        <v/>
      </c>
      <c r="E1278" t="str">
        <f>IF('Contract Variation'!A1282="","",IF('Contract Variation'!H1282="","",'Contract Variation'!H1282))</f>
        <v/>
      </c>
      <c r="F1278" t="str">
        <f>IF('Contract Variation'!E1282="","",'Contract Variation'!E1282)</f>
        <v/>
      </c>
      <c r="G1278" t="str">
        <f>IF('Contract Variation'!A1282="","",IF('Contract Variation'!R1282="","",'Contract Variation'!R1282))</f>
        <v/>
      </c>
      <c r="H1278" t="str">
        <f>IF('Contract Variation'!A1282="","",IF('Contract Variation'!S1282="","",'Contract Variation'!S1282))</f>
        <v/>
      </c>
      <c r="I1278" t="str">
        <f>IF('Contract Variation'!A1282="","",IF('Contract Variation'!T1282="","",'Contract Variation'!T1282))</f>
        <v/>
      </c>
      <c r="J1278" t="str">
        <f>IF('Contract Variation'!B1282="","",IF('Contract Variation'!U1282="","",'Contract Variation'!U1282))</f>
        <v/>
      </c>
    </row>
    <row r="1279" spans="1:10" x14ac:dyDescent="0.35">
      <c r="A1279" t="str">
        <f>IF('Contract Variation'!A1283="","",'Contract Variation'!A1283)</f>
        <v/>
      </c>
      <c r="B1279" t="str">
        <f>IF('Contract Variation'!A1283="","",IF('Contract Variation'!P1283="","",'Contract Variation'!P1283))</f>
        <v/>
      </c>
      <c r="C1279" t="str">
        <f>IF('Contract Variation'!A1283="","",IF('Contract Variation'!J1283="","",'Contract Variation'!J1283))</f>
        <v/>
      </c>
      <c r="D1279" t="str">
        <f>IF('Contract Variation'!A1283="","",IF('Contract Variation'!F1283="","",'Contract Variation'!F1283))</f>
        <v/>
      </c>
      <c r="E1279" t="str">
        <f>IF('Contract Variation'!A1283="","",IF('Contract Variation'!H1283="","",'Contract Variation'!H1283))</f>
        <v/>
      </c>
      <c r="F1279" t="str">
        <f>IF('Contract Variation'!E1283="","",'Contract Variation'!E1283)</f>
        <v/>
      </c>
      <c r="G1279" t="str">
        <f>IF('Contract Variation'!A1283="","",IF('Contract Variation'!R1283="","",'Contract Variation'!R1283))</f>
        <v/>
      </c>
      <c r="H1279" t="str">
        <f>IF('Contract Variation'!A1283="","",IF('Contract Variation'!S1283="","",'Contract Variation'!S1283))</f>
        <v/>
      </c>
      <c r="I1279" t="str">
        <f>IF('Contract Variation'!A1283="","",IF('Contract Variation'!T1283="","",'Contract Variation'!T1283))</f>
        <v/>
      </c>
      <c r="J1279" t="str">
        <f>IF('Contract Variation'!B1283="","",IF('Contract Variation'!U1283="","",'Contract Variation'!U1283))</f>
        <v/>
      </c>
    </row>
    <row r="1280" spans="1:10" x14ac:dyDescent="0.35">
      <c r="A1280" t="str">
        <f>IF('Contract Variation'!A1284="","",'Contract Variation'!A1284)</f>
        <v/>
      </c>
      <c r="B1280" t="str">
        <f>IF('Contract Variation'!A1284="","",IF('Contract Variation'!P1284="","",'Contract Variation'!P1284))</f>
        <v/>
      </c>
      <c r="C1280" t="str">
        <f>IF('Contract Variation'!A1284="","",IF('Contract Variation'!J1284="","",'Contract Variation'!J1284))</f>
        <v/>
      </c>
      <c r="D1280" t="str">
        <f>IF('Contract Variation'!A1284="","",IF('Contract Variation'!F1284="","",'Contract Variation'!F1284))</f>
        <v/>
      </c>
      <c r="E1280" t="str">
        <f>IF('Contract Variation'!A1284="","",IF('Contract Variation'!H1284="","",'Contract Variation'!H1284))</f>
        <v/>
      </c>
      <c r="F1280" t="str">
        <f>IF('Contract Variation'!E1284="","",'Contract Variation'!E1284)</f>
        <v/>
      </c>
      <c r="G1280" t="str">
        <f>IF('Contract Variation'!A1284="","",IF('Contract Variation'!R1284="","",'Contract Variation'!R1284))</f>
        <v/>
      </c>
      <c r="H1280" t="str">
        <f>IF('Contract Variation'!A1284="","",IF('Contract Variation'!S1284="","",'Contract Variation'!S1284))</f>
        <v/>
      </c>
      <c r="I1280" t="str">
        <f>IF('Contract Variation'!A1284="","",IF('Contract Variation'!T1284="","",'Contract Variation'!T1284))</f>
        <v/>
      </c>
      <c r="J1280" t="str">
        <f>IF('Contract Variation'!B1284="","",IF('Contract Variation'!U1284="","",'Contract Variation'!U1284))</f>
        <v/>
      </c>
    </row>
    <row r="1281" spans="1:10" x14ac:dyDescent="0.35">
      <c r="A1281" t="str">
        <f>IF('Contract Variation'!A1285="","",'Contract Variation'!A1285)</f>
        <v/>
      </c>
      <c r="B1281" t="str">
        <f>IF('Contract Variation'!A1285="","",IF('Contract Variation'!P1285="","",'Contract Variation'!P1285))</f>
        <v/>
      </c>
      <c r="C1281" t="str">
        <f>IF('Contract Variation'!A1285="","",IF('Contract Variation'!J1285="","",'Contract Variation'!J1285))</f>
        <v/>
      </c>
      <c r="D1281" t="str">
        <f>IF('Contract Variation'!A1285="","",IF('Contract Variation'!F1285="","",'Contract Variation'!F1285))</f>
        <v/>
      </c>
      <c r="E1281" t="str">
        <f>IF('Contract Variation'!A1285="","",IF('Contract Variation'!H1285="","",'Contract Variation'!H1285))</f>
        <v/>
      </c>
      <c r="F1281" t="str">
        <f>IF('Contract Variation'!E1285="","",'Contract Variation'!E1285)</f>
        <v/>
      </c>
      <c r="G1281" t="str">
        <f>IF('Contract Variation'!A1285="","",IF('Contract Variation'!R1285="","",'Contract Variation'!R1285))</f>
        <v/>
      </c>
      <c r="H1281" t="str">
        <f>IF('Contract Variation'!A1285="","",IF('Contract Variation'!S1285="","",'Contract Variation'!S1285))</f>
        <v/>
      </c>
      <c r="I1281" t="str">
        <f>IF('Contract Variation'!A1285="","",IF('Contract Variation'!T1285="","",'Contract Variation'!T1285))</f>
        <v/>
      </c>
      <c r="J1281" t="str">
        <f>IF('Contract Variation'!B1285="","",IF('Contract Variation'!U1285="","",'Contract Variation'!U1285))</f>
        <v/>
      </c>
    </row>
    <row r="1282" spans="1:10" x14ac:dyDescent="0.35">
      <c r="A1282" t="str">
        <f>IF('Contract Variation'!A1286="","",'Contract Variation'!A1286)</f>
        <v/>
      </c>
      <c r="B1282" t="str">
        <f>IF('Contract Variation'!A1286="","",IF('Contract Variation'!P1286="","",'Contract Variation'!P1286))</f>
        <v/>
      </c>
      <c r="C1282" t="str">
        <f>IF('Contract Variation'!A1286="","",IF('Contract Variation'!J1286="","",'Contract Variation'!J1286))</f>
        <v/>
      </c>
      <c r="D1282" t="str">
        <f>IF('Contract Variation'!A1286="","",IF('Contract Variation'!F1286="","",'Contract Variation'!F1286))</f>
        <v/>
      </c>
      <c r="E1282" t="str">
        <f>IF('Contract Variation'!A1286="","",IF('Contract Variation'!H1286="","",'Contract Variation'!H1286))</f>
        <v/>
      </c>
      <c r="F1282" t="str">
        <f>IF('Contract Variation'!E1286="","",'Contract Variation'!E1286)</f>
        <v/>
      </c>
      <c r="G1282" t="str">
        <f>IF('Contract Variation'!A1286="","",IF('Contract Variation'!R1286="","",'Contract Variation'!R1286))</f>
        <v/>
      </c>
      <c r="H1282" t="str">
        <f>IF('Contract Variation'!A1286="","",IF('Contract Variation'!S1286="","",'Contract Variation'!S1286))</f>
        <v/>
      </c>
      <c r="I1282" t="str">
        <f>IF('Contract Variation'!A1286="","",IF('Contract Variation'!T1286="","",'Contract Variation'!T1286))</f>
        <v/>
      </c>
      <c r="J1282" t="str">
        <f>IF('Contract Variation'!B1286="","",IF('Contract Variation'!U1286="","",'Contract Variation'!U1286))</f>
        <v/>
      </c>
    </row>
    <row r="1283" spans="1:10" x14ac:dyDescent="0.35">
      <c r="A1283" t="str">
        <f>IF('Contract Variation'!A1287="","",'Contract Variation'!A1287)</f>
        <v/>
      </c>
      <c r="B1283" t="str">
        <f>IF('Contract Variation'!A1287="","",IF('Contract Variation'!P1287="","",'Contract Variation'!P1287))</f>
        <v/>
      </c>
      <c r="C1283" t="str">
        <f>IF('Contract Variation'!A1287="","",IF('Contract Variation'!J1287="","",'Contract Variation'!J1287))</f>
        <v/>
      </c>
      <c r="D1283" t="str">
        <f>IF('Contract Variation'!A1287="","",IF('Contract Variation'!F1287="","",'Contract Variation'!F1287))</f>
        <v/>
      </c>
      <c r="E1283" t="str">
        <f>IF('Contract Variation'!A1287="","",IF('Contract Variation'!H1287="","",'Contract Variation'!H1287))</f>
        <v/>
      </c>
      <c r="F1283" t="str">
        <f>IF('Contract Variation'!E1287="","",'Contract Variation'!E1287)</f>
        <v/>
      </c>
      <c r="G1283" t="str">
        <f>IF('Contract Variation'!A1287="","",IF('Contract Variation'!R1287="","",'Contract Variation'!R1287))</f>
        <v/>
      </c>
      <c r="H1283" t="str">
        <f>IF('Contract Variation'!A1287="","",IF('Contract Variation'!S1287="","",'Contract Variation'!S1287))</f>
        <v/>
      </c>
      <c r="I1283" t="str">
        <f>IF('Contract Variation'!A1287="","",IF('Contract Variation'!T1287="","",'Contract Variation'!T1287))</f>
        <v/>
      </c>
      <c r="J1283" t="str">
        <f>IF('Contract Variation'!B1287="","",IF('Contract Variation'!U1287="","",'Contract Variation'!U1287))</f>
        <v/>
      </c>
    </row>
    <row r="1284" spans="1:10" x14ac:dyDescent="0.35">
      <c r="A1284" t="str">
        <f>IF('Contract Variation'!A1288="","",'Contract Variation'!A1288)</f>
        <v/>
      </c>
      <c r="B1284" t="str">
        <f>IF('Contract Variation'!A1288="","",IF('Contract Variation'!P1288="","",'Contract Variation'!P1288))</f>
        <v/>
      </c>
      <c r="C1284" t="str">
        <f>IF('Contract Variation'!A1288="","",IF('Contract Variation'!J1288="","",'Contract Variation'!J1288))</f>
        <v/>
      </c>
      <c r="D1284" t="str">
        <f>IF('Contract Variation'!A1288="","",IF('Contract Variation'!F1288="","",'Contract Variation'!F1288))</f>
        <v/>
      </c>
      <c r="E1284" t="str">
        <f>IF('Contract Variation'!A1288="","",IF('Contract Variation'!H1288="","",'Contract Variation'!H1288))</f>
        <v/>
      </c>
      <c r="F1284" t="str">
        <f>IF('Contract Variation'!E1288="","",'Contract Variation'!E1288)</f>
        <v/>
      </c>
      <c r="G1284" t="str">
        <f>IF('Contract Variation'!A1288="","",IF('Contract Variation'!R1288="","",'Contract Variation'!R1288))</f>
        <v/>
      </c>
      <c r="H1284" t="str">
        <f>IF('Contract Variation'!A1288="","",IF('Contract Variation'!S1288="","",'Contract Variation'!S1288))</f>
        <v/>
      </c>
      <c r="I1284" t="str">
        <f>IF('Contract Variation'!A1288="","",IF('Contract Variation'!T1288="","",'Contract Variation'!T1288))</f>
        <v/>
      </c>
      <c r="J1284" t="str">
        <f>IF('Contract Variation'!B1288="","",IF('Contract Variation'!U1288="","",'Contract Variation'!U1288))</f>
        <v/>
      </c>
    </row>
    <row r="1285" spans="1:10" x14ac:dyDescent="0.35">
      <c r="A1285" t="str">
        <f>IF('Contract Variation'!A1289="","",'Contract Variation'!A1289)</f>
        <v/>
      </c>
      <c r="B1285" t="str">
        <f>IF('Contract Variation'!A1289="","",IF('Contract Variation'!P1289="","",'Contract Variation'!P1289))</f>
        <v/>
      </c>
      <c r="C1285" t="str">
        <f>IF('Contract Variation'!A1289="","",IF('Contract Variation'!J1289="","",'Contract Variation'!J1289))</f>
        <v/>
      </c>
      <c r="D1285" t="str">
        <f>IF('Contract Variation'!A1289="","",IF('Contract Variation'!F1289="","",'Contract Variation'!F1289))</f>
        <v/>
      </c>
      <c r="E1285" t="str">
        <f>IF('Contract Variation'!A1289="","",IF('Contract Variation'!H1289="","",'Contract Variation'!H1289))</f>
        <v/>
      </c>
      <c r="F1285" t="str">
        <f>IF('Contract Variation'!E1289="","",'Contract Variation'!E1289)</f>
        <v/>
      </c>
      <c r="G1285" t="str">
        <f>IF('Contract Variation'!A1289="","",IF('Contract Variation'!R1289="","",'Contract Variation'!R1289))</f>
        <v/>
      </c>
      <c r="H1285" t="str">
        <f>IF('Contract Variation'!A1289="","",IF('Contract Variation'!S1289="","",'Contract Variation'!S1289))</f>
        <v/>
      </c>
      <c r="I1285" t="str">
        <f>IF('Contract Variation'!A1289="","",IF('Contract Variation'!T1289="","",'Contract Variation'!T1289))</f>
        <v/>
      </c>
      <c r="J1285" t="str">
        <f>IF('Contract Variation'!B1289="","",IF('Contract Variation'!U1289="","",'Contract Variation'!U1289))</f>
        <v/>
      </c>
    </row>
    <row r="1286" spans="1:10" x14ac:dyDescent="0.35">
      <c r="A1286" t="str">
        <f>IF('Contract Variation'!A1290="","",'Contract Variation'!A1290)</f>
        <v/>
      </c>
      <c r="B1286" t="str">
        <f>IF('Contract Variation'!A1290="","",IF('Contract Variation'!P1290="","",'Contract Variation'!P1290))</f>
        <v/>
      </c>
      <c r="C1286" t="str">
        <f>IF('Contract Variation'!A1290="","",IF('Contract Variation'!J1290="","",'Contract Variation'!J1290))</f>
        <v/>
      </c>
      <c r="D1286" t="str">
        <f>IF('Contract Variation'!A1290="","",IF('Contract Variation'!F1290="","",'Contract Variation'!F1290))</f>
        <v/>
      </c>
      <c r="E1286" t="str">
        <f>IF('Contract Variation'!A1290="","",IF('Contract Variation'!H1290="","",'Contract Variation'!H1290))</f>
        <v/>
      </c>
      <c r="F1286" t="str">
        <f>IF('Contract Variation'!E1290="","",'Contract Variation'!E1290)</f>
        <v/>
      </c>
      <c r="G1286" t="str">
        <f>IF('Contract Variation'!A1290="","",IF('Contract Variation'!R1290="","",'Contract Variation'!R1290))</f>
        <v/>
      </c>
      <c r="H1286" t="str">
        <f>IF('Contract Variation'!A1290="","",IF('Contract Variation'!S1290="","",'Contract Variation'!S1290))</f>
        <v/>
      </c>
      <c r="I1286" t="str">
        <f>IF('Contract Variation'!A1290="","",IF('Contract Variation'!T1290="","",'Contract Variation'!T1290))</f>
        <v/>
      </c>
      <c r="J1286" t="str">
        <f>IF('Contract Variation'!B1290="","",IF('Contract Variation'!U1290="","",'Contract Variation'!U1290))</f>
        <v/>
      </c>
    </row>
    <row r="1287" spans="1:10" x14ac:dyDescent="0.35">
      <c r="A1287" t="str">
        <f>IF('Contract Variation'!A1291="","",'Contract Variation'!A1291)</f>
        <v/>
      </c>
      <c r="B1287" t="str">
        <f>IF('Contract Variation'!A1291="","",IF('Contract Variation'!P1291="","",'Contract Variation'!P1291))</f>
        <v/>
      </c>
      <c r="C1287" t="str">
        <f>IF('Contract Variation'!A1291="","",IF('Contract Variation'!J1291="","",'Contract Variation'!J1291))</f>
        <v/>
      </c>
      <c r="D1287" t="str">
        <f>IF('Contract Variation'!A1291="","",IF('Contract Variation'!F1291="","",'Contract Variation'!F1291))</f>
        <v/>
      </c>
      <c r="E1287" t="str">
        <f>IF('Contract Variation'!A1291="","",IF('Contract Variation'!H1291="","",'Contract Variation'!H1291))</f>
        <v/>
      </c>
      <c r="F1287" t="str">
        <f>IF('Contract Variation'!E1291="","",'Contract Variation'!E1291)</f>
        <v/>
      </c>
      <c r="G1287" t="str">
        <f>IF('Contract Variation'!A1291="","",IF('Contract Variation'!R1291="","",'Contract Variation'!R1291))</f>
        <v/>
      </c>
      <c r="H1287" t="str">
        <f>IF('Contract Variation'!A1291="","",IF('Contract Variation'!S1291="","",'Contract Variation'!S1291))</f>
        <v/>
      </c>
      <c r="I1287" t="str">
        <f>IF('Contract Variation'!A1291="","",IF('Contract Variation'!T1291="","",'Contract Variation'!T1291))</f>
        <v/>
      </c>
      <c r="J1287" t="str">
        <f>IF('Contract Variation'!B1291="","",IF('Contract Variation'!U1291="","",'Contract Variation'!U1291))</f>
        <v/>
      </c>
    </row>
    <row r="1288" spans="1:10" x14ac:dyDescent="0.35">
      <c r="A1288" t="str">
        <f>IF('Contract Variation'!A1292="","",'Contract Variation'!A1292)</f>
        <v/>
      </c>
      <c r="B1288" t="str">
        <f>IF('Contract Variation'!A1292="","",IF('Contract Variation'!P1292="","",'Contract Variation'!P1292))</f>
        <v/>
      </c>
      <c r="C1288" t="str">
        <f>IF('Contract Variation'!A1292="","",IF('Contract Variation'!J1292="","",'Contract Variation'!J1292))</f>
        <v/>
      </c>
      <c r="D1288" t="str">
        <f>IF('Contract Variation'!A1292="","",IF('Contract Variation'!F1292="","",'Contract Variation'!F1292))</f>
        <v/>
      </c>
      <c r="E1288" t="str">
        <f>IF('Contract Variation'!A1292="","",IF('Contract Variation'!H1292="","",'Contract Variation'!H1292))</f>
        <v/>
      </c>
      <c r="F1288" t="str">
        <f>IF('Contract Variation'!E1292="","",'Contract Variation'!E1292)</f>
        <v/>
      </c>
      <c r="G1288" t="str">
        <f>IF('Contract Variation'!A1292="","",IF('Contract Variation'!R1292="","",'Contract Variation'!R1292))</f>
        <v/>
      </c>
      <c r="H1288" t="str">
        <f>IF('Contract Variation'!A1292="","",IF('Contract Variation'!S1292="","",'Contract Variation'!S1292))</f>
        <v/>
      </c>
      <c r="I1288" t="str">
        <f>IF('Contract Variation'!A1292="","",IF('Contract Variation'!T1292="","",'Contract Variation'!T1292))</f>
        <v/>
      </c>
      <c r="J1288" t="str">
        <f>IF('Contract Variation'!B1292="","",IF('Contract Variation'!U1292="","",'Contract Variation'!U1292))</f>
        <v/>
      </c>
    </row>
    <row r="1289" spans="1:10" x14ac:dyDescent="0.35">
      <c r="A1289" t="str">
        <f>IF('Contract Variation'!A1293="","",'Contract Variation'!A1293)</f>
        <v/>
      </c>
      <c r="B1289" t="str">
        <f>IF('Contract Variation'!A1293="","",IF('Contract Variation'!P1293="","",'Contract Variation'!P1293))</f>
        <v/>
      </c>
      <c r="C1289" t="str">
        <f>IF('Contract Variation'!A1293="","",IF('Contract Variation'!J1293="","",'Contract Variation'!J1293))</f>
        <v/>
      </c>
      <c r="D1289" t="str">
        <f>IF('Contract Variation'!A1293="","",IF('Contract Variation'!F1293="","",'Contract Variation'!F1293))</f>
        <v/>
      </c>
      <c r="E1289" t="str">
        <f>IF('Contract Variation'!A1293="","",IF('Contract Variation'!H1293="","",'Contract Variation'!H1293))</f>
        <v/>
      </c>
      <c r="F1289" t="str">
        <f>IF('Contract Variation'!E1293="","",'Contract Variation'!E1293)</f>
        <v/>
      </c>
      <c r="G1289" t="str">
        <f>IF('Contract Variation'!A1293="","",IF('Contract Variation'!R1293="","",'Contract Variation'!R1293))</f>
        <v/>
      </c>
      <c r="H1289" t="str">
        <f>IF('Contract Variation'!A1293="","",IF('Contract Variation'!S1293="","",'Contract Variation'!S1293))</f>
        <v/>
      </c>
      <c r="I1289" t="str">
        <f>IF('Contract Variation'!A1293="","",IF('Contract Variation'!T1293="","",'Contract Variation'!T1293))</f>
        <v/>
      </c>
      <c r="J1289" t="str">
        <f>IF('Contract Variation'!B1293="","",IF('Contract Variation'!U1293="","",'Contract Variation'!U1293))</f>
        <v/>
      </c>
    </row>
    <row r="1290" spans="1:10" x14ac:dyDescent="0.35">
      <c r="A1290" t="str">
        <f>IF('Contract Variation'!A1294="","",'Contract Variation'!A1294)</f>
        <v/>
      </c>
      <c r="B1290" t="str">
        <f>IF('Contract Variation'!A1294="","",IF('Contract Variation'!P1294="","",'Contract Variation'!P1294))</f>
        <v/>
      </c>
      <c r="C1290" t="str">
        <f>IF('Contract Variation'!A1294="","",IF('Contract Variation'!J1294="","",'Contract Variation'!J1294))</f>
        <v/>
      </c>
      <c r="D1290" t="str">
        <f>IF('Contract Variation'!A1294="","",IF('Contract Variation'!F1294="","",'Contract Variation'!F1294))</f>
        <v/>
      </c>
      <c r="E1290" t="str">
        <f>IF('Contract Variation'!A1294="","",IF('Contract Variation'!H1294="","",'Contract Variation'!H1294))</f>
        <v/>
      </c>
      <c r="F1290" t="str">
        <f>IF('Contract Variation'!E1294="","",'Contract Variation'!E1294)</f>
        <v/>
      </c>
      <c r="G1290" t="str">
        <f>IF('Contract Variation'!A1294="","",IF('Contract Variation'!R1294="","",'Contract Variation'!R1294))</f>
        <v/>
      </c>
      <c r="H1290" t="str">
        <f>IF('Contract Variation'!A1294="","",IF('Contract Variation'!S1294="","",'Contract Variation'!S1294))</f>
        <v/>
      </c>
      <c r="I1290" t="str">
        <f>IF('Contract Variation'!A1294="","",IF('Contract Variation'!T1294="","",'Contract Variation'!T1294))</f>
        <v/>
      </c>
      <c r="J1290" t="str">
        <f>IF('Contract Variation'!B1294="","",IF('Contract Variation'!U1294="","",'Contract Variation'!U1294))</f>
        <v/>
      </c>
    </row>
    <row r="1291" spans="1:10" x14ac:dyDescent="0.35">
      <c r="A1291" t="str">
        <f>IF('Contract Variation'!A1295="","",'Contract Variation'!A1295)</f>
        <v/>
      </c>
      <c r="B1291" t="str">
        <f>IF('Contract Variation'!A1295="","",IF('Contract Variation'!P1295="","",'Contract Variation'!P1295))</f>
        <v/>
      </c>
      <c r="C1291" t="str">
        <f>IF('Contract Variation'!A1295="","",IF('Contract Variation'!J1295="","",'Contract Variation'!J1295))</f>
        <v/>
      </c>
      <c r="D1291" t="str">
        <f>IF('Contract Variation'!A1295="","",IF('Contract Variation'!F1295="","",'Contract Variation'!F1295))</f>
        <v/>
      </c>
      <c r="E1291" t="str">
        <f>IF('Contract Variation'!A1295="","",IF('Contract Variation'!H1295="","",'Contract Variation'!H1295))</f>
        <v/>
      </c>
      <c r="F1291" t="str">
        <f>IF('Contract Variation'!E1295="","",'Contract Variation'!E1295)</f>
        <v/>
      </c>
      <c r="G1291" t="str">
        <f>IF('Contract Variation'!A1295="","",IF('Contract Variation'!R1295="","",'Contract Variation'!R1295))</f>
        <v/>
      </c>
      <c r="H1291" t="str">
        <f>IF('Contract Variation'!A1295="","",IF('Contract Variation'!S1295="","",'Contract Variation'!S1295))</f>
        <v/>
      </c>
      <c r="I1291" t="str">
        <f>IF('Contract Variation'!A1295="","",IF('Contract Variation'!T1295="","",'Contract Variation'!T1295))</f>
        <v/>
      </c>
      <c r="J1291" t="str">
        <f>IF('Contract Variation'!B1295="","",IF('Contract Variation'!U1295="","",'Contract Variation'!U1295))</f>
        <v/>
      </c>
    </row>
    <row r="1292" spans="1:10" x14ac:dyDescent="0.35">
      <c r="A1292" t="str">
        <f>IF('Contract Variation'!A1296="","",'Contract Variation'!A1296)</f>
        <v/>
      </c>
      <c r="B1292" t="str">
        <f>IF('Contract Variation'!A1296="","",IF('Contract Variation'!P1296="","",'Contract Variation'!P1296))</f>
        <v/>
      </c>
      <c r="C1292" t="str">
        <f>IF('Contract Variation'!A1296="","",IF('Contract Variation'!J1296="","",'Contract Variation'!J1296))</f>
        <v/>
      </c>
      <c r="D1292" t="str">
        <f>IF('Contract Variation'!A1296="","",IF('Contract Variation'!F1296="","",'Contract Variation'!F1296))</f>
        <v/>
      </c>
      <c r="E1292" t="str">
        <f>IF('Contract Variation'!A1296="","",IF('Contract Variation'!H1296="","",'Contract Variation'!H1296))</f>
        <v/>
      </c>
      <c r="F1292" t="str">
        <f>IF('Contract Variation'!E1296="","",'Contract Variation'!E1296)</f>
        <v/>
      </c>
      <c r="G1292" t="str">
        <f>IF('Contract Variation'!A1296="","",IF('Contract Variation'!R1296="","",'Contract Variation'!R1296))</f>
        <v/>
      </c>
      <c r="H1292" t="str">
        <f>IF('Contract Variation'!A1296="","",IF('Contract Variation'!S1296="","",'Contract Variation'!S1296))</f>
        <v/>
      </c>
      <c r="I1292" t="str">
        <f>IF('Contract Variation'!A1296="","",IF('Contract Variation'!T1296="","",'Contract Variation'!T1296))</f>
        <v/>
      </c>
      <c r="J1292" t="str">
        <f>IF('Contract Variation'!B1296="","",IF('Contract Variation'!U1296="","",'Contract Variation'!U1296))</f>
        <v/>
      </c>
    </row>
    <row r="1293" spans="1:10" x14ac:dyDescent="0.35">
      <c r="A1293" t="str">
        <f>IF('Contract Variation'!A1297="","",'Contract Variation'!A1297)</f>
        <v/>
      </c>
      <c r="B1293" t="str">
        <f>IF('Contract Variation'!A1297="","",IF('Contract Variation'!P1297="","",'Contract Variation'!P1297))</f>
        <v/>
      </c>
      <c r="C1293" t="str">
        <f>IF('Contract Variation'!A1297="","",IF('Contract Variation'!J1297="","",'Contract Variation'!J1297))</f>
        <v/>
      </c>
      <c r="D1293" t="str">
        <f>IF('Contract Variation'!A1297="","",IF('Contract Variation'!F1297="","",'Contract Variation'!F1297))</f>
        <v/>
      </c>
      <c r="E1293" t="str">
        <f>IF('Contract Variation'!A1297="","",IF('Contract Variation'!H1297="","",'Contract Variation'!H1297))</f>
        <v/>
      </c>
      <c r="F1293" t="str">
        <f>IF('Contract Variation'!E1297="","",'Contract Variation'!E1297)</f>
        <v/>
      </c>
      <c r="G1293" t="str">
        <f>IF('Contract Variation'!A1297="","",IF('Contract Variation'!R1297="","",'Contract Variation'!R1297))</f>
        <v/>
      </c>
      <c r="H1293" t="str">
        <f>IF('Contract Variation'!A1297="","",IF('Contract Variation'!S1297="","",'Contract Variation'!S1297))</f>
        <v/>
      </c>
      <c r="I1293" t="str">
        <f>IF('Contract Variation'!A1297="","",IF('Contract Variation'!T1297="","",'Contract Variation'!T1297))</f>
        <v/>
      </c>
      <c r="J1293" t="str">
        <f>IF('Contract Variation'!B1297="","",IF('Contract Variation'!U1297="","",'Contract Variation'!U1297))</f>
        <v/>
      </c>
    </row>
    <row r="1294" spans="1:10" x14ac:dyDescent="0.35">
      <c r="A1294" t="str">
        <f>IF('Contract Variation'!A1298="","",'Contract Variation'!A1298)</f>
        <v/>
      </c>
      <c r="B1294" t="str">
        <f>IF('Contract Variation'!A1298="","",IF('Contract Variation'!P1298="","",'Contract Variation'!P1298))</f>
        <v/>
      </c>
      <c r="C1294" t="str">
        <f>IF('Contract Variation'!A1298="","",IF('Contract Variation'!J1298="","",'Contract Variation'!J1298))</f>
        <v/>
      </c>
      <c r="D1294" t="str">
        <f>IF('Contract Variation'!A1298="","",IF('Contract Variation'!F1298="","",'Contract Variation'!F1298))</f>
        <v/>
      </c>
      <c r="E1294" t="str">
        <f>IF('Contract Variation'!A1298="","",IF('Contract Variation'!H1298="","",'Contract Variation'!H1298))</f>
        <v/>
      </c>
      <c r="F1294" t="str">
        <f>IF('Contract Variation'!E1298="","",'Contract Variation'!E1298)</f>
        <v/>
      </c>
      <c r="G1294" t="str">
        <f>IF('Contract Variation'!A1298="","",IF('Contract Variation'!R1298="","",'Contract Variation'!R1298))</f>
        <v/>
      </c>
      <c r="H1294" t="str">
        <f>IF('Contract Variation'!A1298="","",IF('Contract Variation'!S1298="","",'Contract Variation'!S1298))</f>
        <v/>
      </c>
      <c r="I1294" t="str">
        <f>IF('Contract Variation'!A1298="","",IF('Contract Variation'!T1298="","",'Contract Variation'!T1298))</f>
        <v/>
      </c>
      <c r="J1294" t="str">
        <f>IF('Contract Variation'!B1298="","",IF('Contract Variation'!U1298="","",'Contract Variation'!U1298))</f>
        <v/>
      </c>
    </row>
    <row r="1295" spans="1:10" x14ac:dyDescent="0.35">
      <c r="A1295" t="str">
        <f>IF('Contract Variation'!A1299="","",'Contract Variation'!A1299)</f>
        <v/>
      </c>
      <c r="B1295" t="str">
        <f>IF('Contract Variation'!A1299="","",IF('Contract Variation'!P1299="","",'Contract Variation'!P1299))</f>
        <v/>
      </c>
      <c r="C1295" t="str">
        <f>IF('Contract Variation'!A1299="","",IF('Contract Variation'!J1299="","",'Contract Variation'!J1299))</f>
        <v/>
      </c>
      <c r="D1295" t="str">
        <f>IF('Contract Variation'!A1299="","",IF('Contract Variation'!F1299="","",'Contract Variation'!F1299))</f>
        <v/>
      </c>
      <c r="E1295" t="str">
        <f>IF('Contract Variation'!A1299="","",IF('Contract Variation'!H1299="","",'Contract Variation'!H1299))</f>
        <v/>
      </c>
      <c r="F1295" t="str">
        <f>IF('Contract Variation'!E1299="","",'Contract Variation'!E1299)</f>
        <v/>
      </c>
      <c r="G1295" t="str">
        <f>IF('Contract Variation'!A1299="","",IF('Contract Variation'!R1299="","",'Contract Variation'!R1299))</f>
        <v/>
      </c>
      <c r="H1295" t="str">
        <f>IF('Contract Variation'!A1299="","",IF('Contract Variation'!S1299="","",'Contract Variation'!S1299))</f>
        <v/>
      </c>
      <c r="I1295" t="str">
        <f>IF('Contract Variation'!A1299="","",IF('Contract Variation'!T1299="","",'Contract Variation'!T1299))</f>
        <v/>
      </c>
      <c r="J1295" t="str">
        <f>IF('Contract Variation'!B1299="","",IF('Contract Variation'!U1299="","",'Contract Variation'!U1299))</f>
        <v/>
      </c>
    </row>
    <row r="1296" spans="1:10" x14ac:dyDescent="0.35">
      <c r="A1296" t="str">
        <f>IF('Contract Variation'!A1300="","",'Contract Variation'!A1300)</f>
        <v/>
      </c>
      <c r="B1296" t="str">
        <f>IF('Contract Variation'!A1300="","",IF('Contract Variation'!P1300="","",'Contract Variation'!P1300))</f>
        <v/>
      </c>
      <c r="C1296" t="str">
        <f>IF('Contract Variation'!A1300="","",IF('Contract Variation'!J1300="","",'Contract Variation'!J1300))</f>
        <v/>
      </c>
      <c r="D1296" t="str">
        <f>IF('Contract Variation'!A1300="","",IF('Contract Variation'!F1300="","",'Contract Variation'!F1300))</f>
        <v/>
      </c>
      <c r="E1296" t="str">
        <f>IF('Contract Variation'!A1300="","",IF('Contract Variation'!H1300="","",'Contract Variation'!H1300))</f>
        <v/>
      </c>
      <c r="F1296" t="str">
        <f>IF('Contract Variation'!E1300="","",'Contract Variation'!E1300)</f>
        <v/>
      </c>
      <c r="G1296" t="str">
        <f>IF('Contract Variation'!A1300="","",IF('Contract Variation'!R1300="","",'Contract Variation'!R1300))</f>
        <v/>
      </c>
      <c r="H1296" t="str">
        <f>IF('Contract Variation'!A1300="","",IF('Contract Variation'!S1300="","",'Contract Variation'!S1300))</f>
        <v/>
      </c>
      <c r="I1296" t="str">
        <f>IF('Contract Variation'!A1300="","",IF('Contract Variation'!T1300="","",'Contract Variation'!T1300))</f>
        <v/>
      </c>
      <c r="J1296" t="str">
        <f>IF('Contract Variation'!B1300="","",IF('Contract Variation'!U1300="","",'Contract Variation'!U1300))</f>
        <v/>
      </c>
    </row>
    <row r="1297" spans="1:10" x14ac:dyDescent="0.35">
      <c r="A1297" t="str">
        <f>IF('Contract Variation'!A1301="","",'Contract Variation'!A1301)</f>
        <v/>
      </c>
      <c r="B1297" t="str">
        <f>IF('Contract Variation'!A1301="","",IF('Contract Variation'!P1301="","",'Contract Variation'!P1301))</f>
        <v/>
      </c>
      <c r="C1297" t="str">
        <f>IF('Contract Variation'!A1301="","",IF('Contract Variation'!J1301="","",'Contract Variation'!J1301))</f>
        <v/>
      </c>
      <c r="D1297" t="str">
        <f>IF('Contract Variation'!A1301="","",IF('Contract Variation'!F1301="","",'Contract Variation'!F1301))</f>
        <v/>
      </c>
      <c r="E1297" t="str">
        <f>IF('Contract Variation'!A1301="","",IF('Contract Variation'!H1301="","",'Contract Variation'!H1301))</f>
        <v/>
      </c>
      <c r="F1297" t="str">
        <f>IF('Contract Variation'!E1301="","",'Contract Variation'!E1301)</f>
        <v/>
      </c>
      <c r="G1297" t="str">
        <f>IF('Contract Variation'!A1301="","",IF('Contract Variation'!R1301="","",'Contract Variation'!R1301))</f>
        <v/>
      </c>
      <c r="H1297" t="str">
        <f>IF('Contract Variation'!A1301="","",IF('Contract Variation'!S1301="","",'Contract Variation'!S1301))</f>
        <v/>
      </c>
      <c r="I1297" t="str">
        <f>IF('Contract Variation'!A1301="","",IF('Contract Variation'!T1301="","",'Contract Variation'!T1301))</f>
        <v/>
      </c>
      <c r="J1297" t="str">
        <f>IF('Contract Variation'!B1301="","",IF('Contract Variation'!U1301="","",'Contract Variation'!U1301))</f>
        <v/>
      </c>
    </row>
    <row r="1298" spans="1:10" x14ac:dyDescent="0.35">
      <c r="A1298" t="str">
        <f>IF('Contract Variation'!A1302="","",'Contract Variation'!A1302)</f>
        <v/>
      </c>
      <c r="B1298" t="str">
        <f>IF('Contract Variation'!A1302="","",IF('Contract Variation'!P1302="","",'Contract Variation'!P1302))</f>
        <v/>
      </c>
      <c r="C1298" t="str">
        <f>IF('Contract Variation'!A1302="","",IF('Contract Variation'!J1302="","",'Contract Variation'!J1302))</f>
        <v/>
      </c>
      <c r="D1298" t="str">
        <f>IF('Contract Variation'!A1302="","",IF('Contract Variation'!F1302="","",'Contract Variation'!F1302))</f>
        <v/>
      </c>
      <c r="E1298" t="str">
        <f>IF('Contract Variation'!A1302="","",IF('Contract Variation'!H1302="","",'Contract Variation'!H1302))</f>
        <v/>
      </c>
      <c r="F1298" t="str">
        <f>IF('Contract Variation'!E1302="","",'Contract Variation'!E1302)</f>
        <v/>
      </c>
      <c r="G1298" t="str">
        <f>IF('Contract Variation'!A1302="","",IF('Contract Variation'!R1302="","",'Contract Variation'!R1302))</f>
        <v/>
      </c>
      <c r="H1298" t="str">
        <f>IF('Contract Variation'!A1302="","",IF('Contract Variation'!S1302="","",'Contract Variation'!S1302))</f>
        <v/>
      </c>
      <c r="I1298" t="str">
        <f>IF('Contract Variation'!A1302="","",IF('Contract Variation'!T1302="","",'Contract Variation'!T1302))</f>
        <v/>
      </c>
      <c r="J1298" t="str">
        <f>IF('Contract Variation'!B1302="","",IF('Contract Variation'!U1302="","",'Contract Variation'!U1302))</f>
        <v/>
      </c>
    </row>
    <row r="1299" spans="1:10" x14ac:dyDescent="0.35">
      <c r="A1299" t="str">
        <f>IF('Contract Variation'!A1303="","",'Contract Variation'!A1303)</f>
        <v/>
      </c>
      <c r="B1299" t="str">
        <f>IF('Contract Variation'!A1303="","",IF('Contract Variation'!P1303="","",'Contract Variation'!P1303))</f>
        <v/>
      </c>
      <c r="C1299" t="str">
        <f>IF('Contract Variation'!A1303="","",IF('Contract Variation'!J1303="","",'Contract Variation'!J1303))</f>
        <v/>
      </c>
      <c r="D1299" t="str">
        <f>IF('Contract Variation'!A1303="","",IF('Contract Variation'!F1303="","",'Contract Variation'!F1303))</f>
        <v/>
      </c>
      <c r="E1299" t="str">
        <f>IF('Contract Variation'!A1303="","",IF('Contract Variation'!H1303="","",'Contract Variation'!H1303))</f>
        <v/>
      </c>
      <c r="F1299" t="str">
        <f>IF('Contract Variation'!E1303="","",'Contract Variation'!E1303)</f>
        <v/>
      </c>
      <c r="G1299" t="str">
        <f>IF('Contract Variation'!A1303="","",IF('Contract Variation'!R1303="","",'Contract Variation'!R1303))</f>
        <v/>
      </c>
      <c r="H1299" t="str">
        <f>IF('Contract Variation'!A1303="","",IF('Contract Variation'!S1303="","",'Contract Variation'!S1303))</f>
        <v/>
      </c>
      <c r="I1299" t="str">
        <f>IF('Contract Variation'!A1303="","",IF('Contract Variation'!T1303="","",'Contract Variation'!T1303))</f>
        <v/>
      </c>
      <c r="J1299" t="str">
        <f>IF('Contract Variation'!B1303="","",IF('Contract Variation'!U1303="","",'Contract Variation'!U1303))</f>
        <v/>
      </c>
    </row>
    <row r="1300" spans="1:10" x14ac:dyDescent="0.35">
      <c r="A1300" t="str">
        <f>IF('Contract Variation'!A1304="","",'Contract Variation'!A1304)</f>
        <v/>
      </c>
      <c r="B1300" t="str">
        <f>IF('Contract Variation'!A1304="","",IF('Contract Variation'!P1304="","",'Contract Variation'!P1304))</f>
        <v/>
      </c>
      <c r="C1300" t="str">
        <f>IF('Contract Variation'!A1304="","",IF('Contract Variation'!J1304="","",'Contract Variation'!J1304))</f>
        <v/>
      </c>
      <c r="D1300" t="str">
        <f>IF('Contract Variation'!A1304="","",IF('Contract Variation'!F1304="","",'Contract Variation'!F1304))</f>
        <v/>
      </c>
      <c r="E1300" t="str">
        <f>IF('Contract Variation'!A1304="","",IF('Contract Variation'!H1304="","",'Contract Variation'!H1304))</f>
        <v/>
      </c>
      <c r="F1300" t="str">
        <f>IF('Contract Variation'!E1304="","",'Contract Variation'!E1304)</f>
        <v/>
      </c>
      <c r="G1300" t="str">
        <f>IF('Contract Variation'!A1304="","",IF('Contract Variation'!R1304="","",'Contract Variation'!R1304))</f>
        <v/>
      </c>
      <c r="H1300" t="str">
        <f>IF('Contract Variation'!A1304="","",IF('Contract Variation'!S1304="","",'Contract Variation'!S1304))</f>
        <v/>
      </c>
      <c r="I1300" t="str">
        <f>IF('Contract Variation'!A1304="","",IF('Contract Variation'!T1304="","",'Contract Variation'!T1304))</f>
        <v/>
      </c>
      <c r="J1300" t="str">
        <f>IF('Contract Variation'!B1304="","",IF('Contract Variation'!U1304="","",'Contract Variation'!U1304))</f>
        <v/>
      </c>
    </row>
    <row r="1301" spans="1:10" x14ac:dyDescent="0.35">
      <c r="A1301" t="str">
        <f>IF('Contract Variation'!A1305="","",'Contract Variation'!A1305)</f>
        <v/>
      </c>
      <c r="B1301" t="str">
        <f>IF('Contract Variation'!A1305="","",IF('Contract Variation'!P1305="","",'Contract Variation'!P1305))</f>
        <v/>
      </c>
      <c r="C1301" t="str">
        <f>IF('Contract Variation'!A1305="","",IF('Contract Variation'!J1305="","",'Contract Variation'!J1305))</f>
        <v/>
      </c>
      <c r="D1301" t="str">
        <f>IF('Contract Variation'!A1305="","",IF('Contract Variation'!F1305="","",'Contract Variation'!F1305))</f>
        <v/>
      </c>
      <c r="E1301" t="str">
        <f>IF('Contract Variation'!A1305="","",IF('Contract Variation'!H1305="","",'Contract Variation'!H1305))</f>
        <v/>
      </c>
      <c r="F1301" t="str">
        <f>IF('Contract Variation'!E1305="","",'Contract Variation'!E1305)</f>
        <v/>
      </c>
      <c r="G1301" t="str">
        <f>IF('Contract Variation'!A1305="","",IF('Contract Variation'!R1305="","",'Contract Variation'!R1305))</f>
        <v/>
      </c>
      <c r="H1301" t="str">
        <f>IF('Contract Variation'!A1305="","",IF('Contract Variation'!S1305="","",'Contract Variation'!S1305))</f>
        <v/>
      </c>
      <c r="I1301" t="str">
        <f>IF('Contract Variation'!A1305="","",IF('Contract Variation'!T1305="","",'Contract Variation'!T1305))</f>
        <v/>
      </c>
      <c r="J1301" t="str">
        <f>IF('Contract Variation'!B1305="","",IF('Contract Variation'!U1305="","",'Contract Variation'!U1305))</f>
        <v/>
      </c>
    </row>
    <row r="1302" spans="1:10" x14ac:dyDescent="0.35">
      <c r="A1302" t="str">
        <f>IF('Contract Variation'!A1306="","",'Contract Variation'!A1306)</f>
        <v/>
      </c>
      <c r="B1302" t="str">
        <f>IF('Contract Variation'!A1306="","",IF('Contract Variation'!P1306="","",'Contract Variation'!P1306))</f>
        <v/>
      </c>
      <c r="C1302" t="str">
        <f>IF('Contract Variation'!A1306="","",IF('Contract Variation'!J1306="","",'Contract Variation'!J1306))</f>
        <v/>
      </c>
      <c r="D1302" t="str">
        <f>IF('Contract Variation'!A1306="","",IF('Contract Variation'!F1306="","",'Contract Variation'!F1306))</f>
        <v/>
      </c>
      <c r="E1302" t="str">
        <f>IF('Contract Variation'!A1306="","",IF('Contract Variation'!H1306="","",'Contract Variation'!H1306))</f>
        <v/>
      </c>
      <c r="F1302" t="str">
        <f>IF('Contract Variation'!E1306="","",'Contract Variation'!E1306)</f>
        <v/>
      </c>
      <c r="G1302" t="str">
        <f>IF('Contract Variation'!A1306="","",IF('Contract Variation'!R1306="","",'Contract Variation'!R1306))</f>
        <v/>
      </c>
      <c r="H1302" t="str">
        <f>IF('Contract Variation'!A1306="","",IF('Contract Variation'!S1306="","",'Contract Variation'!S1306))</f>
        <v/>
      </c>
      <c r="I1302" t="str">
        <f>IF('Contract Variation'!A1306="","",IF('Contract Variation'!T1306="","",'Contract Variation'!T1306))</f>
        <v/>
      </c>
      <c r="J1302" t="str">
        <f>IF('Contract Variation'!B1306="","",IF('Contract Variation'!U1306="","",'Contract Variation'!U1306))</f>
        <v/>
      </c>
    </row>
    <row r="1303" spans="1:10" x14ac:dyDescent="0.35">
      <c r="A1303" t="str">
        <f>IF('Contract Variation'!A1307="","",'Contract Variation'!A1307)</f>
        <v/>
      </c>
      <c r="B1303" t="str">
        <f>IF('Contract Variation'!A1307="","",IF('Contract Variation'!P1307="","",'Contract Variation'!P1307))</f>
        <v/>
      </c>
      <c r="C1303" t="str">
        <f>IF('Contract Variation'!A1307="","",IF('Contract Variation'!J1307="","",'Contract Variation'!J1307))</f>
        <v/>
      </c>
      <c r="D1303" t="str">
        <f>IF('Contract Variation'!A1307="","",IF('Contract Variation'!F1307="","",'Contract Variation'!F1307))</f>
        <v/>
      </c>
      <c r="E1303" t="str">
        <f>IF('Contract Variation'!A1307="","",IF('Contract Variation'!H1307="","",'Contract Variation'!H1307))</f>
        <v/>
      </c>
      <c r="F1303" t="str">
        <f>IF('Contract Variation'!E1307="","",'Contract Variation'!E1307)</f>
        <v/>
      </c>
      <c r="G1303" t="str">
        <f>IF('Contract Variation'!A1307="","",IF('Contract Variation'!R1307="","",'Contract Variation'!R1307))</f>
        <v/>
      </c>
      <c r="H1303" t="str">
        <f>IF('Contract Variation'!A1307="","",IF('Contract Variation'!S1307="","",'Contract Variation'!S1307))</f>
        <v/>
      </c>
      <c r="I1303" t="str">
        <f>IF('Contract Variation'!A1307="","",IF('Contract Variation'!T1307="","",'Contract Variation'!T1307))</f>
        <v/>
      </c>
      <c r="J1303" t="str">
        <f>IF('Contract Variation'!B1307="","",IF('Contract Variation'!U1307="","",'Contract Variation'!U1307))</f>
        <v/>
      </c>
    </row>
    <row r="1304" spans="1:10" x14ac:dyDescent="0.35">
      <c r="A1304" t="str">
        <f>IF('Contract Variation'!A1308="","",'Contract Variation'!A1308)</f>
        <v/>
      </c>
      <c r="B1304" t="str">
        <f>IF('Contract Variation'!A1308="","",IF('Contract Variation'!P1308="","",'Contract Variation'!P1308))</f>
        <v/>
      </c>
      <c r="C1304" t="str">
        <f>IF('Contract Variation'!A1308="","",IF('Contract Variation'!J1308="","",'Contract Variation'!J1308))</f>
        <v/>
      </c>
      <c r="D1304" t="str">
        <f>IF('Contract Variation'!A1308="","",IF('Contract Variation'!F1308="","",'Contract Variation'!F1308))</f>
        <v/>
      </c>
      <c r="E1304" t="str">
        <f>IF('Contract Variation'!A1308="","",IF('Contract Variation'!H1308="","",'Contract Variation'!H1308))</f>
        <v/>
      </c>
      <c r="F1304" t="str">
        <f>IF('Contract Variation'!E1308="","",'Contract Variation'!E1308)</f>
        <v/>
      </c>
      <c r="G1304" t="str">
        <f>IF('Contract Variation'!A1308="","",IF('Contract Variation'!R1308="","",'Contract Variation'!R1308))</f>
        <v/>
      </c>
      <c r="H1304" t="str">
        <f>IF('Contract Variation'!A1308="","",IF('Contract Variation'!S1308="","",'Contract Variation'!S1308))</f>
        <v/>
      </c>
      <c r="I1304" t="str">
        <f>IF('Contract Variation'!A1308="","",IF('Contract Variation'!T1308="","",'Contract Variation'!T1308))</f>
        <v/>
      </c>
      <c r="J1304" t="str">
        <f>IF('Contract Variation'!B1308="","",IF('Contract Variation'!U1308="","",'Contract Variation'!U1308))</f>
        <v/>
      </c>
    </row>
    <row r="1305" spans="1:10" x14ac:dyDescent="0.35">
      <c r="A1305" t="str">
        <f>IF('Contract Variation'!A1309="","",'Contract Variation'!A1309)</f>
        <v/>
      </c>
      <c r="B1305" t="str">
        <f>IF('Contract Variation'!A1309="","",IF('Contract Variation'!P1309="","",'Contract Variation'!P1309))</f>
        <v/>
      </c>
      <c r="C1305" t="str">
        <f>IF('Contract Variation'!A1309="","",IF('Contract Variation'!J1309="","",'Contract Variation'!J1309))</f>
        <v/>
      </c>
      <c r="D1305" t="str">
        <f>IF('Contract Variation'!A1309="","",IF('Contract Variation'!F1309="","",'Contract Variation'!F1309))</f>
        <v/>
      </c>
      <c r="E1305" t="str">
        <f>IF('Contract Variation'!A1309="","",IF('Contract Variation'!H1309="","",'Contract Variation'!H1309))</f>
        <v/>
      </c>
      <c r="F1305" t="str">
        <f>IF('Contract Variation'!E1309="","",'Contract Variation'!E1309)</f>
        <v/>
      </c>
      <c r="G1305" t="str">
        <f>IF('Contract Variation'!A1309="","",IF('Contract Variation'!R1309="","",'Contract Variation'!R1309))</f>
        <v/>
      </c>
      <c r="H1305" t="str">
        <f>IF('Contract Variation'!A1309="","",IF('Contract Variation'!S1309="","",'Contract Variation'!S1309))</f>
        <v/>
      </c>
      <c r="I1305" t="str">
        <f>IF('Contract Variation'!A1309="","",IF('Contract Variation'!T1309="","",'Contract Variation'!T1309))</f>
        <v/>
      </c>
      <c r="J1305" t="str">
        <f>IF('Contract Variation'!B1309="","",IF('Contract Variation'!U1309="","",'Contract Variation'!U1309))</f>
        <v/>
      </c>
    </row>
    <row r="1306" spans="1:10" x14ac:dyDescent="0.35">
      <c r="A1306" t="str">
        <f>IF('Contract Variation'!A1310="","",'Contract Variation'!A1310)</f>
        <v/>
      </c>
      <c r="B1306" t="str">
        <f>IF('Contract Variation'!A1310="","",IF('Contract Variation'!P1310="","",'Contract Variation'!P1310))</f>
        <v/>
      </c>
      <c r="C1306" t="str">
        <f>IF('Contract Variation'!A1310="","",IF('Contract Variation'!J1310="","",'Contract Variation'!J1310))</f>
        <v/>
      </c>
      <c r="D1306" t="str">
        <f>IF('Contract Variation'!A1310="","",IF('Contract Variation'!F1310="","",'Contract Variation'!F1310))</f>
        <v/>
      </c>
      <c r="E1306" t="str">
        <f>IF('Contract Variation'!A1310="","",IF('Contract Variation'!H1310="","",'Contract Variation'!H1310))</f>
        <v/>
      </c>
      <c r="F1306" t="str">
        <f>IF('Contract Variation'!E1310="","",'Contract Variation'!E1310)</f>
        <v/>
      </c>
      <c r="G1306" t="str">
        <f>IF('Contract Variation'!A1310="","",IF('Contract Variation'!R1310="","",'Contract Variation'!R1310))</f>
        <v/>
      </c>
      <c r="H1306" t="str">
        <f>IF('Contract Variation'!A1310="","",IF('Contract Variation'!S1310="","",'Contract Variation'!S1310))</f>
        <v/>
      </c>
      <c r="I1306" t="str">
        <f>IF('Contract Variation'!A1310="","",IF('Contract Variation'!T1310="","",'Contract Variation'!T1310))</f>
        <v/>
      </c>
      <c r="J1306" t="str">
        <f>IF('Contract Variation'!B1310="","",IF('Contract Variation'!U1310="","",'Contract Variation'!U1310))</f>
        <v/>
      </c>
    </row>
    <row r="1307" spans="1:10" x14ac:dyDescent="0.35">
      <c r="A1307" t="str">
        <f>IF('Contract Variation'!A1311="","",'Contract Variation'!A1311)</f>
        <v/>
      </c>
      <c r="B1307" t="str">
        <f>IF('Contract Variation'!A1311="","",IF('Contract Variation'!P1311="","",'Contract Variation'!P1311))</f>
        <v/>
      </c>
      <c r="C1307" t="str">
        <f>IF('Contract Variation'!A1311="","",IF('Contract Variation'!J1311="","",'Contract Variation'!J1311))</f>
        <v/>
      </c>
      <c r="D1307" t="str">
        <f>IF('Contract Variation'!A1311="","",IF('Contract Variation'!F1311="","",'Contract Variation'!F1311))</f>
        <v/>
      </c>
      <c r="E1307" t="str">
        <f>IF('Contract Variation'!A1311="","",IF('Contract Variation'!H1311="","",'Contract Variation'!H1311))</f>
        <v/>
      </c>
      <c r="F1307" t="str">
        <f>IF('Contract Variation'!E1311="","",'Contract Variation'!E1311)</f>
        <v/>
      </c>
      <c r="G1307" t="str">
        <f>IF('Contract Variation'!A1311="","",IF('Contract Variation'!R1311="","",'Contract Variation'!R1311))</f>
        <v/>
      </c>
      <c r="H1307" t="str">
        <f>IF('Contract Variation'!A1311="","",IF('Contract Variation'!S1311="","",'Contract Variation'!S1311))</f>
        <v/>
      </c>
      <c r="I1307" t="str">
        <f>IF('Contract Variation'!A1311="","",IF('Contract Variation'!T1311="","",'Contract Variation'!T1311))</f>
        <v/>
      </c>
      <c r="J1307" t="str">
        <f>IF('Contract Variation'!B1311="","",IF('Contract Variation'!U1311="","",'Contract Variation'!U1311))</f>
        <v/>
      </c>
    </row>
    <row r="1308" spans="1:10" x14ac:dyDescent="0.35">
      <c r="A1308" t="str">
        <f>IF('Contract Variation'!A1312="","",'Contract Variation'!A1312)</f>
        <v/>
      </c>
      <c r="B1308" t="str">
        <f>IF('Contract Variation'!A1312="","",IF('Contract Variation'!P1312="","",'Contract Variation'!P1312))</f>
        <v/>
      </c>
      <c r="C1308" t="str">
        <f>IF('Contract Variation'!A1312="","",IF('Contract Variation'!J1312="","",'Contract Variation'!J1312))</f>
        <v/>
      </c>
      <c r="D1308" t="str">
        <f>IF('Contract Variation'!A1312="","",IF('Contract Variation'!F1312="","",'Contract Variation'!F1312))</f>
        <v/>
      </c>
      <c r="E1308" t="str">
        <f>IF('Contract Variation'!A1312="","",IF('Contract Variation'!H1312="","",'Contract Variation'!H1312))</f>
        <v/>
      </c>
      <c r="F1308" t="str">
        <f>IF('Contract Variation'!E1312="","",'Contract Variation'!E1312)</f>
        <v/>
      </c>
      <c r="G1308" t="str">
        <f>IF('Contract Variation'!A1312="","",IF('Contract Variation'!R1312="","",'Contract Variation'!R1312))</f>
        <v/>
      </c>
      <c r="H1308" t="str">
        <f>IF('Contract Variation'!A1312="","",IF('Contract Variation'!S1312="","",'Contract Variation'!S1312))</f>
        <v/>
      </c>
      <c r="I1308" t="str">
        <f>IF('Contract Variation'!A1312="","",IF('Contract Variation'!T1312="","",'Contract Variation'!T1312))</f>
        <v/>
      </c>
      <c r="J1308" t="str">
        <f>IF('Contract Variation'!B1312="","",IF('Contract Variation'!U1312="","",'Contract Variation'!U1312))</f>
        <v/>
      </c>
    </row>
    <row r="1309" spans="1:10" x14ac:dyDescent="0.35">
      <c r="A1309" t="str">
        <f>IF('Contract Variation'!A1313="","",'Contract Variation'!A1313)</f>
        <v/>
      </c>
      <c r="B1309" t="str">
        <f>IF('Contract Variation'!A1313="","",IF('Contract Variation'!P1313="","",'Contract Variation'!P1313))</f>
        <v/>
      </c>
      <c r="C1309" t="str">
        <f>IF('Contract Variation'!A1313="","",IF('Contract Variation'!J1313="","",'Contract Variation'!J1313))</f>
        <v/>
      </c>
      <c r="D1309" t="str">
        <f>IF('Contract Variation'!A1313="","",IF('Contract Variation'!F1313="","",'Contract Variation'!F1313))</f>
        <v/>
      </c>
      <c r="E1309" t="str">
        <f>IF('Contract Variation'!A1313="","",IF('Contract Variation'!H1313="","",'Contract Variation'!H1313))</f>
        <v/>
      </c>
      <c r="F1309" t="str">
        <f>IF('Contract Variation'!E1313="","",'Contract Variation'!E1313)</f>
        <v/>
      </c>
      <c r="G1309" t="str">
        <f>IF('Contract Variation'!A1313="","",IF('Contract Variation'!R1313="","",'Contract Variation'!R1313))</f>
        <v/>
      </c>
      <c r="H1309" t="str">
        <f>IF('Contract Variation'!A1313="","",IF('Contract Variation'!S1313="","",'Contract Variation'!S1313))</f>
        <v/>
      </c>
      <c r="I1309" t="str">
        <f>IF('Contract Variation'!A1313="","",IF('Contract Variation'!T1313="","",'Contract Variation'!T1313))</f>
        <v/>
      </c>
      <c r="J1309" t="str">
        <f>IF('Contract Variation'!B1313="","",IF('Contract Variation'!U1313="","",'Contract Variation'!U1313))</f>
        <v/>
      </c>
    </row>
    <row r="1310" spans="1:10" x14ac:dyDescent="0.35">
      <c r="A1310" t="str">
        <f>IF('Contract Variation'!A1314="","",'Contract Variation'!A1314)</f>
        <v/>
      </c>
      <c r="B1310" t="str">
        <f>IF('Contract Variation'!A1314="","",IF('Contract Variation'!P1314="","",'Contract Variation'!P1314))</f>
        <v/>
      </c>
      <c r="C1310" t="str">
        <f>IF('Contract Variation'!A1314="","",IF('Contract Variation'!J1314="","",'Contract Variation'!J1314))</f>
        <v/>
      </c>
      <c r="D1310" t="str">
        <f>IF('Contract Variation'!A1314="","",IF('Contract Variation'!F1314="","",'Contract Variation'!F1314))</f>
        <v/>
      </c>
      <c r="E1310" t="str">
        <f>IF('Contract Variation'!A1314="","",IF('Contract Variation'!H1314="","",'Contract Variation'!H1314))</f>
        <v/>
      </c>
      <c r="F1310" t="str">
        <f>IF('Contract Variation'!E1314="","",'Contract Variation'!E1314)</f>
        <v/>
      </c>
      <c r="G1310" t="str">
        <f>IF('Contract Variation'!A1314="","",IF('Contract Variation'!R1314="","",'Contract Variation'!R1314))</f>
        <v/>
      </c>
      <c r="H1310" t="str">
        <f>IF('Contract Variation'!A1314="","",IF('Contract Variation'!S1314="","",'Contract Variation'!S1314))</f>
        <v/>
      </c>
      <c r="I1310" t="str">
        <f>IF('Contract Variation'!A1314="","",IF('Contract Variation'!T1314="","",'Contract Variation'!T1314))</f>
        <v/>
      </c>
      <c r="J1310" t="str">
        <f>IF('Contract Variation'!B1314="","",IF('Contract Variation'!U1314="","",'Contract Variation'!U1314))</f>
        <v/>
      </c>
    </row>
    <row r="1311" spans="1:10" x14ac:dyDescent="0.35">
      <c r="A1311" t="str">
        <f>IF('Contract Variation'!A1315="","",'Contract Variation'!A1315)</f>
        <v/>
      </c>
      <c r="B1311" t="str">
        <f>IF('Contract Variation'!A1315="","",IF('Contract Variation'!P1315="","",'Contract Variation'!P1315))</f>
        <v/>
      </c>
      <c r="C1311" t="str">
        <f>IF('Contract Variation'!A1315="","",IF('Contract Variation'!J1315="","",'Contract Variation'!J1315))</f>
        <v/>
      </c>
      <c r="D1311" t="str">
        <f>IF('Contract Variation'!A1315="","",IF('Contract Variation'!F1315="","",'Contract Variation'!F1315))</f>
        <v/>
      </c>
      <c r="E1311" t="str">
        <f>IF('Contract Variation'!A1315="","",IF('Contract Variation'!H1315="","",'Contract Variation'!H1315))</f>
        <v/>
      </c>
      <c r="F1311" t="str">
        <f>IF('Contract Variation'!E1315="","",'Contract Variation'!E1315)</f>
        <v/>
      </c>
      <c r="G1311" t="str">
        <f>IF('Contract Variation'!A1315="","",IF('Contract Variation'!R1315="","",'Contract Variation'!R1315))</f>
        <v/>
      </c>
      <c r="H1311" t="str">
        <f>IF('Contract Variation'!A1315="","",IF('Contract Variation'!S1315="","",'Contract Variation'!S1315))</f>
        <v/>
      </c>
      <c r="I1311" t="str">
        <f>IF('Contract Variation'!A1315="","",IF('Contract Variation'!T1315="","",'Contract Variation'!T1315))</f>
        <v/>
      </c>
      <c r="J1311" t="str">
        <f>IF('Contract Variation'!B1315="","",IF('Contract Variation'!U1315="","",'Contract Variation'!U1315))</f>
        <v/>
      </c>
    </row>
    <row r="1312" spans="1:10" x14ac:dyDescent="0.35">
      <c r="A1312" t="str">
        <f>IF('Contract Variation'!A1316="","",'Contract Variation'!A1316)</f>
        <v/>
      </c>
      <c r="B1312" t="str">
        <f>IF('Contract Variation'!A1316="","",IF('Contract Variation'!P1316="","",'Contract Variation'!P1316))</f>
        <v/>
      </c>
      <c r="C1312" t="str">
        <f>IF('Contract Variation'!A1316="","",IF('Contract Variation'!J1316="","",'Contract Variation'!J1316))</f>
        <v/>
      </c>
      <c r="D1312" t="str">
        <f>IF('Contract Variation'!A1316="","",IF('Contract Variation'!F1316="","",'Contract Variation'!F1316))</f>
        <v/>
      </c>
      <c r="E1312" t="str">
        <f>IF('Contract Variation'!A1316="","",IF('Contract Variation'!H1316="","",'Contract Variation'!H1316))</f>
        <v/>
      </c>
      <c r="F1312" t="str">
        <f>IF('Contract Variation'!E1316="","",'Contract Variation'!E1316)</f>
        <v/>
      </c>
      <c r="G1312" t="str">
        <f>IF('Contract Variation'!A1316="","",IF('Contract Variation'!R1316="","",'Contract Variation'!R1316))</f>
        <v/>
      </c>
      <c r="H1312" t="str">
        <f>IF('Contract Variation'!A1316="","",IF('Contract Variation'!S1316="","",'Contract Variation'!S1316))</f>
        <v/>
      </c>
      <c r="I1312" t="str">
        <f>IF('Contract Variation'!A1316="","",IF('Contract Variation'!T1316="","",'Contract Variation'!T1316))</f>
        <v/>
      </c>
      <c r="J1312" t="str">
        <f>IF('Contract Variation'!B1316="","",IF('Contract Variation'!U1316="","",'Contract Variation'!U1316))</f>
        <v/>
      </c>
    </row>
    <row r="1313" spans="1:10" x14ac:dyDescent="0.35">
      <c r="A1313" t="str">
        <f>IF('Contract Variation'!A1317="","",'Contract Variation'!A1317)</f>
        <v/>
      </c>
      <c r="B1313" t="str">
        <f>IF('Contract Variation'!A1317="","",IF('Contract Variation'!P1317="","",'Contract Variation'!P1317))</f>
        <v/>
      </c>
      <c r="C1313" t="str">
        <f>IF('Contract Variation'!A1317="","",IF('Contract Variation'!J1317="","",'Contract Variation'!J1317))</f>
        <v/>
      </c>
      <c r="D1313" t="str">
        <f>IF('Contract Variation'!A1317="","",IF('Contract Variation'!F1317="","",'Contract Variation'!F1317))</f>
        <v/>
      </c>
      <c r="E1313" t="str">
        <f>IF('Contract Variation'!A1317="","",IF('Contract Variation'!H1317="","",'Contract Variation'!H1317))</f>
        <v/>
      </c>
      <c r="F1313" t="str">
        <f>IF('Contract Variation'!E1317="","",'Contract Variation'!E1317)</f>
        <v/>
      </c>
      <c r="G1313" t="str">
        <f>IF('Contract Variation'!A1317="","",IF('Contract Variation'!R1317="","",'Contract Variation'!R1317))</f>
        <v/>
      </c>
      <c r="H1313" t="str">
        <f>IF('Contract Variation'!A1317="","",IF('Contract Variation'!S1317="","",'Contract Variation'!S1317))</f>
        <v/>
      </c>
      <c r="I1313" t="str">
        <f>IF('Contract Variation'!A1317="","",IF('Contract Variation'!T1317="","",'Contract Variation'!T1317))</f>
        <v/>
      </c>
      <c r="J1313" t="str">
        <f>IF('Contract Variation'!B1317="","",IF('Contract Variation'!U1317="","",'Contract Variation'!U1317))</f>
        <v/>
      </c>
    </row>
    <row r="1314" spans="1:10" x14ac:dyDescent="0.35">
      <c r="A1314" t="str">
        <f>IF('Contract Variation'!A1318="","",'Contract Variation'!A1318)</f>
        <v/>
      </c>
      <c r="B1314" t="str">
        <f>IF('Contract Variation'!A1318="","",IF('Contract Variation'!P1318="","",'Contract Variation'!P1318))</f>
        <v/>
      </c>
      <c r="C1314" t="str">
        <f>IF('Contract Variation'!A1318="","",IF('Contract Variation'!J1318="","",'Contract Variation'!J1318))</f>
        <v/>
      </c>
      <c r="D1314" t="str">
        <f>IF('Contract Variation'!A1318="","",IF('Contract Variation'!F1318="","",'Contract Variation'!F1318))</f>
        <v/>
      </c>
      <c r="E1314" t="str">
        <f>IF('Contract Variation'!A1318="","",IF('Contract Variation'!H1318="","",'Contract Variation'!H1318))</f>
        <v/>
      </c>
      <c r="F1314" t="str">
        <f>IF('Contract Variation'!E1318="","",'Contract Variation'!E1318)</f>
        <v/>
      </c>
      <c r="G1314" t="str">
        <f>IF('Contract Variation'!A1318="","",IF('Contract Variation'!R1318="","",'Contract Variation'!R1318))</f>
        <v/>
      </c>
      <c r="H1314" t="str">
        <f>IF('Contract Variation'!A1318="","",IF('Contract Variation'!S1318="","",'Contract Variation'!S1318))</f>
        <v/>
      </c>
      <c r="I1314" t="str">
        <f>IF('Contract Variation'!A1318="","",IF('Contract Variation'!T1318="","",'Contract Variation'!T1318))</f>
        <v/>
      </c>
      <c r="J1314" t="str">
        <f>IF('Contract Variation'!B1318="","",IF('Contract Variation'!U1318="","",'Contract Variation'!U1318))</f>
        <v/>
      </c>
    </row>
    <row r="1315" spans="1:10" x14ac:dyDescent="0.35">
      <c r="A1315" t="str">
        <f>IF('Contract Variation'!A1319="","",'Contract Variation'!A1319)</f>
        <v/>
      </c>
      <c r="B1315" t="str">
        <f>IF('Contract Variation'!A1319="","",IF('Contract Variation'!P1319="","",'Contract Variation'!P1319))</f>
        <v/>
      </c>
      <c r="C1315" t="str">
        <f>IF('Contract Variation'!A1319="","",IF('Contract Variation'!J1319="","",'Contract Variation'!J1319))</f>
        <v/>
      </c>
      <c r="D1315" t="str">
        <f>IF('Contract Variation'!A1319="","",IF('Contract Variation'!F1319="","",'Contract Variation'!F1319))</f>
        <v/>
      </c>
      <c r="E1315" t="str">
        <f>IF('Contract Variation'!A1319="","",IF('Contract Variation'!H1319="","",'Contract Variation'!H1319))</f>
        <v/>
      </c>
      <c r="F1315" t="str">
        <f>IF('Contract Variation'!E1319="","",'Contract Variation'!E1319)</f>
        <v/>
      </c>
      <c r="G1315" t="str">
        <f>IF('Contract Variation'!A1319="","",IF('Contract Variation'!R1319="","",'Contract Variation'!R1319))</f>
        <v/>
      </c>
      <c r="H1315" t="str">
        <f>IF('Contract Variation'!A1319="","",IF('Contract Variation'!S1319="","",'Contract Variation'!S1319))</f>
        <v/>
      </c>
      <c r="I1315" t="str">
        <f>IF('Contract Variation'!A1319="","",IF('Contract Variation'!T1319="","",'Contract Variation'!T1319))</f>
        <v/>
      </c>
      <c r="J1315" t="str">
        <f>IF('Contract Variation'!B1319="","",IF('Contract Variation'!U1319="","",'Contract Variation'!U1319))</f>
        <v/>
      </c>
    </row>
    <row r="1316" spans="1:10" x14ac:dyDescent="0.35">
      <c r="A1316" t="str">
        <f>IF('Contract Variation'!A1320="","",'Contract Variation'!A1320)</f>
        <v/>
      </c>
      <c r="B1316" t="str">
        <f>IF('Contract Variation'!A1320="","",IF('Contract Variation'!P1320="","",'Contract Variation'!P1320))</f>
        <v/>
      </c>
      <c r="C1316" t="str">
        <f>IF('Contract Variation'!A1320="","",IF('Contract Variation'!J1320="","",'Contract Variation'!J1320))</f>
        <v/>
      </c>
      <c r="D1316" t="str">
        <f>IF('Contract Variation'!A1320="","",IF('Contract Variation'!F1320="","",'Contract Variation'!F1320))</f>
        <v/>
      </c>
      <c r="E1316" t="str">
        <f>IF('Contract Variation'!A1320="","",IF('Contract Variation'!H1320="","",'Contract Variation'!H1320))</f>
        <v/>
      </c>
      <c r="F1316" t="str">
        <f>IF('Contract Variation'!E1320="","",'Contract Variation'!E1320)</f>
        <v/>
      </c>
      <c r="G1316" t="str">
        <f>IF('Contract Variation'!A1320="","",IF('Contract Variation'!R1320="","",'Contract Variation'!R1320))</f>
        <v/>
      </c>
      <c r="H1316" t="str">
        <f>IF('Contract Variation'!A1320="","",IF('Contract Variation'!S1320="","",'Contract Variation'!S1320))</f>
        <v/>
      </c>
      <c r="I1316" t="str">
        <f>IF('Contract Variation'!A1320="","",IF('Contract Variation'!T1320="","",'Contract Variation'!T1320))</f>
        <v/>
      </c>
      <c r="J1316" t="str">
        <f>IF('Contract Variation'!B1320="","",IF('Contract Variation'!U1320="","",'Contract Variation'!U1320))</f>
        <v/>
      </c>
    </row>
    <row r="1317" spans="1:10" x14ac:dyDescent="0.35">
      <c r="A1317" t="str">
        <f>IF('Contract Variation'!A1321="","",'Contract Variation'!A1321)</f>
        <v/>
      </c>
      <c r="B1317" t="str">
        <f>IF('Contract Variation'!A1321="","",IF('Contract Variation'!P1321="","",'Contract Variation'!P1321))</f>
        <v/>
      </c>
      <c r="C1317" t="str">
        <f>IF('Contract Variation'!A1321="","",IF('Contract Variation'!J1321="","",'Contract Variation'!J1321))</f>
        <v/>
      </c>
      <c r="D1317" t="str">
        <f>IF('Contract Variation'!A1321="","",IF('Contract Variation'!F1321="","",'Contract Variation'!F1321))</f>
        <v/>
      </c>
      <c r="E1317" t="str">
        <f>IF('Contract Variation'!A1321="","",IF('Contract Variation'!H1321="","",'Contract Variation'!H1321))</f>
        <v/>
      </c>
      <c r="F1317" t="str">
        <f>IF('Contract Variation'!E1321="","",'Contract Variation'!E1321)</f>
        <v/>
      </c>
      <c r="G1317" t="str">
        <f>IF('Contract Variation'!A1321="","",IF('Contract Variation'!R1321="","",'Contract Variation'!R1321))</f>
        <v/>
      </c>
      <c r="H1317" t="str">
        <f>IF('Contract Variation'!A1321="","",IF('Contract Variation'!S1321="","",'Contract Variation'!S1321))</f>
        <v/>
      </c>
      <c r="I1317" t="str">
        <f>IF('Contract Variation'!A1321="","",IF('Contract Variation'!T1321="","",'Contract Variation'!T1321))</f>
        <v/>
      </c>
      <c r="J1317" t="str">
        <f>IF('Contract Variation'!B1321="","",IF('Contract Variation'!U1321="","",'Contract Variation'!U1321))</f>
        <v/>
      </c>
    </row>
    <row r="1318" spans="1:10" x14ac:dyDescent="0.35">
      <c r="A1318" t="str">
        <f>IF('Contract Variation'!A1322="","",'Contract Variation'!A1322)</f>
        <v/>
      </c>
      <c r="B1318" t="str">
        <f>IF('Contract Variation'!A1322="","",IF('Contract Variation'!P1322="","",'Contract Variation'!P1322))</f>
        <v/>
      </c>
      <c r="C1318" t="str">
        <f>IF('Contract Variation'!A1322="","",IF('Contract Variation'!J1322="","",'Contract Variation'!J1322))</f>
        <v/>
      </c>
      <c r="D1318" t="str">
        <f>IF('Contract Variation'!A1322="","",IF('Contract Variation'!F1322="","",'Contract Variation'!F1322))</f>
        <v/>
      </c>
      <c r="E1318" t="str">
        <f>IF('Contract Variation'!A1322="","",IF('Contract Variation'!H1322="","",'Contract Variation'!H1322))</f>
        <v/>
      </c>
      <c r="F1318" t="str">
        <f>IF('Contract Variation'!E1322="","",'Contract Variation'!E1322)</f>
        <v/>
      </c>
      <c r="G1318" t="str">
        <f>IF('Contract Variation'!A1322="","",IF('Contract Variation'!R1322="","",'Contract Variation'!R1322))</f>
        <v/>
      </c>
      <c r="H1318" t="str">
        <f>IF('Contract Variation'!A1322="","",IF('Contract Variation'!S1322="","",'Contract Variation'!S1322))</f>
        <v/>
      </c>
      <c r="I1318" t="str">
        <f>IF('Contract Variation'!A1322="","",IF('Contract Variation'!T1322="","",'Contract Variation'!T1322))</f>
        <v/>
      </c>
      <c r="J1318" t="str">
        <f>IF('Contract Variation'!B1322="","",IF('Contract Variation'!U1322="","",'Contract Variation'!U1322))</f>
        <v/>
      </c>
    </row>
    <row r="1319" spans="1:10" x14ac:dyDescent="0.35">
      <c r="A1319" t="str">
        <f>IF('Contract Variation'!A1323="","",'Contract Variation'!A1323)</f>
        <v/>
      </c>
      <c r="B1319" t="str">
        <f>IF('Contract Variation'!A1323="","",IF('Contract Variation'!P1323="","",'Contract Variation'!P1323))</f>
        <v/>
      </c>
      <c r="C1319" t="str">
        <f>IF('Contract Variation'!A1323="","",IF('Contract Variation'!J1323="","",'Contract Variation'!J1323))</f>
        <v/>
      </c>
      <c r="D1319" t="str">
        <f>IF('Contract Variation'!A1323="","",IF('Contract Variation'!F1323="","",'Contract Variation'!F1323))</f>
        <v/>
      </c>
      <c r="E1319" t="str">
        <f>IF('Contract Variation'!A1323="","",IF('Contract Variation'!H1323="","",'Contract Variation'!H1323))</f>
        <v/>
      </c>
      <c r="F1319" t="str">
        <f>IF('Contract Variation'!E1323="","",'Contract Variation'!E1323)</f>
        <v/>
      </c>
      <c r="G1319" t="str">
        <f>IF('Contract Variation'!A1323="","",IF('Contract Variation'!R1323="","",'Contract Variation'!R1323))</f>
        <v/>
      </c>
      <c r="H1319" t="str">
        <f>IF('Contract Variation'!A1323="","",IF('Contract Variation'!S1323="","",'Contract Variation'!S1323))</f>
        <v/>
      </c>
      <c r="I1319" t="str">
        <f>IF('Contract Variation'!A1323="","",IF('Contract Variation'!T1323="","",'Contract Variation'!T1323))</f>
        <v/>
      </c>
      <c r="J1319" t="str">
        <f>IF('Contract Variation'!B1323="","",IF('Contract Variation'!U1323="","",'Contract Variation'!U1323))</f>
        <v/>
      </c>
    </row>
    <row r="1320" spans="1:10" x14ac:dyDescent="0.35">
      <c r="A1320" t="str">
        <f>IF('Contract Variation'!A1324="","",'Contract Variation'!A1324)</f>
        <v/>
      </c>
      <c r="B1320" t="str">
        <f>IF('Contract Variation'!A1324="","",IF('Contract Variation'!P1324="","",'Contract Variation'!P1324))</f>
        <v/>
      </c>
      <c r="C1320" t="str">
        <f>IF('Contract Variation'!A1324="","",IF('Contract Variation'!J1324="","",'Contract Variation'!J1324))</f>
        <v/>
      </c>
      <c r="D1320" t="str">
        <f>IF('Contract Variation'!A1324="","",IF('Contract Variation'!F1324="","",'Contract Variation'!F1324))</f>
        <v/>
      </c>
      <c r="E1320" t="str">
        <f>IF('Contract Variation'!A1324="","",IF('Contract Variation'!H1324="","",'Contract Variation'!H1324))</f>
        <v/>
      </c>
      <c r="F1320" t="str">
        <f>IF('Contract Variation'!E1324="","",'Contract Variation'!E1324)</f>
        <v/>
      </c>
      <c r="G1320" t="str">
        <f>IF('Contract Variation'!A1324="","",IF('Contract Variation'!R1324="","",'Contract Variation'!R1324))</f>
        <v/>
      </c>
      <c r="H1320" t="str">
        <f>IF('Contract Variation'!A1324="","",IF('Contract Variation'!S1324="","",'Contract Variation'!S1324))</f>
        <v/>
      </c>
      <c r="I1320" t="str">
        <f>IF('Contract Variation'!A1324="","",IF('Contract Variation'!T1324="","",'Contract Variation'!T1324))</f>
        <v/>
      </c>
      <c r="J1320" t="str">
        <f>IF('Contract Variation'!B1324="","",IF('Contract Variation'!U1324="","",'Contract Variation'!U1324))</f>
        <v/>
      </c>
    </row>
    <row r="1321" spans="1:10" x14ac:dyDescent="0.35">
      <c r="A1321" t="str">
        <f>IF('Contract Variation'!A1325="","",'Contract Variation'!A1325)</f>
        <v/>
      </c>
      <c r="B1321" t="str">
        <f>IF('Contract Variation'!A1325="","",IF('Contract Variation'!P1325="","",'Contract Variation'!P1325))</f>
        <v/>
      </c>
      <c r="C1321" t="str">
        <f>IF('Contract Variation'!A1325="","",IF('Contract Variation'!J1325="","",'Contract Variation'!J1325))</f>
        <v/>
      </c>
      <c r="D1321" t="str">
        <f>IF('Contract Variation'!A1325="","",IF('Contract Variation'!F1325="","",'Contract Variation'!F1325))</f>
        <v/>
      </c>
      <c r="E1321" t="str">
        <f>IF('Contract Variation'!A1325="","",IF('Contract Variation'!H1325="","",'Contract Variation'!H1325))</f>
        <v/>
      </c>
      <c r="F1321" t="str">
        <f>IF('Contract Variation'!E1325="","",'Contract Variation'!E1325)</f>
        <v/>
      </c>
      <c r="G1321" t="str">
        <f>IF('Contract Variation'!A1325="","",IF('Contract Variation'!R1325="","",'Contract Variation'!R1325))</f>
        <v/>
      </c>
      <c r="H1321" t="str">
        <f>IF('Contract Variation'!A1325="","",IF('Contract Variation'!S1325="","",'Contract Variation'!S1325))</f>
        <v/>
      </c>
      <c r="I1321" t="str">
        <f>IF('Contract Variation'!A1325="","",IF('Contract Variation'!T1325="","",'Contract Variation'!T1325))</f>
        <v/>
      </c>
      <c r="J1321" t="str">
        <f>IF('Contract Variation'!B1325="","",IF('Contract Variation'!U1325="","",'Contract Variation'!U1325))</f>
        <v/>
      </c>
    </row>
    <row r="1322" spans="1:10" x14ac:dyDescent="0.35">
      <c r="A1322" t="str">
        <f>IF('Contract Variation'!A1326="","",'Contract Variation'!A1326)</f>
        <v/>
      </c>
      <c r="B1322" t="str">
        <f>IF('Contract Variation'!A1326="","",IF('Contract Variation'!P1326="","",'Contract Variation'!P1326))</f>
        <v/>
      </c>
      <c r="C1322" t="str">
        <f>IF('Contract Variation'!A1326="","",IF('Contract Variation'!J1326="","",'Contract Variation'!J1326))</f>
        <v/>
      </c>
      <c r="D1322" t="str">
        <f>IF('Contract Variation'!A1326="","",IF('Contract Variation'!F1326="","",'Contract Variation'!F1326))</f>
        <v/>
      </c>
      <c r="E1322" t="str">
        <f>IF('Contract Variation'!A1326="","",IF('Contract Variation'!H1326="","",'Contract Variation'!H1326))</f>
        <v/>
      </c>
      <c r="F1322" t="str">
        <f>IF('Contract Variation'!E1326="","",'Contract Variation'!E1326)</f>
        <v/>
      </c>
      <c r="G1322" t="str">
        <f>IF('Contract Variation'!A1326="","",IF('Contract Variation'!R1326="","",'Contract Variation'!R1326))</f>
        <v/>
      </c>
      <c r="H1322" t="str">
        <f>IF('Contract Variation'!A1326="","",IF('Contract Variation'!S1326="","",'Contract Variation'!S1326))</f>
        <v/>
      </c>
      <c r="I1322" t="str">
        <f>IF('Contract Variation'!A1326="","",IF('Contract Variation'!T1326="","",'Contract Variation'!T1326))</f>
        <v/>
      </c>
      <c r="J1322" t="str">
        <f>IF('Contract Variation'!B1326="","",IF('Contract Variation'!U1326="","",'Contract Variation'!U1326))</f>
        <v/>
      </c>
    </row>
    <row r="1323" spans="1:10" x14ac:dyDescent="0.35">
      <c r="A1323" t="str">
        <f>IF('Contract Variation'!A1327="","",'Contract Variation'!A1327)</f>
        <v/>
      </c>
      <c r="B1323" t="str">
        <f>IF('Contract Variation'!A1327="","",IF('Contract Variation'!P1327="","",'Contract Variation'!P1327))</f>
        <v/>
      </c>
      <c r="C1323" t="str">
        <f>IF('Contract Variation'!A1327="","",IF('Contract Variation'!J1327="","",'Contract Variation'!J1327))</f>
        <v/>
      </c>
      <c r="D1323" t="str">
        <f>IF('Contract Variation'!A1327="","",IF('Contract Variation'!F1327="","",'Contract Variation'!F1327))</f>
        <v/>
      </c>
      <c r="E1323" t="str">
        <f>IF('Contract Variation'!A1327="","",IF('Contract Variation'!H1327="","",'Contract Variation'!H1327))</f>
        <v/>
      </c>
      <c r="F1323" t="str">
        <f>IF('Contract Variation'!E1327="","",'Contract Variation'!E1327)</f>
        <v/>
      </c>
      <c r="G1323" t="str">
        <f>IF('Contract Variation'!A1327="","",IF('Contract Variation'!R1327="","",'Contract Variation'!R1327))</f>
        <v/>
      </c>
      <c r="H1323" t="str">
        <f>IF('Contract Variation'!A1327="","",IF('Contract Variation'!S1327="","",'Contract Variation'!S1327))</f>
        <v/>
      </c>
      <c r="I1323" t="str">
        <f>IF('Contract Variation'!A1327="","",IF('Contract Variation'!T1327="","",'Contract Variation'!T1327))</f>
        <v/>
      </c>
      <c r="J1323" t="str">
        <f>IF('Contract Variation'!B1327="","",IF('Contract Variation'!U1327="","",'Contract Variation'!U1327))</f>
        <v/>
      </c>
    </row>
    <row r="1324" spans="1:10" x14ac:dyDescent="0.35">
      <c r="A1324" t="str">
        <f>IF('Contract Variation'!A1328="","",'Contract Variation'!A1328)</f>
        <v/>
      </c>
      <c r="B1324" t="str">
        <f>IF('Contract Variation'!A1328="","",IF('Contract Variation'!P1328="","",'Contract Variation'!P1328))</f>
        <v/>
      </c>
      <c r="C1324" t="str">
        <f>IF('Contract Variation'!A1328="","",IF('Contract Variation'!J1328="","",'Contract Variation'!J1328))</f>
        <v/>
      </c>
      <c r="D1324" t="str">
        <f>IF('Contract Variation'!A1328="","",IF('Contract Variation'!F1328="","",'Contract Variation'!F1328))</f>
        <v/>
      </c>
      <c r="E1324" t="str">
        <f>IF('Contract Variation'!A1328="","",IF('Contract Variation'!H1328="","",'Contract Variation'!H1328))</f>
        <v/>
      </c>
      <c r="F1324" t="str">
        <f>IF('Contract Variation'!E1328="","",'Contract Variation'!E1328)</f>
        <v/>
      </c>
      <c r="G1324" t="str">
        <f>IF('Contract Variation'!A1328="","",IF('Contract Variation'!R1328="","",'Contract Variation'!R1328))</f>
        <v/>
      </c>
      <c r="H1324" t="str">
        <f>IF('Contract Variation'!A1328="","",IF('Contract Variation'!S1328="","",'Contract Variation'!S1328))</f>
        <v/>
      </c>
      <c r="I1324" t="str">
        <f>IF('Contract Variation'!A1328="","",IF('Contract Variation'!T1328="","",'Contract Variation'!T1328))</f>
        <v/>
      </c>
      <c r="J1324" t="str">
        <f>IF('Contract Variation'!B1328="","",IF('Contract Variation'!U1328="","",'Contract Variation'!U1328))</f>
        <v/>
      </c>
    </row>
    <row r="1325" spans="1:10" x14ac:dyDescent="0.35">
      <c r="A1325" t="str">
        <f>IF('Contract Variation'!A1329="","",'Contract Variation'!A1329)</f>
        <v/>
      </c>
      <c r="B1325" t="str">
        <f>IF('Contract Variation'!A1329="","",IF('Contract Variation'!P1329="","",'Contract Variation'!P1329))</f>
        <v/>
      </c>
      <c r="C1325" t="str">
        <f>IF('Contract Variation'!A1329="","",IF('Contract Variation'!J1329="","",'Contract Variation'!J1329))</f>
        <v/>
      </c>
      <c r="D1325" t="str">
        <f>IF('Contract Variation'!A1329="","",IF('Contract Variation'!F1329="","",'Contract Variation'!F1329))</f>
        <v/>
      </c>
      <c r="E1325" t="str">
        <f>IF('Contract Variation'!A1329="","",IF('Contract Variation'!H1329="","",'Contract Variation'!H1329))</f>
        <v/>
      </c>
      <c r="F1325" t="str">
        <f>IF('Contract Variation'!E1329="","",'Contract Variation'!E1329)</f>
        <v/>
      </c>
      <c r="G1325" t="str">
        <f>IF('Contract Variation'!A1329="","",IF('Contract Variation'!R1329="","",'Contract Variation'!R1329))</f>
        <v/>
      </c>
      <c r="H1325" t="str">
        <f>IF('Contract Variation'!A1329="","",IF('Contract Variation'!S1329="","",'Contract Variation'!S1329))</f>
        <v/>
      </c>
      <c r="I1325" t="str">
        <f>IF('Contract Variation'!A1329="","",IF('Contract Variation'!T1329="","",'Contract Variation'!T1329))</f>
        <v/>
      </c>
      <c r="J1325" t="str">
        <f>IF('Contract Variation'!B1329="","",IF('Contract Variation'!U1329="","",'Contract Variation'!U1329))</f>
        <v/>
      </c>
    </row>
    <row r="1326" spans="1:10" x14ac:dyDescent="0.35">
      <c r="A1326" t="str">
        <f>IF('Contract Variation'!A1330="","",'Contract Variation'!A1330)</f>
        <v/>
      </c>
      <c r="B1326" t="str">
        <f>IF('Contract Variation'!A1330="","",IF('Contract Variation'!P1330="","",'Contract Variation'!P1330))</f>
        <v/>
      </c>
      <c r="C1326" t="str">
        <f>IF('Contract Variation'!A1330="","",IF('Contract Variation'!J1330="","",'Contract Variation'!J1330))</f>
        <v/>
      </c>
      <c r="D1326" t="str">
        <f>IF('Contract Variation'!A1330="","",IF('Contract Variation'!F1330="","",'Contract Variation'!F1330))</f>
        <v/>
      </c>
      <c r="E1326" t="str">
        <f>IF('Contract Variation'!A1330="","",IF('Contract Variation'!H1330="","",'Contract Variation'!H1330))</f>
        <v/>
      </c>
      <c r="F1326" t="str">
        <f>IF('Contract Variation'!E1330="","",'Contract Variation'!E1330)</f>
        <v/>
      </c>
      <c r="G1326" t="str">
        <f>IF('Contract Variation'!A1330="","",IF('Contract Variation'!R1330="","",'Contract Variation'!R1330))</f>
        <v/>
      </c>
      <c r="H1326" t="str">
        <f>IF('Contract Variation'!A1330="","",IF('Contract Variation'!S1330="","",'Contract Variation'!S1330))</f>
        <v/>
      </c>
      <c r="I1326" t="str">
        <f>IF('Contract Variation'!A1330="","",IF('Contract Variation'!T1330="","",'Contract Variation'!T1330))</f>
        <v/>
      </c>
      <c r="J1326" t="str">
        <f>IF('Contract Variation'!B1330="","",IF('Contract Variation'!U1330="","",'Contract Variation'!U1330))</f>
        <v/>
      </c>
    </row>
    <row r="1327" spans="1:10" x14ac:dyDescent="0.35">
      <c r="A1327" t="str">
        <f>IF('Contract Variation'!A1331="","",'Contract Variation'!A1331)</f>
        <v/>
      </c>
      <c r="B1327" t="str">
        <f>IF('Contract Variation'!A1331="","",IF('Contract Variation'!P1331="","",'Contract Variation'!P1331))</f>
        <v/>
      </c>
      <c r="C1327" t="str">
        <f>IF('Contract Variation'!A1331="","",IF('Contract Variation'!J1331="","",'Contract Variation'!J1331))</f>
        <v/>
      </c>
      <c r="D1327" t="str">
        <f>IF('Contract Variation'!A1331="","",IF('Contract Variation'!F1331="","",'Contract Variation'!F1331))</f>
        <v/>
      </c>
      <c r="E1327" t="str">
        <f>IF('Contract Variation'!A1331="","",IF('Contract Variation'!H1331="","",'Contract Variation'!H1331))</f>
        <v/>
      </c>
      <c r="F1327" t="str">
        <f>IF('Contract Variation'!E1331="","",'Contract Variation'!E1331)</f>
        <v/>
      </c>
      <c r="G1327" t="str">
        <f>IF('Contract Variation'!A1331="","",IF('Contract Variation'!R1331="","",'Contract Variation'!R1331))</f>
        <v/>
      </c>
      <c r="H1327" t="str">
        <f>IF('Contract Variation'!A1331="","",IF('Contract Variation'!S1331="","",'Contract Variation'!S1331))</f>
        <v/>
      </c>
      <c r="I1327" t="str">
        <f>IF('Contract Variation'!A1331="","",IF('Contract Variation'!T1331="","",'Contract Variation'!T1331))</f>
        <v/>
      </c>
      <c r="J1327" t="str">
        <f>IF('Contract Variation'!B1331="","",IF('Contract Variation'!U1331="","",'Contract Variation'!U1331))</f>
        <v/>
      </c>
    </row>
    <row r="1328" spans="1:10" x14ac:dyDescent="0.35">
      <c r="A1328" t="str">
        <f>IF('Contract Variation'!A1332="","",'Contract Variation'!A1332)</f>
        <v/>
      </c>
      <c r="B1328" t="str">
        <f>IF('Contract Variation'!A1332="","",IF('Contract Variation'!P1332="","",'Contract Variation'!P1332))</f>
        <v/>
      </c>
      <c r="C1328" t="str">
        <f>IF('Contract Variation'!A1332="","",IF('Contract Variation'!J1332="","",'Contract Variation'!J1332))</f>
        <v/>
      </c>
      <c r="D1328" t="str">
        <f>IF('Contract Variation'!A1332="","",IF('Contract Variation'!F1332="","",'Contract Variation'!F1332))</f>
        <v/>
      </c>
      <c r="E1328" t="str">
        <f>IF('Contract Variation'!A1332="","",IF('Contract Variation'!H1332="","",'Contract Variation'!H1332))</f>
        <v/>
      </c>
      <c r="F1328" t="str">
        <f>IF('Contract Variation'!E1332="","",'Contract Variation'!E1332)</f>
        <v/>
      </c>
      <c r="G1328" t="str">
        <f>IF('Contract Variation'!A1332="","",IF('Contract Variation'!R1332="","",'Contract Variation'!R1332))</f>
        <v/>
      </c>
      <c r="H1328" t="str">
        <f>IF('Contract Variation'!A1332="","",IF('Contract Variation'!S1332="","",'Contract Variation'!S1332))</f>
        <v/>
      </c>
      <c r="I1328" t="str">
        <f>IF('Contract Variation'!A1332="","",IF('Contract Variation'!T1332="","",'Contract Variation'!T1332))</f>
        <v/>
      </c>
      <c r="J1328" t="str">
        <f>IF('Contract Variation'!B1332="","",IF('Contract Variation'!U1332="","",'Contract Variation'!U1332))</f>
        <v/>
      </c>
    </row>
    <row r="1329" spans="1:10" x14ac:dyDescent="0.35">
      <c r="A1329" t="str">
        <f>IF('Contract Variation'!A1333="","",'Contract Variation'!A1333)</f>
        <v/>
      </c>
      <c r="B1329" t="str">
        <f>IF('Contract Variation'!A1333="","",IF('Contract Variation'!P1333="","",'Contract Variation'!P1333))</f>
        <v/>
      </c>
      <c r="C1329" t="str">
        <f>IF('Contract Variation'!A1333="","",IF('Contract Variation'!J1333="","",'Contract Variation'!J1333))</f>
        <v/>
      </c>
      <c r="D1329" t="str">
        <f>IF('Contract Variation'!A1333="","",IF('Contract Variation'!F1333="","",'Contract Variation'!F1333))</f>
        <v/>
      </c>
      <c r="E1329" t="str">
        <f>IF('Contract Variation'!A1333="","",IF('Contract Variation'!H1333="","",'Contract Variation'!H1333))</f>
        <v/>
      </c>
      <c r="F1329" t="str">
        <f>IF('Contract Variation'!E1333="","",'Contract Variation'!E1333)</f>
        <v/>
      </c>
      <c r="G1329" t="str">
        <f>IF('Contract Variation'!A1333="","",IF('Contract Variation'!R1333="","",'Contract Variation'!R1333))</f>
        <v/>
      </c>
      <c r="H1329" t="str">
        <f>IF('Contract Variation'!A1333="","",IF('Contract Variation'!S1333="","",'Contract Variation'!S1333))</f>
        <v/>
      </c>
      <c r="I1329" t="str">
        <f>IF('Contract Variation'!A1333="","",IF('Contract Variation'!T1333="","",'Contract Variation'!T1333))</f>
        <v/>
      </c>
      <c r="J1329" t="str">
        <f>IF('Contract Variation'!B1333="","",IF('Contract Variation'!U1333="","",'Contract Variation'!U1333))</f>
        <v/>
      </c>
    </row>
    <row r="1330" spans="1:10" x14ac:dyDescent="0.35">
      <c r="A1330" t="str">
        <f>IF('Contract Variation'!A1334="","",'Contract Variation'!A1334)</f>
        <v/>
      </c>
      <c r="B1330" t="str">
        <f>IF('Contract Variation'!A1334="","",IF('Contract Variation'!P1334="","",'Contract Variation'!P1334))</f>
        <v/>
      </c>
      <c r="C1330" t="str">
        <f>IF('Contract Variation'!A1334="","",IF('Contract Variation'!J1334="","",'Contract Variation'!J1334))</f>
        <v/>
      </c>
      <c r="D1330" t="str">
        <f>IF('Contract Variation'!A1334="","",IF('Contract Variation'!F1334="","",'Contract Variation'!F1334))</f>
        <v/>
      </c>
      <c r="E1330" t="str">
        <f>IF('Contract Variation'!A1334="","",IF('Contract Variation'!H1334="","",'Contract Variation'!H1334))</f>
        <v/>
      </c>
      <c r="F1330" t="str">
        <f>IF('Contract Variation'!E1334="","",'Contract Variation'!E1334)</f>
        <v/>
      </c>
      <c r="G1330" t="str">
        <f>IF('Contract Variation'!A1334="","",IF('Contract Variation'!R1334="","",'Contract Variation'!R1334))</f>
        <v/>
      </c>
      <c r="H1330" t="str">
        <f>IF('Contract Variation'!A1334="","",IF('Contract Variation'!S1334="","",'Contract Variation'!S1334))</f>
        <v/>
      </c>
      <c r="I1330" t="str">
        <f>IF('Contract Variation'!A1334="","",IF('Contract Variation'!T1334="","",'Contract Variation'!T1334))</f>
        <v/>
      </c>
      <c r="J1330" t="str">
        <f>IF('Contract Variation'!B1334="","",IF('Contract Variation'!U1334="","",'Contract Variation'!U1334))</f>
        <v/>
      </c>
    </row>
    <row r="1331" spans="1:10" x14ac:dyDescent="0.35">
      <c r="A1331" t="str">
        <f>IF('Contract Variation'!A1335="","",'Contract Variation'!A1335)</f>
        <v/>
      </c>
      <c r="B1331" t="str">
        <f>IF('Contract Variation'!A1335="","",IF('Contract Variation'!P1335="","",'Contract Variation'!P1335))</f>
        <v/>
      </c>
      <c r="C1331" t="str">
        <f>IF('Contract Variation'!A1335="","",IF('Contract Variation'!J1335="","",'Contract Variation'!J1335))</f>
        <v/>
      </c>
      <c r="D1331" t="str">
        <f>IF('Contract Variation'!A1335="","",IF('Contract Variation'!F1335="","",'Contract Variation'!F1335))</f>
        <v/>
      </c>
      <c r="E1331" t="str">
        <f>IF('Contract Variation'!A1335="","",IF('Contract Variation'!H1335="","",'Contract Variation'!H1335))</f>
        <v/>
      </c>
      <c r="F1331" t="str">
        <f>IF('Contract Variation'!E1335="","",'Contract Variation'!E1335)</f>
        <v/>
      </c>
      <c r="G1331" t="str">
        <f>IF('Contract Variation'!A1335="","",IF('Contract Variation'!R1335="","",'Contract Variation'!R1335))</f>
        <v/>
      </c>
      <c r="H1331" t="str">
        <f>IF('Contract Variation'!A1335="","",IF('Contract Variation'!S1335="","",'Contract Variation'!S1335))</f>
        <v/>
      </c>
      <c r="I1331" t="str">
        <f>IF('Contract Variation'!A1335="","",IF('Contract Variation'!T1335="","",'Contract Variation'!T1335))</f>
        <v/>
      </c>
      <c r="J1331" t="str">
        <f>IF('Contract Variation'!B1335="","",IF('Contract Variation'!U1335="","",'Contract Variation'!U1335))</f>
        <v/>
      </c>
    </row>
    <row r="1332" spans="1:10" x14ac:dyDescent="0.35">
      <c r="A1332" t="str">
        <f>IF('Contract Variation'!A1336="","",'Contract Variation'!A1336)</f>
        <v/>
      </c>
      <c r="B1332" t="str">
        <f>IF('Contract Variation'!A1336="","",IF('Contract Variation'!P1336="","",'Contract Variation'!P1336))</f>
        <v/>
      </c>
      <c r="C1332" t="str">
        <f>IF('Contract Variation'!A1336="","",IF('Contract Variation'!J1336="","",'Contract Variation'!J1336))</f>
        <v/>
      </c>
      <c r="D1332" t="str">
        <f>IF('Contract Variation'!A1336="","",IF('Contract Variation'!F1336="","",'Contract Variation'!F1336))</f>
        <v/>
      </c>
      <c r="E1332" t="str">
        <f>IF('Contract Variation'!A1336="","",IF('Contract Variation'!H1336="","",'Contract Variation'!H1336))</f>
        <v/>
      </c>
      <c r="F1332" t="str">
        <f>IF('Contract Variation'!E1336="","",'Contract Variation'!E1336)</f>
        <v/>
      </c>
      <c r="G1332" t="str">
        <f>IF('Contract Variation'!A1336="","",IF('Contract Variation'!R1336="","",'Contract Variation'!R1336))</f>
        <v/>
      </c>
      <c r="H1332" t="str">
        <f>IF('Contract Variation'!A1336="","",IF('Contract Variation'!S1336="","",'Contract Variation'!S1336))</f>
        <v/>
      </c>
      <c r="I1332" t="str">
        <f>IF('Contract Variation'!A1336="","",IF('Contract Variation'!T1336="","",'Contract Variation'!T1336))</f>
        <v/>
      </c>
      <c r="J1332" t="str">
        <f>IF('Contract Variation'!B1336="","",IF('Contract Variation'!U1336="","",'Contract Variation'!U1336))</f>
        <v/>
      </c>
    </row>
    <row r="1333" spans="1:10" x14ac:dyDescent="0.35">
      <c r="A1333" t="str">
        <f>IF('Contract Variation'!A1337="","",'Contract Variation'!A1337)</f>
        <v/>
      </c>
      <c r="B1333" t="str">
        <f>IF('Contract Variation'!A1337="","",IF('Contract Variation'!P1337="","",'Contract Variation'!P1337))</f>
        <v/>
      </c>
      <c r="C1333" t="str">
        <f>IF('Contract Variation'!A1337="","",IF('Contract Variation'!J1337="","",'Contract Variation'!J1337))</f>
        <v/>
      </c>
      <c r="D1333" t="str">
        <f>IF('Contract Variation'!A1337="","",IF('Contract Variation'!F1337="","",'Contract Variation'!F1337))</f>
        <v/>
      </c>
      <c r="E1333" t="str">
        <f>IF('Contract Variation'!A1337="","",IF('Contract Variation'!H1337="","",'Contract Variation'!H1337))</f>
        <v/>
      </c>
      <c r="F1333" t="str">
        <f>IF('Contract Variation'!E1337="","",'Contract Variation'!E1337)</f>
        <v/>
      </c>
      <c r="G1333" t="str">
        <f>IF('Contract Variation'!A1337="","",IF('Contract Variation'!R1337="","",'Contract Variation'!R1337))</f>
        <v/>
      </c>
      <c r="H1333" t="str">
        <f>IF('Contract Variation'!A1337="","",IF('Contract Variation'!S1337="","",'Contract Variation'!S1337))</f>
        <v/>
      </c>
      <c r="I1333" t="str">
        <f>IF('Contract Variation'!A1337="","",IF('Contract Variation'!T1337="","",'Contract Variation'!T1337))</f>
        <v/>
      </c>
      <c r="J1333" t="str">
        <f>IF('Contract Variation'!B1337="","",IF('Contract Variation'!U1337="","",'Contract Variation'!U1337))</f>
        <v/>
      </c>
    </row>
    <row r="1334" spans="1:10" x14ac:dyDescent="0.35">
      <c r="A1334" t="str">
        <f>IF('Contract Variation'!A1338="","",'Contract Variation'!A1338)</f>
        <v/>
      </c>
      <c r="B1334" t="str">
        <f>IF('Contract Variation'!A1338="","",IF('Contract Variation'!P1338="","",'Contract Variation'!P1338))</f>
        <v/>
      </c>
      <c r="C1334" t="str">
        <f>IF('Contract Variation'!A1338="","",IF('Contract Variation'!J1338="","",'Contract Variation'!J1338))</f>
        <v/>
      </c>
      <c r="D1334" t="str">
        <f>IF('Contract Variation'!A1338="","",IF('Contract Variation'!F1338="","",'Contract Variation'!F1338))</f>
        <v/>
      </c>
      <c r="E1334" t="str">
        <f>IF('Contract Variation'!A1338="","",IF('Contract Variation'!H1338="","",'Contract Variation'!H1338))</f>
        <v/>
      </c>
      <c r="F1334" t="str">
        <f>IF('Contract Variation'!E1338="","",'Contract Variation'!E1338)</f>
        <v/>
      </c>
      <c r="G1334" t="str">
        <f>IF('Contract Variation'!A1338="","",IF('Contract Variation'!R1338="","",'Contract Variation'!R1338))</f>
        <v/>
      </c>
      <c r="H1334" t="str">
        <f>IF('Contract Variation'!A1338="","",IF('Contract Variation'!S1338="","",'Contract Variation'!S1338))</f>
        <v/>
      </c>
      <c r="I1334" t="str">
        <f>IF('Contract Variation'!A1338="","",IF('Contract Variation'!T1338="","",'Contract Variation'!T1338))</f>
        <v/>
      </c>
      <c r="J1334" t="str">
        <f>IF('Contract Variation'!B1338="","",IF('Contract Variation'!U1338="","",'Contract Variation'!U1338))</f>
        <v/>
      </c>
    </row>
    <row r="1335" spans="1:10" x14ac:dyDescent="0.35">
      <c r="A1335" t="str">
        <f>IF('Contract Variation'!A1339="","",'Contract Variation'!A1339)</f>
        <v/>
      </c>
      <c r="B1335" t="str">
        <f>IF('Contract Variation'!A1339="","",IF('Contract Variation'!P1339="","",'Contract Variation'!P1339))</f>
        <v/>
      </c>
      <c r="C1335" t="str">
        <f>IF('Contract Variation'!A1339="","",IF('Contract Variation'!J1339="","",'Contract Variation'!J1339))</f>
        <v/>
      </c>
      <c r="D1335" t="str">
        <f>IF('Contract Variation'!A1339="","",IF('Contract Variation'!F1339="","",'Contract Variation'!F1339))</f>
        <v/>
      </c>
      <c r="E1335" t="str">
        <f>IF('Contract Variation'!A1339="","",IF('Contract Variation'!H1339="","",'Contract Variation'!H1339))</f>
        <v/>
      </c>
      <c r="F1335" t="str">
        <f>IF('Contract Variation'!E1339="","",'Contract Variation'!E1339)</f>
        <v/>
      </c>
      <c r="G1335" t="str">
        <f>IF('Contract Variation'!A1339="","",IF('Contract Variation'!R1339="","",'Contract Variation'!R1339))</f>
        <v/>
      </c>
      <c r="H1335" t="str">
        <f>IF('Contract Variation'!A1339="","",IF('Contract Variation'!S1339="","",'Contract Variation'!S1339))</f>
        <v/>
      </c>
      <c r="I1335" t="str">
        <f>IF('Contract Variation'!A1339="","",IF('Contract Variation'!T1339="","",'Contract Variation'!T1339))</f>
        <v/>
      </c>
      <c r="J1335" t="str">
        <f>IF('Contract Variation'!B1339="","",IF('Contract Variation'!U1339="","",'Contract Variation'!U1339))</f>
        <v/>
      </c>
    </row>
    <row r="1336" spans="1:10" x14ac:dyDescent="0.35">
      <c r="A1336" t="str">
        <f>IF('Contract Variation'!A1340="","",'Contract Variation'!A1340)</f>
        <v/>
      </c>
      <c r="B1336" t="str">
        <f>IF('Contract Variation'!A1340="","",IF('Contract Variation'!P1340="","",'Contract Variation'!P1340))</f>
        <v/>
      </c>
      <c r="C1336" t="str">
        <f>IF('Contract Variation'!A1340="","",IF('Contract Variation'!J1340="","",'Contract Variation'!J1340))</f>
        <v/>
      </c>
      <c r="D1336" t="str">
        <f>IF('Contract Variation'!A1340="","",IF('Contract Variation'!F1340="","",'Contract Variation'!F1340))</f>
        <v/>
      </c>
      <c r="E1336" t="str">
        <f>IF('Contract Variation'!A1340="","",IF('Contract Variation'!H1340="","",'Contract Variation'!H1340))</f>
        <v/>
      </c>
      <c r="F1336" t="str">
        <f>IF('Contract Variation'!E1340="","",'Contract Variation'!E1340)</f>
        <v/>
      </c>
      <c r="G1336" t="str">
        <f>IF('Contract Variation'!A1340="","",IF('Contract Variation'!R1340="","",'Contract Variation'!R1340))</f>
        <v/>
      </c>
      <c r="H1336" t="str">
        <f>IF('Contract Variation'!A1340="","",IF('Contract Variation'!S1340="","",'Contract Variation'!S1340))</f>
        <v/>
      </c>
      <c r="I1336" t="str">
        <f>IF('Contract Variation'!A1340="","",IF('Contract Variation'!T1340="","",'Contract Variation'!T1340))</f>
        <v/>
      </c>
      <c r="J1336" t="str">
        <f>IF('Contract Variation'!B1340="","",IF('Contract Variation'!U1340="","",'Contract Variation'!U1340))</f>
        <v/>
      </c>
    </row>
    <row r="1337" spans="1:10" x14ac:dyDescent="0.35">
      <c r="A1337" t="str">
        <f>IF('Contract Variation'!A1341="","",'Contract Variation'!A1341)</f>
        <v/>
      </c>
      <c r="B1337" t="str">
        <f>IF('Contract Variation'!A1341="","",IF('Contract Variation'!P1341="","",'Contract Variation'!P1341))</f>
        <v/>
      </c>
      <c r="C1337" t="str">
        <f>IF('Contract Variation'!A1341="","",IF('Contract Variation'!J1341="","",'Contract Variation'!J1341))</f>
        <v/>
      </c>
      <c r="D1337" t="str">
        <f>IF('Contract Variation'!A1341="","",IF('Contract Variation'!F1341="","",'Contract Variation'!F1341))</f>
        <v/>
      </c>
      <c r="E1337" t="str">
        <f>IF('Contract Variation'!A1341="","",IF('Contract Variation'!H1341="","",'Contract Variation'!H1341))</f>
        <v/>
      </c>
      <c r="F1337" t="str">
        <f>IF('Contract Variation'!E1341="","",'Contract Variation'!E1341)</f>
        <v/>
      </c>
      <c r="G1337" t="str">
        <f>IF('Contract Variation'!A1341="","",IF('Contract Variation'!R1341="","",'Contract Variation'!R1341))</f>
        <v/>
      </c>
      <c r="H1337" t="str">
        <f>IF('Contract Variation'!A1341="","",IF('Contract Variation'!S1341="","",'Contract Variation'!S1341))</f>
        <v/>
      </c>
      <c r="I1337" t="str">
        <f>IF('Contract Variation'!A1341="","",IF('Contract Variation'!T1341="","",'Contract Variation'!T1341))</f>
        <v/>
      </c>
      <c r="J1337" t="str">
        <f>IF('Contract Variation'!B1341="","",IF('Contract Variation'!U1341="","",'Contract Variation'!U1341))</f>
        <v/>
      </c>
    </row>
    <row r="1338" spans="1:10" x14ac:dyDescent="0.35">
      <c r="A1338" t="str">
        <f>IF('Contract Variation'!A1342="","",'Contract Variation'!A1342)</f>
        <v/>
      </c>
      <c r="B1338" t="str">
        <f>IF('Contract Variation'!A1342="","",IF('Contract Variation'!P1342="","",'Contract Variation'!P1342))</f>
        <v/>
      </c>
      <c r="C1338" t="str">
        <f>IF('Contract Variation'!A1342="","",IF('Contract Variation'!J1342="","",'Contract Variation'!J1342))</f>
        <v/>
      </c>
      <c r="D1338" t="str">
        <f>IF('Contract Variation'!A1342="","",IF('Contract Variation'!F1342="","",'Contract Variation'!F1342))</f>
        <v/>
      </c>
      <c r="E1338" t="str">
        <f>IF('Contract Variation'!A1342="","",IF('Contract Variation'!H1342="","",'Contract Variation'!H1342))</f>
        <v/>
      </c>
      <c r="F1338" t="str">
        <f>IF('Contract Variation'!E1342="","",'Contract Variation'!E1342)</f>
        <v/>
      </c>
      <c r="G1338" t="str">
        <f>IF('Contract Variation'!A1342="","",IF('Contract Variation'!R1342="","",'Contract Variation'!R1342))</f>
        <v/>
      </c>
      <c r="H1338" t="str">
        <f>IF('Contract Variation'!A1342="","",IF('Contract Variation'!S1342="","",'Contract Variation'!S1342))</f>
        <v/>
      </c>
      <c r="I1338" t="str">
        <f>IF('Contract Variation'!A1342="","",IF('Contract Variation'!T1342="","",'Contract Variation'!T1342))</f>
        <v/>
      </c>
      <c r="J1338" t="str">
        <f>IF('Contract Variation'!B1342="","",IF('Contract Variation'!U1342="","",'Contract Variation'!U1342))</f>
        <v/>
      </c>
    </row>
    <row r="1339" spans="1:10" x14ac:dyDescent="0.35">
      <c r="A1339" t="str">
        <f>IF('Contract Variation'!A1343="","",'Contract Variation'!A1343)</f>
        <v/>
      </c>
      <c r="B1339" t="str">
        <f>IF('Contract Variation'!A1343="","",IF('Contract Variation'!P1343="","",'Contract Variation'!P1343))</f>
        <v/>
      </c>
      <c r="C1339" t="str">
        <f>IF('Contract Variation'!A1343="","",IF('Contract Variation'!J1343="","",'Contract Variation'!J1343))</f>
        <v/>
      </c>
      <c r="D1339" t="str">
        <f>IF('Contract Variation'!A1343="","",IF('Contract Variation'!F1343="","",'Contract Variation'!F1343))</f>
        <v/>
      </c>
      <c r="E1339" t="str">
        <f>IF('Contract Variation'!A1343="","",IF('Contract Variation'!H1343="","",'Contract Variation'!H1343))</f>
        <v/>
      </c>
      <c r="F1339" t="str">
        <f>IF('Contract Variation'!E1343="","",'Contract Variation'!E1343)</f>
        <v/>
      </c>
      <c r="G1339" t="str">
        <f>IF('Contract Variation'!A1343="","",IF('Contract Variation'!R1343="","",'Contract Variation'!R1343))</f>
        <v/>
      </c>
      <c r="H1339" t="str">
        <f>IF('Contract Variation'!A1343="","",IF('Contract Variation'!S1343="","",'Contract Variation'!S1343))</f>
        <v/>
      </c>
      <c r="I1339" t="str">
        <f>IF('Contract Variation'!A1343="","",IF('Contract Variation'!T1343="","",'Contract Variation'!T1343))</f>
        <v/>
      </c>
      <c r="J1339" t="str">
        <f>IF('Contract Variation'!B1343="","",IF('Contract Variation'!U1343="","",'Contract Variation'!U1343))</f>
        <v/>
      </c>
    </row>
    <row r="1340" spans="1:10" x14ac:dyDescent="0.35">
      <c r="A1340" t="str">
        <f>IF('Contract Variation'!A1344="","",'Contract Variation'!A1344)</f>
        <v/>
      </c>
      <c r="B1340" t="str">
        <f>IF('Contract Variation'!A1344="","",IF('Contract Variation'!P1344="","",'Contract Variation'!P1344))</f>
        <v/>
      </c>
      <c r="C1340" t="str">
        <f>IF('Contract Variation'!A1344="","",IF('Contract Variation'!J1344="","",'Contract Variation'!J1344))</f>
        <v/>
      </c>
      <c r="D1340" t="str">
        <f>IF('Contract Variation'!A1344="","",IF('Contract Variation'!F1344="","",'Contract Variation'!F1344))</f>
        <v/>
      </c>
      <c r="E1340" t="str">
        <f>IF('Contract Variation'!A1344="","",IF('Contract Variation'!H1344="","",'Contract Variation'!H1344))</f>
        <v/>
      </c>
      <c r="F1340" t="str">
        <f>IF('Contract Variation'!E1344="","",'Contract Variation'!E1344)</f>
        <v/>
      </c>
      <c r="G1340" t="str">
        <f>IF('Contract Variation'!A1344="","",IF('Contract Variation'!R1344="","",'Contract Variation'!R1344))</f>
        <v/>
      </c>
      <c r="H1340" t="str">
        <f>IF('Contract Variation'!A1344="","",IF('Contract Variation'!S1344="","",'Contract Variation'!S1344))</f>
        <v/>
      </c>
      <c r="I1340" t="str">
        <f>IF('Contract Variation'!A1344="","",IF('Contract Variation'!T1344="","",'Contract Variation'!T1344))</f>
        <v/>
      </c>
      <c r="J1340" t="str">
        <f>IF('Contract Variation'!B1344="","",IF('Contract Variation'!U1344="","",'Contract Variation'!U1344))</f>
        <v/>
      </c>
    </row>
    <row r="1341" spans="1:10" x14ac:dyDescent="0.35">
      <c r="A1341" t="str">
        <f>IF('Contract Variation'!A1345="","",'Contract Variation'!A1345)</f>
        <v/>
      </c>
      <c r="B1341" t="str">
        <f>IF('Contract Variation'!A1345="","",IF('Contract Variation'!P1345="","",'Contract Variation'!P1345))</f>
        <v/>
      </c>
      <c r="C1341" t="str">
        <f>IF('Contract Variation'!A1345="","",IF('Contract Variation'!J1345="","",'Contract Variation'!J1345))</f>
        <v/>
      </c>
      <c r="D1341" t="str">
        <f>IF('Contract Variation'!A1345="","",IF('Contract Variation'!F1345="","",'Contract Variation'!F1345))</f>
        <v/>
      </c>
      <c r="E1341" t="str">
        <f>IF('Contract Variation'!A1345="","",IF('Contract Variation'!H1345="","",'Contract Variation'!H1345))</f>
        <v/>
      </c>
      <c r="F1341" t="str">
        <f>IF('Contract Variation'!E1345="","",'Contract Variation'!E1345)</f>
        <v/>
      </c>
      <c r="G1341" t="str">
        <f>IF('Contract Variation'!A1345="","",IF('Contract Variation'!R1345="","",'Contract Variation'!R1345))</f>
        <v/>
      </c>
      <c r="H1341" t="str">
        <f>IF('Contract Variation'!A1345="","",IF('Contract Variation'!S1345="","",'Contract Variation'!S1345))</f>
        <v/>
      </c>
      <c r="I1341" t="str">
        <f>IF('Contract Variation'!A1345="","",IF('Contract Variation'!T1345="","",'Contract Variation'!T1345))</f>
        <v/>
      </c>
      <c r="J1341" t="str">
        <f>IF('Contract Variation'!B1345="","",IF('Contract Variation'!U1345="","",'Contract Variation'!U1345))</f>
        <v/>
      </c>
    </row>
    <row r="1342" spans="1:10" x14ac:dyDescent="0.35">
      <c r="A1342" t="str">
        <f>IF('Contract Variation'!A1346="","",'Contract Variation'!A1346)</f>
        <v/>
      </c>
      <c r="B1342" t="str">
        <f>IF('Contract Variation'!A1346="","",IF('Contract Variation'!P1346="","",'Contract Variation'!P1346))</f>
        <v/>
      </c>
      <c r="C1342" t="str">
        <f>IF('Contract Variation'!A1346="","",IF('Contract Variation'!J1346="","",'Contract Variation'!J1346))</f>
        <v/>
      </c>
      <c r="D1342" t="str">
        <f>IF('Contract Variation'!A1346="","",IF('Contract Variation'!F1346="","",'Contract Variation'!F1346))</f>
        <v/>
      </c>
      <c r="E1342" t="str">
        <f>IF('Contract Variation'!A1346="","",IF('Contract Variation'!H1346="","",'Contract Variation'!H1346))</f>
        <v/>
      </c>
      <c r="F1342" t="str">
        <f>IF('Contract Variation'!E1346="","",'Contract Variation'!E1346)</f>
        <v/>
      </c>
      <c r="G1342" t="str">
        <f>IF('Contract Variation'!A1346="","",IF('Contract Variation'!R1346="","",'Contract Variation'!R1346))</f>
        <v/>
      </c>
      <c r="H1342" t="str">
        <f>IF('Contract Variation'!A1346="","",IF('Contract Variation'!S1346="","",'Contract Variation'!S1346))</f>
        <v/>
      </c>
      <c r="I1342" t="str">
        <f>IF('Contract Variation'!A1346="","",IF('Contract Variation'!T1346="","",'Contract Variation'!T1346))</f>
        <v/>
      </c>
      <c r="J1342" t="str">
        <f>IF('Contract Variation'!B1346="","",IF('Contract Variation'!U1346="","",'Contract Variation'!U1346))</f>
        <v/>
      </c>
    </row>
    <row r="1343" spans="1:10" x14ac:dyDescent="0.35">
      <c r="A1343" t="str">
        <f>IF('Contract Variation'!A1347="","",'Contract Variation'!A1347)</f>
        <v/>
      </c>
      <c r="B1343" t="str">
        <f>IF('Contract Variation'!A1347="","",IF('Contract Variation'!P1347="","",'Contract Variation'!P1347))</f>
        <v/>
      </c>
      <c r="C1343" t="str">
        <f>IF('Contract Variation'!A1347="","",IF('Contract Variation'!J1347="","",'Contract Variation'!J1347))</f>
        <v/>
      </c>
      <c r="D1343" t="str">
        <f>IF('Contract Variation'!A1347="","",IF('Contract Variation'!F1347="","",'Contract Variation'!F1347))</f>
        <v/>
      </c>
      <c r="E1343" t="str">
        <f>IF('Contract Variation'!A1347="","",IF('Contract Variation'!H1347="","",'Contract Variation'!H1347))</f>
        <v/>
      </c>
      <c r="F1343" t="str">
        <f>IF('Contract Variation'!E1347="","",'Contract Variation'!E1347)</f>
        <v/>
      </c>
      <c r="G1343" t="str">
        <f>IF('Contract Variation'!A1347="","",IF('Contract Variation'!R1347="","",'Contract Variation'!R1347))</f>
        <v/>
      </c>
      <c r="H1343" t="str">
        <f>IF('Contract Variation'!A1347="","",IF('Contract Variation'!S1347="","",'Contract Variation'!S1347))</f>
        <v/>
      </c>
      <c r="I1343" t="str">
        <f>IF('Contract Variation'!A1347="","",IF('Contract Variation'!T1347="","",'Contract Variation'!T1347))</f>
        <v/>
      </c>
      <c r="J1343" t="str">
        <f>IF('Contract Variation'!B1347="","",IF('Contract Variation'!U1347="","",'Contract Variation'!U1347))</f>
        <v/>
      </c>
    </row>
    <row r="1344" spans="1:10" x14ac:dyDescent="0.35">
      <c r="A1344" t="str">
        <f>IF('Contract Variation'!A1348="","",'Contract Variation'!A1348)</f>
        <v/>
      </c>
      <c r="B1344" t="str">
        <f>IF('Contract Variation'!A1348="","",IF('Contract Variation'!P1348="","",'Contract Variation'!P1348))</f>
        <v/>
      </c>
      <c r="C1344" t="str">
        <f>IF('Contract Variation'!A1348="","",IF('Contract Variation'!J1348="","",'Contract Variation'!J1348))</f>
        <v/>
      </c>
      <c r="D1344" t="str">
        <f>IF('Contract Variation'!A1348="","",IF('Contract Variation'!F1348="","",'Contract Variation'!F1348))</f>
        <v/>
      </c>
      <c r="E1344" t="str">
        <f>IF('Contract Variation'!A1348="","",IF('Contract Variation'!H1348="","",'Contract Variation'!H1348))</f>
        <v/>
      </c>
      <c r="F1344" t="str">
        <f>IF('Contract Variation'!E1348="","",'Contract Variation'!E1348)</f>
        <v/>
      </c>
      <c r="G1344" t="str">
        <f>IF('Contract Variation'!A1348="","",IF('Contract Variation'!R1348="","",'Contract Variation'!R1348))</f>
        <v/>
      </c>
      <c r="H1344" t="str">
        <f>IF('Contract Variation'!A1348="","",IF('Contract Variation'!S1348="","",'Contract Variation'!S1348))</f>
        <v/>
      </c>
      <c r="I1344" t="str">
        <f>IF('Contract Variation'!A1348="","",IF('Contract Variation'!T1348="","",'Contract Variation'!T1348))</f>
        <v/>
      </c>
      <c r="J1344" t="str">
        <f>IF('Contract Variation'!B1348="","",IF('Contract Variation'!U1348="","",'Contract Variation'!U1348))</f>
        <v/>
      </c>
    </row>
    <row r="1345" spans="1:10" x14ac:dyDescent="0.35">
      <c r="A1345" t="str">
        <f>IF('Contract Variation'!A1349="","",'Contract Variation'!A1349)</f>
        <v/>
      </c>
      <c r="B1345" t="str">
        <f>IF('Contract Variation'!A1349="","",IF('Contract Variation'!P1349="","",'Contract Variation'!P1349))</f>
        <v/>
      </c>
      <c r="C1345" t="str">
        <f>IF('Contract Variation'!A1349="","",IF('Contract Variation'!J1349="","",'Contract Variation'!J1349))</f>
        <v/>
      </c>
      <c r="D1345" t="str">
        <f>IF('Contract Variation'!A1349="","",IF('Contract Variation'!F1349="","",'Contract Variation'!F1349))</f>
        <v/>
      </c>
      <c r="E1345" t="str">
        <f>IF('Contract Variation'!A1349="","",IF('Contract Variation'!H1349="","",'Contract Variation'!H1349))</f>
        <v/>
      </c>
      <c r="F1345" t="str">
        <f>IF('Contract Variation'!E1349="","",'Contract Variation'!E1349)</f>
        <v/>
      </c>
      <c r="G1345" t="str">
        <f>IF('Contract Variation'!A1349="","",IF('Contract Variation'!R1349="","",'Contract Variation'!R1349))</f>
        <v/>
      </c>
      <c r="H1345" t="str">
        <f>IF('Contract Variation'!A1349="","",IF('Contract Variation'!S1349="","",'Contract Variation'!S1349))</f>
        <v/>
      </c>
      <c r="I1345" t="str">
        <f>IF('Contract Variation'!A1349="","",IF('Contract Variation'!T1349="","",'Contract Variation'!T1349))</f>
        <v/>
      </c>
      <c r="J1345" t="str">
        <f>IF('Contract Variation'!B1349="","",IF('Contract Variation'!U1349="","",'Contract Variation'!U1349))</f>
        <v/>
      </c>
    </row>
    <row r="1346" spans="1:10" x14ac:dyDescent="0.35">
      <c r="A1346" t="str">
        <f>IF('Contract Variation'!A1350="","",'Contract Variation'!A1350)</f>
        <v/>
      </c>
      <c r="B1346" t="str">
        <f>IF('Contract Variation'!A1350="","",IF('Contract Variation'!P1350="","",'Contract Variation'!P1350))</f>
        <v/>
      </c>
      <c r="C1346" t="str">
        <f>IF('Contract Variation'!A1350="","",IF('Contract Variation'!J1350="","",'Contract Variation'!J1350))</f>
        <v/>
      </c>
      <c r="D1346" t="str">
        <f>IF('Contract Variation'!A1350="","",IF('Contract Variation'!F1350="","",'Contract Variation'!F1350))</f>
        <v/>
      </c>
      <c r="E1346" t="str">
        <f>IF('Contract Variation'!A1350="","",IF('Contract Variation'!H1350="","",'Contract Variation'!H1350))</f>
        <v/>
      </c>
      <c r="F1346" t="str">
        <f>IF('Contract Variation'!E1350="","",'Contract Variation'!E1350)</f>
        <v/>
      </c>
      <c r="G1346" t="str">
        <f>IF('Contract Variation'!A1350="","",IF('Contract Variation'!R1350="","",'Contract Variation'!R1350))</f>
        <v/>
      </c>
      <c r="H1346" t="str">
        <f>IF('Contract Variation'!A1350="","",IF('Contract Variation'!S1350="","",'Contract Variation'!S1350))</f>
        <v/>
      </c>
      <c r="I1346" t="str">
        <f>IF('Contract Variation'!A1350="","",IF('Contract Variation'!T1350="","",'Contract Variation'!T1350))</f>
        <v/>
      </c>
      <c r="J1346" t="str">
        <f>IF('Contract Variation'!B1350="","",IF('Contract Variation'!U1350="","",'Contract Variation'!U1350))</f>
        <v/>
      </c>
    </row>
    <row r="1347" spans="1:10" x14ac:dyDescent="0.35">
      <c r="A1347" t="str">
        <f>IF('Contract Variation'!A1351="","",'Contract Variation'!A1351)</f>
        <v/>
      </c>
      <c r="B1347" t="str">
        <f>IF('Contract Variation'!A1351="","",IF('Contract Variation'!P1351="","",'Contract Variation'!P1351))</f>
        <v/>
      </c>
      <c r="C1347" t="str">
        <f>IF('Contract Variation'!A1351="","",IF('Contract Variation'!J1351="","",'Contract Variation'!J1351))</f>
        <v/>
      </c>
      <c r="D1347" t="str">
        <f>IF('Contract Variation'!A1351="","",IF('Contract Variation'!F1351="","",'Contract Variation'!F1351))</f>
        <v/>
      </c>
      <c r="E1347" t="str">
        <f>IF('Contract Variation'!A1351="","",IF('Contract Variation'!H1351="","",'Contract Variation'!H1351))</f>
        <v/>
      </c>
      <c r="F1347" t="str">
        <f>IF('Contract Variation'!E1351="","",'Contract Variation'!E1351)</f>
        <v/>
      </c>
      <c r="G1347" t="str">
        <f>IF('Contract Variation'!A1351="","",IF('Contract Variation'!R1351="","",'Contract Variation'!R1351))</f>
        <v/>
      </c>
      <c r="H1347" t="str">
        <f>IF('Contract Variation'!A1351="","",IF('Contract Variation'!S1351="","",'Contract Variation'!S1351))</f>
        <v/>
      </c>
      <c r="I1347" t="str">
        <f>IF('Contract Variation'!A1351="","",IF('Contract Variation'!T1351="","",'Contract Variation'!T1351))</f>
        <v/>
      </c>
      <c r="J1347" t="str">
        <f>IF('Contract Variation'!B1351="","",IF('Contract Variation'!U1351="","",'Contract Variation'!U1351))</f>
        <v/>
      </c>
    </row>
    <row r="1348" spans="1:10" x14ac:dyDescent="0.35">
      <c r="A1348" t="str">
        <f>IF('Contract Variation'!A1352="","",'Contract Variation'!A1352)</f>
        <v/>
      </c>
      <c r="B1348" t="str">
        <f>IF('Contract Variation'!A1352="","",IF('Contract Variation'!P1352="","",'Contract Variation'!P1352))</f>
        <v/>
      </c>
      <c r="C1348" t="str">
        <f>IF('Contract Variation'!A1352="","",IF('Contract Variation'!J1352="","",'Contract Variation'!J1352))</f>
        <v/>
      </c>
      <c r="D1348" t="str">
        <f>IF('Contract Variation'!A1352="","",IF('Contract Variation'!F1352="","",'Contract Variation'!F1352))</f>
        <v/>
      </c>
      <c r="E1348" t="str">
        <f>IF('Contract Variation'!A1352="","",IF('Contract Variation'!H1352="","",'Contract Variation'!H1352))</f>
        <v/>
      </c>
      <c r="F1348" t="str">
        <f>IF('Contract Variation'!E1352="","",'Contract Variation'!E1352)</f>
        <v/>
      </c>
      <c r="G1348" t="str">
        <f>IF('Contract Variation'!A1352="","",IF('Contract Variation'!R1352="","",'Contract Variation'!R1352))</f>
        <v/>
      </c>
      <c r="H1348" t="str">
        <f>IF('Contract Variation'!A1352="","",IF('Contract Variation'!S1352="","",'Contract Variation'!S1352))</f>
        <v/>
      </c>
      <c r="I1348" t="str">
        <f>IF('Contract Variation'!A1352="","",IF('Contract Variation'!T1352="","",'Contract Variation'!T1352))</f>
        <v/>
      </c>
      <c r="J1348" t="str">
        <f>IF('Contract Variation'!B1352="","",IF('Contract Variation'!U1352="","",'Contract Variation'!U1352))</f>
        <v/>
      </c>
    </row>
    <row r="1349" spans="1:10" x14ac:dyDescent="0.35">
      <c r="A1349" t="str">
        <f>IF('Contract Variation'!A1353="","",'Contract Variation'!A1353)</f>
        <v/>
      </c>
      <c r="B1349" t="str">
        <f>IF('Contract Variation'!A1353="","",IF('Contract Variation'!P1353="","",'Contract Variation'!P1353))</f>
        <v/>
      </c>
      <c r="C1349" t="str">
        <f>IF('Contract Variation'!A1353="","",IF('Contract Variation'!J1353="","",'Contract Variation'!J1353))</f>
        <v/>
      </c>
      <c r="D1349" t="str">
        <f>IF('Contract Variation'!A1353="","",IF('Contract Variation'!F1353="","",'Contract Variation'!F1353))</f>
        <v/>
      </c>
      <c r="E1349" t="str">
        <f>IF('Contract Variation'!A1353="","",IF('Contract Variation'!H1353="","",'Contract Variation'!H1353))</f>
        <v/>
      </c>
      <c r="F1349" t="str">
        <f>IF('Contract Variation'!E1353="","",'Contract Variation'!E1353)</f>
        <v/>
      </c>
      <c r="G1349" t="str">
        <f>IF('Contract Variation'!A1353="","",IF('Contract Variation'!R1353="","",'Contract Variation'!R1353))</f>
        <v/>
      </c>
      <c r="H1349" t="str">
        <f>IF('Contract Variation'!A1353="","",IF('Contract Variation'!S1353="","",'Contract Variation'!S1353))</f>
        <v/>
      </c>
      <c r="I1349" t="str">
        <f>IF('Contract Variation'!A1353="","",IF('Contract Variation'!T1353="","",'Contract Variation'!T1353))</f>
        <v/>
      </c>
      <c r="J1349" t="str">
        <f>IF('Contract Variation'!B1353="","",IF('Contract Variation'!U1353="","",'Contract Variation'!U1353))</f>
        <v/>
      </c>
    </row>
    <row r="1350" spans="1:10" x14ac:dyDescent="0.35">
      <c r="A1350" t="str">
        <f>IF('Contract Variation'!A1354="","",'Contract Variation'!A1354)</f>
        <v/>
      </c>
      <c r="B1350" t="str">
        <f>IF('Contract Variation'!A1354="","",IF('Contract Variation'!P1354="","",'Contract Variation'!P1354))</f>
        <v/>
      </c>
      <c r="C1350" t="str">
        <f>IF('Contract Variation'!A1354="","",IF('Contract Variation'!J1354="","",'Contract Variation'!J1354))</f>
        <v/>
      </c>
      <c r="D1350" t="str">
        <f>IF('Contract Variation'!A1354="","",IF('Contract Variation'!F1354="","",'Contract Variation'!F1354))</f>
        <v/>
      </c>
      <c r="E1350" t="str">
        <f>IF('Contract Variation'!A1354="","",IF('Contract Variation'!H1354="","",'Contract Variation'!H1354))</f>
        <v/>
      </c>
      <c r="F1350" t="str">
        <f>IF('Contract Variation'!E1354="","",'Contract Variation'!E1354)</f>
        <v/>
      </c>
      <c r="G1350" t="str">
        <f>IF('Contract Variation'!A1354="","",IF('Contract Variation'!R1354="","",'Contract Variation'!R1354))</f>
        <v/>
      </c>
      <c r="H1350" t="str">
        <f>IF('Contract Variation'!A1354="","",IF('Contract Variation'!S1354="","",'Contract Variation'!S1354))</f>
        <v/>
      </c>
      <c r="I1350" t="str">
        <f>IF('Contract Variation'!A1354="","",IF('Contract Variation'!T1354="","",'Contract Variation'!T1354))</f>
        <v/>
      </c>
      <c r="J1350" t="str">
        <f>IF('Contract Variation'!B1354="","",IF('Contract Variation'!U1354="","",'Contract Variation'!U1354))</f>
        <v/>
      </c>
    </row>
    <row r="1351" spans="1:10" x14ac:dyDescent="0.35">
      <c r="A1351" t="str">
        <f>IF('Contract Variation'!A1355="","",'Contract Variation'!A1355)</f>
        <v/>
      </c>
      <c r="B1351" t="str">
        <f>IF('Contract Variation'!A1355="","",IF('Contract Variation'!P1355="","",'Contract Variation'!P1355))</f>
        <v/>
      </c>
      <c r="C1351" t="str">
        <f>IF('Contract Variation'!A1355="","",IF('Contract Variation'!J1355="","",'Contract Variation'!J1355))</f>
        <v/>
      </c>
      <c r="D1351" t="str">
        <f>IF('Contract Variation'!A1355="","",IF('Contract Variation'!F1355="","",'Contract Variation'!F1355))</f>
        <v/>
      </c>
      <c r="E1351" t="str">
        <f>IF('Contract Variation'!A1355="","",IF('Contract Variation'!H1355="","",'Contract Variation'!H1355))</f>
        <v/>
      </c>
      <c r="F1351" t="str">
        <f>IF('Contract Variation'!E1355="","",'Contract Variation'!E1355)</f>
        <v/>
      </c>
      <c r="G1351" t="str">
        <f>IF('Contract Variation'!A1355="","",IF('Contract Variation'!R1355="","",'Contract Variation'!R1355))</f>
        <v/>
      </c>
      <c r="H1351" t="str">
        <f>IF('Contract Variation'!A1355="","",IF('Contract Variation'!S1355="","",'Contract Variation'!S1355))</f>
        <v/>
      </c>
      <c r="I1351" t="str">
        <f>IF('Contract Variation'!A1355="","",IF('Contract Variation'!T1355="","",'Contract Variation'!T1355))</f>
        <v/>
      </c>
      <c r="J1351" t="str">
        <f>IF('Contract Variation'!B1355="","",IF('Contract Variation'!U1355="","",'Contract Variation'!U1355))</f>
        <v/>
      </c>
    </row>
    <row r="1352" spans="1:10" x14ac:dyDescent="0.35">
      <c r="A1352" t="str">
        <f>IF('Contract Variation'!A1356="","",'Contract Variation'!A1356)</f>
        <v/>
      </c>
      <c r="B1352" t="str">
        <f>IF('Contract Variation'!A1356="","",IF('Contract Variation'!P1356="","",'Contract Variation'!P1356))</f>
        <v/>
      </c>
      <c r="C1352" t="str">
        <f>IF('Contract Variation'!A1356="","",IF('Contract Variation'!J1356="","",'Contract Variation'!J1356))</f>
        <v/>
      </c>
      <c r="D1352" t="str">
        <f>IF('Contract Variation'!A1356="","",IF('Contract Variation'!F1356="","",'Contract Variation'!F1356))</f>
        <v/>
      </c>
      <c r="E1352" t="str">
        <f>IF('Contract Variation'!A1356="","",IF('Contract Variation'!H1356="","",'Contract Variation'!H1356))</f>
        <v/>
      </c>
      <c r="F1352" t="str">
        <f>IF('Contract Variation'!E1356="","",'Contract Variation'!E1356)</f>
        <v/>
      </c>
      <c r="G1352" t="str">
        <f>IF('Contract Variation'!A1356="","",IF('Contract Variation'!R1356="","",'Contract Variation'!R1356))</f>
        <v/>
      </c>
      <c r="H1352" t="str">
        <f>IF('Contract Variation'!A1356="","",IF('Contract Variation'!S1356="","",'Contract Variation'!S1356))</f>
        <v/>
      </c>
      <c r="I1352" t="str">
        <f>IF('Contract Variation'!A1356="","",IF('Contract Variation'!T1356="","",'Contract Variation'!T1356))</f>
        <v/>
      </c>
      <c r="J1352" t="str">
        <f>IF('Contract Variation'!B1356="","",IF('Contract Variation'!U1356="","",'Contract Variation'!U1356))</f>
        <v/>
      </c>
    </row>
    <row r="1353" spans="1:10" x14ac:dyDescent="0.35">
      <c r="A1353" t="str">
        <f>IF('Contract Variation'!A1357="","",'Contract Variation'!A1357)</f>
        <v/>
      </c>
      <c r="B1353" t="str">
        <f>IF('Contract Variation'!A1357="","",IF('Contract Variation'!P1357="","",'Contract Variation'!P1357))</f>
        <v/>
      </c>
      <c r="C1353" t="str">
        <f>IF('Contract Variation'!A1357="","",IF('Contract Variation'!J1357="","",'Contract Variation'!J1357))</f>
        <v/>
      </c>
      <c r="D1353" t="str">
        <f>IF('Contract Variation'!A1357="","",IF('Contract Variation'!F1357="","",'Contract Variation'!F1357))</f>
        <v/>
      </c>
      <c r="E1353" t="str">
        <f>IF('Contract Variation'!A1357="","",IF('Contract Variation'!H1357="","",'Contract Variation'!H1357))</f>
        <v/>
      </c>
      <c r="F1353" t="str">
        <f>IF('Contract Variation'!E1357="","",'Contract Variation'!E1357)</f>
        <v/>
      </c>
      <c r="G1353" t="str">
        <f>IF('Contract Variation'!A1357="","",IF('Contract Variation'!R1357="","",'Contract Variation'!R1357))</f>
        <v/>
      </c>
      <c r="H1353" t="str">
        <f>IF('Contract Variation'!A1357="","",IF('Contract Variation'!S1357="","",'Contract Variation'!S1357))</f>
        <v/>
      </c>
      <c r="I1353" t="str">
        <f>IF('Contract Variation'!A1357="","",IF('Contract Variation'!T1357="","",'Contract Variation'!T1357))</f>
        <v/>
      </c>
      <c r="J1353" t="str">
        <f>IF('Contract Variation'!B1357="","",IF('Contract Variation'!U1357="","",'Contract Variation'!U1357))</f>
        <v/>
      </c>
    </row>
    <row r="1354" spans="1:10" x14ac:dyDescent="0.35">
      <c r="A1354" t="str">
        <f>IF('Contract Variation'!A1358="","",'Contract Variation'!A1358)</f>
        <v/>
      </c>
      <c r="B1354" t="str">
        <f>IF('Contract Variation'!A1358="","",IF('Contract Variation'!P1358="","",'Contract Variation'!P1358))</f>
        <v/>
      </c>
      <c r="C1354" t="str">
        <f>IF('Contract Variation'!A1358="","",IF('Contract Variation'!J1358="","",'Contract Variation'!J1358))</f>
        <v/>
      </c>
      <c r="D1354" t="str">
        <f>IF('Contract Variation'!A1358="","",IF('Contract Variation'!F1358="","",'Contract Variation'!F1358))</f>
        <v/>
      </c>
      <c r="E1354" t="str">
        <f>IF('Contract Variation'!A1358="","",IF('Contract Variation'!H1358="","",'Contract Variation'!H1358))</f>
        <v/>
      </c>
      <c r="F1354" t="str">
        <f>IF('Contract Variation'!E1358="","",'Contract Variation'!E1358)</f>
        <v/>
      </c>
      <c r="G1354" t="str">
        <f>IF('Contract Variation'!A1358="","",IF('Contract Variation'!R1358="","",'Contract Variation'!R1358))</f>
        <v/>
      </c>
      <c r="H1354" t="str">
        <f>IF('Contract Variation'!A1358="","",IF('Contract Variation'!S1358="","",'Contract Variation'!S1358))</f>
        <v/>
      </c>
      <c r="I1354" t="str">
        <f>IF('Contract Variation'!A1358="","",IF('Contract Variation'!T1358="","",'Contract Variation'!T1358))</f>
        <v/>
      </c>
      <c r="J1354" t="str">
        <f>IF('Contract Variation'!B1358="","",IF('Contract Variation'!U1358="","",'Contract Variation'!U1358))</f>
        <v/>
      </c>
    </row>
    <row r="1355" spans="1:10" x14ac:dyDescent="0.35">
      <c r="A1355" t="str">
        <f>IF('Contract Variation'!A1359="","",'Contract Variation'!A1359)</f>
        <v/>
      </c>
      <c r="B1355" t="str">
        <f>IF('Contract Variation'!A1359="","",IF('Contract Variation'!P1359="","",'Contract Variation'!P1359))</f>
        <v/>
      </c>
      <c r="C1355" t="str">
        <f>IF('Contract Variation'!A1359="","",IF('Contract Variation'!J1359="","",'Contract Variation'!J1359))</f>
        <v/>
      </c>
      <c r="D1355" t="str">
        <f>IF('Contract Variation'!A1359="","",IF('Contract Variation'!F1359="","",'Contract Variation'!F1359))</f>
        <v/>
      </c>
      <c r="E1355" t="str">
        <f>IF('Contract Variation'!A1359="","",IF('Contract Variation'!H1359="","",'Contract Variation'!H1359))</f>
        <v/>
      </c>
      <c r="F1355" t="str">
        <f>IF('Contract Variation'!E1359="","",'Contract Variation'!E1359)</f>
        <v/>
      </c>
      <c r="G1355" t="str">
        <f>IF('Contract Variation'!A1359="","",IF('Contract Variation'!R1359="","",'Contract Variation'!R1359))</f>
        <v/>
      </c>
      <c r="H1355" t="str">
        <f>IF('Contract Variation'!A1359="","",IF('Contract Variation'!S1359="","",'Contract Variation'!S1359))</f>
        <v/>
      </c>
      <c r="I1355" t="str">
        <f>IF('Contract Variation'!A1359="","",IF('Contract Variation'!T1359="","",'Contract Variation'!T1359))</f>
        <v/>
      </c>
      <c r="J1355" t="str">
        <f>IF('Contract Variation'!B1359="","",IF('Contract Variation'!U1359="","",'Contract Variation'!U1359))</f>
        <v/>
      </c>
    </row>
    <row r="1356" spans="1:10" x14ac:dyDescent="0.35">
      <c r="A1356" t="str">
        <f>IF('Contract Variation'!A1360="","",'Contract Variation'!A1360)</f>
        <v/>
      </c>
      <c r="B1356" t="str">
        <f>IF('Contract Variation'!A1360="","",IF('Contract Variation'!P1360="","",'Contract Variation'!P1360))</f>
        <v/>
      </c>
      <c r="C1356" t="str">
        <f>IF('Contract Variation'!A1360="","",IF('Contract Variation'!J1360="","",'Contract Variation'!J1360))</f>
        <v/>
      </c>
      <c r="D1356" t="str">
        <f>IF('Contract Variation'!A1360="","",IF('Contract Variation'!F1360="","",'Contract Variation'!F1360))</f>
        <v/>
      </c>
      <c r="E1356" t="str">
        <f>IF('Contract Variation'!A1360="","",IF('Contract Variation'!H1360="","",'Contract Variation'!H1360))</f>
        <v/>
      </c>
      <c r="F1356" t="str">
        <f>IF('Contract Variation'!E1360="","",'Contract Variation'!E1360)</f>
        <v/>
      </c>
      <c r="G1356" t="str">
        <f>IF('Contract Variation'!A1360="","",IF('Contract Variation'!R1360="","",'Contract Variation'!R1360))</f>
        <v/>
      </c>
      <c r="H1356" t="str">
        <f>IF('Contract Variation'!A1360="","",IF('Contract Variation'!S1360="","",'Contract Variation'!S1360))</f>
        <v/>
      </c>
      <c r="I1356" t="str">
        <f>IF('Contract Variation'!A1360="","",IF('Contract Variation'!T1360="","",'Contract Variation'!T1360))</f>
        <v/>
      </c>
      <c r="J1356" t="str">
        <f>IF('Contract Variation'!B1360="","",IF('Contract Variation'!U1360="","",'Contract Variation'!U1360))</f>
        <v/>
      </c>
    </row>
    <row r="1357" spans="1:10" x14ac:dyDescent="0.35">
      <c r="A1357" t="str">
        <f>IF('Contract Variation'!A1361="","",'Contract Variation'!A1361)</f>
        <v/>
      </c>
      <c r="B1357" t="str">
        <f>IF('Contract Variation'!A1361="","",IF('Contract Variation'!P1361="","",'Contract Variation'!P1361))</f>
        <v/>
      </c>
      <c r="C1357" t="str">
        <f>IF('Contract Variation'!A1361="","",IF('Contract Variation'!J1361="","",'Contract Variation'!J1361))</f>
        <v/>
      </c>
      <c r="D1357" t="str">
        <f>IF('Contract Variation'!A1361="","",IF('Contract Variation'!F1361="","",'Contract Variation'!F1361))</f>
        <v/>
      </c>
      <c r="E1357" t="str">
        <f>IF('Contract Variation'!A1361="","",IF('Contract Variation'!H1361="","",'Contract Variation'!H1361))</f>
        <v/>
      </c>
      <c r="F1357" t="str">
        <f>IF('Contract Variation'!E1361="","",'Contract Variation'!E1361)</f>
        <v/>
      </c>
      <c r="G1357" t="str">
        <f>IF('Contract Variation'!A1361="","",IF('Contract Variation'!R1361="","",'Contract Variation'!R1361))</f>
        <v/>
      </c>
      <c r="H1357" t="str">
        <f>IF('Contract Variation'!A1361="","",IF('Contract Variation'!S1361="","",'Contract Variation'!S1361))</f>
        <v/>
      </c>
      <c r="I1357" t="str">
        <f>IF('Contract Variation'!A1361="","",IF('Contract Variation'!T1361="","",'Contract Variation'!T1361))</f>
        <v/>
      </c>
      <c r="J1357" t="str">
        <f>IF('Contract Variation'!B1361="","",IF('Contract Variation'!U1361="","",'Contract Variation'!U1361))</f>
        <v/>
      </c>
    </row>
    <row r="1358" spans="1:10" x14ac:dyDescent="0.35">
      <c r="A1358" t="str">
        <f>IF('Contract Variation'!A1362="","",'Contract Variation'!A1362)</f>
        <v/>
      </c>
      <c r="B1358" t="str">
        <f>IF('Contract Variation'!A1362="","",IF('Contract Variation'!P1362="","",'Contract Variation'!P1362))</f>
        <v/>
      </c>
      <c r="C1358" t="str">
        <f>IF('Contract Variation'!A1362="","",IF('Contract Variation'!J1362="","",'Contract Variation'!J1362))</f>
        <v/>
      </c>
      <c r="D1358" t="str">
        <f>IF('Contract Variation'!A1362="","",IF('Contract Variation'!F1362="","",'Contract Variation'!F1362))</f>
        <v/>
      </c>
      <c r="E1358" t="str">
        <f>IF('Contract Variation'!A1362="","",IF('Contract Variation'!H1362="","",'Contract Variation'!H1362))</f>
        <v/>
      </c>
      <c r="F1358" t="str">
        <f>IF('Contract Variation'!E1362="","",'Contract Variation'!E1362)</f>
        <v/>
      </c>
      <c r="G1358" t="str">
        <f>IF('Contract Variation'!A1362="","",IF('Contract Variation'!R1362="","",'Contract Variation'!R1362))</f>
        <v/>
      </c>
      <c r="H1358" t="str">
        <f>IF('Contract Variation'!A1362="","",IF('Contract Variation'!S1362="","",'Contract Variation'!S1362))</f>
        <v/>
      </c>
      <c r="I1358" t="str">
        <f>IF('Contract Variation'!A1362="","",IF('Contract Variation'!T1362="","",'Contract Variation'!T1362))</f>
        <v/>
      </c>
      <c r="J1358" t="str">
        <f>IF('Contract Variation'!B1362="","",IF('Contract Variation'!U1362="","",'Contract Variation'!U1362))</f>
        <v/>
      </c>
    </row>
    <row r="1359" spans="1:10" x14ac:dyDescent="0.35">
      <c r="A1359" t="str">
        <f>IF('Contract Variation'!A1363="","",'Contract Variation'!A1363)</f>
        <v/>
      </c>
      <c r="B1359" t="str">
        <f>IF('Contract Variation'!A1363="","",IF('Contract Variation'!P1363="","",'Contract Variation'!P1363))</f>
        <v/>
      </c>
      <c r="C1359" t="str">
        <f>IF('Contract Variation'!A1363="","",IF('Contract Variation'!J1363="","",'Contract Variation'!J1363))</f>
        <v/>
      </c>
      <c r="D1359" t="str">
        <f>IF('Contract Variation'!A1363="","",IF('Contract Variation'!F1363="","",'Contract Variation'!F1363))</f>
        <v/>
      </c>
      <c r="E1359" t="str">
        <f>IF('Contract Variation'!A1363="","",IF('Contract Variation'!H1363="","",'Contract Variation'!H1363))</f>
        <v/>
      </c>
      <c r="F1359" t="str">
        <f>IF('Contract Variation'!E1363="","",'Contract Variation'!E1363)</f>
        <v/>
      </c>
      <c r="G1359" t="str">
        <f>IF('Contract Variation'!A1363="","",IF('Contract Variation'!R1363="","",'Contract Variation'!R1363))</f>
        <v/>
      </c>
      <c r="H1359" t="str">
        <f>IF('Contract Variation'!A1363="","",IF('Contract Variation'!S1363="","",'Contract Variation'!S1363))</f>
        <v/>
      </c>
      <c r="I1359" t="str">
        <f>IF('Contract Variation'!A1363="","",IF('Contract Variation'!T1363="","",'Contract Variation'!T1363))</f>
        <v/>
      </c>
      <c r="J1359" t="str">
        <f>IF('Contract Variation'!B1363="","",IF('Contract Variation'!U1363="","",'Contract Variation'!U1363))</f>
        <v/>
      </c>
    </row>
    <row r="1360" spans="1:10" x14ac:dyDescent="0.35">
      <c r="A1360" t="str">
        <f>IF('Contract Variation'!A1364="","",'Contract Variation'!A1364)</f>
        <v/>
      </c>
      <c r="B1360" t="str">
        <f>IF('Contract Variation'!A1364="","",IF('Contract Variation'!P1364="","",'Contract Variation'!P1364))</f>
        <v/>
      </c>
      <c r="C1360" t="str">
        <f>IF('Contract Variation'!A1364="","",IF('Contract Variation'!J1364="","",'Contract Variation'!J1364))</f>
        <v/>
      </c>
      <c r="D1360" t="str">
        <f>IF('Contract Variation'!A1364="","",IF('Contract Variation'!F1364="","",'Contract Variation'!F1364))</f>
        <v/>
      </c>
      <c r="E1360" t="str">
        <f>IF('Contract Variation'!A1364="","",IF('Contract Variation'!H1364="","",'Contract Variation'!H1364))</f>
        <v/>
      </c>
      <c r="F1360" t="str">
        <f>IF('Contract Variation'!E1364="","",'Contract Variation'!E1364)</f>
        <v/>
      </c>
      <c r="G1360" t="str">
        <f>IF('Contract Variation'!A1364="","",IF('Contract Variation'!R1364="","",'Contract Variation'!R1364))</f>
        <v/>
      </c>
      <c r="H1360" t="str">
        <f>IF('Contract Variation'!A1364="","",IF('Contract Variation'!S1364="","",'Contract Variation'!S1364))</f>
        <v/>
      </c>
      <c r="I1360" t="str">
        <f>IF('Contract Variation'!A1364="","",IF('Contract Variation'!T1364="","",'Contract Variation'!T1364))</f>
        <v/>
      </c>
      <c r="J1360" t="str">
        <f>IF('Contract Variation'!B1364="","",IF('Contract Variation'!U1364="","",'Contract Variation'!U1364))</f>
        <v/>
      </c>
    </row>
    <row r="1361" spans="1:10" x14ac:dyDescent="0.35">
      <c r="A1361" t="str">
        <f>IF('Contract Variation'!A1365="","",'Contract Variation'!A1365)</f>
        <v/>
      </c>
      <c r="B1361" t="str">
        <f>IF('Contract Variation'!A1365="","",IF('Contract Variation'!P1365="","",'Contract Variation'!P1365))</f>
        <v/>
      </c>
      <c r="C1361" t="str">
        <f>IF('Contract Variation'!A1365="","",IF('Contract Variation'!J1365="","",'Contract Variation'!J1365))</f>
        <v/>
      </c>
      <c r="D1361" t="str">
        <f>IF('Contract Variation'!A1365="","",IF('Contract Variation'!F1365="","",'Contract Variation'!F1365))</f>
        <v/>
      </c>
      <c r="E1361" t="str">
        <f>IF('Contract Variation'!A1365="","",IF('Contract Variation'!H1365="","",'Contract Variation'!H1365))</f>
        <v/>
      </c>
      <c r="F1361" t="str">
        <f>IF('Contract Variation'!E1365="","",'Contract Variation'!E1365)</f>
        <v/>
      </c>
      <c r="G1361" t="str">
        <f>IF('Contract Variation'!A1365="","",IF('Contract Variation'!R1365="","",'Contract Variation'!R1365))</f>
        <v/>
      </c>
      <c r="H1361" t="str">
        <f>IF('Contract Variation'!A1365="","",IF('Contract Variation'!S1365="","",'Contract Variation'!S1365))</f>
        <v/>
      </c>
      <c r="I1361" t="str">
        <f>IF('Contract Variation'!A1365="","",IF('Contract Variation'!T1365="","",'Contract Variation'!T1365))</f>
        <v/>
      </c>
      <c r="J1361" t="str">
        <f>IF('Contract Variation'!B1365="","",IF('Contract Variation'!U1365="","",'Contract Variation'!U1365))</f>
        <v/>
      </c>
    </row>
    <row r="1362" spans="1:10" x14ac:dyDescent="0.35">
      <c r="A1362" t="str">
        <f>IF('Contract Variation'!A1366="","",'Contract Variation'!A1366)</f>
        <v/>
      </c>
      <c r="B1362" t="str">
        <f>IF('Contract Variation'!A1366="","",IF('Contract Variation'!P1366="","",'Contract Variation'!P1366))</f>
        <v/>
      </c>
      <c r="C1362" t="str">
        <f>IF('Contract Variation'!A1366="","",IF('Contract Variation'!J1366="","",'Contract Variation'!J1366))</f>
        <v/>
      </c>
      <c r="D1362" t="str">
        <f>IF('Contract Variation'!A1366="","",IF('Contract Variation'!F1366="","",'Contract Variation'!F1366))</f>
        <v/>
      </c>
      <c r="E1362" t="str">
        <f>IF('Contract Variation'!A1366="","",IF('Contract Variation'!H1366="","",'Contract Variation'!H1366))</f>
        <v/>
      </c>
      <c r="F1362" t="str">
        <f>IF('Contract Variation'!E1366="","",'Contract Variation'!E1366)</f>
        <v/>
      </c>
      <c r="G1362" t="str">
        <f>IF('Contract Variation'!A1366="","",IF('Contract Variation'!R1366="","",'Contract Variation'!R1366))</f>
        <v/>
      </c>
      <c r="H1362" t="str">
        <f>IF('Contract Variation'!A1366="","",IF('Contract Variation'!S1366="","",'Contract Variation'!S1366))</f>
        <v/>
      </c>
      <c r="I1362" t="str">
        <f>IF('Contract Variation'!A1366="","",IF('Contract Variation'!T1366="","",'Contract Variation'!T1366))</f>
        <v/>
      </c>
      <c r="J1362" t="str">
        <f>IF('Contract Variation'!B1366="","",IF('Contract Variation'!U1366="","",'Contract Variation'!U1366))</f>
        <v/>
      </c>
    </row>
    <row r="1363" spans="1:10" x14ac:dyDescent="0.35">
      <c r="A1363" t="str">
        <f>IF('Contract Variation'!A1367="","",'Contract Variation'!A1367)</f>
        <v/>
      </c>
      <c r="B1363" t="str">
        <f>IF('Contract Variation'!A1367="","",IF('Contract Variation'!P1367="","",'Contract Variation'!P1367))</f>
        <v/>
      </c>
      <c r="C1363" t="str">
        <f>IF('Contract Variation'!A1367="","",IF('Contract Variation'!J1367="","",'Contract Variation'!J1367))</f>
        <v/>
      </c>
      <c r="D1363" t="str">
        <f>IF('Contract Variation'!A1367="","",IF('Contract Variation'!F1367="","",'Contract Variation'!F1367))</f>
        <v/>
      </c>
      <c r="E1363" t="str">
        <f>IF('Contract Variation'!A1367="","",IF('Contract Variation'!H1367="","",'Contract Variation'!H1367))</f>
        <v/>
      </c>
      <c r="F1363" t="str">
        <f>IF('Contract Variation'!E1367="","",'Contract Variation'!E1367)</f>
        <v/>
      </c>
      <c r="G1363" t="str">
        <f>IF('Contract Variation'!A1367="","",IF('Contract Variation'!R1367="","",'Contract Variation'!R1367))</f>
        <v/>
      </c>
      <c r="H1363" t="str">
        <f>IF('Contract Variation'!A1367="","",IF('Contract Variation'!S1367="","",'Contract Variation'!S1367))</f>
        <v/>
      </c>
      <c r="I1363" t="str">
        <f>IF('Contract Variation'!A1367="","",IF('Contract Variation'!T1367="","",'Contract Variation'!T1367))</f>
        <v/>
      </c>
      <c r="J1363" t="str">
        <f>IF('Contract Variation'!B1367="","",IF('Contract Variation'!U1367="","",'Contract Variation'!U1367))</f>
        <v/>
      </c>
    </row>
    <row r="1364" spans="1:10" x14ac:dyDescent="0.35">
      <c r="A1364" t="str">
        <f>IF('Contract Variation'!A1368="","",'Contract Variation'!A1368)</f>
        <v/>
      </c>
      <c r="B1364" t="str">
        <f>IF('Contract Variation'!A1368="","",IF('Contract Variation'!P1368="","",'Contract Variation'!P1368))</f>
        <v/>
      </c>
      <c r="C1364" t="str">
        <f>IF('Contract Variation'!A1368="","",IF('Contract Variation'!J1368="","",'Contract Variation'!J1368))</f>
        <v/>
      </c>
      <c r="D1364" t="str">
        <f>IF('Contract Variation'!A1368="","",IF('Contract Variation'!F1368="","",'Contract Variation'!F1368))</f>
        <v/>
      </c>
      <c r="E1364" t="str">
        <f>IF('Contract Variation'!A1368="","",IF('Contract Variation'!H1368="","",'Contract Variation'!H1368))</f>
        <v/>
      </c>
      <c r="F1364" t="str">
        <f>IF('Contract Variation'!E1368="","",'Contract Variation'!E1368)</f>
        <v/>
      </c>
      <c r="G1364" t="str">
        <f>IF('Contract Variation'!A1368="","",IF('Contract Variation'!R1368="","",'Contract Variation'!R1368))</f>
        <v/>
      </c>
      <c r="H1364" t="str">
        <f>IF('Contract Variation'!A1368="","",IF('Contract Variation'!S1368="","",'Contract Variation'!S1368))</f>
        <v/>
      </c>
      <c r="I1364" t="str">
        <f>IF('Contract Variation'!A1368="","",IF('Contract Variation'!T1368="","",'Contract Variation'!T1368))</f>
        <v/>
      </c>
      <c r="J1364" t="str">
        <f>IF('Contract Variation'!B1368="","",IF('Contract Variation'!U1368="","",'Contract Variation'!U1368))</f>
        <v/>
      </c>
    </row>
    <row r="1365" spans="1:10" x14ac:dyDescent="0.35">
      <c r="A1365" t="str">
        <f>IF('Contract Variation'!A1369="","",'Contract Variation'!A1369)</f>
        <v/>
      </c>
      <c r="B1365" t="str">
        <f>IF('Contract Variation'!A1369="","",IF('Contract Variation'!P1369="","",'Contract Variation'!P1369))</f>
        <v/>
      </c>
      <c r="C1365" t="str">
        <f>IF('Contract Variation'!A1369="","",IF('Contract Variation'!J1369="","",'Contract Variation'!J1369))</f>
        <v/>
      </c>
      <c r="D1365" t="str">
        <f>IF('Contract Variation'!A1369="","",IF('Contract Variation'!F1369="","",'Contract Variation'!F1369))</f>
        <v/>
      </c>
      <c r="E1365" t="str">
        <f>IF('Contract Variation'!A1369="","",IF('Contract Variation'!H1369="","",'Contract Variation'!H1369))</f>
        <v/>
      </c>
      <c r="F1365" t="str">
        <f>IF('Contract Variation'!E1369="","",'Contract Variation'!E1369)</f>
        <v/>
      </c>
      <c r="G1365" t="str">
        <f>IF('Contract Variation'!A1369="","",IF('Contract Variation'!R1369="","",'Contract Variation'!R1369))</f>
        <v/>
      </c>
      <c r="H1365" t="str">
        <f>IF('Contract Variation'!A1369="","",IF('Contract Variation'!S1369="","",'Contract Variation'!S1369))</f>
        <v/>
      </c>
      <c r="I1365" t="str">
        <f>IF('Contract Variation'!A1369="","",IF('Contract Variation'!T1369="","",'Contract Variation'!T1369))</f>
        <v/>
      </c>
      <c r="J1365" t="str">
        <f>IF('Contract Variation'!B1369="","",IF('Contract Variation'!U1369="","",'Contract Variation'!U1369))</f>
        <v/>
      </c>
    </row>
    <row r="1366" spans="1:10" x14ac:dyDescent="0.35">
      <c r="A1366" t="str">
        <f>IF('Contract Variation'!A1370="","",'Contract Variation'!A1370)</f>
        <v/>
      </c>
      <c r="B1366" t="str">
        <f>IF('Contract Variation'!A1370="","",IF('Contract Variation'!P1370="","",'Contract Variation'!P1370))</f>
        <v/>
      </c>
      <c r="C1366" t="str">
        <f>IF('Contract Variation'!A1370="","",IF('Contract Variation'!J1370="","",'Contract Variation'!J1370))</f>
        <v/>
      </c>
      <c r="D1366" t="str">
        <f>IF('Contract Variation'!A1370="","",IF('Contract Variation'!F1370="","",'Contract Variation'!F1370))</f>
        <v/>
      </c>
      <c r="E1366" t="str">
        <f>IF('Contract Variation'!A1370="","",IF('Contract Variation'!H1370="","",'Contract Variation'!H1370))</f>
        <v/>
      </c>
      <c r="F1366" t="str">
        <f>IF('Contract Variation'!E1370="","",'Contract Variation'!E1370)</f>
        <v/>
      </c>
      <c r="G1366" t="str">
        <f>IF('Contract Variation'!A1370="","",IF('Contract Variation'!R1370="","",'Contract Variation'!R1370))</f>
        <v/>
      </c>
      <c r="H1366" t="str">
        <f>IF('Contract Variation'!A1370="","",IF('Contract Variation'!S1370="","",'Contract Variation'!S1370))</f>
        <v/>
      </c>
      <c r="I1366" t="str">
        <f>IF('Contract Variation'!A1370="","",IF('Contract Variation'!T1370="","",'Contract Variation'!T1370))</f>
        <v/>
      </c>
      <c r="J1366" t="str">
        <f>IF('Contract Variation'!B1370="","",IF('Contract Variation'!U1370="","",'Contract Variation'!U1370))</f>
        <v/>
      </c>
    </row>
    <row r="1367" spans="1:10" x14ac:dyDescent="0.35">
      <c r="A1367" t="str">
        <f>IF('Contract Variation'!A1371="","",'Contract Variation'!A1371)</f>
        <v/>
      </c>
      <c r="B1367" t="str">
        <f>IF('Contract Variation'!A1371="","",IF('Contract Variation'!P1371="","",'Contract Variation'!P1371))</f>
        <v/>
      </c>
      <c r="C1367" t="str">
        <f>IF('Contract Variation'!A1371="","",IF('Contract Variation'!J1371="","",'Contract Variation'!J1371))</f>
        <v/>
      </c>
      <c r="D1367" t="str">
        <f>IF('Contract Variation'!A1371="","",IF('Contract Variation'!F1371="","",'Contract Variation'!F1371))</f>
        <v/>
      </c>
      <c r="E1367" t="str">
        <f>IF('Contract Variation'!A1371="","",IF('Contract Variation'!H1371="","",'Contract Variation'!H1371))</f>
        <v/>
      </c>
      <c r="F1367" t="str">
        <f>IF('Contract Variation'!E1371="","",'Contract Variation'!E1371)</f>
        <v/>
      </c>
      <c r="G1367" t="str">
        <f>IF('Contract Variation'!A1371="","",IF('Contract Variation'!R1371="","",'Contract Variation'!R1371))</f>
        <v/>
      </c>
      <c r="H1367" t="str">
        <f>IF('Contract Variation'!A1371="","",IF('Contract Variation'!S1371="","",'Contract Variation'!S1371))</f>
        <v/>
      </c>
      <c r="I1367" t="str">
        <f>IF('Contract Variation'!A1371="","",IF('Contract Variation'!T1371="","",'Contract Variation'!T1371))</f>
        <v/>
      </c>
      <c r="J1367" t="str">
        <f>IF('Contract Variation'!B1371="","",IF('Contract Variation'!U1371="","",'Contract Variation'!U1371))</f>
        <v/>
      </c>
    </row>
    <row r="1368" spans="1:10" x14ac:dyDescent="0.35">
      <c r="A1368" t="str">
        <f>IF('Contract Variation'!A1372="","",'Contract Variation'!A1372)</f>
        <v/>
      </c>
      <c r="B1368" t="str">
        <f>IF('Contract Variation'!A1372="","",IF('Contract Variation'!P1372="","",'Contract Variation'!P1372))</f>
        <v/>
      </c>
      <c r="C1368" t="str">
        <f>IF('Contract Variation'!A1372="","",IF('Contract Variation'!J1372="","",'Contract Variation'!J1372))</f>
        <v/>
      </c>
      <c r="D1368" t="str">
        <f>IF('Contract Variation'!A1372="","",IF('Contract Variation'!F1372="","",'Contract Variation'!F1372))</f>
        <v/>
      </c>
      <c r="E1368" t="str">
        <f>IF('Contract Variation'!A1372="","",IF('Contract Variation'!H1372="","",'Contract Variation'!H1372))</f>
        <v/>
      </c>
      <c r="F1368" t="str">
        <f>IF('Contract Variation'!E1372="","",'Contract Variation'!E1372)</f>
        <v/>
      </c>
      <c r="G1368" t="str">
        <f>IF('Contract Variation'!A1372="","",IF('Contract Variation'!R1372="","",'Contract Variation'!R1372))</f>
        <v/>
      </c>
      <c r="H1368" t="str">
        <f>IF('Contract Variation'!A1372="","",IF('Contract Variation'!S1372="","",'Contract Variation'!S1372))</f>
        <v/>
      </c>
      <c r="I1368" t="str">
        <f>IF('Contract Variation'!A1372="","",IF('Contract Variation'!T1372="","",'Contract Variation'!T1372))</f>
        <v/>
      </c>
      <c r="J1368" t="str">
        <f>IF('Contract Variation'!B1372="","",IF('Contract Variation'!U1372="","",'Contract Variation'!U1372))</f>
        <v/>
      </c>
    </row>
    <row r="1369" spans="1:10" x14ac:dyDescent="0.35">
      <c r="A1369" t="str">
        <f>IF('Contract Variation'!A1373="","",'Contract Variation'!A1373)</f>
        <v/>
      </c>
      <c r="B1369" t="str">
        <f>IF('Contract Variation'!A1373="","",IF('Contract Variation'!P1373="","",'Contract Variation'!P1373))</f>
        <v/>
      </c>
      <c r="C1369" t="str">
        <f>IF('Contract Variation'!A1373="","",IF('Contract Variation'!J1373="","",'Contract Variation'!J1373))</f>
        <v/>
      </c>
      <c r="D1369" t="str">
        <f>IF('Contract Variation'!A1373="","",IF('Contract Variation'!F1373="","",'Contract Variation'!F1373))</f>
        <v/>
      </c>
      <c r="E1369" t="str">
        <f>IF('Contract Variation'!A1373="","",IF('Contract Variation'!H1373="","",'Contract Variation'!H1373))</f>
        <v/>
      </c>
      <c r="F1369" t="str">
        <f>IF('Contract Variation'!E1373="","",'Contract Variation'!E1373)</f>
        <v/>
      </c>
      <c r="G1369" t="str">
        <f>IF('Contract Variation'!A1373="","",IF('Contract Variation'!R1373="","",'Contract Variation'!R1373))</f>
        <v/>
      </c>
      <c r="H1369" t="str">
        <f>IF('Contract Variation'!A1373="","",IF('Contract Variation'!S1373="","",'Contract Variation'!S1373))</f>
        <v/>
      </c>
      <c r="I1369" t="str">
        <f>IF('Contract Variation'!A1373="","",IF('Contract Variation'!T1373="","",'Contract Variation'!T1373))</f>
        <v/>
      </c>
      <c r="J1369" t="str">
        <f>IF('Contract Variation'!B1373="","",IF('Contract Variation'!U1373="","",'Contract Variation'!U1373))</f>
        <v/>
      </c>
    </row>
    <row r="1370" spans="1:10" x14ac:dyDescent="0.35">
      <c r="A1370" t="str">
        <f>IF('Contract Variation'!A1374="","",'Contract Variation'!A1374)</f>
        <v/>
      </c>
      <c r="B1370" t="str">
        <f>IF('Contract Variation'!A1374="","",IF('Contract Variation'!P1374="","",'Contract Variation'!P1374))</f>
        <v/>
      </c>
      <c r="C1370" t="str">
        <f>IF('Contract Variation'!A1374="","",IF('Contract Variation'!J1374="","",'Contract Variation'!J1374))</f>
        <v/>
      </c>
      <c r="D1370" t="str">
        <f>IF('Contract Variation'!A1374="","",IF('Contract Variation'!F1374="","",'Contract Variation'!F1374))</f>
        <v/>
      </c>
      <c r="E1370" t="str">
        <f>IF('Contract Variation'!A1374="","",IF('Contract Variation'!H1374="","",'Contract Variation'!H1374))</f>
        <v/>
      </c>
      <c r="F1370" t="str">
        <f>IF('Contract Variation'!E1374="","",'Contract Variation'!E1374)</f>
        <v/>
      </c>
      <c r="G1370" t="str">
        <f>IF('Contract Variation'!A1374="","",IF('Contract Variation'!R1374="","",'Contract Variation'!R1374))</f>
        <v/>
      </c>
      <c r="H1370" t="str">
        <f>IF('Contract Variation'!A1374="","",IF('Contract Variation'!S1374="","",'Contract Variation'!S1374))</f>
        <v/>
      </c>
      <c r="I1370" t="str">
        <f>IF('Contract Variation'!A1374="","",IF('Contract Variation'!T1374="","",'Contract Variation'!T1374))</f>
        <v/>
      </c>
      <c r="J1370" t="str">
        <f>IF('Contract Variation'!B1374="","",IF('Contract Variation'!U1374="","",'Contract Variation'!U1374))</f>
        <v/>
      </c>
    </row>
    <row r="1371" spans="1:10" x14ac:dyDescent="0.35">
      <c r="A1371" t="str">
        <f>IF('Contract Variation'!A1375="","",'Contract Variation'!A1375)</f>
        <v/>
      </c>
      <c r="B1371" t="str">
        <f>IF('Contract Variation'!A1375="","",IF('Contract Variation'!P1375="","",'Contract Variation'!P1375))</f>
        <v/>
      </c>
      <c r="C1371" t="str">
        <f>IF('Contract Variation'!A1375="","",IF('Contract Variation'!J1375="","",'Contract Variation'!J1375))</f>
        <v/>
      </c>
      <c r="D1371" t="str">
        <f>IF('Contract Variation'!A1375="","",IF('Contract Variation'!F1375="","",'Contract Variation'!F1375))</f>
        <v/>
      </c>
      <c r="E1371" t="str">
        <f>IF('Contract Variation'!A1375="","",IF('Contract Variation'!H1375="","",'Contract Variation'!H1375))</f>
        <v/>
      </c>
      <c r="F1371" t="str">
        <f>IF('Contract Variation'!E1375="","",'Contract Variation'!E1375)</f>
        <v/>
      </c>
      <c r="G1371" t="str">
        <f>IF('Contract Variation'!A1375="","",IF('Contract Variation'!R1375="","",'Contract Variation'!R1375))</f>
        <v/>
      </c>
      <c r="H1371" t="str">
        <f>IF('Contract Variation'!A1375="","",IF('Contract Variation'!S1375="","",'Contract Variation'!S1375))</f>
        <v/>
      </c>
      <c r="I1371" t="str">
        <f>IF('Contract Variation'!A1375="","",IF('Contract Variation'!T1375="","",'Contract Variation'!T1375))</f>
        <v/>
      </c>
      <c r="J1371" t="str">
        <f>IF('Contract Variation'!B1375="","",IF('Contract Variation'!U1375="","",'Contract Variation'!U1375))</f>
        <v/>
      </c>
    </row>
    <row r="1372" spans="1:10" x14ac:dyDescent="0.35">
      <c r="A1372" t="str">
        <f>IF('Contract Variation'!A1376="","",'Contract Variation'!A1376)</f>
        <v/>
      </c>
      <c r="B1372" t="str">
        <f>IF('Contract Variation'!A1376="","",IF('Contract Variation'!P1376="","",'Contract Variation'!P1376))</f>
        <v/>
      </c>
      <c r="C1372" t="str">
        <f>IF('Contract Variation'!A1376="","",IF('Contract Variation'!J1376="","",'Contract Variation'!J1376))</f>
        <v/>
      </c>
      <c r="D1372" t="str">
        <f>IF('Contract Variation'!A1376="","",IF('Contract Variation'!F1376="","",'Contract Variation'!F1376))</f>
        <v/>
      </c>
      <c r="E1372" t="str">
        <f>IF('Contract Variation'!A1376="","",IF('Contract Variation'!H1376="","",'Contract Variation'!H1376))</f>
        <v/>
      </c>
      <c r="F1372" t="str">
        <f>IF('Contract Variation'!E1376="","",'Contract Variation'!E1376)</f>
        <v/>
      </c>
      <c r="G1372" t="str">
        <f>IF('Contract Variation'!A1376="","",IF('Contract Variation'!R1376="","",'Contract Variation'!R1376))</f>
        <v/>
      </c>
      <c r="H1372" t="str">
        <f>IF('Contract Variation'!A1376="","",IF('Contract Variation'!S1376="","",'Contract Variation'!S1376))</f>
        <v/>
      </c>
      <c r="I1372" t="str">
        <f>IF('Contract Variation'!A1376="","",IF('Contract Variation'!T1376="","",'Contract Variation'!T1376))</f>
        <v/>
      </c>
      <c r="J1372" t="str">
        <f>IF('Contract Variation'!B1376="","",IF('Contract Variation'!U1376="","",'Contract Variation'!U1376))</f>
        <v/>
      </c>
    </row>
    <row r="1373" spans="1:10" x14ac:dyDescent="0.35">
      <c r="A1373" t="str">
        <f>IF('Contract Variation'!A1377="","",'Contract Variation'!A1377)</f>
        <v/>
      </c>
      <c r="B1373" t="str">
        <f>IF('Contract Variation'!A1377="","",IF('Contract Variation'!P1377="","",'Contract Variation'!P1377))</f>
        <v/>
      </c>
      <c r="C1373" t="str">
        <f>IF('Contract Variation'!A1377="","",IF('Contract Variation'!J1377="","",'Contract Variation'!J1377))</f>
        <v/>
      </c>
      <c r="D1373" t="str">
        <f>IF('Contract Variation'!A1377="","",IF('Contract Variation'!F1377="","",'Contract Variation'!F1377))</f>
        <v/>
      </c>
      <c r="E1373" t="str">
        <f>IF('Contract Variation'!A1377="","",IF('Contract Variation'!H1377="","",'Contract Variation'!H1377))</f>
        <v/>
      </c>
      <c r="F1373" t="str">
        <f>IF('Contract Variation'!E1377="","",'Contract Variation'!E1377)</f>
        <v/>
      </c>
      <c r="G1373" t="str">
        <f>IF('Contract Variation'!A1377="","",IF('Contract Variation'!R1377="","",'Contract Variation'!R1377))</f>
        <v/>
      </c>
      <c r="H1373" t="str">
        <f>IF('Contract Variation'!A1377="","",IF('Contract Variation'!S1377="","",'Contract Variation'!S1377))</f>
        <v/>
      </c>
      <c r="I1373" t="str">
        <f>IF('Contract Variation'!A1377="","",IF('Contract Variation'!T1377="","",'Contract Variation'!T1377))</f>
        <v/>
      </c>
      <c r="J1373" t="str">
        <f>IF('Contract Variation'!B1377="","",IF('Contract Variation'!U1377="","",'Contract Variation'!U1377))</f>
        <v/>
      </c>
    </row>
    <row r="1374" spans="1:10" x14ac:dyDescent="0.35">
      <c r="A1374" t="str">
        <f>IF('Contract Variation'!A1378="","",'Contract Variation'!A1378)</f>
        <v/>
      </c>
      <c r="B1374" t="str">
        <f>IF('Contract Variation'!A1378="","",IF('Contract Variation'!P1378="","",'Contract Variation'!P1378))</f>
        <v/>
      </c>
      <c r="C1374" t="str">
        <f>IF('Contract Variation'!A1378="","",IF('Contract Variation'!J1378="","",'Contract Variation'!J1378))</f>
        <v/>
      </c>
      <c r="D1374" t="str">
        <f>IF('Contract Variation'!A1378="","",IF('Contract Variation'!F1378="","",'Contract Variation'!F1378))</f>
        <v/>
      </c>
      <c r="E1374" t="str">
        <f>IF('Contract Variation'!A1378="","",IF('Contract Variation'!H1378="","",'Contract Variation'!H1378))</f>
        <v/>
      </c>
      <c r="F1374" t="str">
        <f>IF('Contract Variation'!E1378="","",'Contract Variation'!E1378)</f>
        <v/>
      </c>
      <c r="G1374" t="str">
        <f>IF('Contract Variation'!A1378="","",IF('Contract Variation'!R1378="","",'Contract Variation'!R1378))</f>
        <v/>
      </c>
      <c r="H1374" t="str">
        <f>IF('Contract Variation'!A1378="","",IF('Contract Variation'!S1378="","",'Contract Variation'!S1378))</f>
        <v/>
      </c>
      <c r="I1374" t="str">
        <f>IF('Contract Variation'!A1378="","",IF('Contract Variation'!T1378="","",'Contract Variation'!T1378))</f>
        <v/>
      </c>
      <c r="J1374" t="str">
        <f>IF('Contract Variation'!B1378="","",IF('Contract Variation'!U1378="","",'Contract Variation'!U1378))</f>
        <v/>
      </c>
    </row>
    <row r="1375" spans="1:10" x14ac:dyDescent="0.35">
      <c r="A1375" t="str">
        <f>IF('Contract Variation'!A1379="","",'Contract Variation'!A1379)</f>
        <v/>
      </c>
      <c r="B1375" t="str">
        <f>IF('Contract Variation'!A1379="","",IF('Contract Variation'!P1379="","",'Contract Variation'!P1379))</f>
        <v/>
      </c>
      <c r="C1375" t="str">
        <f>IF('Contract Variation'!A1379="","",IF('Contract Variation'!J1379="","",'Contract Variation'!J1379))</f>
        <v/>
      </c>
      <c r="D1375" t="str">
        <f>IF('Contract Variation'!A1379="","",IF('Contract Variation'!F1379="","",'Contract Variation'!F1379))</f>
        <v/>
      </c>
      <c r="E1375" t="str">
        <f>IF('Contract Variation'!A1379="","",IF('Contract Variation'!H1379="","",'Contract Variation'!H1379))</f>
        <v/>
      </c>
      <c r="F1375" t="str">
        <f>IF('Contract Variation'!E1379="","",'Contract Variation'!E1379)</f>
        <v/>
      </c>
      <c r="G1375" t="str">
        <f>IF('Contract Variation'!A1379="","",IF('Contract Variation'!R1379="","",'Contract Variation'!R1379))</f>
        <v/>
      </c>
      <c r="H1375" t="str">
        <f>IF('Contract Variation'!A1379="","",IF('Contract Variation'!S1379="","",'Contract Variation'!S1379))</f>
        <v/>
      </c>
      <c r="I1375" t="str">
        <f>IF('Contract Variation'!A1379="","",IF('Contract Variation'!T1379="","",'Contract Variation'!T1379))</f>
        <v/>
      </c>
      <c r="J1375" t="str">
        <f>IF('Contract Variation'!B1379="","",IF('Contract Variation'!U1379="","",'Contract Variation'!U1379))</f>
        <v/>
      </c>
    </row>
    <row r="1376" spans="1:10" x14ac:dyDescent="0.35">
      <c r="A1376" t="str">
        <f>IF('Contract Variation'!A1380="","",'Contract Variation'!A1380)</f>
        <v/>
      </c>
      <c r="B1376" t="str">
        <f>IF('Contract Variation'!A1380="","",IF('Contract Variation'!P1380="","",'Contract Variation'!P1380))</f>
        <v/>
      </c>
      <c r="C1376" t="str">
        <f>IF('Contract Variation'!A1380="","",IF('Contract Variation'!J1380="","",'Contract Variation'!J1380))</f>
        <v/>
      </c>
      <c r="D1376" t="str">
        <f>IF('Contract Variation'!A1380="","",IF('Contract Variation'!F1380="","",'Contract Variation'!F1380))</f>
        <v/>
      </c>
      <c r="E1376" t="str">
        <f>IF('Contract Variation'!A1380="","",IF('Contract Variation'!H1380="","",'Contract Variation'!H1380))</f>
        <v/>
      </c>
      <c r="F1376" t="str">
        <f>IF('Contract Variation'!E1380="","",'Contract Variation'!E1380)</f>
        <v/>
      </c>
      <c r="G1376" t="str">
        <f>IF('Contract Variation'!A1380="","",IF('Contract Variation'!R1380="","",'Contract Variation'!R1380))</f>
        <v/>
      </c>
      <c r="H1376" t="str">
        <f>IF('Contract Variation'!A1380="","",IF('Contract Variation'!S1380="","",'Contract Variation'!S1380))</f>
        <v/>
      </c>
      <c r="I1376" t="str">
        <f>IF('Contract Variation'!A1380="","",IF('Contract Variation'!T1380="","",'Contract Variation'!T1380))</f>
        <v/>
      </c>
      <c r="J1376" t="str">
        <f>IF('Contract Variation'!B1380="","",IF('Contract Variation'!U1380="","",'Contract Variation'!U1380))</f>
        <v/>
      </c>
    </row>
    <row r="1377" spans="1:10" x14ac:dyDescent="0.35">
      <c r="A1377" t="str">
        <f>IF('Contract Variation'!A1381="","",'Contract Variation'!A1381)</f>
        <v/>
      </c>
      <c r="B1377" t="str">
        <f>IF('Contract Variation'!A1381="","",IF('Contract Variation'!P1381="","",'Contract Variation'!P1381))</f>
        <v/>
      </c>
      <c r="C1377" t="str">
        <f>IF('Contract Variation'!A1381="","",IF('Contract Variation'!J1381="","",'Contract Variation'!J1381))</f>
        <v/>
      </c>
      <c r="D1377" t="str">
        <f>IF('Contract Variation'!A1381="","",IF('Contract Variation'!F1381="","",'Contract Variation'!F1381))</f>
        <v/>
      </c>
      <c r="E1377" t="str">
        <f>IF('Contract Variation'!A1381="","",IF('Contract Variation'!H1381="","",'Contract Variation'!H1381))</f>
        <v/>
      </c>
      <c r="F1377" t="str">
        <f>IF('Contract Variation'!E1381="","",'Contract Variation'!E1381)</f>
        <v/>
      </c>
      <c r="G1377" t="str">
        <f>IF('Contract Variation'!A1381="","",IF('Contract Variation'!R1381="","",'Contract Variation'!R1381))</f>
        <v/>
      </c>
      <c r="H1377" t="str">
        <f>IF('Contract Variation'!A1381="","",IF('Contract Variation'!S1381="","",'Contract Variation'!S1381))</f>
        <v/>
      </c>
      <c r="I1377" t="str">
        <f>IF('Contract Variation'!A1381="","",IF('Contract Variation'!T1381="","",'Contract Variation'!T1381))</f>
        <v/>
      </c>
      <c r="J1377" t="str">
        <f>IF('Contract Variation'!B1381="","",IF('Contract Variation'!U1381="","",'Contract Variation'!U1381))</f>
        <v/>
      </c>
    </row>
    <row r="1378" spans="1:10" x14ac:dyDescent="0.35">
      <c r="A1378" t="str">
        <f>IF('Contract Variation'!A1382="","",'Contract Variation'!A1382)</f>
        <v/>
      </c>
      <c r="B1378" t="str">
        <f>IF('Contract Variation'!A1382="","",IF('Contract Variation'!P1382="","",'Contract Variation'!P1382))</f>
        <v/>
      </c>
      <c r="C1378" t="str">
        <f>IF('Contract Variation'!A1382="","",IF('Contract Variation'!J1382="","",'Contract Variation'!J1382))</f>
        <v/>
      </c>
      <c r="D1378" t="str">
        <f>IF('Contract Variation'!A1382="","",IF('Contract Variation'!F1382="","",'Contract Variation'!F1382))</f>
        <v/>
      </c>
      <c r="E1378" t="str">
        <f>IF('Contract Variation'!A1382="","",IF('Contract Variation'!H1382="","",'Contract Variation'!H1382))</f>
        <v/>
      </c>
      <c r="F1378" t="str">
        <f>IF('Contract Variation'!E1382="","",'Contract Variation'!E1382)</f>
        <v/>
      </c>
      <c r="G1378" t="str">
        <f>IF('Contract Variation'!A1382="","",IF('Contract Variation'!R1382="","",'Contract Variation'!R1382))</f>
        <v/>
      </c>
      <c r="H1378" t="str">
        <f>IF('Contract Variation'!A1382="","",IF('Contract Variation'!S1382="","",'Contract Variation'!S1382))</f>
        <v/>
      </c>
      <c r="I1378" t="str">
        <f>IF('Contract Variation'!A1382="","",IF('Contract Variation'!T1382="","",'Contract Variation'!T1382))</f>
        <v/>
      </c>
      <c r="J1378" t="str">
        <f>IF('Contract Variation'!B1382="","",IF('Contract Variation'!U1382="","",'Contract Variation'!U1382))</f>
        <v/>
      </c>
    </row>
    <row r="1379" spans="1:10" x14ac:dyDescent="0.35">
      <c r="A1379" t="str">
        <f>IF('Contract Variation'!A1383="","",'Contract Variation'!A1383)</f>
        <v/>
      </c>
      <c r="B1379" t="str">
        <f>IF('Contract Variation'!A1383="","",IF('Contract Variation'!P1383="","",'Contract Variation'!P1383))</f>
        <v/>
      </c>
      <c r="C1379" t="str">
        <f>IF('Contract Variation'!A1383="","",IF('Contract Variation'!J1383="","",'Contract Variation'!J1383))</f>
        <v/>
      </c>
      <c r="D1379" t="str">
        <f>IF('Contract Variation'!A1383="","",IF('Contract Variation'!F1383="","",'Contract Variation'!F1383))</f>
        <v/>
      </c>
      <c r="E1379" t="str">
        <f>IF('Contract Variation'!A1383="","",IF('Contract Variation'!H1383="","",'Contract Variation'!H1383))</f>
        <v/>
      </c>
      <c r="F1379" t="str">
        <f>IF('Contract Variation'!E1383="","",'Contract Variation'!E1383)</f>
        <v/>
      </c>
      <c r="G1379" t="str">
        <f>IF('Contract Variation'!A1383="","",IF('Contract Variation'!R1383="","",'Contract Variation'!R1383))</f>
        <v/>
      </c>
      <c r="H1379" t="str">
        <f>IF('Contract Variation'!A1383="","",IF('Contract Variation'!S1383="","",'Contract Variation'!S1383))</f>
        <v/>
      </c>
      <c r="I1379" t="str">
        <f>IF('Contract Variation'!A1383="","",IF('Contract Variation'!T1383="","",'Contract Variation'!T1383))</f>
        <v/>
      </c>
      <c r="J1379" t="str">
        <f>IF('Contract Variation'!B1383="","",IF('Contract Variation'!U1383="","",'Contract Variation'!U1383))</f>
        <v/>
      </c>
    </row>
    <row r="1380" spans="1:10" x14ac:dyDescent="0.35">
      <c r="A1380" t="str">
        <f>IF('Contract Variation'!A1384="","",'Contract Variation'!A1384)</f>
        <v/>
      </c>
      <c r="B1380" t="str">
        <f>IF('Contract Variation'!A1384="","",IF('Contract Variation'!P1384="","",'Contract Variation'!P1384))</f>
        <v/>
      </c>
      <c r="C1380" t="str">
        <f>IF('Contract Variation'!A1384="","",IF('Contract Variation'!J1384="","",'Contract Variation'!J1384))</f>
        <v/>
      </c>
      <c r="D1380" t="str">
        <f>IF('Contract Variation'!A1384="","",IF('Contract Variation'!F1384="","",'Contract Variation'!F1384))</f>
        <v/>
      </c>
      <c r="E1380" t="str">
        <f>IF('Contract Variation'!A1384="","",IF('Contract Variation'!H1384="","",'Contract Variation'!H1384))</f>
        <v/>
      </c>
      <c r="F1380" t="str">
        <f>IF('Contract Variation'!E1384="","",'Contract Variation'!E1384)</f>
        <v/>
      </c>
      <c r="G1380" t="str">
        <f>IF('Contract Variation'!A1384="","",IF('Contract Variation'!R1384="","",'Contract Variation'!R1384))</f>
        <v/>
      </c>
      <c r="H1380" t="str">
        <f>IF('Contract Variation'!A1384="","",IF('Contract Variation'!S1384="","",'Contract Variation'!S1384))</f>
        <v/>
      </c>
      <c r="I1380" t="str">
        <f>IF('Contract Variation'!A1384="","",IF('Contract Variation'!T1384="","",'Contract Variation'!T1384))</f>
        <v/>
      </c>
      <c r="J1380" t="str">
        <f>IF('Contract Variation'!B1384="","",IF('Contract Variation'!U1384="","",'Contract Variation'!U1384))</f>
        <v/>
      </c>
    </row>
    <row r="1381" spans="1:10" x14ac:dyDescent="0.35">
      <c r="A1381" t="str">
        <f>IF('Contract Variation'!A1385="","",'Contract Variation'!A1385)</f>
        <v/>
      </c>
      <c r="B1381" t="str">
        <f>IF('Contract Variation'!A1385="","",IF('Contract Variation'!P1385="","",'Contract Variation'!P1385))</f>
        <v/>
      </c>
      <c r="C1381" t="str">
        <f>IF('Contract Variation'!A1385="","",IF('Contract Variation'!J1385="","",'Contract Variation'!J1385))</f>
        <v/>
      </c>
      <c r="D1381" t="str">
        <f>IF('Contract Variation'!A1385="","",IF('Contract Variation'!F1385="","",'Contract Variation'!F1385))</f>
        <v/>
      </c>
      <c r="E1381" t="str">
        <f>IF('Contract Variation'!A1385="","",IF('Contract Variation'!H1385="","",'Contract Variation'!H1385))</f>
        <v/>
      </c>
      <c r="F1381" t="str">
        <f>IF('Contract Variation'!E1385="","",'Contract Variation'!E1385)</f>
        <v/>
      </c>
      <c r="G1381" t="str">
        <f>IF('Contract Variation'!A1385="","",IF('Contract Variation'!R1385="","",'Contract Variation'!R1385))</f>
        <v/>
      </c>
      <c r="H1381" t="str">
        <f>IF('Contract Variation'!A1385="","",IF('Contract Variation'!S1385="","",'Contract Variation'!S1385))</f>
        <v/>
      </c>
      <c r="I1381" t="str">
        <f>IF('Contract Variation'!A1385="","",IF('Contract Variation'!T1385="","",'Contract Variation'!T1385))</f>
        <v/>
      </c>
      <c r="J1381" t="str">
        <f>IF('Contract Variation'!B1385="","",IF('Contract Variation'!U1385="","",'Contract Variation'!U1385))</f>
        <v/>
      </c>
    </row>
    <row r="1382" spans="1:10" x14ac:dyDescent="0.35">
      <c r="A1382" t="str">
        <f>IF('Contract Variation'!A1386="","",'Contract Variation'!A1386)</f>
        <v/>
      </c>
      <c r="B1382" t="str">
        <f>IF('Contract Variation'!A1386="","",IF('Contract Variation'!P1386="","",'Contract Variation'!P1386))</f>
        <v/>
      </c>
      <c r="C1382" t="str">
        <f>IF('Contract Variation'!A1386="","",IF('Contract Variation'!J1386="","",'Contract Variation'!J1386))</f>
        <v/>
      </c>
      <c r="D1382" t="str">
        <f>IF('Contract Variation'!A1386="","",IF('Contract Variation'!F1386="","",'Contract Variation'!F1386))</f>
        <v/>
      </c>
      <c r="E1382" t="str">
        <f>IF('Contract Variation'!A1386="","",IF('Contract Variation'!H1386="","",'Contract Variation'!H1386))</f>
        <v/>
      </c>
      <c r="F1382" t="str">
        <f>IF('Contract Variation'!E1386="","",'Contract Variation'!E1386)</f>
        <v/>
      </c>
      <c r="G1382" t="str">
        <f>IF('Contract Variation'!A1386="","",IF('Contract Variation'!R1386="","",'Contract Variation'!R1386))</f>
        <v/>
      </c>
      <c r="H1382" t="str">
        <f>IF('Contract Variation'!A1386="","",IF('Contract Variation'!S1386="","",'Contract Variation'!S1386))</f>
        <v/>
      </c>
      <c r="I1382" t="str">
        <f>IF('Contract Variation'!A1386="","",IF('Contract Variation'!T1386="","",'Contract Variation'!T1386))</f>
        <v/>
      </c>
      <c r="J1382" t="str">
        <f>IF('Contract Variation'!B1386="","",IF('Contract Variation'!U1386="","",'Contract Variation'!U1386))</f>
        <v/>
      </c>
    </row>
    <row r="1383" spans="1:10" x14ac:dyDescent="0.35">
      <c r="A1383" t="str">
        <f>IF('Contract Variation'!A1387="","",'Contract Variation'!A1387)</f>
        <v/>
      </c>
      <c r="B1383" t="str">
        <f>IF('Contract Variation'!A1387="","",IF('Contract Variation'!P1387="","",'Contract Variation'!P1387))</f>
        <v/>
      </c>
      <c r="C1383" t="str">
        <f>IF('Contract Variation'!A1387="","",IF('Contract Variation'!J1387="","",'Contract Variation'!J1387))</f>
        <v/>
      </c>
      <c r="D1383" t="str">
        <f>IF('Contract Variation'!A1387="","",IF('Contract Variation'!F1387="","",'Contract Variation'!F1387))</f>
        <v/>
      </c>
      <c r="E1383" t="str">
        <f>IF('Contract Variation'!A1387="","",IF('Contract Variation'!H1387="","",'Contract Variation'!H1387))</f>
        <v/>
      </c>
      <c r="F1383" t="str">
        <f>IF('Contract Variation'!E1387="","",'Contract Variation'!E1387)</f>
        <v/>
      </c>
      <c r="G1383" t="str">
        <f>IF('Contract Variation'!A1387="","",IF('Contract Variation'!R1387="","",'Contract Variation'!R1387))</f>
        <v/>
      </c>
      <c r="H1383" t="str">
        <f>IF('Contract Variation'!A1387="","",IF('Contract Variation'!S1387="","",'Contract Variation'!S1387))</f>
        <v/>
      </c>
      <c r="I1383" t="str">
        <f>IF('Contract Variation'!A1387="","",IF('Contract Variation'!T1387="","",'Contract Variation'!T1387))</f>
        <v/>
      </c>
      <c r="J1383" t="str">
        <f>IF('Contract Variation'!B1387="","",IF('Contract Variation'!U1387="","",'Contract Variation'!U1387))</f>
        <v/>
      </c>
    </row>
    <row r="1384" spans="1:10" x14ac:dyDescent="0.35">
      <c r="A1384" t="str">
        <f>IF('Contract Variation'!A1388="","",'Contract Variation'!A1388)</f>
        <v/>
      </c>
      <c r="B1384" t="str">
        <f>IF('Contract Variation'!A1388="","",IF('Contract Variation'!P1388="","",'Contract Variation'!P1388))</f>
        <v/>
      </c>
      <c r="C1384" t="str">
        <f>IF('Contract Variation'!A1388="","",IF('Contract Variation'!J1388="","",'Contract Variation'!J1388))</f>
        <v/>
      </c>
      <c r="D1384" t="str">
        <f>IF('Contract Variation'!A1388="","",IF('Contract Variation'!F1388="","",'Contract Variation'!F1388))</f>
        <v/>
      </c>
      <c r="E1384" t="str">
        <f>IF('Contract Variation'!A1388="","",IF('Contract Variation'!H1388="","",'Contract Variation'!H1388))</f>
        <v/>
      </c>
      <c r="F1384" t="str">
        <f>IF('Contract Variation'!E1388="","",'Contract Variation'!E1388)</f>
        <v/>
      </c>
      <c r="G1384" t="str">
        <f>IF('Contract Variation'!A1388="","",IF('Contract Variation'!R1388="","",'Contract Variation'!R1388))</f>
        <v/>
      </c>
      <c r="H1384" t="str">
        <f>IF('Contract Variation'!A1388="","",IF('Contract Variation'!S1388="","",'Contract Variation'!S1388))</f>
        <v/>
      </c>
      <c r="I1384" t="str">
        <f>IF('Contract Variation'!A1388="","",IF('Contract Variation'!T1388="","",'Contract Variation'!T1388))</f>
        <v/>
      </c>
      <c r="J1384" t="str">
        <f>IF('Contract Variation'!B1388="","",IF('Contract Variation'!U1388="","",'Contract Variation'!U1388))</f>
        <v/>
      </c>
    </row>
    <row r="1385" spans="1:10" x14ac:dyDescent="0.35">
      <c r="A1385" t="str">
        <f>IF('Contract Variation'!A1389="","",'Contract Variation'!A1389)</f>
        <v/>
      </c>
      <c r="B1385" t="str">
        <f>IF('Contract Variation'!A1389="","",IF('Contract Variation'!P1389="","",'Contract Variation'!P1389))</f>
        <v/>
      </c>
      <c r="C1385" t="str">
        <f>IF('Contract Variation'!A1389="","",IF('Contract Variation'!J1389="","",'Contract Variation'!J1389))</f>
        <v/>
      </c>
      <c r="D1385" t="str">
        <f>IF('Contract Variation'!A1389="","",IF('Contract Variation'!F1389="","",'Contract Variation'!F1389))</f>
        <v/>
      </c>
      <c r="E1385" t="str">
        <f>IF('Contract Variation'!A1389="","",IF('Contract Variation'!H1389="","",'Contract Variation'!H1389))</f>
        <v/>
      </c>
      <c r="F1385" t="str">
        <f>IF('Contract Variation'!E1389="","",'Contract Variation'!E1389)</f>
        <v/>
      </c>
      <c r="G1385" t="str">
        <f>IF('Contract Variation'!A1389="","",IF('Contract Variation'!R1389="","",'Contract Variation'!R1389))</f>
        <v/>
      </c>
      <c r="H1385" t="str">
        <f>IF('Contract Variation'!A1389="","",IF('Contract Variation'!S1389="","",'Contract Variation'!S1389))</f>
        <v/>
      </c>
      <c r="I1385" t="str">
        <f>IF('Contract Variation'!A1389="","",IF('Contract Variation'!T1389="","",'Contract Variation'!T1389))</f>
        <v/>
      </c>
      <c r="J1385" t="str">
        <f>IF('Contract Variation'!B1389="","",IF('Contract Variation'!U1389="","",'Contract Variation'!U1389))</f>
        <v/>
      </c>
    </row>
    <row r="1386" spans="1:10" x14ac:dyDescent="0.35">
      <c r="A1386" t="str">
        <f>IF('Contract Variation'!A1390="","",'Contract Variation'!A1390)</f>
        <v/>
      </c>
      <c r="B1386" t="str">
        <f>IF('Contract Variation'!A1390="","",IF('Contract Variation'!P1390="","",'Contract Variation'!P1390))</f>
        <v/>
      </c>
      <c r="C1386" t="str">
        <f>IF('Contract Variation'!A1390="","",IF('Contract Variation'!J1390="","",'Contract Variation'!J1390))</f>
        <v/>
      </c>
      <c r="D1386" t="str">
        <f>IF('Contract Variation'!A1390="","",IF('Contract Variation'!F1390="","",'Contract Variation'!F1390))</f>
        <v/>
      </c>
      <c r="E1386" t="str">
        <f>IF('Contract Variation'!A1390="","",IF('Contract Variation'!H1390="","",'Contract Variation'!H1390))</f>
        <v/>
      </c>
      <c r="F1386" t="str">
        <f>IF('Contract Variation'!E1390="","",'Contract Variation'!E1390)</f>
        <v/>
      </c>
      <c r="G1386" t="str">
        <f>IF('Contract Variation'!A1390="","",IF('Contract Variation'!R1390="","",'Contract Variation'!R1390))</f>
        <v/>
      </c>
      <c r="H1386" t="str">
        <f>IF('Contract Variation'!A1390="","",IF('Contract Variation'!S1390="","",'Contract Variation'!S1390))</f>
        <v/>
      </c>
      <c r="I1386" t="str">
        <f>IF('Contract Variation'!A1390="","",IF('Contract Variation'!T1390="","",'Contract Variation'!T1390))</f>
        <v/>
      </c>
      <c r="J1386" t="str">
        <f>IF('Contract Variation'!B1390="","",IF('Contract Variation'!U1390="","",'Contract Variation'!U1390))</f>
        <v/>
      </c>
    </row>
    <row r="1387" spans="1:10" x14ac:dyDescent="0.35">
      <c r="A1387" t="str">
        <f>IF('Contract Variation'!A1391="","",'Contract Variation'!A1391)</f>
        <v/>
      </c>
      <c r="B1387" t="str">
        <f>IF('Contract Variation'!A1391="","",IF('Contract Variation'!P1391="","",'Contract Variation'!P1391))</f>
        <v/>
      </c>
      <c r="C1387" t="str">
        <f>IF('Contract Variation'!A1391="","",IF('Contract Variation'!J1391="","",'Contract Variation'!J1391))</f>
        <v/>
      </c>
      <c r="D1387" t="str">
        <f>IF('Contract Variation'!A1391="","",IF('Contract Variation'!F1391="","",'Contract Variation'!F1391))</f>
        <v/>
      </c>
      <c r="E1387" t="str">
        <f>IF('Contract Variation'!A1391="","",IF('Contract Variation'!H1391="","",'Contract Variation'!H1391))</f>
        <v/>
      </c>
      <c r="F1387" t="str">
        <f>IF('Contract Variation'!E1391="","",'Contract Variation'!E1391)</f>
        <v/>
      </c>
      <c r="G1387" t="str">
        <f>IF('Contract Variation'!A1391="","",IF('Contract Variation'!R1391="","",'Contract Variation'!R1391))</f>
        <v/>
      </c>
      <c r="H1387" t="str">
        <f>IF('Contract Variation'!A1391="","",IF('Contract Variation'!S1391="","",'Contract Variation'!S1391))</f>
        <v/>
      </c>
      <c r="I1387" t="str">
        <f>IF('Contract Variation'!A1391="","",IF('Contract Variation'!T1391="","",'Contract Variation'!T1391))</f>
        <v/>
      </c>
      <c r="J1387" t="str">
        <f>IF('Contract Variation'!B1391="","",IF('Contract Variation'!U1391="","",'Contract Variation'!U1391))</f>
        <v/>
      </c>
    </row>
    <row r="1388" spans="1:10" x14ac:dyDescent="0.35">
      <c r="A1388" t="str">
        <f>IF('Contract Variation'!A1392="","",'Contract Variation'!A1392)</f>
        <v/>
      </c>
      <c r="B1388" t="str">
        <f>IF('Contract Variation'!A1392="","",IF('Contract Variation'!P1392="","",'Contract Variation'!P1392))</f>
        <v/>
      </c>
      <c r="C1388" t="str">
        <f>IF('Contract Variation'!A1392="","",IF('Contract Variation'!J1392="","",'Contract Variation'!J1392))</f>
        <v/>
      </c>
      <c r="D1388" t="str">
        <f>IF('Contract Variation'!A1392="","",IF('Contract Variation'!F1392="","",'Contract Variation'!F1392))</f>
        <v/>
      </c>
      <c r="E1388" t="str">
        <f>IF('Contract Variation'!A1392="","",IF('Contract Variation'!H1392="","",'Contract Variation'!H1392))</f>
        <v/>
      </c>
      <c r="F1388" t="str">
        <f>IF('Contract Variation'!E1392="","",'Contract Variation'!E1392)</f>
        <v/>
      </c>
      <c r="G1388" t="str">
        <f>IF('Contract Variation'!A1392="","",IF('Contract Variation'!R1392="","",'Contract Variation'!R1392))</f>
        <v/>
      </c>
      <c r="H1388" t="str">
        <f>IF('Contract Variation'!A1392="","",IF('Contract Variation'!S1392="","",'Contract Variation'!S1392))</f>
        <v/>
      </c>
      <c r="I1388" t="str">
        <f>IF('Contract Variation'!A1392="","",IF('Contract Variation'!T1392="","",'Contract Variation'!T1392))</f>
        <v/>
      </c>
      <c r="J1388" t="str">
        <f>IF('Contract Variation'!B1392="","",IF('Contract Variation'!U1392="","",'Contract Variation'!U1392))</f>
        <v/>
      </c>
    </row>
    <row r="1389" spans="1:10" x14ac:dyDescent="0.35">
      <c r="A1389" t="str">
        <f>IF('Contract Variation'!A1393="","",'Contract Variation'!A1393)</f>
        <v/>
      </c>
      <c r="B1389" t="str">
        <f>IF('Contract Variation'!A1393="","",IF('Contract Variation'!P1393="","",'Contract Variation'!P1393))</f>
        <v/>
      </c>
      <c r="C1389" t="str">
        <f>IF('Contract Variation'!A1393="","",IF('Contract Variation'!J1393="","",'Contract Variation'!J1393))</f>
        <v/>
      </c>
      <c r="D1389" t="str">
        <f>IF('Contract Variation'!A1393="","",IF('Contract Variation'!F1393="","",'Contract Variation'!F1393))</f>
        <v/>
      </c>
      <c r="E1389" t="str">
        <f>IF('Contract Variation'!A1393="","",IF('Contract Variation'!H1393="","",'Contract Variation'!H1393))</f>
        <v/>
      </c>
      <c r="F1389" t="str">
        <f>IF('Contract Variation'!E1393="","",'Contract Variation'!E1393)</f>
        <v/>
      </c>
      <c r="G1389" t="str">
        <f>IF('Contract Variation'!A1393="","",IF('Contract Variation'!R1393="","",'Contract Variation'!R1393))</f>
        <v/>
      </c>
      <c r="H1389" t="str">
        <f>IF('Contract Variation'!A1393="","",IF('Contract Variation'!S1393="","",'Contract Variation'!S1393))</f>
        <v/>
      </c>
      <c r="I1389" t="str">
        <f>IF('Contract Variation'!A1393="","",IF('Contract Variation'!T1393="","",'Contract Variation'!T1393))</f>
        <v/>
      </c>
      <c r="J1389" t="str">
        <f>IF('Contract Variation'!B1393="","",IF('Contract Variation'!U1393="","",'Contract Variation'!U1393))</f>
        <v/>
      </c>
    </row>
    <row r="1390" spans="1:10" x14ac:dyDescent="0.35">
      <c r="A1390" t="str">
        <f>IF('Contract Variation'!A1394="","",'Contract Variation'!A1394)</f>
        <v/>
      </c>
      <c r="B1390" t="str">
        <f>IF('Contract Variation'!A1394="","",IF('Contract Variation'!P1394="","",'Contract Variation'!P1394))</f>
        <v/>
      </c>
      <c r="C1390" t="str">
        <f>IF('Contract Variation'!A1394="","",IF('Contract Variation'!J1394="","",'Contract Variation'!J1394))</f>
        <v/>
      </c>
      <c r="D1390" t="str">
        <f>IF('Contract Variation'!A1394="","",IF('Contract Variation'!F1394="","",'Contract Variation'!F1394))</f>
        <v/>
      </c>
      <c r="E1390" t="str">
        <f>IF('Contract Variation'!A1394="","",IF('Contract Variation'!H1394="","",'Contract Variation'!H1394))</f>
        <v/>
      </c>
      <c r="F1390" t="str">
        <f>IF('Contract Variation'!E1394="","",'Contract Variation'!E1394)</f>
        <v/>
      </c>
      <c r="G1390" t="str">
        <f>IF('Contract Variation'!A1394="","",IF('Contract Variation'!R1394="","",'Contract Variation'!R1394))</f>
        <v/>
      </c>
      <c r="H1390" t="str">
        <f>IF('Contract Variation'!A1394="","",IF('Contract Variation'!S1394="","",'Contract Variation'!S1394))</f>
        <v/>
      </c>
      <c r="I1390" t="str">
        <f>IF('Contract Variation'!A1394="","",IF('Contract Variation'!T1394="","",'Contract Variation'!T1394))</f>
        <v/>
      </c>
      <c r="J1390" t="str">
        <f>IF('Contract Variation'!B1394="","",IF('Contract Variation'!U1394="","",'Contract Variation'!U1394))</f>
        <v/>
      </c>
    </row>
    <row r="1391" spans="1:10" x14ac:dyDescent="0.35">
      <c r="A1391" t="str">
        <f>IF('Contract Variation'!A1395="","",'Contract Variation'!A1395)</f>
        <v/>
      </c>
      <c r="B1391" t="str">
        <f>IF('Contract Variation'!A1395="","",IF('Contract Variation'!P1395="","",'Contract Variation'!P1395))</f>
        <v/>
      </c>
      <c r="C1391" t="str">
        <f>IF('Contract Variation'!A1395="","",IF('Contract Variation'!J1395="","",'Contract Variation'!J1395))</f>
        <v/>
      </c>
      <c r="D1391" t="str">
        <f>IF('Contract Variation'!A1395="","",IF('Contract Variation'!F1395="","",'Contract Variation'!F1395))</f>
        <v/>
      </c>
      <c r="E1391" t="str">
        <f>IF('Contract Variation'!A1395="","",IF('Contract Variation'!H1395="","",'Contract Variation'!H1395))</f>
        <v/>
      </c>
      <c r="F1391" t="str">
        <f>IF('Contract Variation'!E1395="","",'Contract Variation'!E1395)</f>
        <v/>
      </c>
      <c r="G1391" t="str">
        <f>IF('Contract Variation'!A1395="","",IF('Contract Variation'!R1395="","",'Contract Variation'!R1395))</f>
        <v/>
      </c>
      <c r="H1391" t="str">
        <f>IF('Contract Variation'!A1395="","",IF('Contract Variation'!S1395="","",'Contract Variation'!S1395))</f>
        <v/>
      </c>
      <c r="I1391" t="str">
        <f>IF('Contract Variation'!A1395="","",IF('Contract Variation'!T1395="","",'Contract Variation'!T1395))</f>
        <v/>
      </c>
      <c r="J1391" t="str">
        <f>IF('Contract Variation'!B1395="","",IF('Contract Variation'!U1395="","",'Contract Variation'!U1395))</f>
        <v/>
      </c>
    </row>
    <row r="1392" spans="1:10" x14ac:dyDescent="0.35">
      <c r="A1392" t="str">
        <f>IF('Contract Variation'!A1396="","",'Contract Variation'!A1396)</f>
        <v/>
      </c>
      <c r="B1392" t="str">
        <f>IF('Contract Variation'!A1396="","",IF('Contract Variation'!P1396="","",'Contract Variation'!P1396))</f>
        <v/>
      </c>
      <c r="C1392" t="str">
        <f>IF('Contract Variation'!A1396="","",IF('Contract Variation'!J1396="","",'Contract Variation'!J1396))</f>
        <v/>
      </c>
      <c r="D1392" t="str">
        <f>IF('Contract Variation'!A1396="","",IF('Contract Variation'!F1396="","",'Contract Variation'!F1396))</f>
        <v/>
      </c>
      <c r="E1392" t="str">
        <f>IF('Contract Variation'!A1396="","",IF('Contract Variation'!H1396="","",'Contract Variation'!H1396))</f>
        <v/>
      </c>
      <c r="F1392" t="str">
        <f>IF('Contract Variation'!E1396="","",'Contract Variation'!E1396)</f>
        <v/>
      </c>
      <c r="G1392" t="str">
        <f>IF('Contract Variation'!A1396="","",IF('Contract Variation'!R1396="","",'Contract Variation'!R1396))</f>
        <v/>
      </c>
      <c r="H1392" t="str">
        <f>IF('Contract Variation'!A1396="","",IF('Contract Variation'!S1396="","",'Contract Variation'!S1396))</f>
        <v/>
      </c>
      <c r="I1392" t="str">
        <f>IF('Contract Variation'!A1396="","",IF('Contract Variation'!T1396="","",'Contract Variation'!T1396))</f>
        <v/>
      </c>
      <c r="J1392" t="str">
        <f>IF('Contract Variation'!B1396="","",IF('Contract Variation'!U1396="","",'Contract Variation'!U1396))</f>
        <v/>
      </c>
    </row>
    <row r="1393" spans="1:10" x14ac:dyDescent="0.35">
      <c r="A1393" t="str">
        <f>IF('Contract Variation'!A1397="","",'Contract Variation'!A1397)</f>
        <v/>
      </c>
      <c r="B1393" t="str">
        <f>IF('Contract Variation'!A1397="","",IF('Contract Variation'!P1397="","",'Contract Variation'!P1397))</f>
        <v/>
      </c>
      <c r="C1393" t="str">
        <f>IF('Contract Variation'!A1397="","",IF('Contract Variation'!J1397="","",'Contract Variation'!J1397))</f>
        <v/>
      </c>
      <c r="D1393" t="str">
        <f>IF('Contract Variation'!A1397="","",IF('Contract Variation'!F1397="","",'Contract Variation'!F1397))</f>
        <v/>
      </c>
      <c r="E1393" t="str">
        <f>IF('Contract Variation'!A1397="","",IF('Contract Variation'!H1397="","",'Contract Variation'!H1397))</f>
        <v/>
      </c>
      <c r="F1393" t="str">
        <f>IF('Contract Variation'!E1397="","",'Contract Variation'!E1397)</f>
        <v/>
      </c>
      <c r="G1393" t="str">
        <f>IF('Contract Variation'!A1397="","",IF('Contract Variation'!R1397="","",'Contract Variation'!R1397))</f>
        <v/>
      </c>
      <c r="H1393" t="str">
        <f>IF('Contract Variation'!A1397="","",IF('Contract Variation'!S1397="","",'Contract Variation'!S1397))</f>
        <v/>
      </c>
      <c r="I1393" t="str">
        <f>IF('Contract Variation'!A1397="","",IF('Contract Variation'!T1397="","",'Contract Variation'!T1397))</f>
        <v/>
      </c>
      <c r="J1393" t="str">
        <f>IF('Contract Variation'!B1397="","",IF('Contract Variation'!U1397="","",'Contract Variation'!U1397))</f>
        <v/>
      </c>
    </row>
    <row r="1394" spans="1:10" x14ac:dyDescent="0.35">
      <c r="A1394" t="str">
        <f>IF('Contract Variation'!A1398="","",'Contract Variation'!A1398)</f>
        <v/>
      </c>
      <c r="B1394" t="str">
        <f>IF('Contract Variation'!A1398="","",IF('Contract Variation'!P1398="","",'Contract Variation'!P1398))</f>
        <v/>
      </c>
      <c r="C1394" t="str">
        <f>IF('Contract Variation'!A1398="","",IF('Contract Variation'!J1398="","",'Contract Variation'!J1398))</f>
        <v/>
      </c>
      <c r="D1394" t="str">
        <f>IF('Contract Variation'!A1398="","",IF('Contract Variation'!F1398="","",'Contract Variation'!F1398))</f>
        <v/>
      </c>
      <c r="E1394" t="str">
        <f>IF('Contract Variation'!A1398="","",IF('Contract Variation'!H1398="","",'Contract Variation'!H1398))</f>
        <v/>
      </c>
      <c r="F1394" t="str">
        <f>IF('Contract Variation'!E1398="","",'Contract Variation'!E1398)</f>
        <v/>
      </c>
      <c r="G1394" t="str">
        <f>IF('Contract Variation'!A1398="","",IF('Contract Variation'!R1398="","",'Contract Variation'!R1398))</f>
        <v/>
      </c>
      <c r="H1394" t="str">
        <f>IF('Contract Variation'!A1398="","",IF('Contract Variation'!S1398="","",'Contract Variation'!S1398))</f>
        <v/>
      </c>
      <c r="I1394" t="str">
        <f>IF('Contract Variation'!A1398="","",IF('Contract Variation'!T1398="","",'Contract Variation'!T1398))</f>
        <v/>
      </c>
      <c r="J1394" t="str">
        <f>IF('Contract Variation'!B1398="","",IF('Contract Variation'!U1398="","",'Contract Variation'!U1398))</f>
        <v/>
      </c>
    </row>
    <row r="1395" spans="1:10" x14ac:dyDescent="0.35">
      <c r="A1395" t="str">
        <f>IF('Contract Variation'!A1399="","",'Contract Variation'!A1399)</f>
        <v/>
      </c>
      <c r="B1395" t="str">
        <f>IF('Contract Variation'!A1399="","",IF('Contract Variation'!P1399="","",'Contract Variation'!P1399))</f>
        <v/>
      </c>
      <c r="C1395" t="str">
        <f>IF('Contract Variation'!A1399="","",IF('Contract Variation'!J1399="","",'Contract Variation'!J1399))</f>
        <v/>
      </c>
      <c r="D1395" t="str">
        <f>IF('Contract Variation'!A1399="","",IF('Contract Variation'!F1399="","",'Contract Variation'!F1399))</f>
        <v/>
      </c>
      <c r="E1395" t="str">
        <f>IF('Contract Variation'!A1399="","",IF('Contract Variation'!H1399="","",'Contract Variation'!H1399))</f>
        <v/>
      </c>
      <c r="F1395" t="str">
        <f>IF('Contract Variation'!E1399="","",'Contract Variation'!E1399)</f>
        <v/>
      </c>
      <c r="G1395" t="str">
        <f>IF('Contract Variation'!A1399="","",IF('Contract Variation'!R1399="","",'Contract Variation'!R1399))</f>
        <v/>
      </c>
      <c r="H1395" t="str">
        <f>IF('Contract Variation'!A1399="","",IF('Contract Variation'!S1399="","",'Contract Variation'!S1399))</f>
        <v/>
      </c>
      <c r="I1395" t="str">
        <f>IF('Contract Variation'!A1399="","",IF('Contract Variation'!T1399="","",'Contract Variation'!T1399))</f>
        <v/>
      </c>
      <c r="J1395" t="str">
        <f>IF('Contract Variation'!B1399="","",IF('Contract Variation'!U1399="","",'Contract Variation'!U1399))</f>
        <v/>
      </c>
    </row>
    <row r="1396" spans="1:10" x14ac:dyDescent="0.35">
      <c r="A1396" t="str">
        <f>IF('Contract Variation'!A1400="","",'Contract Variation'!A1400)</f>
        <v/>
      </c>
      <c r="B1396" t="str">
        <f>IF('Contract Variation'!A1400="","",IF('Contract Variation'!P1400="","",'Contract Variation'!P1400))</f>
        <v/>
      </c>
      <c r="C1396" t="str">
        <f>IF('Contract Variation'!A1400="","",IF('Contract Variation'!J1400="","",'Contract Variation'!J1400))</f>
        <v/>
      </c>
      <c r="D1396" t="str">
        <f>IF('Contract Variation'!A1400="","",IF('Contract Variation'!F1400="","",'Contract Variation'!F1400))</f>
        <v/>
      </c>
      <c r="E1396" t="str">
        <f>IF('Contract Variation'!A1400="","",IF('Contract Variation'!H1400="","",'Contract Variation'!H1400))</f>
        <v/>
      </c>
      <c r="F1396" t="str">
        <f>IF('Contract Variation'!E1400="","",'Contract Variation'!E1400)</f>
        <v/>
      </c>
      <c r="G1396" t="str">
        <f>IF('Contract Variation'!A1400="","",IF('Contract Variation'!R1400="","",'Contract Variation'!R1400))</f>
        <v/>
      </c>
      <c r="H1396" t="str">
        <f>IF('Contract Variation'!A1400="","",IF('Contract Variation'!S1400="","",'Contract Variation'!S1400))</f>
        <v/>
      </c>
      <c r="I1396" t="str">
        <f>IF('Contract Variation'!A1400="","",IF('Contract Variation'!T1400="","",'Contract Variation'!T1400))</f>
        <v/>
      </c>
      <c r="J1396" t="str">
        <f>IF('Contract Variation'!B1400="","",IF('Contract Variation'!U1400="","",'Contract Variation'!U1400))</f>
        <v/>
      </c>
    </row>
    <row r="1397" spans="1:10" x14ac:dyDescent="0.35">
      <c r="A1397" t="str">
        <f>IF('Contract Variation'!A1401="","",'Contract Variation'!A1401)</f>
        <v/>
      </c>
      <c r="B1397" t="str">
        <f>IF('Contract Variation'!A1401="","",IF('Contract Variation'!P1401="","",'Contract Variation'!P1401))</f>
        <v/>
      </c>
      <c r="C1397" t="str">
        <f>IF('Contract Variation'!A1401="","",IF('Contract Variation'!J1401="","",'Contract Variation'!J1401))</f>
        <v/>
      </c>
      <c r="D1397" t="str">
        <f>IF('Contract Variation'!A1401="","",IF('Contract Variation'!F1401="","",'Contract Variation'!F1401))</f>
        <v/>
      </c>
      <c r="E1397" t="str">
        <f>IF('Contract Variation'!A1401="","",IF('Contract Variation'!H1401="","",'Contract Variation'!H1401))</f>
        <v/>
      </c>
      <c r="F1397" t="str">
        <f>IF('Contract Variation'!E1401="","",'Contract Variation'!E1401)</f>
        <v/>
      </c>
      <c r="G1397" t="str">
        <f>IF('Contract Variation'!A1401="","",IF('Contract Variation'!R1401="","",'Contract Variation'!R1401))</f>
        <v/>
      </c>
      <c r="H1397" t="str">
        <f>IF('Contract Variation'!A1401="","",IF('Contract Variation'!S1401="","",'Contract Variation'!S1401))</f>
        <v/>
      </c>
      <c r="I1397" t="str">
        <f>IF('Contract Variation'!A1401="","",IF('Contract Variation'!T1401="","",'Contract Variation'!T1401))</f>
        <v/>
      </c>
      <c r="J1397" t="str">
        <f>IF('Contract Variation'!B1401="","",IF('Contract Variation'!U1401="","",'Contract Variation'!U1401))</f>
        <v/>
      </c>
    </row>
    <row r="1398" spans="1:10" x14ac:dyDescent="0.35">
      <c r="A1398" t="str">
        <f>IF('Contract Variation'!A1402="","",'Contract Variation'!A1402)</f>
        <v/>
      </c>
      <c r="B1398" t="str">
        <f>IF('Contract Variation'!A1402="","",IF('Contract Variation'!P1402="","",'Contract Variation'!P1402))</f>
        <v/>
      </c>
      <c r="C1398" t="str">
        <f>IF('Contract Variation'!A1402="","",IF('Contract Variation'!J1402="","",'Contract Variation'!J1402))</f>
        <v/>
      </c>
      <c r="D1398" t="str">
        <f>IF('Contract Variation'!A1402="","",IF('Contract Variation'!F1402="","",'Contract Variation'!F1402))</f>
        <v/>
      </c>
      <c r="E1398" t="str">
        <f>IF('Contract Variation'!A1402="","",IF('Contract Variation'!H1402="","",'Contract Variation'!H1402))</f>
        <v/>
      </c>
      <c r="F1398" t="str">
        <f>IF('Contract Variation'!E1402="","",'Contract Variation'!E1402)</f>
        <v/>
      </c>
      <c r="G1398" t="str">
        <f>IF('Contract Variation'!A1402="","",IF('Contract Variation'!R1402="","",'Contract Variation'!R1402))</f>
        <v/>
      </c>
      <c r="H1398" t="str">
        <f>IF('Contract Variation'!A1402="","",IF('Contract Variation'!S1402="","",'Contract Variation'!S1402))</f>
        <v/>
      </c>
      <c r="I1398" t="str">
        <f>IF('Contract Variation'!A1402="","",IF('Contract Variation'!T1402="","",'Contract Variation'!T1402))</f>
        <v/>
      </c>
      <c r="J1398" t="str">
        <f>IF('Contract Variation'!B1402="","",IF('Contract Variation'!U1402="","",'Contract Variation'!U1402))</f>
        <v/>
      </c>
    </row>
    <row r="1399" spans="1:10" x14ac:dyDescent="0.35">
      <c r="A1399" t="str">
        <f>IF('Contract Variation'!A1403="","",'Contract Variation'!A1403)</f>
        <v/>
      </c>
      <c r="B1399" t="str">
        <f>IF('Contract Variation'!A1403="","",IF('Contract Variation'!P1403="","",'Contract Variation'!P1403))</f>
        <v/>
      </c>
      <c r="C1399" t="str">
        <f>IF('Contract Variation'!A1403="","",IF('Contract Variation'!J1403="","",'Contract Variation'!J1403))</f>
        <v/>
      </c>
      <c r="D1399" t="str">
        <f>IF('Contract Variation'!A1403="","",IF('Contract Variation'!F1403="","",'Contract Variation'!F1403))</f>
        <v/>
      </c>
      <c r="E1399" t="str">
        <f>IF('Contract Variation'!A1403="","",IF('Contract Variation'!H1403="","",'Contract Variation'!H1403))</f>
        <v/>
      </c>
      <c r="F1399" t="str">
        <f>IF('Contract Variation'!E1403="","",'Contract Variation'!E1403)</f>
        <v/>
      </c>
      <c r="G1399" t="str">
        <f>IF('Contract Variation'!A1403="","",IF('Contract Variation'!R1403="","",'Contract Variation'!R1403))</f>
        <v/>
      </c>
      <c r="H1399" t="str">
        <f>IF('Contract Variation'!A1403="","",IF('Contract Variation'!S1403="","",'Contract Variation'!S1403))</f>
        <v/>
      </c>
      <c r="I1399" t="str">
        <f>IF('Contract Variation'!A1403="","",IF('Contract Variation'!T1403="","",'Contract Variation'!T1403))</f>
        <v/>
      </c>
      <c r="J1399" t="str">
        <f>IF('Contract Variation'!B1403="","",IF('Contract Variation'!U1403="","",'Contract Variation'!U1403))</f>
        <v/>
      </c>
    </row>
    <row r="1400" spans="1:10" x14ac:dyDescent="0.35">
      <c r="A1400" t="str">
        <f>IF('Contract Variation'!A1404="","",'Contract Variation'!A1404)</f>
        <v/>
      </c>
      <c r="B1400" t="str">
        <f>IF('Contract Variation'!A1404="","",IF('Contract Variation'!P1404="","",'Contract Variation'!P1404))</f>
        <v/>
      </c>
      <c r="C1400" t="str">
        <f>IF('Contract Variation'!A1404="","",IF('Contract Variation'!J1404="","",'Contract Variation'!J1404))</f>
        <v/>
      </c>
      <c r="D1400" t="str">
        <f>IF('Contract Variation'!A1404="","",IF('Contract Variation'!F1404="","",'Contract Variation'!F1404))</f>
        <v/>
      </c>
      <c r="E1400" t="str">
        <f>IF('Contract Variation'!A1404="","",IF('Contract Variation'!H1404="","",'Contract Variation'!H1404))</f>
        <v/>
      </c>
      <c r="F1400" t="str">
        <f>IF('Contract Variation'!E1404="","",'Contract Variation'!E1404)</f>
        <v/>
      </c>
      <c r="G1400" t="str">
        <f>IF('Contract Variation'!A1404="","",IF('Contract Variation'!R1404="","",'Contract Variation'!R1404))</f>
        <v/>
      </c>
      <c r="H1400" t="str">
        <f>IF('Contract Variation'!A1404="","",IF('Contract Variation'!S1404="","",'Contract Variation'!S1404))</f>
        <v/>
      </c>
      <c r="I1400" t="str">
        <f>IF('Contract Variation'!A1404="","",IF('Contract Variation'!T1404="","",'Contract Variation'!T1404))</f>
        <v/>
      </c>
      <c r="J1400" t="str">
        <f>IF('Contract Variation'!B1404="","",IF('Contract Variation'!U1404="","",'Contract Variation'!U1404))</f>
        <v/>
      </c>
    </row>
    <row r="1401" spans="1:10" x14ac:dyDescent="0.35">
      <c r="A1401" t="str">
        <f>IF('Contract Variation'!A1405="","",'Contract Variation'!A1405)</f>
        <v/>
      </c>
      <c r="B1401" t="str">
        <f>IF('Contract Variation'!A1405="","",IF('Contract Variation'!P1405="","",'Contract Variation'!P1405))</f>
        <v/>
      </c>
      <c r="C1401" t="str">
        <f>IF('Contract Variation'!A1405="","",IF('Contract Variation'!J1405="","",'Contract Variation'!J1405))</f>
        <v/>
      </c>
      <c r="D1401" t="str">
        <f>IF('Contract Variation'!A1405="","",IF('Contract Variation'!F1405="","",'Contract Variation'!F1405))</f>
        <v/>
      </c>
      <c r="E1401" t="str">
        <f>IF('Contract Variation'!A1405="","",IF('Contract Variation'!H1405="","",'Contract Variation'!H1405))</f>
        <v/>
      </c>
      <c r="F1401" t="str">
        <f>IF('Contract Variation'!E1405="","",'Contract Variation'!E1405)</f>
        <v/>
      </c>
      <c r="G1401" t="str">
        <f>IF('Contract Variation'!A1405="","",IF('Contract Variation'!R1405="","",'Contract Variation'!R1405))</f>
        <v/>
      </c>
      <c r="H1401" t="str">
        <f>IF('Contract Variation'!A1405="","",IF('Contract Variation'!S1405="","",'Contract Variation'!S1405))</f>
        <v/>
      </c>
      <c r="I1401" t="str">
        <f>IF('Contract Variation'!A1405="","",IF('Contract Variation'!T1405="","",'Contract Variation'!T1405))</f>
        <v/>
      </c>
      <c r="J1401" t="str">
        <f>IF('Contract Variation'!B1405="","",IF('Contract Variation'!U1405="","",'Contract Variation'!U1405))</f>
        <v/>
      </c>
    </row>
    <row r="1402" spans="1:10" x14ac:dyDescent="0.35">
      <c r="A1402" t="str">
        <f>IF('Contract Variation'!A1406="","",'Contract Variation'!A1406)</f>
        <v/>
      </c>
      <c r="B1402" t="str">
        <f>IF('Contract Variation'!A1406="","",IF('Contract Variation'!P1406="","",'Contract Variation'!P1406))</f>
        <v/>
      </c>
      <c r="C1402" t="str">
        <f>IF('Contract Variation'!A1406="","",IF('Contract Variation'!J1406="","",'Contract Variation'!J1406))</f>
        <v/>
      </c>
      <c r="D1402" t="str">
        <f>IF('Contract Variation'!A1406="","",IF('Contract Variation'!F1406="","",'Contract Variation'!F1406))</f>
        <v/>
      </c>
      <c r="E1402" t="str">
        <f>IF('Contract Variation'!A1406="","",IF('Contract Variation'!H1406="","",'Contract Variation'!H1406))</f>
        <v/>
      </c>
      <c r="F1402" t="str">
        <f>IF('Contract Variation'!E1406="","",'Contract Variation'!E1406)</f>
        <v/>
      </c>
      <c r="G1402" t="str">
        <f>IF('Contract Variation'!A1406="","",IF('Contract Variation'!R1406="","",'Contract Variation'!R1406))</f>
        <v/>
      </c>
      <c r="H1402" t="str">
        <f>IF('Contract Variation'!A1406="","",IF('Contract Variation'!S1406="","",'Contract Variation'!S1406))</f>
        <v/>
      </c>
      <c r="I1402" t="str">
        <f>IF('Contract Variation'!A1406="","",IF('Contract Variation'!T1406="","",'Contract Variation'!T1406))</f>
        <v/>
      </c>
      <c r="J1402" t="str">
        <f>IF('Contract Variation'!B1406="","",IF('Contract Variation'!U1406="","",'Contract Variation'!U1406))</f>
        <v/>
      </c>
    </row>
    <row r="1403" spans="1:10" x14ac:dyDescent="0.35">
      <c r="A1403" t="str">
        <f>IF('Contract Variation'!A1407="","",'Contract Variation'!A1407)</f>
        <v/>
      </c>
      <c r="B1403" t="str">
        <f>IF('Contract Variation'!A1407="","",IF('Contract Variation'!P1407="","",'Contract Variation'!P1407))</f>
        <v/>
      </c>
      <c r="C1403" t="str">
        <f>IF('Contract Variation'!A1407="","",IF('Contract Variation'!J1407="","",'Contract Variation'!J1407))</f>
        <v/>
      </c>
      <c r="D1403" t="str">
        <f>IF('Contract Variation'!A1407="","",IF('Contract Variation'!F1407="","",'Contract Variation'!F1407))</f>
        <v/>
      </c>
      <c r="E1403" t="str">
        <f>IF('Contract Variation'!A1407="","",IF('Contract Variation'!H1407="","",'Contract Variation'!H1407))</f>
        <v/>
      </c>
      <c r="F1403" t="str">
        <f>IF('Contract Variation'!E1407="","",'Contract Variation'!E1407)</f>
        <v/>
      </c>
      <c r="G1403" t="str">
        <f>IF('Contract Variation'!A1407="","",IF('Contract Variation'!R1407="","",'Contract Variation'!R1407))</f>
        <v/>
      </c>
      <c r="H1403" t="str">
        <f>IF('Contract Variation'!A1407="","",IF('Contract Variation'!S1407="","",'Contract Variation'!S1407))</f>
        <v/>
      </c>
      <c r="I1403" t="str">
        <f>IF('Contract Variation'!A1407="","",IF('Contract Variation'!T1407="","",'Contract Variation'!T1407))</f>
        <v/>
      </c>
      <c r="J1403" t="str">
        <f>IF('Contract Variation'!B1407="","",IF('Contract Variation'!U1407="","",'Contract Variation'!U1407))</f>
        <v/>
      </c>
    </row>
    <row r="1404" spans="1:10" x14ac:dyDescent="0.35">
      <c r="A1404" t="str">
        <f>IF('Contract Variation'!A1408="","",'Contract Variation'!A1408)</f>
        <v/>
      </c>
      <c r="B1404" t="str">
        <f>IF('Contract Variation'!A1408="","",IF('Contract Variation'!P1408="","",'Contract Variation'!P1408))</f>
        <v/>
      </c>
      <c r="C1404" t="str">
        <f>IF('Contract Variation'!A1408="","",IF('Contract Variation'!J1408="","",'Contract Variation'!J1408))</f>
        <v/>
      </c>
      <c r="D1404" t="str">
        <f>IF('Contract Variation'!A1408="","",IF('Contract Variation'!F1408="","",'Contract Variation'!F1408))</f>
        <v/>
      </c>
      <c r="E1404" t="str">
        <f>IF('Contract Variation'!A1408="","",IF('Contract Variation'!H1408="","",'Contract Variation'!H1408))</f>
        <v/>
      </c>
      <c r="F1404" t="str">
        <f>IF('Contract Variation'!E1408="","",'Contract Variation'!E1408)</f>
        <v/>
      </c>
      <c r="G1404" t="str">
        <f>IF('Contract Variation'!A1408="","",IF('Contract Variation'!R1408="","",'Contract Variation'!R1408))</f>
        <v/>
      </c>
      <c r="H1404" t="str">
        <f>IF('Contract Variation'!A1408="","",IF('Contract Variation'!S1408="","",'Contract Variation'!S1408))</f>
        <v/>
      </c>
      <c r="I1404" t="str">
        <f>IF('Contract Variation'!A1408="","",IF('Contract Variation'!T1408="","",'Contract Variation'!T1408))</f>
        <v/>
      </c>
      <c r="J1404" t="str">
        <f>IF('Contract Variation'!B1408="","",IF('Contract Variation'!U1408="","",'Contract Variation'!U1408))</f>
        <v/>
      </c>
    </row>
    <row r="1405" spans="1:10" x14ac:dyDescent="0.35">
      <c r="A1405" t="str">
        <f>IF('Contract Variation'!A1409="","",'Contract Variation'!A1409)</f>
        <v/>
      </c>
      <c r="B1405" t="str">
        <f>IF('Contract Variation'!A1409="","",IF('Contract Variation'!P1409="","",'Contract Variation'!P1409))</f>
        <v/>
      </c>
      <c r="C1405" t="str">
        <f>IF('Contract Variation'!A1409="","",IF('Contract Variation'!J1409="","",'Contract Variation'!J1409))</f>
        <v/>
      </c>
      <c r="D1405" t="str">
        <f>IF('Contract Variation'!A1409="","",IF('Contract Variation'!F1409="","",'Contract Variation'!F1409))</f>
        <v/>
      </c>
      <c r="E1405" t="str">
        <f>IF('Contract Variation'!A1409="","",IF('Contract Variation'!H1409="","",'Contract Variation'!H1409))</f>
        <v/>
      </c>
      <c r="F1405" t="str">
        <f>IF('Contract Variation'!E1409="","",'Contract Variation'!E1409)</f>
        <v/>
      </c>
      <c r="G1405" t="str">
        <f>IF('Contract Variation'!A1409="","",IF('Contract Variation'!R1409="","",'Contract Variation'!R1409))</f>
        <v/>
      </c>
      <c r="H1405" t="str">
        <f>IF('Contract Variation'!A1409="","",IF('Contract Variation'!S1409="","",'Contract Variation'!S1409))</f>
        <v/>
      </c>
      <c r="I1405" t="str">
        <f>IF('Contract Variation'!A1409="","",IF('Contract Variation'!T1409="","",'Contract Variation'!T1409))</f>
        <v/>
      </c>
      <c r="J1405" t="str">
        <f>IF('Contract Variation'!B1409="","",IF('Contract Variation'!U1409="","",'Contract Variation'!U1409))</f>
        <v/>
      </c>
    </row>
    <row r="1406" spans="1:10" x14ac:dyDescent="0.35">
      <c r="A1406" t="str">
        <f>IF('Contract Variation'!A1410="","",'Contract Variation'!A1410)</f>
        <v/>
      </c>
      <c r="B1406" t="str">
        <f>IF('Contract Variation'!A1410="","",IF('Contract Variation'!P1410="","",'Contract Variation'!P1410))</f>
        <v/>
      </c>
      <c r="C1406" t="str">
        <f>IF('Contract Variation'!A1410="","",IF('Contract Variation'!J1410="","",'Contract Variation'!J1410))</f>
        <v/>
      </c>
      <c r="D1406" t="str">
        <f>IF('Contract Variation'!A1410="","",IF('Contract Variation'!F1410="","",'Contract Variation'!F1410))</f>
        <v/>
      </c>
      <c r="E1406" t="str">
        <f>IF('Contract Variation'!A1410="","",IF('Contract Variation'!H1410="","",'Contract Variation'!H1410))</f>
        <v/>
      </c>
      <c r="F1406" t="str">
        <f>IF('Contract Variation'!E1410="","",'Contract Variation'!E1410)</f>
        <v/>
      </c>
      <c r="G1406" t="str">
        <f>IF('Contract Variation'!A1410="","",IF('Contract Variation'!R1410="","",'Contract Variation'!R1410))</f>
        <v/>
      </c>
      <c r="H1406" t="str">
        <f>IF('Contract Variation'!A1410="","",IF('Contract Variation'!S1410="","",'Contract Variation'!S1410))</f>
        <v/>
      </c>
      <c r="I1406" t="str">
        <f>IF('Contract Variation'!A1410="","",IF('Contract Variation'!T1410="","",'Contract Variation'!T1410))</f>
        <v/>
      </c>
      <c r="J1406" t="str">
        <f>IF('Contract Variation'!B1410="","",IF('Contract Variation'!U1410="","",'Contract Variation'!U1410))</f>
        <v/>
      </c>
    </row>
    <row r="1407" spans="1:10" x14ac:dyDescent="0.35">
      <c r="A1407" t="str">
        <f>IF('Contract Variation'!A1411="","",'Contract Variation'!A1411)</f>
        <v/>
      </c>
      <c r="B1407" t="str">
        <f>IF('Contract Variation'!A1411="","",IF('Contract Variation'!P1411="","",'Contract Variation'!P1411))</f>
        <v/>
      </c>
      <c r="C1407" t="str">
        <f>IF('Contract Variation'!A1411="","",IF('Contract Variation'!J1411="","",'Contract Variation'!J1411))</f>
        <v/>
      </c>
      <c r="D1407" t="str">
        <f>IF('Contract Variation'!A1411="","",IF('Contract Variation'!F1411="","",'Contract Variation'!F1411))</f>
        <v/>
      </c>
      <c r="E1407" t="str">
        <f>IF('Contract Variation'!A1411="","",IF('Contract Variation'!H1411="","",'Contract Variation'!H1411))</f>
        <v/>
      </c>
      <c r="F1407" t="str">
        <f>IF('Contract Variation'!E1411="","",'Contract Variation'!E1411)</f>
        <v/>
      </c>
      <c r="G1407" t="str">
        <f>IF('Contract Variation'!A1411="","",IF('Contract Variation'!R1411="","",'Contract Variation'!R1411))</f>
        <v/>
      </c>
      <c r="H1407" t="str">
        <f>IF('Contract Variation'!A1411="","",IF('Contract Variation'!S1411="","",'Contract Variation'!S1411))</f>
        <v/>
      </c>
      <c r="I1407" t="str">
        <f>IF('Contract Variation'!A1411="","",IF('Contract Variation'!T1411="","",'Contract Variation'!T1411))</f>
        <v/>
      </c>
      <c r="J1407" t="str">
        <f>IF('Contract Variation'!B1411="","",IF('Contract Variation'!U1411="","",'Contract Variation'!U1411))</f>
        <v/>
      </c>
    </row>
    <row r="1408" spans="1:10" x14ac:dyDescent="0.35">
      <c r="A1408" t="str">
        <f>IF('Contract Variation'!A1412="","",'Contract Variation'!A1412)</f>
        <v/>
      </c>
      <c r="B1408" t="str">
        <f>IF('Contract Variation'!A1412="","",IF('Contract Variation'!P1412="","",'Contract Variation'!P1412))</f>
        <v/>
      </c>
      <c r="C1408" t="str">
        <f>IF('Contract Variation'!A1412="","",IF('Contract Variation'!J1412="","",'Contract Variation'!J1412))</f>
        <v/>
      </c>
      <c r="D1408" t="str">
        <f>IF('Contract Variation'!A1412="","",IF('Contract Variation'!F1412="","",'Contract Variation'!F1412))</f>
        <v/>
      </c>
      <c r="E1408" t="str">
        <f>IF('Contract Variation'!A1412="","",IF('Contract Variation'!H1412="","",'Contract Variation'!H1412))</f>
        <v/>
      </c>
      <c r="F1408" t="str">
        <f>IF('Contract Variation'!E1412="","",'Contract Variation'!E1412)</f>
        <v/>
      </c>
      <c r="G1408" t="str">
        <f>IF('Contract Variation'!A1412="","",IF('Contract Variation'!R1412="","",'Contract Variation'!R1412))</f>
        <v/>
      </c>
      <c r="H1408" t="str">
        <f>IF('Contract Variation'!A1412="","",IF('Contract Variation'!S1412="","",'Contract Variation'!S1412))</f>
        <v/>
      </c>
      <c r="I1408" t="str">
        <f>IF('Contract Variation'!A1412="","",IF('Contract Variation'!T1412="","",'Contract Variation'!T1412))</f>
        <v/>
      </c>
      <c r="J1408" t="str">
        <f>IF('Contract Variation'!B1412="","",IF('Contract Variation'!U1412="","",'Contract Variation'!U1412))</f>
        <v/>
      </c>
    </row>
    <row r="1409" spans="1:10" x14ac:dyDescent="0.35">
      <c r="A1409" t="str">
        <f>IF('Contract Variation'!A1413="","",'Contract Variation'!A1413)</f>
        <v/>
      </c>
      <c r="B1409" t="str">
        <f>IF('Contract Variation'!A1413="","",IF('Contract Variation'!P1413="","",'Contract Variation'!P1413))</f>
        <v/>
      </c>
      <c r="C1409" t="str">
        <f>IF('Contract Variation'!A1413="","",IF('Contract Variation'!J1413="","",'Contract Variation'!J1413))</f>
        <v/>
      </c>
      <c r="D1409" t="str">
        <f>IF('Contract Variation'!A1413="","",IF('Contract Variation'!F1413="","",'Contract Variation'!F1413))</f>
        <v/>
      </c>
      <c r="E1409" t="str">
        <f>IF('Contract Variation'!A1413="","",IF('Contract Variation'!H1413="","",'Contract Variation'!H1413))</f>
        <v/>
      </c>
      <c r="F1409" t="str">
        <f>IF('Contract Variation'!E1413="","",'Contract Variation'!E1413)</f>
        <v/>
      </c>
      <c r="G1409" t="str">
        <f>IF('Contract Variation'!A1413="","",IF('Contract Variation'!R1413="","",'Contract Variation'!R1413))</f>
        <v/>
      </c>
      <c r="H1409" t="str">
        <f>IF('Contract Variation'!A1413="","",IF('Contract Variation'!S1413="","",'Contract Variation'!S1413))</f>
        <v/>
      </c>
      <c r="I1409" t="str">
        <f>IF('Contract Variation'!A1413="","",IF('Contract Variation'!T1413="","",'Contract Variation'!T1413))</f>
        <v/>
      </c>
      <c r="J1409" t="str">
        <f>IF('Contract Variation'!B1413="","",IF('Contract Variation'!U1413="","",'Contract Variation'!U1413))</f>
        <v/>
      </c>
    </row>
    <row r="1410" spans="1:10" x14ac:dyDescent="0.35">
      <c r="A1410" t="str">
        <f>IF('Contract Variation'!A1414="","",'Contract Variation'!A1414)</f>
        <v/>
      </c>
      <c r="B1410" t="str">
        <f>IF('Contract Variation'!A1414="","",IF('Contract Variation'!P1414="","",'Contract Variation'!P1414))</f>
        <v/>
      </c>
      <c r="C1410" t="str">
        <f>IF('Contract Variation'!A1414="","",IF('Contract Variation'!J1414="","",'Contract Variation'!J1414))</f>
        <v/>
      </c>
      <c r="D1410" t="str">
        <f>IF('Contract Variation'!A1414="","",IF('Contract Variation'!F1414="","",'Contract Variation'!F1414))</f>
        <v/>
      </c>
      <c r="E1410" t="str">
        <f>IF('Contract Variation'!A1414="","",IF('Contract Variation'!H1414="","",'Contract Variation'!H1414))</f>
        <v/>
      </c>
      <c r="F1410" t="str">
        <f>IF('Contract Variation'!E1414="","",'Contract Variation'!E1414)</f>
        <v/>
      </c>
      <c r="G1410" t="str">
        <f>IF('Contract Variation'!A1414="","",IF('Contract Variation'!R1414="","",'Contract Variation'!R1414))</f>
        <v/>
      </c>
      <c r="H1410" t="str">
        <f>IF('Contract Variation'!A1414="","",IF('Contract Variation'!S1414="","",'Contract Variation'!S1414))</f>
        <v/>
      </c>
      <c r="I1410" t="str">
        <f>IF('Contract Variation'!A1414="","",IF('Contract Variation'!T1414="","",'Contract Variation'!T1414))</f>
        <v/>
      </c>
      <c r="J1410" t="str">
        <f>IF('Contract Variation'!B1414="","",IF('Contract Variation'!U1414="","",'Contract Variation'!U1414))</f>
        <v/>
      </c>
    </row>
    <row r="1411" spans="1:10" x14ac:dyDescent="0.35">
      <c r="A1411" t="str">
        <f>IF('Contract Variation'!A1415="","",'Contract Variation'!A1415)</f>
        <v/>
      </c>
      <c r="B1411" t="str">
        <f>IF('Contract Variation'!A1415="","",IF('Contract Variation'!P1415="","",'Contract Variation'!P1415))</f>
        <v/>
      </c>
      <c r="C1411" t="str">
        <f>IF('Contract Variation'!A1415="","",IF('Contract Variation'!J1415="","",'Contract Variation'!J1415))</f>
        <v/>
      </c>
      <c r="D1411" t="str">
        <f>IF('Contract Variation'!A1415="","",IF('Contract Variation'!F1415="","",'Contract Variation'!F1415))</f>
        <v/>
      </c>
      <c r="E1411" t="str">
        <f>IF('Contract Variation'!A1415="","",IF('Contract Variation'!H1415="","",'Contract Variation'!H1415))</f>
        <v/>
      </c>
      <c r="F1411" t="str">
        <f>IF('Contract Variation'!E1415="","",'Contract Variation'!E1415)</f>
        <v/>
      </c>
      <c r="G1411" t="str">
        <f>IF('Contract Variation'!A1415="","",IF('Contract Variation'!R1415="","",'Contract Variation'!R1415))</f>
        <v/>
      </c>
      <c r="H1411" t="str">
        <f>IF('Contract Variation'!A1415="","",IF('Contract Variation'!S1415="","",'Contract Variation'!S1415))</f>
        <v/>
      </c>
      <c r="I1411" t="str">
        <f>IF('Contract Variation'!A1415="","",IF('Contract Variation'!T1415="","",'Contract Variation'!T1415))</f>
        <v/>
      </c>
      <c r="J1411" t="str">
        <f>IF('Contract Variation'!B1415="","",IF('Contract Variation'!U1415="","",'Contract Variation'!U1415))</f>
        <v/>
      </c>
    </row>
    <row r="1412" spans="1:10" x14ac:dyDescent="0.35">
      <c r="A1412" t="str">
        <f>IF('Contract Variation'!A1416="","",'Contract Variation'!A1416)</f>
        <v/>
      </c>
      <c r="B1412" t="str">
        <f>IF('Contract Variation'!A1416="","",IF('Contract Variation'!P1416="","",'Contract Variation'!P1416))</f>
        <v/>
      </c>
      <c r="C1412" t="str">
        <f>IF('Contract Variation'!A1416="","",IF('Contract Variation'!J1416="","",'Contract Variation'!J1416))</f>
        <v/>
      </c>
      <c r="D1412" t="str">
        <f>IF('Contract Variation'!A1416="","",IF('Contract Variation'!F1416="","",'Contract Variation'!F1416))</f>
        <v/>
      </c>
      <c r="E1412" t="str">
        <f>IF('Contract Variation'!A1416="","",IF('Contract Variation'!H1416="","",'Contract Variation'!H1416))</f>
        <v/>
      </c>
      <c r="F1412" t="str">
        <f>IF('Contract Variation'!E1416="","",'Contract Variation'!E1416)</f>
        <v/>
      </c>
      <c r="G1412" t="str">
        <f>IF('Contract Variation'!A1416="","",IF('Contract Variation'!R1416="","",'Contract Variation'!R1416))</f>
        <v/>
      </c>
      <c r="H1412" t="str">
        <f>IF('Contract Variation'!A1416="","",IF('Contract Variation'!S1416="","",'Contract Variation'!S1416))</f>
        <v/>
      </c>
      <c r="I1412" t="str">
        <f>IF('Contract Variation'!A1416="","",IF('Contract Variation'!T1416="","",'Contract Variation'!T1416))</f>
        <v/>
      </c>
      <c r="J1412" t="str">
        <f>IF('Contract Variation'!B1416="","",IF('Contract Variation'!U1416="","",'Contract Variation'!U1416))</f>
        <v/>
      </c>
    </row>
    <row r="1413" spans="1:10" x14ac:dyDescent="0.35">
      <c r="A1413" t="str">
        <f>IF('Contract Variation'!A1417="","",'Contract Variation'!A1417)</f>
        <v/>
      </c>
      <c r="B1413" t="str">
        <f>IF('Contract Variation'!A1417="","",IF('Contract Variation'!P1417="","",'Contract Variation'!P1417))</f>
        <v/>
      </c>
      <c r="C1413" t="str">
        <f>IF('Contract Variation'!A1417="","",IF('Contract Variation'!J1417="","",'Contract Variation'!J1417))</f>
        <v/>
      </c>
      <c r="D1413" t="str">
        <f>IF('Contract Variation'!A1417="","",IF('Contract Variation'!F1417="","",'Contract Variation'!F1417))</f>
        <v/>
      </c>
      <c r="E1413" t="str">
        <f>IF('Contract Variation'!A1417="","",IF('Contract Variation'!H1417="","",'Contract Variation'!H1417))</f>
        <v/>
      </c>
      <c r="F1413" t="str">
        <f>IF('Contract Variation'!E1417="","",'Contract Variation'!E1417)</f>
        <v/>
      </c>
      <c r="G1413" t="str">
        <f>IF('Contract Variation'!A1417="","",IF('Contract Variation'!R1417="","",'Contract Variation'!R1417))</f>
        <v/>
      </c>
      <c r="H1413" t="str">
        <f>IF('Contract Variation'!A1417="","",IF('Contract Variation'!S1417="","",'Contract Variation'!S1417))</f>
        <v/>
      </c>
      <c r="I1413" t="str">
        <f>IF('Contract Variation'!A1417="","",IF('Contract Variation'!T1417="","",'Contract Variation'!T1417))</f>
        <v/>
      </c>
      <c r="J1413" t="str">
        <f>IF('Contract Variation'!B1417="","",IF('Contract Variation'!U1417="","",'Contract Variation'!U1417))</f>
        <v/>
      </c>
    </row>
    <row r="1414" spans="1:10" x14ac:dyDescent="0.35">
      <c r="A1414" t="str">
        <f>IF('Contract Variation'!A1418="","",'Contract Variation'!A1418)</f>
        <v/>
      </c>
      <c r="B1414" t="str">
        <f>IF('Contract Variation'!A1418="","",IF('Contract Variation'!P1418="","",'Contract Variation'!P1418))</f>
        <v/>
      </c>
      <c r="C1414" t="str">
        <f>IF('Contract Variation'!A1418="","",IF('Contract Variation'!J1418="","",'Contract Variation'!J1418))</f>
        <v/>
      </c>
      <c r="D1414" t="str">
        <f>IF('Contract Variation'!A1418="","",IF('Contract Variation'!F1418="","",'Contract Variation'!F1418))</f>
        <v/>
      </c>
      <c r="E1414" t="str">
        <f>IF('Contract Variation'!A1418="","",IF('Contract Variation'!H1418="","",'Contract Variation'!H1418))</f>
        <v/>
      </c>
      <c r="F1414" t="str">
        <f>IF('Contract Variation'!E1418="","",'Contract Variation'!E1418)</f>
        <v/>
      </c>
      <c r="G1414" t="str">
        <f>IF('Contract Variation'!A1418="","",IF('Contract Variation'!R1418="","",'Contract Variation'!R1418))</f>
        <v/>
      </c>
      <c r="H1414" t="str">
        <f>IF('Contract Variation'!A1418="","",IF('Contract Variation'!S1418="","",'Contract Variation'!S1418))</f>
        <v/>
      </c>
      <c r="I1414" t="str">
        <f>IF('Contract Variation'!A1418="","",IF('Contract Variation'!T1418="","",'Contract Variation'!T1418))</f>
        <v/>
      </c>
      <c r="J1414" t="str">
        <f>IF('Contract Variation'!B1418="","",IF('Contract Variation'!U1418="","",'Contract Variation'!U1418))</f>
        <v/>
      </c>
    </row>
    <row r="1415" spans="1:10" x14ac:dyDescent="0.35">
      <c r="A1415" t="str">
        <f>IF('Contract Variation'!A1419="","",'Contract Variation'!A1419)</f>
        <v/>
      </c>
      <c r="B1415" t="str">
        <f>IF('Contract Variation'!A1419="","",IF('Contract Variation'!P1419="","",'Contract Variation'!P1419))</f>
        <v/>
      </c>
      <c r="C1415" t="str">
        <f>IF('Contract Variation'!A1419="","",IF('Contract Variation'!J1419="","",'Contract Variation'!J1419))</f>
        <v/>
      </c>
      <c r="D1415" t="str">
        <f>IF('Contract Variation'!A1419="","",IF('Contract Variation'!F1419="","",'Contract Variation'!F1419))</f>
        <v/>
      </c>
      <c r="E1415" t="str">
        <f>IF('Contract Variation'!A1419="","",IF('Contract Variation'!H1419="","",'Contract Variation'!H1419))</f>
        <v/>
      </c>
      <c r="F1415" t="str">
        <f>IF('Contract Variation'!E1419="","",'Contract Variation'!E1419)</f>
        <v/>
      </c>
      <c r="G1415" t="str">
        <f>IF('Contract Variation'!A1419="","",IF('Contract Variation'!R1419="","",'Contract Variation'!R1419))</f>
        <v/>
      </c>
      <c r="H1415" t="str">
        <f>IF('Contract Variation'!A1419="","",IF('Contract Variation'!S1419="","",'Contract Variation'!S1419))</f>
        <v/>
      </c>
      <c r="I1415" t="str">
        <f>IF('Contract Variation'!A1419="","",IF('Contract Variation'!T1419="","",'Contract Variation'!T1419))</f>
        <v/>
      </c>
      <c r="J1415" t="str">
        <f>IF('Contract Variation'!B1419="","",IF('Contract Variation'!U1419="","",'Contract Variation'!U1419))</f>
        <v/>
      </c>
    </row>
    <row r="1416" spans="1:10" x14ac:dyDescent="0.35">
      <c r="A1416" t="str">
        <f>IF('Contract Variation'!A1420="","",'Contract Variation'!A1420)</f>
        <v/>
      </c>
      <c r="B1416" t="str">
        <f>IF('Contract Variation'!A1420="","",IF('Contract Variation'!P1420="","",'Contract Variation'!P1420))</f>
        <v/>
      </c>
      <c r="C1416" t="str">
        <f>IF('Contract Variation'!A1420="","",IF('Contract Variation'!J1420="","",'Contract Variation'!J1420))</f>
        <v/>
      </c>
      <c r="D1416" t="str">
        <f>IF('Contract Variation'!A1420="","",IF('Contract Variation'!F1420="","",'Contract Variation'!F1420))</f>
        <v/>
      </c>
      <c r="E1416" t="str">
        <f>IF('Contract Variation'!A1420="","",IF('Contract Variation'!H1420="","",'Contract Variation'!H1420))</f>
        <v/>
      </c>
      <c r="F1416" t="str">
        <f>IF('Contract Variation'!E1420="","",'Contract Variation'!E1420)</f>
        <v/>
      </c>
      <c r="G1416" t="str">
        <f>IF('Contract Variation'!A1420="","",IF('Contract Variation'!R1420="","",'Contract Variation'!R1420))</f>
        <v/>
      </c>
      <c r="H1416" t="str">
        <f>IF('Contract Variation'!A1420="","",IF('Contract Variation'!S1420="","",'Contract Variation'!S1420))</f>
        <v/>
      </c>
      <c r="I1416" t="str">
        <f>IF('Contract Variation'!A1420="","",IF('Contract Variation'!T1420="","",'Contract Variation'!T1420))</f>
        <v/>
      </c>
      <c r="J1416" t="str">
        <f>IF('Contract Variation'!B1420="","",IF('Contract Variation'!U1420="","",'Contract Variation'!U1420))</f>
        <v/>
      </c>
    </row>
    <row r="1417" spans="1:10" x14ac:dyDescent="0.35">
      <c r="A1417" t="str">
        <f>IF('Contract Variation'!A1421="","",'Contract Variation'!A1421)</f>
        <v/>
      </c>
      <c r="B1417" t="str">
        <f>IF('Contract Variation'!A1421="","",IF('Contract Variation'!P1421="","",'Contract Variation'!P1421))</f>
        <v/>
      </c>
      <c r="C1417" t="str">
        <f>IF('Contract Variation'!A1421="","",IF('Contract Variation'!J1421="","",'Contract Variation'!J1421))</f>
        <v/>
      </c>
      <c r="D1417" t="str">
        <f>IF('Contract Variation'!A1421="","",IF('Contract Variation'!F1421="","",'Contract Variation'!F1421))</f>
        <v/>
      </c>
      <c r="E1417" t="str">
        <f>IF('Contract Variation'!A1421="","",IF('Contract Variation'!H1421="","",'Contract Variation'!H1421))</f>
        <v/>
      </c>
      <c r="F1417" t="str">
        <f>IF('Contract Variation'!E1421="","",'Contract Variation'!E1421)</f>
        <v/>
      </c>
      <c r="G1417" t="str">
        <f>IF('Contract Variation'!A1421="","",IF('Contract Variation'!R1421="","",'Contract Variation'!R1421))</f>
        <v/>
      </c>
      <c r="H1417" t="str">
        <f>IF('Contract Variation'!A1421="","",IF('Contract Variation'!S1421="","",'Contract Variation'!S1421))</f>
        <v/>
      </c>
      <c r="I1417" t="str">
        <f>IF('Contract Variation'!A1421="","",IF('Contract Variation'!T1421="","",'Contract Variation'!T1421))</f>
        <v/>
      </c>
      <c r="J1417" t="str">
        <f>IF('Contract Variation'!B1421="","",IF('Contract Variation'!U1421="","",'Contract Variation'!U1421))</f>
        <v/>
      </c>
    </row>
    <row r="1418" spans="1:10" x14ac:dyDescent="0.35">
      <c r="A1418" t="str">
        <f>IF('Contract Variation'!A1422="","",'Contract Variation'!A1422)</f>
        <v/>
      </c>
      <c r="B1418" t="str">
        <f>IF('Contract Variation'!A1422="","",IF('Contract Variation'!P1422="","",'Contract Variation'!P1422))</f>
        <v/>
      </c>
      <c r="C1418" t="str">
        <f>IF('Contract Variation'!A1422="","",IF('Contract Variation'!J1422="","",'Contract Variation'!J1422))</f>
        <v/>
      </c>
      <c r="D1418" t="str">
        <f>IF('Contract Variation'!A1422="","",IF('Contract Variation'!F1422="","",'Contract Variation'!F1422))</f>
        <v/>
      </c>
      <c r="E1418" t="str">
        <f>IF('Contract Variation'!A1422="","",IF('Contract Variation'!H1422="","",'Contract Variation'!H1422))</f>
        <v/>
      </c>
      <c r="F1418" t="str">
        <f>IF('Contract Variation'!E1422="","",'Contract Variation'!E1422)</f>
        <v/>
      </c>
      <c r="G1418" t="str">
        <f>IF('Contract Variation'!A1422="","",IF('Contract Variation'!R1422="","",'Contract Variation'!R1422))</f>
        <v/>
      </c>
      <c r="H1418" t="str">
        <f>IF('Contract Variation'!A1422="","",IF('Contract Variation'!S1422="","",'Contract Variation'!S1422))</f>
        <v/>
      </c>
      <c r="I1418" t="str">
        <f>IF('Contract Variation'!A1422="","",IF('Contract Variation'!T1422="","",'Contract Variation'!T1422))</f>
        <v/>
      </c>
      <c r="J1418" t="str">
        <f>IF('Contract Variation'!B1422="","",IF('Contract Variation'!U1422="","",'Contract Variation'!U1422))</f>
        <v/>
      </c>
    </row>
    <row r="1419" spans="1:10" x14ac:dyDescent="0.35">
      <c r="A1419" t="str">
        <f>IF('Contract Variation'!A1423="","",'Contract Variation'!A1423)</f>
        <v/>
      </c>
      <c r="B1419" t="str">
        <f>IF('Contract Variation'!A1423="","",IF('Contract Variation'!P1423="","",'Contract Variation'!P1423))</f>
        <v/>
      </c>
      <c r="C1419" t="str">
        <f>IF('Contract Variation'!A1423="","",IF('Contract Variation'!J1423="","",'Contract Variation'!J1423))</f>
        <v/>
      </c>
      <c r="D1419" t="str">
        <f>IF('Contract Variation'!A1423="","",IF('Contract Variation'!F1423="","",'Contract Variation'!F1423))</f>
        <v/>
      </c>
      <c r="E1419" t="str">
        <f>IF('Contract Variation'!A1423="","",IF('Contract Variation'!H1423="","",'Contract Variation'!H1423))</f>
        <v/>
      </c>
      <c r="F1419" t="str">
        <f>IF('Contract Variation'!E1423="","",'Contract Variation'!E1423)</f>
        <v/>
      </c>
      <c r="G1419" t="str">
        <f>IF('Contract Variation'!A1423="","",IF('Contract Variation'!R1423="","",'Contract Variation'!R1423))</f>
        <v/>
      </c>
      <c r="H1419" t="str">
        <f>IF('Contract Variation'!A1423="","",IF('Contract Variation'!S1423="","",'Contract Variation'!S1423))</f>
        <v/>
      </c>
      <c r="I1419" t="str">
        <f>IF('Contract Variation'!A1423="","",IF('Contract Variation'!T1423="","",'Contract Variation'!T1423))</f>
        <v/>
      </c>
      <c r="J1419" t="str">
        <f>IF('Contract Variation'!B1423="","",IF('Contract Variation'!U1423="","",'Contract Variation'!U1423))</f>
        <v/>
      </c>
    </row>
    <row r="1420" spans="1:10" x14ac:dyDescent="0.35">
      <c r="A1420" t="str">
        <f>IF('Contract Variation'!A1424="","",'Contract Variation'!A1424)</f>
        <v/>
      </c>
      <c r="B1420" t="str">
        <f>IF('Contract Variation'!A1424="","",IF('Contract Variation'!P1424="","",'Contract Variation'!P1424))</f>
        <v/>
      </c>
      <c r="C1420" t="str">
        <f>IF('Contract Variation'!A1424="","",IF('Contract Variation'!J1424="","",'Contract Variation'!J1424))</f>
        <v/>
      </c>
      <c r="D1420" t="str">
        <f>IF('Contract Variation'!A1424="","",IF('Contract Variation'!F1424="","",'Contract Variation'!F1424))</f>
        <v/>
      </c>
      <c r="E1420" t="str">
        <f>IF('Contract Variation'!A1424="","",IF('Contract Variation'!H1424="","",'Contract Variation'!H1424))</f>
        <v/>
      </c>
      <c r="F1420" t="str">
        <f>IF('Contract Variation'!E1424="","",'Contract Variation'!E1424)</f>
        <v/>
      </c>
      <c r="G1420" t="str">
        <f>IF('Contract Variation'!A1424="","",IF('Contract Variation'!R1424="","",'Contract Variation'!R1424))</f>
        <v/>
      </c>
      <c r="H1420" t="str">
        <f>IF('Contract Variation'!A1424="","",IF('Contract Variation'!S1424="","",'Contract Variation'!S1424))</f>
        <v/>
      </c>
      <c r="I1420" t="str">
        <f>IF('Contract Variation'!A1424="","",IF('Contract Variation'!T1424="","",'Contract Variation'!T1424))</f>
        <v/>
      </c>
      <c r="J1420" t="str">
        <f>IF('Contract Variation'!B1424="","",IF('Contract Variation'!U1424="","",'Contract Variation'!U1424))</f>
        <v/>
      </c>
    </row>
    <row r="1421" spans="1:10" x14ac:dyDescent="0.35">
      <c r="A1421" t="str">
        <f>IF('Contract Variation'!A1425="","",'Contract Variation'!A1425)</f>
        <v/>
      </c>
      <c r="B1421" t="str">
        <f>IF('Contract Variation'!A1425="","",IF('Contract Variation'!P1425="","",'Contract Variation'!P1425))</f>
        <v/>
      </c>
      <c r="C1421" t="str">
        <f>IF('Contract Variation'!A1425="","",IF('Contract Variation'!J1425="","",'Contract Variation'!J1425))</f>
        <v/>
      </c>
      <c r="D1421" t="str">
        <f>IF('Contract Variation'!A1425="","",IF('Contract Variation'!F1425="","",'Contract Variation'!F1425))</f>
        <v/>
      </c>
      <c r="E1421" t="str">
        <f>IF('Contract Variation'!A1425="","",IF('Contract Variation'!H1425="","",'Contract Variation'!H1425))</f>
        <v/>
      </c>
      <c r="F1421" t="str">
        <f>IF('Contract Variation'!E1425="","",'Contract Variation'!E1425)</f>
        <v/>
      </c>
      <c r="G1421" t="str">
        <f>IF('Contract Variation'!A1425="","",IF('Contract Variation'!R1425="","",'Contract Variation'!R1425))</f>
        <v/>
      </c>
      <c r="H1421" t="str">
        <f>IF('Contract Variation'!A1425="","",IF('Contract Variation'!S1425="","",'Contract Variation'!S1425))</f>
        <v/>
      </c>
      <c r="I1421" t="str">
        <f>IF('Contract Variation'!A1425="","",IF('Contract Variation'!T1425="","",'Contract Variation'!T1425))</f>
        <v/>
      </c>
      <c r="J1421" t="str">
        <f>IF('Contract Variation'!B1425="","",IF('Contract Variation'!U1425="","",'Contract Variation'!U1425))</f>
        <v/>
      </c>
    </row>
    <row r="1422" spans="1:10" x14ac:dyDescent="0.35">
      <c r="A1422" t="str">
        <f>IF('Contract Variation'!A1426="","",'Contract Variation'!A1426)</f>
        <v/>
      </c>
      <c r="B1422" t="str">
        <f>IF('Contract Variation'!A1426="","",IF('Contract Variation'!P1426="","",'Contract Variation'!P1426))</f>
        <v/>
      </c>
      <c r="C1422" t="str">
        <f>IF('Contract Variation'!A1426="","",IF('Contract Variation'!J1426="","",'Contract Variation'!J1426))</f>
        <v/>
      </c>
      <c r="D1422" t="str">
        <f>IF('Contract Variation'!A1426="","",IF('Contract Variation'!F1426="","",'Contract Variation'!F1426))</f>
        <v/>
      </c>
      <c r="E1422" t="str">
        <f>IF('Contract Variation'!A1426="","",IF('Contract Variation'!H1426="","",'Contract Variation'!H1426))</f>
        <v/>
      </c>
      <c r="F1422" t="str">
        <f>IF('Contract Variation'!E1426="","",'Contract Variation'!E1426)</f>
        <v/>
      </c>
      <c r="G1422" t="str">
        <f>IF('Contract Variation'!A1426="","",IF('Contract Variation'!R1426="","",'Contract Variation'!R1426))</f>
        <v/>
      </c>
      <c r="H1422" t="str">
        <f>IF('Contract Variation'!A1426="","",IF('Contract Variation'!S1426="","",'Contract Variation'!S1426))</f>
        <v/>
      </c>
      <c r="I1422" t="str">
        <f>IF('Contract Variation'!A1426="","",IF('Contract Variation'!T1426="","",'Contract Variation'!T1426))</f>
        <v/>
      </c>
      <c r="J1422" t="str">
        <f>IF('Contract Variation'!B1426="","",IF('Contract Variation'!U1426="","",'Contract Variation'!U1426))</f>
        <v/>
      </c>
    </row>
    <row r="1423" spans="1:10" x14ac:dyDescent="0.35">
      <c r="A1423" t="str">
        <f>IF('Contract Variation'!A1427="","",'Contract Variation'!A1427)</f>
        <v/>
      </c>
      <c r="B1423" t="str">
        <f>IF('Contract Variation'!A1427="","",IF('Contract Variation'!P1427="","",'Contract Variation'!P1427))</f>
        <v/>
      </c>
      <c r="C1423" t="str">
        <f>IF('Contract Variation'!A1427="","",IF('Contract Variation'!J1427="","",'Contract Variation'!J1427))</f>
        <v/>
      </c>
      <c r="D1423" t="str">
        <f>IF('Contract Variation'!A1427="","",IF('Contract Variation'!F1427="","",'Contract Variation'!F1427))</f>
        <v/>
      </c>
      <c r="E1423" t="str">
        <f>IF('Contract Variation'!A1427="","",IF('Contract Variation'!H1427="","",'Contract Variation'!H1427))</f>
        <v/>
      </c>
      <c r="F1423" t="str">
        <f>IF('Contract Variation'!E1427="","",'Contract Variation'!E1427)</f>
        <v/>
      </c>
      <c r="G1423" t="str">
        <f>IF('Contract Variation'!A1427="","",IF('Contract Variation'!R1427="","",'Contract Variation'!R1427))</f>
        <v/>
      </c>
      <c r="H1423" t="str">
        <f>IF('Contract Variation'!A1427="","",IF('Contract Variation'!S1427="","",'Contract Variation'!S1427))</f>
        <v/>
      </c>
      <c r="I1423" t="str">
        <f>IF('Contract Variation'!A1427="","",IF('Contract Variation'!T1427="","",'Contract Variation'!T1427))</f>
        <v/>
      </c>
      <c r="J1423" t="str">
        <f>IF('Contract Variation'!B1427="","",IF('Contract Variation'!U1427="","",'Contract Variation'!U1427))</f>
        <v/>
      </c>
    </row>
    <row r="1424" spans="1:10" x14ac:dyDescent="0.35">
      <c r="A1424" t="str">
        <f>IF('Contract Variation'!A1428="","",'Contract Variation'!A1428)</f>
        <v/>
      </c>
      <c r="B1424" t="str">
        <f>IF('Contract Variation'!A1428="","",IF('Contract Variation'!P1428="","",'Contract Variation'!P1428))</f>
        <v/>
      </c>
      <c r="C1424" t="str">
        <f>IF('Contract Variation'!A1428="","",IF('Contract Variation'!J1428="","",'Contract Variation'!J1428))</f>
        <v/>
      </c>
      <c r="D1424" t="str">
        <f>IF('Contract Variation'!A1428="","",IF('Contract Variation'!F1428="","",'Contract Variation'!F1428))</f>
        <v/>
      </c>
      <c r="E1424" t="str">
        <f>IF('Contract Variation'!A1428="","",IF('Contract Variation'!H1428="","",'Contract Variation'!H1428))</f>
        <v/>
      </c>
      <c r="F1424" t="str">
        <f>IF('Contract Variation'!E1428="","",'Contract Variation'!E1428)</f>
        <v/>
      </c>
      <c r="G1424" t="str">
        <f>IF('Contract Variation'!A1428="","",IF('Contract Variation'!R1428="","",'Contract Variation'!R1428))</f>
        <v/>
      </c>
      <c r="H1424" t="str">
        <f>IF('Contract Variation'!A1428="","",IF('Contract Variation'!S1428="","",'Contract Variation'!S1428))</f>
        <v/>
      </c>
      <c r="I1424" t="str">
        <f>IF('Contract Variation'!A1428="","",IF('Contract Variation'!T1428="","",'Contract Variation'!T1428))</f>
        <v/>
      </c>
      <c r="J1424" t="str">
        <f>IF('Contract Variation'!B1428="","",IF('Contract Variation'!U1428="","",'Contract Variation'!U1428))</f>
        <v/>
      </c>
    </row>
    <row r="1425" spans="1:10" x14ac:dyDescent="0.35">
      <c r="A1425" t="str">
        <f>IF('Contract Variation'!A1429="","",'Contract Variation'!A1429)</f>
        <v/>
      </c>
      <c r="B1425" t="str">
        <f>IF('Contract Variation'!A1429="","",IF('Contract Variation'!P1429="","",'Contract Variation'!P1429))</f>
        <v/>
      </c>
      <c r="C1425" t="str">
        <f>IF('Contract Variation'!A1429="","",IF('Contract Variation'!J1429="","",'Contract Variation'!J1429))</f>
        <v/>
      </c>
      <c r="D1425" t="str">
        <f>IF('Contract Variation'!A1429="","",IF('Contract Variation'!F1429="","",'Contract Variation'!F1429))</f>
        <v/>
      </c>
      <c r="E1425" t="str">
        <f>IF('Contract Variation'!A1429="","",IF('Contract Variation'!H1429="","",'Contract Variation'!H1429))</f>
        <v/>
      </c>
      <c r="F1425" t="str">
        <f>IF('Contract Variation'!E1429="","",'Contract Variation'!E1429)</f>
        <v/>
      </c>
      <c r="G1425" t="str">
        <f>IF('Contract Variation'!A1429="","",IF('Contract Variation'!R1429="","",'Contract Variation'!R1429))</f>
        <v/>
      </c>
      <c r="H1425" t="str">
        <f>IF('Contract Variation'!A1429="","",IF('Contract Variation'!S1429="","",'Contract Variation'!S1429))</f>
        <v/>
      </c>
      <c r="I1425" t="str">
        <f>IF('Contract Variation'!A1429="","",IF('Contract Variation'!T1429="","",'Contract Variation'!T1429))</f>
        <v/>
      </c>
      <c r="J1425" t="str">
        <f>IF('Contract Variation'!B1429="","",IF('Contract Variation'!U1429="","",'Contract Variation'!U1429))</f>
        <v/>
      </c>
    </row>
    <row r="1426" spans="1:10" x14ac:dyDescent="0.35">
      <c r="A1426" t="str">
        <f>IF('Contract Variation'!A1430="","",'Contract Variation'!A1430)</f>
        <v/>
      </c>
      <c r="B1426" t="str">
        <f>IF('Contract Variation'!A1430="","",IF('Contract Variation'!P1430="","",'Contract Variation'!P1430))</f>
        <v/>
      </c>
      <c r="C1426" t="str">
        <f>IF('Contract Variation'!A1430="","",IF('Contract Variation'!J1430="","",'Contract Variation'!J1430))</f>
        <v/>
      </c>
      <c r="D1426" t="str">
        <f>IF('Contract Variation'!A1430="","",IF('Contract Variation'!F1430="","",'Contract Variation'!F1430))</f>
        <v/>
      </c>
      <c r="E1426" t="str">
        <f>IF('Contract Variation'!A1430="","",IF('Contract Variation'!H1430="","",'Contract Variation'!H1430))</f>
        <v/>
      </c>
      <c r="F1426" t="str">
        <f>IF('Contract Variation'!E1430="","",'Contract Variation'!E1430)</f>
        <v/>
      </c>
      <c r="G1426" t="str">
        <f>IF('Contract Variation'!A1430="","",IF('Contract Variation'!R1430="","",'Contract Variation'!R1430))</f>
        <v/>
      </c>
      <c r="H1426" t="str">
        <f>IF('Contract Variation'!A1430="","",IF('Contract Variation'!S1430="","",'Contract Variation'!S1430))</f>
        <v/>
      </c>
      <c r="I1426" t="str">
        <f>IF('Contract Variation'!A1430="","",IF('Contract Variation'!T1430="","",'Contract Variation'!T1430))</f>
        <v/>
      </c>
      <c r="J1426" t="str">
        <f>IF('Contract Variation'!B1430="","",IF('Contract Variation'!U1430="","",'Contract Variation'!U1430))</f>
        <v/>
      </c>
    </row>
    <row r="1427" spans="1:10" x14ac:dyDescent="0.35">
      <c r="A1427" t="str">
        <f>IF('Contract Variation'!A1431="","",'Contract Variation'!A1431)</f>
        <v/>
      </c>
      <c r="B1427" t="str">
        <f>IF('Contract Variation'!A1431="","",IF('Contract Variation'!P1431="","",'Contract Variation'!P1431))</f>
        <v/>
      </c>
      <c r="C1427" t="str">
        <f>IF('Contract Variation'!A1431="","",IF('Contract Variation'!J1431="","",'Contract Variation'!J1431))</f>
        <v/>
      </c>
      <c r="D1427" t="str">
        <f>IF('Contract Variation'!A1431="","",IF('Contract Variation'!F1431="","",'Contract Variation'!F1431))</f>
        <v/>
      </c>
      <c r="E1427" t="str">
        <f>IF('Contract Variation'!A1431="","",IF('Contract Variation'!H1431="","",'Contract Variation'!H1431))</f>
        <v/>
      </c>
      <c r="F1427" t="str">
        <f>IF('Contract Variation'!E1431="","",'Contract Variation'!E1431)</f>
        <v/>
      </c>
      <c r="G1427" t="str">
        <f>IF('Contract Variation'!A1431="","",IF('Contract Variation'!R1431="","",'Contract Variation'!R1431))</f>
        <v/>
      </c>
      <c r="H1427" t="str">
        <f>IF('Contract Variation'!A1431="","",IF('Contract Variation'!S1431="","",'Contract Variation'!S1431))</f>
        <v/>
      </c>
      <c r="I1427" t="str">
        <f>IF('Contract Variation'!A1431="","",IF('Contract Variation'!T1431="","",'Contract Variation'!T1431))</f>
        <v/>
      </c>
      <c r="J1427" t="str">
        <f>IF('Contract Variation'!B1431="","",IF('Contract Variation'!U1431="","",'Contract Variation'!U1431))</f>
        <v/>
      </c>
    </row>
    <row r="1428" spans="1:10" x14ac:dyDescent="0.35">
      <c r="A1428" t="str">
        <f>IF('Contract Variation'!A1432="","",'Contract Variation'!A1432)</f>
        <v/>
      </c>
      <c r="B1428" t="str">
        <f>IF('Contract Variation'!A1432="","",IF('Contract Variation'!P1432="","",'Contract Variation'!P1432))</f>
        <v/>
      </c>
      <c r="C1428" t="str">
        <f>IF('Contract Variation'!A1432="","",IF('Contract Variation'!J1432="","",'Contract Variation'!J1432))</f>
        <v/>
      </c>
      <c r="D1428" t="str">
        <f>IF('Contract Variation'!A1432="","",IF('Contract Variation'!F1432="","",'Contract Variation'!F1432))</f>
        <v/>
      </c>
      <c r="E1428" t="str">
        <f>IF('Contract Variation'!A1432="","",IF('Contract Variation'!H1432="","",'Contract Variation'!H1432))</f>
        <v/>
      </c>
      <c r="F1428" t="str">
        <f>IF('Contract Variation'!E1432="","",'Contract Variation'!E1432)</f>
        <v/>
      </c>
      <c r="G1428" t="str">
        <f>IF('Contract Variation'!A1432="","",IF('Contract Variation'!R1432="","",'Contract Variation'!R1432))</f>
        <v/>
      </c>
      <c r="H1428" t="str">
        <f>IF('Contract Variation'!A1432="","",IF('Contract Variation'!S1432="","",'Contract Variation'!S1432))</f>
        <v/>
      </c>
      <c r="I1428" t="str">
        <f>IF('Contract Variation'!A1432="","",IF('Contract Variation'!T1432="","",'Contract Variation'!T1432))</f>
        <v/>
      </c>
      <c r="J1428" t="str">
        <f>IF('Contract Variation'!B1432="","",IF('Contract Variation'!U1432="","",'Contract Variation'!U1432))</f>
        <v/>
      </c>
    </row>
    <row r="1429" spans="1:10" x14ac:dyDescent="0.35">
      <c r="A1429" t="str">
        <f>IF('Contract Variation'!A1433="","",'Contract Variation'!A1433)</f>
        <v/>
      </c>
      <c r="B1429" t="str">
        <f>IF('Contract Variation'!A1433="","",IF('Contract Variation'!P1433="","",'Contract Variation'!P1433))</f>
        <v/>
      </c>
      <c r="C1429" t="str">
        <f>IF('Contract Variation'!A1433="","",IF('Contract Variation'!J1433="","",'Contract Variation'!J1433))</f>
        <v/>
      </c>
      <c r="D1429" t="str">
        <f>IF('Contract Variation'!A1433="","",IF('Contract Variation'!F1433="","",'Contract Variation'!F1433))</f>
        <v/>
      </c>
      <c r="E1429" t="str">
        <f>IF('Contract Variation'!A1433="","",IF('Contract Variation'!H1433="","",'Contract Variation'!H1433))</f>
        <v/>
      </c>
      <c r="F1429" t="str">
        <f>IF('Contract Variation'!E1433="","",'Contract Variation'!E1433)</f>
        <v/>
      </c>
      <c r="G1429" t="str">
        <f>IF('Contract Variation'!A1433="","",IF('Contract Variation'!R1433="","",'Contract Variation'!R1433))</f>
        <v/>
      </c>
      <c r="H1429" t="str">
        <f>IF('Contract Variation'!A1433="","",IF('Contract Variation'!S1433="","",'Contract Variation'!S1433))</f>
        <v/>
      </c>
      <c r="I1429" t="str">
        <f>IF('Contract Variation'!A1433="","",IF('Contract Variation'!T1433="","",'Contract Variation'!T1433))</f>
        <v/>
      </c>
      <c r="J1429" t="str">
        <f>IF('Contract Variation'!B1433="","",IF('Contract Variation'!U1433="","",'Contract Variation'!U1433))</f>
        <v/>
      </c>
    </row>
    <row r="1430" spans="1:10" x14ac:dyDescent="0.35">
      <c r="A1430" t="str">
        <f>IF('Contract Variation'!A1434="","",'Contract Variation'!A1434)</f>
        <v/>
      </c>
      <c r="B1430" t="str">
        <f>IF('Contract Variation'!A1434="","",IF('Contract Variation'!P1434="","",'Contract Variation'!P1434))</f>
        <v/>
      </c>
      <c r="C1430" t="str">
        <f>IF('Contract Variation'!A1434="","",IF('Contract Variation'!J1434="","",'Contract Variation'!J1434))</f>
        <v/>
      </c>
      <c r="D1430" t="str">
        <f>IF('Contract Variation'!A1434="","",IF('Contract Variation'!F1434="","",'Contract Variation'!F1434))</f>
        <v/>
      </c>
      <c r="E1430" t="str">
        <f>IF('Contract Variation'!A1434="","",IF('Contract Variation'!H1434="","",'Contract Variation'!H1434))</f>
        <v/>
      </c>
      <c r="F1430" t="str">
        <f>IF('Contract Variation'!E1434="","",'Contract Variation'!E1434)</f>
        <v/>
      </c>
      <c r="G1430" t="str">
        <f>IF('Contract Variation'!A1434="","",IF('Contract Variation'!R1434="","",'Contract Variation'!R1434))</f>
        <v/>
      </c>
      <c r="H1430" t="str">
        <f>IF('Contract Variation'!A1434="","",IF('Contract Variation'!S1434="","",'Contract Variation'!S1434))</f>
        <v/>
      </c>
      <c r="I1430" t="str">
        <f>IF('Contract Variation'!A1434="","",IF('Contract Variation'!T1434="","",'Contract Variation'!T1434))</f>
        <v/>
      </c>
      <c r="J1430" t="str">
        <f>IF('Contract Variation'!B1434="","",IF('Contract Variation'!U1434="","",'Contract Variation'!U1434))</f>
        <v/>
      </c>
    </row>
    <row r="1431" spans="1:10" x14ac:dyDescent="0.35">
      <c r="A1431" t="str">
        <f>IF('Contract Variation'!A1435="","",'Contract Variation'!A1435)</f>
        <v/>
      </c>
      <c r="B1431" t="str">
        <f>IF('Contract Variation'!A1435="","",IF('Contract Variation'!P1435="","",'Contract Variation'!P1435))</f>
        <v/>
      </c>
      <c r="C1431" t="str">
        <f>IF('Contract Variation'!A1435="","",IF('Contract Variation'!J1435="","",'Contract Variation'!J1435))</f>
        <v/>
      </c>
      <c r="D1431" t="str">
        <f>IF('Contract Variation'!A1435="","",IF('Contract Variation'!F1435="","",'Contract Variation'!F1435))</f>
        <v/>
      </c>
      <c r="E1431" t="str">
        <f>IF('Contract Variation'!A1435="","",IF('Contract Variation'!H1435="","",'Contract Variation'!H1435))</f>
        <v/>
      </c>
      <c r="F1431" t="str">
        <f>IF('Contract Variation'!E1435="","",'Contract Variation'!E1435)</f>
        <v/>
      </c>
      <c r="G1431" t="str">
        <f>IF('Contract Variation'!A1435="","",IF('Contract Variation'!R1435="","",'Contract Variation'!R1435))</f>
        <v/>
      </c>
      <c r="H1431" t="str">
        <f>IF('Contract Variation'!A1435="","",IF('Contract Variation'!S1435="","",'Contract Variation'!S1435))</f>
        <v/>
      </c>
      <c r="I1431" t="str">
        <f>IF('Contract Variation'!A1435="","",IF('Contract Variation'!T1435="","",'Contract Variation'!T1435))</f>
        <v/>
      </c>
      <c r="J1431" t="str">
        <f>IF('Contract Variation'!B1435="","",IF('Contract Variation'!U1435="","",'Contract Variation'!U1435))</f>
        <v/>
      </c>
    </row>
    <row r="1432" spans="1:10" x14ac:dyDescent="0.35">
      <c r="A1432" t="str">
        <f>IF('Contract Variation'!A1436="","",'Contract Variation'!A1436)</f>
        <v/>
      </c>
      <c r="B1432" t="str">
        <f>IF('Contract Variation'!A1436="","",IF('Contract Variation'!P1436="","",'Contract Variation'!P1436))</f>
        <v/>
      </c>
      <c r="C1432" t="str">
        <f>IF('Contract Variation'!A1436="","",IF('Contract Variation'!J1436="","",'Contract Variation'!J1436))</f>
        <v/>
      </c>
      <c r="D1432" t="str">
        <f>IF('Contract Variation'!A1436="","",IF('Contract Variation'!F1436="","",'Contract Variation'!F1436))</f>
        <v/>
      </c>
      <c r="E1432" t="str">
        <f>IF('Contract Variation'!A1436="","",IF('Contract Variation'!H1436="","",'Contract Variation'!H1436))</f>
        <v/>
      </c>
      <c r="F1432" t="str">
        <f>IF('Contract Variation'!E1436="","",'Contract Variation'!E1436)</f>
        <v/>
      </c>
      <c r="G1432" t="str">
        <f>IF('Contract Variation'!A1436="","",IF('Contract Variation'!R1436="","",'Contract Variation'!R1436))</f>
        <v/>
      </c>
      <c r="H1432" t="str">
        <f>IF('Contract Variation'!A1436="","",IF('Contract Variation'!S1436="","",'Contract Variation'!S1436))</f>
        <v/>
      </c>
      <c r="I1432" t="str">
        <f>IF('Contract Variation'!A1436="","",IF('Contract Variation'!T1436="","",'Contract Variation'!T1436))</f>
        <v/>
      </c>
      <c r="J1432" t="str">
        <f>IF('Contract Variation'!B1436="","",IF('Contract Variation'!U1436="","",'Contract Variation'!U1436))</f>
        <v/>
      </c>
    </row>
    <row r="1433" spans="1:10" x14ac:dyDescent="0.35">
      <c r="A1433" t="str">
        <f>IF('Contract Variation'!A1437="","",'Contract Variation'!A1437)</f>
        <v/>
      </c>
      <c r="B1433" t="str">
        <f>IF('Contract Variation'!A1437="","",IF('Contract Variation'!P1437="","",'Contract Variation'!P1437))</f>
        <v/>
      </c>
      <c r="C1433" t="str">
        <f>IF('Contract Variation'!A1437="","",IF('Contract Variation'!J1437="","",'Contract Variation'!J1437))</f>
        <v/>
      </c>
      <c r="D1433" t="str">
        <f>IF('Contract Variation'!A1437="","",IF('Contract Variation'!F1437="","",'Contract Variation'!F1437))</f>
        <v/>
      </c>
      <c r="E1433" t="str">
        <f>IF('Contract Variation'!A1437="","",IF('Contract Variation'!H1437="","",'Contract Variation'!H1437))</f>
        <v/>
      </c>
      <c r="F1433" t="str">
        <f>IF('Contract Variation'!E1437="","",'Contract Variation'!E1437)</f>
        <v/>
      </c>
      <c r="G1433" t="str">
        <f>IF('Contract Variation'!A1437="","",IF('Contract Variation'!R1437="","",'Contract Variation'!R1437))</f>
        <v/>
      </c>
      <c r="H1433" t="str">
        <f>IF('Contract Variation'!A1437="","",IF('Contract Variation'!S1437="","",'Contract Variation'!S1437))</f>
        <v/>
      </c>
      <c r="I1433" t="str">
        <f>IF('Contract Variation'!A1437="","",IF('Contract Variation'!T1437="","",'Contract Variation'!T1437))</f>
        <v/>
      </c>
      <c r="J1433" t="str">
        <f>IF('Contract Variation'!B1437="","",IF('Contract Variation'!U1437="","",'Contract Variation'!U1437))</f>
        <v/>
      </c>
    </row>
    <row r="1434" spans="1:10" x14ac:dyDescent="0.35">
      <c r="A1434" t="str">
        <f>IF('Contract Variation'!A1438="","",'Contract Variation'!A1438)</f>
        <v/>
      </c>
      <c r="B1434" t="str">
        <f>IF('Contract Variation'!A1438="","",IF('Contract Variation'!P1438="","",'Contract Variation'!P1438))</f>
        <v/>
      </c>
      <c r="C1434" t="str">
        <f>IF('Contract Variation'!A1438="","",IF('Contract Variation'!J1438="","",'Contract Variation'!J1438))</f>
        <v/>
      </c>
      <c r="D1434" t="str">
        <f>IF('Contract Variation'!A1438="","",IF('Contract Variation'!F1438="","",'Contract Variation'!F1438))</f>
        <v/>
      </c>
      <c r="E1434" t="str">
        <f>IF('Contract Variation'!A1438="","",IF('Contract Variation'!H1438="","",'Contract Variation'!H1438))</f>
        <v/>
      </c>
      <c r="F1434" t="str">
        <f>IF('Contract Variation'!E1438="","",'Contract Variation'!E1438)</f>
        <v/>
      </c>
      <c r="G1434" t="str">
        <f>IF('Contract Variation'!A1438="","",IF('Contract Variation'!R1438="","",'Contract Variation'!R1438))</f>
        <v/>
      </c>
      <c r="H1434" t="str">
        <f>IF('Contract Variation'!A1438="","",IF('Contract Variation'!S1438="","",'Contract Variation'!S1438))</f>
        <v/>
      </c>
      <c r="I1434" t="str">
        <f>IF('Contract Variation'!A1438="","",IF('Contract Variation'!T1438="","",'Contract Variation'!T1438))</f>
        <v/>
      </c>
      <c r="J1434" t="str">
        <f>IF('Contract Variation'!B1438="","",IF('Contract Variation'!U1438="","",'Contract Variation'!U1438))</f>
        <v/>
      </c>
    </row>
    <row r="1435" spans="1:10" x14ac:dyDescent="0.35">
      <c r="A1435" t="str">
        <f>IF('Contract Variation'!A1439="","",'Contract Variation'!A1439)</f>
        <v/>
      </c>
      <c r="B1435" t="str">
        <f>IF('Contract Variation'!A1439="","",IF('Contract Variation'!P1439="","",'Contract Variation'!P1439))</f>
        <v/>
      </c>
      <c r="C1435" t="str">
        <f>IF('Contract Variation'!A1439="","",IF('Contract Variation'!J1439="","",'Contract Variation'!J1439))</f>
        <v/>
      </c>
      <c r="D1435" t="str">
        <f>IF('Contract Variation'!A1439="","",IF('Contract Variation'!F1439="","",'Contract Variation'!F1439))</f>
        <v/>
      </c>
      <c r="E1435" t="str">
        <f>IF('Contract Variation'!A1439="","",IF('Contract Variation'!H1439="","",'Contract Variation'!H1439))</f>
        <v/>
      </c>
      <c r="F1435" t="str">
        <f>IF('Contract Variation'!E1439="","",'Contract Variation'!E1439)</f>
        <v/>
      </c>
      <c r="G1435" t="str">
        <f>IF('Contract Variation'!A1439="","",IF('Contract Variation'!R1439="","",'Contract Variation'!R1439))</f>
        <v/>
      </c>
      <c r="H1435" t="str">
        <f>IF('Contract Variation'!A1439="","",IF('Contract Variation'!S1439="","",'Contract Variation'!S1439))</f>
        <v/>
      </c>
      <c r="I1435" t="str">
        <f>IF('Contract Variation'!A1439="","",IF('Contract Variation'!T1439="","",'Contract Variation'!T1439))</f>
        <v/>
      </c>
      <c r="J1435" t="str">
        <f>IF('Contract Variation'!B1439="","",IF('Contract Variation'!U1439="","",'Contract Variation'!U1439))</f>
        <v/>
      </c>
    </row>
    <row r="1436" spans="1:10" x14ac:dyDescent="0.35">
      <c r="A1436" t="str">
        <f>IF('Contract Variation'!A1440="","",'Contract Variation'!A1440)</f>
        <v/>
      </c>
      <c r="B1436" t="str">
        <f>IF('Contract Variation'!A1440="","",IF('Contract Variation'!P1440="","",'Contract Variation'!P1440))</f>
        <v/>
      </c>
      <c r="C1436" t="str">
        <f>IF('Contract Variation'!A1440="","",IF('Contract Variation'!J1440="","",'Contract Variation'!J1440))</f>
        <v/>
      </c>
      <c r="D1436" t="str">
        <f>IF('Contract Variation'!A1440="","",IF('Contract Variation'!F1440="","",'Contract Variation'!F1440))</f>
        <v/>
      </c>
      <c r="E1436" t="str">
        <f>IF('Contract Variation'!A1440="","",IF('Contract Variation'!H1440="","",'Contract Variation'!H1440))</f>
        <v/>
      </c>
      <c r="F1436" t="str">
        <f>IF('Contract Variation'!E1440="","",'Contract Variation'!E1440)</f>
        <v/>
      </c>
      <c r="G1436" t="str">
        <f>IF('Contract Variation'!A1440="","",IF('Contract Variation'!R1440="","",'Contract Variation'!R1440))</f>
        <v/>
      </c>
      <c r="H1436" t="str">
        <f>IF('Contract Variation'!A1440="","",IF('Contract Variation'!S1440="","",'Contract Variation'!S1440))</f>
        <v/>
      </c>
      <c r="I1436" t="str">
        <f>IF('Contract Variation'!A1440="","",IF('Contract Variation'!T1440="","",'Contract Variation'!T1440))</f>
        <v/>
      </c>
      <c r="J1436" t="str">
        <f>IF('Contract Variation'!B1440="","",IF('Contract Variation'!U1440="","",'Contract Variation'!U1440))</f>
        <v/>
      </c>
    </row>
    <row r="1437" spans="1:10" x14ac:dyDescent="0.35">
      <c r="A1437" t="str">
        <f>IF('Contract Variation'!A1441="","",'Contract Variation'!A1441)</f>
        <v/>
      </c>
      <c r="B1437" t="str">
        <f>IF('Contract Variation'!A1441="","",IF('Contract Variation'!P1441="","",'Contract Variation'!P1441))</f>
        <v/>
      </c>
      <c r="C1437" t="str">
        <f>IF('Contract Variation'!A1441="","",IF('Contract Variation'!J1441="","",'Contract Variation'!J1441))</f>
        <v/>
      </c>
      <c r="D1437" t="str">
        <f>IF('Contract Variation'!A1441="","",IF('Contract Variation'!F1441="","",'Contract Variation'!F1441))</f>
        <v/>
      </c>
      <c r="E1437" t="str">
        <f>IF('Contract Variation'!A1441="","",IF('Contract Variation'!H1441="","",'Contract Variation'!H1441))</f>
        <v/>
      </c>
      <c r="F1437" t="str">
        <f>IF('Contract Variation'!E1441="","",'Contract Variation'!E1441)</f>
        <v/>
      </c>
      <c r="G1437" t="str">
        <f>IF('Contract Variation'!A1441="","",IF('Contract Variation'!R1441="","",'Contract Variation'!R1441))</f>
        <v/>
      </c>
      <c r="H1437" t="str">
        <f>IF('Contract Variation'!A1441="","",IF('Contract Variation'!S1441="","",'Contract Variation'!S1441))</f>
        <v/>
      </c>
      <c r="I1437" t="str">
        <f>IF('Contract Variation'!A1441="","",IF('Contract Variation'!T1441="","",'Contract Variation'!T1441))</f>
        <v/>
      </c>
      <c r="J1437" t="str">
        <f>IF('Contract Variation'!B1441="","",IF('Contract Variation'!U1441="","",'Contract Variation'!U1441))</f>
        <v/>
      </c>
    </row>
    <row r="1438" spans="1:10" x14ac:dyDescent="0.35">
      <c r="A1438" t="str">
        <f>IF('Contract Variation'!A1442="","",'Contract Variation'!A1442)</f>
        <v/>
      </c>
      <c r="B1438" t="str">
        <f>IF('Contract Variation'!A1442="","",IF('Contract Variation'!P1442="","",'Contract Variation'!P1442))</f>
        <v/>
      </c>
      <c r="C1438" t="str">
        <f>IF('Contract Variation'!A1442="","",IF('Contract Variation'!J1442="","",'Contract Variation'!J1442))</f>
        <v/>
      </c>
      <c r="D1438" t="str">
        <f>IF('Contract Variation'!A1442="","",IF('Contract Variation'!F1442="","",'Contract Variation'!F1442))</f>
        <v/>
      </c>
      <c r="E1438" t="str">
        <f>IF('Contract Variation'!A1442="","",IF('Contract Variation'!H1442="","",'Contract Variation'!H1442))</f>
        <v/>
      </c>
      <c r="F1438" t="str">
        <f>IF('Contract Variation'!E1442="","",'Contract Variation'!E1442)</f>
        <v/>
      </c>
      <c r="G1438" t="str">
        <f>IF('Contract Variation'!A1442="","",IF('Contract Variation'!R1442="","",'Contract Variation'!R1442))</f>
        <v/>
      </c>
      <c r="H1438" t="str">
        <f>IF('Contract Variation'!A1442="","",IF('Contract Variation'!S1442="","",'Contract Variation'!S1442))</f>
        <v/>
      </c>
      <c r="I1438" t="str">
        <f>IF('Contract Variation'!A1442="","",IF('Contract Variation'!T1442="","",'Contract Variation'!T1442))</f>
        <v/>
      </c>
      <c r="J1438" t="str">
        <f>IF('Contract Variation'!B1442="","",IF('Contract Variation'!U1442="","",'Contract Variation'!U1442))</f>
        <v/>
      </c>
    </row>
    <row r="1439" spans="1:10" x14ac:dyDescent="0.35">
      <c r="A1439" t="str">
        <f>IF('Contract Variation'!A1443="","",'Contract Variation'!A1443)</f>
        <v/>
      </c>
      <c r="B1439" t="str">
        <f>IF('Contract Variation'!A1443="","",IF('Contract Variation'!P1443="","",'Contract Variation'!P1443))</f>
        <v/>
      </c>
      <c r="C1439" t="str">
        <f>IF('Contract Variation'!A1443="","",IF('Contract Variation'!J1443="","",'Contract Variation'!J1443))</f>
        <v/>
      </c>
      <c r="D1439" t="str">
        <f>IF('Contract Variation'!A1443="","",IF('Contract Variation'!F1443="","",'Contract Variation'!F1443))</f>
        <v/>
      </c>
      <c r="E1439" t="str">
        <f>IF('Contract Variation'!A1443="","",IF('Contract Variation'!H1443="","",'Contract Variation'!H1443))</f>
        <v/>
      </c>
      <c r="F1439" t="str">
        <f>IF('Contract Variation'!E1443="","",'Contract Variation'!E1443)</f>
        <v/>
      </c>
      <c r="G1439" t="str">
        <f>IF('Contract Variation'!A1443="","",IF('Contract Variation'!R1443="","",'Contract Variation'!R1443))</f>
        <v/>
      </c>
      <c r="H1439" t="str">
        <f>IF('Contract Variation'!A1443="","",IF('Contract Variation'!S1443="","",'Contract Variation'!S1443))</f>
        <v/>
      </c>
      <c r="I1439" t="str">
        <f>IF('Contract Variation'!A1443="","",IF('Contract Variation'!T1443="","",'Contract Variation'!T1443))</f>
        <v/>
      </c>
      <c r="J1439" t="str">
        <f>IF('Contract Variation'!B1443="","",IF('Contract Variation'!U1443="","",'Contract Variation'!U1443))</f>
        <v/>
      </c>
    </row>
    <row r="1440" spans="1:10" x14ac:dyDescent="0.35">
      <c r="A1440" t="str">
        <f>IF('Contract Variation'!A1444="","",'Contract Variation'!A1444)</f>
        <v/>
      </c>
      <c r="B1440" t="str">
        <f>IF('Contract Variation'!A1444="","",IF('Contract Variation'!P1444="","",'Contract Variation'!P1444))</f>
        <v/>
      </c>
      <c r="C1440" t="str">
        <f>IF('Contract Variation'!A1444="","",IF('Contract Variation'!J1444="","",'Contract Variation'!J1444))</f>
        <v/>
      </c>
      <c r="D1440" t="str">
        <f>IF('Contract Variation'!A1444="","",IF('Contract Variation'!F1444="","",'Contract Variation'!F1444))</f>
        <v/>
      </c>
      <c r="E1440" t="str">
        <f>IF('Contract Variation'!A1444="","",IF('Contract Variation'!H1444="","",'Contract Variation'!H1444))</f>
        <v/>
      </c>
      <c r="F1440" t="str">
        <f>IF('Contract Variation'!E1444="","",'Contract Variation'!E1444)</f>
        <v/>
      </c>
      <c r="G1440" t="str">
        <f>IF('Contract Variation'!A1444="","",IF('Contract Variation'!R1444="","",'Contract Variation'!R1444))</f>
        <v/>
      </c>
      <c r="H1440" t="str">
        <f>IF('Contract Variation'!A1444="","",IF('Contract Variation'!S1444="","",'Contract Variation'!S1444))</f>
        <v/>
      </c>
      <c r="I1440" t="str">
        <f>IF('Contract Variation'!A1444="","",IF('Contract Variation'!T1444="","",'Contract Variation'!T1444))</f>
        <v/>
      </c>
      <c r="J1440" t="str">
        <f>IF('Contract Variation'!B1444="","",IF('Contract Variation'!U1444="","",'Contract Variation'!U1444))</f>
        <v/>
      </c>
    </row>
    <row r="1441" spans="1:10" x14ac:dyDescent="0.35">
      <c r="A1441" t="str">
        <f>IF('Contract Variation'!A1445="","",'Contract Variation'!A1445)</f>
        <v/>
      </c>
      <c r="B1441" t="str">
        <f>IF('Contract Variation'!A1445="","",IF('Contract Variation'!P1445="","",'Contract Variation'!P1445))</f>
        <v/>
      </c>
      <c r="C1441" t="str">
        <f>IF('Contract Variation'!A1445="","",IF('Contract Variation'!J1445="","",'Contract Variation'!J1445))</f>
        <v/>
      </c>
      <c r="D1441" t="str">
        <f>IF('Contract Variation'!A1445="","",IF('Contract Variation'!F1445="","",'Contract Variation'!F1445))</f>
        <v/>
      </c>
      <c r="E1441" t="str">
        <f>IF('Contract Variation'!A1445="","",IF('Contract Variation'!H1445="","",'Contract Variation'!H1445))</f>
        <v/>
      </c>
      <c r="F1441" t="str">
        <f>IF('Contract Variation'!E1445="","",'Contract Variation'!E1445)</f>
        <v/>
      </c>
      <c r="G1441" t="str">
        <f>IF('Contract Variation'!A1445="","",IF('Contract Variation'!R1445="","",'Contract Variation'!R1445))</f>
        <v/>
      </c>
      <c r="H1441" t="str">
        <f>IF('Contract Variation'!A1445="","",IF('Contract Variation'!S1445="","",'Contract Variation'!S1445))</f>
        <v/>
      </c>
      <c r="I1441" t="str">
        <f>IF('Contract Variation'!A1445="","",IF('Contract Variation'!T1445="","",'Contract Variation'!T1445))</f>
        <v/>
      </c>
      <c r="J1441" t="str">
        <f>IF('Contract Variation'!B1445="","",IF('Contract Variation'!U1445="","",'Contract Variation'!U1445))</f>
        <v/>
      </c>
    </row>
    <row r="1442" spans="1:10" x14ac:dyDescent="0.35">
      <c r="A1442" t="str">
        <f>IF('Contract Variation'!A1446="","",'Contract Variation'!A1446)</f>
        <v/>
      </c>
      <c r="B1442" t="str">
        <f>IF('Contract Variation'!A1446="","",IF('Contract Variation'!P1446="","",'Contract Variation'!P1446))</f>
        <v/>
      </c>
      <c r="C1442" t="str">
        <f>IF('Contract Variation'!A1446="","",IF('Contract Variation'!J1446="","",'Contract Variation'!J1446))</f>
        <v/>
      </c>
      <c r="D1442" t="str">
        <f>IF('Contract Variation'!A1446="","",IF('Contract Variation'!F1446="","",'Contract Variation'!F1446))</f>
        <v/>
      </c>
      <c r="E1442" t="str">
        <f>IF('Contract Variation'!A1446="","",IF('Contract Variation'!H1446="","",'Contract Variation'!H1446))</f>
        <v/>
      </c>
      <c r="F1442" t="str">
        <f>IF('Contract Variation'!E1446="","",'Contract Variation'!E1446)</f>
        <v/>
      </c>
      <c r="G1442" t="str">
        <f>IF('Contract Variation'!A1446="","",IF('Contract Variation'!R1446="","",'Contract Variation'!R1446))</f>
        <v/>
      </c>
      <c r="H1442" t="str">
        <f>IF('Contract Variation'!A1446="","",IF('Contract Variation'!S1446="","",'Contract Variation'!S1446))</f>
        <v/>
      </c>
      <c r="I1442" t="str">
        <f>IF('Contract Variation'!A1446="","",IF('Contract Variation'!T1446="","",'Contract Variation'!T1446))</f>
        <v/>
      </c>
      <c r="J1442" t="str">
        <f>IF('Contract Variation'!B1446="","",IF('Contract Variation'!U1446="","",'Contract Variation'!U1446))</f>
        <v/>
      </c>
    </row>
    <row r="1443" spans="1:10" x14ac:dyDescent="0.35">
      <c r="A1443" t="str">
        <f>IF('Contract Variation'!A1447="","",'Contract Variation'!A1447)</f>
        <v/>
      </c>
      <c r="B1443" t="str">
        <f>IF('Contract Variation'!A1447="","",IF('Contract Variation'!P1447="","",'Contract Variation'!P1447))</f>
        <v/>
      </c>
      <c r="C1443" t="str">
        <f>IF('Contract Variation'!A1447="","",IF('Contract Variation'!J1447="","",'Contract Variation'!J1447))</f>
        <v/>
      </c>
      <c r="D1443" t="str">
        <f>IF('Contract Variation'!A1447="","",IF('Contract Variation'!F1447="","",'Contract Variation'!F1447))</f>
        <v/>
      </c>
      <c r="E1443" t="str">
        <f>IF('Contract Variation'!A1447="","",IF('Contract Variation'!H1447="","",'Contract Variation'!H1447))</f>
        <v/>
      </c>
      <c r="F1443" t="str">
        <f>IF('Contract Variation'!E1447="","",'Contract Variation'!E1447)</f>
        <v/>
      </c>
      <c r="G1443" t="str">
        <f>IF('Contract Variation'!A1447="","",IF('Contract Variation'!R1447="","",'Contract Variation'!R1447))</f>
        <v/>
      </c>
      <c r="H1443" t="str">
        <f>IF('Contract Variation'!A1447="","",IF('Contract Variation'!S1447="","",'Contract Variation'!S1447))</f>
        <v/>
      </c>
      <c r="I1443" t="str">
        <f>IF('Contract Variation'!A1447="","",IF('Contract Variation'!T1447="","",'Contract Variation'!T1447))</f>
        <v/>
      </c>
      <c r="J1443" t="str">
        <f>IF('Contract Variation'!B1447="","",IF('Contract Variation'!U1447="","",'Contract Variation'!U1447))</f>
        <v/>
      </c>
    </row>
    <row r="1444" spans="1:10" x14ac:dyDescent="0.35">
      <c r="A1444" t="str">
        <f>IF('Contract Variation'!A1448="","",'Contract Variation'!A1448)</f>
        <v/>
      </c>
      <c r="B1444" t="str">
        <f>IF('Contract Variation'!A1448="","",IF('Contract Variation'!P1448="","",'Contract Variation'!P1448))</f>
        <v/>
      </c>
      <c r="C1444" t="str">
        <f>IF('Contract Variation'!A1448="","",IF('Contract Variation'!J1448="","",'Contract Variation'!J1448))</f>
        <v/>
      </c>
      <c r="D1444" t="str">
        <f>IF('Contract Variation'!A1448="","",IF('Contract Variation'!F1448="","",'Contract Variation'!F1448))</f>
        <v/>
      </c>
      <c r="E1444" t="str">
        <f>IF('Contract Variation'!A1448="","",IF('Contract Variation'!H1448="","",'Contract Variation'!H1448))</f>
        <v/>
      </c>
      <c r="F1444" t="str">
        <f>IF('Contract Variation'!E1448="","",'Contract Variation'!E1448)</f>
        <v/>
      </c>
      <c r="G1444" t="str">
        <f>IF('Contract Variation'!A1448="","",IF('Contract Variation'!R1448="","",'Contract Variation'!R1448))</f>
        <v/>
      </c>
      <c r="H1444" t="str">
        <f>IF('Contract Variation'!A1448="","",IF('Contract Variation'!S1448="","",'Contract Variation'!S1448))</f>
        <v/>
      </c>
      <c r="I1444" t="str">
        <f>IF('Contract Variation'!A1448="","",IF('Contract Variation'!T1448="","",'Contract Variation'!T1448))</f>
        <v/>
      </c>
      <c r="J1444" t="str">
        <f>IF('Contract Variation'!B1448="","",IF('Contract Variation'!U1448="","",'Contract Variation'!U1448))</f>
        <v/>
      </c>
    </row>
    <row r="1445" spans="1:10" x14ac:dyDescent="0.35">
      <c r="A1445" t="str">
        <f>IF('Contract Variation'!A1449="","",'Contract Variation'!A1449)</f>
        <v/>
      </c>
      <c r="B1445" t="str">
        <f>IF('Contract Variation'!A1449="","",IF('Contract Variation'!P1449="","",'Contract Variation'!P1449))</f>
        <v/>
      </c>
      <c r="C1445" t="str">
        <f>IF('Contract Variation'!A1449="","",IF('Contract Variation'!J1449="","",'Contract Variation'!J1449))</f>
        <v/>
      </c>
      <c r="D1445" t="str">
        <f>IF('Contract Variation'!A1449="","",IF('Contract Variation'!F1449="","",'Contract Variation'!F1449))</f>
        <v/>
      </c>
      <c r="E1445" t="str">
        <f>IF('Contract Variation'!A1449="","",IF('Contract Variation'!H1449="","",'Contract Variation'!H1449))</f>
        <v/>
      </c>
      <c r="F1445" t="str">
        <f>IF('Contract Variation'!E1449="","",'Contract Variation'!E1449)</f>
        <v/>
      </c>
      <c r="G1445" t="str">
        <f>IF('Contract Variation'!A1449="","",IF('Contract Variation'!R1449="","",'Contract Variation'!R1449))</f>
        <v/>
      </c>
      <c r="H1445" t="str">
        <f>IF('Contract Variation'!A1449="","",IF('Contract Variation'!S1449="","",'Contract Variation'!S1449))</f>
        <v/>
      </c>
      <c r="I1445" t="str">
        <f>IF('Contract Variation'!A1449="","",IF('Contract Variation'!T1449="","",'Contract Variation'!T1449))</f>
        <v/>
      </c>
      <c r="J1445" t="str">
        <f>IF('Contract Variation'!B1449="","",IF('Contract Variation'!U1449="","",'Contract Variation'!U1449))</f>
        <v/>
      </c>
    </row>
    <row r="1446" spans="1:10" x14ac:dyDescent="0.35">
      <c r="A1446" t="str">
        <f>IF('Contract Variation'!A1450="","",'Contract Variation'!A1450)</f>
        <v/>
      </c>
      <c r="B1446" t="str">
        <f>IF('Contract Variation'!A1450="","",IF('Contract Variation'!P1450="","",'Contract Variation'!P1450))</f>
        <v/>
      </c>
      <c r="C1446" t="str">
        <f>IF('Contract Variation'!A1450="","",IF('Contract Variation'!J1450="","",'Contract Variation'!J1450))</f>
        <v/>
      </c>
      <c r="D1446" t="str">
        <f>IF('Contract Variation'!A1450="","",IF('Contract Variation'!F1450="","",'Contract Variation'!F1450))</f>
        <v/>
      </c>
      <c r="E1446" t="str">
        <f>IF('Contract Variation'!A1450="","",IF('Contract Variation'!H1450="","",'Contract Variation'!H1450))</f>
        <v/>
      </c>
      <c r="F1446" t="str">
        <f>IF('Contract Variation'!E1450="","",'Contract Variation'!E1450)</f>
        <v/>
      </c>
      <c r="G1446" t="str">
        <f>IF('Contract Variation'!A1450="","",IF('Contract Variation'!R1450="","",'Contract Variation'!R1450))</f>
        <v/>
      </c>
      <c r="H1446" t="str">
        <f>IF('Contract Variation'!A1450="","",IF('Contract Variation'!S1450="","",'Contract Variation'!S1450))</f>
        <v/>
      </c>
      <c r="I1446" t="str">
        <f>IF('Contract Variation'!A1450="","",IF('Contract Variation'!T1450="","",'Contract Variation'!T1450))</f>
        <v/>
      </c>
      <c r="J1446" t="str">
        <f>IF('Contract Variation'!B1450="","",IF('Contract Variation'!U1450="","",'Contract Variation'!U1450))</f>
        <v/>
      </c>
    </row>
    <row r="1447" spans="1:10" x14ac:dyDescent="0.35">
      <c r="A1447" t="str">
        <f>IF('Contract Variation'!A1451="","",'Contract Variation'!A1451)</f>
        <v/>
      </c>
      <c r="B1447" t="str">
        <f>IF('Contract Variation'!A1451="","",IF('Contract Variation'!P1451="","",'Contract Variation'!P1451))</f>
        <v/>
      </c>
      <c r="C1447" t="str">
        <f>IF('Contract Variation'!A1451="","",IF('Contract Variation'!J1451="","",'Contract Variation'!J1451))</f>
        <v/>
      </c>
      <c r="D1447" t="str">
        <f>IF('Contract Variation'!A1451="","",IF('Contract Variation'!F1451="","",'Contract Variation'!F1451))</f>
        <v/>
      </c>
      <c r="E1447" t="str">
        <f>IF('Contract Variation'!A1451="","",IF('Contract Variation'!H1451="","",'Contract Variation'!H1451))</f>
        <v/>
      </c>
      <c r="F1447" t="str">
        <f>IF('Contract Variation'!E1451="","",'Contract Variation'!E1451)</f>
        <v/>
      </c>
      <c r="G1447" t="str">
        <f>IF('Contract Variation'!A1451="","",IF('Contract Variation'!R1451="","",'Contract Variation'!R1451))</f>
        <v/>
      </c>
      <c r="H1447" t="str">
        <f>IF('Contract Variation'!A1451="","",IF('Contract Variation'!S1451="","",'Contract Variation'!S1451))</f>
        <v/>
      </c>
      <c r="I1447" t="str">
        <f>IF('Contract Variation'!A1451="","",IF('Contract Variation'!T1451="","",'Contract Variation'!T1451))</f>
        <v/>
      </c>
      <c r="J1447" t="str">
        <f>IF('Contract Variation'!B1451="","",IF('Contract Variation'!U1451="","",'Contract Variation'!U1451))</f>
        <v/>
      </c>
    </row>
    <row r="1448" spans="1:10" x14ac:dyDescent="0.35">
      <c r="A1448" t="str">
        <f>IF('Contract Variation'!A1452="","",'Contract Variation'!A1452)</f>
        <v/>
      </c>
      <c r="B1448" t="str">
        <f>IF('Contract Variation'!A1452="","",IF('Contract Variation'!P1452="","",'Contract Variation'!P1452))</f>
        <v/>
      </c>
      <c r="C1448" t="str">
        <f>IF('Contract Variation'!A1452="","",IF('Contract Variation'!J1452="","",'Contract Variation'!J1452))</f>
        <v/>
      </c>
      <c r="D1448" t="str">
        <f>IF('Contract Variation'!A1452="","",IF('Contract Variation'!F1452="","",'Contract Variation'!F1452))</f>
        <v/>
      </c>
      <c r="E1448" t="str">
        <f>IF('Contract Variation'!A1452="","",IF('Contract Variation'!H1452="","",'Contract Variation'!H1452))</f>
        <v/>
      </c>
      <c r="F1448" t="str">
        <f>IF('Contract Variation'!E1452="","",'Contract Variation'!E1452)</f>
        <v/>
      </c>
      <c r="G1448" t="str">
        <f>IF('Contract Variation'!A1452="","",IF('Contract Variation'!R1452="","",'Contract Variation'!R1452))</f>
        <v/>
      </c>
      <c r="H1448" t="str">
        <f>IF('Contract Variation'!A1452="","",IF('Contract Variation'!S1452="","",'Contract Variation'!S1452))</f>
        <v/>
      </c>
      <c r="I1448" t="str">
        <f>IF('Contract Variation'!A1452="","",IF('Contract Variation'!T1452="","",'Contract Variation'!T1452))</f>
        <v/>
      </c>
      <c r="J1448" t="str">
        <f>IF('Contract Variation'!B1452="","",IF('Contract Variation'!U1452="","",'Contract Variation'!U1452))</f>
        <v/>
      </c>
    </row>
    <row r="1449" spans="1:10" x14ac:dyDescent="0.35">
      <c r="A1449" t="str">
        <f>IF('Contract Variation'!A1453="","",'Contract Variation'!A1453)</f>
        <v/>
      </c>
      <c r="B1449" t="str">
        <f>IF('Contract Variation'!A1453="","",IF('Contract Variation'!P1453="","",'Contract Variation'!P1453))</f>
        <v/>
      </c>
      <c r="C1449" t="str">
        <f>IF('Contract Variation'!A1453="","",IF('Contract Variation'!J1453="","",'Contract Variation'!J1453))</f>
        <v/>
      </c>
      <c r="D1449" t="str">
        <f>IF('Contract Variation'!A1453="","",IF('Contract Variation'!F1453="","",'Contract Variation'!F1453))</f>
        <v/>
      </c>
      <c r="E1449" t="str">
        <f>IF('Contract Variation'!A1453="","",IF('Contract Variation'!H1453="","",'Contract Variation'!H1453))</f>
        <v/>
      </c>
      <c r="F1449" t="str">
        <f>IF('Contract Variation'!E1453="","",'Contract Variation'!E1453)</f>
        <v/>
      </c>
      <c r="G1449" t="str">
        <f>IF('Contract Variation'!A1453="","",IF('Contract Variation'!R1453="","",'Contract Variation'!R1453))</f>
        <v/>
      </c>
      <c r="H1449" t="str">
        <f>IF('Contract Variation'!A1453="","",IF('Contract Variation'!S1453="","",'Contract Variation'!S1453))</f>
        <v/>
      </c>
      <c r="I1449" t="str">
        <f>IF('Contract Variation'!A1453="","",IF('Contract Variation'!T1453="","",'Contract Variation'!T1453))</f>
        <v/>
      </c>
      <c r="J1449" t="str">
        <f>IF('Contract Variation'!B1453="","",IF('Contract Variation'!U1453="","",'Contract Variation'!U1453))</f>
        <v/>
      </c>
    </row>
    <row r="1450" spans="1:10" x14ac:dyDescent="0.35">
      <c r="A1450" t="str">
        <f>IF('Contract Variation'!A1454="","",'Contract Variation'!A1454)</f>
        <v/>
      </c>
      <c r="B1450" t="str">
        <f>IF('Contract Variation'!A1454="","",IF('Contract Variation'!P1454="","",'Contract Variation'!P1454))</f>
        <v/>
      </c>
      <c r="C1450" t="str">
        <f>IF('Contract Variation'!A1454="","",IF('Contract Variation'!J1454="","",'Contract Variation'!J1454))</f>
        <v/>
      </c>
      <c r="D1450" t="str">
        <f>IF('Contract Variation'!A1454="","",IF('Contract Variation'!F1454="","",'Contract Variation'!F1454))</f>
        <v/>
      </c>
      <c r="E1450" t="str">
        <f>IF('Contract Variation'!A1454="","",IF('Contract Variation'!H1454="","",'Contract Variation'!H1454))</f>
        <v/>
      </c>
      <c r="F1450" t="str">
        <f>IF('Contract Variation'!E1454="","",'Contract Variation'!E1454)</f>
        <v/>
      </c>
      <c r="G1450" t="str">
        <f>IF('Contract Variation'!A1454="","",IF('Contract Variation'!R1454="","",'Contract Variation'!R1454))</f>
        <v/>
      </c>
      <c r="H1450" t="str">
        <f>IF('Contract Variation'!A1454="","",IF('Contract Variation'!S1454="","",'Contract Variation'!S1454))</f>
        <v/>
      </c>
      <c r="I1450" t="str">
        <f>IF('Contract Variation'!A1454="","",IF('Contract Variation'!T1454="","",'Contract Variation'!T1454))</f>
        <v/>
      </c>
      <c r="J1450" t="str">
        <f>IF('Contract Variation'!B1454="","",IF('Contract Variation'!U1454="","",'Contract Variation'!U1454))</f>
        <v/>
      </c>
    </row>
    <row r="1451" spans="1:10" x14ac:dyDescent="0.35">
      <c r="A1451" t="str">
        <f>IF('Contract Variation'!A1455="","",'Contract Variation'!A1455)</f>
        <v/>
      </c>
      <c r="B1451" t="str">
        <f>IF('Contract Variation'!A1455="","",IF('Contract Variation'!P1455="","",'Contract Variation'!P1455))</f>
        <v/>
      </c>
      <c r="C1451" t="str">
        <f>IF('Contract Variation'!A1455="","",IF('Contract Variation'!J1455="","",'Contract Variation'!J1455))</f>
        <v/>
      </c>
      <c r="D1451" t="str">
        <f>IF('Contract Variation'!A1455="","",IF('Contract Variation'!F1455="","",'Contract Variation'!F1455))</f>
        <v/>
      </c>
      <c r="E1451" t="str">
        <f>IF('Contract Variation'!A1455="","",IF('Contract Variation'!H1455="","",'Contract Variation'!H1455))</f>
        <v/>
      </c>
      <c r="F1451" t="str">
        <f>IF('Contract Variation'!E1455="","",'Contract Variation'!E1455)</f>
        <v/>
      </c>
      <c r="G1451" t="str">
        <f>IF('Contract Variation'!A1455="","",IF('Contract Variation'!R1455="","",'Contract Variation'!R1455))</f>
        <v/>
      </c>
      <c r="H1451" t="str">
        <f>IF('Contract Variation'!A1455="","",IF('Contract Variation'!S1455="","",'Contract Variation'!S1455))</f>
        <v/>
      </c>
      <c r="I1451" t="str">
        <f>IF('Contract Variation'!A1455="","",IF('Contract Variation'!T1455="","",'Contract Variation'!T1455))</f>
        <v/>
      </c>
      <c r="J1451" t="str">
        <f>IF('Contract Variation'!B1455="","",IF('Contract Variation'!U1455="","",'Contract Variation'!U1455))</f>
        <v/>
      </c>
    </row>
    <row r="1452" spans="1:10" x14ac:dyDescent="0.35">
      <c r="A1452" t="str">
        <f>IF('Contract Variation'!A1456="","",'Contract Variation'!A1456)</f>
        <v/>
      </c>
      <c r="B1452" t="str">
        <f>IF('Contract Variation'!A1456="","",IF('Contract Variation'!P1456="","",'Contract Variation'!P1456))</f>
        <v/>
      </c>
      <c r="C1452" t="str">
        <f>IF('Contract Variation'!A1456="","",IF('Contract Variation'!J1456="","",'Contract Variation'!J1456))</f>
        <v/>
      </c>
      <c r="D1452" t="str">
        <f>IF('Contract Variation'!A1456="","",IF('Contract Variation'!F1456="","",'Contract Variation'!F1456))</f>
        <v/>
      </c>
      <c r="E1452" t="str">
        <f>IF('Contract Variation'!A1456="","",IF('Contract Variation'!H1456="","",'Contract Variation'!H1456))</f>
        <v/>
      </c>
      <c r="F1452" t="str">
        <f>IF('Contract Variation'!E1456="","",'Contract Variation'!E1456)</f>
        <v/>
      </c>
      <c r="G1452" t="str">
        <f>IF('Contract Variation'!A1456="","",IF('Contract Variation'!R1456="","",'Contract Variation'!R1456))</f>
        <v/>
      </c>
      <c r="H1452" t="str">
        <f>IF('Contract Variation'!A1456="","",IF('Contract Variation'!S1456="","",'Contract Variation'!S1456))</f>
        <v/>
      </c>
      <c r="I1452" t="str">
        <f>IF('Contract Variation'!A1456="","",IF('Contract Variation'!T1456="","",'Contract Variation'!T1456))</f>
        <v/>
      </c>
      <c r="J1452" t="str">
        <f>IF('Contract Variation'!B1456="","",IF('Contract Variation'!U1456="","",'Contract Variation'!U1456))</f>
        <v/>
      </c>
    </row>
    <row r="1453" spans="1:10" x14ac:dyDescent="0.35">
      <c r="A1453" t="str">
        <f>IF('Contract Variation'!A1457="","",'Contract Variation'!A1457)</f>
        <v/>
      </c>
      <c r="B1453" t="str">
        <f>IF('Contract Variation'!A1457="","",IF('Contract Variation'!P1457="","",'Contract Variation'!P1457))</f>
        <v/>
      </c>
      <c r="C1453" t="str">
        <f>IF('Contract Variation'!A1457="","",IF('Contract Variation'!J1457="","",'Contract Variation'!J1457))</f>
        <v/>
      </c>
      <c r="D1453" t="str">
        <f>IF('Contract Variation'!A1457="","",IF('Contract Variation'!F1457="","",'Contract Variation'!F1457))</f>
        <v/>
      </c>
      <c r="E1453" t="str">
        <f>IF('Contract Variation'!A1457="","",IF('Contract Variation'!H1457="","",'Contract Variation'!H1457))</f>
        <v/>
      </c>
      <c r="F1453" t="str">
        <f>IF('Contract Variation'!E1457="","",'Contract Variation'!E1457)</f>
        <v/>
      </c>
      <c r="G1453" t="str">
        <f>IF('Contract Variation'!A1457="","",IF('Contract Variation'!R1457="","",'Contract Variation'!R1457))</f>
        <v/>
      </c>
      <c r="H1453" t="str">
        <f>IF('Contract Variation'!A1457="","",IF('Contract Variation'!S1457="","",'Contract Variation'!S1457))</f>
        <v/>
      </c>
      <c r="I1453" t="str">
        <f>IF('Contract Variation'!A1457="","",IF('Contract Variation'!T1457="","",'Contract Variation'!T1457))</f>
        <v/>
      </c>
      <c r="J1453" t="str">
        <f>IF('Contract Variation'!B1457="","",IF('Contract Variation'!U1457="","",'Contract Variation'!U1457))</f>
        <v/>
      </c>
    </row>
    <row r="1454" spans="1:10" x14ac:dyDescent="0.35">
      <c r="A1454" t="str">
        <f>IF('Contract Variation'!A1458="","",'Contract Variation'!A1458)</f>
        <v/>
      </c>
      <c r="B1454" t="str">
        <f>IF('Contract Variation'!A1458="","",IF('Contract Variation'!P1458="","",'Contract Variation'!P1458))</f>
        <v/>
      </c>
      <c r="C1454" t="str">
        <f>IF('Contract Variation'!A1458="","",IF('Contract Variation'!J1458="","",'Contract Variation'!J1458))</f>
        <v/>
      </c>
      <c r="D1454" t="str">
        <f>IF('Contract Variation'!A1458="","",IF('Contract Variation'!F1458="","",'Contract Variation'!F1458))</f>
        <v/>
      </c>
      <c r="E1454" t="str">
        <f>IF('Contract Variation'!A1458="","",IF('Contract Variation'!H1458="","",'Contract Variation'!H1458))</f>
        <v/>
      </c>
      <c r="F1454" t="str">
        <f>IF('Contract Variation'!E1458="","",'Contract Variation'!E1458)</f>
        <v/>
      </c>
      <c r="G1454" t="str">
        <f>IF('Contract Variation'!A1458="","",IF('Contract Variation'!R1458="","",'Contract Variation'!R1458))</f>
        <v/>
      </c>
      <c r="H1454" t="str">
        <f>IF('Contract Variation'!A1458="","",IF('Contract Variation'!S1458="","",'Contract Variation'!S1458))</f>
        <v/>
      </c>
      <c r="I1454" t="str">
        <f>IF('Contract Variation'!A1458="","",IF('Contract Variation'!T1458="","",'Contract Variation'!T1458))</f>
        <v/>
      </c>
      <c r="J1454" t="str">
        <f>IF('Contract Variation'!B1458="","",IF('Contract Variation'!U1458="","",'Contract Variation'!U1458))</f>
        <v/>
      </c>
    </row>
    <row r="1455" spans="1:10" x14ac:dyDescent="0.35">
      <c r="A1455" t="str">
        <f>IF('Contract Variation'!A1459="","",'Contract Variation'!A1459)</f>
        <v/>
      </c>
      <c r="B1455" t="str">
        <f>IF('Contract Variation'!A1459="","",IF('Contract Variation'!P1459="","",'Contract Variation'!P1459))</f>
        <v/>
      </c>
      <c r="C1455" t="str">
        <f>IF('Contract Variation'!A1459="","",IF('Contract Variation'!J1459="","",'Contract Variation'!J1459))</f>
        <v/>
      </c>
      <c r="D1455" t="str">
        <f>IF('Contract Variation'!A1459="","",IF('Contract Variation'!F1459="","",'Contract Variation'!F1459))</f>
        <v/>
      </c>
      <c r="E1455" t="str">
        <f>IF('Contract Variation'!A1459="","",IF('Contract Variation'!H1459="","",'Contract Variation'!H1459))</f>
        <v/>
      </c>
      <c r="F1455" t="str">
        <f>IF('Contract Variation'!E1459="","",'Contract Variation'!E1459)</f>
        <v/>
      </c>
      <c r="G1455" t="str">
        <f>IF('Contract Variation'!A1459="","",IF('Contract Variation'!R1459="","",'Contract Variation'!R1459))</f>
        <v/>
      </c>
      <c r="H1455" t="str">
        <f>IF('Contract Variation'!A1459="","",IF('Contract Variation'!S1459="","",'Contract Variation'!S1459))</f>
        <v/>
      </c>
      <c r="I1455" t="str">
        <f>IF('Contract Variation'!A1459="","",IF('Contract Variation'!T1459="","",'Contract Variation'!T1459))</f>
        <v/>
      </c>
      <c r="J1455" t="str">
        <f>IF('Contract Variation'!B1459="","",IF('Contract Variation'!U1459="","",'Contract Variation'!U1459))</f>
        <v/>
      </c>
    </row>
    <row r="1456" spans="1:10" x14ac:dyDescent="0.35">
      <c r="A1456" t="str">
        <f>IF('Contract Variation'!A1460="","",'Contract Variation'!A1460)</f>
        <v/>
      </c>
      <c r="B1456" t="str">
        <f>IF('Contract Variation'!A1460="","",IF('Contract Variation'!P1460="","",'Contract Variation'!P1460))</f>
        <v/>
      </c>
      <c r="C1456" t="str">
        <f>IF('Contract Variation'!A1460="","",IF('Contract Variation'!J1460="","",'Contract Variation'!J1460))</f>
        <v/>
      </c>
      <c r="D1456" t="str">
        <f>IF('Contract Variation'!A1460="","",IF('Contract Variation'!F1460="","",'Contract Variation'!F1460))</f>
        <v/>
      </c>
      <c r="E1456" t="str">
        <f>IF('Contract Variation'!A1460="","",IF('Contract Variation'!H1460="","",'Contract Variation'!H1460))</f>
        <v/>
      </c>
      <c r="F1456" t="str">
        <f>IF('Contract Variation'!E1460="","",'Contract Variation'!E1460)</f>
        <v/>
      </c>
      <c r="G1456" t="str">
        <f>IF('Contract Variation'!A1460="","",IF('Contract Variation'!R1460="","",'Contract Variation'!R1460))</f>
        <v/>
      </c>
      <c r="H1456" t="str">
        <f>IF('Contract Variation'!A1460="","",IF('Contract Variation'!S1460="","",'Contract Variation'!S1460))</f>
        <v/>
      </c>
      <c r="I1456" t="str">
        <f>IF('Contract Variation'!A1460="","",IF('Contract Variation'!T1460="","",'Contract Variation'!T1460))</f>
        <v/>
      </c>
      <c r="J1456" t="str">
        <f>IF('Contract Variation'!B1460="","",IF('Contract Variation'!U1460="","",'Contract Variation'!U1460))</f>
        <v/>
      </c>
    </row>
    <row r="1457" spans="1:10" x14ac:dyDescent="0.35">
      <c r="A1457" t="str">
        <f>IF('Contract Variation'!A1461="","",'Contract Variation'!A1461)</f>
        <v/>
      </c>
      <c r="B1457" t="str">
        <f>IF('Contract Variation'!A1461="","",IF('Contract Variation'!P1461="","",'Contract Variation'!P1461))</f>
        <v/>
      </c>
      <c r="C1457" t="str">
        <f>IF('Contract Variation'!A1461="","",IF('Contract Variation'!J1461="","",'Contract Variation'!J1461))</f>
        <v/>
      </c>
      <c r="D1457" t="str">
        <f>IF('Contract Variation'!A1461="","",IF('Contract Variation'!F1461="","",'Contract Variation'!F1461))</f>
        <v/>
      </c>
      <c r="E1457" t="str">
        <f>IF('Contract Variation'!A1461="","",IF('Contract Variation'!H1461="","",'Contract Variation'!H1461))</f>
        <v/>
      </c>
      <c r="F1457" t="str">
        <f>IF('Contract Variation'!E1461="","",'Contract Variation'!E1461)</f>
        <v/>
      </c>
      <c r="G1457" t="str">
        <f>IF('Contract Variation'!A1461="","",IF('Contract Variation'!R1461="","",'Contract Variation'!R1461))</f>
        <v/>
      </c>
      <c r="H1457" t="str">
        <f>IF('Contract Variation'!A1461="","",IF('Contract Variation'!S1461="","",'Contract Variation'!S1461))</f>
        <v/>
      </c>
      <c r="I1457" t="str">
        <f>IF('Contract Variation'!A1461="","",IF('Contract Variation'!T1461="","",'Contract Variation'!T1461))</f>
        <v/>
      </c>
      <c r="J1457" t="str">
        <f>IF('Contract Variation'!B1461="","",IF('Contract Variation'!U1461="","",'Contract Variation'!U1461))</f>
        <v/>
      </c>
    </row>
    <row r="1458" spans="1:10" x14ac:dyDescent="0.35">
      <c r="A1458" t="str">
        <f>IF('Contract Variation'!A1462="","",'Contract Variation'!A1462)</f>
        <v/>
      </c>
      <c r="B1458" t="str">
        <f>IF('Contract Variation'!A1462="","",IF('Contract Variation'!P1462="","",'Contract Variation'!P1462))</f>
        <v/>
      </c>
      <c r="C1458" t="str">
        <f>IF('Contract Variation'!A1462="","",IF('Contract Variation'!J1462="","",'Contract Variation'!J1462))</f>
        <v/>
      </c>
      <c r="D1458" t="str">
        <f>IF('Contract Variation'!A1462="","",IF('Contract Variation'!F1462="","",'Contract Variation'!F1462))</f>
        <v/>
      </c>
      <c r="E1458" t="str">
        <f>IF('Contract Variation'!A1462="","",IF('Contract Variation'!H1462="","",'Contract Variation'!H1462))</f>
        <v/>
      </c>
      <c r="F1458" t="str">
        <f>IF('Contract Variation'!E1462="","",'Contract Variation'!E1462)</f>
        <v/>
      </c>
      <c r="G1458" t="str">
        <f>IF('Contract Variation'!A1462="","",IF('Contract Variation'!R1462="","",'Contract Variation'!R1462))</f>
        <v/>
      </c>
      <c r="H1458" t="str">
        <f>IF('Contract Variation'!A1462="","",IF('Contract Variation'!S1462="","",'Contract Variation'!S1462))</f>
        <v/>
      </c>
      <c r="I1458" t="str">
        <f>IF('Contract Variation'!A1462="","",IF('Contract Variation'!T1462="","",'Contract Variation'!T1462))</f>
        <v/>
      </c>
      <c r="J1458" t="str">
        <f>IF('Contract Variation'!B1462="","",IF('Contract Variation'!U1462="","",'Contract Variation'!U1462))</f>
        <v/>
      </c>
    </row>
    <row r="1459" spans="1:10" x14ac:dyDescent="0.35">
      <c r="A1459" t="str">
        <f>IF('Contract Variation'!A1463="","",'Contract Variation'!A1463)</f>
        <v/>
      </c>
      <c r="B1459" t="str">
        <f>IF('Contract Variation'!A1463="","",IF('Contract Variation'!P1463="","",'Contract Variation'!P1463))</f>
        <v/>
      </c>
      <c r="C1459" t="str">
        <f>IF('Contract Variation'!A1463="","",IF('Contract Variation'!J1463="","",'Contract Variation'!J1463))</f>
        <v/>
      </c>
      <c r="D1459" t="str">
        <f>IF('Contract Variation'!A1463="","",IF('Contract Variation'!F1463="","",'Contract Variation'!F1463))</f>
        <v/>
      </c>
      <c r="E1459" t="str">
        <f>IF('Contract Variation'!A1463="","",IF('Contract Variation'!H1463="","",'Contract Variation'!H1463))</f>
        <v/>
      </c>
      <c r="F1459" t="str">
        <f>IF('Contract Variation'!E1463="","",'Contract Variation'!E1463)</f>
        <v/>
      </c>
      <c r="G1459" t="str">
        <f>IF('Contract Variation'!A1463="","",IF('Contract Variation'!R1463="","",'Contract Variation'!R1463))</f>
        <v/>
      </c>
      <c r="H1459" t="str">
        <f>IF('Contract Variation'!A1463="","",IF('Contract Variation'!S1463="","",'Contract Variation'!S1463))</f>
        <v/>
      </c>
      <c r="I1459" t="str">
        <f>IF('Contract Variation'!A1463="","",IF('Contract Variation'!T1463="","",'Contract Variation'!T1463))</f>
        <v/>
      </c>
      <c r="J1459" t="str">
        <f>IF('Contract Variation'!B1463="","",IF('Contract Variation'!U1463="","",'Contract Variation'!U1463))</f>
        <v/>
      </c>
    </row>
    <row r="1460" spans="1:10" x14ac:dyDescent="0.35">
      <c r="A1460" t="str">
        <f>IF('Contract Variation'!A1464="","",'Contract Variation'!A1464)</f>
        <v/>
      </c>
      <c r="B1460" t="str">
        <f>IF('Contract Variation'!A1464="","",IF('Contract Variation'!P1464="","",'Contract Variation'!P1464))</f>
        <v/>
      </c>
      <c r="C1460" t="str">
        <f>IF('Contract Variation'!A1464="","",IF('Contract Variation'!J1464="","",'Contract Variation'!J1464))</f>
        <v/>
      </c>
      <c r="D1460" t="str">
        <f>IF('Contract Variation'!A1464="","",IF('Contract Variation'!F1464="","",'Contract Variation'!F1464))</f>
        <v/>
      </c>
      <c r="E1460" t="str">
        <f>IF('Contract Variation'!A1464="","",IF('Contract Variation'!H1464="","",'Contract Variation'!H1464))</f>
        <v/>
      </c>
      <c r="F1460" t="str">
        <f>IF('Contract Variation'!E1464="","",'Contract Variation'!E1464)</f>
        <v/>
      </c>
      <c r="G1460" t="str">
        <f>IF('Contract Variation'!A1464="","",IF('Contract Variation'!R1464="","",'Contract Variation'!R1464))</f>
        <v/>
      </c>
      <c r="H1460" t="str">
        <f>IF('Contract Variation'!A1464="","",IF('Contract Variation'!S1464="","",'Contract Variation'!S1464))</f>
        <v/>
      </c>
      <c r="I1460" t="str">
        <f>IF('Contract Variation'!A1464="","",IF('Contract Variation'!T1464="","",'Contract Variation'!T1464))</f>
        <v/>
      </c>
      <c r="J1460" t="str">
        <f>IF('Contract Variation'!B1464="","",IF('Contract Variation'!U1464="","",'Contract Variation'!U1464))</f>
        <v/>
      </c>
    </row>
    <row r="1461" spans="1:10" x14ac:dyDescent="0.35">
      <c r="A1461" t="str">
        <f>IF('Contract Variation'!A1465="","",'Contract Variation'!A1465)</f>
        <v/>
      </c>
      <c r="B1461" t="str">
        <f>IF('Contract Variation'!A1465="","",IF('Contract Variation'!P1465="","",'Contract Variation'!P1465))</f>
        <v/>
      </c>
      <c r="C1461" t="str">
        <f>IF('Contract Variation'!A1465="","",IF('Contract Variation'!J1465="","",'Contract Variation'!J1465))</f>
        <v/>
      </c>
      <c r="D1461" t="str">
        <f>IF('Contract Variation'!A1465="","",IF('Contract Variation'!F1465="","",'Contract Variation'!F1465))</f>
        <v/>
      </c>
      <c r="E1461" t="str">
        <f>IF('Contract Variation'!A1465="","",IF('Contract Variation'!H1465="","",'Contract Variation'!H1465))</f>
        <v/>
      </c>
      <c r="F1461" t="str">
        <f>IF('Contract Variation'!E1465="","",'Contract Variation'!E1465)</f>
        <v/>
      </c>
      <c r="G1461" t="str">
        <f>IF('Contract Variation'!A1465="","",IF('Contract Variation'!R1465="","",'Contract Variation'!R1465))</f>
        <v/>
      </c>
      <c r="H1461" t="str">
        <f>IF('Contract Variation'!A1465="","",IF('Contract Variation'!S1465="","",'Contract Variation'!S1465))</f>
        <v/>
      </c>
      <c r="I1461" t="str">
        <f>IF('Contract Variation'!A1465="","",IF('Contract Variation'!T1465="","",'Contract Variation'!T1465))</f>
        <v/>
      </c>
      <c r="J1461" t="str">
        <f>IF('Contract Variation'!B1465="","",IF('Contract Variation'!U1465="","",'Contract Variation'!U1465))</f>
        <v/>
      </c>
    </row>
    <row r="1462" spans="1:10" x14ac:dyDescent="0.35">
      <c r="A1462" t="str">
        <f>IF('Contract Variation'!A1466="","",'Contract Variation'!A1466)</f>
        <v/>
      </c>
      <c r="B1462" t="str">
        <f>IF('Contract Variation'!A1466="","",IF('Contract Variation'!P1466="","",'Contract Variation'!P1466))</f>
        <v/>
      </c>
      <c r="C1462" t="str">
        <f>IF('Contract Variation'!A1466="","",IF('Contract Variation'!J1466="","",'Contract Variation'!J1466))</f>
        <v/>
      </c>
      <c r="D1462" t="str">
        <f>IF('Contract Variation'!A1466="","",IF('Contract Variation'!F1466="","",'Contract Variation'!F1466))</f>
        <v/>
      </c>
      <c r="E1462" t="str">
        <f>IF('Contract Variation'!A1466="","",IF('Contract Variation'!H1466="","",'Contract Variation'!H1466))</f>
        <v/>
      </c>
      <c r="F1462" t="str">
        <f>IF('Contract Variation'!E1466="","",'Contract Variation'!E1466)</f>
        <v/>
      </c>
      <c r="G1462" t="str">
        <f>IF('Contract Variation'!A1466="","",IF('Contract Variation'!R1466="","",'Contract Variation'!R1466))</f>
        <v/>
      </c>
      <c r="H1462" t="str">
        <f>IF('Contract Variation'!A1466="","",IF('Contract Variation'!S1466="","",'Contract Variation'!S1466))</f>
        <v/>
      </c>
      <c r="I1462" t="str">
        <f>IF('Contract Variation'!A1466="","",IF('Contract Variation'!T1466="","",'Contract Variation'!T1466))</f>
        <v/>
      </c>
      <c r="J1462" t="str">
        <f>IF('Contract Variation'!B1466="","",IF('Contract Variation'!U1466="","",'Contract Variation'!U1466))</f>
        <v/>
      </c>
    </row>
    <row r="1463" spans="1:10" x14ac:dyDescent="0.35">
      <c r="A1463" t="str">
        <f>IF('Contract Variation'!A1467="","",'Contract Variation'!A1467)</f>
        <v/>
      </c>
      <c r="B1463" t="str">
        <f>IF('Contract Variation'!A1467="","",IF('Contract Variation'!P1467="","",'Contract Variation'!P1467))</f>
        <v/>
      </c>
      <c r="C1463" t="str">
        <f>IF('Contract Variation'!A1467="","",IF('Contract Variation'!J1467="","",'Contract Variation'!J1467))</f>
        <v/>
      </c>
      <c r="D1463" t="str">
        <f>IF('Contract Variation'!A1467="","",IF('Contract Variation'!F1467="","",'Contract Variation'!F1467))</f>
        <v/>
      </c>
      <c r="E1463" t="str">
        <f>IF('Contract Variation'!A1467="","",IF('Contract Variation'!H1467="","",'Contract Variation'!H1467))</f>
        <v/>
      </c>
      <c r="F1463" t="str">
        <f>IF('Contract Variation'!E1467="","",'Contract Variation'!E1467)</f>
        <v/>
      </c>
      <c r="G1463" t="str">
        <f>IF('Contract Variation'!A1467="","",IF('Contract Variation'!R1467="","",'Contract Variation'!R1467))</f>
        <v/>
      </c>
      <c r="H1463" t="str">
        <f>IF('Contract Variation'!A1467="","",IF('Contract Variation'!S1467="","",'Contract Variation'!S1467))</f>
        <v/>
      </c>
      <c r="I1463" t="str">
        <f>IF('Contract Variation'!A1467="","",IF('Contract Variation'!T1467="","",'Contract Variation'!T1467))</f>
        <v/>
      </c>
      <c r="J1463" t="str">
        <f>IF('Contract Variation'!B1467="","",IF('Contract Variation'!U1467="","",'Contract Variation'!U1467))</f>
        <v/>
      </c>
    </row>
    <row r="1464" spans="1:10" x14ac:dyDescent="0.35">
      <c r="A1464" t="str">
        <f>IF('Contract Variation'!A1468="","",'Contract Variation'!A1468)</f>
        <v/>
      </c>
      <c r="B1464" t="str">
        <f>IF('Contract Variation'!A1468="","",IF('Contract Variation'!P1468="","",'Contract Variation'!P1468))</f>
        <v/>
      </c>
      <c r="C1464" t="str">
        <f>IF('Contract Variation'!A1468="","",IF('Contract Variation'!J1468="","",'Contract Variation'!J1468))</f>
        <v/>
      </c>
      <c r="D1464" t="str">
        <f>IF('Contract Variation'!A1468="","",IF('Contract Variation'!F1468="","",'Contract Variation'!F1468))</f>
        <v/>
      </c>
      <c r="E1464" t="str">
        <f>IF('Contract Variation'!A1468="","",IF('Contract Variation'!H1468="","",'Contract Variation'!H1468))</f>
        <v/>
      </c>
      <c r="F1464" t="str">
        <f>IF('Contract Variation'!E1468="","",'Contract Variation'!E1468)</f>
        <v/>
      </c>
      <c r="G1464" t="str">
        <f>IF('Contract Variation'!A1468="","",IF('Contract Variation'!R1468="","",'Contract Variation'!R1468))</f>
        <v/>
      </c>
      <c r="H1464" t="str">
        <f>IF('Contract Variation'!A1468="","",IF('Contract Variation'!S1468="","",'Contract Variation'!S1468))</f>
        <v/>
      </c>
      <c r="I1464" t="str">
        <f>IF('Contract Variation'!A1468="","",IF('Contract Variation'!T1468="","",'Contract Variation'!T1468))</f>
        <v/>
      </c>
      <c r="J1464" t="str">
        <f>IF('Contract Variation'!B1468="","",IF('Contract Variation'!U1468="","",'Contract Variation'!U1468))</f>
        <v/>
      </c>
    </row>
    <row r="1465" spans="1:10" x14ac:dyDescent="0.35">
      <c r="A1465" t="str">
        <f>IF('Contract Variation'!A1469="","",'Contract Variation'!A1469)</f>
        <v/>
      </c>
      <c r="B1465" t="str">
        <f>IF('Contract Variation'!A1469="","",IF('Contract Variation'!P1469="","",'Contract Variation'!P1469))</f>
        <v/>
      </c>
      <c r="C1465" t="str">
        <f>IF('Contract Variation'!A1469="","",IF('Contract Variation'!J1469="","",'Contract Variation'!J1469))</f>
        <v/>
      </c>
      <c r="D1465" t="str">
        <f>IF('Contract Variation'!A1469="","",IF('Contract Variation'!F1469="","",'Contract Variation'!F1469))</f>
        <v/>
      </c>
      <c r="E1465" t="str">
        <f>IF('Contract Variation'!A1469="","",IF('Contract Variation'!H1469="","",'Contract Variation'!H1469))</f>
        <v/>
      </c>
      <c r="F1465" t="str">
        <f>IF('Contract Variation'!E1469="","",'Contract Variation'!E1469)</f>
        <v/>
      </c>
      <c r="G1465" t="str">
        <f>IF('Contract Variation'!A1469="","",IF('Contract Variation'!R1469="","",'Contract Variation'!R1469))</f>
        <v/>
      </c>
      <c r="H1465" t="str">
        <f>IF('Contract Variation'!A1469="","",IF('Contract Variation'!S1469="","",'Contract Variation'!S1469))</f>
        <v/>
      </c>
      <c r="I1465" t="str">
        <f>IF('Contract Variation'!A1469="","",IF('Contract Variation'!T1469="","",'Contract Variation'!T1469))</f>
        <v/>
      </c>
      <c r="J1465" t="str">
        <f>IF('Contract Variation'!B1469="","",IF('Contract Variation'!U1469="","",'Contract Variation'!U1469))</f>
        <v/>
      </c>
    </row>
    <row r="1466" spans="1:10" x14ac:dyDescent="0.35">
      <c r="A1466" t="str">
        <f>IF('Contract Variation'!A1470="","",'Contract Variation'!A1470)</f>
        <v/>
      </c>
      <c r="B1466" t="str">
        <f>IF('Contract Variation'!A1470="","",IF('Contract Variation'!P1470="","",'Contract Variation'!P1470))</f>
        <v/>
      </c>
      <c r="C1466" t="str">
        <f>IF('Contract Variation'!A1470="","",IF('Contract Variation'!J1470="","",'Contract Variation'!J1470))</f>
        <v/>
      </c>
      <c r="D1466" t="str">
        <f>IF('Contract Variation'!A1470="","",IF('Contract Variation'!F1470="","",'Contract Variation'!F1470))</f>
        <v/>
      </c>
      <c r="E1466" t="str">
        <f>IF('Contract Variation'!A1470="","",IF('Contract Variation'!H1470="","",'Contract Variation'!H1470))</f>
        <v/>
      </c>
      <c r="F1466" t="str">
        <f>IF('Contract Variation'!E1470="","",'Contract Variation'!E1470)</f>
        <v/>
      </c>
      <c r="G1466" t="str">
        <f>IF('Contract Variation'!A1470="","",IF('Contract Variation'!R1470="","",'Contract Variation'!R1470))</f>
        <v/>
      </c>
      <c r="H1466" t="str">
        <f>IF('Contract Variation'!A1470="","",IF('Contract Variation'!S1470="","",'Contract Variation'!S1470))</f>
        <v/>
      </c>
      <c r="I1466" t="str">
        <f>IF('Contract Variation'!A1470="","",IF('Contract Variation'!T1470="","",'Contract Variation'!T1470))</f>
        <v/>
      </c>
      <c r="J1466" t="str">
        <f>IF('Contract Variation'!B1470="","",IF('Contract Variation'!U1470="","",'Contract Variation'!U1470))</f>
        <v/>
      </c>
    </row>
    <row r="1467" spans="1:10" x14ac:dyDescent="0.35">
      <c r="A1467" t="str">
        <f>IF('Contract Variation'!A1471="","",'Contract Variation'!A1471)</f>
        <v/>
      </c>
      <c r="B1467" t="str">
        <f>IF('Contract Variation'!A1471="","",IF('Contract Variation'!P1471="","",'Contract Variation'!P1471))</f>
        <v/>
      </c>
      <c r="C1467" t="str">
        <f>IF('Contract Variation'!A1471="","",IF('Contract Variation'!J1471="","",'Contract Variation'!J1471))</f>
        <v/>
      </c>
      <c r="D1467" t="str">
        <f>IF('Contract Variation'!A1471="","",IF('Contract Variation'!F1471="","",'Contract Variation'!F1471))</f>
        <v/>
      </c>
      <c r="E1467" t="str">
        <f>IF('Contract Variation'!A1471="","",IF('Contract Variation'!H1471="","",'Contract Variation'!H1471))</f>
        <v/>
      </c>
      <c r="F1467" t="str">
        <f>IF('Contract Variation'!E1471="","",'Contract Variation'!E1471)</f>
        <v/>
      </c>
      <c r="G1467" t="str">
        <f>IF('Contract Variation'!A1471="","",IF('Contract Variation'!R1471="","",'Contract Variation'!R1471))</f>
        <v/>
      </c>
      <c r="H1467" t="str">
        <f>IF('Contract Variation'!A1471="","",IF('Contract Variation'!S1471="","",'Contract Variation'!S1471))</f>
        <v/>
      </c>
      <c r="I1467" t="str">
        <f>IF('Contract Variation'!A1471="","",IF('Contract Variation'!T1471="","",'Contract Variation'!T1471))</f>
        <v/>
      </c>
      <c r="J1467" t="str">
        <f>IF('Contract Variation'!B1471="","",IF('Contract Variation'!U1471="","",'Contract Variation'!U1471))</f>
        <v/>
      </c>
    </row>
    <row r="1468" spans="1:10" x14ac:dyDescent="0.35">
      <c r="A1468" t="str">
        <f>IF('Contract Variation'!A1472="","",'Contract Variation'!A1472)</f>
        <v/>
      </c>
      <c r="B1468" t="str">
        <f>IF('Contract Variation'!A1472="","",IF('Contract Variation'!P1472="","",'Contract Variation'!P1472))</f>
        <v/>
      </c>
      <c r="C1468" t="str">
        <f>IF('Contract Variation'!A1472="","",IF('Contract Variation'!J1472="","",'Contract Variation'!J1472))</f>
        <v/>
      </c>
      <c r="D1468" t="str">
        <f>IF('Contract Variation'!A1472="","",IF('Contract Variation'!F1472="","",'Contract Variation'!F1472))</f>
        <v/>
      </c>
      <c r="E1468" t="str">
        <f>IF('Contract Variation'!A1472="","",IF('Contract Variation'!H1472="","",'Contract Variation'!H1472))</f>
        <v/>
      </c>
      <c r="F1468" t="str">
        <f>IF('Contract Variation'!E1472="","",'Contract Variation'!E1472)</f>
        <v/>
      </c>
      <c r="G1468" t="str">
        <f>IF('Contract Variation'!A1472="","",IF('Contract Variation'!R1472="","",'Contract Variation'!R1472))</f>
        <v/>
      </c>
      <c r="H1468" t="str">
        <f>IF('Contract Variation'!A1472="","",IF('Contract Variation'!S1472="","",'Contract Variation'!S1472))</f>
        <v/>
      </c>
      <c r="I1468" t="str">
        <f>IF('Contract Variation'!A1472="","",IF('Contract Variation'!T1472="","",'Contract Variation'!T1472))</f>
        <v/>
      </c>
      <c r="J1468" t="str">
        <f>IF('Contract Variation'!B1472="","",IF('Contract Variation'!U1472="","",'Contract Variation'!U1472))</f>
        <v/>
      </c>
    </row>
    <row r="1469" spans="1:10" x14ac:dyDescent="0.35">
      <c r="A1469" t="str">
        <f>IF('Contract Variation'!A1473="","",'Contract Variation'!A1473)</f>
        <v/>
      </c>
      <c r="B1469" t="str">
        <f>IF('Contract Variation'!A1473="","",IF('Contract Variation'!P1473="","",'Contract Variation'!P1473))</f>
        <v/>
      </c>
      <c r="C1469" t="str">
        <f>IF('Contract Variation'!A1473="","",IF('Contract Variation'!J1473="","",'Contract Variation'!J1473))</f>
        <v/>
      </c>
      <c r="D1469" t="str">
        <f>IF('Contract Variation'!A1473="","",IF('Contract Variation'!F1473="","",'Contract Variation'!F1473))</f>
        <v/>
      </c>
      <c r="E1469" t="str">
        <f>IF('Contract Variation'!A1473="","",IF('Contract Variation'!H1473="","",'Contract Variation'!H1473))</f>
        <v/>
      </c>
      <c r="F1469" t="str">
        <f>IF('Contract Variation'!E1473="","",'Contract Variation'!E1473)</f>
        <v/>
      </c>
      <c r="G1469" t="str">
        <f>IF('Contract Variation'!A1473="","",IF('Contract Variation'!R1473="","",'Contract Variation'!R1473))</f>
        <v/>
      </c>
      <c r="H1469" t="str">
        <f>IF('Contract Variation'!A1473="","",IF('Contract Variation'!S1473="","",'Contract Variation'!S1473))</f>
        <v/>
      </c>
      <c r="I1469" t="str">
        <f>IF('Contract Variation'!A1473="","",IF('Contract Variation'!T1473="","",'Contract Variation'!T1473))</f>
        <v/>
      </c>
      <c r="J1469" t="str">
        <f>IF('Contract Variation'!B1473="","",IF('Contract Variation'!U1473="","",'Contract Variation'!U1473))</f>
        <v/>
      </c>
    </row>
    <row r="1470" spans="1:10" x14ac:dyDescent="0.35">
      <c r="A1470" t="str">
        <f>IF('Contract Variation'!A1474="","",'Contract Variation'!A1474)</f>
        <v/>
      </c>
      <c r="B1470" t="str">
        <f>IF('Contract Variation'!A1474="","",IF('Contract Variation'!P1474="","",'Contract Variation'!P1474))</f>
        <v/>
      </c>
      <c r="C1470" t="str">
        <f>IF('Contract Variation'!A1474="","",IF('Contract Variation'!J1474="","",'Contract Variation'!J1474))</f>
        <v/>
      </c>
      <c r="D1470" t="str">
        <f>IF('Contract Variation'!A1474="","",IF('Contract Variation'!F1474="","",'Contract Variation'!F1474))</f>
        <v/>
      </c>
      <c r="E1470" t="str">
        <f>IF('Contract Variation'!A1474="","",IF('Contract Variation'!H1474="","",'Contract Variation'!H1474))</f>
        <v/>
      </c>
      <c r="F1470" t="str">
        <f>IF('Contract Variation'!E1474="","",'Contract Variation'!E1474)</f>
        <v/>
      </c>
      <c r="G1470" t="str">
        <f>IF('Contract Variation'!A1474="","",IF('Contract Variation'!R1474="","",'Contract Variation'!R1474))</f>
        <v/>
      </c>
      <c r="H1470" t="str">
        <f>IF('Contract Variation'!A1474="","",IF('Contract Variation'!S1474="","",'Contract Variation'!S1474))</f>
        <v/>
      </c>
      <c r="I1470" t="str">
        <f>IF('Contract Variation'!A1474="","",IF('Contract Variation'!T1474="","",'Contract Variation'!T1474))</f>
        <v/>
      </c>
      <c r="J1470" t="str">
        <f>IF('Contract Variation'!B1474="","",IF('Contract Variation'!U1474="","",'Contract Variation'!U1474))</f>
        <v/>
      </c>
    </row>
    <row r="1471" spans="1:10" x14ac:dyDescent="0.35">
      <c r="A1471" t="str">
        <f>IF('Contract Variation'!A1475="","",'Contract Variation'!A1475)</f>
        <v/>
      </c>
      <c r="B1471" t="str">
        <f>IF('Contract Variation'!A1475="","",IF('Contract Variation'!P1475="","",'Contract Variation'!P1475))</f>
        <v/>
      </c>
      <c r="C1471" t="str">
        <f>IF('Contract Variation'!A1475="","",IF('Contract Variation'!J1475="","",'Contract Variation'!J1475))</f>
        <v/>
      </c>
      <c r="D1471" t="str">
        <f>IF('Contract Variation'!A1475="","",IF('Contract Variation'!F1475="","",'Contract Variation'!F1475))</f>
        <v/>
      </c>
      <c r="E1471" t="str">
        <f>IF('Contract Variation'!A1475="","",IF('Contract Variation'!H1475="","",'Contract Variation'!H1475))</f>
        <v/>
      </c>
      <c r="F1471" t="str">
        <f>IF('Contract Variation'!E1475="","",'Contract Variation'!E1475)</f>
        <v/>
      </c>
      <c r="G1471" t="str">
        <f>IF('Contract Variation'!A1475="","",IF('Contract Variation'!R1475="","",'Contract Variation'!R1475))</f>
        <v/>
      </c>
      <c r="H1471" t="str">
        <f>IF('Contract Variation'!A1475="","",IF('Contract Variation'!S1475="","",'Contract Variation'!S1475))</f>
        <v/>
      </c>
      <c r="I1471" t="str">
        <f>IF('Contract Variation'!A1475="","",IF('Contract Variation'!T1475="","",'Contract Variation'!T1475))</f>
        <v/>
      </c>
      <c r="J1471" t="str">
        <f>IF('Contract Variation'!B1475="","",IF('Contract Variation'!U1475="","",'Contract Variation'!U1475))</f>
        <v/>
      </c>
    </row>
    <row r="1472" spans="1:10" x14ac:dyDescent="0.35">
      <c r="A1472" t="str">
        <f>IF('Contract Variation'!A1476="","",'Contract Variation'!A1476)</f>
        <v/>
      </c>
      <c r="B1472" t="str">
        <f>IF('Contract Variation'!A1476="","",IF('Contract Variation'!P1476="","",'Contract Variation'!P1476))</f>
        <v/>
      </c>
      <c r="C1472" t="str">
        <f>IF('Contract Variation'!A1476="","",IF('Contract Variation'!J1476="","",'Contract Variation'!J1476))</f>
        <v/>
      </c>
      <c r="D1472" t="str">
        <f>IF('Contract Variation'!A1476="","",IF('Contract Variation'!F1476="","",'Contract Variation'!F1476))</f>
        <v/>
      </c>
      <c r="E1472" t="str">
        <f>IF('Contract Variation'!A1476="","",IF('Contract Variation'!H1476="","",'Contract Variation'!H1476))</f>
        <v/>
      </c>
      <c r="F1472" t="str">
        <f>IF('Contract Variation'!E1476="","",'Contract Variation'!E1476)</f>
        <v/>
      </c>
      <c r="G1472" t="str">
        <f>IF('Contract Variation'!A1476="","",IF('Contract Variation'!R1476="","",'Contract Variation'!R1476))</f>
        <v/>
      </c>
      <c r="H1472" t="str">
        <f>IF('Contract Variation'!A1476="","",IF('Contract Variation'!S1476="","",'Contract Variation'!S1476))</f>
        <v/>
      </c>
      <c r="I1472" t="str">
        <f>IF('Contract Variation'!A1476="","",IF('Contract Variation'!T1476="","",'Contract Variation'!T1476))</f>
        <v/>
      </c>
      <c r="J1472" t="str">
        <f>IF('Contract Variation'!B1476="","",IF('Contract Variation'!U1476="","",'Contract Variation'!U1476))</f>
        <v/>
      </c>
    </row>
    <row r="1473" spans="1:10" x14ac:dyDescent="0.35">
      <c r="A1473" t="str">
        <f>IF('Contract Variation'!A1477="","",'Contract Variation'!A1477)</f>
        <v/>
      </c>
      <c r="B1473" t="str">
        <f>IF('Contract Variation'!A1477="","",IF('Contract Variation'!P1477="","",'Contract Variation'!P1477))</f>
        <v/>
      </c>
      <c r="C1473" t="str">
        <f>IF('Contract Variation'!A1477="","",IF('Contract Variation'!J1477="","",'Contract Variation'!J1477))</f>
        <v/>
      </c>
      <c r="D1473" t="str">
        <f>IF('Contract Variation'!A1477="","",IF('Contract Variation'!F1477="","",'Contract Variation'!F1477))</f>
        <v/>
      </c>
      <c r="E1473" t="str">
        <f>IF('Contract Variation'!A1477="","",IF('Contract Variation'!H1477="","",'Contract Variation'!H1477))</f>
        <v/>
      </c>
      <c r="F1473" t="str">
        <f>IF('Contract Variation'!E1477="","",'Contract Variation'!E1477)</f>
        <v/>
      </c>
      <c r="G1473" t="str">
        <f>IF('Contract Variation'!A1477="","",IF('Contract Variation'!R1477="","",'Contract Variation'!R1477))</f>
        <v/>
      </c>
      <c r="H1473" t="str">
        <f>IF('Contract Variation'!A1477="","",IF('Contract Variation'!S1477="","",'Contract Variation'!S1477))</f>
        <v/>
      </c>
      <c r="I1473" t="str">
        <f>IF('Contract Variation'!A1477="","",IF('Contract Variation'!T1477="","",'Contract Variation'!T1477))</f>
        <v/>
      </c>
      <c r="J1473" t="str">
        <f>IF('Contract Variation'!B1477="","",IF('Contract Variation'!U1477="","",'Contract Variation'!U1477))</f>
        <v/>
      </c>
    </row>
    <row r="1474" spans="1:10" x14ac:dyDescent="0.35">
      <c r="A1474" t="str">
        <f>IF('Contract Variation'!A1478="","",'Contract Variation'!A1478)</f>
        <v/>
      </c>
      <c r="B1474" t="str">
        <f>IF('Contract Variation'!A1478="","",IF('Contract Variation'!P1478="","",'Contract Variation'!P1478))</f>
        <v/>
      </c>
      <c r="C1474" t="str">
        <f>IF('Contract Variation'!A1478="","",IF('Contract Variation'!J1478="","",'Contract Variation'!J1478))</f>
        <v/>
      </c>
      <c r="D1474" t="str">
        <f>IF('Contract Variation'!A1478="","",IF('Contract Variation'!F1478="","",'Contract Variation'!F1478))</f>
        <v/>
      </c>
      <c r="E1474" t="str">
        <f>IF('Contract Variation'!A1478="","",IF('Contract Variation'!H1478="","",'Contract Variation'!H1478))</f>
        <v/>
      </c>
      <c r="F1474" t="str">
        <f>IF('Contract Variation'!E1478="","",'Contract Variation'!E1478)</f>
        <v/>
      </c>
      <c r="G1474" t="str">
        <f>IF('Contract Variation'!A1478="","",IF('Contract Variation'!R1478="","",'Contract Variation'!R1478))</f>
        <v/>
      </c>
      <c r="H1474" t="str">
        <f>IF('Contract Variation'!A1478="","",IF('Contract Variation'!S1478="","",'Contract Variation'!S1478))</f>
        <v/>
      </c>
      <c r="I1474" t="str">
        <f>IF('Contract Variation'!A1478="","",IF('Contract Variation'!T1478="","",'Contract Variation'!T1478))</f>
        <v/>
      </c>
      <c r="J1474" t="str">
        <f>IF('Contract Variation'!B1478="","",IF('Contract Variation'!U1478="","",'Contract Variation'!U1478))</f>
        <v/>
      </c>
    </row>
    <row r="1475" spans="1:10" x14ac:dyDescent="0.35">
      <c r="A1475" t="str">
        <f>IF('Contract Variation'!A1479="","",'Contract Variation'!A1479)</f>
        <v/>
      </c>
      <c r="B1475" t="str">
        <f>IF('Contract Variation'!A1479="","",IF('Contract Variation'!P1479="","",'Contract Variation'!P1479))</f>
        <v/>
      </c>
      <c r="C1475" t="str">
        <f>IF('Contract Variation'!A1479="","",IF('Contract Variation'!J1479="","",'Contract Variation'!J1479))</f>
        <v/>
      </c>
      <c r="D1475" t="str">
        <f>IF('Contract Variation'!A1479="","",IF('Contract Variation'!F1479="","",'Contract Variation'!F1479))</f>
        <v/>
      </c>
      <c r="E1475" t="str">
        <f>IF('Contract Variation'!A1479="","",IF('Contract Variation'!H1479="","",'Contract Variation'!H1479))</f>
        <v/>
      </c>
      <c r="F1475" t="str">
        <f>IF('Contract Variation'!E1479="","",'Contract Variation'!E1479)</f>
        <v/>
      </c>
      <c r="G1475" t="str">
        <f>IF('Contract Variation'!A1479="","",IF('Contract Variation'!R1479="","",'Contract Variation'!R1479))</f>
        <v/>
      </c>
      <c r="H1475" t="str">
        <f>IF('Contract Variation'!A1479="","",IF('Contract Variation'!S1479="","",'Contract Variation'!S1479))</f>
        <v/>
      </c>
      <c r="I1475" t="str">
        <f>IF('Contract Variation'!A1479="","",IF('Contract Variation'!T1479="","",'Contract Variation'!T1479))</f>
        <v/>
      </c>
      <c r="J1475" t="str">
        <f>IF('Contract Variation'!B1479="","",IF('Contract Variation'!U1479="","",'Contract Variation'!U1479))</f>
        <v/>
      </c>
    </row>
    <row r="1476" spans="1:10" x14ac:dyDescent="0.35">
      <c r="A1476" t="str">
        <f>IF('Contract Variation'!A1480="","",'Contract Variation'!A1480)</f>
        <v/>
      </c>
      <c r="B1476" t="str">
        <f>IF('Contract Variation'!A1480="","",IF('Contract Variation'!P1480="","",'Contract Variation'!P1480))</f>
        <v/>
      </c>
      <c r="C1476" t="str">
        <f>IF('Contract Variation'!A1480="","",IF('Contract Variation'!J1480="","",'Contract Variation'!J1480))</f>
        <v/>
      </c>
      <c r="D1476" t="str">
        <f>IF('Contract Variation'!A1480="","",IF('Contract Variation'!F1480="","",'Contract Variation'!F1480))</f>
        <v/>
      </c>
      <c r="E1476" t="str">
        <f>IF('Contract Variation'!A1480="","",IF('Contract Variation'!H1480="","",'Contract Variation'!H1480))</f>
        <v/>
      </c>
      <c r="F1476" t="str">
        <f>IF('Contract Variation'!E1480="","",'Contract Variation'!E1480)</f>
        <v/>
      </c>
      <c r="G1476" t="str">
        <f>IF('Contract Variation'!A1480="","",IF('Contract Variation'!R1480="","",'Contract Variation'!R1480))</f>
        <v/>
      </c>
      <c r="H1476" t="str">
        <f>IF('Contract Variation'!A1480="","",IF('Contract Variation'!S1480="","",'Contract Variation'!S1480))</f>
        <v/>
      </c>
      <c r="I1476" t="str">
        <f>IF('Contract Variation'!A1480="","",IF('Contract Variation'!T1480="","",'Contract Variation'!T1480))</f>
        <v/>
      </c>
      <c r="J1476" t="str">
        <f>IF('Contract Variation'!B1480="","",IF('Contract Variation'!U1480="","",'Contract Variation'!U1480))</f>
        <v/>
      </c>
    </row>
    <row r="1477" spans="1:10" x14ac:dyDescent="0.35">
      <c r="A1477" t="str">
        <f>IF('Contract Variation'!A1481="","",'Contract Variation'!A1481)</f>
        <v/>
      </c>
      <c r="B1477" t="str">
        <f>IF('Contract Variation'!A1481="","",IF('Contract Variation'!P1481="","",'Contract Variation'!P1481))</f>
        <v/>
      </c>
      <c r="C1477" t="str">
        <f>IF('Contract Variation'!A1481="","",IF('Contract Variation'!J1481="","",'Contract Variation'!J1481))</f>
        <v/>
      </c>
      <c r="D1477" t="str">
        <f>IF('Contract Variation'!A1481="","",IF('Contract Variation'!F1481="","",'Contract Variation'!F1481))</f>
        <v/>
      </c>
      <c r="E1477" t="str">
        <f>IF('Contract Variation'!A1481="","",IF('Contract Variation'!H1481="","",'Contract Variation'!H1481))</f>
        <v/>
      </c>
      <c r="F1477" t="str">
        <f>IF('Contract Variation'!E1481="","",'Contract Variation'!E1481)</f>
        <v/>
      </c>
      <c r="G1477" t="str">
        <f>IF('Contract Variation'!A1481="","",IF('Contract Variation'!R1481="","",'Contract Variation'!R1481))</f>
        <v/>
      </c>
      <c r="H1477" t="str">
        <f>IF('Contract Variation'!A1481="","",IF('Contract Variation'!S1481="","",'Contract Variation'!S1481))</f>
        <v/>
      </c>
      <c r="I1477" t="str">
        <f>IF('Contract Variation'!A1481="","",IF('Contract Variation'!T1481="","",'Contract Variation'!T1481))</f>
        <v/>
      </c>
      <c r="J1477" t="str">
        <f>IF('Contract Variation'!B1481="","",IF('Contract Variation'!U1481="","",'Contract Variation'!U1481))</f>
        <v/>
      </c>
    </row>
    <row r="1478" spans="1:10" x14ac:dyDescent="0.35">
      <c r="A1478" t="str">
        <f>IF('Contract Variation'!A1482="","",'Contract Variation'!A1482)</f>
        <v/>
      </c>
      <c r="B1478" t="str">
        <f>IF('Contract Variation'!A1482="","",IF('Contract Variation'!P1482="","",'Contract Variation'!P1482))</f>
        <v/>
      </c>
      <c r="C1478" t="str">
        <f>IF('Contract Variation'!A1482="","",IF('Contract Variation'!J1482="","",'Contract Variation'!J1482))</f>
        <v/>
      </c>
      <c r="D1478" t="str">
        <f>IF('Contract Variation'!A1482="","",IF('Contract Variation'!F1482="","",'Contract Variation'!F1482))</f>
        <v/>
      </c>
      <c r="E1478" t="str">
        <f>IF('Contract Variation'!A1482="","",IF('Contract Variation'!H1482="","",'Contract Variation'!H1482))</f>
        <v/>
      </c>
      <c r="F1478" t="str">
        <f>IF('Contract Variation'!E1482="","",'Contract Variation'!E1482)</f>
        <v/>
      </c>
      <c r="G1478" t="str">
        <f>IF('Contract Variation'!A1482="","",IF('Contract Variation'!R1482="","",'Contract Variation'!R1482))</f>
        <v/>
      </c>
      <c r="H1478" t="str">
        <f>IF('Contract Variation'!A1482="","",IF('Contract Variation'!S1482="","",'Contract Variation'!S1482))</f>
        <v/>
      </c>
      <c r="I1478" t="str">
        <f>IF('Contract Variation'!A1482="","",IF('Contract Variation'!T1482="","",'Contract Variation'!T1482))</f>
        <v/>
      </c>
      <c r="J1478" t="str">
        <f>IF('Contract Variation'!B1482="","",IF('Contract Variation'!U1482="","",'Contract Variation'!U1482))</f>
        <v/>
      </c>
    </row>
    <row r="1479" spans="1:10" x14ac:dyDescent="0.35">
      <c r="A1479" t="str">
        <f>IF('Contract Variation'!A1483="","",'Contract Variation'!A1483)</f>
        <v/>
      </c>
      <c r="B1479" t="str">
        <f>IF('Contract Variation'!A1483="","",IF('Contract Variation'!P1483="","",'Contract Variation'!P1483))</f>
        <v/>
      </c>
      <c r="C1479" t="str">
        <f>IF('Contract Variation'!A1483="","",IF('Contract Variation'!J1483="","",'Contract Variation'!J1483))</f>
        <v/>
      </c>
      <c r="D1479" t="str">
        <f>IF('Contract Variation'!A1483="","",IF('Contract Variation'!F1483="","",'Contract Variation'!F1483))</f>
        <v/>
      </c>
      <c r="E1479" t="str">
        <f>IF('Contract Variation'!A1483="","",IF('Contract Variation'!H1483="","",'Contract Variation'!H1483))</f>
        <v/>
      </c>
      <c r="F1479" t="str">
        <f>IF('Contract Variation'!E1483="","",'Contract Variation'!E1483)</f>
        <v/>
      </c>
      <c r="G1479" t="str">
        <f>IF('Contract Variation'!A1483="","",IF('Contract Variation'!R1483="","",'Contract Variation'!R1483))</f>
        <v/>
      </c>
      <c r="H1479" t="str">
        <f>IF('Contract Variation'!A1483="","",IF('Contract Variation'!S1483="","",'Contract Variation'!S1483))</f>
        <v/>
      </c>
      <c r="I1479" t="str">
        <f>IF('Contract Variation'!A1483="","",IF('Contract Variation'!T1483="","",'Contract Variation'!T1483))</f>
        <v/>
      </c>
      <c r="J1479" t="str">
        <f>IF('Contract Variation'!B1483="","",IF('Contract Variation'!U1483="","",'Contract Variation'!U1483))</f>
        <v/>
      </c>
    </row>
    <row r="1480" spans="1:10" x14ac:dyDescent="0.35">
      <c r="A1480" t="str">
        <f>IF('Contract Variation'!A1484="","",'Contract Variation'!A1484)</f>
        <v/>
      </c>
      <c r="B1480" t="str">
        <f>IF('Contract Variation'!A1484="","",IF('Contract Variation'!P1484="","",'Contract Variation'!P1484))</f>
        <v/>
      </c>
      <c r="C1480" t="str">
        <f>IF('Contract Variation'!A1484="","",IF('Contract Variation'!J1484="","",'Contract Variation'!J1484))</f>
        <v/>
      </c>
      <c r="D1480" t="str">
        <f>IF('Contract Variation'!A1484="","",IF('Contract Variation'!F1484="","",'Contract Variation'!F1484))</f>
        <v/>
      </c>
      <c r="E1480" t="str">
        <f>IF('Contract Variation'!A1484="","",IF('Contract Variation'!H1484="","",'Contract Variation'!H1484))</f>
        <v/>
      </c>
      <c r="F1480" t="str">
        <f>IF('Contract Variation'!E1484="","",'Contract Variation'!E1484)</f>
        <v/>
      </c>
      <c r="G1480" t="str">
        <f>IF('Contract Variation'!A1484="","",IF('Contract Variation'!R1484="","",'Contract Variation'!R1484))</f>
        <v/>
      </c>
      <c r="H1480" t="str">
        <f>IF('Contract Variation'!A1484="","",IF('Contract Variation'!S1484="","",'Contract Variation'!S1484))</f>
        <v/>
      </c>
      <c r="I1480" t="str">
        <f>IF('Contract Variation'!A1484="","",IF('Contract Variation'!T1484="","",'Contract Variation'!T1484))</f>
        <v/>
      </c>
      <c r="J1480" t="str">
        <f>IF('Contract Variation'!B1484="","",IF('Contract Variation'!U1484="","",'Contract Variation'!U1484))</f>
        <v/>
      </c>
    </row>
    <row r="1481" spans="1:10" x14ac:dyDescent="0.35">
      <c r="A1481" t="str">
        <f>IF('Contract Variation'!A1485="","",'Contract Variation'!A1485)</f>
        <v/>
      </c>
      <c r="B1481" t="str">
        <f>IF('Contract Variation'!A1485="","",IF('Contract Variation'!P1485="","",'Contract Variation'!P1485))</f>
        <v/>
      </c>
      <c r="C1481" t="str">
        <f>IF('Contract Variation'!A1485="","",IF('Contract Variation'!J1485="","",'Contract Variation'!J1485))</f>
        <v/>
      </c>
      <c r="D1481" t="str">
        <f>IF('Contract Variation'!A1485="","",IF('Contract Variation'!F1485="","",'Contract Variation'!F1485))</f>
        <v/>
      </c>
      <c r="E1481" t="str">
        <f>IF('Contract Variation'!A1485="","",IF('Contract Variation'!H1485="","",'Contract Variation'!H1485))</f>
        <v/>
      </c>
      <c r="F1481" t="str">
        <f>IF('Contract Variation'!E1485="","",'Contract Variation'!E1485)</f>
        <v/>
      </c>
      <c r="G1481" t="str">
        <f>IF('Contract Variation'!A1485="","",IF('Contract Variation'!R1485="","",'Contract Variation'!R1485))</f>
        <v/>
      </c>
      <c r="H1481" t="str">
        <f>IF('Contract Variation'!A1485="","",IF('Contract Variation'!S1485="","",'Contract Variation'!S1485))</f>
        <v/>
      </c>
      <c r="I1481" t="str">
        <f>IF('Contract Variation'!A1485="","",IF('Contract Variation'!T1485="","",'Contract Variation'!T1485))</f>
        <v/>
      </c>
      <c r="J1481" t="str">
        <f>IF('Contract Variation'!B1485="","",IF('Contract Variation'!U1485="","",'Contract Variation'!U1485))</f>
        <v/>
      </c>
    </row>
    <row r="1482" spans="1:10" x14ac:dyDescent="0.35">
      <c r="A1482" t="str">
        <f>IF('Contract Variation'!A1486="","",'Contract Variation'!A1486)</f>
        <v/>
      </c>
      <c r="B1482" t="str">
        <f>IF('Contract Variation'!A1486="","",IF('Contract Variation'!P1486="","",'Contract Variation'!P1486))</f>
        <v/>
      </c>
      <c r="C1482" t="str">
        <f>IF('Contract Variation'!A1486="","",IF('Contract Variation'!J1486="","",'Contract Variation'!J1486))</f>
        <v/>
      </c>
      <c r="D1482" t="str">
        <f>IF('Contract Variation'!A1486="","",IF('Contract Variation'!F1486="","",'Contract Variation'!F1486))</f>
        <v/>
      </c>
      <c r="E1482" t="str">
        <f>IF('Contract Variation'!A1486="","",IF('Contract Variation'!H1486="","",'Contract Variation'!H1486))</f>
        <v/>
      </c>
      <c r="F1482" t="str">
        <f>IF('Contract Variation'!E1486="","",'Contract Variation'!E1486)</f>
        <v/>
      </c>
      <c r="G1482" t="str">
        <f>IF('Contract Variation'!A1486="","",IF('Contract Variation'!R1486="","",'Contract Variation'!R1486))</f>
        <v/>
      </c>
      <c r="H1482" t="str">
        <f>IF('Contract Variation'!A1486="","",IF('Contract Variation'!S1486="","",'Contract Variation'!S1486))</f>
        <v/>
      </c>
      <c r="I1482" t="str">
        <f>IF('Contract Variation'!A1486="","",IF('Contract Variation'!T1486="","",'Contract Variation'!T1486))</f>
        <v/>
      </c>
      <c r="J1482" t="str">
        <f>IF('Contract Variation'!B1486="","",IF('Contract Variation'!U1486="","",'Contract Variation'!U1486))</f>
        <v/>
      </c>
    </row>
    <row r="1483" spans="1:10" x14ac:dyDescent="0.35">
      <c r="A1483" t="str">
        <f>IF('Contract Variation'!A1487="","",'Contract Variation'!A1487)</f>
        <v/>
      </c>
      <c r="B1483" t="str">
        <f>IF('Contract Variation'!A1487="","",IF('Contract Variation'!P1487="","",'Contract Variation'!P1487))</f>
        <v/>
      </c>
      <c r="C1483" t="str">
        <f>IF('Contract Variation'!A1487="","",IF('Contract Variation'!J1487="","",'Contract Variation'!J1487))</f>
        <v/>
      </c>
      <c r="D1483" t="str">
        <f>IF('Contract Variation'!A1487="","",IF('Contract Variation'!F1487="","",'Contract Variation'!F1487))</f>
        <v/>
      </c>
      <c r="E1483" t="str">
        <f>IF('Contract Variation'!A1487="","",IF('Contract Variation'!H1487="","",'Contract Variation'!H1487))</f>
        <v/>
      </c>
      <c r="F1483" t="str">
        <f>IF('Contract Variation'!E1487="","",'Contract Variation'!E1487)</f>
        <v/>
      </c>
      <c r="G1483" t="str">
        <f>IF('Contract Variation'!A1487="","",IF('Contract Variation'!R1487="","",'Contract Variation'!R1487))</f>
        <v/>
      </c>
      <c r="H1483" t="str">
        <f>IF('Contract Variation'!A1487="","",IF('Contract Variation'!S1487="","",'Contract Variation'!S1487))</f>
        <v/>
      </c>
      <c r="I1483" t="str">
        <f>IF('Contract Variation'!A1487="","",IF('Contract Variation'!T1487="","",'Contract Variation'!T1487))</f>
        <v/>
      </c>
      <c r="J1483" t="str">
        <f>IF('Contract Variation'!B1487="","",IF('Contract Variation'!U1487="","",'Contract Variation'!U1487))</f>
        <v/>
      </c>
    </row>
    <row r="1484" spans="1:10" x14ac:dyDescent="0.35">
      <c r="A1484" t="str">
        <f>IF('Contract Variation'!A1488="","",'Contract Variation'!A1488)</f>
        <v/>
      </c>
      <c r="B1484" t="str">
        <f>IF('Contract Variation'!A1488="","",IF('Contract Variation'!P1488="","",'Contract Variation'!P1488))</f>
        <v/>
      </c>
      <c r="C1484" t="str">
        <f>IF('Contract Variation'!A1488="","",IF('Contract Variation'!J1488="","",'Contract Variation'!J1488))</f>
        <v/>
      </c>
      <c r="D1484" t="str">
        <f>IF('Contract Variation'!A1488="","",IF('Contract Variation'!F1488="","",'Contract Variation'!F1488))</f>
        <v/>
      </c>
      <c r="E1484" t="str">
        <f>IF('Contract Variation'!A1488="","",IF('Contract Variation'!H1488="","",'Contract Variation'!H1488))</f>
        <v/>
      </c>
      <c r="F1484" t="str">
        <f>IF('Contract Variation'!E1488="","",'Contract Variation'!E1488)</f>
        <v/>
      </c>
      <c r="G1484" t="str">
        <f>IF('Contract Variation'!A1488="","",IF('Contract Variation'!R1488="","",'Contract Variation'!R1488))</f>
        <v/>
      </c>
      <c r="H1484" t="str">
        <f>IF('Contract Variation'!A1488="","",IF('Contract Variation'!S1488="","",'Contract Variation'!S1488))</f>
        <v/>
      </c>
      <c r="I1484" t="str">
        <f>IF('Contract Variation'!A1488="","",IF('Contract Variation'!T1488="","",'Contract Variation'!T1488))</f>
        <v/>
      </c>
      <c r="J1484" t="str">
        <f>IF('Contract Variation'!B1488="","",IF('Contract Variation'!U1488="","",'Contract Variation'!U1488))</f>
        <v/>
      </c>
    </row>
    <row r="1485" spans="1:10" x14ac:dyDescent="0.35">
      <c r="A1485" t="str">
        <f>IF('Contract Variation'!A1489="","",'Contract Variation'!A1489)</f>
        <v/>
      </c>
      <c r="B1485" t="str">
        <f>IF('Contract Variation'!A1489="","",IF('Contract Variation'!P1489="","",'Contract Variation'!P1489))</f>
        <v/>
      </c>
      <c r="C1485" t="str">
        <f>IF('Contract Variation'!A1489="","",IF('Contract Variation'!J1489="","",'Contract Variation'!J1489))</f>
        <v/>
      </c>
      <c r="D1485" t="str">
        <f>IF('Contract Variation'!A1489="","",IF('Contract Variation'!F1489="","",'Contract Variation'!F1489))</f>
        <v/>
      </c>
      <c r="E1485" t="str">
        <f>IF('Contract Variation'!A1489="","",IF('Contract Variation'!H1489="","",'Contract Variation'!H1489))</f>
        <v/>
      </c>
      <c r="F1485" t="str">
        <f>IF('Contract Variation'!E1489="","",'Contract Variation'!E1489)</f>
        <v/>
      </c>
      <c r="G1485" t="str">
        <f>IF('Contract Variation'!A1489="","",IF('Contract Variation'!R1489="","",'Contract Variation'!R1489))</f>
        <v/>
      </c>
      <c r="H1485" t="str">
        <f>IF('Contract Variation'!A1489="","",IF('Contract Variation'!S1489="","",'Contract Variation'!S1489))</f>
        <v/>
      </c>
      <c r="I1485" t="str">
        <f>IF('Contract Variation'!A1489="","",IF('Contract Variation'!T1489="","",'Contract Variation'!T1489))</f>
        <v/>
      </c>
      <c r="J1485" t="str">
        <f>IF('Contract Variation'!B1489="","",IF('Contract Variation'!U1489="","",'Contract Variation'!U1489))</f>
        <v/>
      </c>
    </row>
    <row r="1486" spans="1:10" x14ac:dyDescent="0.35">
      <c r="A1486" t="str">
        <f>IF('Contract Variation'!A1490="","",'Contract Variation'!A1490)</f>
        <v/>
      </c>
      <c r="B1486" t="str">
        <f>IF('Contract Variation'!A1490="","",IF('Contract Variation'!P1490="","",'Contract Variation'!P1490))</f>
        <v/>
      </c>
      <c r="C1486" t="str">
        <f>IF('Contract Variation'!A1490="","",IF('Contract Variation'!J1490="","",'Contract Variation'!J1490))</f>
        <v/>
      </c>
      <c r="D1486" t="str">
        <f>IF('Contract Variation'!A1490="","",IF('Contract Variation'!F1490="","",'Contract Variation'!F1490))</f>
        <v/>
      </c>
      <c r="E1486" t="str">
        <f>IF('Contract Variation'!A1490="","",IF('Contract Variation'!H1490="","",'Contract Variation'!H1490))</f>
        <v/>
      </c>
      <c r="F1486" t="str">
        <f>IF('Contract Variation'!E1490="","",'Contract Variation'!E1490)</f>
        <v/>
      </c>
      <c r="G1486" t="str">
        <f>IF('Contract Variation'!A1490="","",IF('Contract Variation'!R1490="","",'Contract Variation'!R1490))</f>
        <v/>
      </c>
      <c r="H1486" t="str">
        <f>IF('Contract Variation'!A1490="","",IF('Contract Variation'!S1490="","",'Contract Variation'!S1490))</f>
        <v/>
      </c>
      <c r="I1486" t="str">
        <f>IF('Contract Variation'!A1490="","",IF('Contract Variation'!T1490="","",'Contract Variation'!T1490))</f>
        <v/>
      </c>
      <c r="J1486" t="str">
        <f>IF('Contract Variation'!B1490="","",IF('Contract Variation'!U1490="","",'Contract Variation'!U1490))</f>
        <v/>
      </c>
    </row>
    <row r="1487" spans="1:10" x14ac:dyDescent="0.35">
      <c r="A1487" t="str">
        <f>IF('Contract Variation'!A1491="","",'Contract Variation'!A1491)</f>
        <v/>
      </c>
      <c r="B1487" t="str">
        <f>IF('Contract Variation'!A1491="","",IF('Contract Variation'!P1491="","",'Contract Variation'!P1491))</f>
        <v/>
      </c>
      <c r="C1487" t="str">
        <f>IF('Contract Variation'!A1491="","",IF('Contract Variation'!J1491="","",'Contract Variation'!J1491))</f>
        <v/>
      </c>
      <c r="D1487" t="str">
        <f>IF('Contract Variation'!A1491="","",IF('Contract Variation'!F1491="","",'Contract Variation'!F1491))</f>
        <v/>
      </c>
      <c r="E1487" t="str">
        <f>IF('Contract Variation'!A1491="","",IF('Contract Variation'!H1491="","",'Contract Variation'!H1491))</f>
        <v/>
      </c>
      <c r="F1487" t="str">
        <f>IF('Contract Variation'!E1491="","",'Contract Variation'!E1491)</f>
        <v/>
      </c>
      <c r="G1487" t="str">
        <f>IF('Contract Variation'!A1491="","",IF('Contract Variation'!R1491="","",'Contract Variation'!R1491))</f>
        <v/>
      </c>
      <c r="H1487" t="str">
        <f>IF('Contract Variation'!A1491="","",IF('Contract Variation'!S1491="","",'Contract Variation'!S1491))</f>
        <v/>
      </c>
      <c r="I1487" t="str">
        <f>IF('Contract Variation'!A1491="","",IF('Contract Variation'!T1491="","",'Contract Variation'!T1491))</f>
        <v/>
      </c>
      <c r="J1487" t="str">
        <f>IF('Contract Variation'!B1491="","",IF('Contract Variation'!U1491="","",'Contract Variation'!U1491))</f>
        <v/>
      </c>
    </row>
    <row r="1488" spans="1:10" x14ac:dyDescent="0.35">
      <c r="A1488" t="str">
        <f>IF('Contract Variation'!A1492="","",'Contract Variation'!A1492)</f>
        <v/>
      </c>
      <c r="B1488" t="str">
        <f>IF('Contract Variation'!A1492="","",IF('Contract Variation'!P1492="","",'Contract Variation'!P1492))</f>
        <v/>
      </c>
      <c r="C1488" t="str">
        <f>IF('Contract Variation'!A1492="","",IF('Contract Variation'!J1492="","",'Contract Variation'!J1492))</f>
        <v/>
      </c>
      <c r="D1488" t="str">
        <f>IF('Contract Variation'!A1492="","",IF('Contract Variation'!F1492="","",'Contract Variation'!F1492))</f>
        <v/>
      </c>
      <c r="E1488" t="str">
        <f>IF('Contract Variation'!A1492="","",IF('Contract Variation'!H1492="","",'Contract Variation'!H1492))</f>
        <v/>
      </c>
      <c r="F1488" t="str">
        <f>IF('Contract Variation'!E1492="","",'Contract Variation'!E1492)</f>
        <v/>
      </c>
      <c r="G1488" t="str">
        <f>IF('Contract Variation'!A1492="","",IF('Contract Variation'!R1492="","",'Contract Variation'!R1492))</f>
        <v/>
      </c>
      <c r="H1488" t="str">
        <f>IF('Contract Variation'!A1492="","",IF('Contract Variation'!S1492="","",'Contract Variation'!S1492))</f>
        <v/>
      </c>
      <c r="I1488" t="str">
        <f>IF('Contract Variation'!A1492="","",IF('Contract Variation'!T1492="","",'Contract Variation'!T1492))</f>
        <v/>
      </c>
      <c r="J1488" t="str">
        <f>IF('Contract Variation'!B1492="","",IF('Contract Variation'!U1492="","",'Contract Variation'!U1492))</f>
        <v/>
      </c>
    </row>
    <row r="1489" spans="1:10" x14ac:dyDescent="0.35">
      <c r="A1489" t="str">
        <f>IF('Contract Variation'!A1493="","",'Contract Variation'!A1493)</f>
        <v/>
      </c>
      <c r="B1489" t="str">
        <f>IF('Contract Variation'!A1493="","",IF('Contract Variation'!P1493="","",'Contract Variation'!P1493))</f>
        <v/>
      </c>
      <c r="C1489" t="str">
        <f>IF('Contract Variation'!A1493="","",IF('Contract Variation'!J1493="","",'Contract Variation'!J1493))</f>
        <v/>
      </c>
      <c r="D1489" t="str">
        <f>IF('Contract Variation'!A1493="","",IF('Contract Variation'!F1493="","",'Contract Variation'!F1493))</f>
        <v/>
      </c>
      <c r="E1489" t="str">
        <f>IF('Contract Variation'!A1493="","",IF('Contract Variation'!H1493="","",'Contract Variation'!H1493))</f>
        <v/>
      </c>
      <c r="F1489" t="str">
        <f>IF('Contract Variation'!E1493="","",'Contract Variation'!E1493)</f>
        <v/>
      </c>
      <c r="G1489" t="str">
        <f>IF('Contract Variation'!A1493="","",IF('Contract Variation'!R1493="","",'Contract Variation'!R1493))</f>
        <v/>
      </c>
      <c r="H1489" t="str">
        <f>IF('Contract Variation'!A1493="","",IF('Contract Variation'!S1493="","",'Contract Variation'!S1493))</f>
        <v/>
      </c>
      <c r="I1489" t="str">
        <f>IF('Contract Variation'!A1493="","",IF('Contract Variation'!T1493="","",'Contract Variation'!T1493))</f>
        <v/>
      </c>
      <c r="J1489" t="str">
        <f>IF('Contract Variation'!B1493="","",IF('Contract Variation'!U1493="","",'Contract Variation'!U1493))</f>
        <v/>
      </c>
    </row>
    <row r="1490" spans="1:10" x14ac:dyDescent="0.35">
      <c r="A1490" t="str">
        <f>IF('Contract Variation'!A1494="","",'Contract Variation'!A1494)</f>
        <v/>
      </c>
      <c r="B1490" t="str">
        <f>IF('Contract Variation'!A1494="","",IF('Contract Variation'!P1494="","",'Contract Variation'!P1494))</f>
        <v/>
      </c>
      <c r="C1490" t="str">
        <f>IF('Contract Variation'!A1494="","",IF('Contract Variation'!J1494="","",'Contract Variation'!J1494))</f>
        <v/>
      </c>
      <c r="D1490" t="str">
        <f>IF('Contract Variation'!A1494="","",IF('Contract Variation'!F1494="","",'Contract Variation'!F1494))</f>
        <v/>
      </c>
      <c r="E1490" t="str">
        <f>IF('Contract Variation'!A1494="","",IF('Contract Variation'!H1494="","",'Contract Variation'!H1494))</f>
        <v/>
      </c>
      <c r="F1490" t="str">
        <f>IF('Contract Variation'!E1494="","",'Contract Variation'!E1494)</f>
        <v/>
      </c>
      <c r="G1490" t="str">
        <f>IF('Contract Variation'!A1494="","",IF('Contract Variation'!R1494="","",'Contract Variation'!R1494))</f>
        <v/>
      </c>
      <c r="H1490" t="str">
        <f>IF('Contract Variation'!A1494="","",IF('Contract Variation'!S1494="","",'Contract Variation'!S1494))</f>
        <v/>
      </c>
      <c r="I1490" t="str">
        <f>IF('Contract Variation'!A1494="","",IF('Contract Variation'!T1494="","",'Contract Variation'!T1494))</f>
        <v/>
      </c>
      <c r="J1490" t="str">
        <f>IF('Contract Variation'!B1494="","",IF('Contract Variation'!U1494="","",'Contract Variation'!U1494))</f>
        <v/>
      </c>
    </row>
    <row r="1491" spans="1:10" x14ac:dyDescent="0.35">
      <c r="A1491" t="str">
        <f>IF('Contract Variation'!A1495="","",'Contract Variation'!A1495)</f>
        <v/>
      </c>
      <c r="B1491" t="str">
        <f>IF('Contract Variation'!A1495="","",IF('Contract Variation'!P1495="","",'Contract Variation'!P1495))</f>
        <v/>
      </c>
      <c r="C1491" t="str">
        <f>IF('Contract Variation'!A1495="","",IF('Contract Variation'!J1495="","",'Contract Variation'!J1495))</f>
        <v/>
      </c>
      <c r="D1491" t="str">
        <f>IF('Contract Variation'!A1495="","",IF('Contract Variation'!F1495="","",'Contract Variation'!F1495))</f>
        <v/>
      </c>
      <c r="E1491" t="str">
        <f>IF('Contract Variation'!A1495="","",IF('Contract Variation'!H1495="","",'Contract Variation'!H1495))</f>
        <v/>
      </c>
      <c r="F1491" t="str">
        <f>IF('Contract Variation'!E1495="","",'Contract Variation'!E1495)</f>
        <v/>
      </c>
      <c r="G1491" t="str">
        <f>IF('Contract Variation'!A1495="","",IF('Contract Variation'!R1495="","",'Contract Variation'!R1495))</f>
        <v/>
      </c>
      <c r="H1491" t="str">
        <f>IF('Contract Variation'!A1495="","",IF('Contract Variation'!S1495="","",'Contract Variation'!S1495))</f>
        <v/>
      </c>
      <c r="I1491" t="str">
        <f>IF('Contract Variation'!A1495="","",IF('Contract Variation'!T1495="","",'Contract Variation'!T1495))</f>
        <v/>
      </c>
      <c r="J1491" t="str">
        <f>IF('Contract Variation'!B1495="","",IF('Contract Variation'!U1495="","",'Contract Variation'!U1495))</f>
        <v/>
      </c>
    </row>
    <row r="1492" spans="1:10" x14ac:dyDescent="0.35">
      <c r="A1492" t="str">
        <f>IF('Contract Variation'!A1496="","",'Contract Variation'!A1496)</f>
        <v/>
      </c>
      <c r="B1492" t="str">
        <f>IF('Contract Variation'!A1496="","",IF('Contract Variation'!P1496="","",'Contract Variation'!P1496))</f>
        <v/>
      </c>
      <c r="C1492" t="str">
        <f>IF('Contract Variation'!A1496="","",IF('Contract Variation'!J1496="","",'Contract Variation'!J1496))</f>
        <v/>
      </c>
      <c r="D1492" t="str">
        <f>IF('Contract Variation'!A1496="","",IF('Contract Variation'!F1496="","",'Contract Variation'!F1496))</f>
        <v/>
      </c>
      <c r="E1492" t="str">
        <f>IF('Contract Variation'!A1496="","",IF('Contract Variation'!H1496="","",'Contract Variation'!H1496))</f>
        <v/>
      </c>
      <c r="F1492" t="str">
        <f>IF('Contract Variation'!E1496="","",'Contract Variation'!E1496)</f>
        <v/>
      </c>
      <c r="G1492" t="str">
        <f>IF('Contract Variation'!A1496="","",IF('Contract Variation'!R1496="","",'Contract Variation'!R1496))</f>
        <v/>
      </c>
      <c r="H1492" t="str">
        <f>IF('Contract Variation'!A1496="","",IF('Contract Variation'!S1496="","",'Contract Variation'!S1496))</f>
        <v/>
      </c>
      <c r="I1492" t="str">
        <f>IF('Contract Variation'!A1496="","",IF('Contract Variation'!T1496="","",'Contract Variation'!T1496))</f>
        <v/>
      </c>
      <c r="J1492" t="str">
        <f>IF('Contract Variation'!B1496="","",IF('Contract Variation'!U1496="","",'Contract Variation'!U1496))</f>
        <v/>
      </c>
    </row>
    <row r="1493" spans="1:10" x14ac:dyDescent="0.35">
      <c r="A1493" t="str">
        <f>IF('Contract Variation'!A1497="","",'Contract Variation'!A1497)</f>
        <v/>
      </c>
      <c r="B1493" t="str">
        <f>IF('Contract Variation'!A1497="","",IF('Contract Variation'!P1497="","",'Contract Variation'!P1497))</f>
        <v/>
      </c>
      <c r="C1493" t="str">
        <f>IF('Contract Variation'!A1497="","",IF('Contract Variation'!J1497="","",'Contract Variation'!J1497))</f>
        <v/>
      </c>
      <c r="D1493" t="str">
        <f>IF('Contract Variation'!A1497="","",IF('Contract Variation'!F1497="","",'Contract Variation'!F1497))</f>
        <v/>
      </c>
      <c r="E1493" t="str">
        <f>IF('Contract Variation'!A1497="","",IF('Contract Variation'!H1497="","",'Contract Variation'!H1497))</f>
        <v/>
      </c>
      <c r="F1493" t="str">
        <f>IF('Contract Variation'!E1497="","",'Contract Variation'!E1497)</f>
        <v/>
      </c>
      <c r="G1493" t="str">
        <f>IF('Contract Variation'!A1497="","",IF('Contract Variation'!R1497="","",'Contract Variation'!R1497))</f>
        <v/>
      </c>
      <c r="H1493" t="str">
        <f>IF('Contract Variation'!A1497="","",IF('Contract Variation'!S1497="","",'Contract Variation'!S1497))</f>
        <v/>
      </c>
      <c r="I1493" t="str">
        <f>IF('Contract Variation'!A1497="","",IF('Contract Variation'!T1497="","",'Contract Variation'!T1497))</f>
        <v/>
      </c>
      <c r="J1493" t="str">
        <f>IF('Contract Variation'!B1497="","",IF('Contract Variation'!U1497="","",'Contract Variation'!U1497))</f>
        <v/>
      </c>
    </row>
    <row r="1494" spans="1:10" x14ac:dyDescent="0.35">
      <c r="A1494" t="str">
        <f>IF('Contract Variation'!A1498="","",'Contract Variation'!A1498)</f>
        <v/>
      </c>
      <c r="B1494" t="str">
        <f>IF('Contract Variation'!A1498="","",IF('Contract Variation'!P1498="","",'Contract Variation'!P1498))</f>
        <v/>
      </c>
      <c r="C1494" t="str">
        <f>IF('Contract Variation'!A1498="","",IF('Contract Variation'!J1498="","",'Contract Variation'!J1498))</f>
        <v/>
      </c>
      <c r="D1494" t="str">
        <f>IF('Contract Variation'!A1498="","",IF('Contract Variation'!F1498="","",'Contract Variation'!F1498))</f>
        <v/>
      </c>
      <c r="E1494" t="str">
        <f>IF('Contract Variation'!A1498="","",IF('Contract Variation'!H1498="","",'Contract Variation'!H1498))</f>
        <v/>
      </c>
      <c r="F1494" t="str">
        <f>IF('Contract Variation'!E1498="","",'Contract Variation'!E1498)</f>
        <v/>
      </c>
      <c r="G1494" t="str">
        <f>IF('Contract Variation'!A1498="","",IF('Contract Variation'!R1498="","",'Contract Variation'!R1498))</f>
        <v/>
      </c>
      <c r="H1494" t="str">
        <f>IF('Contract Variation'!A1498="","",IF('Contract Variation'!S1498="","",'Contract Variation'!S1498))</f>
        <v/>
      </c>
      <c r="I1494" t="str">
        <f>IF('Contract Variation'!A1498="","",IF('Contract Variation'!T1498="","",'Contract Variation'!T1498))</f>
        <v/>
      </c>
      <c r="J1494" t="str">
        <f>IF('Contract Variation'!B1498="","",IF('Contract Variation'!U1498="","",'Contract Variation'!U1498))</f>
        <v/>
      </c>
    </row>
    <row r="1495" spans="1:10" x14ac:dyDescent="0.35">
      <c r="A1495" t="str">
        <f>IF('Contract Variation'!A1499="","",'Contract Variation'!A1499)</f>
        <v/>
      </c>
      <c r="B1495" t="str">
        <f>IF('Contract Variation'!A1499="","",IF('Contract Variation'!P1499="","",'Contract Variation'!P1499))</f>
        <v/>
      </c>
      <c r="C1495" t="str">
        <f>IF('Contract Variation'!A1499="","",IF('Contract Variation'!J1499="","",'Contract Variation'!J1499))</f>
        <v/>
      </c>
      <c r="D1495" t="str">
        <f>IF('Contract Variation'!A1499="","",IF('Contract Variation'!F1499="","",'Contract Variation'!F1499))</f>
        <v/>
      </c>
      <c r="E1495" t="str">
        <f>IF('Contract Variation'!A1499="","",IF('Contract Variation'!H1499="","",'Contract Variation'!H1499))</f>
        <v/>
      </c>
      <c r="F1495" t="str">
        <f>IF('Contract Variation'!E1499="","",'Contract Variation'!E1499)</f>
        <v/>
      </c>
      <c r="G1495" t="str">
        <f>IF('Contract Variation'!A1499="","",IF('Contract Variation'!R1499="","",'Contract Variation'!R1499))</f>
        <v/>
      </c>
      <c r="H1495" t="str">
        <f>IF('Contract Variation'!A1499="","",IF('Contract Variation'!S1499="","",'Contract Variation'!S1499))</f>
        <v/>
      </c>
      <c r="I1495" t="str">
        <f>IF('Contract Variation'!A1499="","",IF('Contract Variation'!T1499="","",'Contract Variation'!T1499))</f>
        <v/>
      </c>
      <c r="J1495" t="str">
        <f>IF('Contract Variation'!B1499="","",IF('Contract Variation'!U1499="","",'Contract Variation'!U1499))</f>
        <v/>
      </c>
    </row>
    <row r="1496" spans="1:10" x14ac:dyDescent="0.35">
      <c r="A1496" t="str">
        <f>IF('Contract Variation'!A1500="","",'Contract Variation'!A1500)</f>
        <v/>
      </c>
      <c r="B1496" t="str">
        <f>IF('Contract Variation'!A1500="","",IF('Contract Variation'!P1500="","",'Contract Variation'!P1500))</f>
        <v/>
      </c>
      <c r="C1496" t="str">
        <f>IF('Contract Variation'!A1500="","",IF('Contract Variation'!J1500="","",'Contract Variation'!J1500))</f>
        <v/>
      </c>
      <c r="D1496" t="str">
        <f>IF('Contract Variation'!A1500="","",IF('Contract Variation'!F1500="","",'Contract Variation'!F1500))</f>
        <v/>
      </c>
      <c r="E1496" t="str">
        <f>IF('Contract Variation'!A1500="","",IF('Contract Variation'!H1500="","",'Contract Variation'!H1500))</f>
        <v/>
      </c>
      <c r="F1496" t="str">
        <f>IF('Contract Variation'!E1500="","",'Contract Variation'!E1500)</f>
        <v/>
      </c>
      <c r="G1496" t="str">
        <f>IF('Contract Variation'!A1500="","",IF('Contract Variation'!R1500="","",'Contract Variation'!R1500))</f>
        <v/>
      </c>
      <c r="H1496" t="str">
        <f>IF('Contract Variation'!A1500="","",IF('Contract Variation'!S1500="","",'Contract Variation'!S1500))</f>
        <v/>
      </c>
      <c r="I1496" t="str">
        <f>IF('Contract Variation'!A1500="","",IF('Contract Variation'!T1500="","",'Contract Variation'!T1500))</f>
        <v/>
      </c>
      <c r="J1496" t="str">
        <f>IF('Contract Variation'!B1500="","",IF('Contract Variation'!U1500="","",'Contract Variation'!U1500))</f>
        <v/>
      </c>
    </row>
    <row r="1497" spans="1:10" x14ac:dyDescent="0.35">
      <c r="A1497" t="str">
        <f>IF('Contract Variation'!A1501="","",'Contract Variation'!A1501)</f>
        <v/>
      </c>
      <c r="B1497" t="str">
        <f>IF('Contract Variation'!A1501="","",IF('Contract Variation'!P1501="","",'Contract Variation'!P1501))</f>
        <v/>
      </c>
      <c r="C1497" t="str">
        <f>IF('Contract Variation'!A1501="","",IF('Contract Variation'!J1501="","",'Contract Variation'!J1501))</f>
        <v/>
      </c>
      <c r="D1497" t="str">
        <f>IF('Contract Variation'!A1501="","",IF('Contract Variation'!F1501="","",'Contract Variation'!F1501))</f>
        <v/>
      </c>
      <c r="E1497" t="str">
        <f>IF('Contract Variation'!A1501="","",IF('Contract Variation'!H1501="","",'Contract Variation'!H1501))</f>
        <v/>
      </c>
      <c r="F1497" t="str">
        <f>IF('Contract Variation'!E1501="","",'Contract Variation'!E1501)</f>
        <v/>
      </c>
      <c r="G1497" t="str">
        <f>IF('Contract Variation'!A1501="","",IF('Contract Variation'!R1501="","",'Contract Variation'!R1501))</f>
        <v/>
      </c>
      <c r="H1497" t="str">
        <f>IF('Contract Variation'!A1501="","",IF('Contract Variation'!S1501="","",'Contract Variation'!S1501))</f>
        <v/>
      </c>
      <c r="I1497" t="str">
        <f>IF('Contract Variation'!A1501="","",IF('Contract Variation'!T1501="","",'Contract Variation'!T1501))</f>
        <v/>
      </c>
      <c r="J1497" t="str">
        <f>IF('Contract Variation'!B1501="","",IF('Contract Variation'!U1501="","",'Contract Variation'!U1501))</f>
        <v/>
      </c>
    </row>
    <row r="1498" spans="1:10" x14ac:dyDescent="0.35">
      <c r="A1498" t="str">
        <f>IF('Contract Variation'!A1502="","",'Contract Variation'!A1502)</f>
        <v/>
      </c>
      <c r="B1498" t="str">
        <f>IF('Contract Variation'!A1502="","",IF('Contract Variation'!P1502="","",'Contract Variation'!P1502))</f>
        <v/>
      </c>
      <c r="C1498" t="str">
        <f>IF('Contract Variation'!A1502="","",IF('Contract Variation'!J1502="","",'Contract Variation'!J1502))</f>
        <v/>
      </c>
      <c r="D1498" t="str">
        <f>IF('Contract Variation'!A1502="","",IF('Contract Variation'!F1502="","",'Contract Variation'!F1502))</f>
        <v/>
      </c>
      <c r="E1498" t="str">
        <f>IF('Contract Variation'!A1502="","",IF('Contract Variation'!H1502="","",'Contract Variation'!H1502))</f>
        <v/>
      </c>
      <c r="F1498" t="str">
        <f>IF('Contract Variation'!E1502="","",'Contract Variation'!E1502)</f>
        <v/>
      </c>
      <c r="G1498" t="str">
        <f>IF('Contract Variation'!A1502="","",IF('Contract Variation'!R1502="","",'Contract Variation'!R1502))</f>
        <v/>
      </c>
      <c r="H1498" t="str">
        <f>IF('Contract Variation'!A1502="","",IF('Contract Variation'!S1502="","",'Contract Variation'!S1502))</f>
        <v/>
      </c>
      <c r="I1498" t="str">
        <f>IF('Contract Variation'!A1502="","",IF('Contract Variation'!T1502="","",'Contract Variation'!T1502))</f>
        <v/>
      </c>
      <c r="J1498" t="str">
        <f>IF('Contract Variation'!B1502="","",IF('Contract Variation'!U1502="","",'Contract Variation'!U1502))</f>
        <v/>
      </c>
    </row>
    <row r="1499" spans="1:10" x14ac:dyDescent="0.35">
      <c r="A1499" t="str">
        <f>IF('Contract Variation'!A1503="","",'Contract Variation'!A1503)</f>
        <v/>
      </c>
      <c r="B1499" t="str">
        <f>IF('Contract Variation'!A1503="","",IF('Contract Variation'!P1503="","",'Contract Variation'!P1503))</f>
        <v/>
      </c>
      <c r="C1499" t="str">
        <f>IF('Contract Variation'!A1503="","",IF('Contract Variation'!J1503="","",'Contract Variation'!J1503))</f>
        <v/>
      </c>
      <c r="D1499" t="str">
        <f>IF('Contract Variation'!A1503="","",IF('Contract Variation'!F1503="","",'Contract Variation'!F1503))</f>
        <v/>
      </c>
      <c r="E1499" t="str">
        <f>IF('Contract Variation'!A1503="","",IF('Contract Variation'!H1503="","",'Contract Variation'!H1503))</f>
        <v/>
      </c>
      <c r="F1499" t="str">
        <f>IF('Contract Variation'!E1503="","",'Contract Variation'!E1503)</f>
        <v/>
      </c>
      <c r="G1499" t="str">
        <f>IF('Contract Variation'!A1503="","",IF('Contract Variation'!R1503="","",'Contract Variation'!R1503))</f>
        <v/>
      </c>
      <c r="H1499" t="str">
        <f>IF('Contract Variation'!A1503="","",IF('Contract Variation'!S1503="","",'Contract Variation'!S1503))</f>
        <v/>
      </c>
      <c r="I1499" t="str">
        <f>IF('Contract Variation'!A1503="","",IF('Contract Variation'!T1503="","",'Contract Variation'!T1503))</f>
        <v/>
      </c>
      <c r="J1499" t="str">
        <f>IF('Contract Variation'!B1503="","",IF('Contract Variation'!U1503="","",'Contract Variation'!U1503))</f>
        <v/>
      </c>
    </row>
    <row r="1500" spans="1:10" x14ac:dyDescent="0.35">
      <c r="A1500" t="str">
        <f>IF('Contract Variation'!A1504="","",'Contract Variation'!A1504)</f>
        <v/>
      </c>
      <c r="B1500" t="str">
        <f>IF('Contract Variation'!A1504="","",IF('Contract Variation'!P1504="","",'Contract Variation'!P1504))</f>
        <v/>
      </c>
      <c r="C1500" t="str">
        <f>IF('Contract Variation'!A1504="","",IF('Contract Variation'!J1504="","",'Contract Variation'!J1504))</f>
        <v/>
      </c>
      <c r="D1500" t="str">
        <f>IF('Contract Variation'!A1504="","",IF('Contract Variation'!F1504="","",'Contract Variation'!F1504))</f>
        <v/>
      </c>
      <c r="E1500" t="str">
        <f>IF('Contract Variation'!A1504="","",IF('Contract Variation'!H1504="","",'Contract Variation'!H1504))</f>
        <v/>
      </c>
      <c r="F1500" t="str">
        <f>IF('Contract Variation'!E1504="","",'Contract Variation'!E1504)</f>
        <v/>
      </c>
      <c r="G1500" t="str">
        <f>IF('Contract Variation'!A1504="","",IF('Contract Variation'!R1504="","",'Contract Variation'!R1504))</f>
        <v/>
      </c>
      <c r="H1500" t="str">
        <f>IF('Contract Variation'!A1504="","",IF('Contract Variation'!S1504="","",'Contract Variation'!S1504))</f>
        <v/>
      </c>
      <c r="I1500" t="str">
        <f>IF('Contract Variation'!A1504="","",IF('Contract Variation'!T1504="","",'Contract Variation'!T1504))</f>
        <v/>
      </c>
      <c r="J1500" t="str">
        <f>IF('Contract Variation'!B1504="","",IF('Contract Variation'!U1504="","",'Contract Variation'!U1504))</f>
        <v/>
      </c>
    </row>
    <row r="1501" spans="1:10" x14ac:dyDescent="0.35">
      <c r="A1501" t="str">
        <f>IF('Contract Variation'!A1505="","",'Contract Variation'!A1505)</f>
        <v/>
      </c>
      <c r="B1501" t="str">
        <f>IF('Contract Variation'!A1505="","",IF('Contract Variation'!P1505="","",'Contract Variation'!P1505))</f>
        <v/>
      </c>
      <c r="C1501" t="str">
        <f>IF('Contract Variation'!A1505="","",IF('Contract Variation'!J1505="","",'Contract Variation'!J1505))</f>
        <v/>
      </c>
      <c r="D1501" t="str">
        <f>IF('Contract Variation'!A1505="","",IF('Contract Variation'!F1505="","",'Contract Variation'!F1505))</f>
        <v/>
      </c>
      <c r="E1501" t="str">
        <f>IF('Contract Variation'!A1505="","",IF('Contract Variation'!H1505="","",'Contract Variation'!H1505))</f>
        <v/>
      </c>
      <c r="F1501" t="str">
        <f>IF('Contract Variation'!E1505="","",'Contract Variation'!E1505)</f>
        <v/>
      </c>
      <c r="G1501" t="str">
        <f>IF('Contract Variation'!A1505="","",IF('Contract Variation'!R1505="","",'Contract Variation'!R1505))</f>
        <v/>
      </c>
      <c r="H1501" t="str">
        <f>IF('Contract Variation'!A1505="","",IF('Contract Variation'!S1505="","",'Contract Variation'!S1505))</f>
        <v/>
      </c>
      <c r="I1501" t="str">
        <f>IF('Contract Variation'!A1505="","",IF('Contract Variation'!T1505="","",'Contract Variation'!T1505))</f>
        <v/>
      </c>
      <c r="J1501" t="str">
        <f>IF('Contract Variation'!B1505="","",IF('Contract Variation'!U1505="","",'Contract Variation'!U1505))</f>
        <v/>
      </c>
    </row>
    <row r="1502" spans="1:10" x14ac:dyDescent="0.35">
      <c r="A1502" t="str">
        <f>IF('Contract Variation'!A1506="","",'Contract Variation'!A1506)</f>
        <v/>
      </c>
      <c r="B1502" t="str">
        <f>IF('Contract Variation'!A1506="","",IF('Contract Variation'!P1506="","",'Contract Variation'!P1506))</f>
        <v/>
      </c>
      <c r="C1502" t="str">
        <f>IF('Contract Variation'!A1506="","",IF('Contract Variation'!J1506="","",'Contract Variation'!J1506))</f>
        <v/>
      </c>
      <c r="D1502" t="str">
        <f>IF('Contract Variation'!A1506="","",IF('Contract Variation'!F1506="","",'Contract Variation'!F1506))</f>
        <v/>
      </c>
      <c r="E1502" t="str">
        <f>IF('Contract Variation'!A1506="","",IF('Contract Variation'!H1506="","",'Contract Variation'!H1506))</f>
        <v/>
      </c>
      <c r="F1502" t="str">
        <f>IF('Contract Variation'!E1506="","",'Contract Variation'!E1506)</f>
        <v/>
      </c>
      <c r="G1502" t="str">
        <f>IF('Contract Variation'!A1506="","",IF('Contract Variation'!R1506="","",'Contract Variation'!R1506))</f>
        <v/>
      </c>
      <c r="H1502" t="str">
        <f>IF('Contract Variation'!A1506="","",IF('Contract Variation'!S1506="","",'Contract Variation'!S1506))</f>
        <v/>
      </c>
      <c r="I1502" t="str">
        <f>IF('Contract Variation'!A1506="","",IF('Contract Variation'!T1506="","",'Contract Variation'!T1506))</f>
        <v/>
      </c>
      <c r="J1502" t="str">
        <f>IF('Contract Variation'!B1506="","",IF('Contract Variation'!U1506="","",'Contract Variation'!U1506))</f>
        <v/>
      </c>
    </row>
    <row r="1503" spans="1:10" x14ac:dyDescent="0.35">
      <c r="A1503" t="str">
        <f>IF('Contract Variation'!A1507="","",'Contract Variation'!A1507)</f>
        <v/>
      </c>
      <c r="B1503" t="str">
        <f>IF('Contract Variation'!A1507="","",IF('Contract Variation'!P1507="","",'Contract Variation'!P1507))</f>
        <v/>
      </c>
      <c r="C1503" t="str">
        <f>IF('Contract Variation'!A1507="","",IF('Contract Variation'!J1507="","",'Contract Variation'!J1507))</f>
        <v/>
      </c>
      <c r="D1503" t="str">
        <f>IF('Contract Variation'!A1507="","",IF('Contract Variation'!F1507="","",'Contract Variation'!F1507))</f>
        <v/>
      </c>
      <c r="E1503" t="str">
        <f>IF('Contract Variation'!A1507="","",IF('Contract Variation'!H1507="","",'Contract Variation'!H1507))</f>
        <v/>
      </c>
      <c r="F1503" t="str">
        <f>IF('Contract Variation'!E1507="","",'Contract Variation'!E1507)</f>
        <v/>
      </c>
      <c r="G1503" t="str">
        <f>IF('Contract Variation'!A1507="","",IF('Contract Variation'!R1507="","",'Contract Variation'!R1507))</f>
        <v/>
      </c>
      <c r="H1503" t="str">
        <f>IF('Contract Variation'!A1507="","",IF('Contract Variation'!S1507="","",'Contract Variation'!S1507))</f>
        <v/>
      </c>
      <c r="I1503" t="str">
        <f>IF('Contract Variation'!A1507="","",IF('Contract Variation'!T1507="","",'Contract Variation'!T1507))</f>
        <v/>
      </c>
      <c r="J1503" t="str">
        <f>IF('Contract Variation'!B1507="","",IF('Contract Variation'!U1507="","",'Contract Variation'!U1507))</f>
        <v/>
      </c>
    </row>
    <row r="1504" spans="1:10" x14ac:dyDescent="0.35">
      <c r="A1504" t="str">
        <f>IF('Contract Variation'!A1508="","",'Contract Variation'!A1508)</f>
        <v/>
      </c>
      <c r="B1504" t="str">
        <f>IF('Contract Variation'!A1508="","",IF('Contract Variation'!P1508="","",'Contract Variation'!P1508))</f>
        <v/>
      </c>
      <c r="C1504" t="str">
        <f>IF('Contract Variation'!A1508="","",IF('Contract Variation'!J1508="","",'Contract Variation'!J1508))</f>
        <v/>
      </c>
      <c r="D1504" t="str">
        <f>IF('Contract Variation'!A1508="","",IF('Contract Variation'!F1508="","",'Contract Variation'!F1508))</f>
        <v/>
      </c>
      <c r="E1504" t="str">
        <f>IF('Contract Variation'!A1508="","",IF('Contract Variation'!H1508="","",'Contract Variation'!H1508))</f>
        <v/>
      </c>
      <c r="F1504" t="str">
        <f>IF('Contract Variation'!E1508="","",'Contract Variation'!E1508)</f>
        <v/>
      </c>
      <c r="G1504" t="str">
        <f>IF('Contract Variation'!A1508="","",IF('Contract Variation'!R1508="","",'Contract Variation'!R1508))</f>
        <v/>
      </c>
      <c r="H1504" t="str">
        <f>IF('Contract Variation'!A1508="","",IF('Contract Variation'!S1508="","",'Contract Variation'!S1508))</f>
        <v/>
      </c>
      <c r="I1504" t="str">
        <f>IF('Contract Variation'!A1508="","",IF('Contract Variation'!T1508="","",'Contract Variation'!T1508))</f>
        <v/>
      </c>
      <c r="J1504" t="str">
        <f>IF('Contract Variation'!B1508="","",IF('Contract Variation'!U1508="","",'Contract Variation'!U1508))</f>
        <v/>
      </c>
    </row>
    <row r="1505" spans="1:10" x14ac:dyDescent="0.35">
      <c r="A1505" t="str">
        <f>IF('Contract Variation'!A1509="","",'Contract Variation'!A1509)</f>
        <v/>
      </c>
      <c r="B1505" t="str">
        <f>IF('Contract Variation'!A1509="","",IF('Contract Variation'!P1509="","",'Contract Variation'!P1509))</f>
        <v/>
      </c>
      <c r="C1505" t="str">
        <f>IF('Contract Variation'!A1509="","",IF('Contract Variation'!J1509="","",'Contract Variation'!J1509))</f>
        <v/>
      </c>
      <c r="D1505" t="str">
        <f>IF('Contract Variation'!A1509="","",IF('Contract Variation'!F1509="","",'Contract Variation'!F1509))</f>
        <v/>
      </c>
      <c r="E1505" t="str">
        <f>IF('Contract Variation'!A1509="","",IF('Contract Variation'!H1509="","",'Contract Variation'!H1509))</f>
        <v/>
      </c>
      <c r="F1505" t="str">
        <f>IF('Contract Variation'!E1509="","",'Contract Variation'!E1509)</f>
        <v/>
      </c>
      <c r="G1505" t="str">
        <f>IF('Contract Variation'!A1509="","",IF('Contract Variation'!R1509="","",'Contract Variation'!R1509))</f>
        <v/>
      </c>
      <c r="H1505" t="str">
        <f>IF('Contract Variation'!A1509="","",IF('Contract Variation'!S1509="","",'Contract Variation'!S1509))</f>
        <v/>
      </c>
      <c r="I1505" t="str">
        <f>IF('Contract Variation'!A1509="","",IF('Contract Variation'!T1509="","",'Contract Variation'!T1509))</f>
        <v/>
      </c>
      <c r="J1505" t="str">
        <f>IF('Contract Variation'!B1509="","",IF('Contract Variation'!U1509="","",'Contract Variation'!U1509))</f>
        <v/>
      </c>
    </row>
    <row r="1506" spans="1:10" x14ac:dyDescent="0.35">
      <c r="A1506" t="str">
        <f>IF('Contract Variation'!A1510="","",'Contract Variation'!A1510)</f>
        <v/>
      </c>
      <c r="B1506" t="str">
        <f>IF('Contract Variation'!A1510="","",IF('Contract Variation'!P1510="","",'Contract Variation'!P1510))</f>
        <v/>
      </c>
      <c r="C1506" t="str">
        <f>IF('Contract Variation'!A1510="","",IF('Contract Variation'!J1510="","",'Contract Variation'!J1510))</f>
        <v/>
      </c>
      <c r="D1506" t="str">
        <f>IF('Contract Variation'!A1510="","",IF('Contract Variation'!F1510="","",'Contract Variation'!F1510))</f>
        <v/>
      </c>
      <c r="E1506" t="str">
        <f>IF('Contract Variation'!A1510="","",IF('Contract Variation'!H1510="","",'Contract Variation'!H1510))</f>
        <v/>
      </c>
      <c r="F1506" t="str">
        <f>IF('Contract Variation'!E1510="","",'Contract Variation'!E1510)</f>
        <v/>
      </c>
      <c r="G1506" t="str">
        <f>IF('Contract Variation'!A1510="","",IF('Contract Variation'!R1510="","",'Contract Variation'!R1510))</f>
        <v/>
      </c>
      <c r="H1506" t="str">
        <f>IF('Contract Variation'!A1510="","",IF('Contract Variation'!S1510="","",'Contract Variation'!S1510))</f>
        <v/>
      </c>
      <c r="I1506" t="str">
        <f>IF('Contract Variation'!A1510="","",IF('Contract Variation'!T1510="","",'Contract Variation'!T1510))</f>
        <v/>
      </c>
      <c r="J1506" t="str">
        <f>IF('Contract Variation'!B1510="","",IF('Contract Variation'!U1510="","",'Contract Variation'!U1510))</f>
        <v/>
      </c>
    </row>
    <row r="1507" spans="1:10" x14ac:dyDescent="0.35">
      <c r="A1507" t="str">
        <f>IF('Contract Variation'!A1511="","",'Contract Variation'!A1511)</f>
        <v/>
      </c>
      <c r="B1507" t="str">
        <f>IF('Contract Variation'!A1511="","",IF('Contract Variation'!P1511="","",'Contract Variation'!P1511))</f>
        <v/>
      </c>
      <c r="C1507" t="str">
        <f>IF('Contract Variation'!A1511="","",IF('Contract Variation'!J1511="","",'Contract Variation'!J1511))</f>
        <v/>
      </c>
      <c r="D1507" t="str">
        <f>IF('Contract Variation'!A1511="","",IF('Contract Variation'!F1511="","",'Contract Variation'!F1511))</f>
        <v/>
      </c>
      <c r="E1507" t="str">
        <f>IF('Contract Variation'!A1511="","",IF('Contract Variation'!H1511="","",'Contract Variation'!H1511))</f>
        <v/>
      </c>
      <c r="F1507" t="str">
        <f>IF('Contract Variation'!E1511="","",'Contract Variation'!E1511)</f>
        <v/>
      </c>
      <c r="G1507" t="str">
        <f>IF('Contract Variation'!A1511="","",IF('Contract Variation'!R1511="","",'Contract Variation'!R1511))</f>
        <v/>
      </c>
      <c r="H1507" t="str">
        <f>IF('Contract Variation'!A1511="","",IF('Contract Variation'!S1511="","",'Contract Variation'!S1511))</f>
        <v/>
      </c>
      <c r="I1507" t="str">
        <f>IF('Contract Variation'!A1511="","",IF('Contract Variation'!T1511="","",'Contract Variation'!T1511))</f>
        <v/>
      </c>
      <c r="J1507" t="str">
        <f>IF('Contract Variation'!B1511="","",IF('Contract Variation'!U1511="","",'Contract Variation'!U1511))</f>
        <v/>
      </c>
    </row>
    <row r="1508" spans="1:10" x14ac:dyDescent="0.35">
      <c r="A1508" t="str">
        <f>IF('Contract Variation'!A1512="","",'Contract Variation'!A1512)</f>
        <v/>
      </c>
      <c r="B1508" t="str">
        <f>IF('Contract Variation'!A1512="","",IF('Contract Variation'!P1512="","",'Contract Variation'!P1512))</f>
        <v/>
      </c>
      <c r="C1508" t="str">
        <f>IF('Contract Variation'!A1512="","",IF('Contract Variation'!J1512="","",'Contract Variation'!J1512))</f>
        <v/>
      </c>
      <c r="D1508" t="str">
        <f>IF('Contract Variation'!A1512="","",IF('Contract Variation'!F1512="","",'Contract Variation'!F1512))</f>
        <v/>
      </c>
      <c r="E1508" t="str">
        <f>IF('Contract Variation'!A1512="","",IF('Contract Variation'!H1512="","",'Contract Variation'!H1512))</f>
        <v/>
      </c>
      <c r="F1508" t="str">
        <f>IF('Contract Variation'!E1512="","",'Contract Variation'!E1512)</f>
        <v/>
      </c>
      <c r="G1508" t="str">
        <f>IF('Contract Variation'!A1512="","",IF('Contract Variation'!R1512="","",'Contract Variation'!R1512))</f>
        <v/>
      </c>
      <c r="H1508" t="str">
        <f>IF('Contract Variation'!A1512="","",IF('Contract Variation'!S1512="","",'Contract Variation'!S1512))</f>
        <v/>
      </c>
      <c r="I1508" t="str">
        <f>IF('Contract Variation'!A1512="","",IF('Contract Variation'!T1512="","",'Contract Variation'!T1512))</f>
        <v/>
      </c>
      <c r="J1508" t="str">
        <f>IF('Contract Variation'!B1512="","",IF('Contract Variation'!U1512="","",'Contract Variation'!U1512))</f>
        <v/>
      </c>
    </row>
    <row r="1509" spans="1:10" x14ac:dyDescent="0.35">
      <c r="A1509" t="str">
        <f>IF('Contract Variation'!A1513="","",'Contract Variation'!A1513)</f>
        <v/>
      </c>
      <c r="B1509" t="str">
        <f>IF('Contract Variation'!A1513="","",IF('Contract Variation'!P1513="","",'Contract Variation'!P1513))</f>
        <v/>
      </c>
      <c r="C1509" t="str">
        <f>IF('Contract Variation'!A1513="","",IF('Contract Variation'!J1513="","",'Contract Variation'!J1513))</f>
        <v/>
      </c>
      <c r="D1509" t="str">
        <f>IF('Contract Variation'!A1513="","",IF('Contract Variation'!F1513="","",'Contract Variation'!F1513))</f>
        <v/>
      </c>
      <c r="E1509" t="str">
        <f>IF('Contract Variation'!A1513="","",IF('Contract Variation'!H1513="","",'Contract Variation'!H1513))</f>
        <v/>
      </c>
      <c r="F1509" t="str">
        <f>IF('Contract Variation'!E1513="","",'Contract Variation'!E1513)</f>
        <v/>
      </c>
      <c r="G1509" t="str">
        <f>IF('Contract Variation'!A1513="","",IF('Contract Variation'!R1513="","",'Contract Variation'!R1513))</f>
        <v/>
      </c>
      <c r="H1509" t="str">
        <f>IF('Contract Variation'!A1513="","",IF('Contract Variation'!S1513="","",'Contract Variation'!S1513))</f>
        <v/>
      </c>
      <c r="I1509" t="str">
        <f>IF('Contract Variation'!A1513="","",IF('Contract Variation'!T1513="","",'Contract Variation'!T1513))</f>
        <v/>
      </c>
      <c r="J1509" t="str">
        <f>IF('Contract Variation'!B1513="","",IF('Contract Variation'!U1513="","",'Contract Variation'!U1513))</f>
        <v/>
      </c>
    </row>
    <row r="1510" spans="1:10" x14ac:dyDescent="0.35">
      <c r="A1510" t="str">
        <f>IF('Contract Variation'!A1514="","",'Contract Variation'!A1514)</f>
        <v/>
      </c>
      <c r="B1510" t="str">
        <f>IF('Contract Variation'!A1514="","",IF('Contract Variation'!P1514="","",'Contract Variation'!P1514))</f>
        <v/>
      </c>
      <c r="C1510" t="str">
        <f>IF('Contract Variation'!A1514="","",IF('Contract Variation'!J1514="","",'Contract Variation'!J1514))</f>
        <v/>
      </c>
      <c r="D1510" t="str">
        <f>IF('Contract Variation'!A1514="","",IF('Contract Variation'!F1514="","",'Contract Variation'!F1514))</f>
        <v/>
      </c>
      <c r="E1510" t="str">
        <f>IF('Contract Variation'!A1514="","",IF('Contract Variation'!H1514="","",'Contract Variation'!H1514))</f>
        <v/>
      </c>
      <c r="F1510" t="str">
        <f>IF('Contract Variation'!E1514="","",'Contract Variation'!E1514)</f>
        <v/>
      </c>
      <c r="G1510" t="str">
        <f>IF('Contract Variation'!A1514="","",IF('Contract Variation'!R1514="","",'Contract Variation'!R1514))</f>
        <v/>
      </c>
      <c r="H1510" t="str">
        <f>IF('Contract Variation'!A1514="","",IF('Contract Variation'!S1514="","",'Contract Variation'!S1514))</f>
        <v/>
      </c>
      <c r="I1510" t="str">
        <f>IF('Contract Variation'!A1514="","",IF('Contract Variation'!T1514="","",'Contract Variation'!T1514))</f>
        <v/>
      </c>
      <c r="J1510" t="str">
        <f>IF('Contract Variation'!B1514="","",IF('Contract Variation'!U1514="","",'Contract Variation'!U1514))</f>
        <v/>
      </c>
    </row>
    <row r="1511" spans="1:10" x14ac:dyDescent="0.35">
      <c r="A1511" t="str">
        <f>IF('Contract Variation'!A1515="","",'Contract Variation'!A1515)</f>
        <v/>
      </c>
      <c r="B1511" t="str">
        <f>IF('Contract Variation'!A1515="","",IF('Contract Variation'!P1515="","",'Contract Variation'!P1515))</f>
        <v/>
      </c>
      <c r="C1511" t="str">
        <f>IF('Contract Variation'!A1515="","",IF('Contract Variation'!J1515="","",'Contract Variation'!J1515))</f>
        <v/>
      </c>
      <c r="D1511" t="str">
        <f>IF('Contract Variation'!A1515="","",IF('Contract Variation'!F1515="","",'Contract Variation'!F1515))</f>
        <v/>
      </c>
      <c r="E1511" t="str">
        <f>IF('Contract Variation'!A1515="","",IF('Contract Variation'!H1515="","",'Contract Variation'!H1515))</f>
        <v/>
      </c>
      <c r="F1511" t="str">
        <f>IF('Contract Variation'!E1515="","",'Contract Variation'!E1515)</f>
        <v/>
      </c>
      <c r="G1511" t="str">
        <f>IF('Contract Variation'!A1515="","",IF('Contract Variation'!R1515="","",'Contract Variation'!R1515))</f>
        <v/>
      </c>
      <c r="H1511" t="str">
        <f>IF('Contract Variation'!A1515="","",IF('Contract Variation'!S1515="","",'Contract Variation'!S1515))</f>
        <v/>
      </c>
      <c r="I1511" t="str">
        <f>IF('Contract Variation'!A1515="","",IF('Contract Variation'!T1515="","",'Contract Variation'!T1515))</f>
        <v/>
      </c>
      <c r="J1511" t="str">
        <f>IF('Contract Variation'!B1515="","",IF('Contract Variation'!U1515="","",'Contract Variation'!U1515))</f>
        <v/>
      </c>
    </row>
    <row r="1512" spans="1:10" x14ac:dyDescent="0.35">
      <c r="A1512" t="str">
        <f>IF('Contract Variation'!A1516="","",'Contract Variation'!A1516)</f>
        <v/>
      </c>
      <c r="B1512" t="str">
        <f>IF('Contract Variation'!A1516="","",IF('Contract Variation'!P1516="","",'Contract Variation'!P1516))</f>
        <v/>
      </c>
      <c r="C1512" t="str">
        <f>IF('Contract Variation'!A1516="","",IF('Contract Variation'!J1516="","",'Contract Variation'!J1516))</f>
        <v/>
      </c>
      <c r="D1512" t="str">
        <f>IF('Contract Variation'!A1516="","",IF('Contract Variation'!F1516="","",'Contract Variation'!F1516))</f>
        <v/>
      </c>
      <c r="E1512" t="str">
        <f>IF('Contract Variation'!A1516="","",IF('Contract Variation'!H1516="","",'Contract Variation'!H1516))</f>
        <v/>
      </c>
      <c r="F1512" t="str">
        <f>IF('Contract Variation'!E1516="","",'Contract Variation'!E1516)</f>
        <v/>
      </c>
      <c r="G1512" t="str">
        <f>IF('Contract Variation'!A1516="","",IF('Contract Variation'!R1516="","",'Contract Variation'!R1516))</f>
        <v/>
      </c>
      <c r="H1512" t="str">
        <f>IF('Contract Variation'!A1516="","",IF('Contract Variation'!S1516="","",'Contract Variation'!S1516))</f>
        <v/>
      </c>
      <c r="I1512" t="str">
        <f>IF('Contract Variation'!A1516="","",IF('Contract Variation'!T1516="","",'Contract Variation'!T1516))</f>
        <v/>
      </c>
      <c r="J1512" t="str">
        <f>IF('Contract Variation'!B1516="","",IF('Contract Variation'!U1516="","",'Contract Variation'!U1516))</f>
        <v/>
      </c>
    </row>
    <row r="1513" spans="1:10" x14ac:dyDescent="0.35">
      <c r="A1513" t="str">
        <f>IF('Contract Variation'!A1517="","",'Contract Variation'!A1517)</f>
        <v/>
      </c>
      <c r="B1513" t="str">
        <f>IF('Contract Variation'!A1517="","",IF('Contract Variation'!P1517="","",'Contract Variation'!P1517))</f>
        <v/>
      </c>
      <c r="C1513" t="str">
        <f>IF('Contract Variation'!A1517="","",IF('Contract Variation'!J1517="","",'Contract Variation'!J1517))</f>
        <v/>
      </c>
      <c r="D1513" t="str">
        <f>IF('Contract Variation'!A1517="","",IF('Contract Variation'!F1517="","",'Contract Variation'!F1517))</f>
        <v/>
      </c>
      <c r="E1513" t="str">
        <f>IF('Contract Variation'!A1517="","",IF('Contract Variation'!H1517="","",'Contract Variation'!H1517))</f>
        <v/>
      </c>
      <c r="F1513" t="str">
        <f>IF('Contract Variation'!E1517="","",'Contract Variation'!E1517)</f>
        <v/>
      </c>
      <c r="G1513" t="str">
        <f>IF('Contract Variation'!A1517="","",IF('Contract Variation'!R1517="","",'Contract Variation'!R1517))</f>
        <v/>
      </c>
      <c r="H1513" t="str">
        <f>IF('Contract Variation'!A1517="","",IF('Contract Variation'!S1517="","",'Contract Variation'!S1517))</f>
        <v/>
      </c>
      <c r="I1513" t="str">
        <f>IF('Contract Variation'!A1517="","",IF('Contract Variation'!T1517="","",'Contract Variation'!T1517))</f>
        <v/>
      </c>
      <c r="J1513" t="str">
        <f>IF('Contract Variation'!B1517="","",IF('Contract Variation'!U1517="","",'Contract Variation'!U1517))</f>
        <v/>
      </c>
    </row>
    <row r="1514" spans="1:10" x14ac:dyDescent="0.35">
      <c r="A1514" t="str">
        <f>IF('Contract Variation'!A1518="","",'Contract Variation'!A1518)</f>
        <v/>
      </c>
      <c r="B1514" t="str">
        <f>IF('Contract Variation'!A1518="","",IF('Contract Variation'!P1518="","",'Contract Variation'!P1518))</f>
        <v/>
      </c>
      <c r="C1514" t="str">
        <f>IF('Contract Variation'!A1518="","",IF('Contract Variation'!J1518="","",'Contract Variation'!J1518))</f>
        <v/>
      </c>
      <c r="D1514" t="str">
        <f>IF('Contract Variation'!A1518="","",IF('Contract Variation'!F1518="","",'Contract Variation'!F1518))</f>
        <v/>
      </c>
      <c r="E1514" t="str">
        <f>IF('Contract Variation'!A1518="","",IF('Contract Variation'!H1518="","",'Contract Variation'!H1518))</f>
        <v/>
      </c>
      <c r="F1514" t="str">
        <f>IF('Contract Variation'!E1518="","",'Contract Variation'!E1518)</f>
        <v/>
      </c>
      <c r="G1514" t="str">
        <f>IF('Contract Variation'!A1518="","",IF('Contract Variation'!R1518="","",'Contract Variation'!R1518))</f>
        <v/>
      </c>
      <c r="H1514" t="str">
        <f>IF('Contract Variation'!A1518="","",IF('Contract Variation'!S1518="","",'Contract Variation'!S1518))</f>
        <v/>
      </c>
      <c r="I1514" t="str">
        <f>IF('Contract Variation'!A1518="","",IF('Contract Variation'!T1518="","",'Contract Variation'!T1518))</f>
        <v/>
      </c>
      <c r="J1514" t="str">
        <f>IF('Contract Variation'!B1518="","",IF('Contract Variation'!U1518="","",'Contract Variation'!U1518))</f>
        <v/>
      </c>
    </row>
    <row r="1515" spans="1:10" x14ac:dyDescent="0.35">
      <c r="A1515" t="str">
        <f>IF('Contract Variation'!A1519="","",'Contract Variation'!A1519)</f>
        <v/>
      </c>
      <c r="B1515" t="str">
        <f>IF('Contract Variation'!A1519="","",IF('Contract Variation'!P1519="","",'Contract Variation'!P1519))</f>
        <v/>
      </c>
      <c r="C1515" t="str">
        <f>IF('Contract Variation'!A1519="","",IF('Contract Variation'!J1519="","",'Contract Variation'!J1519))</f>
        <v/>
      </c>
      <c r="D1515" t="str">
        <f>IF('Contract Variation'!A1519="","",IF('Contract Variation'!F1519="","",'Contract Variation'!F1519))</f>
        <v/>
      </c>
      <c r="E1515" t="str">
        <f>IF('Contract Variation'!A1519="","",IF('Contract Variation'!H1519="","",'Contract Variation'!H1519))</f>
        <v/>
      </c>
      <c r="F1515" t="str">
        <f>IF('Contract Variation'!E1519="","",'Contract Variation'!E1519)</f>
        <v/>
      </c>
      <c r="G1515" t="str">
        <f>IF('Contract Variation'!A1519="","",IF('Contract Variation'!R1519="","",'Contract Variation'!R1519))</f>
        <v/>
      </c>
      <c r="H1515" t="str">
        <f>IF('Contract Variation'!A1519="","",IF('Contract Variation'!S1519="","",'Contract Variation'!S1519))</f>
        <v/>
      </c>
      <c r="I1515" t="str">
        <f>IF('Contract Variation'!A1519="","",IF('Contract Variation'!T1519="","",'Contract Variation'!T1519))</f>
        <v/>
      </c>
      <c r="J1515" t="str">
        <f>IF('Contract Variation'!B1519="","",IF('Contract Variation'!U1519="","",'Contract Variation'!U1519))</f>
        <v/>
      </c>
    </row>
    <row r="1516" spans="1:10" x14ac:dyDescent="0.35">
      <c r="A1516" t="str">
        <f>IF('Contract Variation'!A1520="","",'Contract Variation'!A1520)</f>
        <v/>
      </c>
      <c r="B1516" t="str">
        <f>IF('Contract Variation'!A1520="","",IF('Contract Variation'!P1520="","",'Contract Variation'!P1520))</f>
        <v/>
      </c>
      <c r="C1516" t="str">
        <f>IF('Contract Variation'!A1520="","",IF('Contract Variation'!J1520="","",'Contract Variation'!J1520))</f>
        <v/>
      </c>
      <c r="D1516" t="str">
        <f>IF('Contract Variation'!A1520="","",IF('Contract Variation'!F1520="","",'Contract Variation'!F1520))</f>
        <v/>
      </c>
      <c r="E1516" t="str">
        <f>IF('Contract Variation'!A1520="","",IF('Contract Variation'!H1520="","",'Contract Variation'!H1520))</f>
        <v/>
      </c>
      <c r="F1516" t="str">
        <f>IF('Contract Variation'!E1520="","",'Contract Variation'!E1520)</f>
        <v/>
      </c>
      <c r="G1516" t="str">
        <f>IF('Contract Variation'!A1520="","",IF('Contract Variation'!R1520="","",'Contract Variation'!R1520))</f>
        <v/>
      </c>
      <c r="H1516" t="str">
        <f>IF('Contract Variation'!A1520="","",IF('Contract Variation'!S1520="","",'Contract Variation'!S1520))</f>
        <v/>
      </c>
      <c r="I1516" t="str">
        <f>IF('Contract Variation'!A1520="","",IF('Contract Variation'!T1520="","",'Contract Variation'!T1520))</f>
        <v/>
      </c>
      <c r="J1516" t="str">
        <f>IF('Contract Variation'!B1520="","",IF('Contract Variation'!U1520="","",'Contract Variation'!U1520))</f>
        <v/>
      </c>
    </row>
    <row r="1517" spans="1:10" x14ac:dyDescent="0.35">
      <c r="A1517" t="str">
        <f>IF('Contract Variation'!A1521="","",'Contract Variation'!A1521)</f>
        <v/>
      </c>
      <c r="B1517" t="str">
        <f>IF('Contract Variation'!A1521="","",IF('Contract Variation'!P1521="","",'Contract Variation'!P1521))</f>
        <v/>
      </c>
      <c r="C1517" t="str">
        <f>IF('Contract Variation'!A1521="","",IF('Contract Variation'!J1521="","",'Contract Variation'!J1521))</f>
        <v/>
      </c>
      <c r="D1517" t="str">
        <f>IF('Contract Variation'!A1521="","",IF('Contract Variation'!F1521="","",'Contract Variation'!F1521))</f>
        <v/>
      </c>
      <c r="E1517" t="str">
        <f>IF('Contract Variation'!A1521="","",IF('Contract Variation'!H1521="","",'Contract Variation'!H1521))</f>
        <v/>
      </c>
      <c r="F1517" t="str">
        <f>IF('Contract Variation'!E1521="","",'Contract Variation'!E1521)</f>
        <v/>
      </c>
      <c r="G1517" t="str">
        <f>IF('Contract Variation'!A1521="","",IF('Contract Variation'!R1521="","",'Contract Variation'!R1521))</f>
        <v/>
      </c>
      <c r="H1517" t="str">
        <f>IF('Contract Variation'!A1521="","",IF('Contract Variation'!S1521="","",'Contract Variation'!S1521))</f>
        <v/>
      </c>
      <c r="I1517" t="str">
        <f>IF('Contract Variation'!A1521="","",IF('Contract Variation'!T1521="","",'Contract Variation'!T1521))</f>
        <v/>
      </c>
      <c r="J1517" t="str">
        <f>IF('Contract Variation'!B1521="","",IF('Contract Variation'!U1521="","",'Contract Variation'!U1521))</f>
        <v/>
      </c>
    </row>
    <row r="1518" spans="1:10" x14ac:dyDescent="0.35">
      <c r="A1518" t="str">
        <f>IF('Contract Variation'!A1522="","",'Contract Variation'!A1522)</f>
        <v/>
      </c>
      <c r="B1518" t="str">
        <f>IF('Contract Variation'!A1522="","",IF('Contract Variation'!P1522="","",'Contract Variation'!P1522))</f>
        <v/>
      </c>
      <c r="C1518" t="str">
        <f>IF('Contract Variation'!A1522="","",IF('Contract Variation'!J1522="","",'Contract Variation'!J1522))</f>
        <v/>
      </c>
      <c r="D1518" t="str">
        <f>IF('Contract Variation'!A1522="","",IF('Contract Variation'!F1522="","",'Contract Variation'!F1522))</f>
        <v/>
      </c>
      <c r="E1518" t="str">
        <f>IF('Contract Variation'!A1522="","",IF('Contract Variation'!H1522="","",'Contract Variation'!H1522))</f>
        <v/>
      </c>
      <c r="F1518" t="str">
        <f>IF('Contract Variation'!E1522="","",'Contract Variation'!E1522)</f>
        <v/>
      </c>
      <c r="G1518" t="str">
        <f>IF('Contract Variation'!A1522="","",IF('Contract Variation'!R1522="","",'Contract Variation'!R1522))</f>
        <v/>
      </c>
      <c r="H1518" t="str">
        <f>IF('Contract Variation'!A1522="","",IF('Contract Variation'!S1522="","",'Contract Variation'!S1522))</f>
        <v/>
      </c>
      <c r="I1518" t="str">
        <f>IF('Contract Variation'!A1522="","",IF('Contract Variation'!T1522="","",'Contract Variation'!T1522))</f>
        <v/>
      </c>
      <c r="J1518" t="str">
        <f>IF('Contract Variation'!B1522="","",IF('Contract Variation'!U1522="","",'Contract Variation'!U1522))</f>
        <v/>
      </c>
    </row>
    <row r="1519" spans="1:10" x14ac:dyDescent="0.35">
      <c r="A1519" t="str">
        <f>IF('Contract Variation'!A1523="","",'Contract Variation'!A1523)</f>
        <v/>
      </c>
      <c r="B1519" t="str">
        <f>IF('Contract Variation'!A1523="","",IF('Contract Variation'!P1523="","",'Contract Variation'!P1523))</f>
        <v/>
      </c>
      <c r="C1519" t="str">
        <f>IF('Contract Variation'!A1523="","",IF('Contract Variation'!J1523="","",'Contract Variation'!J1523))</f>
        <v/>
      </c>
      <c r="D1519" t="str">
        <f>IF('Contract Variation'!A1523="","",IF('Contract Variation'!F1523="","",'Contract Variation'!F1523))</f>
        <v/>
      </c>
      <c r="E1519" t="str">
        <f>IF('Contract Variation'!A1523="","",IF('Contract Variation'!H1523="","",'Contract Variation'!H1523))</f>
        <v/>
      </c>
      <c r="F1519" t="str">
        <f>IF('Contract Variation'!E1523="","",'Contract Variation'!E1523)</f>
        <v/>
      </c>
      <c r="G1519" t="str">
        <f>IF('Contract Variation'!A1523="","",IF('Contract Variation'!R1523="","",'Contract Variation'!R1523))</f>
        <v/>
      </c>
      <c r="H1519" t="str">
        <f>IF('Contract Variation'!A1523="","",IF('Contract Variation'!S1523="","",'Contract Variation'!S1523))</f>
        <v/>
      </c>
      <c r="I1519" t="str">
        <f>IF('Contract Variation'!A1523="","",IF('Contract Variation'!T1523="","",'Contract Variation'!T1523))</f>
        <v/>
      </c>
      <c r="J1519" t="str">
        <f>IF('Contract Variation'!B1523="","",IF('Contract Variation'!U1523="","",'Contract Variation'!U1523))</f>
        <v/>
      </c>
    </row>
    <row r="1520" spans="1:10" x14ac:dyDescent="0.35">
      <c r="A1520" t="str">
        <f>IF('Contract Variation'!A1524="","",'Contract Variation'!A1524)</f>
        <v/>
      </c>
      <c r="B1520" t="str">
        <f>IF('Contract Variation'!A1524="","",IF('Contract Variation'!P1524="","",'Contract Variation'!P1524))</f>
        <v/>
      </c>
      <c r="C1520" t="str">
        <f>IF('Contract Variation'!A1524="","",IF('Contract Variation'!J1524="","",'Contract Variation'!J1524))</f>
        <v/>
      </c>
      <c r="D1520" t="str">
        <f>IF('Contract Variation'!A1524="","",IF('Contract Variation'!F1524="","",'Contract Variation'!F1524))</f>
        <v/>
      </c>
      <c r="E1520" t="str">
        <f>IF('Contract Variation'!A1524="","",IF('Contract Variation'!H1524="","",'Contract Variation'!H1524))</f>
        <v/>
      </c>
      <c r="F1520" t="str">
        <f>IF('Contract Variation'!E1524="","",'Contract Variation'!E1524)</f>
        <v/>
      </c>
      <c r="G1520" t="str">
        <f>IF('Contract Variation'!A1524="","",IF('Contract Variation'!R1524="","",'Contract Variation'!R1524))</f>
        <v/>
      </c>
      <c r="H1520" t="str">
        <f>IF('Contract Variation'!A1524="","",IF('Contract Variation'!S1524="","",'Contract Variation'!S1524))</f>
        <v/>
      </c>
      <c r="I1520" t="str">
        <f>IF('Contract Variation'!A1524="","",IF('Contract Variation'!T1524="","",'Contract Variation'!T1524))</f>
        <v/>
      </c>
      <c r="J1520" t="str">
        <f>IF('Contract Variation'!B1524="","",IF('Contract Variation'!U1524="","",'Contract Variation'!U1524))</f>
        <v/>
      </c>
    </row>
    <row r="1521" spans="1:10" x14ac:dyDescent="0.35">
      <c r="A1521" t="str">
        <f>IF('Contract Variation'!A1525="","",'Contract Variation'!A1525)</f>
        <v/>
      </c>
      <c r="B1521" t="str">
        <f>IF('Contract Variation'!A1525="","",IF('Contract Variation'!P1525="","",'Contract Variation'!P1525))</f>
        <v/>
      </c>
      <c r="C1521" t="str">
        <f>IF('Contract Variation'!A1525="","",IF('Contract Variation'!J1525="","",'Contract Variation'!J1525))</f>
        <v/>
      </c>
      <c r="D1521" t="str">
        <f>IF('Contract Variation'!A1525="","",IF('Contract Variation'!F1525="","",'Contract Variation'!F1525))</f>
        <v/>
      </c>
      <c r="E1521" t="str">
        <f>IF('Contract Variation'!A1525="","",IF('Contract Variation'!H1525="","",'Contract Variation'!H1525))</f>
        <v/>
      </c>
      <c r="F1521" t="str">
        <f>IF('Contract Variation'!E1525="","",'Contract Variation'!E1525)</f>
        <v/>
      </c>
      <c r="G1521" t="str">
        <f>IF('Contract Variation'!A1525="","",IF('Contract Variation'!R1525="","",'Contract Variation'!R1525))</f>
        <v/>
      </c>
      <c r="H1521" t="str">
        <f>IF('Contract Variation'!A1525="","",IF('Contract Variation'!S1525="","",'Contract Variation'!S1525))</f>
        <v/>
      </c>
      <c r="I1521" t="str">
        <f>IF('Contract Variation'!A1525="","",IF('Contract Variation'!T1525="","",'Contract Variation'!T1525))</f>
        <v/>
      </c>
      <c r="J1521" t="str">
        <f>IF('Contract Variation'!B1525="","",IF('Contract Variation'!U1525="","",'Contract Variation'!U1525))</f>
        <v/>
      </c>
    </row>
    <row r="1522" spans="1:10" x14ac:dyDescent="0.35">
      <c r="A1522" t="str">
        <f>IF('Contract Variation'!A1526="","",'Contract Variation'!A1526)</f>
        <v/>
      </c>
      <c r="B1522" t="str">
        <f>IF('Contract Variation'!A1526="","",IF('Contract Variation'!P1526="","",'Contract Variation'!P1526))</f>
        <v/>
      </c>
      <c r="C1522" t="str">
        <f>IF('Contract Variation'!A1526="","",IF('Contract Variation'!J1526="","",'Contract Variation'!J1526))</f>
        <v/>
      </c>
      <c r="D1522" t="str">
        <f>IF('Contract Variation'!A1526="","",IF('Contract Variation'!F1526="","",'Contract Variation'!F1526))</f>
        <v/>
      </c>
      <c r="E1522" t="str">
        <f>IF('Contract Variation'!A1526="","",IF('Contract Variation'!H1526="","",'Contract Variation'!H1526))</f>
        <v/>
      </c>
      <c r="F1522" t="str">
        <f>IF('Contract Variation'!E1526="","",'Contract Variation'!E1526)</f>
        <v/>
      </c>
      <c r="G1522" t="str">
        <f>IF('Contract Variation'!A1526="","",IF('Contract Variation'!R1526="","",'Contract Variation'!R1526))</f>
        <v/>
      </c>
      <c r="H1522" t="str">
        <f>IF('Contract Variation'!A1526="","",IF('Contract Variation'!S1526="","",'Contract Variation'!S1526))</f>
        <v/>
      </c>
      <c r="I1522" t="str">
        <f>IF('Contract Variation'!A1526="","",IF('Contract Variation'!T1526="","",'Contract Variation'!T1526))</f>
        <v/>
      </c>
      <c r="J1522" t="str">
        <f>IF('Contract Variation'!B1526="","",IF('Contract Variation'!U1526="","",'Contract Variation'!U1526))</f>
        <v/>
      </c>
    </row>
    <row r="1523" spans="1:10" x14ac:dyDescent="0.35">
      <c r="A1523" t="str">
        <f>IF('Contract Variation'!A1527="","",'Contract Variation'!A1527)</f>
        <v/>
      </c>
      <c r="B1523" t="str">
        <f>IF('Contract Variation'!A1527="","",IF('Contract Variation'!P1527="","",'Contract Variation'!P1527))</f>
        <v/>
      </c>
      <c r="C1523" t="str">
        <f>IF('Contract Variation'!A1527="","",IF('Contract Variation'!J1527="","",'Contract Variation'!J1527))</f>
        <v/>
      </c>
      <c r="D1523" t="str">
        <f>IF('Contract Variation'!A1527="","",IF('Contract Variation'!F1527="","",'Contract Variation'!F1527))</f>
        <v/>
      </c>
      <c r="E1523" t="str">
        <f>IF('Contract Variation'!A1527="","",IF('Contract Variation'!H1527="","",'Contract Variation'!H1527))</f>
        <v/>
      </c>
      <c r="F1523" t="str">
        <f>IF('Contract Variation'!E1527="","",'Contract Variation'!E1527)</f>
        <v/>
      </c>
      <c r="G1523" t="str">
        <f>IF('Contract Variation'!A1527="","",IF('Contract Variation'!R1527="","",'Contract Variation'!R1527))</f>
        <v/>
      </c>
      <c r="H1523" t="str">
        <f>IF('Contract Variation'!A1527="","",IF('Contract Variation'!S1527="","",'Contract Variation'!S1527))</f>
        <v/>
      </c>
      <c r="I1523" t="str">
        <f>IF('Contract Variation'!A1527="","",IF('Contract Variation'!T1527="","",'Contract Variation'!T1527))</f>
        <v/>
      </c>
      <c r="J1523" t="str">
        <f>IF('Contract Variation'!B1527="","",IF('Contract Variation'!U1527="","",'Contract Variation'!U1527))</f>
        <v/>
      </c>
    </row>
    <row r="1524" spans="1:10" x14ac:dyDescent="0.35">
      <c r="A1524" t="str">
        <f>IF('Contract Variation'!A1528="","",'Contract Variation'!A1528)</f>
        <v/>
      </c>
      <c r="B1524" t="str">
        <f>IF('Contract Variation'!A1528="","",IF('Contract Variation'!P1528="","",'Contract Variation'!P1528))</f>
        <v/>
      </c>
      <c r="C1524" t="str">
        <f>IF('Contract Variation'!A1528="","",IF('Contract Variation'!J1528="","",'Contract Variation'!J1528))</f>
        <v/>
      </c>
      <c r="D1524" t="str">
        <f>IF('Contract Variation'!A1528="","",IF('Contract Variation'!F1528="","",'Contract Variation'!F1528))</f>
        <v/>
      </c>
      <c r="E1524" t="str">
        <f>IF('Contract Variation'!A1528="","",IF('Contract Variation'!H1528="","",'Contract Variation'!H1528))</f>
        <v/>
      </c>
      <c r="F1524" t="str">
        <f>IF('Contract Variation'!E1528="","",'Contract Variation'!E1528)</f>
        <v/>
      </c>
      <c r="G1524" t="str">
        <f>IF('Contract Variation'!A1528="","",IF('Contract Variation'!R1528="","",'Contract Variation'!R1528))</f>
        <v/>
      </c>
      <c r="H1524" t="str">
        <f>IF('Contract Variation'!A1528="","",IF('Contract Variation'!S1528="","",'Contract Variation'!S1528))</f>
        <v/>
      </c>
      <c r="I1524" t="str">
        <f>IF('Contract Variation'!A1528="","",IF('Contract Variation'!T1528="","",'Contract Variation'!T1528))</f>
        <v/>
      </c>
      <c r="J1524" t="str">
        <f>IF('Contract Variation'!B1528="","",IF('Contract Variation'!U1528="","",'Contract Variation'!U1528))</f>
        <v/>
      </c>
    </row>
    <row r="1525" spans="1:10" x14ac:dyDescent="0.35">
      <c r="A1525" t="str">
        <f>IF('Contract Variation'!A1529="","",'Contract Variation'!A1529)</f>
        <v/>
      </c>
      <c r="B1525" t="str">
        <f>IF('Contract Variation'!A1529="","",IF('Contract Variation'!P1529="","",'Contract Variation'!P1529))</f>
        <v/>
      </c>
      <c r="C1525" t="str">
        <f>IF('Contract Variation'!A1529="","",IF('Contract Variation'!J1529="","",'Contract Variation'!J1529))</f>
        <v/>
      </c>
      <c r="D1525" t="str">
        <f>IF('Contract Variation'!A1529="","",IF('Contract Variation'!F1529="","",'Contract Variation'!F1529))</f>
        <v/>
      </c>
      <c r="E1525" t="str">
        <f>IF('Contract Variation'!A1529="","",IF('Contract Variation'!H1529="","",'Contract Variation'!H1529))</f>
        <v/>
      </c>
      <c r="F1525" t="str">
        <f>IF('Contract Variation'!E1529="","",'Contract Variation'!E1529)</f>
        <v/>
      </c>
      <c r="G1525" t="str">
        <f>IF('Contract Variation'!A1529="","",IF('Contract Variation'!R1529="","",'Contract Variation'!R1529))</f>
        <v/>
      </c>
      <c r="H1525" t="str">
        <f>IF('Contract Variation'!A1529="","",IF('Contract Variation'!S1529="","",'Contract Variation'!S1529))</f>
        <v/>
      </c>
      <c r="I1525" t="str">
        <f>IF('Contract Variation'!A1529="","",IF('Contract Variation'!T1529="","",'Contract Variation'!T1529))</f>
        <v/>
      </c>
      <c r="J1525" t="str">
        <f>IF('Contract Variation'!B1529="","",IF('Contract Variation'!U1529="","",'Contract Variation'!U1529))</f>
        <v/>
      </c>
    </row>
    <row r="1526" spans="1:10" x14ac:dyDescent="0.35">
      <c r="A1526" t="str">
        <f>IF('Contract Variation'!A1530="","",'Contract Variation'!A1530)</f>
        <v/>
      </c>
      <c r="B1526" t="str">
        <f>IF('Contract Variation'!A1530="","",IF('Contract Variation'!P1530="","",'Contract Variation'!P1530))</f>
        <v/>
      </c>
      <c r="C1526" t="str">
        <f>IF('Contract Variation'!A1530="","",IF('Contract Variation'!J1530="","",'Contract Variation'!J1530))</f>
        <v/>
      </c>
      <c r="D1526" t="str">
        <f>IF('Contract Variation'!A1530="","",IF('Contract Variation'!F1530="","",'Contract Variation'!F1530))</f>
        <v/>
      </c>
      <c r="E1526" t="str">
        <f>IF('Contract Variation'!A1530="","",IF('Contract Variation'!H1530="","",'Contract Variation'!H1530))</f>
        <v/>
      </c>
      <c r="F1526" t="str">
        <f>IF('Contract Variation'!E1530="","",'Contract Variation'!E1530)</f>
        <v/>
      </c>
      <c r="G1526" t="str">
        <f>IF('Contract Variation'!A1530="","",IF('Contract Variation'!R1530="","",'Contract Variation'!R1530))</f>
        <v/>
      </c>
      <c r="H1526" t="str">
        <f>IF('Contract Variation'!A1530="","",IF('Contract Variation'!S1530="","",'Contract Variation'!S1530))</f>
        <v/>
      </c>
      <c r="I1526" t="str">
        <f>IF('Contract Variation'!A1530="","",IF('Contract Variation'!T1530="","",'Contract Variation'!T1530))</f>
        <v/>
      </c>
      <c r="J1526" t="str">
        <f>IF('Contract Variation'!B1530="","",IF('Contract Variation'!U1530="","",'Contract Variation'!U1530))</f>
        <v/>
      </c>
    </row>
    <row r="1527" spans="1:10" x14ac:dyDescent="0.35">
      <c r="A1527" t="str">
        <f>IF('Contract Variation'!A1531="","",'Contract Variation'!A1531)</f>
        <v/>
      </c>
      <c r="B1527" t="str">
        <f>IF('Contract Variation'!A1531="","",IF('Contract Variation'!P1531="","",'Contract Variation'!P1531))</f>
        <v/>
      </c>
      <c r="C1527" t="str">
        <f>IF('Contract Variation'!A1531="","",IF('Contract Variation'!J1531="","",'Contract Variation'!J1531))</f>
        <v/>
      </c>
      <c r="D1527" t="str">
        <f>IF('Contract Variation'!A1531="","",IF('Contract Variation'!F1531="","",'Contract Variation'!F1531))</f>
        <v/>
      </c>
      <c r="E1527" t="str">
        <f>IF('Contract Variation'!A1531="","",IF('Contract Variation'!H1531="","",'Contract Variation'!H1531))</f>
        <v/>
      </c>
      <c r="F1527" t="str">
        <f>IF('Contract Variation'!E1531="","",'Contract Variation'!E1531)</f>
        <v/>
      </c>
      <c r="G1527" t="str">
        <f>IF('Contract Variation'!A1531="","",IF('Contract Variation'!R1531="","",'Contract Variation'!R1531))</f>
        <v/>
      </c>
      <c r="H1527" t="str">
        <f>IF('Contract Variation'!A1531="","",IF('Contract Variation'!S1531="","",'Contract Variation'!S1531))</f>
        <v/>
      </c>
      <c r="I1527" t="str">
        <f>IF('Contract Variation'!A1531="","",IF('Contract Variation'!T1531="","",'Contract Variation'!T1531))</f>
        <v/>
      </c>
      <c r="J1527" t="str">
        <f>IF('Contract Variation'!B1531="","",IF('Contract Variation'!U1531="","",'Contract Variation'!U1531))</f>
        <v/>
      </c>
    </row>
    <row r="1528" spans="1:10" x14ac:dyDescent="0.35">
      <c r="A1528" t="str">
        <f>IF('Contract Variation'!A1532="","",'Contract Variation'!A1532)</f>
        <v/>
      </c>
      <c r="B1528" t="str">
        <f>IF('Contract Variation'!A1532="","",IF('Contract Variation'!P1532="","",'Contract Variation'!P1532))</f>
        <v/>
      </c>
      <c r="C1528" t="str">
        <f>IF('Contract Variation'!A1532="","",IF('Contract Variation'!J1532="","",'Contract Variation'!J1532))</f>
        <v/>
      </c>
      <c r="D1528" t="str">
        <f>IF('Contract Variation'!A1532="","",IF('Contract Variation'!F1532="","",'Contract Variation'!F1532))</f>
        <v/>
      </c>
      <c r="E1528" t="str">
        <f>IF('Contract Variation'!A1532="","",IF('Contract Variation'!H1532="","",'Contract Variation'!H1532))</f>
        <v/>
      </c>
      <c r="F1528" t="str">
        <f>IF('Contract Variation'!E1532="","",'Contract Variation'!E1532)</f>
        <v/>
      </c>
      <c r="G1528" t="str">
        <f>IF('Contract Variation'!A1532="","",IF('Contract Variation'!R1532="","",'Contract Variation'!R1532))</f>
        <v/>
      </c>
      <c r="H1528" t="str">
        <f>IF('Contract Variation'!A1532="","",IF('Contract Variation'!S1532="","",'Contract Variation'!S1532))</f>
        <v/>
      </c>
      <c r="I1528" t="str">
        <f>IF('Contract Variation'!A1532="","",IF('Contract Variation'!T1532="","",'Contract Variation'!T1532))</f>
        <v/>
      </c>
      <c r="J1528" t="str">
        <f>IF('Contract Variation'!B1532="","",IF('Contract Variation'!U1532="","",'Contract Variation'!U1532))</f>
        <v/>
      </c>
    </row>
    <row r="1529" spans="1:10" x14ac:dyDescent="0.35">
      <c r="A1529" t="str">
        <f>IF('Contract Variation'!A1533="","",'Contract Variation'!A1533)</f>
        <v/>
      </c>
      <c r="B1529" t="str">
        <f>IF('Contract Variation'!A1533="","",IF('Contract Variation'!P1533="","",'Contract Variation'!P1533))</f>
        <v/>
      </c>
      <c r="C1529" t="str">
        <f>IF('Contract Variation'!A1533="","",IF('Contract Variation'!J1533="","",'Contract Variation'!J1533))</f>
        <v/>
      </c>
      <c r="D1529" t="str">
        <f>IF('Contract Variation'!A1533="","",IF('Contract Variation'!F1533="","",'Contract Variation'!F1533))</f>
        <v/>
      </c>
      <c r="E1529" t="str">
        <f>IF('Contract Variation'!A1533="","",IF('Contract Variation'!H1533="","",'Contract Variation'!H1533))</f>
        <v/>
      </c>
      <c r="F1529" t="str">
        <f>IF('Contract Variation'!E1533="","",'Contract Variation'!E1533)</f>
        <v/>
      </c>
      <c r="G1529" t="str">
        <f>IF('Contract Variation'!A1533="","",IF('Contract Variation'!R1533="","",'Contract Variation'!R1533))</f>
        <v/>
      </c>
      <c r="H1529" t="str">
        <f>IF('Contract Variation'!A1533="","",IF('Contract Variation'!S1533="","",'Contract Variation'!S1533))</f>
        <v/>
      </c>
      <c r="I1529" t="str">
        <f>IF('Contract Variation'!A1533="","",IF('Contract Variation'!T1533="","",'Contract Variation'!T1533))</f>
        <v/>
      </c>
      <c r="J1529" t="str">
        <f>IF('Contract Variation'!B1533="","",IF('Contract Variation'!U1533="","",'Contract Variation'!U1533))</f>
        <v/>
      </c>
    </row>
    <row r="1530" spans="1:10" x14ac:dyDescent="0.35">
      <c r="A1530" t="str">
        <f>IF('Contract Variation'!A1534="","",'Contract Variation'!A1534)</f>
        <v/>
      </c>
      <c r="B1530" t="str">
        <f>IF('Contract Variation'!A1534="","",IF('Contract Variation'!P1534="","",'Contract Variation'!P1534))</f>
        <v/>
      </c>
      <c r="C1530" t="str">
        <f>IF('Contract Variation'!A1534="","",IF('Contract Variation'!J1534="","",'Contract Variation'!J1534))</f>
        <v/>
      </c>
      <c r="D1530" t="str">
        <f>IF('Contract Variation'!A1534="","",IF('Contract Variation'!F1534="","",'Contract Variation'!F1534))</f>
        <v/>
      </c>
      <c r="E1530" t="str">
        <f>IF('Contract Variation'!A1534="","",IF('Contract Variation'!H1534="","",'Contract Variation'!H1534))</f>
        <v/>
      </c>
      <c r="F1530" t="str">
        <f>IF('Contract Variation'!E1534="","",'Contract Variation'!E1534)</f>
        <v/>
      </c>
      <c r="G1530" t="str">
        <f>IF('Contract Variation'!A1534="","",IF('Contract Variation'!R1534="","",'Contract Variation'!R1534))</f>
        <v/>
      </c>
      <c r="H1530" t="str">
        <f>IF('Contract Variation'!A1534="","",IF('Contract Variation'!S1534="","",'Contract Variation'!S1534))</f>
        <v/>
      </c>
      <c r="I1530" t="str">
        <f>IF('Contract Variation'!A1534="","",IF('Contract Variation'!T1534="","",'Contract Variation'!T1534))</f>
        <v/>
      </c>
      <c r="J1530" t="str">
        <f>IF('Contract Variation'!B1534="","",IF('Contract Variation'!U1534="","",'Contract Variation'!U1534))</f>
        <v/>
      </c>
    </row>
    <row r="1531" spans="1:10" x14ac:dyDescent="0.35">
      <c r="A1531" t="str">
        <f>IF('Contract Variation'!A1535="","",'Contract Variation'!A1535)</f>
        <v/>
      </c>
      <c r="B1531" t="str">
        <f>IF('Contract Variation'!A1535="","",IF('Contract Variation'!P1535="","",'Contract Variation'!P1535))</f>
        <v/>
      </c>
      <c r="C1531" t="str">
        <f>IF('Contract Variation'!A1535="","",IF('Contract Variation'!J1535="","",'Contract Variation'!J1535))</f>
        <v/>
      </c>
      <c r="D1531" t="str">
        <f>IF('Contract Variation'!A1535="","",IF('Contract Variation'!F1535="","",'Contract Variation'!F1535))</f>
        <v/>
      </c>
      <c r="E1531" t="str">
        <f>IF('Contract Variation'!A1535="","",IF('Contract Variation'!H1535="","",'Contract Variation'!H1535))</f>
        <v/>
      </c>
      <c r="F1531" t="str">
        <f>IF('Contract Variation'!E1535="","",'Contract Variation'!E1535)</f>
        <v/>
      </c>
      <c r="G1531" t="str">
        <f>IF('Contract Variation'!A1535="","",IF('Contract Variation'!R1535="","",'Contract Variation'!R1535))</f>
        <v/>
      </c>
      <c r="H1531" t="str">
        <f>IF('Contract Variation'!A1535="","",IF('Contract Variation'!S1535="","",'Contract Variation'!S1535))</f>
        <v/>
      </c>
      <c r="I1531" t="str">
        <f>IF('Contract Variation'!A1535="","",IF('Contract Variation'!T1535="","",'Contract Variation'!T1535))</f>
        <v/>
      </c>
      <c r="J1531" t="str">
        <f>IF('Contract Variation'!B1535="","",IF('Contract Variation'!U1535="","",'Contract Variation'!U1535))</f>
        <v/>
      </c>
    </row>
    <row r="1532" spans="1:10" x14ac:dyDescent="0.35">
      <c r="A1532" t="str">
        <f>IF('Contract Variation'!A1536="","",'Contract Variation'!A1536)</f>
        <v/>
      </c>
      <c r="B1532" t="str">
        <f>IF('Contract Variation'!A1536="","",IF('Contract Variation'!P1536="","",'Contract Variation'!P1536))</f>
        <v/>
      </c>
      <c r="C1532" t="str">
        <f>IF('Contract Variation'!A1536="","",IF('Contract Variation'!J1536="","",'Contract Variation'!J1536))</f>
        <v/>
      </c>
      <c r="D1532" t="str">
        <f>IF('Contract Variation'!A1536="","",IF('Contract Variation'!F1536="","",'Contract Variation'!F1536))</f>
        <v/>
      </c>
      <c r="E1532" t="str">
        <f>IF('Contract Variation'!A1536="","",IF('Contract Variation'!H1536="","",'Contract Variation'!H1536))</f>
        <v/>
      </c>
      <c r="F1532" t="str">
        <f>IF('Contract Variation'!E1536="","",'Contract Variation'!E1536)</f>
        <v/>
      </c>
      <c r="G1532" t="str">
        <f>IF('Contract Variation'!A1536="","",IF('Contract Variation'!R1536="","",'Contract Variation'!R1536))</f>
        <v/>
      </c>
      <c r="H1532" t="str">
        <f>IF('Contract Variation'!A1536="","",IF('Contract Variation'!S1536="","",'Contract Variation'!S1536))</f>
        <v/>
      </c>
      <c r="I1532" t="str">
        <f>IF('Contract Variation'!A1536="","",IF('Contract Variation'!T1536="","",'Contract Variation'!T1536))</f>
        <v/>
      </c>
      <c r="J1532" t="str">
        <f>IF('Contract Variation'!B1536="","",IF('Contract Variation'!U1536="","",'Contract Variation'!U1536))</f>
        <v/>
      </c>
    </row>
    <row r="1533" spans="1:10" x14ac:dyDescent="0.35">
      <c r="A1533" t="str">
        <f>IF('Contract Variation'!A1537="","",'Contract Variation'!A1537)</f>
        <v/>
      </c>
      <c r="B1533" t="str">
        <f>IF('Contract Variation'!A1537="","",IF('Contract Variation'!P1537="","",'Contract Variation'!P1537))</f>
        <v/>
      </c>
      <c r="C1533" t="str">
        <f>IF('Contract Variation'!A1537="","",IF('Contract Variation'!J1537="","",'Contract Variation'!J1537))</f>
        <v/>
      </c>
      <c r="D1533" t="str">
        <f>IF('Contract Variation'!A1537="","",IF('Contract Variation'!F1537="","",'Contract Variation'!F1537))</f>
        <v/>
      </c>
      <c r="E1533" t="str">
        <f>IF('Contract Variation'!A1537="","",IF('Contract Variation'!H1537="","",'Contract Variation'!H1537))</f>
        <v/>
      </c>
      <c r="F1533" t="str">
        <f>IF('Contract Variation'!E1537="","",'Contract Variation'!E1537)</f>
        <v/>
      </c>
      <c r="G1533" t="str">
        <f>IF('Contract Variation'!A1537="","",IF('Contract Variation'!R1537="","",'Contract Variation'!R1537))</f>
        <v/>
      </c>
      <c r="H1533" t="str">
        <f>IF('Contract Variation'!A1537="","",IF('Contract Variation'!S1537="","",'Contract Variation'!S1537))</f>
        <v/>
      </c>
      <c r="I1533" t="str">
        <f>IF('Contract Variation'!A1537="","",IF('Contract Variation'!T1537="","",'Contract Variation'!T1537))</f>
        <v/>
      </c>
      <c r="J1533" t="str">
        <f>IF('Contract Variation'!B1537="","",IF('Contract Variation'!U1537="","",'Contract Variation'!U1537))</f>
        <v/>
      </c>
    </row>
    <row r="1534" spans="1:10" x14ac:dyDescent="0.35">
      <c r="A1534" t="str">
        <f>IF('Contract Variation'!A1538="","",'Contract Variation'!A1538)</f>
        <v/>
      </c>
      <c r="B1534" t="str">
        <f>IF('Contract Variation'!A1538="","",IF('Contract Variation'!P1538="","",'Contract Variation'!P1538))</f>
        <v/>
      </c>
      <c r="C1534" t="str">
        <f>IF('Contract Variation'!A1538="","",IF('Contract Variation'!J1538="","",'Contract Variation'!J1538))</f>
        <v/>
      </c>
      <c r="D1534" t="str">
        <f>IF('Contract Variation'!A1538="","",IF('Contract Variation'!F1538="","",'Contract Variation'!F1538))</f>
        <v/>
      </c>
      <c r="E1534" t="str">
        <f>IF('Contract Variation'!A1538="","",IF('Contract Variation'!H1538="","",'Contract Variation'!H1538))</f>
        <v/>
      </c>
      <c r="F1534" t="str">
        <f>IF('Contract Variation'!E1538="","",'Contract Variation'!E1538)</f>
        <v/>
      </c>
      <c r="G1534" t="str">
        <f>IF('Contract Variation'!A1538="","",IF('Contract Variation'!R1538="","",'Contract Variation'!R1538))</f>
        <v/>
      </c>
      <c r="H1534" t="str">
        <f>IF('Contract Variation'!A1538="","",IF('Contract Variation'!S1538="","",'Contract Variation'!S1538))</f>
        <v/>
      </c>
      <c r="I1534" t="str">
        <f>IF('Contract Variation'!A1538="","",IF('Contract Variation'!T1538="","",'Contract Variation'!T1538))</f>
        <v/>
      </c>
      <c r="J1534" t="str">
        <f>IF('Contract Variation'!B1538="","",IF('Contract Variation'!U1538="","",'Contract Variation'!U1538))</f>
        <v/>
      </c>
    </row>
    <row r="1535" spans="1:10" x14ac:dyDescent="0.35">
      <c r="A1535" t="str">
        <f>IF('Contract Variation'!A1539="","",'Contract Variation'!A1539)</f>
        <v/>
      </c>
      <c r="B1535" t="str">
        <f>IF('Contract Variation'!A1539="","",IF('Contract Variation'!P1539="","",'Contract Variation'!P1539))</f>
        <v/>
      </c>
      <c r="C1535" t="str">
        <f>IF('Contract Variation'!A1539="","",IF('Contract Variation'!J1539="","",'Contract Variation'!J1539))</f>
        <v/>
      </c>
      <c r="D1535" t="str">
        <f>IF('Contract Variation'!A1539="","",IF('Contract Variation'!F1539="","",'Contract Variation'!F1539))</f>
        <v/>
      </c>
      <c r="E1535" t="str">
        <f>IF('Contract Variation'!A1539="","",IF('Contract Variation'!H1539="","",'Contract Variation'!H1539))</f>
        <v/>
      </c>
      <c r="F1535" t="str">
        <f>IF('Contract Variation'!E1539="","",'Contract Variation'!E1539)</f>
        <v/>
      </c>
      <c r="G1535" t="str">
        <f>IF('Contract Variation'!A1539="","",IF('Contract Variation'!R1539="","",'Contract Variation'!R1539))</f>
        <v/>
      </c>
      <c r="H1535" t="str">
        <f>IF('Contract Variation'!A1539="","",IF('Contract Variation'!S1539="","",'Contract Variation'!S1539))</f>
        <v/>
      </c>
      <c r="I1535" t="str">
        <f>IF('Contract Variation'!A1539="","",IF('Contract Variation'!T1539="","",'Contract Variation'!T1539))</f>
        <v/>
      </c>
      <c r="J1535" t="str">
        <f>IF('Contract Variation'!B1539="","",IF('Contract Variation'!U1539="","",'Contract Variation'!U1539))</f>
        <v/>
      </c>
    </row>
    <row r="1536" spans="1:10" x14ac:dyDescent="0.35">
      <c r="A1536" t="str">
        <f>IF('Contract Variation'!A1540="","",'Contract Variation'!A1540)</f>
        <v/>
      </c>
      <c r="B1536" t="str">
        <f>IF('Contract Variation'!A1540="","",IF('Contract Variation'!P1540="","",'Contract Variation'!P1540))</f>
        <v/>
      </c>
      <c r="C1536" t="str">
        <f>IF('Contract Variation'!A1540="","",IF('Contract Variation'!J1540="","",'Contract Variation'!J1540))</f>
        <v/>
      </c>
      <c r="D1536" t="str">
        <f>IF('Contract Variation'!A1540="","",IF('Contract Variation'!F1540="","",'Contract Variation'!F1540))</f>
        <v/>
      </c>
      <c r="E1536" t="str">
        <f>IF('Contract Variation'!A1540="","",IF('Contract Variation'!H1540="","",'Contract Variation'!H1540))</f>
        <v/>
      </c>
      <c r="F1536" t="str">
        <f>IF('Contract Variation'!E1540="","",'Contract Variation'!E1540)</f>
        <v/>
      </c>
      <c r="G1536" t="str">
        <f>IF('Contract Variation'!A1540="","",IF('Contract Variation'!R1540="","",'Contract Variation'!R1540))</f>
        <v/>
      </c>
      <c r="H1536" t="str">
        <f>IF('Contract Variation'!A1540="","",IF('Contract Variation'!S1540="","",'Contract Variation'!S1540))</f>
        <v/>
      </c>
      <c r="I1536" t="str">
        <f>IF('Contract Variation'!A1540="","",IF('Contract Variation'!T1540="","",'Contract Variation'!T1540))</f>
        <v/>
      </c>
      <c r="J1536" t="str">
        <f>IF('Contract Variation'!B1540="","",IF('Contract Variation'!U1540="","",'Contract Variation'!U1540))</f>
        <v/>
      </c>
    </row>
    <row r="1537" spans="1:10" x14ac:dyDescent="0.35">
      <c r="A1537" t="str">
        <f>IF('Contract Variation'!A1541="","",'Contract Variation'!A1541)</f>
        <v/>
      </c>
      <c r="B1537" t="str">
        <f>IF('Contract Variation'!A1541="","",IF('Contract Variation'!P1541="","",'Contract Variation'!P1541))</f>
        <v/>
      </c>
      <c r="C1537" t="str">
        <f>IF('Contract Variation'!A1541="","",IF('Contract Variation'!J1541="","",'Contract Variation'!J1541))</f>
        <v/>
      </c>
      <c r="D1537" t="str">
        <f>IF('Contract Variation'!A1541="","",IF('Contract Variation'!F1541="","",'Contract Variation'!F1541))</f>
        <v/>
      </c>
      <c r="E1537" t="str">
        <f>IF('Contract Variation'!A1541="","",IF('Contract Variation'!H1541="","",'Contract Variation'!H1541))</f>
        <v/>
      </c>
      <c r="F1537" t="str">
        <f>IF('Contract Variation'!E1541="","",'Contract Variation'!E1541)</f>
        <v/>
      </c>
      <c r="G1537" t="str">
        <f>IF('Contract Variation'!A1541="","",IF('Contract Variation'!R1541="","",'Contract Variation'!R1541))</f>
        <v/>
      </c>
      <c r="H1537" t="str">
        <f>IF('Contract Variation'!A1541="","",IF('Contract Variation'!S1541="","",'Contract Variation'!S1541))</f>
        <v/>
      </c>
      <c r="I1537" t="str">
        <f>IF('Contract Variation'!A1541="","",IF('Contract Variation'!T1541="","",'Contract Variation'!T1541))</f>
        <v/>
      </c>
      <c r="J1537" t="str">
        <f>IF('Contract Variation'!B1541="","",IF('Contract Variation'!U1541="","",'Contract Variation'!U1541))</f>
        <v/>
      </c>
    </row>
    <row r="1538" spans="1:10" x14ac:dyDescent="0.35">
      <c r="A1538" t="str">
        <f>IF('Contract Variation'!A1542="","",'Contract Variation'!A1542)</f>
        <v/>
      </c>
      <c r="B1538" t="str">
        <f>IF('Contract Variation'!A1542="","",IF('Contract Variation'!P1542="","",'Contract Variation'!P1542))</f>
        <v/>
      </c>
      <c r="C1538" t="str">
        <f>IF('Contract Variation'!A1542="","",IF('Contract Variation'!J1542="","",'Contract Variation'!J1542))</f>
        <v/>
      </c>
      <c r="D1538" t="str">
        <f>IF('Contract Variation'!A1542="","",IF('Contract Variation'!F1542="","",'Contract Variation'!F1542))</f>
        <v/>
      </c>
      <c r="E1538" t="str">
        <f>IF('Contract Variation'!A1542="","",IF('Contract Variation'!H1542="","",'Contract Variation'!H1542))</f>
        <v/>
      </c>
      <c r="F1538" t="str">
        <f>IF('Contract Variation'!E1542="","",'Contract Variation'!E1542)</f>
        <v/>
      </c>
      <c r="G1538" t="str">
        <f>IF('Contract Variation'!A1542="","",IF('Contract Variation'!R1542="","",'Contract Variation'!R1542))</f>
        <v/>
      </c>
      <c r="H1538" t="str">
        <f>IF('Contract Variation'!A1542="","",IF('Contract Variation'!S1542="","",'Contract Variation'!S1542))</f>
        <v/>
      </c>
      <c r="I1538" t="str">
        <f>IF('Contract Variation'!A1542="","",IF('Contract Variation'!T1542="","",'Contract Variation'!T1542))</f>
        <v/>
      </c>
      <c r="J1538" t="str">
        <f>IF('Contract Variation'!B1542="","",IF('Contract Variation'!U1542="","",'Contract Variation'!U1542))</f>
        <v/>
      </c>
    </row>
    <row r="1539" spans="1:10" x14ac:dyDescent="0.35">
      <c r="A1539" t="str">
        <f>IF('Contract Variation'!A1543="","",'Contract Variation'!A1543)</f>
        <v/>
      </c>
      <c r="B1539" t="str">
        <f>IF('Contract Variation'!A1543="","",IF('Contract Variation'!P1543="","",'Contract Variation'!P1543))</f>
        <v/>
      </c>
      <c r="C1539" t="str">
        <f>IF('Contract Variation'!A1543="","",IF('Contract Variation'!J1543="","",'Contract Variation'!J1543))</f>
        <v/>
      </c>
      <c r="D1539" t="str">
        <f>IF('Contract Variation'!A1543="","",IF('Contract Variation'!F1543="","",'Contract Variation'!F1543))</f>
        <v/>
      </c>
      <c r="E1539" t="str">
        <f>IF('Contract Variation'!A1543="","",IF('Contract Variation'!H1543="","",'Contract Variation'!H1543))</f>
        <v/>
      </c>
      <c r="F1539" t="str">
        <f>IF('Contract Variation'!E1543="","",'Contract Variation'!E1543)</f>
        <v/>
      </c>
      <c r="G1539" t="str">
        <f>IF('Contract Variation'!A1543="","",IF('Contract Variation'!R1543="","",'Contract Variation'!R1543))</f>
        <v/>
      </c>
      <c r="H1539" t="str">
        <f>IF('Contract Variation'!A1543="","",IF('Contract Variation'!S1543="","",'Contract Variation'!S1543))</f>
        <v/>
      </c>
      <c r="I1539" t="str">
        <f>IF('Contract Variation'!A1543="","",IF('Contract Variation'!T1543="","",'Contract Variation'!T1543))</f>
        <v/>
      </c>
      <c r="J1539" t="str">
        <f>IF('Contract Variation'!B1543="","",IF('Contract Variation'!U1543="","",'Contract Variation'!U1543))</f>
        <v/>
      </c>
    </row>
    <row r="1540" spans="1:10" x14ac:dyDescent="0.35">
      <c r="A1540" t="str">
        <f>IF('Contract Variation'!A1544="","",'Contract Variation'!A1544)</f>
        <v/>
      </c>
      <c r="B1540" t="str">
        <f>IF('Contract Variation'!A1544="","",IF('Contract Variation'!P1544="","",'Contract Variation'!P1544))</f>
        <v/>
      </c>
      <c r="C1540" t="str">
        <f>IF('Contract Variation'!A1544="","",IF('Contract Variation'!J1544="","",'Contract Variation'!J1544))</f>
        <v/>
      </c>
      <c r="D1540" t="str">
        <f>IF('Contract Variation'!A1544="","",IF('Contract Variation'!F1544="","",'Contract Variation'!F1544))</f>
        <v/>
      </c>
      <c r="E1540" t="str">
        <f>IF('Contract Variation'!A1544="","",IF('Contract Variation'!H1544="","",'Contract Variation'!H1544))</f>
        <v/>
      </c>
      <c r="F1540" t="str">
        <f>IF('Contract Variation'!E1544="","",'Contract Variation'!E1544)</f>
        <v/>
      </c>
      <c r="G1540" t="str">
        <f>IF('Contract Variation'!A1544="","",IF('Contract Variation'!R1544="","",'Contract Variation'!R1544))</f>
        <v/>
      </c>
      <c r="H1540" t="str">
        <f>IF('Contract Variation'!A1544="","",IF('Contract Variation'!S1544="","",'Contract Variation'!S1544))</f>
        <v/>
      </c>
      <c r="I1540" t="str">
        <f>IF('Contract Variation'!A1544="","",IF('Contract Variation'!T1544="","",'Contract Variation'!T1544))</f>
        <v/>
      </c>
      <c r="J1540" t="str">
        <f>IF('Contract Variation'!B1544="","",IF('Contract Variation'!U1544="","",'Contract Variation'!U1544))</f>
        <v/>
      </c>
    </row>
    <row r="1541" spans="1:10" x14ac:dyDescent="0.35">
      <c r="A1541" t="str">
        <f>IF('Contract Variation'!A1545="","",'Contract Variation'!A1545)</f>
        <v/>
      </c>
      <c r="B1541" t="str">
        <f>IF('Contract Variation'!A1545="","",IF('Contract Variation'!P1545="","",'Contract Variation'!P1545))</f>
        <v/>
      </c>
      <c r="C1541" t="str">
        <f>IF('Contract Variation'!A1545="","",IF('Contract Variation'!J1545="","",'Contract Variation'!J1545))</f>
        <v/>
      </c>
      <c r="D1541" t="str">
        <f>IF('Contract Variation'!A1545="","",IF('Contract Variation'!F1545="","",'Contract Variation'!F1545))</f>
        <v/>
      </c>
      <c r="E1541" t="str">
        <f>IF('Contract Variation'!A1545="","",IF('Contract Variation'!H1545="","",'Contract Variation'!H1545))</f>
        <v/>
      </c>
      <c r="F1541" t="str">
        <f>IF('Contract Variation'!E1545="","",'Contract Variation'!E1545)</f>
        <v/>
      </c>
      <c r="G1541" t="str">
        <f>IF('Contract Variation'!A1545="","",IF('Contract Variation'!R1545="","",'Contract Variation'!R1545))</f>
        <v/>
      </c>
      <c r="H1541" t="str">
        <f>IF('Contract Variation'!A1545="","",IF('Contract Variation'!S1545="","",'Contract Variation'!S1545))</f>
        <v/>
      </c>
      <c r="I1541" t="str">
        <f>IF('Contract Variation'!A1545="","",IF('Contract Variation'!T1545="","",'Contract Variation'!T1545))</f>
        <v/>
      </c>
      <c r="J1541" t="str">
        <f>IF('Contract Variation'!B1545="","",IF('Contract Variation'!U1545="","",'Contract Variation'!U1545))</f>
        <v/>
      </c>
    </row>
    <row r="1542" spans="1:10" x14ac:dyDescent="0.35">
      <c r="A1542" t="str">
        <f>IF('Contract Variation'!A1546="","",'Contract Variation'!A1546)</f>
        <v/>
      </c>
      <c r="B1542" t="str">
        <f>IF('Contract Variation'!A1546="","",IF('Contract Variation'!P1546="","",'Contract Variation'!P1546))</f>
        <v/>
      </c>
      <c r="C1542" t="str">
        <f>IF('Contract Variation'!A1546="","",IF('Contract Variation'!J1546="","",'Contract Variation'!J1546))</f>
        <v/>
      </c>
      <c r="D1542" t="str">
        <f>IF('Contract Variation'!A1546="","",IF('Contract Variation'!F1546="","",'Contract Variation'!F1546))</f>
        <v/>
      </c>
      <c r="E1542" t="str">
        <f>IF('Contract Variation'!A1546="","",IF('Contract Variation'!H1546="","",'Contract Variation'!H1546))</f>
        <v/>
      </c>
      <c r="F1542" t="str">
        <f>IF('Contract Variation'!E1546="","",'Contract Variation'!E1546)</f>
        <v/>
      </c>
      <c r="G1542" t="str">
        <f>IF('Contract Variation'!A1546="","",IF('Contract Variation'!R1546="","",'Contract Variation'!R1546))</f>
        <v/>
      </c>
      <c r="H1542" t="str">
        <f>IF('Contract Variation'!A1546="","",IF('Contract Variation'!S1546="","",'Contract Variation'!S1546))</f>
        <v/>
      </c>
      <c r="I1542" t="str">
        <f>IF('Contract Variation'!A1546="","",IF('Contract Variation'!T1546="","",'Contract Variation'!T1546))</f>
        <v/>
      </c>
      <c r="J1542" t="str">
        <f>IF('Contract Variation'!B1546="","",IF('Contract Variation'!U1546="","",'Contract Variation'!U1546))</f>
        <v/>
      </c>
    </row>
    <row r="1543" spans="1:10" x14ac:dyDescent="0.35">
      <c r="A1543" t="str">
        <f>IF('Contract Variation'!A1547="","",'Contract Variation'!A1547)</f>
        <v/>
      </c>
      <c r="B1543" t="str">
        <f>IF('Contract Variation'!A1547="","",IF('Contract Variation'!P1547="","",'Contract Variation'!P1547))</f>
        <v/>
      </c>
      <c r="C1543" t="str">
        <f>IF('Contract Variation'!A1547="","",IF('Contract Variation'!J1547="","",'Contract Variation'!J1547))</f>
        <v/>
      </c>
      <c r="D1543" t="str">
        <f>IF('Contract Variation'!A1547="","",IF('Contract Variation'!F1547="","",'Contract Variation'!F1547))</f>
        <v/>
      </c>
      <c r="E1543" t="str">
        <f>IF('Contract Variation'!A1547="","",IF('Contract Variation'!H1547="","",'Contract Variation'!H1547))</f>
        <v/>
      </c>
      <c r="F1543" t="str">
        <f>IF('Contract Variation'!E1547="","",'Contract Variation'!E1547)</f>
        <v/>
      </c>
      <c r="G1543" t="str">
        <f>IF('Contract Variation'!A1547="","",IF('Contract Variation'!R1547="","",'Contract Variation'!R1547))</f>
        <v/>
      </c>
      <c r="H1543" t="str">
        <f>IF('Contract Variation'!A1547="","",IF('Contract Variation'!S1547="","",'Contract Variation'!S1547))</f>
        <v/>
      </c>
      <c r="I1543" t="str">
        <f>IF('Contract Variation'!A1547="","",IF('Contract Variation'!T1547="","",'Contract Variation'!T1547))</f>
        <v/>
      </c>
      <c r="J1543" t="str">
        <f>IF('Contract Variation'!B1547="","",IF('Contract Variation'!U1547="","",'Contract Variation'!U1547))</f>
        <v/>
      </c>
    </row>
    <row r="1544" spans="1:10" x14ac:dyDescent="0.35">
      <c r="A1544" t="str">
        <f>IF('Contract Variation'!A1548="","",'Contract Variation'!A1548)</f>
        <v/>
      </c>
      <c r="B1544" t="str">
        <f>IF('Contract Variation'!A1548="","",IF('Contract Variation'!P1548="","",'Contract Variation'!P1548))</f>
        <v/>
      </c>
      <c r="C1544" t="str">
        <f>IF('Contract Variation'!A1548="","",IF('Contract Variation'!J1548="","",'Contract Variation'!J1548))</f>
        <v/>
      </c>
      <c r="D1544" t="str">
        <f>IF('Contract Variation'!A1548="","",IF('Contract Variation'!F1548="","",'Contract Variation'!F1548))</f>
        <v/>
      </c>
      <c r="E1544" t="str">
        <f>IF('Contract Variation'!A1548="","",IF('Contract Variation'!H1548="","",'Contract Variation'!H1548))</f>
        <v/>
      </c>
      <c r="F1544" t="str">
        <f>IF('Contract Variation'!E1548="","",'Contract Variation'!E1548)</f>
        <v/>
      </c>
      <c r="G1544" t="str">
        <f>IF('Contract Variation'!A1548="","",IF('Contract Variation'!R1548="","",'Contract Variation'!R1548))</f>
        <v/>
      </c>
      <c r="H1544" t="str">
        <f>IF('Contract Variation'!A1548="","",IF('Contract Variation'!S1548="","",'Contract Variation'!S1548))</f>
        <v/>
      </c>
      <c r="I1544" t="str">
        <f>IF('Contract Variation'!A1548="","",IF('Contract Variation'!T1548="","",'Contract Variation'!T1548))</f>
        <v/>
      </c>
      <c r="J1544" t="str">
        <f>IF('Contract Variation'!B1548="","",IF('Contract Variation'!U1548="","",'Contract Variation'!U1548))</f>
        <v/>
      </c>
    </row>
    <row r="1545" spans="1:10" x14ac:dyDescent="0.35">
      <c r="A1545" t="str">
        <f>IF('Contract Variation'!A1549="","",'Contract Variation'!A1549)</f>
        <v/>
      </c>
      <c r="B1545" t="str">
        <f>IF('Contract Variation'!A1549="","",IF('Contract Variation'!P1549="","",'Contract Variation'!P1549))</f>
        <v/>
      </c>
      <c r="C1545" t="str">
        <f>IF('Contract Variation'!A1549="","",IF('Contract Variation'!J1549="","",'Contract Variation'!J1549))</f>
        <v/>
      </c>
      <c r="D1545" t="str">
        <f>IF('Contract Variation'!A1549="","",IF('Contract Variation'!F1549="","",'Contract Variation'!F1549))</f>
        <v/>
      </c>
      <c r="E1545" t="str">
        <f>IF('Contract Variation'!A1549="","",IF('Contract Variation'!H1549="","",'Contract Variation'!H1549))</f>
        <v/>
      </c>
      <c r="F1545" t="str">
        <f>IF('Contract Variation'!E1549="","",'Contract Variation'!E1549)</f>
        <v/>
      </c>
      <c r="G1545" t="str">
        <f>IF('Contract Variation'!A1549="","",IF('Contract Variation'!R1549="","",'Contract Variation'!R1549))</f>
        <v/>
      </c>
      <c r="H1545" t="str">
        <f>IF('Contract Variation'!A1549="","",IF('Contract Variation'!S1549="","",'Contract Variation'!S1549))</f>
        <v/>
      </c>
      <c r="I1545" t="str">
        <f>IF('Contract Variation'!A1549="","",IF('Contract Variation'!T1549="","",'Contract Variation'!T1549))</f>
        <v/>
      </c>
      <c r="J1545" t="str">
        <f>IF('Contract Variation'!B1549="","",IF('Contract Variation'!U1549="","",'Contract Variation'!U1549))</f>
        <v/>
      </c>
    </row>
    <row r="1546" spans="1:10" x14ac:dyDescent="0.35">
      <c r="A1546" t="str">
        <f>IF('Contract Variation'!A1550="","",'Contract Variation'!A1550)</f>
        <v/>
      </c>
      <c r="B1546" t="str">
        <f>IF('Contract Variation'!A1550="","",IF('Contract Variation'!P1550="","",'Contract Variation'!P1550))</f>
        <v/>
      </c>
      <c r="C1546" t="str">
        <f>IF('Contract Variation'!A1550="","",IF('Contract Variation'!J1550="","",'Contract Variation'!J1550))</f>
        <v/>
      </c>
      <c r="D1546" t="str">
        <f>IF('Contract Variation'!A1550="","",IF('Contract Variation'!F1550="","",'Contract Variation'!F1550))</f>
        <v/>
      </c>
      <c r="E1546" t="str">
        <f>IF('Contract Variation'!A1550="","",IF('Contract Variation'!H1550="","",'Contract Variation'!H1550))</f>
        <v/>
      </c>
      <c r="F1546" t="str">
        <f>IF('Contract Variation'!E1550="","",'Contract Variation'!E1550)</f>
        <v/>
      </c>
      <c r="G1546" t="str">
        <f>IF('Contract Variation'!A1550="","",IF('Contract Variation'!R1550="","",'Contract Variation'!R1550))</f>
        <v/>
      </c>
      <c r="H1546" t="str">
        <f>IF('Contract Variation'!A1550="","",IF('Contract Variation'!S1550="","",'Contract Variation'!S1550))</f>
        <v/>
      </c>
      <c r="I1546" t="str">
        <f>IF('Contract Variation'!A1550="","",IF('Contract Variation'!T1550="","",'Contract Variation'!T1550))</f>
        <v/>
      </c>
      <c r="J1546" t="str">
        <f>IF('Contract Variation'!B1550="","",IF('Contract Variation'!U1550="","",'Contract Variation'!U1550))</f>
        <v/>
      </c>
    </row>
    <row r="1547" spans="1:10" x14ac:dyDescent="0.35">
      <c r="A1547" t="str">
        <f>IF('Contract Variation'!A1551="","",'Contract Variation'!A1551)</f>
        <v/>
      </c>
      <c r="B1547" t="str">
        <f>IF('Contract Variation'!A1551="","",IF('Contract Variation'!P1551="","",'Contract Variation'!P1551))</f>
        <v/>
      </c>
      <c r="C1547" t="str">
        <f>IF('Contract Variation'!A1551="","",IF('Contract Variation'!J1551="","",'Contract Variation'!J1551))</f>
        <v/>
      </c>
      <c r="D1547" t="str">
        <f>IF('Contract Variation'!A1551="","",IF('Contract Variation'!F1551="","",'Contract Variation'!F1551))</f>
        <v/>
      </c>
      <c r="E1547" t="str">
        <f>IF('Contract Variation'!A1551="","",IF('Contract Variation'!H1551="","",'Contract Variation'!H1551))</f>
        <v/>
      </c>
      <c r="F1547" t="str">
        <f>IF('Contract Variation'!E1551="","",'Contract Variation'!E1551)</f>
        <v/>
      </c>
      <c r="G1547" t="str">
        <f>IF('Contract Variation'!A1551="","",IF('Contract Variation'!R1551="","",'Contract Variation'!R1551))</f>
        <v/>
      </c>
      <c r="H1547" t="str">
        <f>IF('Contract Variation'!A1551="","",IF('Contract Variation'!S1551="","",'Contract Variation'!S1551))</f>
        <v/>
      </c>
      <c r="I1547" t="str">
        <f>IF('Contract Variation'!A1551="","",IF('Contract Variation'!T1551="","",'Contract Variation'!T1551))</f>
        <v/>
      </c>
      <c r="J1547" t="str">
        <f>IF('Contract Variation'!B1551="","",IF('Contract Variation'!U1551="","",'Contract Variation'!U1551))</f>
        <v/>
      </c>
    </row>
    <row r="1548" spans="1:10" x14ac:dyDescent="0.35">
      <c r="A1548" t="str">
        <f>IF('Contract Variation'!A1552="","",'Contract Variation'!A1552)</f>
        <v/>
      </c>
      <c r="B1548" t="str">
        <f>IF('Contract Variation'!A1552="","",IF('Contract Variation'!P1552="","",'Contract Variation'!P1552))</f>
        <v/>
      </c>
      <c r="C1548" t="str">
        <f>IF('Contract Variation'!A1552="","",IF('Contract Variation'!J1552="","",'Contract Variation'!J1552))</f>
        <v/>
      </c>
      <c r="D1548" t="str">
        <f>IF('Contract Variation'!A1552="","",IF('Contract Variation'!F1552="","",'Contract Variation'!F1552))</f>
        <v/>
      </c>
      <c r="E1548" t="str">
        <f>IF('Contract Variation'!A1552="","",IF('Contract Variation'!H1552="","",'Contract Variation'!H1552))</f>
        <v/>
      </c>
      <c r="F1548" t="str">
        <f>IF('Contract Variation'!E1552="","",'Contract Variation'!E1552)</f>
        <v/>
      </c>
      <c r="G1548" t="str">
        <f>IF('Contract Variation'!A1552="","",IF('Contract Variation'!R1552="","",'Contract Variation'!R1552))</f>
        <v/>
      </c>
      <c r="H1548" t="str">
        <f>IF('Contract Variation'!A1552="","",IF('Contract Variation'!S1552="","",'Contract Variation'!S1552))</f>
        <v/>
      </c>
      <c r="I1548" t="str">
        <f>IF('Contract Variation'!A1552="","",IF('Contract Variation'!T1552="","",'Contract Variation'!T1552))</f>
        <v/>
      </c>
      <c r="J1548" t="str">
        <f>IF('Contract Variation'!B1552="","",IF('Contract Variation'!U1552="","",'Contract Variation'!U1552))</f>
        <v/>
      </c>
    </row>
    <row r="1549" spans="1:10" x14ac:dyDescent="0.35">
      <c r="A1549" t="str">
        <f>IF('Contract Variation'!A1553="","",'Contract Variation'!A1553)</f>
        <v/>
      </c>
      <c r="B1549" t="str">
        <f>IF('Contract Variation'!A1553="","",IF('Contract Variation'!P1553="","",'Contract Variation'!P1553))</f>
        <v/>
      </c>
      <c r="C1549" t="str">
        <f>IF('Contract Variation'!A1553="","",IF('Contract Variation'!J1553="","",'Contract Variation'!J1553))</f>
        <v/>
      </c>
      <c r="D1549" t="str">
        <f>IF('Contract Variation'!A1553="","",IF('Contract Variation'!F1553="","",'Contract Variation'!F1553))</f>
        <v/>
      </c>
      <c r="E1549" t="str">
        <f>IF('Contract Variation'!A1553="","",IF('Contract Variation'!H1553="","",'Contract Variation'!H1553))</f>
        <v/>
      </c>
      <c r="F1549" t="str">
        <f>IF('Contract Variation'!E1553="","",'Contract Variation'!E1553)</f>
        <v/>
      </c>
      <c r="G1549" t="str">
        <f>IF('Contract Variation'!A1553="","",IF('Contract Variation'!R1553="","",'Contract Variation'!R1553))</f>
        <v/>
      </c>
      <c r="H1549" t="str">
        <f>IF('Contract Variation'!A1553="","",IF('Contract Variation'!S1553="","",'Contract Variation'!S1553))</f>
        <v/>
      </c>
      <c r="I1549" t="str">
        <f>IF('Contract Variation'!A1553="","",IF('Contract Variation'!T1553="","",'Contract Variation'!T1553))</f>
        <v/>
      </c>
      <c r="J1549" t="str">
        <f>IF('Contract Variation'!B1553="","",IF('Contract Variation'!U1553="","",'Contract Variation'!U1553))</f>
        <v/>
      </c>
    </row>
    <row r="1550" spans="1:10" x14ac:dyDescent="0.35">
      <c r="A1550" t="str">
        <f>IF('Contract Variation'!A1554="","",'Contract Variation'!A1554)</f>
        <v/>
      </c>
      <c r="B1550" t="str">
        <f>IF('Contract Variation'!A1554="","",IF('Contract Variation'!P1554="","",'Contract Variation'!P1554))</f>
        <v/>
      </c>
      <c r="C1550" t="str">
        <f>IF('Contract Variation'!A1554="","",IF('Contract Variation'!J1554="","",'Contract Variation'!J1554))</f>
        <v/>
      </c>
      <c r="D1550" t="str">
        <f>IF('Contract Variation'!A1554="","",IF('Contract Variation'!F1554="","",'Contract Variation'!F1554))</f>
        <v/>
      </c>
      <c r="E1550" t="str">
        <f>IF('Contract Variation'!A1554="","",IF('Contract Variation'!H1554="","",'Contract Variation'!H1554))</f>
        <v/>
      </c>
      <c r="F1550" t="str">
        <f>IF('Contract Variation'!E1554="","",'Contract Variation'!E1554)</f>
        <v/>
      </c>
      <c r="G1550" t="str">
        <f>IF('Contract Variation'!A1554="","",IF('Contract Variation'!R1554="","",'Contract Variation'!R1554))</f>
        <v/>
      </c>
      <c r="H1550" t="str">
        <f>IF('Contract Variation'!A1554="","",IF('Contract Variation'!S1554="","",'Contract Variation'!S1554))</f>
        <v/>
      </c>
      <c r="I1550" t="str">
        <f>IF('Contract Variation'!A1554="","",IF('Contract Variation'!T1554="","",'Contract Variation'!T1554))</f>
        <v/>
      </c>
      <c r="J1550" t="str">
        <f>IF('Contract Variation'!B1554="","",IF('Contract Variation'!U1554="","",'Contract Variation'!U1554))</f>
        <v/>
      </c>
    </row>
    <row r="1551" spans="1:10" x14ac:dyDescent="0.35">
      <c r="A1551" t="str">
        <f>IF('Contract Variation'!A1555="","",'Contract Variation'!A1555)</f>
        <v/>
      </c>
      <c r="B1551" t="str">
        <f>IF('Contract Variation'!A1555="","",IF('Contract Variation'!P1555="","",'Contract Variation'!P1555))</f>
        <v/>
      </c>
      <c r="C1551" t="str">
        <f>IF('Contract Variation'!A1555="","",IF('Contract Variation'!J1555="","",'Contract Variation'!J1555))</f>
        <v/>
      </c>
      <c r="D1551" t="str">
        <f>IF('Contract Variation'!A1555="","",IF('Contract Variation'!F1555="","",'Contract Variation'!F1555))</f>
        <v/>
      </c>
      <c r="E1551" t="str">
        <f>IF('Contract Variation'!A1555="","",IF('Contract Variation'!H1555="","",'Contract Variation'!H1555))</f>
        <v/>
      </c>
      <c r="F1551" t="str">
        <f>IF('Contract Variation'!E1555="","",'Contract Variation'!E1555)</f>
        <v/>
      </c>
      <c r="G1551" t="str">
        <f>IF('Contract Variation'!A1555="","",IF('Contract Variation'!R1555="","",'Contract Variation'!R1555))</f>
        <v/>
      </c>
      <c r="H1551" t="str">
        <f>IF('Contract Variation'!A1555="","",IF('Contract Variation'!S1555="","",'Contract Variation'!S1555))</f>
        <v/>
      </c>
      <c r="I1551" t="str">
        <f>IF('Contract Variation'!A1555="","",IF('Contract Variation'!T1555="","",'Contract Variation'!T1555))</f>
        <v/>
      </c>
      <c r="J1551" t="str">
        <f>IF('Contract Variation'!B1555="","",IF('Contract Variation'!U1555="","",'Contract Variation'!U1555))</f>
        <v/>
      </c>
    </row>
    <row r="1552" spans="1:10" x14ac:dyDescent="0.35">
      <c r="A1552" t="str">
        <f>IF('Contract Variation'!A1556="","",'Contract Variation'!A1556)</f>
        <v/>
      </c>
      <c r="B1552" t="str">
        <f>IF('Contract Variation'!A1556="","",IF('Contract Variation'!P1556="","",'Contract Variation'!P1556))</f>
        <v/>
      </c>
      <c r="C1552" t="str">
        <f>IF('Contract Variation'!A1556="","",IF('Contract Variation'!J1556="","",'Contract Variation'!J1556))</f>
        <v/>
      </c>
      <c r="D1552" t="str">
        <f>IF('Contract Variation'!A1556="","",IF('Contract Variation'!F1556="","",'Contract Variation'!F1556))</f>
        <v/>
      </c>
      <c r="E1552" t="str">
        <f>IF('Contract Variation'!A1556="","",IF('Contract Variation'!H1556="","",'Contract Variation'!H1556))</f>
        <v/>
      </c>
      <c r="F1552" t="str">
        <f>IF('Contract Variation'!E1556="","",'Contract Variation'!E1556)</f>
        <v/>
      </c>
      <c r="G1552" t="str">
        <f>IF('Contract Variation'!A1556="","",IF('Contract Variation'!R1556="","",'Contract Variation'!R1556))</f>
        <v/>
      </c>
      <c r="H1552" t="str">
        <f>IF('Contract Variation'!A1556="","",IF('Contract Variation'!S1556="","",'Contract Variation'!S1556))</f>
        <v/>
      </c>
      <c r="I1552" t="str">
        <f>IF('Contract Variation'!A1556="","",IF('Contract Variation'!T1556="","",'Contract Variation'!T1556))</f>
        <v/>
      </c>
      <c r="J1552" t="str">
        <f>IF('Contract Variation'!B1556="","",IF('Contract Variation'!U1556="","",'Contract Variation'!U1556))</f>
        <v/>
      </c>
    </row>
    <row r="1553" spans="1:10" x14ac:dyDescent="0.35">
      <c r="A1553" t="str">
        <f>IF('Contract Variation'!A1557="","",'Contract Variation'!A1557)</f>
        <v/>
      </c>
      <c r="B1553" t="str">
        <f>IF('Contract Variation'!A1557="","",IF('Contract Variation'!P1557="","",'Contract Variation'!P1557))</f>
        <v/>
      </c>
      <c r="C1553" t="str">
        <f>IF('Contract Variation'!A1557="","",IF('Contract Variation'!J1557="","",'Contract Variation'!J1557))</f>
        <v/>
      </c>
      <c r="D1553" t="str">
        <f>IF('Contract Variation'!A1557="","",IF('Contract Variation'!F1557="","",'Contract Variation'!F1557))</f>
        <v/>
      </c>
      <c r="E1553" t="str">
        <f>IF('Contract Variation'!A1557="","",IF('Contract Variation'!H1557="","",'Contract Variation'!H1557))</f>
        <v/>
      </c>
      <c r="F1553" t="str">
        <f>IF('Contract Variation'!E1557="","",'Contract Variation'!E1557)</f>
        <v/>
      </c>
      <c r="G1553" t="str">
        <f>IF('Contract Variation'!A1557="","",IF('Contract Variation'!R1557="","",'Contract Variation'!R1557))</f>
        <v/>
      </c>
      <c r="H1553" t="str">
        <f>IF('Contract Variation'!A1557="","",IF('Contract Variation'!S1557="","",'Contract Variation'!S1557))</f>
        <v/>
      </c>
      <c r="I1553" t="str">
        <f>IF('Contract Variation'!A1557="","",IF('Contract Variation'!T1557="","",'Contract Variation'!T1557))</f>
        <v/>
      </c>
      <c r="J1553" t="str">
        <f>IF('Contract Variation'!B1557="","",IF('Contract Variation'!U1557="","",'Contract Variation'!U1557))</f>
        <v/>
      </c>
    </row>
    <row r="1554" spans="1:10" x14ac:dyDescent="0.35">
      <c r="A1554" t="str">
        <f>IF('Contract Variation'!A1558="","",'Contract Variation'!A1558)</f>
        <v/>
      </c>
      <c r="B1554" t="str">
        <f>IF('Contract Variation'!A1558="","",IF('Contract Variation'!P1558="","",'Contract Variation'!P1558))</f>
        <v/>
      </c>
      <c r="C1554" t="str">
        <f>IF('Contract Variation'!A1558="","",IF('Contract Variation'!J1558="","",'Contract Variation'!J1558))</f>
        <v/>
      </c>
      <c r="D1554" t="str">
        <f>IF('Contract Variation'!A1558="","",IF('Contract Variation'!F1558="","",'Contract Variation'!F1558))</f>
        <v/>
      </c>
      <c r="E1554" t="str">
        <f>IF('Contract Variation'!A1558="","",IF('Contract Variation'!H1558="","",'Contract Variation'!H1558))</f>
        <v/>
      </c>
      <c r="F1554" t="str">
        <f>IF('Contract Variation'!E1558="","",'Contract Variation'!E1558)</f>
        <v/>
      </c>
      <c r="G1554" t="str">
        <f>IF('Contract Variation'!A1558="","",IF('Contract Variation'!R1558="","",'Contract Variation'!R1558))</f>
        <v/>
      </c>
      <c r="H1554" t="str">
        <f>IF('Contract Variation'!A1558="","",IF('Contract Variation'!S1558="","",'Contract Variation'!S1558))</f>
        <v/>
      </c>
      <c r="I1554" t="str">
        <f>IF('Contract Variation'!A1558="","",IF('Contract Variation'!T1558="","",'Contract Variation'!T1558))</f>
        <v/>
      </c>
      <c r="J1554" t="str">
        <f>IF('Contract Variation'!B1558="","",IF('Contract Variation'!U1558="","",'Contract Variation'!U1558))</f>
        <v/>
      </c>
    </row>
    <row r="1555" spans="1:10" x14ac:dyDescent="0.35">
      <c r="A1555" t="str">
        <f>IF('Contract Variation'!A1559="","",'Contract Variation'!A1559)</f>
        <v/>
      </c>
      <c r="B1555" t="str">
        <f>IF('Contract Variation'!A1559="","",IF('Contract Variation'!P1559="","",'Contract Variation'!P1559))</f>
        <v/>
      </c>
      <c r="C1555" t="str">
        <f>IF('Contract Variation'!A1559="","",IF('Contract Variation'!J1559="","",'Contract Variation'!J1559))</f>
        <v/>
      </c>
      <c r="D1555" t="str">
        <f>IF('Contract Variation'!A1559="","",IF('Contract Variation'!F1559="","",'Contract Variation'!F1559))</f>
        <v/>
      </c>
      <c r="E1555" t="str">
        <f>IF('Contract Variation'!A1559="","",IF('Contract Variation'!H1559="","",'Contract Variation'!H1559))</f>
        <v/>
      </c>
      <c r="F1555" t="str">
        <f>IF('Contract Variation'!E1559="","",'Contract Variation'!E1559)</f>
        <v/>
      </c>
      <c r="G1555" t="str">
        <f>IF('Contract Variation'!A1559="","",IF('Contract Variation'!R1559="","",'Contract Variation'!R1559))</f>
        <v/>
      </c>
      <c r="H1555" t="str">
        <f>IF('Contract Variation'!A1559="","",IF('Contract Variation'!S1559="","",'Contract Variation'!S1559))</f>
        <v/>
      </c>
      <c r="I1555" t="str">
        <f>IF('Contract Variation'!A1559="","",IF('Contract Variation'!T1559="","",'Contract Variation'!T1559))</f>
        <v/>
      </c>
      <c r="J1555" t="str">
        <f>IF('Contract Variation'!B1559="","",IF('Contract Variation'!U1559="","",'Contract Variation'!U1559))</f>
        <v/>
      </c>
    </row>
    <row r="1556" spans="1:10" x14ac:dyDescent="0.35">
      <c r="A1556" t="str">
        <f>IF('Contract Variation'!A1560="","",'Contract Variation'!A1560)</f>
        <v/>
      </c>
      <c r="B1556" t="str">
        <f>IF('Contract Variation'!A1560="","",IF('Contract Variation'!P1560="","",'Contract Variation'!P1560))</f>
        <v/>
      </c>
      <c r="C1556" t="str">
        <f>IF('Contract Variation'!A1560="","",IF('Contract Variation'!J1560="","",'Contract Variation'!J1560))</f>
        <v/>
      </c>
      <c r="D1556" t="str">
        <f>IF('Contract Variation'!A1560="","",IF('Contract Variation'!F1560="","",'Contract Variation'!F1560))</f>
        <v/>
      </c>
      <c r="E1556" t="str">
        <f>IF('Contract Variation'!A1560="","",IF('Contract Variation'!H1560="","",'Contract Variation'!H1560))</f>
        <v/>
      </c>
      <c r="F1556" t="str">
        <f>IF('Contract Variation'!E1560="","",'Contract Variation'!E1560)</f>
        <v/>
      </c>
      <c r="G1556" t="str">
        <f>IF('Contract Variation'!A1560="","",IF('Contract Variation'!R1560="","",'Contract Variation'!R1560))</f>
        <v/>
      </c>
      <c r="H1556" t="str">
        <f>IF('Contract Variation'!A1560="","",IF('Contract Variation'!S1560="","",'Contract Variation'!S1560))</f>
        <v/>
      </c>
      <c r="I1556" t="str">
        <f>IF('Contract Variation'!A1560="","",IF('Contract Variation'!T1560="","",'Contract Variation'!T1560))</f>
        <v/>
      </c>
      <c r="J1556" t="str">
        <f>IF('Contract Variation'!B1560="","",IF('Contract Variation'!U1560="","",'Contract Variation'!U1560))</f>
        <v/>
      </c>
    </row>
    <row r="1557" spans="1:10" x14ac:dyDescent="0.35">
      <c r="A1557" t="str">
        <f>IF('Contract Variation'!A1561="","",'Contract Variation'!A1561)</f>
        <v/>
      </c>
      <c r="B1557" t="str">
        <f>IF('Contract Variation'!A1561="","",IF('Contract Variation'!P1561="","",'Contract Variation'!P1561))</f>
        <v/>
      </c>
      <c r="C1557" t="str">
        <f>IF('Contract Variation'!A1561="","",IF('Contract Variation'!J1561="","",'Contract Variation'!J1561))</f>
        <v/>
      </c>
      <c r="D1557" t="str">
        <f>IF('Contract Variation'!A1561="","",IF('Contract Variation'!F1561="","",'Contract Variation'!F1561))</f>
        <v/>
      </c>
      <c r="E1557" t="str">
        <f>IF('Contract Variation'!A1561="","",IF('Contract Variation'!H1561="","",'Contract Variation'!H1561))</f>
        <v/>
      </c>
      <c r="F1557" t="str">
        <f>IF('Contract Variation'!E1561="","",'Contract Variation'!E1561)</f>
        <v/>
      </c>
      <c r="G1557" t="str">
        <f>IF('Contract Variation'!A1561="","",IF('Contract Variation'!R1561="","",'Contract Variation'!R1561))</f>
        <v/>
      </c>
      <c r="H1557" t="str">
        <f>IF('Contract Variation'!A1561="","",IF('Contract Variation'!S1561="","",'Contract Variation'!S1561))</f>
        <v/>
      </c>
      <c r="I1557" t="str">
        <f>IF('Contract Variation'!A1561="","",IF('Contract Variation'!T1561="","",'Contract Variation'!T1561))</f>
        <v/>
      </c>
      <c r="J1557" t="str">
        <f>IF('Contract Variation'!B1561="","",IF('Contract Variation'!U1561="","",'Contract Variation'!U1561))</f>
        <v/>
      </c>
    </row>
    <row r="1558" spans="1:10" x14ac:dyDescent="0.35">
      <c r="A1558" t="str">
        <f>IF('Contract Variation'!A1562="","",'Contract Variation'!A1562)</f>
        <v/>
      </c>
      <c r="B1558" t="str">
        <f>IF('Contract Variation'!A1562="","",IF('Contract Variation'!P1562="","",'Contract Variation'!P1562))</f>
        <v/>
      </c>
      <c r="C1558" t="str">
        <f>IF('Contract Variation'!A1562="","",IF('Contract Variation'!J1562="","",'Contract Variation'!J1562))</f>
        <v/>
      </c>
      <c r="D1558" t="str">
        <f>IF('Contract Variation'!A1562="","",IF('Contract Variation'!F1562="","",'Contract Variation'!F1562))</f>
        <v/>
      </c>
      <c r="E1558" t="str">
        <f>IF('Contract Variation'!A1562="","",IF('Contract Variation'!H1562="","",'Contract Variation'!H1562))</f>
        <v/>
      </c>
      <c r="F1558" t="str">
        <f>IF('Contract Variation'!E1562="","",'Contract Variation'!E1562)</f>
        <v/>
      </c>
      <c r="G1558" t="str">
        <f>IF('Contract Variation'!A1562="","",IF('Contract Variation'!R1562="","",'Contract Variation'!R1562))</f>
        <v/>
      </c>
      <c r="H1558" t="str">
        <f>IF('Contract Variation'!A1562="","",IF('Contract Variation'!S1562="","",'Contract Variation'!S1562))</f>
        <v/>
      </c>
      <c r="I1558" t="str">
        <f>IF('Contract Variation'!A1562="","",IF('Contract Variation'!T1562="","",'Contract Variation'!T1562))</f>
        <v/>
      </c>
      <c r="J1558" t="str">
        <f>IF('Contract Variation'!B1562="","",IF('Contract Variation'!U1562="","",'Contract Variation'!U1562))</f>
        <v/>
      </c>
    </row>
    <row r="1559" spans="1:10" x14ac:dyDescent="0.35">
      <c r="A1559" t="str">
        <f>IF('Contract Variation'!A1563="","",'Contract Variation'!A1563)</f>
        <v/>
      </c>
      <c r="B1559" t="str">
        <f>IF('Contract Variation'!A1563="","",IF('Contract Variation'!P1563="","",'Contract Variation'!P1563))</f>
        <v/>
      </c>
      <c r="C1559" t="str">
        <f>IF('Contract Variation'!A1563="","",IF('Contract Variation'!J1563="","",'Contract Variation'!J1563))</f>
        <v/>
      </c>
      <c r="D1559" t="str">
        <f>IF('Contract Variation'!A1563="","",IF('Contract Variation'!F1563="","",'Contract Variation'!F1563))</f>
        <v/>
      </c>
      <c r="E1559" t="str">
        <f>IF('Contract Variation'!A1563="","",IF('Contract Variation'!H1563="","",'Contract Variation'!H1563))</f>
        <v/>
      </c>
      <c r="F1559" t="str">
        <f>IF('Contract Variation'!E1563="","",'Contract Variation'!E1563)</f>
        <v/>
      </c>
      <c r="G1559" t="str">
        <f>IF('Contract Variation'!A1563="","",IF('Contract Variation'!R1563="","",'Contract Variation'!R1563))</f>
        <v/>
      </c>
      <c r="H1559" t="str">
        <f>IF('Contract Variation'!A1563="","",IF('Contract Variation'!S1563="","",'Contract Variation'!S1563))</f>
        <v/>
      </c>
      <c r="I1559" t="str">
        <f>IF('Contract Variation'!A1563="","",IF('Contract Variation'!T1563="","",'Contract Variation'!T1563))</f>
        <v/>
      </c>
      <c r="J1559" t="str">
        <f>IF('Contract Variation'!B1563="","",IF('Contract Variation'!U1563="","",'Contract Variation'!U1563))</f>
        <v/>
      </c>
    </row>
    <row r="1560" spans="1:10" x14ac:dyDescent="0.35">
      <c r="A1560" t="str">
        <f>IF('Contract Variation'!A1564="","",'Contract Variation'!A1564)</f>
        <v/>
      </c>
      <c r="B1560" t="str">
        <f>IF('Contract Variation'!A1564="","",IF('Contract Variation'!P1564="","",'Contract Variation'!P1564))</f>
        <v/>
      </c>
      <c r="C1560" t="str">
        <f>IF('Contract Variation'!A1564="","",IF('Contract Variation'!J1564="","",'Contract Variation'!J1564))</f>
        <v/>
      </c>
      <c r="D1560" t="str">
        <f>IF('Contract Variation'!A1564="","",IF('Contract Variation'!F1564="","",'Contract Variation'!F1564))</f>
        <v/>
      </c>
      <c r="E1560" t="str">
        <f>IF('Contract Variation'!A1564="","",IF('Contract Variation'!H1564="","",'Contract Variation'!H1564))</f>
        <v/>
      </c>
      <c r="F1560" t="str">
        <f>IF('Contract Variation'!E1564="","",'Contract Variation'!E1564)</f>
        <v/>
      </c>
      <c r="G1560" t="str">
        <f>IF('Contract Variation'!A1564="","",IF('Contract Variation'!R1564="","",'Contract Variation'!R1564))</f>
        <v/>
      </c>
      <c r="H1560" t="str">
        <f>IF('Contract Variation'!A1564="","",IF('Contract Variation'!S1564="","",'Contract Variation'!S1564))</f>
        <v/>
      </c>
      <c r="I1560" t="str">
        <f>IF('Contract Variation'!A1564="","",IF('Contract Variation'!T1564="","",'Contract Variation'!T1564))</f>
        <v/>
      </c>
      <c r="J1560" t="str">
        <f>IF('Contract Variation'!B1564="","",IF('Contract Variation'!U1564="","",'Contract Variation'!U1564))</f>
        <v/>
      </c>
    </row>
    <row r="1561" spans="1:10" x14ac:dyDescent="0.35">
      <c r="A1561" t="str">
        <f>IF('Contract Variation'!A1565="","",'Contract Variation'!A1565)</f>
        <v/>
      </c>
      <c r="B1561" t="str">
        <f>IF('Contract Variation'!A1565="","",IF('Contract Variation'!P1565="","",'Contract Variation'!P1565))</f>
        <v/>
      </c>
      <c r="C1561" t="str">
        <f>IF('Contract Variation'!A1565="","",IF('Contract Variation'!J1565="","",'Contract Variation'!J1565))</f>
        <v/>
      </c>
      <c r="D1561" t="str">
        <f>IF('Contract Variation'!A1565="","",IF('Contract Variation'!F1565="","",'Contract Variation'!F1565))</f>
        <v/>
      </c>
      <c r="E1561" t="str">
        <f>IF('Contract Variation'!A1565="","",IF('Contract Variation'!H1565="","",'Contract Variation'!H1565))</f>
        <v/>
      </c>
      <c r="F1561" t="str">
        <f>IF('Contract Variation'!E1565="","",'Contract Variation'!E1565)</f>
        <v/>
      </c>
      <c r="G1561" t="str">
        <f>IF('Contract Variation'!A1565="","",IF('Contract Variation'!R1565="","",'Contract Variation'!R1565))</f>
        <v/>
      </c>
      <c r="H1561" t="str">
        <f>IF('Contract Variation'!A1565="","",IF('Contract Variation'!S1565="","",'Contract Variation'!S1565))</f>
        <v/>
      </c>
      <c r="I1561" t="str">
        <f>IF('Contract Variation'!A1565="","",IF('Contract Variation'!T1565="","",'Contract Variation'!T1565))</f>
        <v/>
      </c>
      <c r="J1561" t="str">
        <f>IF('Contract Variation'!B1565="","",IF('Contract Variation'!U1565="","",'Contract Variation'!U1565))</f>
        <v/>
      </c>
    </row>
    <row r="1562" spans="1:10" x14ac:dyDescent="0.35">
      <c r="A1562" t="str">
        <f>IF('Contract Variation'!A1566="","",'Contract Variation'!A1566)</f>
        <v/>
      </c>
      <c r="B1562" t="str">
        <f>IF('Contract Variation'!A1566="","",IF('Contract Variation'!P1566="","",'Contract Variation'!P1566))</f>
        <v/>
      </c>
      <c r="C1562" t="str">
        <f>IF('Contract Variation'!A1566="","",IF('Contract Variation'!J1566="","",'Contract Variation'!J1566))</f>
        <v/>
      </c>
      <c r="D1562" t="str">
        <f>IF('Contract Variation'!A1566="","",IF('Contract Variation'!F1566="","",'Contract Variation'!F1566))</f>
        <v/>
      </c>
      <c r="E1562" t="str">
        <f>IF('Contract Variation'!A1566="","",IF('Contract Variation'!H1566="","",'Contract Variation'!H1566))</f>
        <v/>
      </c>
      <c r="F1562" t="str">
        <f>IF('Contract Variation'!E1566="","",'Contract Variation'!E1566)</f>
        <v/>
      </c>
      <c r="G1562" t="str">
        <f>IF('Contract Variation'!A1566="","",IF('Contract Variation'!R1566="","",'Contract Variation'!R1566))</f>
        <v/>
      </c>
      <c r="H1562" t="str">
        <f>IF('Contract Variation'!A1566="","",IF('Contract Variation'!S1566="","",'Contract Variation'!S1566))</f>
        <v/>
      </c>
      <c r="I1562" t="str">
        <f>IF('Contract Variation'!A1566="","",IF('Contract Variation'!T1566="","",'Contract Variation'!T1566))</f>
        <v/>
      </c>
      <c r="J1562" t="str">
        <f>IF('Contract Variation'!B1566="","",IF('Contract Variation'!U1566="","",'Contract Variation'!U1566))</f>
        <v/>
      </c>
    </row>
    <row r="1563" spans="1:10" x14ac:dyDescent="0.35">
      <c r="A1563" t="str">
        <f>IF('Contract Variation'!A1567="","",'Contract Variation'!A1567)</f>
        <v/>
      </c>
      <c r="B1563" t="str">
        <f>IF('Contract Variation'!A1567="","",IF('Contract Variation'!P1567="","",'Contract Variation'!P1567))</f>
        <v/>
      </c>
      <c r="C1563" t="str">
        <f>IF('Contract Variation'!A1567="","",IF('Contract Variation'!J1567="","",'Contract Variation'!J1567))</f>
        <v/>
      </c>
      <c r="D1563" t="str">
        <f>IF('Contract Variation'!A1567="","",IF('Contract Variation'!F1567="","",'Contract Variation'!F1567))</f>
        <v/>
      </c>
      <c r="E1563" t="str">
        <f>IF('Contract Variation'!A1567="","",IF('Contract Variation'!H1567="","",'Contract Variation'!H1567))</f>
        <v/>
      </c>
      <c r="F1563" t="str">
        <f>IF('Contract Variation'!E1567="","",'Contract Variation'!E1567)</f>
        <v/>
      </c>
      <c r="G1563" t="str">
        <f>IF('Contract Variation'!A1567="","",IF('Contract Variation'!R1567="","",'Contract Variation'!R1567))</f>
        <v/>
      </c>
      <c r="H1563" t="str">
        <f>IF('Contract Variation'!A1567="","",IF('Contract Variation'!S1567="","",'Contract Variation'!S1567))</f>
        <v/>
      </c>
      <c r="I1563" t="str">
        <f>IF('Contract Variation'!A1567="","",IF('Contract Variation'!T1567="","",'Contract Variation'!T1567))</f>
        <v/>
      </c>
      <c r="J1563" t="str">
        <f>IF('Contract Variation'!B1567="","",IF('Contract Variation'!U1567="","",'Contract Variation'!U1567))</f>
        <v/>
      </c>
    </row>
    <row r="1564" spans="1:10" x14ac:dyDescent="0.35">
      <c r="A1564" t="str">
        <f>IF('Contract Variation'!A1568="","",'Contract Variation'!A1568)</f>
        <v/>
      </c>
      <c r="B1564" t="str">
        <f>IF('Contract Variation'!A1568="","",IF('Contract Variation'!P1568="","",'Contract Variation'!P1568))</f>
        <v/>
      </c>
      <c r="C1564" t="str">
        <f>IF('Contract Variation'!A1568="","",IF('Contract Variation'!J1568="","",'Contract Variation'!J1568))</f>
        <v/>
      </c>
      <c r="D1564" t="str">
        <f>IF('Contract Variation'!A1568="","",IF('Contract Variation'!F1568="","",'Contract Variation'!F1568))</f>
        <v/>
      </c>
      <c r="E1564" t="str">
        <f>IF('Contract Variation'!A1568="","",IF('Contract Variation'!H1568="","",'Contract Variation'!H1568))</f>
        <v/>
      </c>
      <c r="F1564" t="str">
        <f>IF('Contract Variation'!E1568="","",'Contract Variation'!E1568)</f>
        <v/>
      </c>
      <c r="G1564" t="str">
        <f>IF('Contract Variation'!A1568="","",IF('Contract Variation'!R1568="","",'Contract Variation'!R1568))</f>
        <v/>
      </c>
      <c r="H1564" t="str">
        <f>IF('Contract Variation'!A1568="","",IF('Contract Variation'!S1568="","",'Contract Variation'!S1568))</f>
        <v/>
      </c>
      <c r="I1564" t="str">
        <f>IF('Contract Variation'!A1568="","",IF('Contract Variation'!T1568="","",'Contract Variation'!T1568))</f>
        <v/>
      </c>
      <c r="J1564" t="str">
        <f>IF('Contract Variation'!B1568="","",IF('Contract Variation'!U1568="","",'Contract Variation'!U1568))</f>
        <v/>
      </c>
    </row>
    <row r="1565" spans="1:10" x14ac:dyDescent="0.35">
      <c r="A1565" t="str">
        <f>IF('Contract Variation'!A1569="","",'Contract Variation'!A1569)</f>
        <v/>
      </c>
      <c r="B1565" t="str">
        <f>IF('Contract Variation'!A1569="","",IF('Contract Variation'!P1569="","",'Contract Variation'!P1569))</f>
        <v/>
      </c>
      <c r="C1565" t="str">
        <f>IF('Contract Variation'!A1569="","",IF('Contract Variation'!J1569="","",'Contract Variation'!J1569))</f>
        <v/>
      </c>
      <c r="D1565" t="str">
        <f>IF('Contract Variation'!A1569="","",IF('Contract Variation'!F1569="","",'Contract Variation'!F1569))</f>
        <v/>
      </c>
      <c r="E1565" t="str">
        <f>IF('Contract Variation'!A1569="","",IF('Contract Variation'!H1569="","",'Contract Variation'!H1569))</f>
        <v/>
      </c>
      <c r="F1565" t="str">
        <f>IF('Contract Variation'!E1569="","",'Contract Variation'!E1569)</f>
        <v/>
      </c>
      <c r="G1565" t="str">
        <f>IF('Contract Variation'!A1569="","",IF('Contract Variation'!R1569="","",'Contract Variation'!R1569))</f>
        <v/>
      </c>
      <c r="H1565" t="str">
        <f>IF('Contract Variation'!A1569="","",IF('Contract Variation'!S1569="","",'Contract Variation'!S1569))</f>
        <v/>
      </c>
      <c r="I1565" t="str">
        <f>IF('Contract Variation'!A1569="","",IF('Contract Variation'!T1569="","",'Contract Variation'!T1569))</f>
        <v/>
      </c>
      <c r="J1565" t="str">
        <f>IF('Contract Variation'!B1569="","",IF('Contract Variation'!U1569="","",'Contract Variation'!U1569))</f>
        <v/>
      </c>
    </row>
    <row r="1566" spans="1:10" x14ac:dyDescent="0.35">
      <c r="A1566" t="str">
        <f>IF('Contract Variation'!A1570="","",'Contract Variation'!A1570)</f>
        <v/>
      </c>
      <c r="B1566" t="str">
        <f>IF('Contract Variation'!A1570="","",IF('Contract Variation'!P1570="","",'Contract Variation'!P1570))</f>
        <v/>
      </c>
      <c r="C1566" t="str">
        <f>IF('Contract Variation'!A1570="","",IF('Contract Variation'!J1570="","",'Contract Variation'!J1570))</f>
        <v/>
      </c>
      <c r="D1566" t="str">
        <f>IF('Contract Variation'!A1570="","",IF('Contract Variation'!F1570="","",'Contract Variation'!F1570))</f>
        <v/>
      </c>
      <c r="E1566" t="str">
        <f>IF('Contract Variation'!A1570="","",IF('Contract Variation'!H1570="","",'Contract Variation'!H1570))</f>
        <v/>
      </c>
      <c r="F1566" t="str">
        <f>IF('Contract Variation'!E1570="","",'Contract Variation'!E1570)</f>
        <v/>
      </c>
      <c r="G1566" t="str">
        <f>IF('Contract Variation'!A1570="","",IF('Contract Variation'!R1570="","",'Contract Variation'!R1570))</f>
        <v/>
      </c>
      <c r="H1566" t="str">
        <f>IF('Contract Variation'!A1570="","",IF('Contract Variation'!S1570="","",'Contract Variation'!S1570))</f>
        <v/>
      </c>
      <c r="I1566" t="str">
        <f>IF('Contract Variation'!A1570="","",IF('Contract Variation'!T1570="","",'Contract Variation'!T1570))</f>
        <v/>
      </c>
      <c r="J1566" t="str">
        <f>IF('Contract Variation'!B1570="","",IF('Contract Variation'!U1570="","",'Contract Variation'!U1570))</f>
        <v/>
      </c>
    </row>
    <row r="1567" spans="1:10" x14ac:dyDescent="0.35">
      <c r="A1567" t="str">
        <f>IF('Contract Variation'!A1571="","",'Contract Variation'!A1571)</f>
        <v/>
      </c>
      <c r="B1567" t="str">
        <f>IF('Contract Variation'!A1571="","",IF('Contract Variation'!P1571="","",'Contract Variation'!P1571))</f>
        <v/>
      </c>
      <c r="C1567" t="str">
        <f>IF('Contract Variation'!A1571="","",IF('Contract Variation'!J1571="","",'Contract Variation'!J1571))</f>
        <v/>
      </c>
      <c r="D1567" t="str">
        <f>IF('Contract Variation'!A1571="","",IF('Contract Variation'!F1571="","",'Contract Variation'!F1571))</f>
        <v/>
      </c>
      <c r="E1567" t="str">
        <f>IF('Contract Variation'!A1571="","",IF('Contract Variation'!H1571="","",'Contract Variation'!H1571))</f>
        <v/>
      </c>
      <c r="F1567" t="str">
        <f>IF('Contract Variation'!E1571="","",'Contract Variation'!E1571)</f>
        <v/>
      </c>
      <c r="G1567" t="str">
        <f>IF('Contract Variation'!A1571="","",IF('Contract Variation'!R1571="","",'Contract Variation'!R1571))</f>
        <v/>
      </c>
      <c r="H1567" t="str">
        <f>IF('Contract Variation'!A1571="","",IF('Contract Variation'!S1571="","",'Contract Variation'!S1571))</f>
        <v/>
      </c>
      <c r="I1567" t="str">
        <f>IF('Contract Variation'!A1571="","",IF('Contract Variation'!T1571="","",'Contract Variation'!T1571))</f>
        <v/>
      </c>
      <c r="J1567" t="str">
        <f>IF('Contract Variation'!B1571="","",IF('Contract Variation'!U1571="","",'Contract Variation'!U1571))</f>
        <v/>
      </c>
    </row>
    <row r="1568" spans="1:10" x14ac:dyDescent="0.35">
      <c r="A1568" t="str">
        <f>IF('Contract Variation'!A1572="","",'Contract Variation'!A1572)</f>
        <v/>
      </c>
      <c r="B1568" t="str">
        <f>IF('Contract Variation'!A1572="","",IF('Contract Variation'!P1572="","",'Contract Variation'!P1572))</f>
        <v/>
      </c>
      <c r="C1568" t="str">
        <f>IF('Contract Variation'!A1572="","",IF('Contract Variation'!J1572="","",'Contract Variation'!J1572))</f>
        <v/>
      </c>
      <c r="D1568" t="str">
        <f>IF('Contract Variation'!A1572="","",IF('Contract Variation'!F1572="","",'Contract Variation'!F1572))</f>
        <v/>
      </c>
      <c r="E1568" t="str">
        <f>IF('Contract Variation'!A1572="","",IF('Contract Variation'!H1572="","",'Contract Variation'!H1572))</f>
        <v/>
      </c>
      <c r="F1568" t="str">
        <f>IF('Contract Variation'!E1572="","",'Contract Variation'!E1572)</f>
        <v/>
      </c>
      <c r="G1568" t="str">
        <f>IF('Contract Variation'!A1572="","",IF('Contract Variation'!R1572="","",'Contract Variation'!R1572))</f>
        <v/>
      </c>
      <c r="H1568" t="str">
        <f>IF('Contract Variation'!A1572="","",IF('Contract Variation'!S1572="","",'Contract Variation'!S1572))</f>
        <v/>
      </c>
      <c r="I1568" t="str">
        <f>IF('Contract Variation'!A1572="","",IF('Contract Variation'!T1572="","",'Contract Variation'!T1572))</f>
        <v/>
      </c>
      <c r="J1568" t="str">
        <f>IF('Contract Variation'!B1572="","",IF('Contract Variation'!U1572="","",'Contract Variation'!U1572))</f>
        <v/>
      </c>
    </row>
    <row r="1569" spans="1:10" x14ac:dyDescent="0.35">
      <c r="A1569" t="str">
        <f>IF('Contract Variation'!A1573="","",'Contract Variation'!A1573)</f>
        <v/>
      </c>
      <c r="B1569" t="str">
        <f>IF('Contract Variation'!A1573="","",IF('Contract Variation'!P1573="","",'Contract Variation'!P1573))</f>
        <v/>
      </c>
      <c r="C1569" t="str">
        <f>IF('Contract Variation'!A1573="","",IF('Contract Variation'!J1573="","",'Contract Variation'!J1573))</f>
        <v/>
      </c>
      <c r="D1569" t="str">
        <f>IF('Contract Variation'!A1573="","",IF('Contract Variation'!F1573="","",'Contract Variation'!F1573))</f>
        <v/>
      </c>
      <c r="E1569" t="str">
        <f>IF('Contract Variation'!A1573="","",IF('Contract Variation'!H1573="","",'Contract Variation'!H1573))</f>
        <v/>
      </c>
      <c r="F1569" t="str">
        <f>IF('Contract Variation'!E1573="","",'Contract Variation'!E1573)</f>
        <v/>
      </c>
      <c r="G1569" t="str">
        <f>IF('Contract Variation'!A1573="","",IF('Contract Variation'!R1573="","",'Contract Variation'!R1573))</f>
        <v/>
      </c>
      <c r="H1569" t="str">
        <f>IF('Contract Variation'!A1573="","",IF('Contract Variation'!S1573="","",'Contract Variation'!S1573))</f>
        <v/>
      </c>
      <c r="I1569" t="str">
        <f>IF('Contract Variation'!A1573="","",IF('Contract Variation'!T1573="","",'Contract Variation'!T1573))</f>
        <v/>
      </c>
      <c r="J1569" t="str">
        <f>IF('Contract Variation'!B1573="","",IF('Contract Variation'!U1573="","",'Contract Variation'!U1573))</f>
        <v/>
      </c>
    </row>
    <row r="1570" spans="1:10" x14ac:dyDescent="0.35">
      <c r="A1570" t="str">
        <f>IF('Contract Variation'!A1574="","",'Contract Variation'!A1574)</f>
        <v/>
      </c>
      <c r="B1570" t="str">
        <f>IF('Contract Variation'!A1574="","",IF('Contract Variation'!P1574="","",'Contract Variation'!P1574))</f>
        <v/>
      </c>
      <c r="C1570" t="str">
        <f>IF('Contract Variation'!A1574="","",IF('Contract Variation'!J1574="","",'Contract Variation'!J1574))</f>
        <v/>
      </c>
      <c r="D1570" t="str">
        <f>IF('Contract Variation'!A1574="","",IF('Contract Variation'!F1574="","",'Contract Variation'!F1574))</f>
        <v/>
      </c>
      <c r="E1570" t="str">
        <f>IF('Contract Variation'!A1574="","",IF('Contract Variation'!H1574="","",'Contract Variation'!H1574))</f>
        <v/>
      </c>
      <c r="F1570" t="str">
        <f>IF('Contract Variation'!E1574="","",'Contract Variation'!E1574)</f>
        <v/>
      </c>
      <c r="G1570" t="str">
        <f>IF('Contract Variation'!A1574="","",IF('Contract Variation'!R1574="","",'Contract Variation'!R1574))</f>
        <v/>
      </c>
      <c r="H1570" t="str">
        <f>IF('Contract Variation'!A1574="","",IF('Contract Variation'!S1574="","",'Contract Variation'!S1574))</f>
        <v/>
      </c>
      <c r="I1570" t="str">
        <f>IF('Contract Variation'!A1574="","",IF('Contract Variation'!T1574="","",'Contract Variation'!T1574))</f>
        <v/>
      </c>
      <c r="J1570" t="str">
        <f>IF('Contract Variation'!B1574="","",IF('Contract Variation'!U1574="","",'Contract Variation'!U1574))</f>
        <v/>
      </c>
    </row>
    <row r="1571" spans="1:10" x14ac:dyDescent="0.35">
      <c r="A1571" t="str">
        <f>IF('Contract Variation'!A1575="","",'Contract Variation'!A1575)</f>
        <v/>
      </c>
      <c r="B1571" t="str">
        <f>IF('Contract Variation'!A1575="","",IF('Contract Variation'!P1575="","",'Contract Variation'!P1575))</f>
        <v/>
      </c>
      <c r="C1571" t="str">
        <f>IF('Contract Variation'!A1575="","",IF('Contract Variation'!J1575="","",'Contract Variation'!J1575))</f>
        <v/>
      </c>
      <c r="D1571" t="str">
        <f>IF('Contract Variation'!A1575="","",IF('Contract Variation'!F1575="","",'Contract Variation'!F1575))</f>
        <v/>
      </c>
      <c r="E1571" t="str">
        <f>IF('Contract Variation'!A1575="","",IF('Contract Variation'!H1575="","",'Contract Variation'!H1575))</f>
        <v/>
      </c>
      <c r="F1571" t="str">
        <f>IF('Contract Variation'!E1575="","",'Contract Variation'!E1575)</f>
        <v/>
      </c>
      <c r="G1571" t="str">
        <f>IF('Contract Variation'!A1575="","",IF('Contract Variation'!R1575="","",'Contract Variation'!R1575))</f>
        <v/>
      </c>
      <c r="H1571" t="str">
        <f>IF('Contract Variation'!A1575="","",IF('Contract Variation'!S1575="","",'Contract Variation'!S1575))</f>
        <v/>
      </c>
      <c r="I1571" t="str">
        <f>IF('Contract Variation'!A1575="","",IF('Contract Variation'!T1575="","",'Contract Variation'!T1575))</f>
        <v/>
      </c>
      <c r="J1571" t="str">
        <f>IF('Contract Variation'!B1575="","",IF('Contract Variation'!U1575="","",'Contract Variation'!U1575))</f>
        <v/>
      </c>
    </row>
    <row r="1572" spans="1:10" x14ac:dyDescent="0.35">
      <c r="A1572" t="str">
        <f>IF('Contract Variation'!A1576="","",'Contract Variation'!A1576)</f>
        <v/>
      </c>
      <c r="B1572" t="str">
        <f>IF('Contract Variation'!A1576="","",IF('Contract Variation'!P1576="","",'Contract Variation'!P1576))</f>
        <v/>
      </c>
      <c r="C1572" t="str">
        <f>IF('Contract Variation'!A1576="","",IF('Contract Variation'!J1576="","",'Contract Variation'!J1576))</f>
        <v/>
      </c>
      <c r="D1572" t="str">
        <f>IF('Contract Variation'!A1576="","",IF('Contract Variation'!F1576="","",'Contract Variation'!F1576))</f>
        <v/>
      </c>
      <c r="E1572" t="str">
        <f>IF('Contract Variation'!A1576="","",IF('Contract Variation'!H1576="","",'Contract Variation'!H1576))</f>
        <v/>
      </c>
      <c r="F1572" t="str">
        <f>IF('Contract Variation'!E1576="","",'Contract Variation'!E1576)</f>
        <v/>
      </c>
      <c r="G1572" t="str">
        <f>IF('Contract Variation'!A1576="","",IF('Contract Variation'!R1576="","",'Contract Variation'!R1576))</f>
        <v/>
      </c>
      <c r="H1572" t="str">
        <f>IF('Contract Variation'!A1576="","",IF('Contract Variation'!S1576="","",'Contract Variation'!S1576))</f>
        <v/>
      </c>
      <c r="I1572" t="str">
        <f>IF('Contract Variation'!A1576="","",IF('Contract Variation'!T1576="","",'Contract Variation'!T1576))</f>
        <v/>
      </c>
      <c r="J1572" t="str">
        <f>IF('Contract Variation'!B1576="","",IF('Contract Variation'!U1576="","",'Contract Variation'!U1576))</f>
        <v/>
      </c>
    </row>
    <row r="1573" spans="1:10" x14ac:dyDescent="0.35">
      <c r="A1573" t="str">
        <f>IF('Contract Variation'!A1577="","",'Contract Variation'!A1577)</f>
        <v/>
      </c>
      <c r="B1573" t="str">
        <f>IF('Contract Variation'!A1577="","",IF('Contract Variation'!P1577="","",'Contract Variation'!P1577))</f>
        <v/>
      </c>
      <c r="C1573" t="str">
        <f>IF('Contract Variation'!A1577="","",IF('Contract Variation'!J1577="","",'Contract Variation'!J1577))</f>
        <v/>
      </c>
      <c r="D1573" t="str">
        <f>IF('Contract Variation'!A1577="","",IF('Contract Variation'!F1577="","",'Contract Variation'!F1577))</f>
        <v/>
      </c>
      <c r="E1573" t="str">
        <f>IF('Contract Variation'!A1577="","",IF('Contract Variation'!H1577="","",'Contract Variation'!H1577))</f>
        <v/>
      </c>
      <c r="F1573" t="str">
        <f>IF('Contract Variation'!E1577="","",'Contract Variation'!E1577)</f>
        <v/>
      </c>
      <c r="G1573" t="str">
        <f>IF('Contract Variation'!A1577="","",IF('Contract Variation'!R1577="","",'Contract Variation'!R1577))</f>
        <v/>
      </c>
      <c r="H1573" t="str">
        <f>IF('Contract Variation'!A1577="","",IF('Contract Variation'!S1577="","",'Contract Variation'!S1577))</f>
        <v/>
      </c>
      <c r="I1573" t="str">
        <f>IF('Contract Variation'!A1577="","",IF('Contract Variation'!T1577="","",'Contract Variation'!T1577))</f>
        <v/>
      </c>
      <c r="J1573" t="str">
        <f>IF('Contract Variation'!B1577="","",IF('Contract Variation'!U1577="","",'Contract Variation'!U1577))</f>
        <v/>
      </c>
    </row>
    <row r="1574" spans="1:10" x14ac:dyDescent="0.35">
      <c r="A1574" t="str">
        <f>IF('Contract Variation'!A1578="","",'Contract Variation'!A1578)</f>
        <v/>
      </c>
      <c r="B1574" t="str">
        <f>IF('Contract Variation'!A1578="","",IF('Contract Variation'!P1578="","",'Contract Variation'!P1578))</f>
        <v/>
      </c>
      <c r="C1574" t="str">
        <f>IF('Contract Variation'!A1578="","",IF('Contract Variation'!J1578="","",'Contract Variation'!J1578))</f>
        <v/>
      </c>
      <c r="D1574" t="str">
        <f>IF('Contract Variation'!A1578="","",IF('Contract Variation'!F1578="","",'Contract Variation'!F1578))</f>
        <v/>
      </c>
      <c r="E1574" t="str">
        <f>IF('Contract Variation'!A1578="","",IF('Contract Variation'!H1578="","",'Contract Variation'!H1578))</f>
        <v/>
      </c>
      <c r="F1574" t="str">
        <f>IF('Contract Variation'!E1578="","",'Contract Variation'!E1578)</f>
        <v/>
      </c>
      <c r="G1574" t="str">
        <f>IF('Contract Variation'!A1578="","",IF('Contract Variation'!R1578="","",'Contract Variation'!R1578))</f>
        <v/>
      </c>
      <c r="H1574" t="str">
        <f>IF('Contract Variation'!A1578="","",IF('Contract Variation'!S1578="","",'Contract Variation'!S1578))</f>
        <v/>
      </c>
      <c r="I1574" t="str">
        <f>IF('Contract Variation'!A1578="","",IF('Contract Variation'!T1578="","",'Contract Variation'!T1578))</f>
        <v/>
      </c>
      <c r="J1574" t="str">
        <f>IF('Contract Variation'!B1578="","",IF('Contract Variation'!U1578="","",'Contract Variation'!U1578))</f>
        <v/>
      </c>
    </row>
    <row r="1575" spans="1:10" x14ac:dyDescent="0.35">
      <c r="A1575" t="str">
        <f>IF('Contract Variation'!A1579="","",'Contract Variation'!A1579)</f>
        <v/>
      </c>
      <c r="B1575" t="str">
        <f>IF('Contract Variation'!A1579="","",IF('Contract Variation'!P1579="","",'Contract Variation'!P1579))</f>
        <v/>
      </c>
      <c r="C1575" t="str">
        <f>IF('Contract Variation'!A1579="","",IF('Contract Variation'!J1579="","",'Contract Variation'!J1579))</f>
        <v/>
      </c>
      <c r="D1575" t="str">
        <f>IF('Contract Variation'!A1579="","",IF('Contract Variation'!F1579="","",'Contract Variation'!F1579))</f>
        <v/>
      </c>
      <c r="E1575" t="str">
        <f>IF('Contract Variation'!A1579="","",IF('Contract Variation'!H1579="","",'Contract Variation'!H1579))</f>
        <v/>
      </c>
      <c r="F1575" t="str">
        <f>IF('Contract Variation'!E1579="","",'Contract Variation'!E1579)</f>
        <v/>
      </c>
      <c r="G1575" t="str">
        <f>IF('Contract Variation'!A1579="","",IF('Contract Variation'!R1579="","",'Contract Variation'!R1579))</f>
        <v/>
      </c>
      <c r="H1575" t="str">
        <f>IF('Contract Variation'!A1579="","",IF('Contract Variation'!S1579="","",'Contract Variation'!S1579))</f>
        <v/>
      </c>
      <c r="I1575" t="str">
        <f>IF('Contract Variation'!A1579="","",IF('Contract Variation'!T1579="","",'Contract Variation'!T1579))</f>
        <v/>
      </c>
      <c r="J1575" t="str">
        <f>IF('Contract Variation'!B1579="","",IF('Contract Variation'!U1579="","",'Contract Variation'!U1579))</f>
        <v/>
      </c>
    </row>
    <row r="1576" spans="1:10" x14ac:dyDescent="0.35">
      <c r="A1576" t="str">
        <f>IF('Contract Variation'!A1580="","",'Contract Variation'!A1580)</f>
        <v/>
      </c>
      <c r="B1576" t="str">
        <f>IF('Contract Variation'!A1580="","",IF('Contract Variation'!P1580="","",'Contract Variation'!P1580))</f>
        <v/>
      </c>
      <c r="C1576" t="str">
        <f>IF('Contract Variation'!A1580="","",IF('Contract Variation'!J1580="","",'Contract Variation'!J1580))</f>
        <v/>
      </c>
      <c r="D1576" t="str">
        <f>IF('Contract Variation'!A1580="","",IF('Contract Variation'!F1580="","",'Contract Variation'!F1580))</f>
        <v/>
      </c>
      <c r="E1576" t="str">
        <f>IF('Contract Variation'!A1580="","",IF('Contract Variation'!H1580="","",'Contract Variation'!H1580))</f>
        <v/>
      </c>
      <c r="F1576" t="str">
        <f>IF('Contract Variation'!E1580="","",'Contract Variation'!E1580)</f>
        <v/>
      </c>
      <c r="G1576" t="str">
        <f>IF('Contract Variation'!A1580="","",IF('Contract Variation'!R1580="","",'Contract Variation'!R1580))</f>
        <v/>
      </c>
      <c r="H1576" t="str">
        <f>IF('Contract Variation'!A1580="","",IF('Contract Variation'!S1580="","",'Contract Variation'!S1580))</f>
        <v/>
      </c>
      <c r="I1576" t="str">
        <f>IF('Contract Variation'!A1580="","",IF('Contract Variation'!T1580="","",'Contract Variation'!T1580))</f>
        <v/>
      </c>
      <c r="J1576" t="str">
        <f>IF('Contract Variation'!B1580="","",IF('Contract Variation'!U1580="","",'Contract Variation'!U1580))</f>
        <v/>
      </c>
    </row>
    <row r="1577" spans="1:10" x14ac:dyDescent="0.35">
      <c r="A1577" t="str">
        <f>IF('Contract Variation'!A1581="","",'Contract Variation'!A1581)</f>
        <v/>
      </c>
      <c r="B1577" t="str">
        <f>IF('Contract Variation'!A1581="","",IF('Contract Variation'!P1581="","",'Contract Variation'!P1581))</f>
        <v/>
      </c>
      <c r="C1577" t="str">
        <f>IF('Contract Variation'!A1581="","",IF('Contract Variation'!J1581="","",'Contract Variation'!J1581))</f>
        <v/>
      </c>
      <c r="D1577" t="str">
        <f>IF('Contract Variation'!A1581="","",IF('Contract Variation'!F1581="","",'Contract Variation'!F1581))</f>
        <v/>
      </c>
      <c r="E1577" t="str">
        <f>IF('Contract Variation'!A1581="","",IF('Contract Variation'!H1581="","",'Contract Variation'!H1581))</f>
        <v/>
      </c>
      <c r="F1577" t="str">
        <f>IF('Contract Variation'!E1581="","",'Contract Variation'!E1581)</f>
        <v/>
      </c>
      <c r="G1577" t="str">
        <f>IF('Contract Variation'!A1581="","",IF('Contract Variation'!R1581="","",'Contract Variation'!R1581))</f>
        <v/>
      </c>
      <c r="H1577" t="str">
        <f>IF('Contract Variation'!A1581="","",IF('Contract Variation'!S1581="","",'Contract Variation'!S1581))</f>
        <v/>
      </c>
      <c r="I1577" t="str">
        <f>IF('Contract Variation'!A1581="","",IF('Contract Variation'!T1581="","",'Contract Variation'!T1581))</f>
        <v/>
      </c>
      <c r="J1577" t="str">
        <f>IF('Contract Variation'!B1581="","",IF('Contract Variation'!U1581="","",'Contract Variation'!U1581))</f>
        <v/>
      </c>
    </row>
    <row r="1578" spans="1:10" x14ac:dyDescent="0.35">
      <c r="A1578" t="str">
        <f>IF('Contract Variation'!A1582="","",'Contract Variation'!A1582)</f>
        <v/>
      </c>
      <c r="B1578" t="str">
        <f>IF('Contract Variation'!A1582="","",IF('Contract Variation'!P1582="","",'Contract Variation'!P1582))</f>
        <v/>
      </c>
      <c r="C1578" t="str">
        <f>IF('Contract Variation'!A1582="","",IF('Contract Variation'!J1582="","",'Contract Variation'!J1582))</f>
        <v/>
      </c>
      <c r="D1578" t="str">
        <f>IF('Contract Variation'!A1582="","",IF('Contract Variation'!F1582="","",'Contract Variation'!F1582))</f>
        <v/>
      </c>
      <c r="E1578" t="str">
        <f>IF('Contract Variation'!A1582="","",IF('Contract Variation'!H1582="","",'Contract Variation'!H1582))</f>
        <v/>
      </c>
      <c r="F1578" t="str">
        <f>IF('Contract Variation'!E1582="","",'Contract Variation'!E1582)</f>
        <v/>
      </c>
      <c r="G1578" t="str">
        <f>IF('Contract Variation'!A1582="","",IF('Contract Variation'!R1582="","",'Contract Variation'!R1582))</f>
        <v/>
      </c>
      <c r="H1578" t="str">
        <f>IF('Contract Variation'!A1582="","",IF('Contract Variation'!S1582="","",'Contract Variation'!S1582))</f>
        <v/>
      </c>
      <c r="I1578" t="str">
        <f>IF('Contract Variation'!A1582="","",IF('Contract Variation'!T1582="","",'Contract Variation'!T1582))</f>
        <v/>
      </c>
      <c r="J1578" t="str">
        <f>IF('Contract Variation'!B1582="","",IF('Contract Variation'!U1582="","",'Contract Variation'!U1582))</f>
        <v/>
      </c>
    </row>
    <row r="1579" spans="1:10" x14ac:dyDescent="0.35">
      <c r="A1579" t="str">
        <f>IF('Contract Variation'!A1583="","",'Contract Variation'!A1583)</f>
        <v/>
      </c>
      <c r="B1579" t="str">
        <f>IF('Contract Variation'!A1583="","",IF('Contract Variation'!P1583="","",'Contract Variation'!P1583))</f>
        <v/>
      </c>
      <c r="C1579" t="str">
        <f>IF('Contract Variation'!A1583="","",IF('Contract Variation'!J1583="","",'Contract Variation'!J1583))</f>
        <v/>
      </c>
      <c r="D1579" t="str">
        <f>IF('Contract Variation'!A1583="","",IF('Contract Variation'!F1583="","",'Contract Variation'!F1583))</f>
        <v/>
      </c>
      <c r="E1579" t="str">
        <f>IF('Contract Variation'!A1583="","",IF('Contract Variation'!H1583="","",'Contract Variation'!H1583))</f>
        <v/>
      </c>
      <c r="F1579" t="str">
        <f>IF('Contract Variation'!E1583="","",'Contract Variation'!E1583)</f>
        <v/>
      </c>
      <c r="G1579" t="str">
        <f>IF('Contract Variation'!A1583="","",IF('Contract Variation'!R1583="","",'Contract Variation'!R1583))</f>
        <v/>
      </c>
      <c r="H1579" t="str">
        <f>IF('Contract Variation'!A1583="","",IF('Contract Variation'!S1583="","",'Contract Variation'!S1583))</f>
        <v/>
      </c>
      <c r="I1579" t="str">
        <f>IF('Contract Variation'!A1583="","",IF('Contract Variation'!T1583="","",'Contract Variation'!T1583))</f>
        <v/>
      </c>
      <c r="J1579" t="str">
        <f>IF('Contract Variation'!B1583="","",IF('Contract Variation'!U1583="","",'Contract Variation'!U1583))</f>
        <v/>
      </c>
    </row>
    <row r="1580" spans="1:10" x14ac:dyDescent="0.35">
      <c r="A1580" t="str">
        <f>IF('Contract Variation'!A1584="","",'Contract Variation'!A1584)</f>
        <v/>
      </c>
      <c r="B1580" t="str">
        <f>IF('Contract Variation'!A1584="","",IF('Contract Variation'!P1584="","",'Contract Variation'!P1584))</f>
        <v/>
      </c>
      <c r="C1580" t="str">
        <f>IF('Contract Variation'!A1584="","",IF('Contract Variation'!J1584="","",'Contract Variation'!J1584))</f>
        <v/>
      </c>
      <c r="D1580" t="str">
        <f>IF('Contract Variation'!A1584="","",IF('Contract Variation'!F1584="","",'Contract Variation'!F1584))</f>
        <v/>
      </c>
      <c r="E1580" t="str">
        <f>IF('Contract Variation'!A1584="","",IF('Contract Variation'!H1584="","",'Contract Variation'!H1584))</f>
        <v/>
      </c>
      <c r="F1580" t="str">
        <f>IF('Contract Variation'!E1584="","",'Contract Variation'!E1584)</f>
        <v/>
      </c>
      <c r="G1580" t="str">
        <f>IF('Contract Variation'!A1584="","",IF('Contract Variation'!R1584="","",'Contract Variation'!R1584))</f>
        <v/>
      </c>
      <c r="H1580" t="str">
        <f>IF('Contract Variation'!A1584="","",IF('Contract Variation'!S1584="","",'Contract Variation'!S1584))</f>
        <v/>
      </c>
      <c r="I1580" t="str">
        <f>IF('Contract Variation'!A1584="","",IF('Contract Variation'!T1584="","",'Contract Variation'!T1584))</f>
        <v/>
      </c>
      <c r="J1580" t="str">
        <f>IF('Contract Variation'!B1584="","",IF('Contract Variation'!U1584="","",'Contract Variation'!U1584))</f>
        <v/>
      </c>
    </row>
    <row r="1581" spans="1:10" x14ac:dyDescent="0.35">
      <c r="A1581" t="str">
        <f>IF('Contract Variation'!A1585="","",'Contract Variation'!A1585)</f>
        <v/>
      </c>
      <c r="B1581" t="str">
        <f>IF('Contract Variation'!A1585="","",IF('Contract Variation'!P1585="","",'Contract Variation'!P1585))</f>
        <v/>
      </c>
      <c r="C1581" t="str">
        <f>IF('Contract Variation'!A1585="","",IF('Contract Variation'!J1585="","",'Contract Variation'!J1585))</f>
        <v/>
      </c>
      <c r="D1581" t="str">
        <f>IF('Contract Variation'!A1585="","",IF('Contract Variation'!F1585="","",'Contract Variation'!F1585))</f>
        <v/>
      </c>
      <c r="E1581" t="str">
        <f>IF('Contract Variation'!A1585="","",IF('Contract Variation'!H1585="","",'Contract Variation'!H1585))</f>
        <v/>
      </c>
      <c r="F1581" t="str">
        <f>IF('Contract Variation'!E1585="","",'Contract Variation'!E1585)</f>
        <v/>
      </c>
      <c r="G1581" t="str">
        <f>IF('Contract Variation'!A1585="","",IF('Contract Variation'!R1585="","",'Contract Variation'!R1585))</f>
        <v/>
      </c>
      <c r="H1581" t="str">
        <f>IF('Contract Variation'!A1585="","",IF('Contract Variation'!S1585="","",'Contract Variation'!S1585))</f>
        <v/>
      </c>
      <c r="I1581" t="str">
        <f>IF('Contract Variation'!A1585="","",IF('Contract Variation'!T1585="","",'Contract Variation'!T1585))</f>
        <v/>
      </c>
      <c r="J1581" t="str">
        <f>IF('Contract Variation'!B1585="","",IF('Contract Variation'!U1585="","",'Contract Variation'!U1585))</f>
        <v/>
      </c>
    </row>
    <row r="1582" spans="1:10" x14ac:dyDescent="0.35">
      <c r="A1582" t="str">
        <f>IF('Contract Variation'!A1586="","",'Contract Variation'!A1586)</f>
        <v/>
      </c>
      <c r="B1582" t="str">
        <f>IF('Contract Variation'!A1586="","",IF('Contract Variation'!P1586="","",'Contract Variation'!P1586))</f>
        <v/>
      </c>
      <c r="C1582" t="str">
        <f>IF('Contract Variation'!A1586="","",IF('Contract Variation'!J1586="","",'Contract Variation'!J1586))</f>
        <v/>
      </c>
      <c r="D1582" t="str">
        <f>IF('Contract Variation'!A1586="","",IF('Contract Variation'!F1586="","",'Contract Variation'!F1586))</f>
        <v/>
      </c>
      <c r="E1582" t="str">
        <f>IF('Contract Variation'!A1586="","",IF('Contract Variation'!H1586="","",'Contract Variation'!H1586))</f>
        <v/>
      </c>
      <c r="F1582" t="str">
        <f>IF('Contract Variation'!E1586="","",'Contract Variation'!E1586)</f>
        <v/>
      </c>
      <c r="G1582" t="str">
        <f>IF('Contract Variation'!A1586="","",IF('Contract Variation'!R1586="","",'Contract Variation'!R1586))</f>
        <v/>
      </c>
      <c r="H1582" t="str">
        <f>IF('Contract Variation'!A1586="","",IF('Contract Variation'!S1586="","",'Contract Variation'!S1586))</f>
        <v/>
      </c>
      <c r="I1582" t="str">
        <f>IF('Contract Variation'!A1586="","",IF('Contract Variation'!T1586="","",'Contract Variation'!T1586))</f>
        <v/>
      </c>
      <c r="J1582" t="str">
        <f>IF('Contract Variation'!B1586="","",IF('Contract Variation'!U1586="","",'Contract Variation'!U1586))</f>
        <v/>
      </c>
    </row>
    <row r="1583" spans="1:10" x14ac:dyDescent="0.35">
      <c r="A1583" t="str">
        <f>IF('Contract Variation'!A1587="","",'Contract Variation'!A1587)</f>
        <v/>
      </c>
      <c r="B1583" t="str">
        <f>IF('Contract Variation'!A1587="","",IF('Contract Variation'!P1587="","",'Contract Variation'!P1587))</f>
        <v/>
      </c>
      <c r="C1583" t="str">
        <f>IF('Contract Variation'!A1587="","",IF('Contract Variation'!J1587="","",'Contract Variation'!J1587))</f>
        <v/>
      </c>
      <c r="D1583" t="str">
        <f>IF('Contract Variation'!A1587="","",IF('Contract Variation'!F1587="","",'Contract Variation'!F1587))</f>
        <v/>
      </c>
      <c r="E1583" t="str">
        <f>IF('Contract Variation'!A1587="","",IF('Contract Variation'!H1587="","",'Contract Variation'!H1587))</f>
        <v/>
      </c>
      <c r="F1583" t="str">
        <f>IF('Contract Variation'!E1587="","",'Contract Variation'!E1587)</f>
        <v/>
      </c>
      <c r="G1583" t="str">
        <f>IF('Contract Variation'!A1587="","",IF('Contract Variation'!R1587="","",'Contract Variation'!R1587))</f>
        <v/>
      </c>
      <c r="H1583" t="str">
        <f>IF('Contract Variation'!A1587="","",IF('Contract Variation'!S1587="","",'Contract Variation'!S1587))</f>
        <v/>
      </c>
      <c r="I1583" t="str">
        <f>IF('Contract Variation'!A1587="","",IF('Contract Variation'!T1587="","",'Contract Variation'!T1587))</f>
        <v/>
      </c>
      <c r="J1583" t="str">
        <f>IF('Contract Variation'!B1587="","",IF('Contract Variation'!U1587="","",'Contract Variation'!U1587))</f>
        <v/>
      </c>
    </row>
    <row r="1584" spans="1:10" x14ac:dyDescent="0.35">
      <c r="A1584" t="str">
        <f>IF('Contract Variation'!A1588="","",'Contract Variation'!A1588)</f>
        <v/>
      </c>
      <c r="B1584" t="str">
        <f>IF('Contract Variation'!A1588="","",IF('Contract Variation'!P1588="","",'Contract Variation'!P1588))</f>
        <v/>
      </c>
      <c r="C1584" t="str">
        <f>IF('Contract Variation'!A1588="","",IF('Contract Variation'!J1588="","",'Contract Variation'!J1588))</f>
        <v/>
      </c>
      <c r="D1584" t="str">
        <f>IF('Contract Variation'!A1588="","",IF('Contract Variation'!F1588="","",'Contract Variation'!F1588))</f>
        <v/>
      </c>
      <c r="E1584" t="str">
        <f>IF('Contract Variation'!A1588="","",IF('Contract Variation'!H1588="","",'Contract Variation'!H1588))</f>
        <v/>
      </c>
      <c r="F1584" t="str">
        <f>IF('Contract Variation'!E1588="","",'Contract Variation'!E1588)</f>
        <v/>
      </c>
      <c r="G1584" t="str">
        <f>IF('Contract Variation'!A1588="","",IF('Contract Variation'!R1588="","",'Contract Variation'!R1588))</f>
        <v/>
      </c>
      <c r="H1584" t="str">
        <f>IF('Contract Variation'!A1588="","",IF('Contract Variation'!S1588="","",'Contract Variation'!S1588))</f>
        <v/>
      </c>
      <c r="I1584" t="str">
        <f>IF('Contract Variation'!A1588="","",IF('Contract Variation'!T1588="","",'Contract Variation'!T1588))</f>
        <v/>
      </c>
      <c r="J1584" t="str">
        <f>IF('Contract Variation'!B1588="","",IF('Contract Variation'!U1588="","",'Contract Variation'!U1588))</f>
        <v/>
      </c>
    </row>
    <row r="1585" spans="1:10" x14ac:dyDescent="0.35">
      <c r="A1585" t="str">
        <f>IF('Contract Variation'!A1589="","",'Contract Variation'!A1589)</f>
        <v/>
      </c>
      <c r="B1585" t="str">
        <f>IF('Contract Variation'!A1589="","",IF('Contract Variation'!P1589="","",'Contract Variation'!P1589))</f>
        <v/>
      </c>
      <c r="C1585" t="str">
        <f>IF('Contract Variation'!A1589="","",IF('Contract Variation'!J1589="","",'Contract Variation'!J1589))</f>
        <v/>
      </c>
      <c r="D1585" t="str">
        <f>IF('Contract Variation'!A1589="","",IF('Contract Variation'!F1589="","",'Contract Variation'!F1589))</f>
        <v/>
      </c>
      <c r="E1585" t="str">
        <f>IF('Contract Variation'!A1589="","",IF('Contract Variation'!H1589="","",'Contract Variation'!H1589))</f>
        <v/>
      </c>
      <c r="F1585" t="str">
        <f>IF('Contract Variation'!E1589="","",'Contract Variation'!E1589)</f>
        <v/>
      </c>
      <c r="G1585" t="str">
        <f>IF('Contract Variation'!A1589="","",IF('Contract Variation'!R1589="","",'Contract Variation'!R1589))</f>
        <v/>
      </c>
      <c r="H1585" t="str">
        <f>IF('Contract Variation'!A1589="","",IF('Contract Variation'!S1589="","",'Contract Variation'!S1589))</f>
        <v/>
      </c>
      <c r="I1585" t="str">
        <f>IF('Contract Variation'!A1589="","",IF('Contract Variation'!T1589="","",'Contract Variation'!T1589))</f>
        <v/>
      </c>
      <c r="J1585" t="str">
        <f>IF('Contract Variation'!B1589="","",IF('Contract Variation'!U1589="","",'Contract Variation'!U1589))</f>
        <v/>
      </c>
    </row>
    <row r="1586" spans="1:10" x14ac:dyDescent="0.35">
      <c r="A1586" t="str">
        <f>IF('Contract Variation'!A1590="","",'Contract Variation'!A1590)</f>
        <v/>
      </c>
      <c r="B1586" t="str">
        <f>IF('Contract Variation'!A1590="","",IF('Contract Variation'!P1590="","",'Contract Variation'!P1590))</f>
        <v/>
      </c>
      <c r="C1586" t="str">
        <f>IF('Contract Variation'!A1590="","",IF('Contract Variation'!J1590="","",'Contract Variation'!J1590))</f>
        <v/>
      </c>
      <c r="D1586" t="str">
        <f>IF('Contract Variation'!A1590="","",IF('Contract Variation'!F1590="","",'Contract Variation'!F1590))</f>
        <v/>
      </c>
      <c r="E1586" t="str">
        <f>IF('Contract Variation'!A1590="","",IF('Contract Variation'!H1590="","",'Contract Variation'!H1590))</f>
        <v/>
      </c>
      <c r="F1586" t="str">
        <f>IF('Contract Variation'!E1590="","",'Contract Variation'!E1590)</f>
        <v/>
      </c>
      <c r="G1586" t="str">
        <f>IF('Contract Variation'!A1590="","",IF('Contract Variation'!R1590="","",'Contract Variation'!R1590))</f>
        <v/>
      </c>
      <c r="H1586" t="str">
        <f>IF('Contract Variation'!A1590="","",IF('Contract Variation'!S1590="","",'Contract Variation'!S1590))</f>
        <v/>
      </c>
      <c r="I1586" t="str">
        <f>IF('Contract Variation'!A1590="","",IF('Contract Variation'!T1590="","",'Contract Variation'!T1590))</f>
        <v/>
      </c>
      <c r="J1586" t="str">
        <f>IF('Contract Variation'!B1590="","",IF('Contract Variation'!U1590="","",'Contract Variation'!U1590))</f>
        <v/>
      </c>
    </row>
    <row r="1587" spans="1:10" x14ac:dyDescent="0.35">
      <c r="A1587" t="str">
        <f>IF('Contract Variation'!A1591="","",'Contract Variation'!A1591)</f>
        <v/>
      </c>
      <c r="B1587" t="str">
        <f>IF('Contract Variation'!A1591="","",IF('Contract Variation'!P1591="","",'Contract Variation'!P1591))</f>
        <v/>
      </c>
      <c r="C1587" t="str">
        <f>IF('Contract Variation'!A1591="","",IF('Contract Variation'!J1591="","",'Contract Variation'!J1591))</f>
        <v/>
      </c>
      <c r="D1587" t="str">
        <f>IF('Contract Variation'!A1591="","",IF('Contract Variation'!F1591="","",'Contract Variation'!F1591))</f>
        <v/>
      </c>
      <c r="E1587" t="str">
        <f>IF('Contract Variation'!A1591="","",IF('Contract Variation'!H1591="","",'Contract Variation'!H1591))</f>
        <v/>
      </c>
      <c r="F1587" t="str">
        <f>IF('Contract Variation'!E1591="","",'Contract Variation'!E1591)</f>
        <v/>
      </c>
      <c r="G1587" t="str">
        <f>IF('Contract Variation'!A1591="","",IF('Contract Variation'!R1591="","",'Contract Variation'!R1591))</f>
        <v/>
      </c>
      <c r="H1587" t="str">
        <f>IF('Contract Variation'!A1591="","",IF('Contract Variation'!S1591="","",'Contract Variation'!S1591))</f>
        <v/>
      </c>
      <c r="I1587" t="str">
        <f>IF('Contract Variation'!A1591="","",IF('Contract Variation'!T1591="","",'Contract Variation'!T1591))</f>
        <v/>
      </c>
      <c r="J1587" t="str">
        <f>IF('Contract Variation'!B1591="","",IF('Contract Variation'!U1591="","",'Contract Variation'!U1591))</f>
        <v/>
      </c>
    </row>
    <row r="1588" spans="1:10" x14ac:dyDescent="0.35">
      <c r="A1588" t="str">
        <f>IF('Contract Variation'!A1592="","",'Contract Variation'!A1592)</f>
        <v/>
      </c>
      <c r="B1588" t="str">
        <f>IF('Contract Variation'!A1592="","",IF('Contract Variation'!P1592="","",'Contract Variation'!P1592))</f>
        <v/>
      </c>
      <c r="C1588" t="str">
        <f>IF('Contract Variation'!A1592="","",IF('Contract Variation'!J1592="","",'Contract Variation'!J1592))</f>
        <v/>
      </c>
      <c r="D1588" t="str">
        <f>IF('Contract Variation'!A1592="","",IF('Contract Variation'!F1592="","",'Contract Variation'!F1592))</f>
        <v/>
      </c>
      <c r="E1588" t="str">
        <f>IF('Contract Variation'!A1592="","",IF('Contract Variation'!H1592="","",'Contract Variation'!H1592))</f>
        <v/>
      </c>
      <c r="F1588" t="str">
        <f>IF('Contract Variation'!E1592="","",'Contract Variation'!E1592)</f>
        <v/>
      </c>
      <c r="G1588" t="str">
        <f>IF('Contract Variation'!A1592="","",IF('Contract Variation'!R1592="","",'Contract Variation'!R1592))</f>
        <v/>
      </c>
      <c r="H1588" t="str">
        <f>IF('Contract Variation'!A1592="","",IF('Contract Variation'!S1592="","",'Contract Variation'!S1592))</f>
        <v/>
      </c>
      <c r="I1588" t="str">
        <f>IF('Contract Variation'!A1592="","",IF('Contract Variation'!T1592="","",'Contract Variation'!T1592))</f>
        <v/>
      </c>
      <c r="J1588" t="str">
        <f>IF('Contract Variation'!B1592="","",IF('Contract Variation'!U1592="","",'Contract Variation'!U1592))</f>
        <v/>
      </c>
    </row>
    <row r="1589" spans="1:10" x14ac:dyDescent="0.35">
      <c r="A1589" t="str">
        <f>IF('Contract Variation'!A1593="","",'Contract Variation'!A1593)</f>
        <v/>
      </c>
      <c r="B1589" t="str">
        <f>IF('Contract Variation'!A1593="","",IF('Contract Variation'!P1593="","",'Contract Variation'!P1593))</f>
        <v/>
      </c>
      <c r="C1589" t="str">
        <f>IF('Contract Variation'!A1593="","",IF('Contract Variation'!J1593="","",'Contract Variation'!J1593))</f>
        <v/>
      </c>
      <c r="D1589" t="str">
        <f>IF('Contract Variation'!A1593="","",IF('Contract Variation'!F1593="","",'Contract Variation'!F1593))</f>
        <v/>
      </c>
      <c r="E1589" t="str">
        <f>IF('Contract Variation'!A1593="","",IF('Contract Variation'!H1593="","",'Contract Variation'!H1593))</f>
        <v/>
      </c>
      <c r="F1589" t="str">
        <f>IF('Contract Variation'!E1593="","",'Contract Variation'!E1593)</f>
        <v/>
      </c>
      <c r="G1589" t="str">
        <f>IF('Contract Variation'!A1593="","",IF('Contract Variation'!R1593="","",'Contract Variation'!R1593))</f>
        <v/>
      </c>
      <c r="H1589" t="str">
        <f>IF('Contract Variation'!A1593="","",IF('Contract Variation'!S1593="","",'Contract Variation'!S1593))</f>
        <v/>
      </c>
      <c r="I1589" t="str">
        <f>IF('Contract Variation'!A1593="","",IF('Contract Variation'!T1593="","",'Contract Variation'!T1593))</f>
        <v/>
      </c>
      <c r="J1589" t="str">
        <f>IF('Contract Variation'!B1593="","",IF('Contract Variation'!U1593="","",'Contract Variation'!U1593))</f>
        <v/>
      </c>
    </row>
    <row r="1590" spans="1:10" x14ac:dyDescent="0.35">
      <c r="A1590" t="str">
        <f>IF('Contract Variation'!A1594="","",'Contract Variation'!A1594)</f>
        <v/>
      </c>
      <c r="B1590" t="str">
        <f>IF('Contract Variation'!A1594="","",IF('Contract Variation'!P1594="","",'Contract Variation'!P1594))</f>
        <v/>
      </c>
      <c r="C1590" t="str">
        <f>IF('Contract Variation'!A1594="","",IF('Contract Variation'!J1594="","",'Contract Variation'!J1594))</f>
        <v/>
      </c>
      <c r="D1590" t="str">
        <f>IF('Contract Variation'!A1594="","",IF('Contract Variation'!F1594="","",'Contract Variation'!F1594))</f>
        <v/>
      </c>
      <c r="E1590" t="str">
        <f>IF('Contract Variation'!A1594="","",IF('Contract Variation'!H1594="","",'Contract Variation'!H1594))</f>
        <v/>
      </c>
      <c r="F1590" t="str">
        <f>IF('Contract Variation'!E1594="","",'Contract Variation'!E1594)</f>
        <v/>
      </c>
      <c r="G1590" t="str">
        <f>IF('Contract Variation'!A1594="","",IF('Contract Variation'!R1594="","",'Contract Variation'!R1594))</f>
        <v/>
      </c>
      <c r="H1590" t="str">
        <f>IF('Contract Variation'!A1594="","",IF('Contract Variation'!S1594="","",'Contract Variation'!S1594))</f>
        <v/>
      </c>
      <c r="I1590" t="str">
        <f>IF('Contract Variation'!A1594="","",IF('Contract Variation'!T1594="","",'Contract Variation'!T1594))</f>
        <v/>
      </c>
      <c r="J1590" t="str">
        <f>IF('Contract Variation'!B1594="","",IF('Contract Variation'!U1594="","",'Contract Variation'!U1594))</f>
        <v/>
      </c>
    </row>
    <row r="1591" spans="1:10" x14ac:dyDescent="0.35">
      <c r="A1591" t="str">
        <f>IF('Contract Variation'!A1595="","",'Contract Variation'!A1595)</f>
        <v/>
      </c>
      <c r="B1591" t="str">
        <f>IF('Contract Variation'!A1595="","",IF('Contract Variation'!P1595="","",'Contract Variation'!P1595))</f>
        <v/>
      </c>
      <c r="C1591" t="str">
        <f>IF('Contract Variation'!A1595="","",IF('Contract Variation'!J1595="","",'Contract Variation'!J1595))</f>
        <v/>
      </c>
      <c r="D1591" t="str">
        <f>IF('Contract Variation'!A1595="","",IF('Contract Variation'!F1595="","",'Contract Variation'!F1595))</f>
        <v/>
      </c>
      <c r="E1591" t="str">
        <f>IF('Contract Variation'!A1595="","",IF('Contract Variation'!H1595="","",'Contract Variation'!H1595))</f>
        <v/>
      </c>
      <c r="F1591" t="str">
        <f>IF('Contract Variation'!E1595="","",'Contract Variation'!E1595)</f>
        <v/>
      </c>
      <c r="G1591" t="str">
        <f>IF('Contract Variation'!A1595="","",IF('Contract Variation'!R1595="","",'Contract Variation'!R1595))</f>
        <v/>
      </c>
      <c r="H1591" t="str">
        <f>IF('Contract Variation'!A1595="","",IF('Contract Variation'!S1595="","",'Contract Variation'!S1595))</f>
        <v/>
      </c>
      <c r="I1591" t="str">
        <f>IF('Contract Variation'!A1595="","",IF('Contract Variation'!T1595="","",'Contract Variation'!T1595))</f>
        <v/>
      </c>
      <c r="J1591" t="str">
        <f>IF('Contract Variation'!B1595="","",IF('Contract Variation'!U1595="","",'Contract Variation'!U1595))</f>
        <v/>
      </c>
    </row>
    <row r="1592" spans="1:10" x14ac:dyDescent="0.35">
      <c r="A1592" t="str">
        <f>IF('Contract Variation'!A1596="","",'Contract Variation'!A1596)</f>
        <v/>
      </c>
      <c r="B1592" t="str">
        <f>IF('Contract Variation'!A1596="","",IF('Contract Variation'!P1596="","",'Contract Variation'!P1596))</f>
        <v/>
      </c>
      <c r="C1592" t="str">
        <f>IF('Contract Variation'!A1596="","",IF('Contract Variation'!J1596="","",'Contract Variation'!J1596))</f>
        <v/>
      </c>
      <c r="D1592" t="str">
        <f>IF('Contract Variation'!A1596="","",IF('Contract Variation'!F1596="","",'Contract Variation'!F1596))</f>
        <v/>
      </c>
      <c r="E1592" t="str">
        <f>IF('Contract Variation'!A1596="","",IF('Contract Variation'!H1596="","",'Contract Variation'!H1596))</f>
        <v/>
      </c>
      <c r="F1592" t="str">
        <f>IF('Contract Variation'!E1596="","",'Contract Variation'!E1596)</f>
        <v/>
      </c>
      <c r="G1592" t="str">
        <f>IF('Contract Variation'!A1596="","",IF('Contract Variation'!R1596="","",'Contract Variation'!R1596))</f>
        <v/>
      </c>
      <c r="H1592" t="str">
        <f>IF('Contract Variation'!A1596="","",IF('Contract Variation'!S1596="","",'Contract Variation'!S1596))</f>
        <v/>
      </c>
      <c r="I1592" t="str">
        <f>IF('Contract Variation'!A1596="","",IF('Contract Variation'!T1596="","",'Contract Variation'!T1596))</f>
        <v/>
      </c>
      <c r="J1592" t="str">
        <f>IF('Contract Variation'!B1596="","",IF('Contract Variation'!U1596="","",'Contract Variation'!U1596))</f>
        <v/>
      </c>
    </row>
    <row r="1593" spans="1:10" x14ac:dyDescent="0.35">
      <c r="A1593" t="str">
        <f>IF('Contract Variation'!A1597="","",'Contract Variation'!A1597)</f>
        <v/>
      </c>
      <c r="B1593" t="str">
        <f>IF('Contract Variation'!A1597="","",IF('Contract Variation'!P1597="","",'Contract Variation'!P1597))</f>
        <v/>
      </c>
      <c r="C1593" t="str">
        <f>IF('Contract Variation'!A1597="","",IF('Contract Variation'!J1597="","",'Contract Variation'!J1597))</f>
        <v/>
      </c>
      <c r="D1593" t="str">
        <f>IF('Contract Variation'!A1597="","",IF('Contract Variation'!F1597="","",'Contract Variation'!F1597))</f>
        <v/>
      </c>
      <c r="E1593" t="str">
        <f>IF('Contract Variation'!A1597="","",IF('Contract Variation'!H1597="","",'Contract Variation'!H1597))</f>
        <v/>
      </c>
      <c r="F1593" t="str">
        <f>IF('Contract Variation'!E1597="","",'Contract Variation'!E1597)</f>
        <v/>
      </c>
      <c r="G1593" t="str">
        <f>IF('Contract Variation'!A1597="","",IF('Contract Variation'!R1597="","",'Contract Variation'!R1597))</f>
        <v/>
      </c>
      <c r="H1593" t="str">
        <f>IF('Contract Variation'!A1597="","",IF('Contract Variation'!S1597="","",'Contract Variation'!S1597))</f>
        <v/>
      </c>
      <c r="I1593" t="str">
        <f>IF('Contract Variation'!A1597="","",IF('Contract Variation'!T1597="","",'Contract Variation'!T1597))</f>
        <v/>
      </c>
      <c r="J1593" t="str">
        <f>IF('Contract Variation'!B1597="","",IF('Contract Variation'!U1597="","",'Contract Variation'!U1597))</f>
        <v/>
      </c>
    </row>
    <row r="1594" spans="1:10" x14ac:dyDescent="0.35">
      <c r="A1594" t="str">
        <f>IF('Contract Variation'!A1598="","",'Contract Variation'!A1598)</f>
        <v/>
      </c>
      <c r="B1594" t="str">
        <f>IF('Contract Variation'!A1598="","",IF('Contract Variation'!P1598="","",'Contract Variation'!P1598))</f>
        <v/>
      </c>
      <c r="C1594" t="str">
        <f>IF('Contract Variation'!A1598="","",IF('Contract Variation'!J1598="","",'Contract Variation'!J1598))</f>
        <v/>
      </c>
      <c r="D1594" t="str">
        <f>IF('Contract Variation'!A1598="","",IF('Contract Variation'!F1598="","",'Contract Variation'!F1598))</f>
        <v/>
      </c>
      <c r="E1594" t="str">
        <f>IF('Contract Variation'!A1598="","",IF('Contract Variation'!H1598="","",'Contract Variation'!H1598))</f>
        <v/>
      </c>
      <c r="F1594" t="str">
        <f>IF('Contract Variation'!E1598="","",'Contract Variation'!E1598)</f>
        <v/>
      </c>
      <c r="G1594" t="str">
        <f>IF('Contract Variation'!A1598="","",IF('Contract Variation'!R1598="","",'Contract Variation'!R1598))</f>
        <v/>
      </c>
      <c r="H1594" t="str">
        <f>IF('Contract Variation'!A1598="","",IF('Contract Variation'!S1598="","",'Contract Variation'!S1598))</f>
        <v/>
      </c>
      <c r="I1594" t="str">
        <f>IF('Contract Variation'!A1598="","",IF('Contract Variation'!T1598="","",'Contract Variation'!T1598))</f>
        <v/>
      </c>
      <c r="J1594" t="str">
        <f>IF('Contract Variation'!B1598="","",IF('Contract Variation'!U1598="","",'Contract Variation'!U1598))</f>
        <v/>
      </c>
    </row>
    <row r="1595" spans="1:10" x14ac:dyDescent="0.35">
      <c r="A1595" t="str">
        <f>IF('Contract Variation'!A1599="","",'Contract Variation'!A1599)</f>
        <v/>
      </c>
      <c r="B1595" t="str">
        <f>IF('Contract Variation'!A1599="","",IF('Contract Variation'!P1599="","",'Contract Variation'!P1599))</f>
        <v/>
      </c>
      <c r="C1595" t="str">
        <f>IF('Contract Variation'!A1599="","",IF('Contract Variation'!J1599="","",'Contract Variation'!J1599))</f>
        <v/>
      </c>
      <c r="D1595" t="str">
        <f>IF('Contract Variation'!A1599="","",IF('Contract Variation'!F1599="","",'Contract Variation'!F1599))</f>
        <v/>
      </c>
      <c r="E1595" t="str">
        <f>IF('Contract Variation'!A1599="","",IF('Contract Variation'!H1599="","",'Contract Variation'!H1599))</f>
        <v/>
      </c>
      <c r="F1595" t="str">
        <f>IF('Contract Variation'!E1599="","",'Contract Variation'!E1599)</f>
        <v/>
      </c>
      <c r="G1595" t="str">
        <f>IF('Contract Variation'!A1599="","",IF('Contract Variation'!R1599="","",'Contract Variation'!R1599))</f>
        <v/>
      </c>
      <c r="H1595" t="str">
        <f>IF('Contract Variation'!A1599="","",IF('Contract Variation'!S1599="","",'Contract Variation'!S1599))</f>
        <v/>
      </c>
      <c r="I1595" t="str">
        <f>IF('Contract Variation'!A1599="","",IF('Contract Variation'!T1599="","",'Contract Variation'!T1599))</f>
        <v/>
      </c>
      <c r="J1595" t="str">
        <f>IF('Contract Variation'!B1599="","",IF('Contract Variation'!U1599="","",'Contract Variation'!U1599))</f>
        <v/>
      </c>
    </row>
    <row r="1596" spans="1:10" x14ac:dyDescent="0.35">
      <c r="A1596" t="str">
        <f>IF('Contract Variation'!A1600="","",'Contract Variation'!A1600)</f>
        <v/>
      </c>
      <c r="B1596" t="str">
        <f>IF('Contract Variation'!A1600="","",IF('Contract Variation'!P1600="","",'Contract Variation'!P1600))</f>
        <v/>
      </c>
      <c r="C1596" t="str">
        <f>IF('Contract Variation'!A1600="","",IF('Contract Variation'!J1600="","",'Contract Variation'!J1600))</f>
        <v/>
      </c>
      <c r="D1596" t="str">
        <f>IF('Contract Variation'!A1600="","",IF('Contract Variation'!F1600="","",'Contract Variation'!F1600))</f>
        <v/>
      </c>
      <c r="E1596" t="str">
        <f>IF('Contract Variation'!A1600="","",IF('Contract Variation'!H1600="","",'Contract Variation'!H1600))</f>
        <v/>
      </c>
      <c r="F1596" t="str">
        <f>IF('Contract Variation'!E1600="","",'Contract Variation'!E1600)</f>
        <v/>
      </c>
      <c r="G1596" t="str">
        <f>IF('Contract Variation'!A1600="","",IF('Contract Variation'!R1600="","",'Contract Variation'!R1600))</f>
        <v/>
      </c>
      <c r="H1596" t="str">
        <f>IF('Contract Variation'!A1600="","",IF('Contract Variation'!S1600="","",'Contract Variation'!S1600))</f>
        <v/>
      </c>
      <c r="I1596" t="str">
        <f>IF('Contract Variation'!A1600="","",IF('Contract Variation'!T1600="","",'Contract Variation'!T1600))</f>
        <v/>
      </c>
      <c r="J1596" t="str">
        <f>IF('Contract Variation'!B1600="","",IF('Contract Variation'!U1600="","",'Contract Variation'!U1600))</f>
        <v/>
      </c>
    </row>
    <row r="1597" spans="1:10" x14ac:dyDescent="0.35">
      <c r="A1597" t="str">
        <f>IF('Contract Variation'!A1601="","",'Contract Variation'!A1601)</f>
        <v/>
      </c>
      <c r="B1597" t="str">
        <f>IF('Contract Variation'!A1601="","",IF('Contract Variation'!P1601="","",'Contract Variation'!P1601))</f>
        <v/>
      </c>
      <c r="C1597" t="str">
        <f>IF('Contract Variation'!A1601="","",IF('Contract Variation'!J1601="","",'Contract Variation'!J1601))</f>
        <v/>
      </c>
      <c r="D1597" t="str">
        <f>IF('Contract Variation'!A1601="","",IF('Contract Variation'!F1601="","",'Contract Variation'!F1601))</f>
        <v/>
      </c>
      <c r="E1597" t="str">
        <f>IF('Contract Variation'!A1601="","",IF('Contract Variation'!H1601="","",'Contract Variation'!H1601))</f>
        <v/>
      </c>
      <c r="F1597" t="str">
        <f>IF('Contract Variation'!E1601="","",'Contract Variation'!E1601)</f>
        <v/>
      </c>
      <c r="G1597" t="str">
        <f>IF('Contract Variation'!A1601="","",IF('Contract Variation'!R1601="","",'Contract Variation'!R1601))</f>
        <v/>
      </c>
      <c r="H1597" t="str">
        <f>IF('Contract Variation'!A1601="","",IF('Contract Variation'!S1601="","",'Contract Variation'!S1601))</f>
        <v/>
      </c>
      <c r="I1597" t="str">
        <f>IF('Contract Variation'!A1601="","",IF('Contract Variation'!T1601="","",'Contract Variation'!T1601))</f>
        <v/>
      </c>
      <c r="J1597" t="str">
        <f>IF('Contract Variation'!B1601="","",IF('Contract Variation'!U1601="","",'Contract Variation'!U1601))</f>
        <v/>
      </c>
    </row>
    <row r="1598" spans="1:10" x14ac:dyDescent="0.35">
      <c r="A1598" t="str">
        <f>IF('Contract Variation'!A1602="","",'Contract Variation'!A1602)</f>
        <v/>
      </c>
      <c r="B1598" t="str">
        <f>IF('Contract Variation'!A1602="","",IF('Contract Variation'!P1602="","",'Contract Variation'!P1602))</f>
        <v/>
      </c>
      <c r="C1598" t="str">
        <f>IF('Contract Variation'!A1602="","",IF('Contract Variation'!J1602="","",'Contract Variation'!J1602))</f>
        <v/>
      </c>
      <c r="D1598" t="str">
        <f>IF('Contract Variation'!A1602="","",IF('Contract Variation'!F1602="","",'Contract Variation'!F1602))</f>
        <v/>
      </c>
      <c r="E1598" t="str">
        <f>IF('Contract Variation'!A1602="","",IF('Contract Variation'!H1602="","",'Contract Variation'!H1602))</f>
        <v/>
      </c>
      <c r="F1598" t="str">
        <f>IF('Contract Variation'!E1602="","",'Contract Variation'!E1602)</f>
        <v/>
      </c>
      <c r="G1598" t="str">
        <f>IF('Contract Variation'!A1602="","",IF('Contract Variation'!R1602="","",'Contract Variation'!R1602))</f>
        <v/>
      </c>
      <c r="H1598" t="str">
        <f>IF('Contract Variation'!A1602="","",IF('Contract Variation'!S1602="","",'Contract Variation'!S1602))</f>
        <v/>
      </c>
      <c r="I1598" t="str">
        <f>IF('Contract Variation'!A1602="","",IF('Contract Variation'!T1602="","",'Contract Variation'!T1602))</f>
        <v/>
      </c>
      <c r="J1598" t="str">
        <f>IF('Contract Variation'!B1602="","",IF('Contract Variation'!U1602="","",'Contract Variation'!U1602))</f>
        <v/>
      </c>
    </row>
    <row r="1599" spans="1:10" x14ac:dyDescent="0.35">
      <c r="A1599" t="str">
        <f>IF('Contract Variation'!A1603="","",'Contract Variation'!A1603)</f>
        <v/>
      </c>
      <c r="B1599" t="str">
        <f>IF('Contract Variation'!A1603="","",IF('Contract Variation'!P1603="","",'Contract Variation'!P1603))</f>
        <v/>
      </c>
      <c r="C1599" t="str">
        <f>IF('Contract Variation'!A1603="","",IF('Contract Variation'!J1603="","",'Contract Variation'!J1603))</f>
        <v/>
      </c>
      <c r="D1599" t="str">
        <f>IF('Contract Variation'!A1603="","",IF('Contract Variation'!F1603="","",'Contract Variation'!F1603))</f>
        <v/>
      </c>
      <c r="E1599" t="str">
        <f>IF('Contract Variation'!A1603="","",IF('Contract Variation'!H1603="","",'Contract Variation'!H1603))</f>
        <v/>
      </c>
      <c r="F1599" t="str">
        <f>IF('Contract Variation'!E1603="","",'Contract Variation'!E1603)</f>
        <v/>
      </c>
      <c r="G1599" t="str">
        <f>IF('Contract Variation'!A1603="","",IF('Contract Variation'!R1603="","",'Contract Variation'!R1603))</f>
        <v/>
      </c>
      <c r="H1599" t="str">
        <f>IF('Contract Variation'!A1603="","",IF('Contract Variation'!S1603="","",'Contract Variation'!S1603))</f>
        <v/>
      </c>
      <c r="I1599" t="str">
        <f>IF('Contract Variation'!A1603="","",IF('Contract Variation'!T1603="","",'Contract Variation'!T1603))</f>
        <v/>
      </c>
      <c r="J1599" t="str">
        <f>IF('Contract Variation'!B1603="","",IF('Contract Variation'!U1603="","",'Contract Variation'!U1603))</f>
        <v/>
      </c>
    </row>
    <row r="1600" spans="1:10" x14ac:dyDescent="0.35">
      <c r="A1600" t="str">
        <f>IF('Contract Variation'!A1604="","",'Contract Variation'!A1604)</f>
        <v/>
      </c>
      <c r="B1600" t="str">
        <f>IF('Contract Variation'!A1604="","",IF('Contract Variation'!P1604="","",'Contract Variation'!P1604))</f>
        <v/>
      </c>
      <c r="C1600" t="str">
        <f>IF('Contract Variation'!A1604="","",IF('Contract Variation'!J1604="","",'Contract Variation'!J1604))</f>
        <v/>
      </c>
      <c r="D1600" t="str">
        <f>IF('Contract Variation'!A1604="","",IF('Contract Variation'!F1604="","",'Contract Variation'!F1604))</f>
        <v/>
      </c>
      <c r="E1600" t="str">
        <f>IF('Contract Variation'!A1604="","",IF('Contract Variation'!H1604="","",'Contract Variation'!H1604))</f>
        <v/>
      </c>
      <c r="F1600" t="str">
        <f>IF('Contract Variation'!E1604="","",'Contract Variation'!E1604)</f>
        <v/>
      </c>
      <c r="G1600" t="str">
        <f>IF('Contract Variation'!A1604="","",IF('Contract Variation'!R1604="","",'Contract Variation'!R1604))</f>
        <v/>
      </c>
      <c r="H1600" t="str">
        <f>IF('Contract Variation'!A1604="","",IF('Contract Variation'!S1604="","",'Contract Variation'!S1604))</f>
        <v/>
      </c>
      <c r="I1600" t="str">
        <f>IF('Contract Variation'!A1604="","",IF('Contract Variation'!T1604="","",'Contract Variation'!T1604))</f>
        <v/>
      </c>
      <c r="J1600" t="str">
        <f>IF('Contract Variation'!B1604="","",IF('Contract Variation'!U1604="","",'Contract Variation'!U1604))</f>
        <v/>
      </c>
    </row>
    <row r="1601" spans="1:10" x14ac:dyDescent="0.35">
      <c r="A1601" t="str">
        <f>IF('Contract Variation'!A1605="","",'Contract Variation'!A1605)</f>
        <v/>
      </c>
      <c r="B1601" t="str">
        <f>IF('Contract Variation'!A1605="","",IF('Contract Variation'!P1605="","",'Contract Variation'!P1605))</f>
        <v/>
      </c>
      <c r="C1601" t="str">
        <f>IF('Contract Variation'!A1605="","",IF('Contract Variation'!J1605="","",'Contract Variation'!J1605))</f>
        <v/>
      </c>
      <c r="D1601" t="str">
        <f>IF('Contract Variation'!A1605="","",IF('Contract Variation'!F1605="","",'Contract Variation'!F1605))</f>
        <v/>
      </c>
      <c r="E1601" t="str">
        <f>IF('Contract Variation'!A1605="","",IF('Contract Variation'!H1605="","",'Contract Variation'!H1605))</f>
        <v/>
      </c>
      <c r="F1601" t="str">
        <f>IF('Contract Variation'!E1605="","",'Contract Variation'!E1605)</f>
        <v/>
      </c>
      <c r="G1601" t="str">
        <f>IF('Contract Variation'!A1605="","",IF('Contract Variation'!R1605="","",'Contract Variation'!R1605))</f>
        <v/>
      </c>
      <c r="H1601" t="str">
        <f>IF('Contract Variation'!A1605="","",IF('Contract Variation'!S1605="","",'Contract Variation'!S1605))</f>
        <v/>
      </c>
      <c r="I1601" t="str">
        <f>IF('Contract Variation'!A1605="","",IF('Contract Variation'!T1605="","",'Contract Variation'!T1605))</f>
        <v/>
      </c>
      <c r="J1601" t="str">
        <f>IF('Contract Variation'!B1605="","",IF('Contract Variation'!U1605="","",'Contract Variation'!U1605))</f>
        <v/>
      </c>
    </row>
    <row r="1602" spans="1:10" x14ac:dyDescent="0.35">
      <c r="A1602" t="str">
        <f>IF('Contract Variation'!A1606="","",'Contract Variation'!A1606)</f>
        <v/>
      </c>
      <c r="B1602" t="str">
        <f>IF('Contract Variation'!A1606="","",IF('Contract Variation'!P1606="","",'Contract Variation'!P1606))</f>
        <v/>
      </c>
      <c r="C1602" t="str">
        <f>IF('Contract Variation'!A1606="","",IF('Contract Variation'!J1606="","",'Contract Variation'!J1606))</f>
        <v/>
      </c>
      <c r="D1602" t="str">
        <f>IF('Contract Variation'!A1606="","",IF('Contract Variation'!F1606="","",'Contract Variation'!F1606))</f>
        <v/>
      </c>
      <c r="E1602" t="str">
        <f>IF('Contract Variation'!A1606="","",IF('Contract Variation'!H1606="","",'Contract Variation'!H1606))</f>
        <v/>
      </c>
      <c r="F1602" t="str">
        <f>IF('Contract Variation'!E1606="","",'Contract Variation'!E1606)</f>
        <v/>
      </c>
      <c r="G1602" t="str">
        <f>IF('Contract Variation'!A1606="","",IF('Contract Variation'!R1606="","",'Contract Variation'!R1606))</f>
        <v/>
      </c>
      <c r="H1602" t="str">
        <f>IF('Contract Variation'!A1606="","",IF('Contract Variation'!S1606="","",'Contract Variation'!S1606))</f>
        <v/>
      </c>
      <c r="I1602" t="str">
        <f>IF('Contract Variation'!A1606="","",IF('Contract Variation'!T1606="","",'Contract Variation'!T1606))</f>
        <v/>
      </c>
      <c r="J1602" t="str">
        <f>IF('Contract Variation'!B1606="","",IF('Contract Variation'!U1606="","",'Contract Variation'!U1606))</f>
        <v/>
      </c>
    </row>
    <row r="1603" spans="1:10" x14ac:dyDescent="0.35">
      <c r="A1603" t="str">
        <f>IF('Contract Variation'!A1607="","",'Contract Variation'!A1607)</f>
        <v/>
      </c>
      <c r="B1603" t="str">
        <f>IF('Contract Variation'!A1607="","",IF('Contract Variation'!P1607="","",'Contract Variation'!P1607))</f>
        <v/>
      </c>
      <c r="C1603" t="str">
        <f>IF('Contract Variation'!A1607="","",IF('Contract Variation'!J1607="","",'Contract Variation'!J1607))</f>
        <v/>
      </c>
      <c r="D1603" t="str">
        <f>IF('Contract Variation'!A1607="","",IF('Contract Variation'!F1607="","",'Contract Variation'!F1607))</f>
        <v/>
      </c>
      <c r="E1603" t="str">
        <f>IF('Contract Variation'!A1607="","",IF('Contract Variation'!H1607="","",'Contract Variation'!H1607))</f>
        <v/>
      </c>
      <c r="F1603" t="str">
        <f>IF('Contract Variation'!E1607="","",'Contract Variation'!E1607)</f>
        <v/>
      </c>
      <c r="G1603" t="str">
        <f>IF('Contract Variation'!A1607="","",IF('Contract Variation'!R1607="","",'Contract Variation'!R1607))</f>
        <v/>
      </c>
      <c r="H1603" t="str">
        <f>IF('Contract Variation'!A1607="","",IF('Contract Variation'!S1607="","",'Contract Variation'!S1607))</f>
        <v/>
      </c>
      <c r="I1603" t="str">
        <f>IF('Contract Variation'!A1607="","",IF('Contract Variation'!T1607="","",'Contract Variation'!T1607))</f>
        <v/>
      </c>
      <c r="J1603" t="str">
        <f>IF('Contract Variation'!B1607="","",IF('Contract Variation'!U1607="","",'Contract Variation'!U1607))</f>
        <v/>
      </c>
    </row>
    <row r="1604" spans="1:10" x14ac:dyDescent="0.35">
      <c r="A1604" t="str">
        <f>IF('Contract Variation'!A1608="","",'Contract Variation'!A1608)</f>
        <v/>
      </c>
      <c r="B1604" t="str">
        <f>IF('Contract Variation'!A1608="","",IF('Contract Variation'!P1608="","",'Contract Variation'!P1608))</f>
        <v/>
      </c>
      <c r="C1604" t="str">
        <f>IF('Contract Variation'!A1608="","",IF('Contract Variation'!J1608="","",'Contract Variation'!J1608))</f>
        <v/>
      </c>
      <c r="D1604" t="str">
        <f>IF('Contract Variation'!A1608="","",IF('Contract Variation'!F1608="","",'Contract Variation'!F1608))</f>
        <v/>
      </c>
      <c r="E1604" t="str">
        <f>IF('Contract Variation'!A1608="","",IF('Contract Variation'!H1608="","",'Contract Variation'!H1608))</f>
        <v/>
      </c>
      <c r="F1604" t="str">
        <f>IF('Contract Variation'!E1608="","",'Contract Variation'!E1608)</f>
        <v/>
      </c>
      <c r="G1604" t="str">
        <f>IF('Contract Variation'!A1608="","",IF('Contract Variation'!R1608="","",'Contract Variation'!R1608))</f>
        <v/>
      </c>
      <c r="H1604" t="str">
        <f>IF('Contract Variation'!A1608="","",IF('Contract Variation'!S1608="","",'Contract Variation'!S1608))</f>
        <v/>
      </c>
      <c r="I1604" t="str">
        <f>IF('Contract Variation'!A1608="","",IF('Contract Variation'!T1608="","",'Contract Variation'!T1608))</f>
        <v/>
      </c>
      <c r="J1604" t="str">
        <f>IF('Contract Variation'!B1608="","",IF('Contract Variation'!U1608="","",'Contract Variation'!U1608))</f>
        <v/>
      </c>
    </row>
    <row r="1605" spans="1:10" x14ac:dyDescent="0.35">
      <c r="A1605" t="str">
        <f>IF('Contract Variation'!A1609="","",'Contract Variation'!A1609)</f>
        <v/>
      </c>
      <c r="B1605" t="str">
        <f>IF('Contract Variation'!A1609="","",IF('Contract Variation'!P1609="","",'Contract Variation'!P1609))</f>
        <v/>
      </c>
      <c r="C1605" t="str">
        <f>IF('Contract Variation'!A1609="","",IF('Contract Variation'!J1609="","",'Contract Variation'!J1609))</f>
        <v/>
      </c>
      <c r="D1605" t="str">
        <f>IF('Contract Variation'!A1609="","",IF('Contract Variation'!F1609="","",'Contract Variation'!F1609))</f>
        <v/>
      </c>
      <c r="E1605" t="str">
        <f>IF('Contract Variation'!A1609="","",IF('Contract Variation'!H1609="","",'Contract Variation'!H1609))</f>
        <v/>
      </c>
      <c r="F1605" t="str">
        <f>IF('Contract Variation'!E1609="","",'Contract Variation'!E1609)</f>
        <v/>
      </c>
      <c r="G1605" t="str">
        <f>IF('Contract Variation'!A1609="","",IF('Contract Variation'!R1609="","",'Contract Variation'!R1609))</f>
        <v/>
      </c>
      <c r="H1605" t="str">
        <f>IF('Contract Variation'!A1609="","",IF('Contract Variation'!S1609="","",'Contract Variation'!S1609))</f>
        <v/>
      </c>
      <c r="I1605" t="str">
        <f>IF('Contract Variation'!A1609="","",IF('Contract Variation'!T1609="","",'Contract Variation'!T1609))</f>
        <v/>
      </c>
      <c r="J1605" t="str">
        <f>IF('Contract Variation'!B1609="","",IF('Contract Variation'!U1609="","",'Contract Variation'!U1609))</f>
        <v/>
      </c>
    </row>
    <row r="1606" spans="1:10" x14ac:dyDescent="0.35">
      <c r="A1606" t="str">
        <f>IF('Contract Variation'!A1610="","",'Contract Variation'!A1610)</f>
        <v/>
      </c>
      <c r="B1606" t="str">
        <f>IF('Contract Variation'!A1610="","",IF('Contract Variation'!P1610="","",'Contract Variation'!P1610))</f>
        <v/>
      </c>
      <c r="C1606" t="str">
        <f>IF('Contract Variation'!A1610="","",IF('Contract Variation'!J1610="","",'Contract Variation'!J1610))</f>
        <v/>
      </c>
      <c r="D1606" t="str">
        <f>IF('Contract Variation'!A1610="","",IF('Contract Variation'!F1610="","",'Contract Variation'!F1610))</f>
        <v/>
      </c>
      <c r="E1606" t="str">
        <f>IF('Contract Variation'!A1610="","",IF('Contract Variation'!H1610="","",'Contract Variation'!H1610))</f>
        <v/>
      </c>
      <c r="F1606" t="str">
        <f>IF('Contract Variation'!E1610="","",'Contract Variation'!E1610)</f>
        <v/>
      </c>
      <c r="G1606" t="str">
        <f>IF('Contract Variation'!A1610="","",IF('Contract Variation'!R1610="","",'Contract Variation'!R1610))</f>
        <v/>
      </c>
      <c r="H1606" t="str">
        <f>IF('Contract Variation'!A1610="","",IF('Contract Variation'!S1610="","",'Contract Variation'!S1610))</f>
        <v/>
      </c>
      <c r="I1606" t="str">
        <f>IF('Contract Variation'!A1610="","",IF('Contract Variation'!T1610="","",'Contract Variation'!T1610))</f>
        <v/>
      </c>
      <c r="J1606" t="str">
        <f>IF('Contract Variation'!B1610="","",IF('Contract Variation'!U1610="","",'Contract Variation'!U1610))</f>
        <v/>
      </c>
    </row>
    <row r="1607" spans="1:10" x14ac:dyDescent="0.35">
      <c r="A1607" t="str">
        <f>IF('Contract Variation'!A1611="","",'Contract Variation'!A1611)</f>
        <v/>
      </c>
      <c r="B1607" t="str">
        <f>IF('Contract Variation'!A1611="","",IF('Contract Variation'!P1611="","",'Contract Variation'!P1611))</f>
        <v/>
      </c>
      <c r="C1607" t="str">
        <f>IF('Contract Variation'!A1611="","",IF('Contract Variation'!J1611="","",'Contract Variation'!J1611))</f>
        <v/>
      </c>
      <c r="D1607" t="str">
        <f>IF('Contract Variation'!A1611="","",IF('Contract Variation'!F1611="","",'Contract Variation'!F1611))</f>
        <v/>
      </c>
      <c r="E1607" t="str">
        <f>IF('Contract Variation'!A1611="","",IF('Contract Variation'!H1611="","",'Contract Variation'!H1611))</f>
        <v/>
      </c>
      <c r="F1607" t="str">
        <f>IF('Contract Variation'!E1611="","",'Contract Variation'!E1611)</f>
        <v/>
      </c>
      <c r="G1607" t="str">
        <f>IF('Contract Variation'!A1611="","",IF('Contract Variation'!R1611="","",'Contract Variation'!R1611))</f>
        <v/>
      </c>
      <c r="H1607" t="str">
        <f>IF('Contract Variation'!A1611="","",IF('Contract Variation'!S1611="","",'Contract Variation'!S1611))</f>
        <v/>
      </c>
      <c r="I1607" t="str">
        <f>IF('Contract Variation'!A1611="","",IF('Contract Variation'!T1611="","",'Contract Variation'!T1611))</f>
        <v/>
      </c>
      <c r="J1607" t="str">
        <f>IF('Contract Variation'!B1611="","",IF('Contract Variation'!U1611="","",'Contract Variation'!U1611))</f>
        <v/>
      </c>
    </row>
    <row r="1608" spans="1:10" x14ac:dyDescent="0.35">
      <c r="A1608" t="str">
        <f>IF('Contract Variation'!A1612="","",'Contract Variation'!A1612)</f>
        <v/>
      </c>
      <c r="B1608" t="str">
        <f>IF('Contract Variation'!A1612="","",IF('Contract Variation'!P1612="","",'Contract Variation'!P1612))</f>
        <v/>
      </c>
      <c r="C1608" t="str">
        <f>IF('Contract Variation'!A1612="","",IF('Contract Variation'!J1612="","",'Contract Variation'!J1612))</f>
        <v/>
      </c>
      <c r="D1608" t="str">
        <f>IF('Contract Variation'!A1612="","",IF('Contract Variation'!F1612="","",'Contract Variation'!F1612))</f>
        <v/>
      </c>
      <c r="E1608" t="str">
        <f>IF('Contract Variation'!A1612="","",IF('Contract Variation'!H1612="","",'Contract Variation'!H1612))</f>
        <v/>
      </c>
      <c r="F1608" t="str">
        <f>IF('Contract Variation'!E1612="","",'Contract Variation'!E1612)</f>
        <v/>
      </c>
      <c r="G1608" t="str">
        <f>IF('Contract Variation'!A1612="","",IF('Contract Variation'!R1612="","",'Contract Variation'!R1612))</f>
        <v/>
      </c>
      <c r="H1608" t="str">
        <f>IF('Contract Variation'!A1612="","",IF('Contract Variation'!S1612="","",'Contract Variation'!S1612))</f>
        <v/>
      </c>
      <c r="I1608" t="str">
        <f>IF('Contract Variation'!A1612="","",IF('Contract Variation'!T1612="","",'Contract Variation'!T1612))</f>
        <v/>
      </c>
      <c r="J1608" t="str">
        <f>IF('Contract Variation'!B1612="","",IF('Contract Variation'!U1612="","",'Contract Variation'!U1612))</f>
        <v/>
      </c>
    </row>
    <row r="1609" spans="1:10" x14ac:dyDescent="0.35">
      <c r="A1609" t="str">
        <f>IF('Contract Variation'!A1613="","",'Contract Variation'!A1613)</f>
        <v/>
      </c>
      <c r="B1609" t="str">
        <f>IF('Contract Variation'!A1613="","",IF('Contract Variation'!P1613="","",'Contract Variation'!P1613))</f>
        <v/>
      </c>
      <c r="C1609" t="str">
        <f>IF('Contract Variation'!A1613="","",IF('Contract Variation'!J1613="","",'Contract Variation'!J1613))</f>
        <v/>
      </c>
      <c r="D1609" t="str">
        <f>IF('Contract Variation'!A1613="","",IF('Contract Variation'!F1613="","",'Contract Variation'!F1613))</f>
        <v/>
      </c>
      <c r="E1609" t="str">
        <f>IF('Contract Variation'!A1613="","",IF('Contract Variation'!H1613="","",'Contract Variation'!H1613))</f>
        <v/>
      </c>
      <c r="F1609" t="str">
        <f>IF('Contract Variation'!E1613="","",'Contract Variation'!E1613)</f>
        <v/>
      </c>
      <c r="G1609" t="str">
        <f>IF('Contract Variation'!A1613="","",IF('Contract Variation'!R1613="","",'Contract Variation'!R1613))</f>
        <v/>
      </c>
      <c r="H1609" t="str">
        <f>IF('Contract Variation'!A1613="","",IF('Contract Variation'!S1613="","",'Contract Variation'!S1613))</f>
        <v/>
      </c>
      <c r="I1609" t="str">
        <f>IF('Contract Variation'!A1613="","",IF('Contract Variation'!T1613="","",'Contract Variation'!T1613))</f>
        <v/>
      </c>
      <c r="J1609" t="str">
        <f>IF('Contract Variation'!B1613="","",IF('Contract Variation'!U1613="","",'Contract Variation'!U1613))</f>
        <v/>
      </c>
    </row>
    <row r="1610" spans="1:10" x14ac:dyDescent="0.35">
      <c r="A1610" t="str">
        <f>IF('Contract Variation'!A1614="","",'Contract Variation'!A1614)</f>
        <v/>
      </c>
      <c r="B1610" t="str">
        <f>IF('Contract Variation'!A1614="","",IF('Contract Variation'!P1614="","",'Contract Variation'!P1614))</f>
        <v/>
      </c>
      <c r="C1610" t="str">
        <f>IF('Contract Variation'!A1614="","",IF('Contract Variation'!J1614="","",'Contract Variation'!J1614))</f>
        <v/>
      </c>
      <c r="D1610" t="str">
        <f>IF('Contract Variation'!A1614="","",IF('Contract Variation'!F1614="","",'Contract Variation'!F1614))</f>
        <v/>
      </c>
      <c r="E1610" t="str">
        <f>IF('Contract Variation'!A1614="","",IF('Contract Variation'!H1614="","",'Contract Variation'!H1614))</f>
        <v/>
      </c>
      <c r="F1610" t="str">
        <f>IF('Contract Variation'!E1614="","",'Contract Variation'!E1614)</f>
        <v/>
      </c>
      <c r="G1610" t="str">
        <f>IF('Contract Variation'!A1614="","",IF('Contract Variation'!R1614="","",'Contract Variation'!R1614))</f>
        <v/>
      </c>
      <c r="H1610" t="str">
        <f>IF('Contract Variation'!A1614="","",IF('Contract Variation'!S1614="","",'Contract Variation'!S1614))</f>
        <v/>
      </c>
      <c r="I1610" t="str">
        <f>IF('Contract Variation'!A1614="","",IF('Contract Variation'!T1614="","",'Contract Variation'!T1614))</f>
        <v/>
      </c>
      <c r="J1610" t="str">
        <f>IF('Contract Variation'!B1614="","",IF('Contract Variation'!U1614="","",'Contract Variation'!U1614))</f>
        <v/>
      </c>
    </row>
    <row r="1611" spans="1:10" x14ac:dyDescent="0.35">
      <c r="A1611" t="str">
        <f>IF('Contract Variation'!A1615="","",'Contract Variation'!A1615)</f>
        <v/>
      </c>
      <c r="B1611" t="str">
        <f>IF('Contract Variation'!A1615="","",IF('Contract Variation'!P1615="","",'Contract Variation'!P1615))</f>
        <v/>
      </c>
      <c r="C1611" t="str">
        <f>IF('Contract Variation'!A1615="","",IF('Contract Variation'!J1615="","",'Contract Variation'!J1615))</f>
        <v/>
      </c>
      <c r="D1611" t="str">
        <f>IF('Contract Variation'!A1615="","",IF('Contract Variation'!F1615="","",'Contract Variation'!F1615))</f>
        <v/>
      </c>
      <c r="E1611" t="str">
        <f>IF('Contract Variation'!A1615="","",IF('Contract Variation'!H1615="","",'Contract Variation'!H1615))</f>
        <v/>
      </c>
      <c r="F1611" t="str">
        <f>IF('Contract Variation'!E1615="","",'Contract Variation'!E1615)</f>
        <v/>
      </c>
      <c r="G1611" t="str">
        <f>IF('Contract Variation'!A1615="","",IF('Contract Variation'!R1615="","",'Contract Variation'!R1615))</f>
        <v/>
      </c>
      <c r="H1611" t="str">
        <f>IF('Contract Variation'!A1615="","",IF('Contract Variation'!S1615="","",'Contract Variation'!S1615))</f>
        <v/>
      </c>
      <c r="I1611" t="str">
        <f>IF('Contract Variation'!A1615="","",IF('Contract Variation'!T1615="","",'Contract Variation'!T1615))</f>
        <v/>
      </c>
      <c r="J1611" t="str">
        <f>IF('Contract Variation'!B1615="","",IF('Contract Variation'!U1615="","",'Contract Variation'!U1615))</f>
        <v/>
      </c>
    </row>
    <row r="1612" spans="1:10" x14ac:dyDescent="0.35">
      <c r="A1612" t="str">
        <f>IF('Contract Variation'!A1616="","",'Contract Variation'!A1616)</f>
        <v/>
      </c>
      <c r="B1612" t="str">
        <f>IF('Contract Variation'!A1616="","",IF('Contract Variation'!P1616="","",'Contract Variation'!P1616))</f>
        <v/>
      </c>
      <c r="C1612" t="str">
        <f>IF('Contract Variation'!A1616="","",IF('Contract Variation'!J1616="","",'Contract Variation'!J1616))</f>
        <v/>
      </c>
      <c r="D1612" t="str">
        <f>IF('Contract Variation'!A1616="","",IF('Contract Variation'!F1616="","",'Contract Variation'!F1616))</f>
        <v/>
      </c>
      <c r="E1612" t="str">
        <f>IF('Contract Variation'!A1616="","",IF('Contract Variation'!H1616="","",'Contract Variation'!H1616))</f>
        <v/>
      </c>
      <c r="F1612" t="str">
        <f>IF('Contract Variation'!E1616="","",'Contract Variation'!E1616)</f>
        <v/>
      </c>
      <c r="G1612" t="str">
        <f>IF('Contract Variation'!A1616="","",IF('Contract Variation'!R1616="","",'Contract Variation'!R1616))</f>
        <v/>
      </c>
      <c r="H1612" t="str">
        <f>IF('Contract Variation'!A1616="","",IF('Contract Variation'!S1616="","",'Contract Variation'!S1616))</f>
        <v/>
      </c>
      <c r="I1612" t="str">
        <f>IF('Contract Variation'!A1616="","",IF('Contract Variation'!T1616="","",'Contract Variation'!T1616))</f>
        <v/>
      </c>
      <c r="J1612" t="str">
        <f>IF('Contract Variation'!B1616="","",IF('Contract Variation'!U1616="","",'Contract Variation'!U1616))</f>
        <v/>
      </c>
    </row>
    <row r="1613" spans="1:10" x14ac:dyDescent="0.35">
      <c r="A1613" t="str">
        <f>IF('Contract Variation'!A1617="","",'Contract Variation'!A1617)</f>
        <v/>
      </c>
      <c r="B1613" t="str">
        <f>IF('Contract Variation'!A1617="","",IF('Contract Variation'!P1617="","",'Contract Variation'!P1617))</f>
        <v/>
      </c>
      <c r="C1613" t="str">
        <f>IF('Contract Variation'!A1617="","",IF('Contract Variation'!J1617="","",'Contract Variation'!J1617))</f>
        <v/>
      </c>
      <c r="D1613" t="str">
        <f>IF('Contract Variation'!A1617="","",IF('Contract Variation'!F1617="","",'Contract Variation'!F1617))</f>
        <v/>
      </c>
      <c r="E1613" t="str">
        <f>IF('Contract Variation'!A1617="","",IF('Contract Variation'!H1617="","",'Contract Variation'!H1617))</f>
        <v/>
      </c>
      <c r="F1613" t="str">
        <f>IF('Contract Variation'!E1617="","",'Contract Variation'!E1617)</f>
        <v/>
      </c>
      <c r="G1613" t="str">
        <f>IF('Contract Variation'!A1617="","",IF('Contract Variation'!R1617="","",'Contract Variation'!R1617))</f>
        <v/>
      </c>
      <c r="H1613" t="str">
        <f>IF('Contract Variation'!A1617="","",IF('Contract Variation'!S1617="","",'Contract Variation'!S1617))</f>
        <v/>
      </c>
      <c r="I1613" t="str">
        <f>IF('Contract Variation'!A1617="","",IF('Contract Variation'!T1617="","",'Contract Variation'!T1617))</f>
        <v/>
      </c>
      <c r="J1613" t="str">
        <f>IF('Contract Variation'!B1617="","",IF('Contract Variation'!U1617="","",'Contract Variation'!U1617))</f>
        <v/>
      </c>
    </row>
    <row r="1614" spans="1:10" x14ac:dyDescent="0.35">
      <c r="A1614" t="str">
        <f>IF('Contract Variation'!A1618="","",'Contract Variation'!A1618)</f>
        <v/>
      </c>
      <c r="B1614" t="str">
        <f>IF('Contract Variation'!A1618="","",IF('Contract Variation'!P1618="","",'Contract Variation'!P1618))</f>
        <v/>
      </c>
      <c r="C1614" t="str">
        <f>IF('Contract Variation'!A1618="","",IF('Contract Variation'!J1618="","",'Contract Variation'!J1618))</f>
        <v/>
      </c>
      <c r="D1614" t="str">
        <f>IF('Contract Variation'!A1618="","",IF('Contract Variation'!F1618="","",'Contract Variation'!F1618))</f>
        <v/>
      </c>
      <c r="E1614" t="str">
        <f>IF('Contract Variation'!A1618="","",IF('Contract Variation'!H1618="","",'Contract Variation'!H1618))</f>
        <v/>
      </c>
      <c r="F1614" t="str">
        <f>IF('Contract Variation'!E1618="","",'Contract Variation'!E1618)</f>
        <v/>
      </c>
      <c r="G1614" t="str">
        <f>IF('Contract Variation'!A1618="","",IF('Contract Variation'!R1618="","",'Contract Variation'!R1618))</f>
        <v/>
      </c>
      <c r="H1614" t="str">
        <f>IF('Contract Variation'!A1618="","",IF('Contract Variation'!S1618="","",'Contract Variation'!S1618))</f>
        <v/>
      </c>
      <c r="I1614" t="str">
        <f>IF('Contract Variation'!A1618="","",IF('Contract Variation'!T1618="","",'Contract Variation'!T1618))</f>
        <v/>
      </c>
      <c r="J1614" t="str">
        <f>IF('Contract Variation'!B1618="","",IF('Contract Variation'!U1618="","",'Contract Variation'!U1618))</f>
        <v/>
      </c>
    </row>
    <row r="1615" spans="1:10" x14ac:dyDescent="0.35">
      <c r="A1615" t="str">
        <f>IF('Contract Variation'!A1619="","",'Contract Variation'!A1619)</f>
        <v/>
      </c>
      <c r="B1615" t="str">
        <f>IF('Contract Variation'!A1619="","",IF('Contract Variation'!P1619="","",'Contract Variation'!P1619))</f>
        <v/>
      </c>
      <c r="C1615" t="str">
        <f>IF('Contract Variation'!A1619="","",IF('Contract Variation'!J1619="","",'Contract Variation'!J1619))</f>
        <v/>
      </c>
      <c r="D1615" t="str">
        <f>IF('Contract Variation'!A1619="","",IF('Contract Variation'!F1619="","",'Contract Variation'!F1619))</f>
        <v/>
      </c>
      <c r="E1615" t="str">
        <f>IF('Contract Variation'!A1619="","",IF('Contract Variation'!H1619="","",'Contract Variation'!H1619))</f>
        <v/>
      </c>
      <c r="F1615" t="str">
        <f>IF('Contract Variation'!E1619="","",'Contract Variation'!E1619)</f>
        <v/>
      </c>
      <c r="G1615" t="str">
        <f>IF('Contract Variation'!A1619="","",IF('Contract Variation'!R1619="","",'Contract Variation'!R1619))</f>
        <v/>
      </c>
      <c r="H1615" t="str">
        <f>IF('Contract Variation'!A1619="","",IF('Contract Variation'!S1619="","",'Contract Variation'!S1619))</f>
        <v/>
      </c>
      <c r="I1615" t="str">
        <f>IF('Contract Variation'!A1619="","",IF('Contract Variation'!T1619="","",'Contract Variation'!T1619))</f>
        <v/>
      </c>
      <c r="J1615" t="str">
        <f>IF('Contract Variation'!B1619="","",IF('Contract Variation'!U1619="","",'Contract Variation'!U1619))</f>
        <v/>
      </c>
    </row>
    <row r="1616" spans="1:10" x14ac:dyDescent="0.35">
      <c r="A1616" t="str">
        <f>IF('Contract Variation'!A1620="","",'Contract Variation'!A1620)</f>
        <v/>
      </c>
      <c r="B1616" t="str">
        <f>IF('Contract Variation'!A1620="","",IF('Contract Variation'!P1620="","",'Contract Variation'!P1620))</f>
        <v/>
      </c>
      <c r="C1616" t="str">
        <f>IF('Contract Variation'!A1620="","",IF('Contract Variation'!J1620="","",'Contract Variation'!J1620))</f>
        <v/>
      </c>
      <c r="D1616" t="str">
        <f>IF('Contract Variation'!A1620="","",IF('Contract Variation'!F1620="","",'Contract Variation'!F1620))</f>
        <v/>
      </c>
      <c r="E1616" t="str">
        <f>IF('Contract Variation'!A1620="","",IF('Contract Variation'!H1620="","",'Contract Variation'!H1620))</f>
        <v/>
      </c>
      <c r="F1616" t="str">
        <f>IF('Contract Variation'!E1620="","",'Contract Variation'!E1620)</f>
        <v/>
      </c>
      <c r="G1616" t="str">
        <f>IF('Contract Variation'!A1620="","",IF('Contract Variation'!R1620="","",'Contract Variation'!R1620))</f>
        <v/>
      </c>
      <c r="H1616" t="str">
        <f>IF('Contract Variation'!A1620="","",IF('Contract Variation'!S1620="","",'Contract Variation'!S1620))</f>
        <v/>
      </c>
      <c r="I1616" t="str">
        <f>IF('Contract Variation'!A1620="","",IF('Contract Variation'!T1620="","",'Contract Variation'!T1620))</f>
        <v/>
      </c>
      <c r="J1616" t="str">
        <f>IF('Contract Variation'!B1620="","",IF('Contract Variation'!U1620="","",'Contract Variation'!U1620))</f>
        <v/>
      </c>
    </row>
    <row r="1617" spans="1:10" x14ac:dyDescent="0.35">
      <c r="A1617" t="str">
        <f>IF('Contract Variation'!A1621="","",'Contract Variation'!A1621)</f>
        <v/>
      </c>
      <c r="B1617" t="str">
        <f>IF('Contract Variation'!A1621="","",IF('Contract Variation'!P1621="","",'Contract Variation'!P1621))</f>
        <v/>
      </c>
      <c r="C1617" t="str">
        <f>IF('Contract Variation'!A1621="","",IF('Contract Variation'!J1621="","",'Contract Variation'!J1621))</f>
        <v/>
      </c>
      <c r="D1617" t="str">
        <f>IF('Contract Variation'!A1621="","",IF('Contract Variation'!F1621="","",'Contract Variation'!F1621))</f>
        <v/>
      </c>
      <c r="E1617" t="str">
        <f>IF('Contract Variation'!A1621="","",IF('Contract Variation'!H1621="","",'Contract Variation'!H1621))</f>
        <v/>
      </c>
      <c r="F1617" t="str">
        <f>IF('Contract Variation'!E1621="","",'Contract Variation'!E1621)</f>
        <v/>
      </c>
      <c r="G1617" t="str">
        <f>IF('Contract Variation'!A1621="","",IF('Contract Variation'!R1621="","",'Contract Variation'!R1621))</f>
        <v/>
      </c>
      <c r="H1617" t="str">
        <f>IF('Contract Variation'!A1621="","",IF('Contract Variation'!S1621="","",'Contract Variation'!S1621))</f>
        <v/>
      </c>
      <c r="I1617" t="str">
        <f>IF('Contract Variation'!A1621="","",IF('Contract Variation'!T1621="","",'Contract Variation'!T1621))</f>
        <v/>
      </c>
      <c r="J1617" t="str">
        <f>IF('Contract Variation'!B1621="","",IF('Contract Variation'!U1621="","",'Contract Variation'!U1621))</f>
        <v/>
      </c>
    </row>
    <row r="1618" spans="1:10" x14ac:dyDescent="0.35">
      <c r="A1618" t="str">
        <f>IF('Contract Variation'!A1622="","",'Contract Variation'!A1622)</f>
        <v/>
      </c>
      <c r="B1618" t="str">
        <f>IF('Contract Variation'!A1622="","",IF('Contract Variation'!P1622="","",'Contract Variation'!P1622))</f>
        <v/>
      </c>
      <c r="C1618" t="str">
        <f>IF('Contract Variation'!A1622="","",IF('Contract Variation'!J1622="","",'Contract Variation'!J1622))</f>
        <v/>
      </c>
      <c r="D1618" t="str">
        <f>IF('Contract Variation'!A1622="","",IF('Contract Variation'!F1622="","",'Contract Variation'!F1622))</f>
        <v/>
      </c>
      <c r="E1618" t="str">
        <f>IF('Contract Variation'!A1622="","",IF('Contract Variation'!H1622="","",'Contract Variation'!H1622))</f>
        <v/>
      </c>
      <c r="F1618" t="str">
        <f>IF('Contract Variation'!E1622="","",'Contract Variation'!E1622)</f>
        <v/>
      </c>
      <c r="G1618" t="str">
        <f>IF('Contract Variation'!A1622="","",IF('Contract Variation'!R1622="","",'Contract Variation'!R1622))</f>
        <v/>
      </c>
      <c r="H1618" t="str">
        <f>IF('Contract Variation'!A1622="","",IF('Contract Variation'!S1622="","",'Contract Variation'!S1622))</f>
        <v/>
      </c>
      <c r="I1618" t="str">
        <f>IF('Contract Variation'!A1622="","",IF('Contract Variation'!T1622="","",'Contract Variation'!T1622))</f>
        <v/>
      </c>
      <c r="J1618" t="str">
        <f>IF('Contract Variation'!B1622="","",IF('Contract Variation'!U1622="","",'Contract Variation'!U1622))</f>
        <v/>
      </c>
    </row>
    <row r="1619" spans="1:10" x14ac:dyDescent="0.35">
      <c r="A1619" t="str">
        <f>IF('Contract Variation'!A1623="","",'Contract Variation'!A1623)</f>
        <v/>
      </c>
      <c r="B1619" t="str">
        <f>IF('Contract Variation'!A1623="","",IF('Contract Variation'!P1623="","",'Contract Variation'!P1623))</f>
        <v/>
      </c>
      <c r="C1619" t="str">
        <f>IF('Contract Variation'!A1623="","",IF('Contract Variation'!J1623="","",'Contract Variation'!J1623))</f>
        <v/>
      </c>
      <c r="D1619" t="str">
        <f>IF('Contract Variation'!A1623="","",IF('Contract Variation'!F1623="","",'Contract Variation'!F1623))</f>
        <v/>
      </c>
      <c r="E1619" t="str">
        <f>IF('Contract Variation'!A1623="","",IF('Contract Variation'!H1623="","",'Contract Variation'!H1623))</f>
        <v/>
      </c>
      <c r="F1619" t="str">
        <f>IF('Contract Variation'!E1623="","",'Contract Variation'!E1623)</f>
        <v/>
      </c>
      <c r="G1619" t="str">
        <f>IF('Contract Variation'!A1623="","",IF('Contract Variation'!R1623="","",'Contract Variation'!R1623))</f>
        <v/>
      </c>
      <c r="H1619" t="str">
        <f>IF('Contract Variation'!A1623="","",IF('Contract Variation'!S1623="","",'Contract Variation'!S1623))</f>
        <v/>
      </c>
      <c r="I1619" t="str">
        <f>IF('Contract Variation'!A1623="","",IF('Contract Variation'!T1623="","",'Contract Variation'!T1623))</f>
        <v/>
      </c>
      <c r="J1619" t="str">
        <f>IF('Contract Variation'!B1623="","",IF('Contract Variation'!U1623="","",'Contract Variation'!U1623))</f>
        <v/>
      </c>
    </row>
    <row r="1620" spans="1:10" x14ac:dyDescent="0.35">
      <c r="A1620" t="str">
        <f>IF('Contract Variation'!A1624="","",'Contract Variation'!A1624)</f>
        <v/>
      </c>
      <c r="B1620" t="str">
        <f>IF('Contract Variation'!A1624="","",IF('Contract Variation'!P1624="","",'Contract Variation'!P1624))</f>
        <v/>
      </c>
      <c r="C1620" t="str">
        <f>IF('Contract Variation'!A1624="","",IF('Contract Variation'!J1624="","",'Contract Variation'!J1624))</f>
        <v/>
      </c>
      <c r="D1620" t="str">
        <f>IF('Contract Variation'!A1624="","",IF('Contract Variation'!F1624="","",'Contract Variation'!F1624))</f>
        <v/>
      </c>
      <c r="E1620" t="str">
        <f>IF('Contract Variation'!A1624="","",IF('Contract Variation'!H1624="","",'Contract Variation'!H1624))</f>
        <v/>
      </c>
      <c r="F1620" t="str">
        <f>IF('Contract Variation'!E1624="","",'Contract Variation'!E1624)</f>
        <v/>
      </c>
      <c r="G1620" t="str">
        <f>IF('Contract Variation'!A1624="","",IF('Contract Variation'!R1624="","",'Contract Variation'!R1624))</f>
        <v/>
      </c>
      <c r="H1620" t="str">
        <f>IF('Contract Variation'!A1624="","",IF('Contract Variation'!S1624="","",'Contract Variation'!S1624))</f>
        <v/>
      </c>
      <c r="I1620" t="str">
        <f>IF('Contract Variation'!A1624="","",IF('Contract Variation'!T1624="","",'Contract Variation'!T1624))</f>
        <v/>
      </c>
      <c r="J1620" t="str">
        <f>IF('Contract Variation'!B1624="","",IF('Contract Variation'!U1624="","",'Contract Variation'!U1624))</f>
        <v/>
      </c>
    </row>
    <row r="1621" spans="1:10" x14ac:dyDescent="0.35">
      <c r="A1621" t="str">
        <f>IF('Contract Variation'!A1625="","",'Contract Variation'!A1625)</f>
        <v/>
      </c>
      <c r="B1621" t="str">
        <f>IF('Contract Variation'!A1625="","",IF('Contract Variation'!P1625="","",'Contract Variation'!P1625))</f>
        <v/>
      </c>
      <c r="C1621" t="str">
        <f>IF('Contract Variation'!A1625="","",IF('Contract Variation'!J1625="","",'Contract Variation'!J1625))</f>
        <v/>
      </c>
      <c r="D1621" t="str">
        <f>IF('Contract Variation'!A1625="","",IF('Contract Variation'!F1625="","",'Contract Variation'!F1625))</f>
        <v/>
      </c>
      <c r="E1621" t="str">
        <f>IF('Contract Variation'!A1625="","",IF('Contract Variation'!H1625="","",'Contract Variation'!H1625))</f>
        <v/>
      </c>
      <c r="F1621" t="str">
        <f>IF('Contract Variation'!E1625="","",'Contract Variation'!E1625)</f>
        <v/>
      </c>
      <c r="G1621" t="str">
        <f>IF('Contract Variation'!A1625="","",IF('Contract Variation'!R1625="","",'Contract Variation'!R1625))</f>
        <v/>
      </c>
      <c r="H1621" t="str">
        <f>IF('Contract Variation'!A1625="","",IF('Contract Variation'!S1625="","",'Contract Variation'!S1625))</f>
        <v/>
      </c>
      <c r="I1621" t="str">
        <f>IF('Contract Variation'!A1625="","",IF('Contract Variation'!T1625="","",'Contract Variation'!T1625))</f>
        <v/>
      </c>
      <c r="J1621" t="str">
        <f>IF('Contract Variation'!B1625="","",IF('Contract Variation'!U1625="","",'Contract Variation'!U1625))</f>
        <v/>
      </c>
    </row>
    <row r="1622" spans="1:10" x14ac:dyDescent="0.35">
      <c r="A1622" t="str">
        <f>IF('Contract Variation'!A1626="","",'Contract Variation'!A1626)</f>
        <v/>
      </c>
      <c r="B1622" t="str">
        <f>IF('Contract Variation'!A1626="","",IF('Contract Variation'!P1626="","",'Contract Variation'!P1626))</f>
        <v/>
      </c>
      <c r="C1622" t="str">
        <f>IF('Contract Variation'!A1626="","",IF('Contract Variation'!J1626="","",'Contract Variation'!J1626))</f>
        <v/>
      </c>
      <c r="D1622" t="str">
        <f>IF('Contract Variation'!A1626="","",IF('Contract Variation'!F1626="","",'Contract Variation'!F1626))</f>
        <v/>
      </c>
      <c r="E1622" t="str">
        <f>IF('Contract Variation'!A1626="","",IF('Contract Variation'!H1626="","",'Contract Variation'!H1626))</f>
        <v/>
      </c>
      <c r="F1622" t="str">
        <f>IF('Contract Variation'!E1626="","",'Contract Variation'!E1626)</f>
        <v/>
      </c>
      <c r="G1622" t="str">
        <f>IF('Contract Variation'!A1626="","",IF('Contract Variation'!R1626="","",'Contract Variation'!R1626))</f>
        <v/>
      </c>
      <c r="H1622" t="str">
        <f>IF('Contract Variation'!A1626="","",IF('Contract Variation'!S1626="","",'Contract Variation'!S1626))</f>
        <v/>
      </c>
      <c r="I1622" t="str">
        <f>IF('Contract Variation'!A1626="","",IF('Contract Variation'!T1626="","",'Contract Variation'!T1626))</f>
        <v/>
      </c>
      <c r="J1622" t="str">
        <f>IF('Contract Variation'!B1626="","",IF('Contract Variation'!U1626="","",'Contract Variation'!U1626))</f>
        <v/>
      </c>
    </row>
    <row r="1623" spans="1:10" x14ac:dyDescent="0.35">
      <c r="A1623" t="str">
        <f>IF('Contract Variation'!A1627="","",'Contract Variation'!A1627)</f>
        <v/>
      </c>
      <c r="B1623" t="str">
        <f>IF('Contract Variation'!A1627="","",IF('Contract Variation'!P1627="","",'Contract Variation'!P1627))</f>
        <v/>
      </c>
      <c r="C1623" t="str">
        <f>IF('Contract Variation'!A1627="","",IF('Contract Variation'!J1627="","",'Contract Variation'!J1627))</f>
        <v/>
      </c>
      <c r="D1623" t="str">
        <f>IF('Contract Variation'!A1627="","",IF('Contract Variation'!F1627="","",'Contract Variation'!F1627))</f>
        <v/>
      </c>
      <c r="E1623" t="str">
        <f>IF('Contract Variation'!A1627="","",IF('Contract Variation'!H1627="","",'Contract Variation'!H1627))</f>
        <v/>
      </c>
      <c r="F1623" t="str">
        <f>IF('Contract Variation'!E1627="","",'Contract Variation'!E1627)</f>
        <v/>
      </c>
      <c r="G1623" t="str">
        <f>IF('Contract Variation'!A1627="","",IF('Contract Variation'!R1627="","",'Contract Variation'!R1627))</f>
        <v/>
      </c>
      <c r="H1623" t="str">
        <f>IF('Contract Variation'!A1627="","",IF('Contract Variation'!S1627="","",'Contract Variation'!S1627))</f>
        <v/>
      </c>
      <c r="I1623" t="str">
        <f>IF('Contract Variation'!A1627="","",IF('Contract Variation'!T1627="","",'Contract Variation'!T1627))</f>
        <v/>
      </c>
      <c r="J1623" t="str">
        <f>IF('Contract Variation'!B1627="","",IF('Contract Variation'!U1627="","",'Contract Variation'!U1627))</f>
        <v/>
      </c>
    </row>
    <row r="1624" spans="1:10" x14ac:dyDescent="0.35">
      <c r="A1624" t="str">
        <f>IF('Contract Variation'!A1628="","",'Contract Variation'!A1628)</f>
        <v/>
      </c>
      <c r="B1624" t="str">
        <f>IF('Contract Variation'!A1628="","",IF('Contract Variation'!P1628="","",'Contract Variation'!P1628))</f>
        <v/>
      </c>
      <c r="C1624" t="str">
        <f>IF('Contract Variation'!A1628="","",IF('Contract Variation'!J1628="","",'Contract Variation'!J1628))</f>
        <v/>
      </c>
      <c r="D1624" t="str">
        <f>IF('Contract Variation'!A1628="","",IF('Contract Variation'!F1628="","",'Contract Variation'!F1628))</f>
        <v/>
      </c>
      <c r="E1624" t="str">
        <f>IF('Contract Variation'!A1628="","",IF('Contract Variation'!H1628="","",'Contract Variation'!H1628))</f>
        <v/>
      </c>
      <c r="F1624" t="str">
        <f>IF('Contract Variation'!E1628="","",'Contract Variation'!E1628)</f>
        <v/>
      </c>
      <c r="G1624" t="str">
        <f>IF('Contract Variation'!A1628="","",IF('Contract Variation'!R1628="","",'Contract Variation'!R1628))</f>
        <v/>
      </c>
      <c r="H1624" t="str">
        <f>IF('Contract Variation'!A1628="","",IF('Contract Variation'!S1628="","",'Contract Variation'!S1628))</f>
        <v/>
      </c>
      <c r="I1624" t="str">
        <f>IF('Contract Variation'!A1628="","",IF('Contract Variation'!T1628="","",'Contract Variation'!T1628))</f>
        <v/>
      </c>
      <c r="J1624" t="str">
        <f>IF('Contract Variation'!B1628="","",IF('Contract Variation'!U1628="","",'Contract Variation'!U1628))</f>
        <v/>
      </c>
    </row>
    <row r="1625" spans="1:10" x14ac:dyDescent="0.35">
      <c r="A1625" t="str">
        <f>IF('Contract Variation'!A1629="","",'Contract Variation'!A1629)</f>
        <v/>
      </c>
      <c r="B1625" t="str">
        <f>IF('Contract Variation'!A1629="","",IF('Contract Variation'!P1629="","",'Contract Variation'!P1629))</f>
        <v/>
      </c>
      <c r="C1625" t="str">
        <f>IF('Contract Variation'!A1629="","",IF('Contract Variation'!J1629="","",'Contract Variation'!J1629))</f>
        <v/>
      </c>
      <c r="D1625" t="str">
        <f>IF('Contract Variation'!A1629="","",IF('Contract Variation'!F1629="","",'Contract Variation'!F1629))</f>
        <v/>
      </c>
      <c r="E1625" t="str">
        <f>IF('Contract Variation'!A1629="","",IF('Contract Variation'!H1629="","",'Contract Variation'!H1629))</f>
        <v/>
      </c>
      <c r="F1625" t="str">
        <f>IF('Contract Variation'!E1629="","",'Contract Variation'!E1629)</f>
        <v/>
      </c>
      <c r="G1625" t="str">
        <f>IF('Contract Variation'!A1629="","",IF('Contract Variation'!R1629="","",'Contract Variation'!R1629))</f>
        <v/>
      </c>
      <c r="H1625" t="str">
        <f>IF('Contract Variation'!A1629="","",IF('Contract Variation'!S1629="","",'Contract Variation'!S1629))</f>
        <v/>
      </c>
      <c r="I1625" t="str">
        <f>IF('Contract Variation'!A1629="","",IF('Contract Variation'!T1629="","",'Contract Variation'!T1629))</f>
        <v/>
      </c>
      <c r="J1625" t="str">
        <f>IF('Contract Variation'!B1629="","",IF('Contract Variation'!U1629="","",'Contract Variation'!U1629))</f>
        <v/>
      </c>
    </row>
    <row r="1626" spans="1:10" x14ac:dyDescent="0.35">
      <c r="A1626" t="str">
        <f>IF('Contract Variation'!A1630="","",'Contract Variation'!A1630)</f>
        <v/>
      </c>
      <c r="B1626" t="str">
        <f>IF('Contract Variation'!A1630="","",IF('Contract Variation'!P1630="","",'Contract Variation'!P1630))</f>
        <v/>
      </c>
      <c r="C1626" t="str">
        <f>IF('Contract Variation'!A1630="","",IF('Contract Variation'!J1630="","",'Contract Variation'!J1630))</f>
        <v/>
      </c>
      <c r="D1626" t="str">
        <f>IF('Contract Variation'!A1630="","",IF('Contract Variation'!F1630="","",'Contract Variation'!F1630))</f>
        <v/>
      </c>
      <c r="E1626" t="str">
        <f>IF('Contract Variation'!A1630="","",IF('Contract Variation'!H1630="","",'Contract Variation'!H1630))</f>
        <v/>
      </c>
      <c r="F1626" t="str">
        <f>IF('Contract Variation'!E1630="","",'Contract Variation'!E1630)</f>
        <v/>
      </c>
      <c r="G1626" t="str">
        <f>IF('Contract Variation'!A1630="","",IF('Contract Variation'!R1630="","",'Contract Variation'!R1630))</f>
        <v/>
      </c>
      <c r="H1626" t="str">
        <f>IF('Contract Variation'!A1630="","",IF('Contract Variation'!S1630="","",'Contract Variation'!S1630))</f>
        <v/>
      </c>
      <c r="I1626" t="str">
        <f>IF('Contract Variation'!A1630="","",IF('Contract Variation'!T1630="","",'Contract Variation'!T1630))</f>
        <v/>
      </c>
      <c r="J1626" t="str">
        <f>IF('Contract Variation'!B1630="","",IF('Contract Variation'!U1630="","",'Contract Variation'!U1630))</f>
        <v/>
      </c>
    </row>
    <row r="1627" spans="1:10" x14ac:dyDescent="0.35">
      <c r="A1627" t="str">
        <f>IF('Contract Variation'!A1631="","",'Contract Variation'!A1631)</f>
        <v/>
      </c>
      <c r="B1627" t="str">
        <f>IF('Contract Variation'!A1631="","",IF('Contract Variation'!P1631="","",'Contract Variation'!P1631))</f>
        <v/>
      </c>
      <c r="C1627" t="str">
        <f>IF('Contract Variation'!A1631="","",IF('Contract Variation'!J1631="","",'Contract Variation'!J1631))</f>
        <v/>
      </c>
      <c r="D1627" t="str">
        <f>IF('Contract Variation'!A1631="","",IF('Contract Variation'!F1631="","",'Contract Variation'!F1631))</f>
        <v/>
      </c>
      <c r="E1627" t="str">
        <f>IF('Contract Variation'!A1631="","",IF('Contract Variation'!H1631="","",'Contract Variation'!H1631))</f>
        <v/>
      </c>
      <c r="F1627" t="str">
        <f>IF('Contract Variation'!E1631="","",'Contract Variation'!E1631)</f>
        <v/>
      </c>
      <c r="G1627" t="str">
        <f>IF('Contract Variation'!A1631="","",IF('Contract Variation'!R1631="","",'Contract Variation'!R1631))</f>
        <v/>
      </c>
      <c r="H1627" t="str">
        <f>IF('Contract Variation'!A1631="","",IF('Contract Variation'!S1631="","",'Contract Variation'!S1631))</f>
        <v/>
      </c>
      <c r="I1627" t="str">
        <f>IF('Contract Variation'!A1631="","",IF('Contract Variation'!T1631="","",'Contract Variation'!T1631))</f>
        <v/>
      </c>
      <c r="J1627" t="str">
        <f>IF('Contract Variation'!B1631="","",IF('Contract Variation'!U1631="","",'Contract Variation'!U1631))</f>
        <v/>
      </c>
    </row>
    <row r="1628" spans="1:10" x14ac:dyDescent="0.35">
      <c r="A1628" t="str">
        <f>IF('Contract Variation'!A1632="","",'Contract Variation'!A1632)</f>
        <v/>
      </c>
      <c r="B1628" t="str">
        <f>IF('Contract Variation'!A1632="","",IF('Contract Variation'!P1632="","",'Contract Variation'!P1632))</f>
        <v/>
      </c>
      <c r="C1628" t="str">
        <f>IF('Contract Variation'!A1632="","",IF('Contract Variation'!J1632="","",'Contract Variation'!J1632))</f>
        <v/>
      </c>
      <c r="D1628" t="str">
        <f>IF('Contract Variation'!A1632="","",IF('Contract Variation'!F1632="","",'Contract Variation'!F1632))</f>
        <v/>
      </c>
      <c r="E1628" t="str">
        <f>IF('Contract Variation'!A1632="","",IF('Contract Variation'!H1632="","",'Contract Variation'!H1632))</f>
        <v/>
      </c>
      <c r="F1628" t="str">
        <f>IF('Contract Variation'!E1632="","",'Contract Variation'!E1632)</f>
        <v/>
      </c>
      <c r="G1628" t="str">
        <f>IF('Contract Variation'!A1632="","",IF('Contract Variation'!R1632="","",'Contract Variation'!R1632))</f>
        <v/>
      </c>
      <c r="H1628" t="str">
        <f>IF('Contract Variation'!A1632="","",IF('Contract Variation'!S1632="","",'Contract Variation'!S1632))</f>
        <v/>
      </c>
      <c r="I1628" t="str">
        <f>IF('Contract Variation'!A1632="","",IF('Contract Variation'!T1632="","",'Contract Variation'!T1632))</f>
        <v/>
      </c>
      <c r="J1628" t="str">
        <f>IF('Contract Variation'!B1632="","",IF('Contract Variation'!U1632="","",'Contract Variation'!U1632))</f>
        <v/>
      </c>
    </row>
    <row r="1629" spans="1:10" x14ac:dyDescent="0.35">
      <c r="A1629" t="str">
        <f>IF('Contract Variation'!A1633="","",'Contract Variation'!A1633)</f>
        <v/>
      </c>
      <c r="B1629" t="str">
        <f>IF('Contract Variation'!A1633="","",IF('Contract Variation'!P1633="","",'Contract Variation'!P1633))</f>
        <v/>
      </c>
      <c r="C1629" t="str">
        <f>IF('Contract Variation'!A1633="","",IF('Contract Variation'!J1633="","",'Contract Variation'!J1633))</f>
        <v/>
      </c>
      <c r="D1629" t="str">
        <f>IF('Contract Variation'!A1633="","",IF('Contract Variation'!F1633="","",'Contract Variation'!F1633))</f>
        <v/>
      </c>
      <c r="E1629" t="str">
        <f>IF('Contract Variation'!A1633="","",IF('Contract Variation'!H1633="","",'Contract Variation'!H1633))</f>
        <v/>
      </c>
      <c r="F1629" t="str">
        <f>IF('Contract Variation'!E1633="","",'Contract Variation'!E1633)</f>
        <v/>
      </c>
      <c r="G1629" t="str">
        <f>IF('Contract Variation'!A1633="","",IF('Contract Variation'!R1633="","",'Contract Variation'!R1633))</f>
        <v/>
      </c>
      <c r="H1629" t="str">
        <f>IF('Contract Variation'!A1633="","",IF('Contract Variation'!S1633="","",'Contract Variation'!S1633))</f>
        <v/>
      </c>
      <c r="I1629" t="str">
        <f>IF('Contract Variation'!A1633="","",IF('Contract Variation'!T1633="","",'Contract Variation'!T1633))</f>
        <v/>
      </c>
      <c r="J1629" t="str">
        <f>IF('Contract Variation'!B1633="","",IF('Contract Variation'!U1633="","",'Contract Variation'!U1633))</f>
        <v/>
      </c>
    </row>
    <row r="1630" spans="1:10" x14ac:dyDescent="0.35">
      <c r="A1630" t="str">
        <f>IF('Contract Variation'!A1634="","",'Contract Variation'!A1634)</f>
        <v/>
      </c>
      <c r="B1630" t="str">
        <f>IF('Contract Variation'!A1634="","",IF('Contract Variation'!P1634="","",'Contract Variation'!P1634))</f>
        <v/>
      </c>
      <c r="C1630" t="str">
        <f>IF('Contract Variation'!A1634="","",IF('Contract Variation'!J1634="","",'Contract Variation'!J1634))</f>
        <v/>
      </c>
      <c r="D1630" t="str">
        <f>IF('Contract Variation'!A1634="","",IF('Contract Variation'!F1634="","",'Contract Variation'!F1634))</f>
        <v/>
      </c>
      <c r="E1630" t="str">
        <f>IF('Contract Variation'!A1634="","",IF('Contract Variation'!H1634="","",'Contract Variation'!H1634))</f>
        <v/>
      </c>
      <c r="F1630" t="str">
        <f>IF('Contract Variation'!E1634="","",'Contract Variation'!E1634)</f>
        <v/>
      </c>
      <c r="G1630" t="str">
        <f>IF('Contract Variation'!A1634="","",IF('Contract Variation'!R1634="","",'Contract Variation'!R1634))</f>
        <v/>
      </c>
      <c r="H1630" t="str">
        <f>IF('Contract Variation'!A1634="","",IF('Contract Variation'!S1634="","",'Contract Variation'!S1634))</f>
        <v/>
      </c>
      <c r="I1630" t="str">
        <f>IF('Contract Variation'!A1634="","",IF('Contract Variation'!T1634="","",'Contract Variation'!T1634))</f>
        <v/>
      </c>
      <c r="J1630" t="str">
        <f>IF('Contract Variation'!B1634="","",IF('Contract Variation'!U1634="","",'Contract Variation'!U1634))</f>
        <v/>
      </c>
    </row>
    <row r="1631" spans="1:10" x14ac:dyDescent="0.35">
      <c r="A1631" t="str">
        <f>IF('Contract Variation'!A1635="","",'Contract Variation'!A1635)</f>
        <v/>
      </c>
      <c r="B1631" t="str">
        <f>IF('Contract Variation'!A1635="","",IF('Contract Variation'!P1635="","",'Contract Variation'!P1635))</f>
        <v/>
      </c>
      <c r="C1631" t="str">
        <f>IF('Contract Variation'!A1635="","",IF('Contract Variation'!J1635="","",'Contract Variation'!J1635))</f>
        <v/>
      </c>
      <c r="D1631" t="str">
        <f>IF('Contract Variation'!A1635="","",IF('Contract Variation'!F1635="","",'Contract Variation'!F1635))</f>
        <v/>
      </c>
      <c r="E1631" t="str">
        <f>IF('Contract Variation'!A1635="","",IF('Contract Variation'!H1635="","",'Contract Variation'!H1635))</f>
        <v/>
      </c>
      <c r="F1631" t="str">
        <f>IF('Contract Variation'!E1635="","",'Contract Variation'!E1635)</f>
        <v/>
      </c>
      <c r="G1631" t="str">
        <f>IF('Contract Variation'!A1635="","",IF('Contract Variation'!R1635="","",'Contract Variation'!R1635))</f>
        <v/>
      </c>
      <c r="H1631" t="str">
        <f>IF('Contract Variation'!A1635="","",IF('Contract Variation'!S1635="","",'Contract Variation'!S1635))</f>
        <v/>
      </c>
      <c r="I1631" t="str">
        <f>IF('Contract Variation'!A1635="","",IF('Contract Variation'!T1635="","",'Contract Variation'!T1635))</f>
        <v/>
      </c>
      <c r="J1631" t="str">
        <f>IF('Contract Variation'!B1635="","",IF('Contract Variation'!U1635="","",'Contract Variation'!U1635))</f>
        <v/>
      </c>
    </row>
    <row r="1632" spans="1:10" x14ac:dyDescent="0.35">
      <c r="A1632" t="str">
        <f>IF('Contract Variation'!A1636="","",'Contract Variation'!A1636)</f>
        <v/>
      </c>
      <c r="B1632" t="str">
        <f>IF('Contract Variation'!A1636="","",IF('Contract Variation'!P1636="","",'Contract Variation'!P1636))</f>
        <v/>
      </c>
      <c r="C1632" t="str">
        <f>IF('Contract Variation'!A1636="","",IF('Contract Variation'!J1636="","",'Contract Variation'!J1636))</f>
        <v/>
      </c>
      <c r="D1632" t="str">
        <f>IF('Contract Variation'!A1636="","",IF('Contract Variation'!F1636="","",'Contract Variation'!F1636))</f>
        <v/>
      </c>
      <c r="E1632" t="str">
        <f>IF('Contract Variation'!A1636="","",IF('Contract Variation'!H1636="","",'Contract Variation'!H1636))</f>
        <v/>
      </c>
      <c r="F1632" t="str">
        <f>IF('Contract Variation'!E1636="","",'Contract Variation'!E1636)</f>
        <v/>
      </c>
      <c r="G1632" t="str">
        <f>IF('Contract Variation'!A1636="","",IF('Contract Variation'!R1636="","",'Contract Variation'!R1636))</f>
        <v/>
      </c>
      <c r="H1632" t="str">
        <f>IF('Contract Variation'!A1636="","",IF('Contract Variation'!S1636="","",'Contract Variation'!S1636))</f>
        <v/>
      </c>
      <c r="I1632" t="str">
        <f>IF('Contract Variation'!A1636="","",IF('Contract Variation'!T1636="","",'Contract Variation'!T1636))</f>
        <v/>
      </c>
      <c r="J1632" t="str">
        <f>IF('Contract Variation'!B1636="","",IF('Contract Variation'!U1636="","",'Contract Variation'!U1636))</f>
        <v/>
      </c>
    </row>
    <row r="1633" spans="1:10" x14ac:dyDescent="0.35">
      <c r="A1633" t="str">
        <f>IF('Contract Variation'!A1637="","",'Contract Variation'!A1637)</f>
        <v/>
      </c>
      <c r="B1633" t="str">
        <f>IF('Contract Variation'!A1637="","",IF('Contract Variation'!P1637="","",'Contract Variation'!P1637))</f>
        <v/>
      </c>
      <c r="C1633" t="str">
        <f>IF('Contract Variation'!A1637="","",IF('Contract Variation'!J1637="","",'Contract Variation'!J1637))</f>
        <v/>
      </c>
      <c r="D1633" t="str">
        <f>IF('Contract Variation'!A1637="","",IF('Contract Variation'!F1637="","",'Contract Variation'!F1637))</f>
        <v/>
      </c>
      <c r="E1633" t="str">
        <f>IF('Contract Variation'!A1637="","",IF('Contract Variation'!H1637="","",'Contract Variation'!H1637))</f>
        <v/>
      </c>
      <c r="F1633" t="str">
        <f>IF('Contract Variation'!E1637="","",'Contract Variation'!E1637)</f>
        <v/>
      </c>
      <c r="G1633" t="str">
        <f>IF('Contract Variation'!A1637="","",IF('Contract Variation'!R1637="","",'Contract Variation'!R1637))</f>
        <v/>
      </c>
      <c r="H1633" t="str">
        <f>IF('Contract Variation'!A1637="","",IF('Contract Variation'!S1637="","",'Contract Variation'!S1637))</f>
        <v/>
      </c>
      <c r="I1633" t="str">
        <f>IF('Contract Variation'!A1637="","",IF('Contract Variation'!T1637="","",'Contract Variation'!T1637))</f>
        <v/>
      </c>
      <c r="J1633" t="str">
        <f>IF('Contract Variation'!B1637="","",IF('Contract Variation'!U1637="","",'Contract Variation'!U1637))</f>
        <v/>
      </c>
    </row>
    <row r="1634" spans="1:10" x14ac:dyDescent="0.35">
      <c r="A1634" t="str">
        <f>IF('Contract Variation'!A1638="","",'Contract Variation'!A1638)</f>
        <v/>
      </c>
      <c r="B1634" t="str">
        <f>IF('Contract Variation'!A1638="","",IF('Contract Variation'!P1638="","",'Contract Variation'!P1638))</f>
        <v/>
      </c>
      <c r="C1634" t="str">
        <f>IF('Contract Variation'!A1638="","",IF('Contract Variation'!J1638="","",'Contract Variation'!J1638))</f>
        <v/>
      </c>
      <c r="D1634" t="str">
        <f>IF('Contract Variation'!A1638="","",IF('Contract Variation'!F1638="","",'Contract Variation'!F1638))</f>
        <v/>
      </c>
      <c r="E1634" t="str">
        <f>IF('Contract Variation'!A1638="","",IF('Contract Variation'!H1638="","",'Contract Variation'!H1638))</f>
        <v/>
      </c>
      <c r="F1634" t="str">
        <f>IF('Contract Variation'!E1638="","",'Contract Variation'!E1638)</f>
        <v/>
      </c>
      <c r="G1634" t="str">
        <f>IF('Contract Variation'!A1638="","",IF('Contract Variation'!R1638="","",'Contract Variation'!R1638))</f>
        <v/>
      </c>
      <c r="H1634" t="str">
        <f>IF('Contract Variation'!A1638="","",IF('Contract Variation'!S1638="","",'Contract Variation'!S1638))</f>
        <v/>
      </c>
      <c r="I1634" t="str">
        <f>IF('Contract Variation'!A1638="","",IF('Contract Variation'!T1638="","",'Contract Variation'!T1638))</f>
        <v/>
      </c>
      <c r="J1634" t="str">
        <f>IF('Contract Variation'!B1638="","",IF('Contract Variation'!U1638="","",'Contract Variation'!U1638))</f>
        <v/>
      </c>
    </row>
    <row r="1635" spans="1:10" x14ac:dyDescent="0.35">
      <c r="A1635" t="str">
        <f>IF('Contract Variation'!A1639="","",'Contract Variation'!A1639)</f>
        <v/>
      </c>
      <c r="B1635" t="str">
        <f>IF('Contract Variation'!A1639="","",IF('Contract Variation'!P1639="","",'Contract Variation'!P1639))</f>
        <v/>
      </c>
      <c r="C1635" t="str">
        <f>IF('Contract Variation'!A1639="","",IF('Contract Variation'!J1639="","",'Contract Variation'!J1639))</f>
        <v/>
      </c>
      <c r="D1635" t="str">
        <f>IF('Contract Variation'!A1639="","",IF('Contract Variation'!F1639="","",'Contract Variation'!F1639))</f>
        <v/>
      </c>
      <c r="E1635" t="str">
        <f>IF('Contract Variation'!A1639="","",IF('Contract Variation'!H1639="","",'Contract Variation'!H1639))</f>
        <v/>
      </c>
      <c r="F1635" t="str">
        <f>IF('Contract Variation'!E1639="","",'Contract Variation'!E1639)</f>
        <v/>
      </c>
      <c r="G1635" t="str">
        <f>IF('Contract Variation'!A1639="","",IF('Contract Variation'!R1639="","",'Contract Variation'!R1639))</f>
        <v/>
      </c>
      <c r="H1635" t="str">
        <f>IF('Contract Variation'!A1639="","",IF('Contract Variation'!S1639="","",'Contract Variation'!S1639))</f>
        <v/>
      </c>
      <c r="I1635" t="str">
        <f>IF('Contract Variation'!A1639="","",IF('Contract Variation'!T1639="","",'Contract Variation'!T1639))</f>
        <v/>
      </c>
      <c r="J1635" t="str">
        <f>IF('Contract Variation'!B1639="","",IF('Contract Variation'!U1639="","",'Contract Variation'!U1639))</f>
        <v/>
      </c>
    </row>
    <row r="1636" spans="1:10" x14ac:dyDescent="0.35">
      <c r="A1636" t="str">
        <f>IF('Contract Variation'!A1640="","",'Contract Variation'!A1640)</f>
        <v/>
      </c>
      <c r="B1636" t="str">
        <f>IF('Contract Variation'!A1640="","",IF('Contract Variation'!P1640="","",'Contract Variation'!P1640))</f>
        <v/>
      </c>
      <c r="C1636" t="str">
        <f>IF('Contract Variation'!A1640="","",IF('Contract Variation'!J1640="","",'Contract Variation'!J1640))</f>
        <v/>
      </c>
      <c r="D1636" t="str">
        <f>IF('Contract Variation'!A1640="","",IF('Contract Variation'!F1640="","",'Contract Variation'!F1640))</f>
        <v/>
      </c>
      <c r="E1636" t="str">
        <f>IF('Contract Variation'!A1640="","",IF('Contract Variation'!H1640="","",'Contract Variation'!H1640))</f>
        <v/>
      </c>
      <c r="F1636" t="str">
        <f>IF('Contract Variation'!E1640="","",'Contract Variation'!E1640)</f>
        <v/>
      </c>
      <c r="G1636" t="str">
        <f>IF('Contract Variation'!A1640="","",IF('Contract Variation'!R1640="","",'Contract Variation'!R1640))</f>
        <v/>
      </c>
      <c r="H1636" t="str">
        <f>IF('Contract Variation'!A1640="","",IF('Contract Variation'!S1640="","",'Contract Variation'!S1640))</f>
        <v/>
      </c>
      <c r="I1636" t="str">
        <f>IF('Contract Variation'!A1640="","",IF('Contract Variation'!T1640="","",'Contract Variation'!T1640))</f>
        <v/>
      </c>
      <c r="J1636" t="str">
        <f>IF('Contract Variation'!B1640="","",IF('Contract Variation'!U1640="","",'Contract Variation'!U1640))</f>
        <v/>
      </c>
    </row>
    <row r="1637" spans="1:10" x14ac:dyDescent="0.35">
      <c r="A1637" t="str">
        <f>IF('Contract Variation'!A1641="","",'Contract Variation'!A1641)</f>
        <v/>
      </c>
      <c r="B1637" t="str">
        <f>IF('Contract Variation'!A1641="","",IF('Contract Variation'!P1641="","",'Contract Variation'!P1641))</f>
        <v/>
      </c>
      <c r="C1637" t="str">
        <f>IF('Contract Variation'!A1641="","",IF('Contract Variation'!J1641="","",'Contract Variation'!J1641))</f>
        <v/>
      </c>
      <c r="D1637" t="str">
        <f>IF('Contract Variation'!A1641="","",IF('Contract Variation'!F1641="","",'Contract Variation'!F1641))</f>
        <v/>
      </c>
      <c r="E1637" t="str">
        <f>IF('Contract Variation'!A1641="","",IF('Contract Variation'!H1641="","",'Contract Variation'!H1641))</f>
        <v/>
      </c>
      <c r="F1637" t="str">
        <f>IF('Contract Variation'!E1641="","",'Contract Variation'!E1641)</f>
        <v/>
      </c>
      <c r="G1637" t="str">
        <f>IF('Contract Variation'!A1641="","",IF('Contract Variation'!R1641="","",'Contract Variation'!R1641))</f>
        <v/>
      </c>
      <c r="H1637" t="str">
        <f>IF('Contract Variation'!A1641="","",IF('Contract Variation'!S1641="","",'Contract Variation'!S1641))</f>
        <v/>
      </c>
      <c r="I1637" t="str">
        <f>IF('Contract Variation'!A1641="","",IF('Contract Variation'!T1641="","",'Contract Variation'!T1641))</f>
        <v/>
      </c>
      <c r="J1637" t="str">
        <f>IF('Contract Variation'!B1641="","",IF('Contract Variation'!U1641="","",'Contract Variation'!U1641))</f>
        <v/>
      </c>
    </row>
    <row r="1638" spans="1:10" x14ac:dyDescent="0.35">
      <c r="A1638" t="str">
        <f>IF('Contract Variation'!A1642="","",'Contract Variation'!A1642)</f>
        <v/>
      </c>
      <c r="B1638" t="str">
        <f>IF('Contract Variation'!A1642="","",IF('Contract Variation'!P1642="","",'Contract Variation'!P1642))</f>
        <v/>
      </c>
      <c r="C1638" t="str">
        <f>IF('Contract Variation'!A1642="","",IF('Contract Variation'!J1642="","",'Contract Variation'!J1642))</f>
        <v/>
      </c>
      <c r="D1638" t="str">
        <f>IF('Contract Variation'!A1642="","",IF('Contract Variation'!F1642="","",'Contract Variation'!F1642))</f>
        <v/>
      </c>
      <c r="E1638" t="str">
        <f>IF('Contract Variation'!A1642="","",IF('Contract Variation'!H1642="","",'Contract Variation'!H1642))</f>
        <v/>
      </c>
      <c r="F1638" t="str">
        <f>IF('Contract Variation'!E1642="","",'Contract Variation'!E1642)</f>
        <v/>
      </c>
      <c r="G1638" t="str">
        <f>IF('Contract Variation'!A1642="","",IF('Contract Variation'!R1642="","",'Contract Variation'!R1642))</f>
        <v/>
      </c>
      <c r="H1638" t="str">
        <f>IF('Contract Variation'!A1642="","",IF('Contract Variation'!S1642="","",'Contract Variation'!S1642))</f>
        <v/>
      </c>
      <c r="I1638" t="str">
        <f>IF('Contract Variation'!A1642="","",IF('Contract Variation'!T1642="","",'Contract Variation'!T1642))</f>
        <v/>
      </c>
      <c r="J1638" t="str">
        <f>IF('Contract Variation'!B1642="","",IF('Contract Variation'!U1642="","",'Contract Variation'!U1642))</f>
        <v/>
      </c>
    </row>
    <row r="1639" spans="1:10" x14ac:dyDescent="0.35">
      <c r="A1639" t="str">
        <f>IF('Contract Variation'!A1643="","",'Contract Variation'!A1643)</f>
        <v/>
      </c>
      <c r="B1639" t="str">
        <f>IF('Contract Variation'!A1643="","",IF('Contract Variation'!P1643="","",'Contract Variation'!P1643))</f>
        <v/>
      </c>
      <c r="C1639" t="str">
        <f>IF('Contract Variation'!A1643="","",IF('Contract Variation'!J1643="","",'Contract Variation'!J1643))</f>
        <v/>
      </c>
      <c r="D1639" t="str">
        <f>IF('Contract Variation'!A1643="","",IF('Contract Variation'!F1643="","",'Contract Variation'!F1643))</f>
        <v/>
      </c>
      <c r="E1639" t="str">
        <f>IF('Contract Variation'!A1643="","",IF('Contract Variation'!H1643="","",'Contract Variation'!H1643))</f>
        <v/>
      </c>
      <c r="F1639" t="str">
        <f>IF('Contract Variation'!E1643="","",'Contract Variation'!E1643)</f>
        <v/>
      </c>
      <c r="G1639" t="str">
        <f>IF('Contract Variation'!A1643="","",IF('Contract Variation'!R1643="","",'Contract Variation'!R1643))</f>
        <v/>
      </c>
      <c r="H1639" t="str">
        <f>IF('Contract Variation'!A1643="","",IF('Contract Variation'!S1643="","",'Contract Variation'!S1643))</f>
        <v/>
      </c>
      <c r="I1639" t="str">
        <f>IF('Contract Variation'!A1643="","",IF('Contract Variation'!T1643="","",'Contract Variation'!T1643))</f>
        <v/>
      </c>
      <c r="J1639" t="str">
        <f>IF('Contract Variation'!B1643="","",IF('Contract Variation'!U1643="","",'Contract Variation'!U1643))</f>
        <v/>
      </c>
    </row>
    <row r="1640" spans="1:10" x14ac:dyDescent="0.35">
      <c r="A1640" t="str">
        <f>IF('Contract Variation'!A1644="","",'Contract Variation'!A1644)</f>
        <v/>
      </c>
      <c r="B1640" t="str">
        <f>IF('Contract Variation'!A1644="","",IF('Contract Variation'!P1644="","",'Contract Variation'!P1644))</f>
        <v/>
      </c>
      <c r="C1640" t="str">
        <f>IF('Contract Variation'!A1644="","",IF('Contract Variation'!J1644="","",'Contract Variation'!J1644))</f>
        <v/>
      </c>
      <c r="D1640" t="str">
        <f>IF('Contract Variation'!A1644="","",IF('Contract Variation'!F1644="","",'Contract Variation'!F1644))</f>
        <v/>
      </c>
      <c r="E1640" t="str">
        <f>IF('Contract Variation'!A1644="","",IF('Contract Variation'!H1644="","",'Contract Variation'!H1644))</f>
        <v/>
      </c>
      <c r="F1640" t="str">
        <f>IF('Contract Variation'!E1644="","",'Contract Variation'!E1644)</f>
        <v/>
      </c>
      <c r="G1640" t="str">
        <f>IF('Contract Variation'!A1644="","",IF('Contract Variation'!R1644="","",'Contract Variation'!R1644))</f>
        <v/>
      </c>
      <c r="H1640" t="str">
        <f>IF('Contract Variation'!A1644="","",IF('Contract Variation'!S1644="","",'Contract Variation'!S1644))</f>
        <v/>
      </c>
      <c r="I1640" t="str">
        <f>IF('Contract Variation'!A1644="","",IF('Contract Variation'!T1644="","",'Contract Variation'!T1644))</f>
        <v/>
      </c>
      <c r="J1640" t="str">
        <f>IF('Contract Variation'!B1644="","",IF('Contract Variation'!U1644="","",'Contract Variation'!U1644))</f>
        <v/>
      </c>
    </row>
    <row r="1641" spans="1:10" x14ac:dyDescent="0.35">
      <c r="A1641" t="str">
        <f>IF('Contract Variation'!A1645="","",'Contract Variation'!A1645)</f>
        <v/>
      </c>
      <c r="B1641" t="str">
        <f>IF('Contract Variation'!A1645="","",IF('Contract Variation'!P1645="","",'Contract Variation'!P1645))</f>
        <v/>
      </c>
      <c r="C1641" t="str">
        <f>IF('Contract Variation'!A1645="","",IF('Contract Variation'!J1645="","",'Contract Variation'!J1645))</f>
        <v/>
      </c>
      <c r="D1641" t="str">
        <f>IF('Contract Variation'!A1645="","",IF('Contract Variation'!F1645="","",'Contract Variation'!F1645))</f>
        <v/>
      </c>
      <c r="E1641" t="str">
        <f>IF('Contract Variation'!A1645="","",IF('Contract Variation'!H1645="","",'Contract Variation'!H1645))</f>
        <v/>
      </c>
      <c r="F1641" t="str">
        <f>IF('Contract Variation'!E1645="","",'Contract Variation'!E1645)</f>
        <v/>
      </c>
      <c r="G1641" t="str">
        <f>IF('Contract Variation'!A1645="","",IF('Contract Variation'!R1645="","",'Contract Variation'!R1645))</f>
        <v/>
      </c>
      <c r="H1641" t="str">
        <f>IF('Contract Variation'!A1645="","",IF('Contract Variation'!S1645="","",'Contract Variation'!S1645))</f>
        <v/>
      </c>
      <c r="I1641" t="str">
        <f>IF('Contract Variation'!A1645="","",IF('Contract Variation'!T1645="","",'Contract Variation'!T1645))</f>
        <v/>
      </c>
      <c r="J1641" t="str">
        <f>IF('Contract Variation'!B1645="","",IF('Contract Variation'!U1645="","",'Contract Variation'!U1645))</f>
        <v/>
      </c>
    </row>
    <row r="1642" spans="1:10" x14ac:dyDescent="0.35">
      <c r="A1642" t="str">
        <f>IF('Contract Variation'!A1646="","",'Contract Variation'!A1646)</f>
        <v/>
      </c>
      <c r="B1642" t="str">
        <f>IF('Contract Variation'!A1646="","",IF('Contract Variation'!P1646="","",'Contract Variation'!P1646))</f>
        <v/>
      </c>
      <c r="C1642" t="str">
        <f>IF('Contract Variation'!A1646="","",IF('Contract Variation'!J1646="","",'Contract Variation'!J1646))</f>
        <v/>
      </c>
      <c r="D1642" t="str">
        <f>IF('Contract Variation'!A1646="","",IF('Contract Variation'!F1646="","",'Contract Variation'!F1646))</f>
        <v/>
      </c>
      <c r="E1642" t="str">
        <f>IF('Contract Variation'!A1646="","",IF('Contract Variation'!H1646="","",'Contract Variation'!H1646))</f>
        <v/>
      </c>
      <c r="F1642" t="str">
        <f>IF('Contract Variation'!E1646="","",'Contract Variation'!E1646)</f>
        <v/>
      </c>
      <c r="G1642" t="str">
        <f>IF('Contract Variation'!A1646="","",IF('Contract Variation'!R1646="","",'Contract Variation'!R1646))</f>
        <v/>
      </c>
      <c r="H1642" t="str">
        <f>IF('Contract Variation'!A1646="","",IF('Contract Variation'!S1646="","",'Contract Variation'!S1646))</f>
        <v/>
      </c>
      <c r="I1642" t="str">
        <f>IF('Contract Variation'!A1646="","",IF('Contract Variation'!T1646="","",'Contract Variation'!T1646))</f>
        <v/>
      </c>
      <c r="J1642" t="str">
        <f>IF('Contract Variation'!B1646="","",IF('Contract Variation'!U1646="","",'Contract Variation'!U1646))</f>
        <v/>
      </c>
    </row>
    <row r="1643" spans="1:10" x14ac:dyDescent="0.35">
      <c r="A1643" t="str">
        <f>IF('Contract Variation'!A1647="","",'Contract Variation'!A1647)</f>
        <v/>
      </c>
      <c r="B1643" t="str">
        <f>IF('Contract Variation'!A1647="","",IF('Contract Variation'!P1647="","",'Contract Variation'!P1647))</f>
        <v/>
      </c>
      <c r="C1643" t="str">
        <f>IF('Contract Variation'!A1647="","",IF('Contract Variation'!J1647="","",'Contract Variation'!J1647))</f>
        <v/>
      </c>
      <c r="D1643" t="str">
        <f>IF('Contract Variation'!A1647="","",IF('Contract Variation'!F1647="","",'Contract Variation'!F1647))</f>
        <v/>
      </c>
      <c r="E1643" t="str">
        <f>IF('Contract Variation'!A1647="","",IF('Contract Variation'!H1647="","",'Contract Variation'!H1647))</f>
        <v/>
      </c>
      <c r="F1643" t="str">
        <f>IF('Contract Variation'!E1647="","",'Contract Variation'!E1647)</f>
        <v/>
      </c>
      <c r="G1643" t="str">
        <f>IF('Contract Variation'!A1647="","",IF('Contract Variation'!R1647="","",'Contract Variation'!R1647))</f>
        <v/>
      </c>
      <c r="H1643" t="str">
        <f>IF('Contract Variation'!A1647="","",IF('Contract Variation'!S1647="","",'Contract Variation'!S1647))</f>
        <v/>
      </c>
      <c r="I1643" t="str">
        <f>IF('Contract Variation'!A1647="","",IF('Contract Variation'!T1647="","",'Contract Variation'!T1647))</f>
        <v/>
      </c>
      <c r="J1643" t="str">
        <f>IF('Contract Variation'!B1647="","",IF('Contract Variation'!U1647="","",'Contract Variation'!U1647))</f>
        <v/>
      </c>
    </row>
    <row r="1644" spans="1:10" x14ac:dyDescent="0.35">
      <c r="A1644" t="str">
        <f>IF('Contract Variation'!A1648="","",'Contract Variation'!A1648)</f>
        <v/>
      </c>
      <c r="B1644" t="str">
        <f>IF('Contract Variation'!A1648="","",IF('Contract Variation'!P1648="","",'Contract Variation'!P1648))</f>
        <v/>
      </c>
      <c r="C1644" t="str">
        <f>IF('Contract Variation'!A1648="","",IF('Contract Variation'!J1648="","",'Contract Variation'!J1648))</f>
        <v/>
      </c>
      <c r="D1644" t="str">
        <f>IF('Contract Variation'!A1648="","",IF('Contract Variation'!F1648="","",'Contract Variation'!F1648))</f>
        <v/>
      </c>
      <c r="E1644" t="str">
        <f>IF('Contract Variation'!A1648="","",IF('Contract Variation'!H1648="","",'Contract Variation'!H1648))</f>
        <v/>
      </c>
      <c r="F1644" t="str">
        <f>IF('Contract Variation'!E1648="","",'Contract Variation'!E1648)</f>
        <v/>
      </c>
      <c r="G1644" t="str">
        <f>IF('Contract Variation'!A1648="","",IF('Contract Variation'!R1648="","",'Contract Variation'!R1648))</f>
        <v/>
      </c>
      <c r="H1644" t="str">
        <f>IF('Contract Variation'!A1648="","",IF('Contract Variation'!S1648="","",'Contract Variation'!S1648))</f>
        <v/>
      </c>
      <c r="I1644" t="str">
        <f>IF('Contract Variation'!A1648="","",IF('Contract Variation'!T1648="","",'Contract Variation'!T1648))</f>
        <v/>
      </c>
      <c r="J1644" t="str">
        <f>IF('Contract Variation'!B1648="","",IF('Contract Variation'!U1648="","",'Contract Variation'!U1648))</f>
        <v/>
      </c>
    </row>
    <row r="1645" spans="1:10" x14ac:dyDescent="0.35">
      <c r="A1645" t="str">
        <f>IF('Contract Variation'!A1649="","",'Contract Variation'!A1649)</f>
        <v/>
      </c>
      <c r="B1645" t="str">
        <f>IF('Contract Variation'!A1649="","",IF('Contract Variation'!P1649="","",'Contract Variation'!P1649))</f>
        <v/>
      </c>
      <c r="C1645" t="str">
        <f>IF('Contract Variation'!A1649="","",IF('Contract Variation'!J1649="","",'Contract Variation'!J1649))</f>
        <v/>
      </c>
      <c r="D1645" t="str">
        <f>IF('Contract Variation'!A1649="","",IF('Contract Variation'!F1649="","",'Contract Variation'!F1649))</f>
        <v/>
      </c>
      <c r="E1645" t="str">
        <f>IF('Contract Variation'!A1649="","",IF('Contract Variation'!H1649="","",'Contract Variation'!H1649))</f>
        <v/>
      </c>
      <c r="F1645" t="str">
        <f>IF('Contract Variation'!E1649="","",'Contract Variation'!E1649)</f>
        <v/>
      </c>
      <c r="G1645" t="str">
        <f>IF('Contract Variation'!A1649="","",IF('Contract Variation'!R1649="","",'Contract Variation'!R1649))</f>
        <v/>
      </c>
      <c r="H1645" t="str">
        <f>IF('Contract Variation'!A1649="","",IF('Contract Variation'!S1649="","",'Contract Variation'!S1649))</f>
        <v/>
      </c>
      <c r="I1645" t="str">
        <f>IF('Contract Variation'!A1649="","",IF('Contract Variation'!T1649="","",'Contract Variation'!T1649))</f>
        <v/>
      </c>
      <c r="J1645" t="str">
        <f>IF('Contract Variation'!B1649="","",IF('Contract Variation'!U1649="","",'Contract Variation'!U1649))</f>
        <v/>
      </c>
    </row>
    <row r="1646" spans="1:10" x14ac:dyDescent="0.35">
      <c r="A1646" t="str">
        <f>IF('Contract Variation'!A1650="","",'Contract Variation'!A1650)</f>
        <v/>
      </c>
      <c r="B1646" t="str">
        <f>IF('Contract Variation'!A1650="","",IF('Contract Variation'!P1650="","",'Contract Variation'!P1650))</f>
        <v/>
      </c>
      <c r="C1646" t="str">
        <f>IF('Contract Variation'!A1650="","",IF('Contract Variation'!J1650="","",'Contract Variation'!J1650))</f>
        <v/>
      </c>
      <c r="D1646" t="str">
        <f>IF('Contract Variation'!A1650="","",IF('Contract Variation'!F1650="","",'Contract Variation'!F1650))</f>
        <v/>
      </c>
      <c r="E1646" t="str">
        <f>IF('Contract Variation'!A1650="","",IF('Contract Variation'!H1650="","",'Contract Variation'!H1650))</f>
        <v/>
      </c>
      <c r="F1646" t="str">
        <f>IF('Contract Variation'!E1650="","",'Contract Variation'!E1650)</f>
        <v/>
      </c>
      <c r="G1646" t="str">
        <f>IF('Contract Variation'!A1650="","",IF('Contract Variation'!R1650="","",'Contract Variation'!R1650))</f>
        <v/>
      </c>
      <c r="H1646" t="str">
        <f>IF('Contract Variation'!A1650="","",IF('Contract Variation'!S1650="","",'Contract Variation'!S1650))</f>
        <v/>
      </c>
      <c r="I1646" t="str">
        <f>IF('Contract Variation'!A1650="","",IF('Contract Variation'!T1650="","",'Contract Variation'!T1650))</f>
        <v/>
      </c>
      <c r="J1646" t="str">
        <f>IF('Contract Variation'!B1650="","",IF('Contract Variation'!U1650="","",'Contract Variation'!U1650))</f>
        <v/>
      </c>
    </row>
    <row r="1647" spans="1:10" x14ac:dyDescent="0.35">
      <c r="A1647" t="str">
        <f>IF('Contract Variation'!A1651="","",'Contract Variation'!A1651)</f>
        <v/>
      </c>
      <c r="B1647" t="str">
        <f>IF('Contract Variation'!A1651="","",IF('Contract Variation'!P1651="","",'Contract Variation'!P1651))</f>
        <v/>
      </c>
      <c r="C1647" t="str">
        <f>IF('Contract Variation'!A1651="","",IF('Contract Variation'!J1651="","",'Contract Variation'!J1651))</f>
        <v/>
      </c>
      <c r="D1647" t="str">
        <f>IF('Contract Variation'!A1651="","",IF('Contract Variation'!F1651="","",'Contract Variation'!F1651))</f>
        <v/>
      </c>
      <c r="E1647" t="str">
        <f>IF('Contract Variation'!A1651="","",IF('Contract Variation'!H1651="","",'Contract Variation'!H1651))</f>
        <v/>
      </c>
      <c r="F1647" t="str">
        <f>IF('Contract Variation'!E1651="","",'Contract Variation'!E1651)</f>
        <v/>
      </c>
      <c r="G1647" t="str">
        <f>IF('Contract Variation'!A1651="","",IF('Contract Variation'!R1651="","",'Contract Variation'!R1651))</f>
        <v/>
      </c>
      <c r="H1647" t="str">
        <f>IF('Contract Variation'!A1651="","",IF('Contract Variation'!S1651="","",'Contract Variation'!S1651))</f>
        <v/>
      </c>
      <c r="I1647" t="str">
        <f>IF('Contract Variation'!A1651="","",IF('Contract Variation'!T1651="","",'Contract Variation'!T1651))</f>
        <v/>
      </c>
      <c r="J1647" t="str">
        <f>IF('Contract Variation'!B1651="","",IF('Contract Variation'!U1651="","",'Contract Variation'!U1651))</f>
        <v/>
      </c>
    </row>
    <row r="1648" spans="1:10" x14ac:dyDescent="0.35">
      <c r="A1648" t="str">
        <f>IF('Contract Variation'!A1652="","",'Contract Variation'!A1652)</f>
        <v/>
      </c>
      <c r="B1648" t="str">
        <f>IF('Contract Variation'!A1652="","",IF('Contract Variation'!P1652="","",'Contract Variation'!P1652))</f>
        <v/>
      </c>
      <c r="C1648" t="str">
        <f>IF('Contract Variation'!A1652="","",IF('Contract Variation'!J1652="","",'Contract Variation'!J1652))</f>
        <v/>
      </c>
      <c r="D1648" t="str">
        <f>IF('Contract Variation'!A1652="","",IF('Contract Variation'!F1652="","",'Contract Variation'!F1652))</f>
        <v/>
      </c>
      <c r="E1648" t="str">
        <f>IF('Contract Variation'!A1652="","",IF('Contract Variation'!H1652="","",'Contract Variation'!H1652))</f>
        <v/>
      </c>
      <c r="F1648" t="str">
        <f>IF('Contract Variation'!E1652="","",'Contract Variation'!E1652)</f>
        <v/>
      </c>
      <c r="G1648" t="str">
        <f>IF('Contract Variation'!A1652="","",IF('Contract Variation'!R1652="","",'Contract Variation'!R1652))</f>
        <v/>
      </c>
      <c r="H1648" t="str">
        <f>IF('Contract Variation'!A1652="","",IF('Contract Variation'!S1652="","",'Contract Variation'!S1652))</f>
        <v/>
      </c>
      <c r="I1648" t="str">
        <f>IF('Contract Variation'!A1652="","",IF('Contract Variation'!T1652="","",'Contract Variation'!T1652))</f>
        <v/>
      </c>
      <c r="J1648" t="str">
        <f>IF('Contract Variation'!B1652="","",IF('Contract Variation'!U1652="","",'Contract Variation'!U1652))</f>
        <v/>
      </c>
    </row>
    <row r="1649" spans="1:10" x14ac:dyDescent="0.35">
      <c r="A1649" t="str">
        <f>IF('Contract Variation'!A1653="","",'Contract Variation'!A1653)</f>
        <v/>
      </c>
      <c r="B1649" t="str">
        <f>IF('Contract Variation'!A1653="","",IF('Contract Variation'!P1653="","",'Contract Variation'!P1653))</f>
        <v/>
      </c>
      <c r="C1649" t="str">
        <f>IF('Contract Variation'!A1653="","",IF('Contract Variation'!J1653="","",'Contract Variation'!J1653))</f>
        <v/>
      </c>
      <c r="D1649" t="str">
        <f>IF('Contract Variation'!A1653="","",IF('Contract Variation'!F1653="","",'Contract Variation'!F1653))</f>
        <v/>
      </c>
      <c r="E1649" t="str">
        <f>IF('Contract Variation'!A1653="","",IF('Contract Variation'!H1653="","",'Contract Variation'!H1653))</f>
        <v/>
      </c>
      <c r="F1649" t="str">
        <f>IF('Contract Variation'!E1653="","",'Contract Variation'!E1653)</f>
        <v/>
      </c>
      <c r="G1649" t="str">
        <f>IF('Contract Variation'!A1653="","",IF('Contract Variation'!R1653="","",'Contract Variation'!R1653))</f>
        <v/>
      </c>
      <c r="H1649" t="str">
        <f>IF('Contract Variation'!A1653="","",IF('Contract Variation'!S1653="","",'Contract Variation'!S1653))</f>
        <v/>
      </c>
      <c r="I1649" t="str">
        <f>IF('Contract Variation'!A1653="","",IF('Contract Variation'!T1653="","",'Contract Variation'!T1653))</f>
        <v/>
      </c>
      <c r="J1649" t="str">
        <f>IF('Contract Variation'!B1653="","",IF('Contract Variation'!U1653="","",'Contract Variation'!U1653))</f>
        <v/>
      </c>
    </row>
    <row r="1650" spans="1:10" x14ac:dyDescent="0.35">
      <c r="A1650" t="str">
        <f>IF('Contract Variation'!A1654="","",'Contract Variation'!A1654)</f>
        <v/>
      </c>
      <c r="B1650" t="str">
        <f>IF('Contract Variation'!A1654="","",IF('Contract Variation'!P1654="","",'Contract Variation'!P1654))</f>
        <v/>
      </c>
      <c r="C1650" t="str">
        <f>IF('Contract Variation'!A1654="","",IF('Contract Variation'!J1654="","",'Contract Variation'!J1654))</f>
        <v/>
      </c>
      <c r="D1650" t="str">
        <f>IF('Contract Variation'!A1654="","",IF('Contract Variation'!F1654="","",'Contract Variation'!F1654))</f>
        <v/>
      </c>
      <c r="E1650" t="str">
        <f>IF('Contract Variation'!A1654="","",IF('Contract Variation'!H1654="","",'Contract Variation'!H1654))</f>
        <v/>
      </c>
      <c r="F1650" t="str">
        <f>IF('Contract Variation'!E1654="","",'Contract Variation'!E1654)</f>
        <v/>
      </c>
      <c r="G1650" t="str">
        <f>IF('Contract Variation'!A1654="","",IF('Contract Variation'!R1654="","",'Contract Variation'!R1654))</f>
        <v/>
      </c>
      <c r="H1650" t="str">
        <f>IF('Contract Variation'!A1654="","",IF('Contract Variation'!S1654="","",'Contract Variation'!S1654))</f>
        <v/>
      </c>
      <c r="I1650" t="str">
        <f>IF('Contract Variation'!A1654="","",IF('Contract Variation'!T1654="","",'Contract Variation'!T1654))</f>
        <v/>
      </c>
      <c r="J1650" t="str">
        <f>IF('Contract Variation'!B1654="","",IF('Contract Variation'!U1654="","",'Contract Variation'!U1654))</f>
        <v/>
      </c>
    </row>
    <row r="1651" spans="1:10" x14ac:dyDescent="0.35">
      <c r="A1651" t="str">
        <f>IF('Contract Variation'!A1655="","",'Contract Variation'!A1655)</f>
        <v/>
      </c>
      <c r="B1651" t="str">
        <f>IF('Contract Variation'!A1655="","",IF('Contract Variation'!P1655="","",'Contract Variation'!P1655))</f>
        <v/>
      </c>
      <c r="C1651" t="str">
        <f>IF('Contract Variation'!A1655="","",IF('Contract Variation'!J1655="","",'Contract Variation'!J1655))</f>
        <v/>
      </c>
      <c r="D1651" t="str">
        <f>IF('Contract Variation'!A1655="","",IF('Contract Variation'!F1655="","",'Contract Variation'!F1655))</f>
        <v/>
      </c>
      <c r="E1651" t="str">
        <f>IF('Contract Variation'!A1655="","",IF('Contract Variation'!H1655="","",'Contract Variation'!H1655))</f>
        <v/>
      </c>
      <c r="F1651" t="str">
        <f>IF('Contract Variation'!E1655="","",'Contract Variation'!E1655)</f>
        <v/>
      </c>
      <c r="G1651" t="str">
        <f>IF('Contract Variation'!A1655="","",IF('Contract Variation'!R1655="","",'Contract Variation'!R1655))</f>
        <v/>
      </c>
      <c r="H1651" t="str">
        <f>IF('Contract Variation'!A1655="","",IF('Contract Variation'!S1655="","",'Contract Variation'!S1655))</f>
        <v/>
      </c>
      <c r="I1651" t="str">
        <f>IF('Contract Variation'!A1655="","",IF('Contract Variation'!T1655="","",'Contract Variation'!T1655))</f>
        <v/>
      </c>
      <c r="J1651" t="str">
        <f>IF('Contract Variation'!B1655="","",IF('Contract Variation'!U1655="","",'Contract Variation'!U1655))</f>
        <v/>
      </c>
    </row>
    <row r="1652" spans="1:10" x14ac:dyDescent="0.35">
      <c r="A1652" t="str">
        <f>IF('Contract Variation'!A1656="","",'Contract Variation'!A1656)</f>
        <v/>
      </c>
      <c r="B1652" t="str">
        <f>IF('Contract Variation'!A1656="","",IF('Contract Variation'!P1656="","",'Contract Variation'!P1656))</f>
        <v/>
      </c>
      <c r="C1652" t="str">
        <f>IF('Contract Variation'!A1656="","",IF('Contract Variation'!J1656="","",'Contract Variation'!J1656))</f>
        <v/>
      </c>
      <c r="D1652" t="str">
        <f>IF('Contract Variation'!A1656="","",IF('Contract Variation'!F1656="","",'Contract Variation'!F1656))</f>
        <v/>
      </c>
      <c r="E1652" t="str">
        <f>IF('Contract Variation'!A1656="","",IF('Contract Variation'!H1656="","",'Contract Variation'!H1656))</f>
        <v/>
      </c>
      <c r="F1652" t="str">
        <f>IF('Contract Variation'!E1656="","",'Contract Variation'!E1656)</f>
        <v/>
      </c>
      <c r="G1652" t="str">
        <f>IF('Contract Variation'!A1656="","",IF('Contract Variation'!R1656="","",'Contract Variation'!R1656))</f>
        <v/>
      </c>
      <c r="H1652" t="str">
        <f>IF('Contract Variation'!A1656="","",IF('Contract Variation'!S1656="","",'Contract Variation'!S1656))</f>
        <v/>
      </c>
      <c r="I1652" t="str">
        <f>IF('Contract Variation'!A1656="","",IF('Contract Variation'!T1656="","",'Contract Variation'!T1656))</f>
        <v/>
      </c>
      <c r="J1652" t="str">
        <f>IF('Contract Variation'!B1656="","",IF('Contract Variation'!U1656="","",'Contract Variation'!U1656))</f>
        <v/>
      </c>
    </row>
    <row r="1653" spans="1:10" x14ac:dyDescent="0.35">
      <c r="A1653" t="str">
        <f>IF('Contract Variation'!A1657="","",'Contract Variation'!A1657)</f>
        <v/>
      </c>
      <c r="B1653" t="str">
        <f>IF('Contract Variation'!A1657="","",IF('Contract Variation'!P1657="","",'Contract Variation'!P1657))</f>
        <v/>
      </c>
      <c r="C1653" t="str">
        <f>IF('Contract Variation'!A1657="","",IF('Contract Variation'!J1657="","",'Contract Variation'!J1657))</f>
        <v/>
      </c>
      <c r="D1653" t="str">
        <f>IF('Contract Variation'!A1657="","",IF('Contract Variation'!F1657="","",'Contract Variation'!F1657))</f>
        <v/>
      </c>
      <c r="E1653" t="str">
        <f>IF('Contract Variation'!A1657="","",IF('Contract Variation'!H1657="","",'Contract Variation'!H1657))</f>
        <v/>
      </c>
      <c r="F1653" t="str">
        <f>IF('Contract Variation'!E1657="","",'Contract Variation'!E1657)</f>
        <v/>
      </c>
      <c r="G1653" t="str">
        <f>IF('Contract Variation'!A1657="","",IF('Contract Variation'!R1657="","",'Contract Variation'!R1657))</f>
        <v/>
      </c>
      <c r="H1653" t="str">
        <f>IF('Contract Variation'!A1657="","",IF('Contract Variation'!S1657="","",'Contract Variation'!S1657))</f>
        <v/>
      </c>
      <c r="I1653" t="str">
        <f>IF('Contract Variation'!A1657="","",IF('Contract Variation'!T1657="","",'Contract Variation'!T1657))</f>
        <v/>
      </c>
      <c r="J1653" t="str">
        <f>IF('Contract Variation'!B1657="","",IF('Contract Variation'!U1657="","",'Contract Variation'!U1657))</f>
        <v/>
      </c>
    </row>
    <row r="1654" spans="1:10" x14ac:dyDescent="0.35">
      <c r="A1654" t="str">
        <f>IF('Contract Variation'!A1658="","",'Contract Variation'!A1658)</f>
        <v/>
      </c>
      <c r="B1654" t="str">
        <f>IF('Contract Variation'!A1658="","",IF('Contract Variation'!P1658="","",'Contract Variation'!P1658))</f>
        <v/>
      </c>
      <c r="C1654" t="str">
        <f>IF('Contract Variation'!A1658="","",IF('Contract Variation'!J1658="","",'Contract Variation'!J1658))</f>
        <v/>
      </c>
      <c r="D1654" t="str">
        <f>IF('Contract Variation'!A1658="","",IF('Contract Variation'!F1658="","",'Contract Variation'!F1658))</f>
        <v/>
      </c>
      <c r="E1654" t="str">
        <f>IF('Contract Variation'!A1658="","",IF('Contract Variation'!H1658="","",'Contract Variation'!H1658))</f>
        <v/>
      </c>
      <c r="F1654" t="str">
        <f>IF('Contract Variation'!E1658="","",'Contract Variation'!E1658)</f>
        <v/>
      </c>
      <c r="G1654" t="str">
        <f>IF('Contract Variation'!A1658="","",IF('Contract Variation'!R1658="","",'Contract Variation'!R1658))</f>
        <v/>
      </c>
      <c r="H1654" t="str">
        <f>IF('Contract Variation'!A1658="","",IF('Contract Variation'!S1658="","",'Contract Variation'!S1658))</f>
        <v/>
      </c>
      <c r="I1654" t="str">
        <f>IF('Contract Variation'!A1658="","",IF('Contract Variation'!T1658="","",'Contract Variation'!T1658))</f>
        <v/>
      </c>
      <c r="J1654" t="str">
        <f>IF('Contract Variation'!B1658="","",IF('Contract Variation'!U1658="","",'Contract Variation'!U1658))</f>
        <v/>
      </c>
    </row>
    <row r="1655" spans="1:10" x14ac:dyDescent="0.35">
      <c r="A1655" t="str">
        <f>IF('Contract Variation'!A1659="","",'Contract Variation'!A1659)</f>
        <v/>
      </c>
      <c r="B1655" t="str">
        <f>IF('Contract Variation'!A1659="","",IF('Contract Variation'!P1659="","",'Contract Variation'!P1659))</f>
        <v/>
      </c>
      <c r="C1655" t="str">
        <f>IF('Contract Variation'!A1659="","",IF('Contract Variation'!J1659="","",'Contract Variation'!J1659))</f>
        <v/>
      </c>
      <c r="D1655" t="str">
        <f>IF('Contract Variation'!A1659="","",IF('Contract Variation'!F1659="","",'Contract Variation'!F1659))</f>
        <v/>
      </c>
      <c r="E1655" t="str">
        <f>IF('Contract Variation'!A1659="","",IF('Contract Variation'!H1659="","",'Contract Variation'!H1659))</f>
        <v/>
      </c>
      <c r="F1655" t="str">
        <f>IF('Contract Variation'!E1659="","",'Contract Variation'!E1659)</f>
        <v/>
      </c>
      <c r="G1655" t="str">
        <f>IF('Contract Variation'!A1659="","",IF('Contract Variation'!R1659="","",'Contract Variation'!R1659))</f>
        <v/>
      </c>
      <c r="H1655" t="str">
        <f>IF('Contract Variation'!A1659="","",IF('Contract Variation'!S1659="","",'Contract Variation'!S1659))</f>
        <v/>
      </c>
      <c r="I1655" t="str">
        <f>IF('Contract Variation'!A1659="","",IF('Contract Variation'!T1659="","",'Contract Variation'!T1659))</f>
        <v/>
      </c>
      <c r="J1655" t="str">
        <f>IF('Contract Variation'!B1659="","",IF('Contract Variation'!U1659="","",'Contract Variation'!U1659))</f>
        <v/>
      </c>
    </row>
    <row r="1656" spans="1:10" x14ac:dyDescent="0.35">
      <c r="A1656" t="str">
        <f>IF('Contract Variation'!A1660="","",'Contract Variation'!A1660)</f>
        <v/>
      </c>
      <c r="B1656" t="str">
        <f>IF('Contract Variation'!A1660="","",IF('Contract Variation'!P1660="","",'Contract Variation'!P1660))</f>
        <v/>
      </c>
      <c r="C1656" t="str">
        <f>IF('Contract Variation'!A1660="","",IF('Contract Variation'!J1660="","",'Contract Variation'!J1660))</f>
        <v/>
      </c>
      <c r="D1656" t="str">
        <f>IF('Contract Variation'!A1660="","",IF('Contract Variation'!F1660="","",'Contract Variation'!F1660))</f>
        <v/>
      </c>
      <c r="E1656" t="str">
        <f>IF('Contract Variation'!A1660="","",IF('Contract Variation'!H1660="","",'Contract Variation'!H1660))</f>
        <v/>
      </c>
      <c r="F1656" t="str">
        <f>IF('Contract Variation'!E1660="","",'Contract Variation'!E1660)</f>
        <v/>
      </c>
      <c r="G1656" t="str">
        <f>IF('Contract Variation'!A1660="","",IF('Contract Variation'!R1660="","",'Contract Variation'!R1660))</f>
        <v/>
      </c>
      <c r="H1656" t="str">
        <f>IF('Contract Variation'!A1660="","",IF('Contract Variation'!S1660="","",'Contract Variation'!S1660))</f>
        <v/>
      </c>
      <c r="I1656" t="str">
        <f>IF('Contract Variation'!A1660="","",IF('Contract Variation'!T1660="","",'Contract Variation'!T1660))</f>
        <v/>
      </c>
      <c r="J1656" t="str">
        <f>IF('Contract Variation'!B1660="","",IF('Contract Variation'!U1660="","",'Contract Variation'!U1660))</f>
        <v/>
      </c>
    </row>
    <row r="1657" spans="1:10" x14ac:dyDescent="0.35">
      <c r="A1657" t="str">
        <f>IF('Contract Variation'!A1661="","",'Contract Variation'!A1661)</f>
        <v/>
      </c>
      <c r="B1657" t="str">
        <f>IF('Contract Variation'!A1661="","",IF('Contract Variation'!P1661="","",'Contract Variation'!P1661))</f>
        <v/>
      </c>
      <c r="C1657" t="str">
        <f>IF('Contract Variation'!A1661="","",IF('Contract Variation'!J1661="","",'Contract Variation'!J1661))</f>
        <v/>
      </c>
      <c r="D1657" t="str">
        <f>IF('Contract Variation'!A1661="","",IF('Contract Variation'!F1661="","",'Contract Variation'!F1661))</f>
        <v/>
      </c>
      <c r="E1657" t="str">
        <f>IF('Contract Variation'!A1661="","",IF('Contract Variation'!H1661="","",'Contract Variation'!H1661))</f>
        <v/>
      </c>
      <c r="F1657" t="str">
        <f>IF('Contract Variation'!E1661="","",'Contract Variation'!E1661)</f>
        <v/>
      </c>
      <c r="G1657" t="str">
        <f>IF('Contract Variation'!A1661="","",IF('Contract Variation'!R1661="","",'Contract Variation'!R1661))</f>
        <v/>
      </c>
      <c r="H1657" t="str">
        <f>IF('Contract Variation'!A1661="","",IF('Contract Variation'!S1661="","",'Contract Variation'!S1661))</f>
        <v/>
      </c>
      <c r="I1657" t="str">
        <f>IF('Contract Variation'!A1661="","",IF('Contract Variation'!T1661="","",'Contract Variation'!T1661))</f>
        <v/>
      </c>
      <c r="J1657" t="str">
        <f>IF('Contract Variation'!B1661="","",IF('Contract Variation'!U1661="","",'Contract Variation'!U1661))</f>
        <v/>
      </c>
    </row>
    <row r="1658" spans="1:10" x14ac:dyDescent="0.35">
      <c r="A1658" t="str">
        <f>IF('Contract Variation'!A1662="","",'Contract Variation'!A1662)</f>
        <v/>
      </c>
      <c r="B1658" t="str">
        <f>IF('Contract Variation'!A1662="","",IF('Contract Variation'!P1662="","",'Contract Variation'!P1662))</f>
        <v/>
      </c>
      <c r="C1658" t="str">
        <f>IF('Contract Variation'!A1662="","",IF('Contract Variation'!J1662="","",'Contract Variation'!J1662))</f>
        <v/>
      </c>
      <c r="D1658" t="str">
        <f>IF('Contract Variation'!A1662="","",IF('Contract Variation'!F1662="","",'Contract Variation'!F1662))</f>
        <v/>
      </c>
      <c r="E1658" t="str">
        <f>IF('Contract Variation'!A1662="","",IF('Contract Variation'!H1662="","",'Contract Variation'!H1662))</f>
        <v/>
      </c>
      <c r="F1658" t="str">
        <f>IF('Contract Variation'!E1662="","",'Contract Variation'!E1662)</f>
        <v/>
      </c>
      <c r="G1658" t="str">
        <f>IF('Contract Variation'!A1662="","",IF('Contract Variation'!R1662="","",'Contract Variation'!R1662))</f>
        <v/>
      </c>
      <c r="H1658" t="str">
        <f>IF('Contract Variation'!A1662="","",IF('Contract Variation'!S1662="","",'Contract Variation'!S1662))</f>
        <v/>
      </c>
      <c r="I1658" t="str">
        <f>IF('Contract Variation'!A1662="","",IF('Contract Variation'!T1662="","",'Contract Variation'!T1662))</f>
        <v/>
      </c>
      <c r="J1658" t="str">
        <f>IF('Contract Variation'!B1662="","",IF('Contract Variation'!U1662="","",'Contract Variation'!U1662))</f>
        <v/>
      </c>
    </row>
    <row r="1659" spans="1:10" x14ac:dyDescent="0.35">
      <c r="A1659" t="str">
        <f>IF('Contract Variation'!A1663="","",'Contract Variation'!A1663)</f>
        <v/>
      </c>
      <c r="B1659" t="str">
        <f>IF('Contract Variation'!A1663="","",IF('Contract Variation'!P1663="","",'Contract Variation'!P1663))</f>
        <v/>
      </c>
      <c r="C1659" t="str">
        <f>IF('Contract Variation'!A1663="","",IF('Contract Variation'!J1663="","",'Contract Variation'!J1663))</f>
        <v/>
      </c>
      <c r="D1659" t="str">
        <f>IF('Contract Variation'!A1663="","",IF('Contract Variation'!F1663="","",'Contract Variation'!F1663))</f>
        <v/>
      </c>
      <c r="E1659" t="str">
        <f>IF('Contract Variation'!A1663="","",IF('Contract Variation'!H1663="","",'Contract Variation'!H1663))</f>
        <v/>
      </c>
      <c r="F1659" t="str">
        <f>IF('Contract Variation'!E1663="","",'Contract Variation'!E1663)</f>
        <v/>
      </c>
      <c r="G1659" t="str">
        <f>IF('Contract Variation'!A1663="","",IF('Contract Variation'!R1663="","",'Contract Variation'!R1663))</f>
        <v/>
      </c>
      <c r="H1659" t="str">
        <f>IF('Contract Variation'!A1663="","",IF('Contract Variation'!S1663="","",'Contract Variation'!S1663))</f>
        <v/>
      </c>
      <c r="I1659" t="str">
        <f>IF('Contract Variation'!A1663="","",IF('Contract Variation'!T1663="","",'Contract Variation'!T1663))</f>
        <v/>
      </c>
      <c r="J1659" t="str">
        <f>IF('Contract Variation'!B1663="","",IF('Contract Variation'!U1663="","",'Contract Variation'!U1663))</f>
        <v/>
      </c>
    </row>
    <row r="1660" spans="1:10" x14ac:dyDescent="0.35">
      <c r="A1660" t="str">
        <f>IF('Contract Variation'!A1664="","",'Contract Variation'!A1664)</f>
        <v/>
      </c>
      <c r="B1660" t="str">
        <f>IF('Contract Variation'!A1664="","",IF('Contract Variation'!P1664="","",'Contract Variation'!P1664))</f>
        <v/>
      </c>
      <c r="C1660" t="str">
        <f>IF('Contract Variation'!A1664="","",IF('Contract Variation'!J1664="","",'Contract Variation'!J1664))</f>
        <v/>
      </c>
      <c r="D1660" t="str">
        <f>IF('Contract Variation'!A1664="","",IF('Contract Variation'!F1664="","",'Contract Variation'!F1664))</f>
        <v/>
      </c>
      <c r="E1660" t="str">
        <f>IF('Contract Variation'!A1664="","",IF('Contract Variation'!H1664="","",'Contract Variation'!H1664))</f>
        <v/>
      </c>
      <c r="F1660" t="str">
        <f>IF('Contract Variation'!E1664="","",'Contract Variation'!E1664)</f>
        <v/>
      </c>
      <c r="G1660" t="str">
        <f>IF('Contract Variation'!A1664="","",IF('Contract Variation'!R1664="","",'Contract Variation'!R1664))</f>
        <v/>
      </c>
      <c r="H1660" t="str">
        <f>IF('Contract Variation'!A1664="","",IF('Contract Variation'!S1664="","",'Contract Variation'!S1664))</f>
        <v/>
      </c>
      <c r="I1660" t="str">
        <f>IF('Contract Variation'!A1664="","",IF('Contract Variation'!T1664="","",'Contract Variation'!T1664))</f>
        <v/>
      </c>
      <c r="J1660" t="str">
        <f>IF('Contract Variation'!B1664="","",IF('Contract Variation'!U1664="","",'Contract Variation'!U1664))</f>
        <v/>
      </c>
    </row>
    <row r="1661" spans="1:10" x14ac:dyDescent="0.35">
      <c r="A1661" t="str">
        <f>IF('Contract Variation'!A1665="","",'Contract Variation'!A1665)</f>
        <v/>
      </c>
      <c r="B1661" t="str">
        <f>IF('Contract Variation'!A1665="","",IF('Contract Variation'!P1665="","",'Contract Variation'!P1665))</f>
        <v/>
      </c>
      <c r="C1661" t="str">
        <f>IF('Contract Variation'!A1665="","",IF('Contract Variation'!J1665="","",'Contract Variation'!J1665))</f>
        <v/>
      </c>
      <c r="D1661" t="str">
        <f>IF('Contract Variation'!A1665="","",IF('Contract Variation'!F1665="","",'Contract Variation'!F1665))</f>
        <v/>
      </c>
      <c r="E1661" t="str">
        <f>IF('Contract Variation'!A1665="","",IF('Contract Variation'!H1665="","",'Contract Variation'!H1665))</f>
        <v/>
      </c>
      <c r="F1661" t="str">
        <f>IF('Contract Variation'!E1665="","",'Contract Variation'!E1665)</f>
        <v/>
      </c>
      <c r="G1661" t="str">
        <f>IF('Contract Variation'!A1665="","",IF('Contract Variation'!R1665="","",'Contract Variation'!R1665))</f>
        <v/>
      </c>
      <c r="H1661" t="str">
        <f>IF('Contract Variation'!A1665="","",IF('Contract Variation'!S1665="","",'Contract Variation'!S1665))</f>
        <v/>
      </c>
      <c r="I1661" t="str">
        <f>IF('Contract Variation'!A1665="","",IF('Contract Variation'!T1665="","",'Contract Variation'!T1665))</f>
        <v/>
      </c>
      <c r="J1661" t="str">
        <f>IF('Contract Variation'!B1665="","",IF('Contract Variation'!U1665="","",'Contract Variation'!U1665))</f>
        <v/>
      </c>
    </row>
    <row r="1662" spans="1:10" x14ac:dyDescent="0.35">
      <c r="A1662" t="str">
        <f>IF('Contract Variation'!A1666="","",'Contract Variation'!A1666)</f>
        <v/>
      </c>
      <c r="B1662" t="str">
        <f>IF('Contract Variation'!A1666="","",IF('Contract Variation'!P1666="","",'Contract Variation'!P1666))</f>
        <v/>
      </c>
      <c r="C1662" t="str">
        <f>IF('Contract Variation'!A1666="","",IF('Contract Variation'!J1666="","",'Contract Variation'!J1666))</f>
        <v/>
      </c>
      <c r="D1662" t="str">
        <f>IF('Contract Variation'!A1666="","",IF('Contract Variation'!F1666="","",'Contract Variation'!F1666))</f>
        <v/>
      </c>
      <c r="E1662" t="str">
        <f>IF('Contract Variation'!A1666="","",IF('Contract Variation'!H1666="","",'Contract Variation'!H1666))</f>
        <v/>
      </c>
      <c r="F1662" t="str">
        <f>IF('Contract Variation'!E1666="","",'Contract Variation'!E1666)</f>
        <v/>
      </c>
      <c r="G1662" t="str">
        <f>IF('Contract Variation'!A1666="","",IF('Contract Variation'!R1666="","",'Contract Variation'!R1666))</f>
        <v/>
      </c>
      <c r="H1662" t="str">
        <f>IF('Contract Variation'!A1666="","",IF('Contract Variation'!S1666="","",'Contract Variation'!S1666))</f>
        <v/>
      </c>
      <c r="I1662" t="str">
        <f>IF('Contract Variation'!A1666="","",IF('Contract Variation'!T1666="","",'Contract Variation'!T1666))</f>
        <v/>
      </c>
      <c r="J1662" t="str">
        <f>IF('Contract Variation'!B1666="","",IF('Contract Variation'!U1666="","",'Contract Variation'!U1666))</f>
        <v/>
      </c>
    </row>
    <row r="1663" spans="1:10" x14ac:dyDescent="0.35">
      <c r="A1663" t="str">
        <f>IF('Contract Variation'!A1667="","",'Contract Variation'!A1667)</f>
        <v/>
      </c>
      <c r="B1663" t="str">
        <f>IF('Contract Variation'!A1667="","",IF('Contract Variation'!P1667="","",'Contract Variation'!P1667))</f>
        <v/>
      </c>
      <c r="C1663" t="str">
        <f>IF('Contract Variation'!A1667="","",IF('Contract Variation'!J1667="","",'Contract Variation'!J1667))</f>
        <v/>
      </c>
      <c r="D1663" t="str">
        <f>IF('Contract Variation'!A1667="","",IF('Contract Variation'!F1667="","",'Contract Variation'!F1667))</f>
        <v/>
      </c>
      <c r="E1663" t="str">
        <f>IF('Contract Variation'!A1667="","",IF('Contract Variation'!H1667="","",'Contract Variation'!H1667))</f>
        <v/>
      </c>
      <c r="F1663" t="str">
        <f>IF('Contract Variation'!E1667="","",'Contract Variation'!E1667)</f>
        <v/>
      </c>
      <c r="G1663" t="str">
        <f>IF('Contract Variation'!A1667="","",IF('Contract Variation'!R1667="","",'Contract Variation'!R1667))</f>
        <v/>
      </c>
      <c r="H1663" t="str">
        <f>IF('Contract Variation'!A1667="","",IF('Contract Variation'!S1667="","",'Contract Variation'!S1667))</f>
        <v/>
      </c>
      <c r="I1663" t="str">
        <f>IF('Contract Variation'!A1667="","",IF('Contract Variation'!T1667="","",'Contract Variation'!T1667))</f>
        <v/>
      </c>
      <c r="J1663" t="str">
        <f>IF('Contract Variation'!B1667="","",IF('Contract Variation'!U1667="","",'Contract Variation'!U1667))</f>
        <v/>
      </c>
    </row>
    <row r="1664" spans="1:10" x14ac:dyDescent="0.35">
      <c r="A1664" t="str">
        <f>IF('Contract Variation'!A1668="","",'Contract Variation'!A1668)</f>
        <v/>
      </c>
      <c r="B1664" t="str">
        <f>IF('Contract Variation'!A1668="","",IF('Contract Variation'!P1668="","",'Contract Variation'!P1668))</f>
        <v/>
      </c>
      <c r="C1664" t="str">
        <f>IF('Contract Variation'!A1668="","",IF('Contract Variation'!J1668="","",'Contract Variation'!J1668))</f>
        <v/>
      </c>
      <c r="D1664" t="str">
        <f>IF('Contract Variation'!A1668="","",IF('Contract Variation'!F1668="","",'Contract Variation'!F1668))</f>
        <v/>
      </c>
      <c r="E1664" t="str">
        <f>IF('Contract Variation'!A1668="","",IF('Contract Variation'!H1668="","",'Contract Variation'!H1668))</f>
        <v/>
      </c>
      <c r="F1664" t="str">
        <f>IF('Contract Variation'!E1668="","",'Contract Variation'!E1668)</f>
        <v/>
      </c>
      <c r="G1664" t="str">
        <f>IF('Contract Variation'!A1668="","",IF('Contract Variation'!R1668="","",'Contract Variation'!R1668))</f>
        <v/>
      </c>
      <c r="H1664" t="str">
        <f>IF('Contract Variation'!A1668="","",IF('Contract Variation'!S1668="","",'Contract Variation'!S1668))</f>
        <v/>
      </c>
      <c r="I1664" t="str">
        <f>IF('Contract Variation'!A1668="","",IF('Contract Variation'!T1668="","",'Contract Variation'!T1668))</f>
        <v/>
      </c>
      <c r="J1664" t="str">
        <f>IF('Contract Variation'!B1668="","",IF('Contract Variation'!U1668="","",'Contract Variation'!U1668))</f>
        <v/>
      </c>
    </row>
    <row r="1665" spans="1:10" x14ac:dyDescent="0.35">
      <c r="A1665" t="str">
        <f>IF('Contract Variation'!A1669="","",'Contract Variation'!A1669)</f>
        <v/>
      </c>
      <c r="B1665" t="str">
        <f>IF('Contract Variation'!A1669="","",IF('Contract Variation'!P1669="","",'Contract Variation'!P1669))</f>
        <v/>
      </c>
      <c r="C1665" t="str">
        <f>IF('Contract Variation'!A1669="","",IF('Contract Variation'!J1669="","",'Contract Variation'!J1669))</f>
        <v/>
      </c>
      <c r="D1665" t="str">
        <f>IF('Contract Variation'!A1669="","",IF('Contract Variation'!F1669="","",'Contract Variation'!F1669))</f>
        <v/>
      </c>
      <c r="E1665" t="str">
        <f>IF('Contract Variation'!A1669="","",IF('Contract Variation'!H1669="","",'Contract Variation'!H1669))</f>
        <v/>
      </c>
      <c r="F1665" t="str">
        <f>IF('Contract Variation'!E1669="","",'Contract Variation'!E1669)</f>
        <v/>
      </c>
      <c r="G1665" t="str">
        <f>IF('Contract Variation'!A1669="","",IF('Contract Variation'!R1669="","",'Contract Variation'!R1669))</f>
        <v/>
      </c>
      <c r="H1665" t="str">
        <f>IF('Contract Variation'!A1669="","",IF('Contract Variation'!S1669="","",'Contract Variation'!S1669))</f>
        <v/>
      </c>
      <c r="I1665" t="str">
        <f>IF('Contract Variation'!A1669="","",IF('Contract Variation'!T1669="","",'Contract Variation'!T1669))</f>
        <v/>
      </c>
      <c r="J1665" t="str">
        <f>IF('Contract Variation'!B1669="","",IF('Contract Variation'!U1669="","",'Contract Variation'!U1669))</f>
        <v/>
      </c>
    </row>
    <row r="1666" spans="1:10" x14ac:dyDescent="0.35">
      <c r="A1666" t="str">
        <f>IF('Contract Variation'!A1670="","",'Contract Variation'!A1670)</f>
        <v/>
      </c>
      <c r="B1666" t="str">
        <f>IF('Contract Variation'!A1670="","",IF('Contract Variation'!P1670="","",'Contract Variation'!P1670))</f>
        <v/>
      </c>
      <c r="C1666" t="str">
        <f>IF('Contract Variation'!A1670="","",IF('Contract Variation'!J1670="","",'Contract Variation'!J1670))</f>
        <v/>
      </c>
      <c r="D1666" t="str">
        <f>IF('Contract Variation'!A1670="","",IF('Contract Variation'!F1670="","",'Contract Variation'!F1670))</f>
        <v/>
      </c>
      <c r="E1666" t="str">
        <f>IF('Contract Variation'!A1670="","",IF('Contract Variation'!H1670="","",'Contract Variation'!H1670))</f>
        <v/>
      </c>
      <c r="F1666" t="str">
        <f>IF('Contract Variation'!E1670="","",'Contract Variation'!E1670)</f>
        <v/>
      </c>
      <c r="G1666" t="str">
        <f>IF('Contract Variation'!A1670="","",IF('Contract Variation'!R1670="","",'Contract Variation'!R1670))</f>
        <v/>
      </c>
      <c r="H1666" t="str">
        <f>IF('Contract Variation'!A1670="","",IF('Contract Variation'!S1670="","",'Contract Variation'!S1670))</f>
        <v/>
      </c>
      <c r="I1666" t="str">
        <f>IF('Contract Variation'!A1670="","",IF('Contract Variation'!T1670="","",'Contract Variation'!T1670))</f>
        <v/>
      </c>
      <c r="J1666" t="str">
        <f>IF('Contract Variation'!B1670="","",IF('Contract Variation'!U1670="","",'Contract Variation'!U1670))</f>
        <v/>
      </c>
    </row>
    <row r="1667" spans="1:10" x14ac:dyDescent="0.35">
      <c r="A1667" t="str">
        <f>IF('Contract Variation'!A1671="","",'Contract Variation'!A1671)</f>
        <v/>
      </c>
      <c r="B1667" t="str">
        <f>IF('Contract Variation'!A1671="","",IF('Contract Variation'!P1671="","",'Contract Variation'!P1671))</f>
        <v/>
      </c>
      <c r="C1667" t="str">
        <f>IF('Contract Variation'!A1671="","",IF('Contract Variation'!J1671="","",'Contract Variation'!J1671))</f>
        <v/>
      </c>
      <c r="D1667" t="str">
        <f>IF('Contract Variation'!A1671="","",IF('Contract Variation'!F1671="","",'Contract Variation'!F1671))</f>
        <v/>
      </c>
      <c r="E1667" t="str">
        <f>IF('Contract Variation'!A1671="","",IF('Contract Variation'!H1671="","",'Contract Variation'!H1671))</f>
        <v/>
      </c>
      <c r="F1667" t="str">
        <f>IF('Contract Variation'!E1671="","",'Contract Variation'!E1671)</f>
        <v/>
      </c>
      <c r="G1667" t="str">
        <f>IF('Contract Variation'!A1671="","",IF('Contract Variation'!R1671="","",'Contract Variation'!R1671))</f>
        <v/>
      </c>
      <c r="H1667" t="str">
        <f>IF('Contract Variation'!A1671="","",IF('Contract Variation'!S1671="","",'Contract Variation'!S1671))</f>
        <v/>
      </c>
      <c r="I1667" t="str">
        <f>IF('Contract Variation'!A1671="","",IF('Contract Variation'!T1671="","",'Contract Variation'!T1671))</f>
        <v/>
      </c>
      <c r="J1667" t="str">
        <f>IF('Contract Variation'!B1671="","",IF('Contract Variation'!U1671="","",'Contract Variation'!U1671))</f>
        <v/>
      </c>
    </row>
    <row r="1668" spans="1:10" x14ac:dyDescent="0.35">
      <c r="A1668" t="str">
        <f>IF('Contract Variation'!A1672="","",'Contract Variation'!A1672)</f>
        <v/>
      </c>
      <c r="B1668" t="str">
        <f>IF('Contract Variation'!A1672="","",IF('Contract Variation'!P1672="","",'Contract Variation'!P1672))</f>
        <v/>
      </c>
      <c r="C1668" t="str">
        <f>IF('Contract Variation'!A1672="","",IF('Contract Variation'!J1672="","",'Contract Variation'!J1672))</f>
        <v/>
      </c>
      <c r="D1668" t="str">
        <f>IF('Contract Variation'!A1672="","",IF('Contract Variation'!F1672="","",'Contract Variation'!F1672))</f>
        <v/>
      </c>
      <c r="E1668" t="str">
        <f>IF('Contract Variation'!A1672="","",IF('Contract Variation'!H1672="","",'Contract Variation'!H1672))</f>
        <v/>
      </c>
      <c r="F1668" t="str">
        <f>IF('Contract Variation'!E1672="","",'Contract Variation'!E1672)</f>
        <v/>
      </c>
      <c r="G1668" t="str">
        <f>IF('Contract Variation'!A1672="","",IF('Contract Variation'!R1672="","",'Contract Variation'!R1672))</f>
        <v/>
      </c>
      <c r="H1668" t="str">
        <f>IF('Contract Variation'!A1672="","",IF('Contract Variation'!S1672="","",'Contract Variation'!S1672))</f>
        <v/>
      </c>
      <c r="I1668" t="str">
        <f>IF('Contract Variation'!A1672="","",IF('Contract Variation'!T1672="","",'Contract Variation'!T1672))</f>
        <v/>
      </c>
      <c r="J1668" t="str">
        <f>IF('Contract Variation'!B1672="","",IF('Contract Variation'!U1672="","",'Contract Variation'!U1672))</f>
        <v/>
      </c>
    </row>
    <row r="1669" spans="1:10" x14ac:dyDescent="0.35">
      <c r="A1669" t="str">
        <f>IF('Contract Variation'!A1673="","",'Contract Variation'!A1673)</f>
        <v/>
      </c>
      <c r="B1669" t="str">
        <f>IF('Contract Variation'!A1673="","",IF('Contract Variation'!P1673="","",'Contract Variation'!P1673))</f>
        <v/>
      </c>
      <c r="C1669" t="str">
        <f>IF('Contract Variation'!A1673="","",IF('Contract Variation'!J1673="","",'Contract Variation'!J1673))</f>
        <v/>
      </c>
      <c r="D1669" t="str">
        <f>IF('Contract Variation'!A1673="","",IF('Contract Variation'!F1673="","",'Contract Variation'!F1673))</f>
        <v/>
      </c>
      <c r="E1669" t="str">
        <f>IF('Contract Variation'!A1673="","",IF('Contract Variation'!H1673="","",'Contract Variation'!H1673))</f>
        <v/>
      </c>
      <c r="F1669" t="str">
        <f>IF('Contract Variation'!E1673="","",'Contract Variation'!E1673)</f>
        <v/>
      </c>
      <c r="G1669" t="str">
        <f>IF('Contract Variation'!A1673="","",IF('Contract Variation'!R1673="","",'Contract Variation'!R1673))</f>
        <v/>
      </c>
      <c r="H1669" t="str">
        <f>IF('Contract Variation'!A1673="","",IF('Contract Variation'!S1673="","",'Contract Variation'!S1673))</f>
        <v/>
      </c>
      <c r="I1669" t="str">
        <f>IF('Contract Variation'!A1673="","",IF('Contract Variation'!T1673="","",'Contract Variation'!T1673))</f>
        <v/>
      </c>
      <c r="J1669" t="str">
        <f>IF('Contract Variation'!B1673="","",IF('Contract Variation'!U1673="","",'Contract Variation'!U1673))</f>
        <v/>
      </c>
    </row>
    <row r="1670" spans="1:10" x14ac:dyDescent="0.35">
      <c r="A1670" t="str">
        <f>IF('Contract Variation'!A1674="","",'Contract Variation'!A1674)</f>
        <v/>
      </c>
      <c r="B1670" t="str">
        <f>IF('Contract Variation'!A1674="","",IF('Contract Variation'!P1674="","",'Contract Variation'!P1674))</f>
        <v/>
      </c>
      <c r="C1670" t="str">
        <f>IF('Contract Variation'!A1674="","",IF('Contract Variation'!J1674="","",'Contract Variation'!J1674))</f>
        <v/>
      </c>
      <c r="D1670" t="str">
        <f>IF('Contract Variation'!A1674="","",IF('Contract Variation'!F1674="","",'Contract Variation'!F1674))</f>
        <v/>
      </c>
      <c r="E1670" t="str">
        <f>IF('Contract Variation'!A1674="","",IF('Contract Variation'!H1674="","",'Contract Variation'!H1674))</f>
        <v/>
      </c>
      <c r="F1670" t="str">
        <f>IF('Contract Variation'!E1674="","",'Contract Variation'!E1674)</f>
        <v/>
      </c>
      <c r="G1670" t="str">
        <f>IF('Contract Variation'!A1674="","",IF('Contract Variation'!R1674="","",'Contract Variation'!R1674))</f>
        <v/>
      </c>
      <c r="H1670" t="str">
        <f>IF('Contract Variation'!A1674="","",IF('Contract Variation'!S1674="","",'Contract Variation'!S1674))</f>
        <v/>
      </c>
      <c r="I1670" t="str">
        <f>IF('Contract Variation'!A1674="","",IF('Contract Variation'!T1674="","",'Contract Variation'!T1674))</f>
        <v/>
      </c>
      <c r="J1670" t="str">
        <f>IF('Contract Variation'!B1674="","",IF('Contract Variation'!U1674="","",'Contract Variation'!U1674))</f>
        <v/>
      </c>
    </row>
    <row r="1671" spans="1:10" x14ac:dyDescent="0.35">
      <c r="A1671" t="str">
        <f>IF('Contract Variation'!A1675="","",'Contract Variation'!A1675)</f>
        <v/>
      </c>
      <c r="B1671" t="str">
        <f>IF('Contract Variation'!A1675="","",IF('Contract Variation'!P1675="","",'Contract Variation'!P1675))</f>
        <v/>
      </c>
      <c r="C1671" t="str">
        <f>IF('Contract Variation'!A1675="","",IF('Contract Variation'!J1675="","",'Contract Variation'!J1675))</f>
        <v/>
      </c>
      <c r="D1671" t="str">
        <f>IF('Contract Variation'!A1675="","",IF('Contract Variation'!F1675="","",'Contract Variation'!F1675))</f>
        <v/>
      </c>
      <c r="E1671" t="str">
        <f>IF('Contract Variation'!A1675="","",IF('Contract Variation'!H1675="","",'Contract Variation'!H1675))</f>
        <v/>
      </c>
      <c r="F1671" t="str">
        <f>IF('Contract Variation'!E1675="","",'Contract Variation'!E1675)</f>
        <v/>
      </c>
      <c r="G1671" t="str">
        <f>IF('Contract Variation'!A1675="","",IF('Contract Variation'!R1675="","",'Contract Variation'!R1675))</f>
        <v/>
      </c>
      <c r="H1671" t="str">
        <f>IF('Contract Variation'!A1675="","",IF('Contract Variation'!S1675="","",'Contract Variation'!S1675))</f>
        <v/>
      </c>
      <c r="I1671" t="str">
        <f>IF('Contract Variation'!A1675="","",IF('Contract Variation'!T1675="","",'Contract Variation'!T1675))</f>
        <v/>
      </c>
      <c r="J1671" t="str">
        <f>IF('Contract Variation'!B1675="","",IF('Contract Variation'!U1675="","",'Contract Variation'!U1675))</f>
        <v/>
      </c>
    </row>
    <row r="1672" spans="1:10" x14ac:dyDescent="0.35">
      <c r="A1672" t="str">
        <f>IF('Contract Variation'!A1676="","",'Contract Variation'!A1676)</f>
        <v/>
      </c>
      <c r="B1672" t="str">
        <f>IF('Contract Variation'!A1676="","",IF('Contract Variation'!P1676="","",'Contract Variation'!P1676))</f>
        <v/>
      </c>
      <c r="C1672" t="str">
        <f>IF('Contract Variation'!A1676="","",IF('Contract Variation'!J1676="","",'Contract Variation'!J1676))</f>
        <v/>
      </c>
      <c r="D1672" t="str">
        <f>IF('Contract Variation'!A1676="","",IF('Contract Variation'!F1676="","",'Contract Variation'!F1676))</f>
        <v/>
      </c>
      <c r="E1672" t="str">
        <f>IF('Contract Variation'!A1676="","",IF('Contract Variation'!H1676="","",'Contract Variation'!H1676))</f>
        <v/>
      </c>
      <c r="F1672" t="str">
        <f>IF('Contract Variation'!E1676="","",'Contract Variation'!E1676)</f>
        <v/>
      </c>
      <c r="G1672" t="str">
        <f>IF('Contract Variation'!A1676="","",IF('Contract Variation'!R1676="","",'Contract Variation'!R1676))</f>
        <v/>
      </c>
      <c r="H1672" t="str">
        <f>IF('Contract Variation'!A1676="","",IF('Contract Variation'!S1676="","",'Contract Variation'!S1676))</f>
        <v/>
      </c>
      <c r="I1672" t="str">
        <f>IF('Contract Variation'!A1676="","",IF('Contract Variation'!T1676="","",'Contract Variation'!T1676))</f>
        <v/>
      </c>
      <c r="J1672" t="str">
        <f>IF('Contract Variation'!B1676="","",IF('Contract Variation'!U1676="","",'Contract Variation'!U1676))</f>
        <v/>
      </c>
    </row>
    <row r="1673" spans="1:10" x14ac:dyDescent="0.35">
      <c r="A1673" t="str">
        <f>IF('Contract Variation'!A1677="","",'Contract Variation'!A1677)</f>
        <v/>
      </c>
      <c r="B1673" t="str">
        <f>IF('Contract Variation'!A1677="","",IF('Contract Variation'!P1677="","",'Contract Variation'!P1677))</f>
        <v/>
      </c>
      <c r="C1673" t="str">
        <f>IF('Contract Variation'!A1677="","",IF('Contract Variation'!J1677="","",'Contract Variation'!J1677))</f>
        <v/>
      </c>
      <c r="D1673" t="str">
        <f>IF('Contract Variation'!A1677="","",IF('Contract Variation'!F1677="","",'Contract Variation'!F1677))</f>
        <v/>
      </c>
      <c r="E1673" t="str">
        <f>IF('Contract Variation'!A1677="","",IF('Contract Variation'!H1677="","",'Contract Variation'!H1677))</f>
        <v/>
      </c>
      <c r="F1673" t="str">
        <f>IF('Contract Variation'!E1677="","",'Contract Variation'!E1677)</f>
        <v/>
      </c>
      <c r="G1673" t="str">
        <f>IF('Contract Variation'!A1677="","",IF('Contract Variation'!R1677="","",'Contract Variation'!R1677))</f>
        <v/>
      </c>
      <c r="H1673" t="str">
        <f>IF('Contract Variation'!A1677="","",IF('Contract Variation'!S1677="","",'Contract Variation'!S1677))</f>
        <v/>
      </c>
      <c r="I1673" t="str">
        <f>IF('Contract Variation'!A1677="","",IF('Contract Variation'!T1677="","",'Contract Variation'!T1677))</f>
        <v/>
      </c>
      <c r="J1673" t="str">
        <f>IF('Contract Variation'!B1677="","",IF('Contract Variation'!U1677="","",'Contract Variation'!U1677))</f>
        <v/>
      </c>
    </row>
    <row r="1674" spans="1:10" x14ac:dyDescent="0.35">
      <c r="A1674" t="str">
        <f>IF('Contract Variation'!A1678="","",'Contract Variation'!A1678)</f>
        <v/>
      </c>
      <c r="B1674" t="str">
        <f>IF('Contract Variation'!A1678="","",IF('Contract Variation'!P1678="","",'Contract Variation'!P1678))</f>
        <v/>
      </c>
      <c r="C1674" t="str">
        <f>IF('Contract Variation'!A1678="","",IF('Contract Variation'!J1678="","",'Contract Variation'!J1678))</f>
        <v/>
      </c>
      <c r="D1674" t="str">
        <f>IF('Contract Variation'!A1678="","",IF('Contract Variation'!F1678="","",'Contract Variation'!F1678))</f>
        <v/>
      </c>
      <c r="E1674" t="str">
        <f>IF('Contract Variation'!A1678="","",IF('Contract Variation'!H1678="","",'Contract Variation'!H1678))</f>
        <v/>
      </c>
      <c r="F1674" t="str">
        <f>IF('Contract Variation'!E1678="","",'Contract Variation'!E1678)</f>
        <v/>
      </c>
      <c r="G1674" t="str">
        <f>IF('Contract Variation'!A1678="","",IF('Contract Variation'!R1678="","",'Contract Variation'!R1678))</f>
        <v/>
      </c>
      <c r="H1674" t="str">
        <f>IF('Contract Variation'!A1678="","",IF('Contract Variation'!S1678="","",'Contract Variation'!S1678))</f>
        <v/>
      </c>
      <c r="I1674" t="str">
        <f>IF('Contract Variation'!A1678="","",IF('Contract Variation'!T1678="","",'Contract Variation'!T1678))</f>
        <v/>
      </c>
      <c r="J1674" t="str">
        <f>IF('Contract Variation'!B1678="","",IF('Contract Variation'!U1678="","",'Contract Variation'!U1678))</f>
        <v/>
      </c>
    </row>
    <row r="1675" spans="1:10" x14ac:dyDescent="0.35">
      <c r="A1675" t="str">
        <f>IF('Contract Variation'!A1679="","",'Contract Variation'!A1679)</f>
        <v/>
      </c>
      <c r="B1675" t="str">
        <f>IF('Contract Variation'!A1679="","",IF('Contract Variation'!P1679="","",'Contract Variation'!P1679))</f>
        <v/>
      </c>
      <c r="C1675" t="str">
        <f>IF('Contract Variation'!A1679="","",IF('Contract Variation'!J1679="","",'Contract Variation'!J1679))</f>
        <v/>
      </c>
      <c r="D1675" t="str">
        <f>IF('Contract Variation'!A1679="","",IF('Contract Variation'!F1679="","",'Contract Variation'!F1679))</f>
        <v/>
      </c>
      <c r="E1675" t="str">
        <f>IF('Contract Variation'!A1679="","",IF('Contract Variation'!H1679="","",'Contract Variation'!H1679))</f>
        <v/>
      </c>
      <c r="F1675" t="str">
        <f>IF('Contract Variation'!E1679="","",'Contract Variation'!E1679)</f>
        <v/>
      </c>
      <c r="G1675" t="str">
        <f>IF('Contract Variation'!A1679="","",IF('Contract Variation'!R1679="","",'Contract Variation'!R1679))</f>
        <v/>
      </c>
      <c r="H1675" t="str">
        <f>IF('Contract Variation'!A1679="","",IF('Contract Variation'!S1679="","",'Contract Variation'!S1679))</f>
        <v/>
      </c>
      <c r="I1675" t="str">
        <f>IF('Contract Variation'!A1679="","",IF('Contract Variation'!T1679="","",'Contract Variation'!T1679))</f>
        <v/>
      </c>
      <c r="J1675" t="str">
        <f>IF('Contract Variation'!B1679="","",IF('Contract Variation'!U1679="","",'Contract Variation'!U1679))</f>
        <v/>
      </c>
    </row>
    <row r="1676" spans="1:10" x14ac:dyDescent="0.35">
      <c r="A1676" t="str">
        <f>IF('Contract Variation'!A1680="","",'Contract Variation'!A1680)</f>
        <v/>
      </c>
      <c r="B1676" t="str">
        <f>IF('Contract Variation'!A1680="","",IF('Contract Variation'!P1680="","",'Contract Variation'!P1680))</f>
        <v/>
      </c>
      <c r="C1676" t="str">
        <f>IF('Contract Variation'!A1680="","",IF('Contract Variation'!J1680="","",'Contract Variation'!J1680))</f>
        <v/>
      </c>
      <c r="D1676" t="str">
        <f>IF('Contract Variation'!A1680="","",IF('Contract Variation'!F1680="","",'Contract Variation'!F1680))</f>
        <v/>
      </c>
      <c r="E1676" t="str">
        <f>IF('Contract Variation'!A1680="","",IF('Contract Variation'!H1680="","",'Contract Variation'!H1680))</f>
        <v/>
      </c>
      <c r="F1676" t="str">
        <f>IF('Contract Variation'!E1680="","",'Contract Variation'!E1680)</f>
        <v/>
      </c>
      <c r="G1676" t="str">
        <f>IF('Contract Variation'!A1680="","",IF('Contract Variation'!R1680="","",'Contract Variation'!R1680))</f>
        <v/>
      </c>
      <c r="H1676" t="str">
        <f>IF('Contract Variation'!A1680="","",IF('Contract Variation'!S1680="","",'Contract Variation'!S1680))</f>
        <v/>
      </c>
      <c r="I1676" t="str">
        <f>IF('Contract Variation'!A1680="","",IF('Contract Variation'!T1680="","",'Contract Variation'!T1680))</f>
        <v/>
      </c>
      <c r="J1676" t="str">
        <f>IF('Contract Variation'!B1680="","",IF('Contract Variation'!U1680="","",'Contract Variation'!U1680))</f>
        <v/>
      </c>
    </row>
    <row r="1677" spans="1:10" x14ac:dyDescent="0.35">
      <c r="A1677" t="str">
        <f>IF('Contract Variation'!A1681="","",'Contract Variation'!A1681)</f>
        <v/>
      </c>
      <c r="B1677" t="str">
        <f>IF('Contract Variation'!A1681="","",IF('Contract Variation'!P1681="","",'Contract Variation'!P1681))</f>
        <v/>
      </c>
      <c r="C1677" t="str">
        <f>IF('Contract Variation'!A1681="","",IF('Contract Variation'!J1681="","",'Contract Variation'!J1681))</f>
        <v/>
      </c>
      <c r="D1677" t="str">
        <f>IF('Contract Variation'!A1681="","",IF('Contract Variation'!F1681="","",'Contract Variation'!F1681))</f>
        <v/>
      </c>
      <c r="E1677" t="str">
        <f>IF('Contract Variation'!A1681="","",IF('Contract Variation'!H1681="","",'Contract Variation'!H1681))</f>
        <v/>
      </c>
      <c r="F1677" t="str">
        <f>IF('Contract Variation'!E1681="","",'Contract Variation'!E1681)</f>
        <v/>
      </c>
      <c r="G1677" t="str">
        <f>IF('Contract Variation'!A1681="","",IF('Contract Variation'!R1681="","",'Contract Variation'!R1681))</f>
        <v/>
      </c>
      <c r="H1677" t="str">
        <f>IF('Contract Variation'!A1681="","",IF('Contract Variation'!S1681="","",'Contract Variation'!S1681))</f>
        <v/>
      </c>
      <c r="I1677" t="str">
        <f>IF('Contract Variation'!A1681="","",IF('Contract Variation'!T1681="","",'Contract Variation'!T1681))</f>
        <v/>
      </c>
      <c r="J1677" t="str">
        <f>IF('Contract Variation'!B1681="","",IF('Contract Variation'!U1681="","",'Contract Variation'!U1681))</f>
        <v/>
      </c>
    </row>
    <row r="1678" spans="1:10" x14ac:dyDescent="0.35">
      <c r="A1678" t="str">
        <f>IF('Contract Variation'!A1682="","",'Contract Variation'!A1682)</f>
        <v/>
      </c>
      <c r="B1678" t="str">
        <f>IF('Contract Variation'!A1682="","",IF('Contract Variation'!P1682="","",'Contract Variation'!P1682))</f>
        <v/>
      </c>
      <c r="C1678" t="str">
        <f>IF('Contract Variation'!A1682="","",IF('Contract Variation'!J1682="","",'Contract Variation'!J1682))</f>
        <v/>
      </c>
      <c r="D1678" t="str">
        <f>IF('Contract Variation'!A1682="","",IF('Contract Variation'!F1682="","",'Contract Variation'!F1682))</f>
        <v/>
      </c>
      <c r="E1678" t="str">
        <f>IF('Contract Variation'!A1682="","",IF('Contract Variation'!H1682="","",'Contract Variation'!H1682))</f>
        <v/>
      </c>
      <c r="F1678" t="str">
        <f>IF('Contract Variation'!E1682="","",'Contract Variation'!E1682)</f>
        <v/>
      </c>
      <c r="G1678" t="str">
        <f>IF('Contract Variation'!A1682="","",IF('Contract Variation'!R1682="","",'Contract Variation'!R1682))</f>
        <v/>
      </c>
      <c r="H1678" t="str">
        <f>IF('Contract Variation'!A1682="","",IF('Contract Variation'!S1682="","",'Contract Variation'!S1682))</f>
        <v/>
      </c>
      <c r="I1678" t="str">
        <f>IF('Contract Variation'!A1682="","",IF('Contract Variation'!T1682="","",'Contract Variation'!T1682))</f>
        <v/>
      </c>
      <c r="J1678" t="str">
        <f>IF('Contract Variation'!B1682="","",IF('Contract Variation'!U1682="","",'Contract Variation'!U1682))</f>
        <v/>
      </c>
    </row>
    <row r="1679" spans="1:10" x14ac:dyDescent="0.35">
      <c r="A1679" t="str">
        <f>IF('Contract Variation'!A1683="","",'Contract Variation'!A1683)</f>
        <v/>
      </c>
      <c r="B1679" t="str">
        <f>IF('Contract Variation'!A1683="","",IF('Contract Variation'!P1683="","",'Contract Variation'!P1683))</f>
        <v/>
      </c>
      <c r="C1679" t="str">
        <f>IF('Contract Variation'!A1683="","",IF('Contract Variation'!J1683="","",'Contract Variation'!J1683))</f>
        <v/>
      </c>
      <c r="D1679" t="str">
        <f>IF('Contract Variation'!A1683="","",IF('Contract Variation'!F1683="","",'Contract Variation'!F1683))</f>
        <v/>
      </c>
      <c r="E1679" t="str">
        <f>IF('Contract Variation'!A1683="","",IF('Contract Variation'!H1683="","",'Contract Variation'!H1683))</f>
        <v/>
      </c>
      <c r="F1679" t="str">
        <f>IF('Contract Variation'!E1683="","",'Contract Variation'!E1683)</f>
        <v/>
      </c>
      <c r="G1679" t="str">
        <f>IF('Contract Variation'!A1683="","",IF('Contract Variation'!R1683="","",'Contract Variation'!R1683))</f>
        <v/>
      </c>
      <c r="H1679" t="str">
        <f>IF('Contract Variation'!A1683="","",IF('Contract Variation'!S1683="","",'Contract Variation'!S1683))</f>
        <v/>
      </c>
      <c r="I1679" t="str">
        <f>IF('Contract Variation'!A1683="","",IF('Contract Variation'!T1683="","",'Contract Variation'!T1683))</f>
        <v/>
      </c>
      <c r="J1679" t="str">
        <f>IF('Contract Variation'!B1683="","",IF('Contract Variation'!U1683="","",'Contract Variation'!U1683))</f>
        <v/>
      </c>
    </row>
    <row r="1680" spans="1:10" x14ac:dyDescent="0.35">
      <c r="A1680" t="str">
        <f>IF('Contract Variation'!A1684="","",'Contract Variation'!A1684)</f>
        <v/>
      </c>
      <c r="B1680" t="str">
        <f>IF('Contract Variation'!A1684="","",IF('Contract Variation'!P1684="","",'Contract Variation'!P1684))</f>
        <v/>
      </c>
      <c r="C1680" t="str">
        <f>IF('Contract Variation'!A1684="","",IF('Contract Variation'!J1684="","",'Contract Variation'!J1684))</f>
        <v/>
      </c>
      <c r="D1680" t="str">
        <f>IF('Contract Variation'!A1684="","",IF('Contract Variation'!F1684="","",'Contract Variation'!F1684))</f>
        <v/>
      </c>
      <c r="E1680" t="str">
        <f>IF('Contract Variation'!A1684="","",IF('Contract Variation'!H1684="","",'Contract Variation'!H1684))</f>
        <v/>
      </c>
      <c r="F1680" t="str">
        <f>IF('Contract Variation'!E1684="","",'Contract Variation'!E1684)</f>
        <v/>
      </c>
      <c r="G1680" t="str">
        <f>IF('Contract Variation'!A1684="","",IF('Contract Variation'!R1684="","",'Contract Variation'!R1684))</f>
        <v/>
      </c>
      <c r="H1680" t="str">
        <f>IF('Contract Variation'!A1684="","",IF('Contract Variation'!S1684="","",'Contract Variation'!S1684))</f>
        <v/>
      </c>
      <c r="I1680" t="str">
        <f>IF('Contract Variation'!A1684="","",IF('Contract Variation'!T1684="","",'Contract Variation'!T1684))</f>
        <v/>
      </c>
      <c r="J1680" t="str">
        <f>IF('Contract Variation'!B1684="","",IF('Contract Variation'!U1684="","",'Contract Variation'!U1684))</f>
        <v/>
      </c>
    </row>
    <row r="1681" spans="1:10" x14ac:dyDescent="0.35">
      <c r="A1681" t="str">
        <f>IF('Contract Variation'!A1685="","",'Contract Variation'!A1685)</f>
        <v/>
      </c>
      <c r="B1681" t="str">
        <f>IF('Contract Variation'!A1685="","",IF('Contract Variation'!P1685="","",'Contract Variation'!P1685))</f>
        <v/>
      </c>
      <c r="C1681" t="str">
        <f>IF('Contract Variation'!A1685="","",IF('Contract Variation'!J1685="","",'Contract Variation'!J1685))</f>
        <v/>
      </c>
      <c r="D1681" t="str">
        <f>IF('Contract Variation'!A1685="","",IF('Contract Variation'!F1685="","",'Contract Variation'!F1685))</f>
        <v/>
      </c>
      <c r="E1681" t="str">
        <f>IF('Contract Variation'!A1685="","",IF('Contract Variation'!H1685="","",'Contract Variation'!H1685))</f>
        <v/>
      </c>
      <c r="F1681" t="str">
        <f>IF('Contract Variation'!E1685="","",'Contract Variation'!E1685)</f>
        <v/>
      </c>
      <c r="G1681" t="str">
        <f>IF('Contract Variation'!A1685="","",IF('Contract Variation'!R1685="","",'Contract Variation'!R1685))</f>
        <v/>
      </c>
      <c r="H1681" t="str">
        <f>IF('Contract Variation'!A1685="","",IF('Contract Variation'!S1685="","",'Contract Variation'!S1685))</f>
        <v/>
      </c>
      <c r="I1681" t="str">
        <f>IF('Contract Variation'!A1685="","",IF('Contract Variation'!T1685="","",'Contract Variation'!T1685))</f>
        <v/>
      </c>
      <c r="J1681" t="str">
        <f>IF('Contract Variation'!B1685="","",IF('Contract Variation'!U1685="","",'Contract Variation'!U1685))</f>
        <v/>
      </c>
    </row>
    <row r="1682" spans="1:10" x14ac:dyDescent="0.35">
      <c r="A1682" t="str">
        <f>IF('Contract Variation'!A1686="","",'Contract Variation'!A1686)</f>
        <v/>
      </c>
      <c r="B1682" t="str">
        <f>IF('Contract Variation'!A1686="","",IF('Contract Variation'!P1686="","",'Contract Variation'!P1686))</f>
        <v/>
      </c>
      <c r="C1682" t="str">
        <f>IF('Contract Variation'!A1686="","",IF('Contract Variation'!J1686="","",'Contract Variation'!J1686))</f>
        <v/>
      </c>
      <c r="D1682" t="str">
        <f>IF('Contract Variation'!A1686="","",IF('Contract Variation'!F1686="","",'Contract Variation'!F1686))</f>
        <v/>
      </c>
      <c r="E1682" t="str">
        <f>IF('Contract Variation'!A1686="","",IF('Contract Variation'!H1686="","",'Contract Variation'!H1686))</f>
        <v/>
      </c>
      <c r="F1682" t="str">
        <f>IF('Contract Variation'!E1686="","",'Contract Variation'!E1686)</f>
        <v/>
      </c>
      <c r="G1682" t="str">
        <f>IF('Contract Variation'!A1686="","",IF('Contract Variation'!R1686="","",'Contract Variation'!R1686))</f>
        <v/>
      </c>
      <c r="H1682" t="str">
        <f>IF('Contract Variation'!A1686="","",IF('Contract Variation'!S1686="","",'Contract Variation'!S1686))</f>
        <v/>
      </c>
      <c r="I1682" t="str">
        <f>IF('Contract Variation'!A1686="","",IF('Contract Variation'!T1686="","",'Contract Variation'!T1686))</f>
        <v/>
      </c>
      <c r="J1682" t="str">
        <f>IF('Contract Variation'!B1686="","",IF('Contract Variation'!U1686="","",'Contract Variation'!U1686))</f>
        <v/>
      </c>
    </row>
    <row r="1683" spans="1:10" x14ac:dyDescent="0.35">
      <c r="A1683" t="str">
        <f>IF('Contract Variation'!A1687="","",'Contract Variation'!A1687)</f>
        <v/>
      </c>
      <c r="B1683" t="str">
        <f>IF('Contract Variation'!A1687="","",IF('Contract Variation'!P1687="","",'Contract Variation'!P1687))</f>
        <v/>
      </c>
      <c r="C1683" t="str">
        <f>IF('Contract Variation'!A1687="","",IF('Contract Variation'!J1687="","",'Contract Variation'!J1687))</f>
        <v/>
      </c>
      <c r="D1683" t="str">
        <f>IF('Contract Variation'!A1687="","",IF('Contract Variation'!F1687="","",'Contract Variation'!F1687))</f>
        <v/>
      </c>
      <c r="E1683" t="str">
        <f>IF('Contract Variation'!A1687="","",IF('Contract Variation'!H1687="","",'Contract Variation'!H1687))</f>
        <v/>
      </c>
      <c r="F1683" t="str">
        <f>IF('Contract Variation'!E1687="","",'Contract Variation'!E1687)</f>
        <v/>
      </c>
      <c r="G1683" t="str">
        <f>IF('Contract Variation'!A1687="","",IF('Contract Variation'!R1687="","",'Contract Variation'!R1687))</f>
        <v/>
      </c>
      <c r="H1683" t="str">
        <f>IF('Contract Variation'!A1687="","",IF('Contract Variation'!S1687="","",'Contract Variation'!S1687))</f>
        <v/>
      </c>
      <c r="I1683" t="str">
        <f>IF('Contract Variation'!A1687="","",IF('Contract Variation'!T1687="","",'Contract Variation'!T1687))</f>
        <v/>
      </c>
      <c r="J1683" t="str">
        <f>IF('Contract Variation'!B1687="","",IF('Contract Variation'!U1687="","",'Contract Variation'!U1687))</f>
        <v/>
      </c>
    </row>
    <row r="1684" spans="1:10" x14ac:dyDescent="0.35">
      <c r="A1684" t="str">
        <f>IF('Contract Variation'!A1688="","",'Contract Variation'!A1688)</f>
        <v/>
      </c>
      <c r="B1684" t="str">
        <f>IF('Contract Variation'!A1688="","",IF('Contract Variation'!P1688="","",'Contract Variation'!P1688))</f>
        <v/>
      </c>
      <c r="C1684" t="str">
        <f>IF('Contract Variation'!A1688="","",IF('Contract Variation'!J1688="","",'Contract Variation'!J1688))</f>
        <v/>
      </c>
      <c r="D1684" t="str">
        <f>IF('Contract Variation'!A1688="","",IF('Contract Variation'!F1688="","",'Contract Variation'!F1688))</f>
        <v/>
      </c>
      <c r="E1684" t="str">
        <f>IF('Contract Variation'!A1688="","",IF('Contract Variation'!H1688="","",'Contract Variation'!H1688))</f>
        <v/>
      </c>
      <c r="F1684" t="str">
        <f>IF('Contract Variation'!E1688="","",'Contract Variation'!E1688)</f>
        <v/>
      </c>
      <c r="G1684" t="str">
        <f>IF('Contract Variation'!A1688="","",IF('Contract Variation'!R1688="","",'Contract Variation'!R1688))</f>
        <v/>
      </c>
      <c r="H1684" t="str">
        <f>IF('Contract Variation'!A1688="","",IF('Contract Variation'!S1688="","",'Contract Variation'!S1688))</f>
        <v/>
      </c>
      <c r="I1684" t="str">
        <f>IF('Contract Variation'!A1688="","",IF('Contract Variation'!T1688="","",'Contract Variation'!T1688))</f>
        <v/>
      </c>
      <c r="J1684" t="str">
        <f>IF('Contract Variation'!B1688="","",IF('Contract Variation'!U1688="","",'Contract Variation'!U1688))</f>
        <v/>
      </c>
    </row>
    <row r="1685" spans="1:10" x14ac:dyDescent="0.35">
      <c r="A1685" t="str">
        <f>IF('Contract Variation'!A1689="","",'Contract Variation'!A1689)</f>
        <v/>
      </c>
      <c r="B1685" t="str">
        <f>IF('Contract Variation'!A1689="","",IF('Contract Variation'!P1689="","",'Contract Variation'!P1689))</f>
        <v/>
      </c>
      <c r="C1685" t="str">
        <f>IF('Contract Variation'!A1689="","",IF('Contract Variation'!J1689="","",'Contract Variation'!J1689))</f>
        <v/>
      </c>
      <c r="D1685" t="str">
        <f>IF('Contract Variation'!A1689="","",IF('Contract Variation'!F1689="","",'Contract Variation'!F1689))</f>
        <v/>
      </c>
      <c r="E1685" t="str">
        <f>IF('Contract Variation'!A1689="","",IF('Contract Variation'!H1689="","",'Contract Variation'!H1689))</f>
        <v/>
      </c>
      <c r="F1685" t="str">
        <f>IF('Contract Variation'!E1689="","",'Contract Variation'!E1689)</f>
        <v/>
      </c>
      <c r="G1685" t="str">
        <f>IF('Contract Variation'!A1689="","",IF('Contract Variation'!R1689="","",'Contract Variation'!R1689))</f>
        <v/>
      </c>
      <c r="H1685" t="str">
        <f>IF('Contract Variation'!A1689="","",IF('Contract Variation'!S1689="","",'Contract Variation'!S1689))</f>
        <v/>
      </c>
      <c r="I1685" t="str">
        <f>IF('Contract Variation'!A1689="","",IF('Contract Variation'!T1689="","",'Contract Variation'!T1689))</f>
        <v/>
      </c>
      <c r="J1685" t="str">
        <f>IF('Contract Variation'!B1689="","",IF('Contract Variation'!U1689="","",'Contract Variation'!U1689))</f>
        <v/>
      </c>
    </row>
    <row r="1686" spans="1:10" x14ac:dyDescent="0.35">
      <c r="A1686" t="str">
        <f>IF('Contract Variation'!A1690="","",'Contract Variation'!A1690)</f>
        <v/>
      </c>
      <c r="B1686" t="str">
        <f>IF('Contract Variation'!A1690="","",IF('Contract Variation'!P1690="","",'Contract Variation'!P1690))</f>
        <v/>
      </c>
      <c r="C1686" t="str">
        <f>IF('Contract Variation'!A1690="","",IF('Contract Variation'!J1690="","",'Contract Variation'!J1690))</f>
        <v/>
      </c>
      <c r="D1686" t="str">
        <f>IF('Contract Variation'!A1690="","",IF('Contract Variation'!F1690="","",'Contract Variation'!F1690))</f>
        <v/>
      </c>
      <c r="E1686" t="str">
        <f>IF('Contract Variation'!A1690="","",IF('Contract Variation'!H1690="","",'Contract Variation'!H1690))</f>
        <v/>
      </c>
      <c r="F1686" t="str">
        <f>IF('Contract Variation'!E1690="","",'Contract Variation'!E1690)</f>
        <v/>
      </c>
      <c r="G1686" t="str">
        <f>IF('Contract Variation'!A1690="","",IF('Contract Variation'!R1690="","",'Contract Variation'!R1690))</f>
        <v/>
      </c>
      <c r="H1686" t="str">
        <f>IF('Contract Variation'!A1690="","",IF('Contract Variation'!S1690="","",'Contract Variation'!S1690))</f>
        <v/>
      </c>
      <c r="I1686" t="str">
        <f>IF('Contract Variation'!A1690="","",IF('Contract Variation'!T1690="","",'Contract Variation'!T1690))</f>
        <v/>
      </c>
      <c r="J1686" t="str">
        <f>IF('Contract Variation'!B1690="","",IF('Contract Variation'!U1690="","",'Contract Variation'!U1690))</f>
        <v/>
      </c>
    </row>
    <row r="1687" spans="1:10" x14ac:dyDescent="0.35">
      <c r="A1687" t="str">
        <f>IF('Contract Variation'!A1691="","",'Contract Variation'!A1691)</f>
        <v/>
      </c>
      <c r="B1687" t="str">
        <f>IF('Contract Variation'!A1691="","",IF('Contract Variation'!P1691="","",'Contract Variation'!P1691))</f>
        <v/>
      </c>
      <c r="C1687" t="str">
        <f>IF('Contract Variation'!A1691="","",IF('Contract Variation'!J1691="","",'Contract Variation'!J1691))</f>
        <v/>
      </c>
      <c r="D1687" t="str">
        <f>IF('Contract Variation'!A1691="","",IF('Contract Variation'!F1691="","",'Contract Variation'!F1691))</f>
        <v/>
      </c>
      <c r="E1687" t="str">
        <f>IF('Contract Variation'!A1691="","",IF('Contract Variation'!H1691="","",'Contract Variation'!H1691))</f>
        <v/>
      </c>
      <c r="F1687" t="str">
        <f>IF('Contract Variation'!E1691="","",'Contract Variation'!E1691)</f>
        <v/>
      </c>
      <c r="G1687" t="str">
        <f>IF('Contract Variation'!A1691="","",IF('Contract Variation'!R1691="","",'Contract Variation'!R1691))</f>
        <v/>
      </c>
      <c r="H1687" t="str">
        <f>IF('Contract Variation'!A1691="","",IF('Contract Variation'!S1691="","",'Contract Variation'!S1691))</f>
        <v/>
      </c>
      <c r="I1687" t="str">
        <f>IF('Contract Variation'!A1691="","",IF('Contract Variation'!T1691="","",'Contract Variation'!T1691))</f>
        <v/>
      </c>
      <c r="J1687" t="str">
        <f>IF('Contract Variation'!B1691="","",IF('Contract Variation'!U1691="","",'Contract Variation'!U1691))</f>
        <v/>
      </c>
    </row>
    <row r="1688" spans="1:10" x14ac:dyDescent="0.35">
      <c r="A1688" t="str">
        <f>IF('Contract Variation'!A1692="","",'Contract Variation'!A1692)</f>
        <v/>
      </c>
      <c r="B1688" t="str">
        <f>IF('Contract Variation'!A1692="","",IF('Contract Variation'!P1692="","",'Contract Variation'!P1692))</f>
        <v/>
      </c>
      <c r="C1688" t="str">
        <f>IF('Contract Variation'!A1692="","",IF('Contract Variation'!J1692="","",'Contract Variation'!J1692))</f>
        <v/>
      </c>
      <c r="D1688" t="str">
        <f>IF('Contract Variation'!A1692="","",IF('Contract Variation'!F1692="","",'Contract Variation'!F1692))</f>
        <v/>
      </c>
      <c r="E1688" t="str">
        <f>IF('Contract Variation'!A1692="","",IF('Contract Variation'!H1692="","",'Contract Variation'!H1692))</f>
        <v/>
      </c>
      <c r="F1688" t="str">
        <f>IF('Contract Variation'!E1692="","",'Contract Variation'!E1692)</f>
        <v/>
      </c>
      <c r="G1688" t="str">
        <f>IF('Contract Variation'!A1692="","",IF('Contract Variation'!R1692="","",'Contract Variation'!R1692))</f>
        <v/>
      </c>
      <c r="H1688" t="str">
        <f>IF('Contract Variation'!A1692="","",IF('Contract Variation'!S1692="","",'Contract Variation'!S1692))</f>
        <v/>
      </c>
      <c r="I1688" t="str">
        <f>IF('Contract Variation'!A1692="","",IF('Contract Variation'!T1692="","",'Contract Variation'!T1692))</f>
        <v/>
      </c>
      <c r="J1688" t="str">
        <f>IF('Contract Variation'!B1692="","",IF('Contract Variation'!U1692="","",'Contract Variation'!U1692))</f>
        <v/>
      </c>
    </row>
    <row r="1689" spans="1:10" x14ac:dyDescent="0.35">
      <c r="A1689" t="str">
        <f>IF('Contract Variation'!A1693="","",'Contract Variation'!A1693)</f>
        <v/>
      </c>
      <c r="B1689" t="str">
        <f>IF('Contract Variation'!A1693="","",IF('Contract Variation'!P1693="","",'Contract Variation'!P1693))</f>
        <v/>
      </c>
      <c r="C1689" t="str">
        <f>IF('Contract Variation'!A1693="","",IF('Contract Variation'!J1693="","",'Contract Variation'!J1693))</f>
        <v/>
      </c>
      <c r="D1689" t="str">
        <f>IF('Contract Variation'!A1693="","",IF('Contract Variation'!F1693="","",'Contract Variation'!F1693))</f>
        <v/>
      </c>
      <c r="E1689" t="str">
        <f>IF('Contract Variation'!A1693="","",IF('Contract Variation'!H1693="","",'Contract Variation'!H1693))</f>
        <v/>
      </c>
      <c r="F1689" t="str">
        <f>IF('Contract Variation'!E1693="","",'Contract Variation'!E1693)</f>
        <v/>
      </c>
      <c r="G1689" t="str">
        <f>IF('Contract Variation'!A1693="","",IF('Contract Variation'!R1693="","",'Contract Variation'!R1693))</f>
        <v/>
      </c>
      <c r="H1689" t="str">
        <f>IF('Contract Variation'!A1693="","",IF('Contract Variation'!S1693="","",'Contract Variation'!S1693))</f>
        <v/>
      </c>
      <c r="I1689" t="str">
        <f>IF('Contract Variation'!A1693="","",IF('Contract Variation'!T1693="","",'Contract Variation'!T1693))</f>
        <v/>
      </c>
      <c r="J1689" t="str">
        <f>IF('Contract Variation'!B1693="","",IF('Contract Variation'!U1693="","",'Contract Variation'!U1693))</f>
        <v/>
      </c>
    </row>
    <row r="1690" spans="1:10" x14ac:dyDescent="0.35">
      <c r="A1690" t="str">
        <f>IF('Contract Variation'!A1694="","",'Contract Variation'!A1694)</f>
        <v/>
      </c>
      <c r="B1690" t="str">
        <f>IF('Contract Variation'!A1694="","",IF('Contract Variation'!P1694="","",'Contract Variation'!P1694))</f>
        <v/>
      </c>
      <c r="C1690" t="str">
        <f>IF('Contract Variation'!A1694="","",IF('Contract Variation'!J1694="","",'Contract Variation'!J1694))</f>
        <v/>
      </c>
      <c r="D1690" t="str">
        <f>IF('Contract Variation'!A1694="","",IF('Contract Variation'!F1694="","",'Contract Variation'!F1694))</f>
        <v/>
      </c>
      <c r="E1690" t="str">
        <f>IF('Contract Variation'!A1694="","",IF('Contract Variation'!H1694="","",'Contract Variation'!H1694))</f>
        <v/>
      </c>
      <c r="F1690" t="str">
        <f>IF('Contract Variation'!E1694="","",'Contract Variation'!E1694)</f>
        <v/>
      </c>
      <c r="G1690" t="str">
        <f>IF('Contract Variation'!A1694="","",IF('Contract Variation'!R1694="","",'Contract Variation'!R1694))</f>
        <v/>
      </c>
      <c r="H1690" t="str">
        <f>IF('Contract Variation'!A1694="","",IF('Contract Variation'!S1694="","",'Contract Variation'!S1694))</f>
        <v/>
      </c>
      <c r="I1690" t="str">
        <f>IF('Contract Variation'!A1694="","",IF('Contract Variation'!T1694="","",'Contract Variation'!T1694))</f>
        <v/>
      </c>
      <c r="J1690" t="str">
        <f>IF('Contract Variation'!B1694="","",IF('Contract Variation'!U1694="","",'Contract Variation'!U1694))</f>
        <v/>
      </c>
    </row>
    <row r="1691" spans="1:10" x14ac:dyDescent="0.35">
      <c r="A1691" t="str">
        <f>IF('Contract Variation'!A1695="","",'Contract Variation'!A1695)</f>
        <v/>
      </c>
      <c r="B1691" t="str">
        <f>IF('Contract Variation'!A1695="","",IF('Contract Variation'!P1695="","",'Contract Variation'!P1695))</f>
        <v/>
      </c>
      <c r="C1691" t="str">
        <f>IF('Contract Variation'!A1695="","",IF('Contract Variation'!J1695="","",'Contract Variation'!J1695))</f>
        <v/>
      </c>
      <c r="D1691" t="str">
        <f>IF('Contract Variation'!A1695="","",IF('Contract Variation'!F1695="","",'Contract Variation'!F1695))</f>
        <v/>
      </c>
      <c r="E1691" t="str">
        <f>IF('Contract Variation'!A1695="","",IF('Contract Variation'!H1695="","",'Contract Variation'!H1695))</f>
        <v/>
      </c>
      <c r="F1691" t="str">
        <f>IF('Contract Variation'!E1695="","",'Contract Variation'!E1695)</f>
        <v/>
      </c>
      <c r="G1691" t="str">
        <f>IF('Contract Variation'!A1695="","",IF('Contract Variation'!R1695="","",'Contract Variation'!R1695))</f>
        <v/>
      </c>
      <c r="H1691" t="str">
        <f>IF('Contract Variation'!A1695="","",IF('Contract Variation'!S1695="","",'Contract Variation'!S1695))</f>
        <v/>
      </c>
      <c r="I1691" t="str">
        <f>IF('Contract Variation'!A1695="","",IF('Contract Variation'!T1695="","",'Contract Variation'!T1695))</f>
        <v/>
      </c>
      <c r="J1691" t="str">
        <f>IF('Contract Variation'!B1695="","",IF('Contract Variation'!U1695="","",'Contract Variation'!U1695))</f>
        <v/>
      </c>
    </row>
    <row r="1692" spans="1:10" x14ac:dyDescent="0.35">
      <c r="A1692" t="str">
        <f>IF('Contract Variation'!A1696="","",'Contract Variation'!A1696)</f>
        <v/>
      </c>
      <c r="B1692" t="str">
        <f>IF('Contract Variation'!A1696="","",IF('Contract Variation'!P1696="","",'Contract Variation'!P1696))</f>
        <v/>
      </c>
      <c r="C1692" t="str">
        <f>IF('Contract Variation'!A1696="","",IF('Contract Variation'!J1696="","",'Contract Variation'!J1696))</f>
        <v/>
      </c>
      <c r="D1692" t="str">
        <f>IF('Contract Variation'!A1696="","",IF('Contract Variation'!F1696="","",'Contract Variation'!F1696))</f>
        <v/>
      </c>
      <c r="E1692" t="str">
        <f>IF('Contract Variation'!A1696="","",IF('Contract Variation'!H1696="","",'Contract Variation'!H1696))</f>
        <v/>
      </c>
      <c r="F1692" t="str">
        <f>IF('Contract Variation'!E1696="","",'Contract Variation'!E1696)</f>
        <v/>
      </c>
      <c r="G1692" t="str">
        <f>IF('Contract Variation'!A1696="","",IF('Contract Variation'!R1696="","",'Contract Variation'!R1696))</f>
        <v/>
      </c>
      <c r="H1692" t="str">
        <f>IF('Contract Variation'!A1696="","",IF('Contract Variation'!S1696="","",'Contract Variation'!S1696))</f>
        <v/>
      </c>
      <c r="I1692" t="str">
        <f>IF('Contract Variation'!A1696="","",IF('Contract Variation'!T1696="","",'Contract Variation'!T1696))</f>
        <v/>
      </c>
      <c r="J1692" t="str">
        <f>IF('Contract Variation'!B1696="","",IF('Contract Variation'!U1696="","",'Contract Variation'!U1696))</f>
        <v/>
      </c>
    </row>
    <row r="1693" spans="1:10" x14ac:dyDescent="0.35">
      <c r="A1693" t="str">
        <f>IF('Contract Variation'!A1697="","",'Contract Variation'!A1697)</f>
        <v/>
      </c>
      <c r="B1693" t="str">
        <f>IF('Contract Variation'!A1697="","",IF('Contract Variation'!P1697="","",'Contract Variation'!P1697))</f>
        <v/>
      </c>
      <c r="C1693" t="str">
        <f>IF('Contract Variation'!A1697="","",IF('Contract Variation'!J1697="","",'Contract Variation'!J1697))</f>
        <v/>
      </c>
      <c r="D1693" t="str">
        <f>IF('Contract Variation'!A1697="","",IF('Contract Variation'!F1697="","",'Contract Variation'!F1697))</f>
        <v/>
      </c>
      <c r="E1693" t="str">
        <f>IF('Contract Variation'!A1697="","",IF('Contract Variation'!H1697="","",'Contract Variation'!H1697))</f>
        <v/>
      </c>
      <c r="F1693" t="str">
        <f>IF('Contract Variation'!E1697="","",'Contract Variation'!E1697)</f>
        <v/>
      </c>
      <c r="G1693" t="str">
        <f>IF('Contract Variation'!A1697="","",IF('Contract Variation'!R1697="","",'Contract Variation'!R1697))</f>
        <v/>
      </c>
      <c r="H1693" t="str">
        <f>IF('Contract Variation'!A1697="","",IF('Contract Variation'!S1697="","",'Contract Variation'!S1697))</f>
        <v/>
      </c>
      <c r="I1693" t="str">
        <f>IF('Contract Variation'!A1697="","",IF('Contract Variation'!T1697="","",'Contract Variation'!T1697))</f>
        <v/>
      </c>
      <c r="J1693" t="str">
        <f>IF('Contract Variation'!B1697="","",IF('Contract Variation'!U1697="","",'Contract Variation'!U1697))</f>
        <v/>
      </c>
    </row>
    <row r="1694" spans="1:10" x14ac:dyDescent="0.35">
      <c r="A1694" t="str">
        <f>IF('Contract Variation'!A1698="","",'Contract Variation'!A1698)</f>
        <v/>
      </c>
      <c r="B1694" t="str">
        <f>IF('Contract Variation'!A1698="","",IF('Contract Variation'!P1698="","",'Contract Variation'!P1698))</f>
        <v/>
      </c>
      <c r="C1694" t="str">
        <f>IF('Contract Variation'!A1698="","",IF('Contract Variation'!J1698="","",'Contract Variation'!J1698))</f>
        <v/>
      </c>
      <c r="D1694" t="str">
        <f>IF('Contract Variation'!A1698="","",IF('Contract Variation'!F1698="","",'Contract Variation'!F1698))</f>
        <v/>
      </c>
      <c r="E1694" t="str">
        <f>IF('Contract Variation'!A1698="","",IF('Contract Variation'!H1698="","",'Contract Variation'!H1698))</f>
        <v/>
      </c>
      <c r="F1694" t="str">
        <f>IF('Contract Variation'!E1698="","",'Contract Variation'!E1698)</f>
        <v/>
      </c>
      <c r="G1694" t="str">
        <f>IF('Contract Variation'!A1698="","",IF('Contract Variation'!R1698="","",'Contract Variation'!R1698))</f>
        <v/>
      </c>
      <c r="H1694" t="str">
        <f>IF('Contract Variation'!A1698="","",IF('Contract Variation'!S1698="","",'Contract Variation'!S1698))</f>
        <v/>
      </c>
      <c r="I1694" t="str">
        <f>IF('Contract Variation'!A1698="","",IF('Contract Variation'!T1698="","",'Contract Variation'!T1698))</f>
        <v/>
      </c>
      <c r="J1694" t="str">
        <f>IF('Contract Variation'!B1698="","",IF('Contract Variation'!U1698="","",'Contract Variation'!U1698))</f>
        <v/>
      </c>
    </row>
    <row r="1695" spans="1:10" x14ac:dyDescent="0.35">
      <c r="A1695" t="str">
        <f>IF('Contract Variation'!A1699="","",'Contract Variation'!A1699)</f>
        <v/>
      </c>
      <c r="B1695" t="str">
        <f>IF('Contract Variation'!A1699="","",IF('Contract Variation'!P1699="","",'Contract Variation'!P1699))</f>
        <v/>
      </c>
      <c r="C1695" t="str">
        <f>IF('Contract Variation'!A1699="","",IF('Contract Variation'!J1699="","",'Contract Variation'!J1699))</f>
        <v/>
      </c>
      <c r="D1695" t="str">
        <f>IF('Contract Variation'!A1699="","",IF('Contract Variation'!F1699="","",'Contract Variation'!F1699))</f>
        <v/>
      </c>
      <c r="E1695" t="str">
        <f>IF('Contract Variation'!A1699="","",IF('Contract Variation'!H1699="","",'Contract Variation'!H1699))</f>
        <v/>
      </c>
      <c r="F1695" t="str">
        <f>IF('Contract Variation'!E1699="","",'Contract Variation'!E1699)</f>
        <v/>
      </c>
      <c r="G1695" t="str">
        <f>IF('Contract Variation'!A1699="","",IF('Contract Variation'!R1699="","",'Contract Variation'!R1699))</f>
        <v/>
      </c>
      <c r="H1695" t="str">
        <f>IF('Contract Variation'!A1699="","",IF('Contract Variation'!S1699="","",'Contract Variation'!S1699))</f>
        <v/>
      </c>
      <c r="I1695" t="str">
        <f>IF('Contract Variation'!A1699="","",IF('Contract Variation'!T1699="","",'Contract Variation'!T1699))</f>
        <v/>
      </c>
      <c r="J1695" t="str">
        <f>IF('Contract Variation'!B1699="","",IF('Contract Variation'!U1699="","",'Contract Variation'!U1699))</f>
        <v/>
      </c>
    </row>
    <row r="1696" spans="1:10" x14ac:dyDescent="0.35">
      <c r="A1696" t="str">
        <f>IF('Contract Variation'!A1700="","",'Contract Variation'!A1700)</f>
        <v/>
      </c>
      <c r="B1696" t="str">
        <f>IF('Contract Variation'!A1700="","",IF('Contract Variation'!P1700="","",'Contract Variation'!P1700))</f>
        <v/>
      </c>
      <c r="C1696" t="str">
        <f>IF('Contract Variation'!A1700="","",IF('Contract Variation'!J1700="","",'Contract Variation'!J1700))</f>
        <v/>
      </c>
      <c r="D1696" t="str">
        <f>IF('Contract Variation'!A1700="","",IF('Contract Variation'!F1700="","",'Contract Variation'!F1700))</f>
        <v/>
      </c>
      <c r="E1696" t="str">
        <f>IF('Contract Variation'!A1700="","",IF('Contract Variation'!H1700="","",'Contract Variation'!H1700))</f>
        <v/>
      </c>
      <c r="F1696" t="str">
        <f>IF('Contract Variation'!E1700="","",'Contract Variation'!E1700)</f>
        <v/>
      </c>
      <c r="G1696" t="str">
        <f>IF('Contract Variation'!A1700="","",IF('Contract Variation'!R1700="","",'Contract Variation'!R1700))</f>
        <v/>
      </c>
      <c r="H1696" t="str">
        <f>IF('Contract Variation'!A1700="","",IF('Contract Variation'!S1700="","",'Contract Variation'!S1700))</f>
        <v/>
      </c>
      <c r="I1696" t="str">
        <f>IF('Contract Variation'!A1700="","",IF('Contract Variation'!T1700="","",'Contract Variation'!T1700))</f>
        <v/>
      </c>
      <c r="J1696" t="str">
        <f>IF('Contract Variation'!B1700="","",IF('Contract Variation'!U1700="","",'Contract Variation'!U1700))</f>
        <v/>
      </c>
    </row>
    <row r="1697" spans="1:10" x14ac:dyDescent="0.35">
      <c r="A1697" t="str">
        <f>IF('Contract Variation'!A1701="","",'Contract Variation'!A1701)</f>
        <v/>
      </c>
      <c r="B1697" t="str">
        <f>IF('Contract Variation'!A1701="","",IF('Contract Variation'!P1701="","",'Contract Variation'!P1701))</f>
        <v/>
      </c>
      <c r="C1697" t="str">
        <f>IF('Contract Variation'!A1701="","",IF('Contract Variation'!J1701="","",'Contract Variation'!J1701))</f>
        <v/>
      </c>
      <c r="D1697" t="str">
        <f>IF('Contract Variation'!A1701="","",IF('Contract Variation'!F1701="","",'Contract Variation'!F1701))</f>
        <v/>
      </c>
      <c r="E1697" t="str">
        <f>IF('Contract Variation'!A1701="","",IF('Contract Variation'!H1701="","",'Contract Variation'!H1701))</f>
        <v/>
      </c>
      <c r="F1697" t="str">
        <f>IF('Contract Variation'!E1701="","",'Contract Variation'!E1701)</f>
        <v/>
      </c>
      <c r="G1697" t="str">
        <f>IF('Contract Variation'!A1701="","",IF('Contract Variation'!R1701="","",'Contract Variation'!R1701))</f>
        <v/>
      </c>
      <c r="H1697" t="str">
        <f>IF('Contract Variation'!A1701="","",IF('Contract Variation'!S1701="","",'Contract Variation'!S1701))</f>
        <v/>
      </c>
      <c r="I1697" t="str">
        <f>IF('Contract Variation'!A1701="","",IF('Contract Variation'!T1701="","",'Contract Variation'!T1701))</f>
        <v/>
      </c>
      <c r="J1697" t="str">
        <f>IF('Contract Variation'!B1701="","",IF('Contract Variation'!U1701="","",'Contract Variation'!U1701))</f>
        <v/>
      </c>
    </row>
    <row r="1698" spans="1:10" x14ac:dyDescent="0.35">
      <c r="A1698" t="str">
        <f>IF('Contract Variation'!A1702="","",'Contract Variation'!A1702)</f>
        <v/>
      </c>
      <c r="B1698" t="str">
        <f>IF('Contract Variation'!A1702="","",IF('Contract Variation'!P1702="","",'Contract Variation'!P1702))</f>
        <v/>
      </c>
      <c r="C1698" t="str">
        <f>IF('Contract Variation'!A1702="","",IF('Contract Variation'!J1702="","",'Contract Variation'!J1702))</f>
        <v/>
      </c>
      <c r="D1698" t="str">
        <f>IF('Contract Variation'!A1702="","",IF('Contract Variation'!F1702="","",'Contract Variation'!F1702))</f>
        <v/>
      </c>
      <c r="E1698" t="str">
        <f>IF('Contract Variation'!A1702="","",IF('Contract Variation'!H1702="","",'Contract Variation'!H1702))</f>
        <v/>
      </c>
      <c r="F1698" t="str">
        <f>IF('Contract Variation'!E1702="","",'Contract Variation'!E1702)</f>
        <v/>
      </c>
      <c r="G1698" t="str">
        <f>IF('Contract Variation'!A1702="","",IF('Contract Variation'!R1702="","",'Contract Variation'!R1702))</f>
        <v/>
      </c>
      <c r="H1698" t="str">
        <f>IF('Contract Variation'!A1702="","",IF('Contract Variation'!S1702="","",'Contract Variation'!S1702))</f>
        <v/>
      </c>
      <c r="I1698" t="str">
        <f>IF('Contract Variation'!A1702="","",IF('Contract Variation'!T1702="","",'Contract Variation'!T1702))</f>
        <v/>
      </c>
      <c r="J1698" t="str">
        <f>IF('Contract Variation'!B1702="","",IF('Contract Variation'!U1702="","",'Contract Variation'!U1702))</f>
        <v/>
      </c>
    </row>
    <row r="1699" spans="1:10" x14ac:dyDescent="0.35">
      <c r="A1699" t="str">
        <f>IF('Contract Variation'!A1703="","",'Contract Variation'!A1703)</f>
        <v/>
      </c>
      <c r="B1699" t="str">
        <f>IF('Contract Variation'!A1703="","",IF('Contract Variation'!P1703="","",'Contract Variation'!P1703))</f>
        <v/>
      </c>
      <c r="C1699" t="str">
        <f>IF('Contract Variation'!A1703="","",IF('Contract Variation'!J1703="","",'Contract Variation'!J1703))</f>
        <v/>
      </c>
      <c r="D1699" t="str">
        <f>IF('Contract Variation'!A1703="","",IF('Contract Variation'!F1703="","",'Contract Variation'!F1703))</f>
        <v/>
      </c>
      <c r="E1699" t="str">
        <f>IF('Contract Variation'!A1703="","",IF('Contract Variation'!H1703="","",'Contract Variation'!H1703))</f>
        <v/>
      </c>
      <c r="F1699" t="str">
        <f>IF('Contract Variation'!E1703="","",'Contract Variation'!E1703)</f>
        <v/>
      </c>
      <c r="G1699" t="str">
        <f>IF('Contract Variation'!A1703="","",IF('Contract Variation'!R1703="","",'Contract Variation'!R1703))</f>
        <v/>
      </c>
      <c r="H1699" t="str">
        <f>IF('Contract Variation'!A1703="","",IF('Contract Variation'!S1703="","",'Contract Variation'!S1703))</f>
        <v/>
      </c>
      <c r="I1699" t="str">
        <f>IF('Contract Variation'!A1703="","",IF('Contract Variation'!T1703="","",'Contract Variation'!T1703))</f>
        <v/>
      </c>
      <c r="J1699" t="str">
        <f>IF('Contract Variation'!B1703="","",IF('Contract Variation'!U1703="","",'Contract Variation'!U1703))</f>
        <v/>
      </c>
    </row>
    <row r="1700" spans="1:10" x14ac:dyDescent="0.35">
      <c r="A1700" t="str">
        <f>IF('Contract Variation'!A1704="","",'Contract Variation'!A1704)</f>
        <v/>
      </c>
      <c r="B1700" t="str">
        <f>IF('Contract Variation'!A1704="","",IF('Contract Variation'!P1704="","",'Contract Variation'!P1704))</f>
        <v/>
      </c>
      <c r="C1700" t="str">
        <f>IF('Contract Variation'!A1704="","",IF('Contract Variation'!J1704="","",'Contract Variation'!J1704))</f>
        <v/>
      </c>
      <c r="D1700" t="str">
        <f>IF('Contract Variation'!A1704="","",IF('Contract Variation'!F1704="","",'Contract Variation'!F1704))</f>
        <v/>
      </c>
      <c r="E1700" t="str">
        <f>IF('Contract Variation'!A1704="","",IF('Contract Variation'!H1704="","",'Contract Variation'!H1704))</f>
        <v/>
      </c>
      <c r="F1700" t="str">
        <f>IF('Contract Variation'!E1704="","",'Contract Variation'!E1704)</f>
        <v/>
      </c>
      <c r="G1700" t="str">
        <f>IF('Contract Variation'!A1704="","",IF('Contract Variation'!R1704="","",'Contract Variation'!R1704))</f>
        <v/>
      </c>
      <c r="H1700" t="str">
        <f>IF('Contract Variation'!A1704="","",IF('Contract Variation'!S1704="","",'Contract Variation'!S1704))</f>
        <v/>
      </c>
      <c r="I1700" t="str">
        <f>IF('Contract Variation'!A1704="","",IF('Contract Variation'!T1704="","",'Contract Variation'!T1704))</f>
        <v/>
      </c>
      <c r="J1700" t="str">
        <f>IF('Contract Variation'!B1704="","",IF('Contract Variation'!U1704="","",'Contract Variation'!U1704))</f>
        <v/>
      </c>
    </row>
    <row r="1701" spans="1:10" x14ac:dyDescent="0.35">
      <c r="A1701" t="str">
        <f>IF('Contract Variation'!A1705="","",'Contract Variation'!A1705)</f>
        <v/>
      </c>
      <c r="B1701" t="str">
        <f>IF('Contract Variation'!A1705="","",IF('Contract Variation'!P1705="","",'Contract Variation'!P1705))</f>
        <v/>
      </c>
      <c r="C1701" t="str">
        <f>IF('Contract Variation'!A1705="","",IF('Contract Variation'!J1705="","",'Contract Variation'!J1705))</f>
        <v/>
      </c>
      <c r="D1701" t="str">
        <f>IF('Contract Variation'!A1705="","",IF('Contract Variation'!F1705="","",'Contract Variation'!F1705))</f>
        <v/>
      </c>
      <c r="E1701" t="str">
        <f>IF('Contract Variation'!A1705="","",IF('Contract Variation'!H1705="","",'Contract Variation'!H1705))</f>
        <v/>
      </c>
      <c r="F1701" t="str">
        <f>IF('Contract Variation'!E1705="","",'Contract Variation'!E1705)</f>
        <v/>
      </c>
      <c r="G1701" t="str">
        <f>IF('Contract Variation'!A1705="","",IF('Contract Variation'!R1705="","",'Contract Variation'!R1705))</f>
        <v/>
      </c>
      <c r="H1701" t="str">
        <f>IF('Contract Variation'!A1705="","",IF('Contract Variation'!S1705="","",'Contract Variation'!S1705))</f>
        <v/>
      </c>
      <c r="I1701" t="str">
        <f>IF('Contract Variation'!A1705="","",IF('Contract Variation'!T1705="","",'Contract Variation'!T1705))</f>
        <v/>
      </c>
      <c r="J1701" t="str">
        <f>IF('Contract Variation'!B1705="","",IF('Contract Variation'!U1705="","",'Contract Variation'!U1705))</f>
        <v/>
      </c>
    </row>
    <row r="1702" spans="1:10" x14ac:dyDescent="0.35">
      <c r="A1702" t="str">
        <f>IF('Contract Variation'!A1706="","",'Contract Variation'!A1706)</f>
        <v/>
      </c>
      <c r="B1702" t="str">
        <f>IF('Contract Variation'!A1706="","",IF('Contract Variation'!P1706="","",'Contract Variation'!P1706))</f>
        <v/>
      </c>
      <c r="C1702" t="str">
        <f>IF('Contract Variation'!A1706="","",IF('Contract Variation'!J1706="","",'Contract Variation'!J1706))</f>
        <v/>
      </c>
      <c r="D1702" t="str">
        <f>IF('Contract Variation'!A1706="","",IF('Contract Variation'!F1706="","",'Contract Variation'!F1706))</f>
        <v/>
      </c>
      <c r="E1702" t="str">
        <f>IF('Contract Variation'!A1706="","",IF('Contract Variation'!H1706="","",'Contract Variation'!H1706))</f>
        <v/>
      </c>
      <c r="F1702" t="str">
        <f>IF('Contract Variation'!E1706="","",'Contract Variation'!E1706)</f>
        <v/>
      </c>
      <c r="G1702" t="str">
        <f>IF('Contract Variation'!A1706="","",IF('Contract Variation'!R1706="","",'Contract Variation'!R1706))</f>
        <v/>
      </c>
      <c r="H1702" t="str">
        <f>IF('Contract Variation'!A1706="","",IF('Contract Variation'!S1706="","",'Contract Variation'!S1706))</f>
        <v/>
      </c>
      <c r="I1702" t="str">
        <f>IF('Contract Variation'!A1706="","",IF('Contract Variation'!T1706="","",'Contract Variation'!T1706))</f>
        <v/>
      </c>
      <c r="J1702" t="str">
        <f>IF('Contract Variation'!B1706="","",IF('Contract Variation'!U1706="","",'Contract Variation'!U1706))</f>
        <v/>
      </c>
    </row>
    <row r="1703" spans="1:10" x14ac:dyDescent="0.35">
      <c r="A1703" t="str">
        <f>IF('Contract Variation'!A1707="","",'Contract Variation'!A1707)</f>
        <v/>
      </c>
      <c r="B1703" t="str">
        <f>IF('Contract Variation'!A1707="","",IF('Contract Variation'!P1707="","",'Contract Variation'!P1707))</f>
        <v/>
      </c>
      <c r="C1703" t="str">
        <f>IF('Contract Variation'!A1707="","",IF('Contract Variation'!J1707="","",'Contract Variation'!J1707))</f>
        <v/>
      </c>
      <c r="D1703" t="str">
        <f>IF('Contract Variation'!A1707="","",IF('Contract Variation'!F1707="","",'Contract Variation'!F1707))</f>
        <v/>
      </c>
      <c r="E1703" t="str">
        <f>IF('Contract Variation'!A1707="","",IF('Contract Variation'!H1707="","",'Contract Variation'!H1707))</f>
        <v/>
      </c>
      <c r="F1703" t="str">
        <f>IF('Contract Variation'!E1707="","",'Contract Variation'!E1707)</f>
        <v/>
      </c>
      <c r="G1703" t="str">
        <f>IF('Contract Variation'!A1707="","",IF('Contract Variation'!R1707="","",'Contract Variation'!R1707))</f>
        <v/>
      </c>
      <c r="H1703" t="str">
        <f>IF('Contract Variation'!A1707="","",IF('Contract Variation'!S1707="","",'Contract Variation'!S1707))</f>
        <v/>
      </c>
      <c r="I1703" t="str">
        <f>IF('Contract Variation'!A1707="","",IF('Contract Variation'!T1707="","",'Contract Variation'!T1707))</f>
        <v/>
      </c>
      <c r="J1703" t="str">
        <f>IF('Contract Variation'!B1707="","",IF('Contract Variation'!U1707="","",'Contract Variation'!U1707))</f>
        <v/>
      </c>
    </row>
    <row r="1704" spans="1:10" x14ac:dyDescent="0.35">
      <c r="A1704" t="str">
        <f>IF('Contract Variation'!A1708="","",'Contract Variation'!A1708)</f>
        <v/>
      </c>
      <c r="B1704" t="str">
        <f>IF('Contract Variation'!A1708="","",IF('Contract Variation'!P1708="","",'Contract Variation'!P1708))</f>
        <v/>
      </c>
      <c r="C1704" t="str">
        <f>IF('Contract Variation'!A1708="","",IF('Contract Variation'!J1708="","",'Contract Variation'!J1708))</f>
        <v/>
      </c>
      <c r="D1704" t="str">
        <f>IF('Contract Variation'!A1708="","",IF('Contract Variation'!F1708="","",'Contract Variation'!F1708))</f>
        <v/>
      </c>
      <c r="E1704" t="str">
        <f>IF('Contract Variation'!A1708="","",IF('Contract Variation'!H1708="","",'Contract Variation'!H1708))</f>
        <v/>
      </c>
      <c r="F1704" t="str">
        <f>IF('Contract Variation'!E1708="","",'Contract Variation'!E1708)</f>
        <v/>
      </c>
      <c r="G1704" t="str">
        <f>IF('Contract Variation'!A1708="","",IF('Contract Variation'!R1708="","",'Contract Variation'!R1708))</f>
        <v/>
      </c>
      <c r="H1704" t="str">
        <f>IF('Contract Variation'!A1708="","",IF('Contract Variation'!S1708="","",'Contract Variation'!S1708))</f>
        <v/>
      </c>
      <c r="I1704" t="str">
        <f>IF('Contract Variation'!A1708="","",IF('Contract Variation'!T1708="","",'Contract Variation'!T1708))</f>
        <v/>
      </c>
      <c r="J1704" t="str">
        <f>IF('Contract Variation'!B1708="","",IF('Contract Variation'!U1708="","",'Contract Variation'!U1708))</f>
        <v/>
      </c>
    </row>
    <row r="1705" spans="1:10" x14ac:dyDescent="0.35">
      <c r="A1705" t="str">
        <f>IF('Contract Variation'!A1709="","",'Contract Variation'!A1709)</f>
        <v/>
      </c>
      <c r="B1705" t="str">
        <f>IF('Contract Variation'!A1709="","",IF('Contract Variation'!P1709="","",'Contract Variation'!P1709))</f>
        <v/>
      </c>
      <c r="C1705" t="str">
        <f>IF('Contract Variation'!A1709="","",IF('Contract Variation'!J1709="","",'Contract Variation'!J1709))</f>
        <v/>
      </c>
      <c r="D1705" t="str">
        <f>IF('Contract Variation'!A1709="","",IF('Contract Variation'!F1709="","",'Contract Variation'!F1709))</f>
        <v/>
      </c>
      <c r="E1705" t="str">
        <f>IF('Contract Variation'!A1709="","",IF('Contract Variation'!H1709="","",'Contract Variation'!H1709))</f>
        <v/>
      </c>
      <c r="F1705" t="str">
        <f>IF('Contract Variation'!E1709="","",'Contract Variation'!E1709)</f>
        <v/>
      </c>
      <c r="G1705" t="str">
        <f>IF('Contract Variation'!A1709="","",IF('Contract Variation'!R1709="","",'Contract Variation'!R1709))</f>
        <v/>
      </c>
      <c r="H1705" t="str">
        <f>IF('Contract Variation'!A1709="","",IF('Contract Variation'!S1709="","",'Contract Variation'!S1709))</f>
        <v/>
      </c>
      <c r="I1705" t="str">
        <f>IF('Contract Variation'!A1709="","",IF('Contract Variation'!T1709="","",'Contract Variation'!T1709))</f>
        <v/>
      </c>
      <c r="J1705" t="str">
        <f>IF('Contract Variation'!B1709="","",IF('Contract Variation'!U1709="","",'Contract Variation'!U1709))</f>
        <v/>
      </c>
    </row>
    <row r="1706" spans="1:10" x14ac:dyDescent="0.35">
      <c r="A1706" t="str">
        <f>IF('Contract Variation'!A1710="","",'Contract Variation'!A1710)</f>
        <v/>
      </c>
      <c r="B1706" t="str">
        <f>IF('Contract Variation'!A1710="","",IF('Contract Variation'!P1710="","",'Contract Variation'!P1710))</f>
        <v/>
      </c>
      <c r="C1706" t="str">
        <f>IF('Contract Variation'!A1710="","",IF('Contract Variation'!J1710="","",'Contract Variation'!J1710))</f>
        <v/>
      </c>
      <c r="D1706" t="str">
        <f>IF('Contract Variation'!A1710="","",IF('Contract Variation'!F1710="","",'Contract Variation'!F1710))</f>
        <v/>
      </c>
      <c r="E1706" t="str">
        <f>IF('Contract Variation'!A1710="","",IF('Contract Variation'!H1710="","",'Contract Variation'!H1710))</f>
        <v/>
      </c>
      <c r="F1706" t="str">
        <f>IF('Contract Variation'!E1710="","",'Contract Variation'!E1710)</f>
        <v/>
      </c>
      <c r="G1706" t="str">
        <f>IF('Contract Variation'!A1710="","",IF('Contract Variation'!R1710="","",'Contract Variation'!R1710))</f>
        <v/>
      </c>
      <c r="H1706" t="str">
        <f>IF('Contract Variation'!A1710="","",IF('Contract Variation'!S1710="","",'Contract Variation'!S1710))</f>
        <v/>
      </c>
      <c r="I1706" t="str">
        <f>IF('Contract Variation'!A1710="","",IF('Contract Variation'!T1710="","",'Contract Variation'!T1710))</f>
        <v/>
      </c>
      <c r="J1706" t="str">
        <f>IF('Contract Variation'!B1710="","",IF('Contract Variation'!U1710="","",'Contract Variation'!U1710))</f>
        <v/>
      </c>
    </row>
    <row r="1707" spans="1:10" x14ac:dyDescent="0.35">
      <c r="A1707" t="str">
        <f>IF('Contract Variation'!A1711="","",'Contract Variation'!A1711)</f>
        <v/>
      </c>
      <c r="B1707" t="str">
        <f>IF('Contract Variation'!A1711="","",IF('Contract Variation'!P1711="","",'Contract Variation'!P1711))</f>
        <v/>
      </c>
      <c r="C1707" t="str">
        <f>IF('Contract Variation'!A1711="","",IF('Contract Variation'!J1711="","",'Contract Variation'!J1711))</f>
        <v/>
      </c>
      <c r="D1707" t="str">
        <f>IF('Contract Variation'!A1711="","",IF('Contract Variation'!F1711="","",'Contract Variation'!F1711))</f>
        <v/>
      </c>
      <c r="E1707" t="str">
        <f>IF('Contract Variation'!A1711="","",IF('Contract Variation'!H1711="","",'Contract Variation'!H1711))</f>
        <v/>
      </c>
      <c r="F1707" t="str">
        <f>IF('Contract Variation'!E1711="","",'Contract Variation'!E1711)</f>
        <v/>
      </c>
      <c r="G1707" t="str">
        <f>IF('Contract Variation'!A1711="","",IF('Contract Variation'!R1711="","",'Contract Variation'!R1711))</f>
        <v/>
      </c>
      <c r="H1707" t="str">
        <f>IF('Contract Variation'!A1711="","",IF('Contract Variation'!S1711="","",'Contract Variation'!S1711))</f>
        <v/>
      </c>
      <c r="I1707" t="str">
        <f>IF('Contract Variation'!A1711="","",IF('Contract Variation'!T1711="","",'Contract Variation'!T1711))</f>
        <v/>
      </c>
      <c r="J1707" t="str">
        <f>IF('Contract Variation'!B1711="","",IF('Contract Variation'!U1711="","",'Contract Variation'!U1711))</f>
        <v/>
      </c>
    </row>
    <row r="1708" spans="1:10" x14ac:dyDescent="0.35">
      <c r="A1708" t="str">
        <f>IF('Contract Variation'!A1712="","",'Contract Variation'!A1712)</f>
        <v/>
      </c>
      <c r="B1708" t="str">
        <f>IF('Contract Variation'!A1712="","",IF('Contract Variation'!P1712="","",'Contract Variation'!P1712))</f>
        <v/>
      </c>
      <c r="C1708" t="str">
        <f>IF('Contract Variation'!A1712="","",IF('Contract Variation'!J1712="","",'Contract Variation'!J1712))</f>
        <v/>
      </c>
      <c r="D1708" t="str">
        <f>IF('Contract Variation'!A1712="","",IF('Contract Variation'!F1712="","",'Contract Variation'!F1712))</f>
        <v/>
      </c>
      <c r="E1708" t="str">
        <f>IF('Contract Variation'!A1712="","",IF('Contract Variation'!H1712="","",'Contract Variation'!H1712))</f>
        <v/>
      </c>
      <c r="F1708" t="str">
        <f>IF('Contract Variation'!E1712="","",'Contract Variation'!E1712)</f>
        <v/>
      </c>
      <c r="G1708" t="str">
        <f>IF('Contract Variation'!A1712="","",IF('Contract Variation'!R1712="","",'Contract Variation'!R1712))</f>
        <v/>
      </c>
      <c r="H1708" t="str">
        <f>IF('Contract Variation'!A1712="","",IF('Contract Variation'!S1712="","",'Contract Variation'!S1712))</f>
        <v/>
      </c>
      <c r="I1708" t="str">
        <f>IF('Contract Variation'!A1712="","",IF('Contract Variation'!T1712="","",'Contract Variation'!T1712))</f>
        <v/>
      </c>
      <c r="J1708" t="str">
        <f>IF('Contract Variation'!B1712="","",IF('Contract Variation'!U1712="","",'Contract Variation'!U1712))</f>
        <v/>
      </c>
    </row>
    <row r="1709" spans="1:10" x14ac:dyDescent="0.35">
      <c r="A1709" t="str">
        <f>IF('Contract Variation'!A1713="","",'Contract Variation'!A1713)</f>
        <v/>
      </c>
      <c r="B1709" t="str">
        <f>IF('Contract Variation'!A1713="","",IF('Contract Variation'!P1713="","",'Contract Variation'!P1713))</f>
        <v/>
      </c>
      <c r="C1709" t="str">
        <f>IF('Contract Variation'!A1713="","",IF('Contract Variation'!J1713="","",'Contract Variation'!J1713))</f>
        <v/>
      </c>
      <c r="D1709" t="str">
        <f>IF('Contract Variation'!A1713="","",IF('Contract Variation'!F1713="","",'Contract Variation'!F1713))</f>
        <v/>
      </c>
      <c r="E1709" t="str">
        <f>IF('Contract Variation'!A1713="","",IF('Contract Variation'!H1713="","",'Contract Variation'!H1713))</f>
        <v/>
      </c>
      <c r="F1709" t="str">
        <f>IF('Contract Variation'!E1713="","",'Contract Variation'!E1713)</f>
        <v/>
      </c>
      <c r="G1709" t="str">
        <f>IF('Contract Variation'!A1713="","",IF('Contract Variation'!R1713="","",'Contract Variation'!R1713))</f>
        <v/>
      </c>
      <c r="H1709" t="str">
        <f>IF('Contract Variation'!A1713="","",IF('Contract Variation'!S1713="","",'Contract Variation'!S1713))</f>
        <v/>
      </c>
      <c r="I1709" t="str">
        <f>IF('Contract Variation'!A1713="","",IF('Contract Variation'!T1713="","",'Contract Variation'!T1713))</f>
        <v/>
      </c>
      <c r="J1709" t="str">
        <f>IF('Contract Variation'!B1713="","",IF('Contract Variation'!U1713="","",'Contract Variation'!U1713))</f>
        <v/>
      </c>
    </row>
    <row r="1710" spans="1:10" x14ac:dyDescent="0.35">
      <c r="A1710" t="str">
        <f>IF('Contract Variation'!A1714="","",'Contract Variation'!A1714)</f>
        <v/>
      </c>
      <c r="B1710" t="str">
        <f>IF('Contract Variation'!A1714="","",IF('Contract Variation'!P1714="","",'Contract Variation'!P1714))</f>
        <v/>
      </c>
      <c r="C1710" t="str">
        <f>IF('Contract Variation'!A1714="","",IF('Contract Variation'!J1714="","",'Contract Variation'!J1714))</f>
        <v/>
      </c>
      <c r="D1710" t="str">
        <f>IF('Contract Variation'!A1714="","",IF('Contract Variation'!F1714="","",'Contract Variation'!F1714))</f>
        <v/>
      </c>
      <c r="E1710" t="str">
        <f>IF('Contract Variation'!A1714="","",IF('Contract Variation'!H1714="","",'Contract Variation'!H1714))</f>
        <v/>
      </c>
      <c r="F1710" t="str">
        <f>IF('Contract Variation'!E1714="","",'Contract Variation'!E1714)</f>
        <v/>
      </c>
      <c r="G1710" t="str">
        <f>IF('Contract Variation'!A1714="","",IF('Contract Variation'!R1714="","",'Contract Variation'!R1714))</f>
        <v/>
      </c>
      <c r="H1710" t="str">
        <f>IF('Contract Variation'!A1714="","",IF('Contract Variation'!S1714="","",'Contract Variation'!S1714))</f>
        <v/>
      </c>
      <c r="I1710" t="str">
        <f>IF('Contract Variation'!A1714="","",IF('Contract Variation'!T1714="","",'Contract Variation'!T1714))</f>
        <v/>
      </c>
      <c r="J1710" t="str">
        <f>IF('Contract Variation'!B1714="","",IF('Contract Variation'!U1714="","",'Contract Variation'!U1714))</f>
        <v/>
      </c>
    </row>
    <row r="1711" spans="1:10" x14ac:dyDescent="0.35">
      <c r="A1711" t="str">
        <f>IF('Contract Variation'!A1715="","",'Contract Variation'!A1715)</f>
        <v/>
      </c>
      <c r="B1711" t="str">
        <f>IF('Contract Variation'!A1715="","",IF('Contract Variation'!P1715="","",'Contract Variation'!P1715))</f>
        <v/>
      </c>
      <c r="C1711" t="str">
        <f>IF('Contract Variation'!A1715="","",IF('Contract Variation'!J1715="","",'Contract Variation'!J1715))</f>
        <v/>
      </c>
      <c r="D1711" t="str">
        <f>IF('Contract Variation'!A1715="","",IF('Contract Variation'!F1715="","",'Contract Variation'!F1715))</f>
        <v/>
      </c>
      <c r="E1711" t="str">
        <f>IF('Contract Variation'!A1715="","",IF('Contract Variation'!H1715="","",'Contract Variation'!H1715))</f>
        <v/>
      </c>
      <c r="F1711" t="str">
        <f>IF('Contract Variation'!E1715="","",'Contract Variation'!E1715)</f>
        <v/>
      </c>
      <c r="G1711" t="str">
        <f>IF('Contract Variation'!A1715="","",IF('Contract Variation'!R1715="","",'Contract Variation'!R1715))</f>
        <v/>
      </c>
      <c r="H1711" t="str">
        <f>IF('Contract Variation'!A1715="","",IF('Contract Variation'!S1715="","",'Contract Variation'!S1715))</f>
        <v/>
      </c>
      <c r="I1711" t="str">
        <f>IF('Contract Variation'!A1715="","",IF('Contract Variation'!T1715="","",'Contract Variation'!T1715))</f>
        <v/>
      </c>
      <c r="J1711" t="str">
        <f>IF('Contract Variation'!B1715="","",IF('Contract Variation'!U1715="","",'Contract Variation'!U1715))</f>
        <v/>
      </c>
    </row>
    <row r="1712" spans="1:10" x14ac:dyDescent="0.35">
      <c r="A1712" t="str">
        <f>IF('Contract Variation'!A1716="","",'Contract Variation'!A1716)</f>
        <v/>
      </c>
      <c r="B1712" t="str">
        <f>IF('Contract Variation'!A1716="","",IF('Contract Variation'!P1716="","",'Contract Variation'!P1716))</f>
        <v/>
      </c>
      <c r="C1712" t="str">
        <f>IF('Contract Variation'!A1716="","",IF('Contract Variation'!J1716="","",'Contract Variation'!J1716))</f>
        <v/>
      </c>
      <c r="D1712" t="str">
        <f>IF('Contract Variation'!A1716="","",IF('Contract Variation'!F1716="","",'Contract Variation'!F1716))</f>
        <v/>
      </c>
      <c r="E1712" t="str">
        <f>IF('Contract Variation'!A1716="","",IF('Contract Variation'!H1716="","",'Contract Variation'!H1716))</f>
        <v/>
      </c>
      <c r="F1712" t="str">
        <f>IF('Contract Variation'!E1716="","",'Contract Variation'!E1716)</f>
        <v/>
      </c>
      <c r="G1712" t="str">
        <f>IF('Contract Variation'!A1716="","",IF('Contract Variation'!R1716="","",'Contract Variation'!R1716))</f>
        <v/>
      </c>
      <c r="H1712" t="str">
        <f>IF('Contract Variation'!A1716="","",IF('Contract Variation'!S1716="","",'Contract Variation'!S1716))</f>
        <v/>
      </c>
      <c r="I1712" t="str">
        <f>IF('Contract Variation'!A1716="","",IF('Contract Variation'!T1716="","",'Contract Variation'!T1716))</f>
        <v/>
      </c>
      <c r="J1712" t="str">
        <f>IF('Contract Variation'!B1716="","",IF('Contract Variation'!U1716="","",'Contract Variation'!U1716))</f>
        <v/>
      </c>
    </row>
    <row r="1713" spans="1:10" x14ac:dyDescent="0.35">
      <c r="A1713" t="str">
        <f>IF('Contract Variation'!A1717="","",'Contract Variation'!A1717)</f>
        <v/>
      </c>
      <c r="B1713" t="str">
        <f>IF('Contract Variation'!A1717="","",IF('Contract Variation'!P1717="","",'Contract Variation'!P1717))</f>
        <v/>
      </c>
      <c r="C1713" t="str">
        <f>IF('Contract Variation'!A1717="","",IF('Contract Variation'!J1717="","",'Contract Variation'!J1717))</f>
        <v/>
      </c>
      <c r="D1713" t="str">
        <f>IF('Contract Variation'!A1717="","",IF('Contract Variation'!F1717="","",'Contract Variation'!F1717))</f>
        <v/>
      </c>
      <c r="E1713" t="str">
        <f>IF('Contract Variation'!A1717="","",IF('Contract Variation'!H1717="","",'Contract Variation'!H1717))</f>
        <v/>
      </c>
      <c r="F1713" t="str">
        <f>IF('Contract Variation'!E1717="","",'Contract Variation'!E1717)</f>
        <v/>
      </c>
      <c r="G1713" t="str">
        <f>IF('Contract Variation'!A1717="","",IF('Contract Variation'!R1717="","",'Contract Variation'!R1717))</f>
        <v/>
      </c>
      <c r="H1713" t="str">
        <f>IF('Contract Variation'!A1717="","",IF('Contract Variation'!S1717="","",'Contract Variation'!S1717))</f>
        <v/>
      </c>
      <c r="I1713" t="str">
        <f>IF('Contract Variation'!A1717="","",IF('Contract Variation'!T1717="","",'Contract Variation'!T1717))</f>
        <v/>
      </c>
      <c r="J1713" t="str">
        <f>IF('Contract Variation'!B1717="","",IF('Contract Variation'!U1717="","",'Contract Variation'!U1717))</f>
        <v/>
      </c>
    </row>
    <row r="1714" spans="1:10" x14ac:dyDescent="0.35">
      <c r="A1714" t="str">
        <f>IF('Contract Variation'!A1718="","",'Contract Variation'!A1718)</f>
        <v/>
      </c>
      <c r="B1714" t="str">
        <f>IF('Contract Variation'!A1718="","",IF('Contract Variation'!P1718="","",'Contract Variation'!P1718))</f>
        <v/>
      </c>
      <c r="C1714" t="str">
        <f>IF('Contract Variation'!A1718="","",IF('Contract Variation'!J1718="","",'Contract Variation'!J1718))</f>
        <v/>
      </c>
      <c r="D1714" t="str">
        <f>IF('Contract Variation'!A1718="","",IF('Contract Variation'!F1718="","",'Contract Variation'!F1718))</f>
        <v/>
      </c>
      <c r="E1714" t="str">
        <f>IF('Contract Variation'!A1718="","",IF('Contract Variation'!H1718="","",'Contract Variation'!H1718))</f>
        <v/>
      </c>
      <c r="F1714" t="str">
        <f>IF('Contract Variation'!E1718="","",'Contract Variation'!E1718)</f>
        <v/>
      </c>
      <c r="G1714" t="str">
        <f>IF('Contract Variation'!A1718="","",IF('Contract Variation'!R1718="","",'Contract Variation'!R1718))</f>
        <v/>
      </c>
      <c r="H1714" t="str">
        <f>IF('Contract Variation'!A1718="","",IF('Contract Variation'!S1718="","",'Contract Variation'!S1718))</f>
        <v/>
      </c>
      <c r="I1714" t="str">
        <f>IF('Contract Variation'!A1718="","",IF('Contract Variation'!T1718="","",'Contract Variation'!T1718))</f>
        <v/>
      </c>
      <c r="J1714" t="str">
        <f>IF('Contract Variation'!B1718="","",IF('Contract Variation'!U1718="","",'Contract Variation'!U1718))</f>
        <v/>
      </c>
    </row>
    <row r="1715" spans="1:10" x14ac:dyDescent="0.35">
      <c r="A1715" t="str">
        <f>IF('Contract Variation'!A1719="","",'Contract Variation'!A1719)</f>
        <v/>
      </c>
      <c r="B1715" t="str">
        <f>IF('Contract Variation'!A1719="","",IF('Contract Variation'!P1719="","",'Contract Variation'!P1719))</f>
        <v/>
      </c>
      <c r="C1715" t="str">
        <f>IF('Contract Variation'!A1719="","",IF('Contract Variation'!J1719="","",'Contract Variation'!J1719))</f>
        <v/>
      </c>
      <c r="D1715" t="str">
        <f>IF('Contract Variation'!A1719="","",IF('Contract Variation'!F1719="","",'Contract Variation'!F1719))</f>
        <v/>
      </c>
      <c r="E1715" t="str">
        <f>IF('Contract Variation'!A1719="","",IF('Contract Variation'!H1719="","",'Contract Variation'!H1719))</f>
        <v/>
      </c>
      <c r="F1715" t="str">
        <f>IF('Contract Variation'!E1719="","",'Contract Variation'!E1719)</f>
        <v/>
      </c>
      <c r="G1715" t="str">
        <f>IF('Contract Variation'!A1719="","",IF('Contract Variation'!R1719="","",'Contract Variation'!R1719))</f>
        <v/>
      </c>
      <c r="H1715" t="str">
        <f>IF('Contract Variation'!A1719="","",IF('Contract Variation'!S1719="","",'Contract Variation'!S1719))</f>
        <v/>
      </c>
      <c r="I1715" t="str">
        <f>IF('Contract Variation'!A1719="","",IF('Contract Variation'!T1719="","",'Contract Variation'!T1719))</f>
        <v/>
      </c>
      <c r="J1715" t="str">
        <f>IF('Contract Variation'!B1719="","",IF('Contract Variation'!U1719="","",'Contract Variation'!U1719))</f>
        <v/>
      </c>
    </row>
    <row r="1716" spans="1:10" x14ac:dyDescent="0.35">
      <c r="A1716" t="str">
        <f>IF('Contract Variation'!A1720="","",'Contract Variation'!A1720)</f>
        <v/>
      </c>
      <c r="B1716" t="str">
        <f>IF('Contract Variation'!A1720="","",IF('Contract Variation'!P1720="","",'Contract Variation'!P1720))</f>
        <v/>
      </c>
      <c r="C1716" t="str">
        <f>IF('Contract Variation'!A1720="","",IF('Contract Variation'!J1720="","",'Contract Variation'!J1720))</f>
        <v/>
      </c>
      <c r="D1716" t="str">
        <f>IF('Contract Variation'!A1720="","",IF('Contract Variation'!F1720="","",'Contract Variation'!F1720))</f>
        <v/>
      </c>
      <c r="E1716" t="str">
        <f>IF('Contract Variation'!A1720="","",IF('Contract Variation'!H1720="","",'Contract Variation'!H1720))</f>
        <v/>
      </c>
      <c r="F1716" t="str">
        <f>IF('Contract Variation'!E1720="","",'Contract Variation'!E1720)</f>
        <v/>
      </c>
      <c r="G1716" t="str">
        <f>IF('Contract Variation'!A1720="","",IF('Contract Variation'!R1720="","",'Contract Variation'!R1720))</f>
        <v/>
      </c>
      <c r="H1716" t="str">
        <f>IF('Contract Variation'!A1720="","",IF('Contract Variation'!S1720="","",'Contract Variation'!S1720))</f>
        <v/>
      </c>
      <c r="I1716" t="str">
        <f>IF('Contract Variation'!A1720="","",IF('Contract Variation'!T1720="","",'Contract Variation'!T1720))</f>
        <v/>
      </c>
      <c r="J1716" t="str">
        <f>IF('Contract Variation'!B1720="","",IF('Contract Variation'!U1720="","",'Contract Variation'!U1720))</f>
        <v/>
      </c>
    </row>
    <row r="1717" spans="1:10" x14ac:dyDescent="0.35">
      <c r="A1717" t="str">
        <f>IF('Contract Variation'!A1721="","",'Contract Variation'!A1721)</f>
        <v/>
      </c>
      <c r="B1717" t="str">
        <f>IF('Contract Variation'!A1721="","",IF('Contract Variation'!P1721="","",'Contract Variation'!P1721))</f>
        <v/>
      </c>
      <c r="C1717" t="str">
        <f>IF('Contract Variation'!A1721="","",IF('Contract Variation'!J1721="","",'Contract Variation'!J1721))</f>
        <v/>
      </c>
      <c r="D1717" t="str">
        <f>IF('Contract Variation'!A1721="","",IF('Contract Variation'!F1721="","",'Contract Variation'!F1721))</f>
        <v/>
      </c>
      <c r="E1717" t="str">
        <f>IF('Contract Variation'!A1721="","",IF('Contract Variation'!H1721="","",'Contract Variation'!H1721))</f>
        <v/>
      </c>
      <c r="F1717" t="str">
        <f>IF('Contract Variation'!E1721="","",'Contract Variation'!E1721)</f>
        <v/>
      </c>
      <c r="G1717" t="str">
        <f>IF('Contract Variation'!A1721="","",IF('Contract Variation'!R1721="","",'Contract Variation'!R1721))</f>
        <v/>
      </c>
      <c r="H1717" t="str">
        <f>IF('Contract Variation'!A1721="","",IF('Contract Variation'!S1721="","",'Contract Variation'!S1721))</f>
        <v/>
      </c>
      <c r="I1717" t="str">
        <f>IF('Contract Variation'!A1721="","",IF('Contract Variation'!T1721="","",'Contract Variation'!T1721))</f>
        <v/>
      </c>
      <c r="J1717" t="str">
        <f>IF('Contract Variation'!B1721="","",IF('Contract Variation'!U1721="","",'Contract Variation'!U1721))</f>
        <v/>
      </c>
    </row>
    <row r="1718" spans="1:10" x14ac:dyDescent="0.35">
      <c r="A1718" t="str">
        <f>IF('Contract Variation'!A1722="","",'Contract Variation'!A1722)</f>
        <v/>
      </c>
      <c r="B1718" t="str">
        <f>IF('Contract Variation'!A1722="","",IF('Contract Variation'!P1722="","",'Contract Variation'!P1722))</f>
        <v/>
      </c>
      <c r="C1718" t="str">
        <f>IF('Contract Variation'!A1722="","",IF('Contract Variation'!J1722="","",'Contract Variation'!J1722))</f>
        <v/>
      </c>
      <c r="D1718" t="str">
        <f>IF('Contract Variation'!A1722="","",IF('Contract Variation'!F1722="","",'Contract Variation'!F1722))</f>
        <v/>
      </c>
      <c r="E1718" t="str">
        <f>IF('Contract Variation'!A1722="","",IF('Contract Variation'!H1722="","",'Contract Variation'!H1722))</f>
        <v/>
      </c>
      <c r="F1718" t="str">
        <f>IF('Contract Variation'!E1722="","",'Contract Variation'!E1722)</f>
        <v/>
      </c>
      <c r="G1718" t="str">
        <f>IF('Contract Variation'!A1722="","",IF('Contract Variation'!R1722="","",'Contract Variation'!R1722))</f>
        <v/>
      </c>
      <c r="H1718" t="str">
        <f>IF('Contract Variation'!A1722="","",IF('Contract Variation'!S1722="","",'Contract Variation'!S1722))</f>
        <v/>
      </c>
      <c r="I1718" t="str">
        <f>IF('Contract Variation'!A1722="","",IF('Contract Variation'!T1722="","",'Contract Variation'!T1722))</f>
        <v/>
      </c>
      <c r="J1718" t="str">
        <f>IF('Contract Variation'!B1722="","",IF('Contract Variation'!U1722="","",'Contract Variation'!U1722))</f>
        <v/>
      </c>
    </row>
    <row r="1719" spans="1:10" x14ac:dyDescent="0.35">
      <c r="A1719" t="str">
        <f>IF('Contract Variation'!A1723="","",'Contract Variation'!A1723)</f>
        <v/>
      </c>
      <c r="B1719" t="str">
        <f>IF('Contract Variation'!A1723="","",IF('Contract Variation'!P1723="","",'Contract Variation'!P1723))</f>
        <v/>
      </c>
      <c r="C1719" t="str">
        <f>IF('Contract Variation'!A1723="","",IF('Contract Variation'!J1723="","",'Contract Variation'!J1723))</f>
        <v/>
      </c>
      <c r="D1719" t="str">
        <f>IF('Contract Variation'!A1723="","",IF('Contract Variation'!F1723="","",'Contract Variation'!F1723))</f>
        <v/>
      </c>
      <c r="E1719" t="str">
        <f>IF('Contract Variation'!A1723="","",IF('Contract Variation'!H1723="","",'Contract Variation'!H1723))</f>
        <v/>
      </c>
      <c r="F1719" t="str">
        <f>IF('Contract Variation'!E1723="","",'Contract Variation'!E1723)</f>
        <v/>
      </c>
      <c r="G1719" t="str">
        <f>IF('Contract Variation'!A1723="","",IF('Contract Variation'!R1723="","",'Contract Variation'!R1723))</f>
        <v/>
      </c>
      <c r="H1719" t="str">
        <f>IF('Contract Variation'!A1723="","",IF('Contract Variation'!S1723="","",'Contract Variation'!S1723))</f>
        <v/>
      </c>
      <c r="I1719" t="str">
        <f>IF('Contract Variation'!A1723="","",IF('Contract Variation'!T1723="","",'Contract Variation'!T1723))</f>
        <v/>
      </c>
      <c r="J1719" t="str">
        <f>IF('Contract Variation'!B1723="","",IF('Contract Variation'!U1723="","",'Contract Variation'!U1723))</f>
        <v/>
      </c>
    </row>
    <row r="1720" spans="1:10" x14ac:dyDescent="0.35">
      <c r="A1720" t="str">
        <f>IF('Contract Variation'!A1724="","",'Contract Variation'!A1724)</f>
        <v/>
      </c>
      <c r="B1720" t="str">
        <f>IF('Contract Variation'!A1724="","",IF('Contract Variation'!P1724="","",'Contract Variation'!P1724))</f>
        <v/>
      </c>
      <c r="C1720" t="str">
        <f>IF('Contract Variation'!A1724="","",IF('Contract Variation'!J1724="","",'Contract Variation'!J1724))</f>
        <v/>
      </c>
      <c r="D1720" t="str">
        <f>IF('Contract Variation'!A1724="","",IF('Contract Variation'!F1724="","",'Contract Variation'!F1724))</f>
        <v/>
      </c>
      <c r="E1720" t="str">
        <f>IF('Contract Variation'!A1724="","",IF('Contract Variation'!H1724="","",'Contract Variation'!H1724))</f>
        <v/>
      </c>
      <c r="F1720" t="str">
        <f>IF('Contract Variation'!E1724="","",'Contract Variation'!E1724)</f>
        <v/>
      </c>
      <c r="G1720" t="str">
        <f>IF('Contract Variation'!A1724="","",IF('Contract Variation'!R1724="","",'Contract Variation'!R1724))</f>
        <v/>
      </c>
      <c r="H1720" t="str">
        <f>IF('Contract Variation'!A1724="","",IF('Contract Variation'!S1724="","",'Contract Variation'!S1724))</f>
        <v/>
      </c>
      <c r="I1720" t="str">
        <f>IF('Contract Variation'!A1724="","",IF('Contract Variation'!T1724="","",'Contract Variation'!T1724))</f>
        <v/>
      </c>
      <c r="J1720" t="str">
        <f>IF('Contract Variation'!B1724="","",IF('Contract Variation'!U1724="","",'Contract Variation'!U1724))</f>
        <v/>
      </c>
    </row>
    <row r="1721" spans="1:10" x14ac:dyDescent="0.35">
      <c r="A1721" t="str">
        <f>IF('Contract Variation'!A1725="","",'Contract Variation'!A1725)</f>
        <v/>
      </c>
      <c r="B1721" t="str">
        <f>IF('Contract Variation'!A1725="","",IF('Contract Variation'!P1725="","",'Contract Variation'!P1725))</f>
        <v/>
      </c>
      <c r="C1721" t="str">
        <f>IF('Contract Variation'!A1725="","",IF('Contract Variation'!J1725="","",'Contract Variation'!J1725))</f>
        <v/>
      </c>
      <c r="D1721" t="str">
        <f>IF('Contract Variation'!A1725="","",IF('Contract Variation'!F1725="","",'Contract Variation'!F1725))</f>
        <v/>
      </c>
      <c r="E1721" t="str">
        <f>IF('Contract Variation'!A1725="","",IF('Contract Variation'!H1725="","",'Contract Variation'!H1725))</f>
        <v/>
      </c>
      <c r="F1721" t="str">
        <f>IF('Contract Variation'!E1725="","",'Contract Variation'!E1725)</f>
        <v/>
      </c>
      <c r="G1721" t="str">
        <f>IF('Contract Variation'!A1725="","",IF('Contract Variation'!R1725="","",'Contract Variation'!R1725))</f>
        <v/>
      </c>
      <c r="H1721" t="str">
        <f>IF('Contract Variation'!A1725="","",IF('Contract Variation'!S1725="","",'Contract Variation'!S1725))</f>
        <v/>
      </c>
      <c r="I1721" t="str">
        <f>IF('Contract Variation'!A1725="","",IF('Contract Variation'!T1725="","",'Contract Variation'!T1725))</f>
        <v/>
      </c>
      <c r="J1721" t="str">
        <f>IF('Contract Variation'!B1725="","",IF('Contract Variation'!U1725="","",'Contract Variation'!U1725))</f>
        <v/>
      </c>
    </row>
    <row r="1722" spans="1:10" x14ac:dyDescent="0.35">
      <c r="A1722" t="str">
        <f>IF('Contract Variation'!A1726="","",'Contract Variation'!A1726)</f>
        <v/>
      </c>
      <c r="B1722" t="str">
        <f>IF('Contract Variation'!A1726="","",IF('Contract Variation'!P1726="","",'Contract Variation'!P1726))</f>
        <v/>
      </c>
      <c r="C1722" t="str">
        <f>IF('Contract Variation'!A1726="","",IF('Contract Variation'!J1726="","",'Contract Variation'!J1726))</f>
        <v/>
      </c>
      <c r="D1722" t="str">
        <f>IF('Contract Variation'!A1726="","",IF('Contract Variation'!F1726="","",'Contract Variation'!F1726))</f>
        <v/>
      </c>
      <c r="E1722" t="str">
        <f>IF('Contract Variation'!A1726="","",IF('Contract Variation'!H1726="","",'Contract Variation'!H1726))</f>
        <v/>
      </c>
      <c r="F1722" t="str">
        <f>IF('Contract Variation'!E1726="","",'Contract Variation'!E1726)</f>
        <v/>
      </c>
      <c r="G1722" t="str">
        <f>IF('Contract Variation'!A1726="","",IF('Contract Variation'!R1726="","",'Contract Variation'!R1726))</f>
        <v/>
      </c>
      <c r="H1722" t="str">
        <f>IF('Contract Variation'!A1726="","",IF('Contract Variation'!S1726="","",'Contract Variation'!S1726))</f>
        <v/>
      </c>
      <c r="I1722" t="str">
        <f>IF('Contract Variation'!A1726="","",IF('Contract Variation'!T1726="","",'Contract Variation'!T1726))</f>
        <v/>
      </c>
      <c r="J1722" t="str">
        <f>IF('Contract Variation'!B1726="","",IF('Contract Variation'!U1726="","",'Contract Variation'!U1726))</f>
        <v/>
      </c>
    </row>
    <row r="1723" spans="1:10" x14ac:dyDescent="0.35">
      <c r="A1723" t="str">
        <f>IF('Contract Variation'!A1727="","",'Contract Variation'!A1727)</f>
        <v/>
      </c>
      <c r="B1723" t="str">
        <f>IF('Contract Variation'!A1727="","",IF('Contract Variation'!P1727="","",'Contract Variation'!P1727))</f>
        <v/>
      </c>
      <c r="C1723" t="str">
        <f>IF('Contract Variation'!A1727="","",IF('Contract Variation'!J1727="","",'Contract Variation'!J1727))</f>
        <v/>
      </c>
      <c r="D1723" t="str">
        <f>IF('Contract Variation'!A1727="","",IF('Contract Variation'!F1727="","",'Contract Variation'!F1727))</f>
        <v/>
      </c>
      <c r="E1723" t="str">
        <f>IF('Contract Variation'!A1727="","",IF('Contract Variation'!H1727="","",'Contract Variation'!H1727))</f>
        <v/>
      </c>
      <c r="F1723" t="str">
        <f>IF('Contract Variation'!E1727="","",'Contract Variation'!E1727)</f>
        <v/>
      </c>
      <c r="G1723" t="str">
        <f>IF('Contract Variation'!A1727="","",IF('Contract Variation'!R1727="","",'Contract Variation'!R1727))</f>
        <v/>
      </c>
      <c r="H1723" t="str">
        <f>IF('Contract Variation'!A1727="","",IF('Contract Variation'!S1727="","",'Contract Variation'!S1727))</f>
        <v/>
      </c>
      <c r="I1723" t="str">
        <f>IF('Contract Variation'!A1727="","",IF('Contract Variation'!T1727="","",'Contract Variation'!T1727))</f>
        <v/>
      </c>
      <c r="J1723" t="str">
        <f>IF('Contract Variation'!B1727="","",IF('Contract Variation'!U1727="","",'Contract Variation'!U1727))</f>
        <v/>
      </c>
    </row>
    <row r="1724" spans="1:10" x14ac:dyDescent="0.35">
      <c r="A1724" t="str">
        <f>IF('Contract Variation'!A1728="","",'Contract Variation'!A1728)</f>
        <v/>
      </c>
      <c r="B1724" t="str">
        <f>IF('Contract Variation'!A1728="","",IF('Contract Variation'!P1728="","",'Contract Variation'!P1728))</f>
        <v/>
      </c>
      <c r="C1724" t="str">
        <f>IF('Contract Variation'!A1728="","",IF('Contract Variation'!J1728="","",'Contract Variation'!J1728))</f>
        <v/>
      </c>
      <c r="D1724" t="str">
        <f>IF('Contract Variation'!A1728="","",IF('Contract Variation'!F1728="","",'Contract Variation'!F1728))</f>
        <v/>
      </c>
      <c r="E1724" t="str">
        <f>IF('Contract Variation'!A1728="","",IF('Contract Variation'!H1728="","",'Contract Variation'!H1728))</f>
        <v/>
      </c>
      <c r="F1724" t="str">
        <f>IF('Contract Variation'!E1728="","",'Contract Variation'!E1728)</f>
        <v/>
      </c>
      <c r="G1724" t="str">
        <f>IF('Contract Variation'!A1728="","",IF('Contract Variation'!R1728="","",'Contract Variation'!R1728))</f>
        <v/>
      </c>
      <c r="H1724" t="str">
        <f>IF('Contract Variation'!A1728="","",IF('Contract Variation'!S1728="","",'Contract Variation'!S1728))</f>
        <v/>
      </c>
      <c r="I1724" t="str">
        <f>IF('Contract Variation'!A1728="","",IF('Contract Variation'!T1728="","",'Contract Variation'!T1728))</f>
        <v/>
      </c>
      <c r="J1724" t="str">
        <f>IF('Contract Variation'!B1728="","",IF('Contract Variation'!U1728="","",'Contract Variation'!U1728))</f>
        <v/>
      </c>
    </row>
    <row r="1725" spans="1:10" x14ac:dyDescent="0.35">
      <c r="A1725" t="str">
        <f>IF('Contract Variation'!A1729="","",'Contract Variation'!A1729)</f>
        <v/>
      </c>
      <c r="B1725" t="str">
        <f>IF('Contract Variation'!A1729="","",IF('Contract Variation'!P1729="","",'Contract Variation'!P1729))</f>
        <v/>
      </c>
      <c r="C1725" t="str">
        <f>IF('Contract Variation'!A1729="","",IF('Contract Variation'!J1729="","",'Contract Variation'!J1729))</f>
        <v/>
      </c>
      <c r="D1725" t="str">
        <f>IF('Contract Variation'!A1729="","",IF('Contract Variation'!F1729="","",'Contract Variation'!F1729))</f>
        <v/>
      </c>
      <c r="E1725" t="str">
        <f>IF('Contract Variation'!A1729="","",IF('Contract Variation'!H1729="","",'Contract Variation'!H1729))</f>
        <v/>
      </c>
      <c r="F1725" t="str">
        <f>IF('Contract Variation'!E1729="","",'Contract Variation'!E1729)</f>
        <v/>
      </c>
      <c r="G1725" t="str">
        <f>IF('Contract Variation'!A1729="","",IF('Contract Variation'!R1729="","",'Contract Variation'!R1729))</f>
        <v/>
      </c>
      <c r="H1725" t="str">
        <f>IF('Contract Variation'!A1729="","",IF('Contract Variation'!S1729="","",'Contract Variation'!S1729))</f>
        <v/>
      </c>
      <c r="I1725" t="str">
        <f>IF('Contract Variation'!A1729="","",IF('Contract Variation'!T1729="","",'Contract Variation'!T1729))</f>
        <v/>
      </c>
      <c r="J1725" t="str">
        <f>IF('Contract Variation'!B1729="","",IF('Contract Variation'!U1729="","",'Contract Variation'!U1729))</f>
        <v/>
      </c>
    </row>
    <row r="1726" spans="1:10" x14ac:dyDescent="0.35">
      <c r="A1726" t="str">
        <f>IF('Contract Variation'!A1730="","",'Contract Variation'!A1730)</f>
        <v/>
      </c>
      <c r="B1726" t="str">
        <f>IF('Contract Variation'!A1730="","",IF('Contract Variation'!P1730="","",'Contract Variation'!P1730))</f>
        <v/>
      </c>
      <c r="C1726" t="str">
        <f>IF('Contract Variation'!A1730="","",IF('Contract Variation'!J1730="","",'Contract Variation'!J1730))</f>
        <v/>
      </c>
      <c r="D1726" t="str">
        <f>IF('Contract Variation'!A1730="","",IF('Contract Variation'!F1730="","",'Contract Variation'!F1730))</f>
        <v/>
      </c>
      <c r="E1726" t="str">
        <f>IF('Contract Variation'!A1730="","",IF('Contract Variation'!H1730="","",'Contract Variation'!H1730))</f>
        <v/>
      </c>
      <c r="F1726" t="str">
        <f>IF('Contract Variation'!E1730="","",'Contract Variation'!E1730)</f>
        <v/>
      </c>
      <c r="G1726" t="str">
        <f>IF('Contract Variation'!A1730="","",IF('Contract Variation'!R1730="","",'Contract Variation'!R1730))</f>
        <v/>
      </c>
      <c r="H1726" t="str">
        <f>IF('Contract Variation'!A1730="","",IF('Contract Variation'!S1730="","",'Contract Variation'!S1730))</f>
        <v/>
      </c>
      <c r="I1726" t="str">
        <f>IF('Contract Variation'!A1730="","",IF('Contract Variation'!T1730="","",'Contract Variation'!T1730))</f>
        <v/>
      </c>
      <c r="J1726" t="str">
        <f>IF('Contract Variation'!B1730="","",IF('Contract Variation'!U1730="","",'Contract Variation'!U1730))</f>
        <v/>
      </c>
    </row>
    <row r="1727" spans="1:10" x14ac:dyDescent="0.35">
      <c r="A1727" t="str">
        <f>IF('Contract Variation'!A1731="","",'Contract Variation'!A1731)</f>
        <v/>
      </c>
      <c r="B1727" t="str">
        <f>IF('Contract Variation'!A1731="","",IF('Contract Variation'!P1731="","",'Contract Variation'!P1731))</f>
        <v/>
      </c>
      <c r="C1727" t="str">
        <f>IF('Contract Variation'!A1731="","",IF('Contract Variation'!J1731="","",'Contract Variation'!J1731))</f>
        <v/>
      </c>
      <c r="D1727" t="str">
        <f>IF('Contract Variation'!A1731="","",IF('Contract Variation'!F1731="","",'Contract Variation'!F1731))</f>
        <v/>
      </c>
      <c r="E1727" t="str">
        <f>IF('Contract Variation'!A1731="","",IF('Contract Variation'!H1731="","",'Contract Variation'!H1731))</f>
        <v/>
      </c>
      <c r="F1727" t="str">
        <f>IF('Contract Variation'!E1731="","",'Contract Variation'!E1731)</f>
        <v/>
      </c>
      <c r="G1727" t="str">
        <f>IF('Contract Variation'!A1731="","",IF('Contract Variation'!R1731="","",'Contract Variation'!R1731))</f>
        <v/>
      </c>
      <c r="H1727" t="str">
        <f>IF('Contract Variation'!A1731="","",IF('Contract Variation'!S1731="","",'Contract Variation'!S1731))</f>
        <v/>
      </c>
      <c r="I1727" t="str">
        <f>IF('Contract Variation'!A1731="","",IF('Contract Variation'!T1731="","",'Contract Variation'!T1731))</f>
        <v/>
      </c>
      <c r="J1727" t="str">
        <f>IF('Contract Variation'!B1731="","",IF('Contract Variation'!U1731="","",'Contract Variation'!U1731))</f>
        <v/>
      </c>
    </row>
    <row r="1728" spans="1:10" x14ac:dyDescent="0.35">
      <c r="A1728" t="str">
        <f>IF('Contract Variation'!A1732="","",'Contract Variation'!A1732)</f>
        <v/>
      </c>
      <c r="B1728" t="str">
        <f>IF('Contract Variation'!A1732="","",IF('Contract Variation'!P1732="","",'Contract Variation'!P1732))</f>
        <v/>
      </c>
      <c r="C1728" t="str">
        <f>IF('Contract Variation'!A1732="","",IF('Contract Variation'!J1732="","",'Contract Variation'!J1732))</f>
        <v/>
      </c>
      <c r="D1728" t="str">
        <f>IF('Contract Variation'!A1732="","",IF('Contract Variation'!F1732="","",'Contract Variation'!F1732))</f>
        <v/>
      </c>
      <c r="E1728" t="str">
        <f>IF('Contract Variation'!A1732="","",IF('Contract Variation'!H1732="","",'Contract Variation'!H1732))</f>
        <v/>
      </c>
      <c r="F1728" t="str">
        <f>IF('Contract Variation'!E1732="","",'Contract Variation'!E1732)</f>
        <v/>
      </c>
      <c r="G1728" t="str">
        <f>IF('Contract Variation'!A1732="","",IF('Contract Variation'!R1732="","",'Contract Variation'!R1732))</f>
        <v/>
      </c>
      <c r="H1728" t="str">
        <f>IF('Contract Variation'!A1732="","",IF('Contract Variation'!S1732="","",'Contract Variation'!S1732))</f>
        <v/>
      </c>
      <c r="I1728" t="str">
        <f>IF('Contract Variation'!A1732="","",IF('Contract Variation'!T1732="","",'Contract Variation'!T1732))</f>
        <v/>
      </c>
      <c r="J1728" t="str">
        <f>IF('Contract Variation'!B1732="","",IF('Contract Variation'!U1732="","",'Contract Variation'!U1732))</f>
        <v/>
      </c>
    </row>
    <row r="1729" spans="1:10" x14ac:dyDescent="0.35">
      <c r="A1729" t="str">
        <f>IF('Contract Variation'!A1733="","",'Contract Variation'!A1733)</f>
        <v/>
      </c>
      <c r="B1729" t="str">
        <f>IF('Contract Variation'!A1733="","",IF('Contract Variation'!P1733="","",'Contract Variation'!P1733))</f>
        <v/>
      </c>
      <c r="C1729" t="str">
        <f>IF('Contract Variation'!A1733="","",IF('Contract Variation'!J1733="","",'Contract Variation'!J1733))</f>
        <v/>
      </c>
      <c r="D1729" t="str">
        <f>IF('Contract Variation'!A1733="","",IF('Contract Variation'!F1733="","",'Contract Variation'!F1733))</f>
        <v/>
      </c>
      <c r="E1729" t="str">
        <f>IF('Contract Variation'!A1733="","",IF('Contract Variation'!H1733="","",'Contract Variation'!H1733))</f>
        <v/>
      </c>
      <c r="F1729" t="str">
        <f>IF('Contract Variation'!E1733="","",'Contract Variation'!E1733)</f>
        <v/>
      </c>
      <c r="G1729" t="str">
        <f>IF('Contract Variation'!A1733="","",IF('Contract Variation'!R1733="","",'Contract Variation'!R1733))</f>
        <v/>
      </c>
      <c r="H1729" t="str">
        <f>IF('Contract Variation'!A1733="","",IF('Contract Variation'!S1733="","",'Contract Variation'!S1733))</f>
        <v/>
      </c>
      <c r="I1729" t="str">
        <f>IF('Contract Variation'!A1733="","",IF('Contract Variation'!T1733="","",'Contract Variation'!T1733))</f>
        <v/>
      </c>
      <c r="J1729" t="str">
        <f>IF('Contract Variation'!B1733="","",IF('Contract Variation'!U1733="","",'Contract Variation'!U1733))</f>
        <v/>
      </c>
    </row>
    <row r="1730" spans="1:10" x14ac:dyDescent="0.35">
      <c r="A1730" t="str">
        <f>IF('Contract Variation'!A1734="","",'Contract Variation'!A1734)</f>
        <v/>
      </c>
      <c r="B1730" t="str">
        <f>IF('Contract Variation'!A1734="","",IF('Contract Variation'!P1734="","",'Contract Variation'!P1734))</f>
        <v/>
      </c>
      <c r="C1730" t="str">
        <f>IF('Contract Variation'!A1734="","",IF('Contract Variation'!J1734="","",'Contract Variation'!J1734))</f>
        <v/>
      </c>
      <c r="D1730" t="str">
        <f>IF('Contract Variation'!A1734="","",IF('Contract Variation'!F1734="","",'Contract Variation'!F1734))</f>
        <v/>
      </c>
      <c r="E1730" t="str">
        <f>IF('Contract Variation'!A1734="","",IF('Contract Variation'!H1734="","",'Contract Variation'!H1734))</f>
        <v/>
      </c>
      <c r="F1730" t="str">
        <f>IF('Contract Variation'!E1734="","",'Contract Variation'!E1734)</f>
        <v/>
      </c>
      <c r="G1730" t="str">
        <f>IF('Contract Variation'!A1734="","",IF('Contract Variation'!R1734="","",'Contract Variation'!R1734))</f>
        <v/>
      </c>
      <c r="H1730" t="str">
        <f>IF('Contract Variation'!A1734="","",IF('Contract Variation'!S1734="","",'Contract Variation'!S1734))</f>
        <v/>
      </c>
      <c r="I1730" t="str">
        <f>IF('Contract Variation'!A1734="","",IF('Contract Variation'!T1734="","",'Contract Variation'!T1734))</f>
        <v/>
      </c>
      <c r="J1730" t="str">
        <f>IF('Contract Variation'!B1734="","",IF('Contract Variation'!U1734="","",'Contract Variation'!U1734))</f>
        <v/>
      </c>
    </row>
    <row r="1731" spans="1:10" x14ac:dyDescent="0.35">
      <c r="A1731" t="str">
        <f>IF('Contract Variation'!A1735="","",'Contract Variation'!A1735)</f>
        <v/>
      </c>
      <c r="B1731" t="str">
        <f>IF('Contract Variation'!A1735="","",IF('Contract Variation'!P1735="","",'Contract Variation'!P1735))</f>
        <v/>
      </c>
      <c r="C1731" t="str">
        <f>IF('Contract Variation'!A1735="","",IF('Contract Variation'!J1735="","",'Contract Variation'!J1735))</f>
        <v/>
      </c>
      <c r="D1731" t="str">
        <f>IF('Contract Variation'!A1735="","",IF('Contract Variation'!F1735="","",'Contract Variation'!F1735))</f>
        <v/>
      </c>
      <c r="E1731" t="str">
        <f>IF('Contract Variation'!A1735="","",IF('Contract Variation'!H1735="","",'Contract Variation'!H1735))</f>
        <v/>
      </c>
      <c r="F1731" t="str">
        <f>IF('Contract Variation'!E1735="","",'Contract Variation'!E1735)</f>
        <v/>
      </c>
      <c r="G1731" t="str">
        <f>IF('Contract Variation'!A1735="","",IF('Contract Variation'!R1735="","",'Contract Variation'!R1735))</f>
        <v/>
      </c>
      <c r="H1731" t="str">
        <f>IF('Contract Variation'!A1735="","",IF('Contract Variation'!S1735="","",'Contract Variation'!S1735))</f>
        <v/>
      </c>
      <c r="I1731" t="str">
        <f>IF('Contract Variation'!A1735="","",IF('Contract Variation'!T1735="","",'Contract Variation'!T1735))</f>
        <v/>
      </c>
      <c r="J1731" t="str">
        <f>IF('Contract Variation'!B1735="","",IF('Contract Variation'!U1735="","",'Contract Variation'!U1735))</f>
        <v/>
      </c>
    </row>
    <row r="1732" spans="1:10" x14ac:dyDescent="0.35">
      <c r="A1732" t="str">
        <f>IF('Contract Variation'!A1736="","",'Contract Variation'!A1736)</f>
        <v/>
      </c>
      <c r="B1732" t="str">
        <f>IF('Contract Variation'!A1736="","",IF('Contract Variation'!P1736="","",'Contract Variation'!P1736))</f>
        <v/>
      </c>
      <c r="C1732" t="str">
        <f>IF('Contract Variation'!A1736="","",IF('Contract Variation'!J1736="","",'Contract Variation'!J1736))</f>
        <v/>
      </c>
      <c r="D1732" t="str">
        <f>IF('Contract Variation'!A1736="","",IF('Contract Variation'!F1736="","",'Contract Variation'!F1736))</f>
        <v/>
      </c>
      <c r="E1732" t="str">
        <f>IF('Contract Variation'!A1736="","",IF('Contract Variation'!H1736="","",'Contract Variation'!H1736))</f>
        <v/>
      </c>
      <c r="F1732" t="str">
        <f>IF('Contract Variation'!E1736="","",'Contract Variation'!E1736)</f>
        <v/>
      </c>
      <c r="G1732" t="str">
        <f>IF('Contract Variation'!A1736="","",IF('Contract Variation'!R1736="","",'Contract Variation'!R1736))</f>
        <v/>
      </c>
      <c r="H1732" t="str">
        <f>IF('Contract Variation'!A1736="","",IF('Contract Variation'!S1736="","",'Contract Variation'!S1736))</f>
        <v/>
      </c>
      <c r="I1732" t="str">
        <f>IF('Contract Variation'!A1736="","",IF('Contract Variation'!T1736="","",'Contract Variation'!T1736))</f>
        <v/>
      </c>
      <c r="J1732" t="str">
        <f>IF('Contract Variation'!B1736="","",IF('Contract Variation'!U1736="","",'Contract Variation'!U1736))</f>
        <v/>
      </c>
    </row>
    <row r="1733" spans="1:10" x14ac:dyDescent="0.35">
      <c r="A1733" t="str">
        <f>IF('Contract Variation'!A1737="","",'Contract Variation'!A1737)</f>
        <v/>
      </c>
      <c r="B1733" t="str">
        <f>IF('Contract Variation'!A1737="","",IF('Contract Variation'!P1737="","",'Contract Variation'!P1737))</f>
        <v/>
      </c>
      <c r="C1733" t="str">
        <f>IF('Contract Variation'!A1737="","",IF('Contract Variation'!J1737="","",'Contract Variation'!J1737))</f>
        <v/>
      </c>
      <c r="D1733" t="str">
        <f>IF('Contract Variation'!A1737="","",IF('Contract Variation'!F1737="","",'Contract Variation'!F1737))</f>
        <v/>
      </c>
      <c r="E1733" t="str">
        <f>IF('Contract Variation'!A1737="","",IF('Contract Variation'!H1737="","",'Contract Variation'!H1737))</f>
        <v/>
      </c>
      <c r="F1733" t="str">
        <f>IF('Contract Variation'!E1737="","",'Contract Variation'!E1737)</f>
        <v/>
      </c>
      <c r="G1733" t="str">
        <f>IF('Contract Variation'!A1737="","",IF('Contract Variation'!R1737="","",'Contract Variation'!R1737))</f>
        <v/>
      </c>
      <c r="H1733" t="str">
        <f>IF('Contract Variation'!A1737="","",IF('Contract Variation'!S1737="","",'Contract Variation'!S1737))</f>
        <v/>
      </c>
      <c r="I1733" t="str">
        <f>IF('Contract Variation'!A1737="","",IF('Contract Variation'!T1737="","",'Contract Variation'!T1737))</f>
        <v/>
      </c>
      <c r="J1733" t="str">
        <f>IF('Contract Variation'!B1737="","",IF('Contract Variation'!U1737="","",'Contract Variation'!U1737))</f>
        <v/>
      </c>
    </row>
    <row r="1734" spans="1:10" x14ac:dyDescent="0.35">
      <c r="A1734" t="str">
        <f>IF('Contract Variation'!A1738="","",'Contract Variation'!A1738)</f>
        <v/>
      </c>
      <c r="B1734" t="str">
        <f>IF('Contract Variation'!A1738="","",IF('Contract Variation'!P1738="","",'Contract Variation'!P1738))</f>
        <v/>
      </c>
      <c r="C1734" t="str">
        <f>IF('Contract Variation'!A1738="","",IF('Contract Variation'!J1738="","",'Contract Variation'!J1738))</f>
        <v/>
      </c>
      <c r="D1734" t="str">
        <f>IF('Contract Variation'!A1738="","",IF('Contract Variation'!F1738="","",'Contract Variation'!F1738))</f>
        <v/>
      </c>
      <c r="E1734" t="str">
        <f>IF('Contract Variation'!A1738="","",IF('Contract Variation'!H1738="","",'Contract Variation'!H1738))</f>
        <v/>
      </c>
      <c r="F1734" t="str">
        <f>IF('Contract Variation'!E1738="","",'Contract Variation'!E1738)</f>
        <v/>
      </c>
      <c r="G1734" t="str">
        <f>IF('Contract Variation'!A1738="","",IF('Contract Variation'!R1738="","",'Contract Variation'!R1738))</f>
        <v/>
      </c>
      <c r="H1734" t="str">
        <f>IF('Contract Variation'!A1738="","",IF('Contract Variation'!S1738="","",'Contract Variation'!S1738))</f>
        <v/>
      </c>
      <c r="I1734" t="str">
        <f>IF('Contract Variation'!A1738="","",IF('Contract Variation'!T1738="","",'Contract Variation'!T1738))</f>
        <v/>
      </c>
      <c r="J1734" t="str">
        <f>IF('Contract Variation'!B1738="","",IF('Contract Variation'!U1738="","",'Contract Variation'!U1738))</f>
        <v/>
      </c>
    </row>
    <row r="1735" spans="1:10" x14ac:dyDescent="0.35">
      <c r="A1735" t="str">
        <f>IF('Contract Variation'!A1739="","",'Contract Variation'!A1739)</f>
        <v/>
      </c>
      <c r="B1735" t="str">
        <f>IF('Contract Variation'!A1739="","",IF('Contract Variation'!P1739="","",'Contract Variation'!P1739))</f>
        <v/>
      </c>
      <c r="C1735" t="str">
        <f>IF('Contract Variation'!A1739="","",IF('Contract Variation'!J1739="","",'Contract Variation'!J1739))</f>
        <v/>
      </c>
      <c r="D1735" t="str">
        <f>IF('Contract Variation'!A1739="","",IF('Contract Variation'!F1739="","",'Contract Variation'!F1739))</f>
        <v/>
      </c>
      <c r="E1735" t="str">
        <f>IF('Contract Variation'!A1739="","",IF('Contract Variation'!H1739="","",'Contract Variation'!H1739))</f>
        <v/>
      </c>
      <c r="F1735" t="str">
        <f>IF('Contract Variation'!E1739="","",'Contract Variation'!E1739)</f>
        <v/>
      </c>
      <c r="G1735" t="str">
        <f>IF('Contract Variation'!A1739="","",IF('Contract Variation'!R1739="","",'Contract Variation'!R1739))</f>
        <v/>
      </c>
      <c r="H1735" t="str">
        <f>IF('Contract Variation'!A1739="","",IF('Contract Variation'!S1739="","",'Contract Variation'!S1739))</f>
        <v/>
      </c>
      <c r="I1735" t="str">
        <f>IF('Contract Variation'!A1739="","",IF('Contract Variation'!T1739="","",'Contract Variation'!T1739))</f>
        <v/>
      </c>
      <c r="J1735" t="str">
        <f>IF('Contract Variation'!B1739="","",IF('Contract Variation'!U1739="","",'Contract Variation'!U1739))</f>
        <v/>
      </c>
    </row>
    <row r="1736" spans="1:10" x14ac:dyDescent="0.35">
      <c r="A1736" t="str">
        <f>IF('Contract Variation'!A1740="","",'Contract Variation'!A1740)</f>
        <v/>
      </c>
      <c r="B1736" t="str">
        <f>IF('Contract Variation'!A1740="","",IF('Contract Variation'!P1740="","",'Contract Variation'!P1740))</f>
        <v/>
      </c>
      <c r="C1736" t="str">
        <f>IF('Contract Variation'!A1740="","",IF('Contract Variation'!J1740="","",'Contract Variation'!J1740))</f>
        <v/>
      </c>
      <c r="D1736" t="str">
        <f>IF('Contract Variation'!A1740="","",IF('Contract Variation'!F1740="","",'Contract Variation'!F1740))</f>
        <v/>
      </c>
      <c r="E1736" t="str">
        <f>IF('Contract Variation'!A1740="","",IF('Contract Variation'!H1740="","",'Contract Variation'!H1740))</f>
        <v/>
      </c>
      <c r="F1736" t="str">
        <f>IF('Contract Variation'!E1740="","",'Contract Variation'!E1740)</f>
        <v/>
      </c>
      <c r="G1736" t="str">
        <f>IF('Contract Variation'!A1740="","",IF('Contract Variation'!R1740="","",'Contract Variation'!R1740))</f>
        <v/>
      </c>
      <c r="H1736" t="str">
        <f>IF('Contract Variation'!A1740="","",IF('Contract Variation'!S1740="","",'Contract Variation'!S1740))</f>
        <v/>
      </c>
      <c r="I1736" t="str">
        <f>IF('Contract Variation'!A1740="","",IF('Contract Variation'!T1740="","",'Contract Variation'!T1740))</f>
        <v/>
      </c>
      <c r="J1736" t="str">
        <f>IF('Contract Variation'!B1740="","",IF('Contract Variation'!U1740="","",'Contract Variation'!U1740))</f>
        <v/>
      </c>
    </row>
    <row r="1737" spans="1:10" x14ac:dyDescent="0.35">
      <c r="A1737" t="str">
        <f>IF('Contract Variation'!A1741="","",'Contract Variation'!A1741)</f>
        <v/>
      </c>
      <c r="B1737" t="str">
        <f>IF('Contract Variation'!A1741="","",IF('Contract Variation'!P1741="","",'Contract Variation'!P1741))</f>
        <v/>
      </c>
      <c r="C1737" t="str">
        <f>IF('Contract Variation'!A1741="","",IF('Contract Variation'!J1741="","",'Contract Variation'!J1741))</f>
        <v/>
      </c>
      <c r="D1737" t="str">
        <f>IF('Contract Variation'!A1741="","",IF('Contract Variation'!F1741="","",'Contract Variation'!F1741))</f>
        <v/>
      </c>
      <c r="E1737" t="str">
        <f>IF('Contract Variation'!A1741="","",IF('Contract Variation'!H1741="","",'Contract Variation'!H1741))</f>
        <v/>
      </c>
      <c r="F1737" t="str">
        <f>IF('Contract Variation'!E1741="","",'Contract Variation'!E1741)</f>
        <v/>
      </c>
      <c r="G1737" t="str">
        <f>IF('Contract Variation'!A1741="","",IF('Contract Variation'!R1741="","",'Contract Variation'!R1741))</f>
        <v/>
      </c>
      <c r="H1737" t="str">
        <f>IF('Contract Variation'!A1741="","",IF('Contract Variation'!S1741="","",'Contract Variation'!S1741))</f>
        <v/>
      </c>
      <c r="I1737" t="str">
        <f>IF('Contract Variation'!A1741="","",IF('Contract Variation'!T1741="","",'Contract Variation'!T1741))</f>
        <v/>
      </c>
      <c r="J1737" t="str">
        <f>IF('Contract Variation'!B1741="","",IF('Contract Variation'!U1741="","",'Contract Variation'!U1741))</f>
        <v/>
      </c>
    </row>
    <row r="1738" spans="1:10" x14ac:dyDescent="0.35">
      <c r="A1738" t="str">
        <f>IF('Contract Variation'!A1742="","",'Contract Variation'!A1742)</f>
        <v/>
      </c>
      <c r="B1738" t="str">
        <f>IF('Contract Variation'!A1742="","",IF('Contract Variation'!P1742="","",'Contract Variation'!P1742))</f>
        <v/>
      </c>
      <c r="C1738" t="str">
        <f>IF('Contract Variation'!A1742="","",IF('Contract Variation'!J1742="","",'Contract Variation'!J1742))</f>
        <v/>
      </c>
      <c r="D1738" t="str">
        <f>IF('Contract Variation'!A1742="","",IF('Contract Variation'!F1742="","",'Contract Variation'!F1742))</f>
        <v/>
      </c>
      <c r="E1738" t="str">
        <f>IF('Contract Variation'!A1742="","",IF('Contract Variation'!H1742="","",'Contract Variation'!H1742))</f>
        <v/>
      </c>
      <c r="F1738" t="str">
        <f>IF('Contract Variation'!E1742="","",'Contract Variation'!E1742)</f>
        <v/>
      </c>
      <c r="G1738" t="str">
        <f>IF('Contract Variation'!A1742="","",IF('Contract Variation'!R1742="","",'Contract Variation'!R1742))</f>
        <v/>
      </c>
      <c r="H1738" t="str">
        <f>IF('Contract Variation'!A1742="","",IF('Contract Variation'!S1742="","",'Contract Variation'!S1742))</f>
        <v/>
      </c>
      <c r="I1738" t="str">
        <f>IF('Contract Variation'!A1742="","",IF('Contract Variation'!T1742="","",'Contract Variation'!T1742))</f>
        <v/>
      </c>
      <c r="J1738" t="str">
        <f>IF('Contract Variation'!B1742="","",IF('Contract Variation'!U1742="","",'Contract Variation'!U1742))</f>
        <v/>
      </c>
    </row>
    <row r="1739" spans="1:10" x14ac:dyDescent="0.35">
      <c r="A1739" t="str">
        <f>IF('Contract Variation'!A1743="","",'Contract Variation'!A1743)</f>
        <v/>
      </c>
      <c r="B1739" t="str">
        <f>IF('Contract Variation'!A1743="","",IF('Contract Variation'!P1743="","",'Contract Variation'!P1743))</f>
        <v/>
      </c>
      <c r="C1739" t="str">
        <f>IF('Contract Variation'!A1743="","",IF('Contract Variation'!J1743="","",'Contract Variation'!J1743))</f>
        <v/>
      </c>
      <c r="D1739" t="str">
        <f>IF('Contract Variation'!A1743="","",IF('Contract Variation'!F1743="","",'Contract Variation'!F1743))</f>
        <v/>
      </c>
      <c r="E1739" t="str">
        <f>IF('Contract Variation'!A1743="","",IF('Contract Variation'!H1743="","",'Contract Variation'!H1743))</f>
        <v/>
      </c>
      <c r="F1739" t="str">
        <f>IF('Contract Variation'!E1743="","",'Contract Variation'!E1743)</f>
        <v/>
      </c>
      <c r="G1739" t="str">
        <f>IF('Contract Variation'!A1743="","",IF('Contract Variation'!R1743="","",'Contract Variation'!R1743))</f>
        <v/>
      </c>
      <c r="H1739" t="str">
        <f>IF('Contract Variation'!A1743="","",IF('Contract Variation'!S1743="","",'Contract Variation'!S1743))</f>
        <v/>
      </c>
      <c r="I1739" t="str">
        <f>IF('Contract Variation'!A1743="","",IF('Contract Variation'!T1743="","",'Contract Variation'!T1743))</f>
        <v/>
      </c>
      <c r="J1739" t="str">
        <f>IF('Contract Variation'!B1743="","",IF('Contract Variation'!U1743="","",'Contract Variation'!U1743))</f>
        <v/>
      </c>
    </row>
    <row r="1740" spans="1:10" x14ac:dyDescent="0.35">
      <c r="A1740" t="str">
        <f>IF('Contract Variation'!A1744="","",'Contract Variation'!A1744)</f>
        <v/>
      </c>
      <c r="B1740" t="str">
        <f>IF('Contract Variation'!A1744="","",IF('Contract Variation'!P1744="","",'Contract Variation'!P1744))</f>
        <v/>
      </c>
      <c r="C1740" t="str">
        <f>IF('Contract Variation'!A1744="","",IF('Contract Variation'!J1744="","",'Contract Variation'!J1744))</f>
        <v/>
      </c>
      <c r="D1740" t="str">
        <f>IF('Contract Variation'!A1744="","",IF('Contract Variation'!F1744="","",'Contract Variation'!F1744))</f>
        <v/>
      </c>
      <c r="E1740" t="str">
        <f>IF('Contract Variation'!A1744="","",IF('Contract Variation'!H1744="","",'Contract Variation'!H1744))</f>
        <v/>
      </c>
      <c r="F1740" t="str">
        <f>IF('Contract Variation'!E1744="","",'Contract Variation'!E1744)</f>
        <v/>
      </c>
      <c r="G1740" t="str">
        <f>IF('Contract Variation'!A1744="","",IF('Contract Variation'!R1744="","",'Contract Variation'!R1744))</f>
        <v/>
      </c>
      <c r="H1740" t="str">
        <f>IF('Contract Variation'!A1744="","",IF('Contract Variation'!S1744="","",'Contract Variation'!S1744))</f>
        <v/>
      </c>
      <c r="I1740" t="str">
        <f>IF('Contract Variation'!A1744="","",IF('Contract Variation'!T1744="","",'Contract Variation'!T1744))</f>
        <v/>
      </c>
      <c r="J1740" t="str">
        <f>IF('Contract Variation'!B1744="","",IF('Contract Variation'!U1744="","",'Contract Variation'!U1744))</f>
        <v/>
      </c>
    </row>
    <row r="1741" spans="1:10" x14ac:dyDescent="0.35">
      <c r="A1741" t="str">
        <f>IF('Contract Variation'!A1745="","",'Contract Variation'!A1745)</f>
        <v/>
      </c>
      <c r="B1741" t="str">
        <f>IF('Contract Variation'!A1745="","",IF('Contract Variation'!P1745="","",'Contract Variation'!P1745))</f>
        <v/>
      </c>
      <c r="C1741" t="str">
        <f>IF('Contract Variation'!A1745="","",IF('Contract Variation'!J1745="","",'Contract Variation'!J1745))</f>
        <v/>
      </c>
      <c r="D1741" t="str">
        <f>IF('Contract Variation'!A1745="","",IF('Contract Variation'!F1745="","",'Contract Variation'!F1745))</f>
        <v/>
      </c>
      <c r="E1741" t="str">
        <f>IF('Contract Variation'!A1745="","",IF('Contract Variation'!H1745="","",'Contract Variation'!H1745))</f>
        <v/>
      </c>
      <c r="F1741" t="str">
        <f>IF('Contract Variation'!E1745="","",'Contract Variation'!E1745)</f>
        <v/>
      </c>
      <c r="G1741" t="str">
        <f>IF('Contract Variation'!A1745="","",IF('Contract Variation'!R1745="","",'Contract Variation'!R1745))</f>
        <v/>
      </c>
      <c r="H1741" t="str">
        <f>IF('Contract Variation'!A1745="","",IF('Contract Variation'!S1745="","",'Contract Variation'!S1745))</f>
        <v/>
      </c>
      <c r="I1741" t="str">
        <f>IF('Contract Variation'!A1745="","",IF('Contract Variation'!T1745="","",'Contract Variation'!T1745))</f>
        <v/>
      </c>
      <c r="J1741" t="str">
        <f>IF('Contract Variation'!B1745="","",IF('Contract Variation'!U1745="","",'Contract Variation'!U1745))</f>
        <v/>
      </c>
    </row>
    <row r="1742" spans="1:10" x14ac:dyDescent="0.35">
      <c r="A1742" t="str">
        <f>IF('Contract Variation'!A1746="","",'Contract Variation'!A1746)</f>
        <v/>
      </c>
      <c r="B1742" t="str">
        <f>IF('Contract Variation'!A1746="","",IF('Contract Variation'!P1746="","",'Contract Variation'!P1746))</f>
        <v/>
      </c>
      <c r="C1742" t="str">
        <f>IF('Contract Variation'!A1746="","",IF('Contract Variation'!J1746="","",'Contract Variation'!J1746))</f>
        <v/>
      </c>
      <c r="D1742" t="str">
        <f>IF('Contract Variation'!A1746="","",IF('Contract Variation'!F1746="","",'Contract Variation'!F1746))</f>
        <v/>
      </c>
      <c r="E1742" t="str">
        <f>IF('Contract Variation'!A1746="","",IF('Contract Variation'!H1746="","",'Contract Variation'!H1746))</f>
        <v/>
      </c>
      <c r="F1742" t="str">
        <f>IF('Contract Variation'!E1746="","",'Contract Variation'!E1746)</f>
        <v/>
      </c>
      <c r="G1742" t="str">
        <f>IF('Contract Variation'!A1746="","",IF('Contract Variation'!R1746="","",'Contract Variation'!R1746))</f>
        <v/>
      </c>
      <c r="H1742" t="str">
        <f>IF('Contract Variation'!A1746="","",IF('Contract Variation'!S1746="","",'Contract Variation'!S1746))</f>
        <v/>
      </c>
      <c r="I1742" t="str">
        <f>IF('Contract Variation'!A1746="","",IF('Contract Variation'!T1746="","",'Contract Variation'!T1746))</f>
        <v/>
      </c>
      <c r="J1742" t="str">
        <f>IF('Contract Variation'!B1746="","",IF('Contract Variation'!U1746="","",'Contract Variation'!U1746))</f>
        <v/>
      </c>
    </row>
    <row r="1743" spans="1:10" x14ac:dyDescent="0.35">
      <c r="A1743" t="str">
        <f>IF('Contract Variation'!A1747="","",'Contract Variation'!A1747)</f>
        <v/>
      </c>
      <c r="B1743" t="str">
        <f>IF('Contract Variation'!A1747="","",IF('Contract Variation'!P1747="","",'Contract Variation'!P1747))</f>
        <v/>
      </c>
      <c r="C1743" t="str">
        <f>IF('Contract Variation'!A1747="","",IF('Contract Variation'!J1747="","",'Contract Variation'!J1747))</f>
        <v/>
      </c>
      <c r="D1743" t="str">
        <f>IF('Contract Variation'!A1747="","",IF('Contract Variation'!F1747="","",'Contract Variation'!F1747))</f>
        <v/>
      </c>
      <c r="E1743" t="str">
        <f>IF('Contract Variation'!A1747="","",IF('Contract Variation'!H1747="","",'Contract Variation'!H1747))</f>
        <v/>
      </c>
      <c r="F1743" t="str">
        <f>IF('Contract Variation'!E1747="","",'Contract Variation'!E1747)</f>
        <v/>
      </c>
      <c r="G1743" t="str">
        <f>IF('Contract Variation'!A1747="","",IF('Contract Variation'!R1747="","",'Contract Variation'!R1747))</f>
        <v/>
      </c>
      <c r="H1743" t="str">
        <f>IF('Contract Variation'!A1747="","",IF('Contract Variation'!S1747="","",'Contract Variation'!S1747))</f>
        <v/>
      </c>
      <c r="I1743" t="str">
        <f>IF('Contract Variation'!A1747="","",IF('Contract Variation'!T1747="","",'Contract Variation'!T1747))</f>
        <v/>
      </c>
      <c r="J1743" t="str">
        <f>IF('Contract Variation'!B1747="","",IF('Contract Variation'!U1747="","",'Contract Variation'!U1747))</f>
        <v/>
      </c>
    </row>
    <row r="1744" spans="1:10" x14ac:dyDescent="0.35">
      <c r="A1744" t="str">
        <f>IF('Contract Variation'!A1748="","",'Contract Variation'!A1748)</f>
        <v/>
      </c>
      <c r="B1744" t="str">
        <f>IF('Contract Variation'!A1748="","",IF('Contract Variation'!P1748="","",'Contract Variation'!P1748))</f>
        <v/>
      </c>
      <c r="C1744" t="str">
        <f>IF('Contract Variation'!A1748="","",IF('Contract Variation'!J1748="","",'Contract Variation'!J1748))</f>
        <v/>
      </c>
      <c r="D1744" t="str">
        <f>IF('Contract Variation'!A1748="","",IF('Contract Variation'!F1748="","",'Contract Variation'!F1748))</f>
        <v/>
      </c>
      <c r="E1744" t="str">
        <f>IF('Contract Variation'!A1748="","",IF('Contract Variation'!H1748="","",'Contract Variation'!H1748))</f>
        <v/>
      </c>
      <c r="F1744" t="str">
        <f>IF('Contract Variation'!E1748="","",'Contract Variation'!E1748)</f>
        <v/>
      </c>
      <c r="G1744" t="str">
        <f>IF('Contract Variation'!A1748="","",IF('Contract Variation'!R1748="","",'Contract Variation'!R1748))</f>
        <v/>
      </c>
      <c r="H1744" t="str">
        <f>IF('Contract Variation'!A1748="","",IF('Contract Variation'!S1748="","",'Contract Variation'!S1748))</f>
        <v/>
      </c>
      <c r="I1744" t="str">
        <f>IF('Contract Variation'!A1748="","",IF('Contract Variation'!T1748="","",'Contract Variation'!T1748))</f>
        <v/>
      </c>
      <c r="J1744" t="str">
        <f>IF('Contract Variation'!B1748="","",IF('Contract Variation'!U1748="","",'Contract Variation'!U1748))</f>
        <v/>
      </c>
    </row>
    <row r="1745" spans="1:10" x14ac:dyDescent="0.35">
      <c r="A1745" t="str">
        <f>IF('Contract Variation'!A1749="","",'Contract Variation'!A1749)</f>
        <v/>
      </c>
      <c r="B1745" t="str">
        <f>IF('Contract Variation'!A1749="","",IF('Contract Variation'!P1749="","",'Contract Variation'!P1749))</f>
        <v/>
      </c>
      <c r="C1745" t="str">
        <f>IF('Contract Variation'!A1749="","",IF('Contract Variation'!J1749="","",'Contract Variation'!J1749))</f>
        <v/>
      </c>
      <c r="D1745" t="str">
        <f>IF('Contract Variation'!A1749="","",IF('Contract Variation'!F1749="","",'Contract Variation'!F1749))</f>
        <v/>
      </c>
      <c r="E1745" t="str">
        <f>IF('Contract Variation'!A1749="","",IF('Contract Variation'!H1749="","",'Contract Variation'!H1749))</f>
        <v/>
      </c>
      <c r="F1745" t="str">
        <f>IF('Contract Variation'!E1749="","",'Contract Variation'!E1749)</f>
        <v/>
      </c>
      <c r="G1745" t="str">
        <f>IF('Contract Variation'!A1749="","",IF('Contract Variation'!R1749="","",'Contract Variation'!R1749))</f>
        <v/>
      </c>
      <c r="H1745" t="str">
        <f>IF('Contract Variation'!A1749="","",IF('Contract Variation'!S1749="","",'Contract Variation'!S1749))</f>
        <v/>
      </c>
      <c r="I1745" t="str">
        <f>IF('Contract Variation'!A1749="","",IF('Contract Variation'!T1749="","",'Contract Variation'!T1749))</f>
        <v/>
      </c>
      <c r="J1745" t="str">
        <f>IF('Contract Variation'!B1749="","",IF('Contract Variation'!U1749="","",'Contract Variation'!U1749))</f>
        <v/>
      </c>
    </row>
    <row r="1746" spans="1:10" x14ac:dyDescent="0.35">
      <c r="A1746" t="str">
        <f>IF('Contract Variation'!A1750="","",'Contract Variation'!A1750)</f>
        <v/>
      </c>
      <c r="B1746" t="str">
        <f>IF('Contract Variation'!A1750="","",IF('Contract Variation'!P1750="","",'Contract Variation'!P1750))</f>
        <v/>
      </c>
      <c r="C1746" t="str">
        <f>IF('Contract Variation'!A1750="","",IF('Contract Variation'!J1750="","",'Contract Variation'!J1750))</f>
        <v/>
      </c>
      <c r="D1746" t="str">
        <f>IF('Contract Variation'!A1750="","",IF('Contract Variation'!F1750="","",'Contract Variation'!F1750))</f>
        <v/>
      </c>
      <c r="E1746" t="str">
        <f>IF('Contract Variation'!A1750="","",IF('Contract Variation'!H1750="","",'Contract Variation'!H1750))</f>
        <v/>
      </c>
      <c r="F1746" t="str">
        <f>IF('Contract Variation'!E1750="","",'Contract Variation'!E1750)</f>
        <v/>
      </c>
      <c r="G1746" t="str">
        <f>IF('Contract Variation'!A1750="","",IF('Contract Variation'!R1750="","",'Contract Variation'!R1750))</f>
        <v/>
      </c>
      <c r="H1746" t="str">
        <f>IF('Contract Variation'!A1750="","",IF('Contract Variation'!S1750="","",'Contract Variation'!S1750))</f>
        <v/>
      </c>
      <c r="I1746" t="str">
        <f>IF('Contract Variation'!A1750="","",IF('Contract Variation'!T1750="","",'Contract Variation'!T1750))</f>
        <v/>
      </c>
      <c r="J1746" t="str">
        <f>IF('Contract Variation'!B1750="","",IF('Contract Variation'!U1750="","",'Contract Variation'!U1750))</f>
        <v/>
      </c>
    </row>
    <row r="1747" spans="1:10" x14ac:dyDescent="0.35">
      <c r="A1747" t="str">
        <f>IF('Contract Variation'!A1751="","",'Contract Variation'!A1751)</f>
        <v/>
      </c>
      <c r="B1747" t="str">
        <f>IF('Contract Variation'!A1751="","",IF('Contract Variation'!P1751="","",'Contract Variation'!P1751))</f>
        <v/>
      </c>
      <c r="C1747" t="str">
        <f>IF('Contract Variation'!A1751="","",IF('Contract Variation'!J1751="","",'Contract Variation'!J1751))</f>
        <v/>
      </c>
      <c r="D1747" t="str">
        <f>IF('Contract Variation'!A1751="","",IF('Contract Variation'!F1751="","",'Contract Variation'!F1751))</f>
        <v/>
      </c>
      <c r="E1747" t="str">
        <f>IF('Contract Variation'!A1751="","",IF('Contract Variation'!H1751="","",'Contract Variation'!H1751))</f>
        <v/>
      </c>
      <c r="F1747" t="str">
        <f>IF('Contract Variation'!E1751="","",'Contract Variation'!E1751)</f>
        <v/>
      </c>
      <c r="G1747" t="str">
        <f>IF('Contract Variation'!A1751="","",IF('Contract Variation'!R1751="","",'Contract Variation'!R1751))</f>
        <v/>
      </c>
      <c r="H1747" t="str">
        <f>IF('Contract Variation'!A1751="","",IF('Contract Variation'!S1751="","",'Contract Variation'!S1751))</f>
        <v/>
      </c>
      <c r="I1747" t="str">
        <f>IF('Contract Variation'!A1751="","",IF('Contract Variation'!T1751="","",'Contract Variation'!T1751))</f>
        <v/>
      </c>
      <c r="J1747" t="str">
        <f>IF('Contract Variation'!B1751="","",IF('Contract Variation'!U1751="","",'Contract Variation'!U1751))</f>
        <v/>
      </c>
    </row>
    <row r="1748" spans="1:10" x14ac:dyDescent="0.35">
      <c r="A1748" t="str">
        <f>IF('Contract Variation'!A1752="","",'Contract Variation'!A1752)</f>
        <v/>
      </c>
      <c r="B1748" t="str">
        <f>IF('Contract Variation'!A1752="","",IF('Contract Variation'!P1752="","",'Contract Variation'!P1752))</f>
        <v/>
      </c>
      <c r="C1748" t="str">
        <f>IF('Contract Variation'!A1752="","",IF('Contract Variation'!J1752="","",'Contract Variation'!J1752))</f>
        <v/>
      </c>
      <c r="D1748" t="str">
        <f>IF('Contract Variation'!A1752="","",IF('Contract Variation'!F1752="","",'Contract Variation'!F1752))</f>
        <v/>
      </c>
      <c r="E1748" t="str">
        <f>IF('Contract Variation'!A1752="","",IF('Contract Variation'!H1752="","",'Contract Variation'!H1752))</f>
        <v/>
      </c>
      <c r="F1748" t="str">
        <f>IF('Contract Variation'!E1752="","",'Contract Variation'!E1752)</f>
        <v/>
      </c>
      <c r="G1748" t="str">
        <f>IF('Contract Variation'!A1752="","",IF('Contract Variation'!R1752="","",'Contract Variation'!R1752))</f>
        <v/>
      </c>
      <c r="H1748" t="str">
        <f>IF('Contract Variation'!A1752="","",IF('Contract Variation'!S1752="","",'Contract Variation'!S1752))</f>
        <v/>
      </c>
      <c r="I1748" t="str">
        <f>IF('Contract Variation'!A1752="","",IF('Contract Variation'!T1752="","",'Contract Variation'!T1752))</f>
        <v/>
      </c>
      <c r="J1748" t="str">
        <f>IF('Contract Variation'!B1752="","",IF('Contract Variation'!U1752="","",'Contract Variation'!U1752))</f>
        <v/>
      </c>
    </row>
    <row r="1749" spans="1:10" x14ac:dyDescent="0.35">
      <c r="A1749" t="str">
        <f>IF('Contract Variation'!A1753="","",'Contract Variation'!A1753)</f>
        <v/>
      </c>
      <c r="B1749" t="str">
        <f>IF('Contract Variation'!A1753="","",IF('Contract Variation'!P1753="","",'Contract Variation'!P1753))</f>
        <v/>
      </c>
      <c r="C1749" t="str">
        <f>IF('Contract Variation'!A1753="","",IF('Contract Variation'!J1753="","",'Contract Variation'!J1753))</f>
        <v/>
      </c>
      <c r="D1749" t="str">
        <f>IF('Contract Variation'!A1753="","",IF('Contract Variation'!F1753="","",'Contract Variation'!F1753))</f>
        <v/>
      </c>
      <c r="E1749" t="str">
        <f>IF('Contract Variation'!A1753="","",IF('Contract Variation'!H1753="","",'Contract Variation'!H1753))</f>
        <v/>
      </c>
      <c r="F1749" t="str">
        <f>IF('Contract Variation'!E1753="","",'Contract Variation'!E1753)</f>
        <v/>
      </c>
      <c r="G1749" t="str">
        <f>IF('Contract Variation'!A1753="","",IF('Contract Variation'!R1753="","",'Contract Variation'!R1753))</f>
        <v/>
      </c>
      <c r="H1749" t="str">
        <f>IF('Contract Variation'!A1753="","",IF('Contract Variation'!S1753="","",'Contract Variation'!S1753))</f>
        <v/>
      </c>
      <c r="I1749" t="str">
        <f>IF('Contract Variation'!A1753="","",IF('Contract Variation'!T1753="","",'Contract Variation'!T1753))</f>
        <v/>
      </c>
      <c r="J1749" t="str">
        <f>IF('Contract Variation'!B1753="","",IF('Contract Variation'!U1753="","",'Contract Variation'!U1753))</f>
        <v/>
      </c>
    </row>
    <row r="1750" spans="1:10" x14ac:dyDescent="0.35">
      <c r="A1750" t="str">
        <f>IF('Contract Variation'!A1754="","",'Contract Variation'!A1754)</f>
        <v/>
      </c>
      <c r="B1750" t="str">
        <f>IF('Contract Variation'!A1754="","",IF('Contract Variation'!P1754="","",'Contract Variation'!P1754))</f>
        <v/>
      </c>
      <c r="C1750" t="str">
        <f>IF('Contract Variation'!A1754="","",IF('Contract Variation'!J1754="","",'Contract Variation'!J1754))</f>
        <v/>
      </c>
      <c r="D1750" t="str">
        <f>IF('Contract Variation'!A1754="","",IF('Contract Variation'!F1754="","",'Contract Variation'!F1754))</f>
        <v/>
      </c>
      <c r="E1750" t="str">
        <f>IF('Contract Variation'!A1754="","",IF('Contract Variation'!H1754="","",'Contract Variation'!H1754))</f>
        <v/>
      </c>
      <c r="F1750" t="str">
        <f>IF('Contract Variation'!E1754="","",'Contract Variation'!E1754)</f>
        <v/>
      </c>
      <c r="G1750" t="str">
        <f>IF('Contract Variation'!A1754="","",IF('Contract Variation'!R1754="","",'Contract Variation'!R1754))</f>
        <v/>
      </c>
      <c r="H1750" t="str">
        <f>IF('Contract Variation'!A1754="","",IF('Contract Variation'!S1754="","",'Contract Variation'!S1754))</f>
        <v/>
      </c>
      <c r="I1750" t="str">
        <f>IF('Contract Variation'!A1754="","",IF('Contract Variation'!T1754="","",'Contract Variation'!T1754))</f>
        <v/>
      </c>
      <c r="J1750" t="str">
        <f>IF('Contract Variation'!B1754="","",IF('Contract Variation'!U1754="","",'Contract Variation'!U1754))</f>
        <v/>
      </c>
    </row>
    <row r="1751" spans="1:10" x14ac:dyDescent="0.35">
      <c r="A1751" t="str">
        <f>IF('Contract Variation'!A1755="","",'Contract Variation'!A1755)</f>
        <v/>
      </c>
      <c r="B1751" t="str">
        <f>IF('Contract Variation'!A1755="","",IF('Contract Variation'!P1755="","",'Contract Variation'!P1755))</f>
        <v/>
      </c>
      <c r="C1751" t="str">
        <f>IF('Contract Variation'!A1755="","",IF('Contract Variation'!J1755="","",'Contract Variation'!J1755))</f>
        <v/>
      </c>
      <c r="D1751" t="str">
        <f>IF('Contract Variation'!A1755="","",IF('Contract Variation'!F1755="","",'Contract Variation'!F1755))</f>
        <v/>
      </c>
      <c r="E1751" t="str">
        <f>IF('Contract Variation'!A1755="","",IF('Contract Variation'!H1755="","",'Contract Variation'!H1755))</f>
        <v/>
      </c>
      <c r="F1751" t="str">
        <f>IF('Contract Variation'!E1755="","",'Contract Variation'!E1755)</f>
        <v/>
      </c>
      <c r="G1751" t="str">
        <f>IF('Contract Variation'!A1755="","",IF('Contract Variation'!R1755="","",'Contract Variation'!R1755))</f>
        <v/>
      </c>
      <c r="H1751" t="str">
        <f>IF('Contract Variation'!A1755="","",IF('Contract Variation'!S1755="","",'Contract Variation'!S1755))</f>
        <v/>
      </c>
      <c r="I1751" t="str">
        <f>IF('Contract Variation'!A1755="","",IF('Contract Variation'!T1755="","",'Contract Variation'!T1755))</f>
        <v/>
      </c>
      <c r="J1751" t="str">
        <f>IF('Contract Variation'!B1755="","",IF('Contract Variation'!U1755="","",'Contract Variation'!U1755))</f>
        <v/>
      </c>
    </row>
    <row r="1752" spans="1:10" x14ac:dyDescent="0.35">
      <c r="A1752" t="str">
        <f>IF('Contract Variation'!A1756="","",'Contract Variation'!A1756)</f>
        <v/>
      </c>
      <c r="B1752" t="str">
        <f>IF('Contract Variation'!A1756="","",IF('Contract Variation'!P1756="","",'Contract Variation'!P1756))</f>
        <v/>
      </c>
      <c r="C1752" t="str">
        <f>IF('Contract Variation'!A1756="","",IF('Contract Variation'!J1756="","",'Contract Variation'!J1756))</f>
        <v/>
      </c>
      <c r="D1752" t="str">
        <f>IF('Contract Variation'!A1756="","",IF('Contract Variation'!F1756="","",'Contract Variation'!F1756))</f>
        <v/>
      </c>
      <c r="E1752" t="str">
        <f>IF('Contract Variation'!A1756="","",IF('Contract Variation'!H1756="","",'Contract Variation'!H1756))</f>
        <v/>
      </c>
      <c r="F1752" t="str">
        <f>IF('Contract Variation'!E1756="","",'Contract Variation'!E1756)</f>
        <v/>
      </c>
      <c r="G1752" t="str">
        <f>IF('Contract Variation'!A1756="","",IF('Contract Variation'!R1756="","",'Contract Variation'!R1756))</f>
        <v/>
      </c>
      <c r="H1752" t="str">
        <f>IF('Contract Variation'!A1756="","",IF('Contract Variation'!S1756="","",'Contract Variation'!S1756))</f>
        <v/>
      </c>
      <c r="I1752" t="str">
        <f>IF('Contract Variation'!A1756="","",IF('Contract Variation'!T1756="","",'Contract Variation'!T1756))</f>
        <v/>
      </c>
      <c r="J1752" t="str">
        <f>IF('Contract Variation'!B1756="","",IF('Contract Variation'!U1756="","",'Contract Variation'!U1756))</f>
        <v/>
      </c>
    </row>
    <row r="1753" spans="1:10" x14ac:dyDescent="0.35">
      <c r="A1753" t="str">
        <f>IF('Contract Variation'!A1757="","",'Contract Variation'!A1757)</f>
        <v/>
      </c>
      <c r="B1753" t="str">
        <f>IF('Contract Variation'!A1757="","",IF('Contract Variation'!P1757="","",'Contract Variation'!P1757))</f>
        <v/>
      </c>
      <c r="C1753" t="str">
        <f>IF('Contract Variation'!A1757="","",IF('Contract Variation'!J1757="","",'Contract Variation'!J1757))</f>
        <v/>
      </c>
      <c r="D1753" t="str">
        <f>IF('Contract Variation'!A1757="","",IF('Contract Variation'!F1757="","",'Contract Variation'!F1757))</f>
        <v/>
      </c>
      <c r="E1753" t="str">
        <f>IF('Contract Variation'!A1757="","",IF('Contract Variation'!H1757="","",'Contract Variation'!H1757))</f>
        <v/>
      </c>
      <c r="F1753" t="str">
        <f>IF('Contract Variation'!E1757="","",'Contract Variation'!E1757)</f>
        <v/>
      </c>
      <c r="G1753" t="str">
        <f>IF('Contract Variation'!A1757="","",IF('Contract Variation'!R1757="","",'Contract Variation'!R1757))</f>
        <v/>
      </c>
      <c r="H1753" t="str">
        <f>IF('Contract Variation'!A1757="","",IF('Contract Variation'!S1757="","",'Contract Variation'!S1757))</f>
        <v/>
      </c>
      <c r="I1753" t="str">
        <f>IF('Contract Variation'!A1757="","",IF('Contract Variation'!T1757="","",'Contract Variation'!T1757))</f>
        <v/>
      </c>
      <c r="J1753" t="str">
        <f>IF('Contract Variation'!B1757="","",IF('Contract Variation'!U1757="","",'Contract Variation'!U1757))</f>
        <v/>
      </c>
    </row>
    <row r="1754" spans="1:10" x14ac:dyDescent="0.35">
      <c r="A1754" t="str">
        <f>IF('Contract Variation'!A1758="","",'Contract Variation'!A1758)</f>
        <v/>
      </c>
      <c r="B1754" t="str">
        <f>IF('Contract Variation'!A1758="","",IF('Contract Variation'!P1758="","",'Contract Variation'!P1758))</f>
        <v/>
      </c>
      <c r="C1754" t="str">
        <f>IF('Contract Variation'!A1758="","",IF('Contract Variation'!J1758="","",'Contract Variation'!J1758))</f>
        <v/>
      </c>
      <c r="D1754" t="str">
        <f>IF('Contract Variation'!A1758="","",IF('Contract Variation'!F1758="","",'Contract Variation'!F1758))</f>
        <v/>
      </c>
      <c r="E1754" t="str">
        <f>IF('Contract Variation'!A1758="","",IF('Contract Variation'!H1758="","",'Contract Variation'!H1758))</f>
        <v/>
      </c>
      <c r="F1754" t="str">
        <f>IF('Contract Variation'!E1758="","",'Contract Variation'!E1758)</f>
        <v/>
      </c>
      <c r="G1754" t="str">
        <f>IF('Contract Variation'!A1758="","",IF('Contract Variation'!R1758="","",'Contract Variation'!R1758))</f>
        <v/>
      </c>
      <c r="H1754" t="str">
        <f>IF('Contract Variation'!A1758="","",IF('Contract Variation'!S1758="","",'Contract Variation'!S1758))</f>
        <v/>
      </c>
      <c r="I1754" t="str">
        <f>IF('Contract Variation'!A1758="","",IF('Contract Variation'!T1758="","",'Contract Variation'!T1758))</f>
        <v/>
      </c>
      <c r="J1754" t="str">
        <f>IF('Contract Variation'!B1758="","",IF('Contract Variation'!U1758="","",'Contract Variation'!U1758))</f>
        <v/>
      </c>
    </row>
    <row r="1755" spans="1:10" x14ac:dyDescent="0.35">
      <c r="A1755" t="str">
        <f>IF('Contract Variation'!A1759="","",'Contract Variation'!A1759)</f>
        <v/>
      </c>
      <c r="B1755" t="str">
        <f>IF('Contract Variation'!A1759="","",IF('Contract Variation'!P1759="","",'Contract Variation'!P1759))</f>
        <v/>
      </c>
      <c r="C1755" t="str">
        <f>IF('Contract Variation'!A1759="","",IF('Contract Variation'!J1759="","",'Contract Variation'!J1759))</f>
        <v/>
      </c>
      <c r="D1755" t="str">
        <f>IF('Contract Variation'!A1759="","",IF('Contract Variation'!F1759="","",'Contract Variation'!F1759))</f>
        <v/>
      </c>
      <c r="E1755" t="str">
        <f>IF('Contract Variation'!A1759="","",IF('Contract Variation'!H1759="","",'Contract Variation'!H1759))</f>
        <v/>
      </c>
      <c r="F1755" t="str">
        <f>IF('Contract Variation'!E1759="","",'Contract Variation'!E1759)</f>
        <v/>
      </c>
      <c r="G1755" t="str">
        <f>IF('Contract Variation'!A1759="","",IF('Contract Variation'!R1759="","",'Contract Variation'!R1759))</f>
        <v/>
      </c>
      <c r="H1755" t="str">
        <f>IF('Contract Variation'!A1759="","",IF('Contract Variation'!S1759="","",'Contract Variation'!S1759))</f>
        <v/>
      </c>
      <c r="I1755" t="str">
        <f>IF('Contract Variation'!A1759="","",IF('Contract Variation'!T1759="","",'Contract Variation'!T1759))</f>
        <v/>
      </c>
      <c r="J1755" t="str">
        <f>IF('Contract Variation'!B1759="","",IF('Contract Variation'!U1759="","",'Contract Variation'!U1759))</f>
        <v/>
      </c>
    </row>
    <row r="1756" spans="1:10" x14ac:dyDescent="0.35">
      <c r="A1756" t="str">
        <f>IF('Contract Variation'!A1760="","",'Contract Variation'!A1760)</f>
        <v/>
      </c>
      <c r="B1756" t="str">
        <f>IF('Contract Variation'!A1760="","",IF('Contract Variation'!P1760="","",'Contract Variation'!P1760))</f>
        <v/>
      </c>
      <c r="C1756" t="str">
        <f>IF('Contract Variation'!A1760="","",IF('Contract Variation'!J1760="","",'Contract Variation'!J1760))</f>
        <v/>
      </c>
      <c r="D1756" t="str">
        <f>IF('Contract Variation'!A1760="","",IF('Contract Variation'!F1760="","",'Contract Variation'!F1760))</f>
        <v/>
      </c>
      <c r="E1756" t="str">
        <f>IF('Contract Variation'!A1760="","",IF('Contract Variation'!H1760="","",'Contract Variation'!H1760))</f>
        <v/>
      </c>
      <c r="F1756" t="str">
        <f>IF('Contract Variation'!E1760="","",'Contract Variation'!E1760)</f>
        <v/>
      </c>
      <c r="G1756" t="str">
        <f>IF('Contract Variation'!A1760="","",IF('Contract Variation'!R1760="","",'Contract Variation'!R1760))</f>
        <v/>
      </c>
      <c r="H1756" t="str">
        <f>IF('Contract Variation'!A1760="","",IF('Contract Variation'!S1760="","",'Contract Variation'!S1760))</f>
        <v/>
      </c>
      <c r="I1756" t="str">
        <f>IF('Contract Variation'!A1760="","",IF('Contract Variation'!T1760="","",'Contract Variation'!T1760))</f>
        <v/>
      </c>
      <c r="J1756" t="str">
        <f>IF('Contract Variation'!B1760="","",IF('Contract Variation'!U1760="","",'Contract Variation'!U1760))</f>
        <v/>
      </c>
    </row>
    <row r="1757" spans="1:10" x14ac:dyDescent="0.35">
      <c r="A1757" t="str">
        <f>IF('Contract Variation'!A1761="","",'Contract Variation'!A1761)</f>
        <v/>
      </c>
      <c r="B1757" t="str">
        <f>IF('Contract Variation'!A1761="","",IF('Contract Variation'!P1761="","",'Contract Variation'!P1761))</f>
        <v/>
      </c>
      <c r="C1757" t="str">
        <f>IF('Contract Variation'!A1761="","",IF('Contract Variation'!J1761="","",'Contract Variation'!J1761))</f>
        <v/>
      </c>
      <c r="D1757" t="str">
        <f>IF('Contract Variation'!A1761="","",IF('Contract Variation'!F1761="","",'Contract Variation'!F1761))</f>
        <v/>
      </c>
      <c r="E1757" t="str">
        <f>IF('Contract Variation'!A1761="","",IF('Contract Variation'!H1761="","",'Contract Variation'!H1761))</f>
        <v/>
      </c>
      <c r="F1757" t="str">
        <f>IF('Contract Variation'!E1761="","",'Contract Variation'!E1761)</f>
        <v/>
      </c>
      <c r="G1757" t="str">
        <f>IF('Contract Variation'!A1761="","",IF('Contract Variation'!R1761="","",'Contract Variation'!R1761))</f>
        <v/>
      </c>
      <c r="H1757" t="str">
        <f>IF('Contract Variation'!A1761="","",IF('Contract Variation'!S1761="","",'Contract Variation'!S1761))</f>
        <v/>
      </c>
      <c r="I1757" t="str">
        <f>IF('Contract Variation'!A1761="","",IF('Contract Variation'!T1761="","",'Contract Variation'!T1761))</f>
        <v/>
      </c>
      <c r="J1757" t="str">
        <f>IF('Contract Variation'!B1761="","",IF('Contract Variation'!U1761="","",'Contract Variation'!U1761))</f>
        <v/>
      </c>
    </row>
    <row r="1758" spans="1:10" x14ac:dyDescent="0.35">
      <c r="A1758" t="str">
        <f>IF('Contract Variation'!A1762="","",'Contract Variation'!A1762)</f>
        <v/>
      </c>
      <c r="B1758" t="str">
        <f>IF('Contract Variation'!A1762="","",IF('Contract Variation'!P1762="","",'Contract Variation'!P1762))</f>
        <v/>
      </c>
      <c r="C1758" t="str">
        <f>IF('Contract Variation'!A1762="","",IF('Contract Variation'!J1762="","",'Contract Variation'!J1762))</f>
        <v/>
      </c>
      <c r="D1758" t="str">
        <f>IF('Contract Variation'!A1762="","",IF('Contract Variation'!F1762="","",'Contract Variation'!F1762))</f>
        <v/>
      </c>
      <c r="E1758" t="str">
        <f>IF('Contract Variation'!A1762="","",IF('Contract Variation'!H1762="","",'Contract Variation'!H1762))</f>
        <v/>
      </c>
      <c r="F1758" t="str">
        <f>IF('Contract Variation'!E1762="","",'Contract Variation'!E1762)</f>
        <v/>
      </c>
      <c r="G1758" t="str">
        <f>IF('Contract Variation'!A1762="","",IF('Contract Variation'!R1762="","",'Contract Variation'!R1762))</f>
        <v/>
      </c>
      <c r="H1758" t="str">
        <f>IF('Contract Variation'!A1762="","",IF('Contract Variation'!S1762="","",'Contract Variation'!S1762))</f>
        <v/>
      </c>
      <c r="I1758" t="str">
        <f>IF('Contract Variation'!A1762="","",IF('Contract Variation'!T1762="","",'Contract Variation'!T1762))</f>
        <v/>
      </c>
      <c r="J1758" t="str">
        <f>IF('Contract Variation'!B1762="","",IF('Contract Variation'!U1762="","",'Contract Variation'!U1762))</f>
        <v/>
      </c>
    </row>
    <row r="1759" spans="1:10" x14ac:dyDescent="0.35">
      <c r="A1759" t="str">
        <f>IF('Contract Variation'!A1763="","",'Contract Variation'!A1763)</f>
        <v/>
      </c>
      <c r="B1759" t="str">
        <f>IF('Contract Variation'!A1763="","",IF('Contract Variation'!P1763="","",'Contract Variation'!P1763))</f>
        <v/>
      </c>
      <c r="C1759" t="str">
        <f>IF('Contract Variation'!A1763="","",IF('Contract Variation'!J1763="","",'Contract Variation'!J1763))</f>
        <v/>
      </c>
      <c r="D1759" t="str">
        <f>IF('Contract Variation'!A1763="","",IF('Contract Variation'!F1763="","",'Contract Variation'!F1763))</f>
        <v/>
      </c>
      <c r="E1759" t="str">
        <f>IF('Contract Variation'!A1763="","",IF('Contract Variation'!H1763="","",'Contract Variation'!H1763))</f>
        <v/>
      </c>
      <c r="F1759" t="str">
        <f>IF('Contract Variation'!E1763="","",'Contract Variation'!E1763)</f>
        <v/>
      </c>
      <c r="G1759" t="str">
        <f>IF('Contract Variation'!A1763="","",IF('Contract Variation'!R1763="","",'Contract Variation'!R1763))</f>
        <v/>
      </c>
      <c r="H1759" t="str">
        <f>IF('Contract Variation'!A1763="","",IF('Contract Variation'!S1763="","",'Contract Variation'!S1763))</f>
        <v/>
      </c>
      <c r="I1759" t="str">
        <f>IF('Contract Variation'!A1763="","",IF('Contract Variation'!T1763="","",'Contract Variation'!T1763))</f>
        <v/>
      </c>
      <c r="J1759" t="str">
        <f>IF('Contract Variation'!B1763="","",IF('Contract Variation'!U1763="","",'Contract Variation'!U1763))</f>
        <v/>
      </c>
    </row>
    <row r="1760" spans="1:10" x14ac:dyDescent="0.35">
      <c r="A1760" t="str">
        <f>IF('Contract Variation'!A1764="","",'Contract Variation'!A1764)</f>
        <v/>
      </c>
      <c r="B1760" t="str">
        <f>IF('Contract Variation'!A1764="","",IF('Contract Variation'!P1764="","",'Contract Variation'!P1764))</f>
        <v/>
      </c>
      <c r="C1760" t="str">
        <f>IF('Contract Variation'!A1764="","",IF('Contract Variation'!J1764="","",'Contract Variation'!J1764))</f>
        <v/>
      </c>
      <c r="D1760" t="str">
        <f>IF('Contract Variation'!A1764="","",IF('Contract Variation'!F1764="","",'Contract Variation'!F1764))</f>
        <v/>
      </c>
      <c r="E1760" t="str">
        <f>IF('Contract Variation'!A1764="","",IF('Contract Variation'!H1764="","",'Contract Variation'!H1764))</f>
        <v/>
      </c>
      <c r="F1760" t="str">
        <f>IF('Contract Variation'!E1764="","",'Contract Variation'!E1764)</f>
        <v/>
      </c>
      <c r="G1760" t="str">
        <f>IF('Contract Variation'!A1764="","",IF('Contract Variation'!R1764="","",'Contract Variation'!R1764))</f>
        <v/>
      </c>
      <c r="H1760" t="str">
        <f>IF('Contract Variation'!A1764="","",IF('Contract Variation'!S1764="","",'Contract Variation'!S1764))</f>
        <v/>
      </c>
      <c r="I1760" t="str">
        <f>IF('Contract Variation'!A1764="","",IF('Contract Variation'!T1764="","",'Contract Variation'!T1764))</f>
        <v/>
      </c>
      <c r="J1760" t="str">
        <f>IF('Contract Variation'!B1764="","",IF('Contract Variation'!U1764="","",'Contract Variation'!U1764))</f>
        <v/>
      </c>
    </row>
    <row r="1761" spans="1:10" x14ac:dyDescent="0.35">
      <c r="A1761" t="str">
        <f>IF('Contract Variation'!A1765="","",'Contract Variation'!A1765)</f>
        <v/>
      </c>
      <c r="B1761" t="str">
        <f>IF('Contract Variation'!A1765="","",IF('Contract Variation'!P1765="","",'Contract Variation'!P1765))</f>
        <v/>
      </c>
      <c r="C1761" t="str">
        <f>IF('Contract Variation'!A1765="","",IF('Contract Variation'!J1765="","",'Contract Variation'!J1765))</f>
        <v/>
      </c>
      <c r="D1761" t="str">
        <f>IF('Contract Variation'!A1765="","",IF('Contract Variation'!F1765="","",'Contract Variation'!F1765))</f>
        <v/>
      </c>
      <c r="E1761" t="str">
        <f>IF('Contract Variation'!A1765="","",IF('Contract Variation'!H1765="","",'Contract Variation'!H1765))</f>
        <v/>
      </c>
      <c r="F1761" t="str">
        <f>IF('Contract Variation'!E1765="","",'Contract Variation'!E1765)</f>
        <v/>
      </c>
      <c r="G1761" t="str">
        <f>IF('Contract Variation'!A1765="","",IF('Contract Variation'!R1765="","",'Contract Variation'!R1765))</f>
        <v/>
      </c>
      <c r="H1761" t="str">
        <f>IF('Contract Variation'!A1765="","",IF('Contract Variation'!S1765="","",'Contract Variation'!S1765))</f>
        <v/>
      </c>
      <c r="I1761" t="str">
        <f>IF('Contract Variation'!A1765="","",IF('Contract Variation'!T1765="","",'Contract Variation'!T1765))</f>
        <v/>
      </c>
      <c r="J1761" t="str">
        <f>IF('Contract Variation'!B1765="","",IF('Contract Variation'!U1765="","",'Contract Variation'!U1765))</f>
        <v/>
      </c>
    </row>
    <row r="1762" spans="1:10" x14ac:dyDescent="0.35">
      <c r="A1762" t="str">
        <f>IF('Contract Variation'!A1766="","",'Contract Variation'!A1766)</f>
        <v/>
      </c>
      <c r="B1762" t="str">
        <f>IF('Contract Variation'!A1766="","",IF('Contract Variation'!P1766="","",'Contract Variation'!P1766))</f>
        <v/>
      </c>
      <c r="C1762" t="str">
        <f>IF('Contract Variation'!A1766="","",IF('Contract Variation'!J1766="","",'Contract Variation'!J1766))</f>
        <v/>
      </c>
      <c r="D1762" t="str">
        <f>IF('Contract Variation'!A1766="","",IF('Contract Variation'!F1766="","",'Contract Variation'!F1766))</f>
        <v/>
      </c>
      <c r="E1762" t="str">
        <f>IF('Contract Variation'!A1766="","",IF('Contract Variation'!H1766="","",'Contract Variation'!H1766))</f>
        <v/>
      </c>
      <c r="F1762" t="str">
        <f>IF('Contract Variation'!E1766="","",'Contract Variation'!E1766)</f>
        <v/>
      </c>
      <c r="G1762" t="str">
        <f>IF('Contract Variation'!A1766="","",IF('Contract Variation'!R1766="","",'Contract Variation'!R1766))</f>
        <v/>
      </c>
      <c r="H1762" t="str">
        <f>IF('Contract Variation'!A1766="","",IF('Contract Variation'!S1766="","",'Contract Variation'!S1766))</f>
        <v/>
      </c>
      <c r="I1762" t="str">
        <f>IF('Contract Variation'!A1766="","",IF('Contract Variation'!T1766="","",'Contract Variation'!T1766))</f>
        <v/>
      </c>
      <c r="J1762" t="str">
        <f>IF('Contract Variation'!B1766="","",IF('Contract Variation'!U1766="","",'Contract Variation'!U1766))</f>
        <v/>
      </c>
    </row>
    <row r="1763" spans="1:10" x14ac:dyDescent="0.35">
      <c r="A1763" t="str">
        <f>IF('Contract Variation'!A1767="","",'Contract Variation'!A1767)</f>
        <v/>
      </c>
      <c r="B1763" t="str">
        <f>IF('Contract Variation'!A1767="","",IF('Contract Variation'!P1767="","",'Contract Variation'!P1767))</f>
        <v/>
      </c>
      <c r="C1763" t="str">
        <f>IF('Contract Variation'!A1767="","",IF('Contract Variation'!J1767="","",'Contract Variation'!J1767))</f>
        <v/>
      </c>
      <c r="D1763" t="str">
        <f>IF('Contract Variation'!A1767="","",IF('Contract Variation'!F1767="","",'Contract Variation'!F1767))</f>
        <v/>
      </c>
      <c r="E1763" t="str">
        <f>IF('Contract Variation'!A1767="","",IF('Contract Variation'!H1767="","",'Contract Variation'!H1767))</f>
        <v/>
      </c>
      <c r="F1763" t="str">
        <f>IF('Contract Variation'!E1767="","",'Contract Variation'!E1767)</f>
        <v/>
      </c>
      <c r="G1763" t="str">
        <f>IF('Contract Variation'!A1767="","",IF('Contract Variation'!R1767="","",'Contract Variation'!R1767))</f>
        <v/>
      </c>
      <c r="H1763" t="str">
        <f>IF('Contract Variation'!A1767="","",IF('Contract Variation'!S1767="","",'Contract Variation'!S1767))</f>
        <v/>
      </c>
      <c r="I1763" t="str">
        <f>IF('Contract Variation'!A1767="","",IF('Contract Variation'!T1767="","",'Contract Variation'!T1767))</f>
        <v/>
      </c>
      <c r="J1763" t="str">
        <f>IF('Contract Variation'!B1767="","",IF('Contract Variation'!U1767="","",'Contract Variation'!U1767))</f>
        <v/>
      </c>
    </row>
    <row r="1764" spans="1:10" x14ac:dyDescent="0.35">
      <c r="A1764" t="str">
        <f>IF('Contract Variation'!A1768="","",'Contract Variation'!A1768)</f>
        <v/>
      </c>
      <c r="B1764" t="str">
        <f>IF('Contract Variation'!A1768="","",IF('Contract Variation'!P1768="","",'Contract Variation'!P1768))</f>
        <v/>
      </c>
      <c r="C1764" t="str">
        <f>IF('Contract Variation'!A1768="","",IF('Contract Variation'!J1768="","",'Contract Variation'!J1768))</f>
        <v/>
      </c>
      <c r="D1764" t="str">
        <f>IF('Contract Variation'!A1768="","",IF('Contract Variation'!F1768="","",'Contract Variation'!F1768))</f>
        <v/>
      </c>
      <c r="E1764" t="str">
        <f>IF('Contract Variation'!A1768="","",IF('Contract Variation'!H1768="","",'Contract Variation'!H1768))</f>
        <v/>
      </c>
      <c r="F1764" t="str">
        <f>IF('Contract Variation'!E1768="","",'Contract Variation'!E1768)</f>
        <v/>
      </c>
      <c r="G1764" t="str">
        <f>IF('Contract Variation'!A1768="","",IF('Contract Variation'!R1768="","",'Contract Variation'!R1768))</f>
        <v/>
      </c>
      <c r="H1764" t="str">
        <f>IF('Contract Variation'!A1768="","",IF('Contract Variation'!S1768="","",'Contract Variation'!S1768))</f>
        <v/>
      </c>
      <c r="I1764" t="str">
        <f>IF('Contract Variation'!A1768="","",IF('Contract Variation'!T1768="","",'Contract Variation'!T1768))</f>
        <v/>
      </c>
      <c r="J1764" t="str">
        <f>IF('Contract Variation'!B1768="","",IF('Contract Variation'!U1768="","",'Contract Variation'!U1768))</f>
        <v/>
      </c>
    </row>
    <row r="1765" spans="1:10" x14ac:dyDescent="0.35">
      <c r="A1765" t="str">
        <f>IF('Contract Variation'!A1769="","",'Contract Variation'!A1769)</f>
        <v/>
      </c>
      <c r="B1765" t="str">
        <f>IF('Contract Variation'!A1769="","",IF('Contract Variation'!P1769="","",'Contract Variation'!P1769))</f>
        <v/>
      </c>
      <c r="C1765" t="str">
        <f>IF('Contract Variation'!A1769="","",IF('Contract Variation'!J1769="","",'Contract Variation'!J1769))</f>
        <v/>
      </c>
      <c r="D1765" t="str">
        <f>IF('Contract Variation'!A1769="","",IF('Contract Variation'!F1769="","",'Contract Variation'!F1769))</f>
        <v/>
      </c>
      <c r="E1765" t="str">
        <f>IF('Contract Variation'!A1769="","",IF('Contract Variation'!H1769="","",'Contract Variation'!H1769))</f>
        <v/>
      </c>
      <c r="F1765" t="str">
        <f>IF('Contract Variation'!E1769="","",'Contract Variation'!E1769)</f>
        <v/>
      </c>
      <c r="G1765" t="str">
        <f>IF('Contract Variation'!A1769="","",IF('Contract Variation'!R1769="","",'Contract Variation'!R1769))</f>
        <v/>
      </c>
      <c r="H1765" t="str">
        <f>IF('Contract Variation'!A1769="","",IF('Contract Variation'!S1769="","",'Contract Variation'!S1769))</f>
        <v/>
      </c>
      <c r="I1765" t="str">
        <f>IF('Contract Variation'!A1769="","",IF('Contract Variation'!T1769="","",'Contract Variation'!T1769))</f>
        <v/>
      </c>
      <c r="J1765" t="str">
        <f>IF('Contract Variation'!B1769="","",IF('Contract Variation'!U1769="","",'Contract Variation'!U1769))</f>
        <v/>
      </c>
    </row>
    <row r="1766" spans="1:10" x14ac:dyDescent="0.35">
      <c r="A1766" t="str">
        <f>IF('Contract Variation'!A1770="","",'Contract Variation'!A1770)</f>
        <v/>
      </c>
      <c r="B1766" t="str">
        <f>IF('Contract Variation'!A1770="","",IF('Contract Variation'!P1770="","",'Contract Variation'!P1770))</f>
        <v/>
      </c>
      <c r="C1766" t="str">
        <f>IF('Contract Variation'!A1770="","",IF('Contract Variation'!J1770="","",'Contract Variation'!J1770))</f>
        <v/>
      </c>
      <c r="D1766" t="str">
        <f>IF('Contract Variation'!A1770="","",IF('Contract Variation'!F1770="","",'Contract Variation'!F1770))</f>
        <v/>
      </c>
      <c r="E1766" t="str">
        <f>IF('Contract Variation'!A1770="","",IF('Contract Variation'!H1770="","",'Contract Variation'!H1770))</f>
        <v/>
      </c>
      <c r="F1766" t="str">
        <f>IF('Contract Variation'!E1770="","",'Contract Variation'!E1770)</f>
        <v/>
      </c>
      <c r="G1766" t="str">
        <f>IF('Contract Variation'!A1770="","",IF('Contract Variation'!R1770="","",'Contract Variation'!R1770))</f>
        <v/>
      </c>
      <c r="H1766" t="str">
        <f>IF('Contract Variation'!A1770="","",IF('Contract Variation'!S1770="","",'Contract Variation'!S1770))</f>
        <v/>
      </c>
      <c r="I1766" t="str">
        <f>IF('Contract Variation'!A1770="","",IF('Contract Variation'!T1770="","",'Contract Variation'!T1770))</f>
        <v/>
      </c>
      <c r="J1766" t="str">
        <f>IF('Contract Variation'!B1770="","",IF('Contract Variation'!U1770="","",'Contract Variation'!U1770))</f>
        <v/>
      </c>
    </row>
    <row r="1767" spans="1:10" x14ac:dyDescent="0.35">
      <c r="A1767" t="str">
        <f>IF('Contract Variation'!A1771="","",'Contract Variation'!A1771)</f>
        <v/>
      </c>
      <c r="B1767" t="str">
        <f>IF('Contract Variation'!A1771="","",IF('Contract Variation'!P1771="","",'Contract Variation'!P1771))</f>
        <v/>
      </c>
      <c r="C1767" t="str">
        <f>IF('Contract Variation'!A1771="","",IF('Contract Variation'!J1771="","",'Contract Variation'!J1771))</f>
        <v/>
      </c>
      <c r="D1767" t="str">
        <f>IF('Contract Variation'!A1771="","",IF('Contract Variation'!F1771="","",'Contract Variation'!F1771))</f>
        <v/>
      </c>
      <c r="E1767" t="str">
        <f>IF('Contract Variation'!A1771="","",IF('Contract Variation'!H1771="","",'Contract Variation'!H1771))</f>
        <v/>
      </c>
      <c r="F1767" t="str">
        <f>IF('Contract Variation'!E1771="","",'Contract Variation'!E1771)</f>
        <v/>
      </c>
      <c r="G1767" t="str">
        <f>IF('Contract Variation'!A1771="","",IF('Contract Variation'!R1771="","",'Contract Variation'!R1771))</f>
        <v/>
      </c>
      <c r="H1767" t="str">
        <f>IF('Contract Variation'!A1771="","",IF('Contract Variation'!S1771="","",'Contract Variation'!S1771))</f>
        <v/>
      </c>
      <c r="I1767" t="str">
        <f>IF('Contract Variation'!A1771="","",IF('Contract Variation'!T1771="","",'Contract Variation'!T1771))</f>
        <v/>
      </c>
      <c r="J1767" t="str">
        <f>IF('Contract Variation'!B1771="","",IF('Contract Variation'!U1771="","",'Contract Variation'!U1771))</f>
        <v/>
      </c>
    </row>
    <row r="1768" spans="1:10" x14ac:dyDescent="0.35">
      <c r="A1768" t="str">
        <f>IF('Contract Variation'!A1772="","",'Contract Variation'!A1772)</f>
        <v/>
      </c>
      <c r="B1768" t="str">
        <f>IF('Contract Variation'!A1772="","",IF('Contract Variation'!P1772="","",'Contract Variation'!P1772))</f>
        <v/>
      </c>
      <c r="C1768" t="str">
        <f>IF('Contract Variation'!A1772="","",IF('Contract Variation'!J1772="","",'Contract Variation'!J1772))</f>
        <v/>
      </c>
      <c r="D1768" t="str">
        <f>IF('Contract Variation'!A1772="","",IF('Contract Variation'!F1772="","",'Contract Variation'!F1772))</f>
        <v/>
      </c>
      <c r="E1768" t="str">
        <f>IF('Contract Variation'!A1772="","",IF('Contract Variation'!H1772="","",'Contract Variation'!H1772))</f>
        <v/>
      </c>
      <c r="F1768" t="str">
        <f>IF('Contract Variation'!E1772="","",'Contract Variation'!E1772)</f>
        <v/>
      </c>
      <c r="G1768" t="str">
        <f>IF('Contract Variation'!A1772="","",IF('Contract Variation'!R1772="","",'Contract Variation'!R1772))</f>
        <v/>
      </c>
      <c r="H1768" t="str">
        <f>IF('Contract Variation'!A1772="","",IF('Contract Variation'!S1772="","",'Contract Variation'!S1772))</f>
        <v/>
      </c>
      <c r="I1768" t="str">
        <f>IF('Contract Variation'!A1772="","",IF('Contract Variation'!T1772="","",'Contract Variation'!T1772))</f>
        <v/>
      </c>
      <c r="J1768" t="str">
        <f>IF('Contract Variation'!B1772="","",IF('Contract Variation'!U1772="","",'Contract Variation'!U1772))</f>
        <v/>
      </c>
    </row>
    <row r="1769" spans="1:10" x14ac:dyDescent="0.35">
      <c r="A1769" t="str">
        <f>IF('Contract Variation'!A1773="","",'Contract Variation'!A1773)</f>
        <v/>
      </c>
      <c r="B1769" t="str">
        <f>IF('Contract Variation'!A1773="","",IF('Contract Variation'!P1773="","",'Contract Variation'!P1773))</f>
        <v/>
      </c>
      <c r="C1769" t="str">
        <f>IF('Contract Variation'!A1773="","",IF('Contract Variation'!J1773="","",'Contract Variation'!J1773))</f>
        <v/>
      </c>
      <c r="D1769" t="str">
        <f>IF('Contract Variation'!A1773="","",IF('Contract Variation'!F1773="","",'Contract Variation'!F1773))</f>
        <v/>
      </c>
      <c r="E1769" t="str">
        <f>IF('Contract Variation'!A1773="","",IF('Contract Variation'!H1773="","",'Contract Variation'!H1773))</f>
        <v/>
      </c>
      <c r="F1769" t="str">
        <f>IF('Contract Variation'!E1773="","",'Contract Variation'!E1773)</f>
        <v/>
      </c>
      <c r="G1769" t="str">
        <f>IF('Contract Variation'!A1773="","",IF('Contract Variation'!R1773="","",'Contract Variation'!R1773))</f>
        <v/>
      </c>
      <c r="H1769" t="str">
        <f>IF('Contract Variation'!A1773="","",IF('Contract Variation'!S1773="","",'Contract Variation'!S1773))</f>
        <v/>
      </c>
      <c r="I1769" t="str">
        <f>IF('Contract Variation'!A1773="","",IF('Contract Variation'!T1773="","",'Contract Variation'!T1773))</f>
        <v/>
      </c>
      <c r="J1769" t="str">
        <f>IF('Contract Variation'!B1773="","",IF('Contract Variation'!U1773="","",'Contract Variation'!U1773))</f>
        <v/>
      </c>
    </row>
    <row r="1770" spans="1:10" x14ac:dyDescent="0.35">
      <c r="A1770" t="str">
        <f>IF('Contract Variation'!A1774="","",'Contract Variation'!A1774)</f>
        <v/>
      </c>
      <c r="B1770" t="str">
        <f>IF('Contract Variation'!A1774="","",IF('Contract Variation'!P1774="","",'Contract Variation'!P1774))</f>
        <v/>
      </c>
      <c r="C1770" t="str">
        <f>IF('Contract Variation'!A1774="","",IF('Contract Variation'!J1774="","",'Contract Variation'!J1774))</f>
        <v/>
      </c>
      <c r="D1770" t="str">
        <f>IF('Contract Variation'!A1774="","",IF('Contract Variation'!F1774="","",'Contract Variation'!F1774))</f>
        <v/>
      </c>
      <c r="E1770" t="str">
        <f>IF('Contract Variation'!A1774="","",IF('Contract Variation'!H1774="","",'Contract Variation'!H1774))</f>
        <v/>
      </c>
      <c r="F1770" t="str">
        <f>IF('Contract Variation'!E1774="","",'Contract Variation'!E1774)</f>
        <v/>
      </c>
      <c r="G1770" t="str">
        <f>IF('Contract Variation'!A1774="","",IF('Contract Variation'!R1774="","",'Contract Variation'!R1774))</f>
        <v/>
      </c>
      <c r="H1770" t="str">
        <f>IF('Contract Variation'!A1774="","",IF('Contract Variation'!S1774="","",'Contract Variation'!S1774))</f>
        <v/>
      </c>
      <c r="I1770" t="str">
        <f>IF('Contract Variation'!A1774="","",IF('Contract Variation'!T1774="","",'Contract Variation'!T1774))</f>
        <v/>
      </c>
      <c r="J1770" t="str">
        <f>IF('Contract Variation'!B1774="","",IF('Contract Variation'!U1774="","",'Contract Variation'!U1774))</f>
        <v/>
      </c>
    </row>
    <row r="1771" spans="1:10" x14ac:dyDescent="0.35">
      <c r="A1771" t="str">
        <f>IF('Contract Variation'!A1775="","",'Contract Variation'!A1775)</f>
        <v/>
      </c>
      <c r="B1771" t="str">
        <f>IF('Contract Variation'!A1775="","",IF('Contract Variation'!P1775="","",'Contract Variation'!P1775))</f>
        <v/>
      </c>
      <c r="C1771" t="str">
        <f>IF('Contract Variation'!A1775="","",IF('Contract Variation'!J1775="","",'Contract Variation'!J1775))</f>
        <v/>
      </c>
      <c r="D1771" t="str">
        <f>IF('Contract Variation'!A1775="","",IF('Contract Variation'!F1775="","",'Contract Variation'!F1775))</f>
        <v/>
      </c>
      <c r="E1771" t="str">
        <f>IF('Contract Variation'!A1775="","",IF('Contract Variation'!H1775="","",'Contract Variation'!H1775))</f>
        <v/>
      </c>
      <c r="F1771" t="str">
        <f>IF('Contract Variation'!E1775="","",'Contract Variation'!E1775)</f>
        <v/>
      </c>
      <c r="G1771" t="str">
        <f>IF('Contract Variation'!A1775="","",IF('Contract Variation'!R1775="","",'Contract Variation'!R1775))</f>
        <v/>
      </c>
      <c r="H1771" t="str">
        <f>IF('Contract Variation'!A1775="","",IF('Contract Variation'!S1775="","",'Contract Variation'!S1775))</f>
        <v/>
      </c>
      <c r="I1771" t="str">
        <f>IF('Contract Variation'!A1775="","",IF('Contract Variation'!T1775="","",'Contract Variation'!T1775))</f>
        <v/>
      </c>
      <c r="J1771" t="str">
        <f>IF('Contract Variation'!B1775="","",IF('Contract Variation'!U1775="","",'Contract Variation'!U1775))</f>
        <v/>
      </c>
    </row>
    <row r="1772" spans="1:10" x14ac:dyDescent="0.35">
      <c r="A1772" t="str">
        <f>IF('Contract Variation'!A1776="","",'Contract Variation'!A1776)</f>
        <v/>
      </c>
      <c r="B1772" t="str">
        <f>IF('Contract Variation'!A1776="","",IF('Contract Variation'!P1776="","",'Contract Variation'!P1776))</f>
        <v/>
      </c>
      <c r="C1772" t="str">
        <f>IF('Contract Variation'!A1776="","",IF('Contract Variation'!J1776="","",'Contract Variation'!J1776))</f>
        <v/>
      </c>
      <c r="D1772" t="str">
        <f>IF('Contract Variation'!A1776="","",IF('Contract Variation'!F1776="","",'Contract Variation'!F1776))</f>
        <v/>
      </c>
      <c r="E1772" t="str">
        <f>IF('Contract Variation'!A1776="","",IF('Contract Variation'!H1776="","",'Contract Variation'!H1776))</f>
        <v/>
      </c>
      <c r="F1772" t="str">
        <f>IF('Contract Variation'!E1776="","",'Contract Variation'!E1776)</f>
        <v/>
      </c>
      <c r="G1772" t="str">
        <f>IF('Contract Variation'!A1776="","",IF('Contract Variation'!R1776="","",'Contract Variation'!R1776))</f>
        <v/>
      </c>
      <c r="H1772" t="str">
        <f>IF('Contract Variation'!A1776="","",IF('Contract Variation'!S1776="","",'Contract Variation'!S1776))</f>
        <v/>
      </c>
      <c r="I1772" t="str">
        <f>IF('Contract Variation'!A1776="","",IF('Contract Variation'!T1776="","",'Contract Variation'!T1776))</f>
        <v/>
      </c>
      <c r="J1772" t="str">
        <f>IF('Contract Variation'!B1776="","",IF('Contract Variation'!U1776="","",'Contract Variation'!U1776))</f>
        <v/>
      </c>
    </row>
    <row r="1773" spans="1:10" x14ac:dyDescent="0.35">
      <c r="A1773" t="str">
        <f>IF('Contract Variation'!A1777="","",'Contract Variation'!A1777)</f>
        <v/>
      </c>
      <c r="B1773" t="str">
        <f>IF('Contract Variation'!A1777="","",IF('Contract Variation'!P1777="","",'Contract Variation'!P1777))</f>
        <v/>
      </c>
      <c r="C1773" t="str">
        <f>IF('Contract Variation'!A1777="","",IF('Contract Variation'!J1777="","",'Contract Variation'!J1777))</f>
        <v/>
      </c>
      <c r="D1773" t="str">
        <f>IF('Contract Variation'!A1777="","",IF('Contract Variation'!F1777="","",'Contract Variation'!F1777))</f>
        <v/>
      </c>
      <c r="E1773" t="str">
        <f>IF('Contract Variation'!A1777="","",IF('Contract Variation'!H1777="","",'Contract Variation'!H1777))</f>
        <v/>
      </c>
      <c r="F1773" t="str">
        <f>IF('Contract Variation'!E1777="","",'Contract Variation'!E1777)</f>
        <v/>
      </c>
      <c r="G1773" t="str">
        <f>IF('Contract Variation'!A1777="","",IF('Contract Variation'!R1777="","",'Contract Variation'!R1777))</f>
        <v/>
      </c>
      <c r="H1773" t="str">
        <f>IF('Contract Variation'!A1777="","",IF('Contract Variation'!S1777="","",'Contract Variation'!S1777))</f>
        <v/>
      </c>
      <c r="I1773" t="str">
        <f>IF('Contract Variation'!A1777="","",IF('Contract Variation'!T1777="","",'Contract Variation'!T1777))</f>
        <v/>
      </c>
      <c r="J1773" t="str">
        <f>IF('Contract Variation'!B1777="","",IF('Contract Variation'!U1777="","",'Contract Variation'!U1777))</f>
        <v/>
      </c>
    </row>
    <row r="1774" spans="1:10" x14ac:dyDescent="0.35">
      <c r="A1774" t="str">
        <f>IF('Contract Variation'!A1778="","",'Contract Variation'!A1778)</f>
        <v/>
      </c>
      <c r="B1774" t="str">
        <f>IF('Contract Variation'!A1778="","",IF('Contract Variation'!P1778="","",'Contract Variation'!P1778))</f>
        <v/>
      </c>
      <c r="C1774" t="str">
        <f>IF('Contract Variation'!A1778="","",IF('Contract Variation'!J1778="","",'Contract Variation'!J1778))</f>
        <v/>
      </c>
      <c r="D1774" t="str">
        <f>IF('Contract Variation'!A1778="","",IF('Contract Variation'!F1778="","",'Contract Variation'!F1778))</f>
        <v/>
      </c>
      <c r="E1774" t="str">
        <f>IF('Contract Variation'!A1778="","",IF('Contract Variation'!H1778="","",'Contract Variation'!H1778))</f>
        <v/>
      </c>
      <c r="F1774" t="str">
        <f>IF('Contract Variation'!E1778="","",'Contract Variation'!E1778)</f>
        <v/>
      </c>
      <c r="G1774" t="str">
        <f>IF('Contract Variation'!A1778="","",IF('Contract Variation'!R1778="","",'Contract Variation'!R1778))</f>
        <v/>
      </c>
      <c r="H1774" t="str">
        <f>IF('Contract Variation'!A1778="","",IF('Contract Variation'!S1778="","",'Contract Variation'!S1778))</f>
        <v/>
      </c>
      <c r="I1774" t="str">
        <f>IF('Contract Variation'!A1778="","",IF('Contract Variation'!T1778="","",'Contract Variation'!T1778))</f>
        <v/>
      </c>
      <c r="J1774" t="str">
        <f>IF('Contract Variation'!B1778="","",IF('Contract Variation'!U1778="","",'Contract Variation'!U1778))</f>
        <v/>
      </c>
    </row>
    <row r="1775" spans="1:10" x14ac:dyDescent="0.35">
      <c r="A1775" t="str">
        <f>IF('Contract Variation'!A1779="","",'Contract Variation'!A1779)</f>
        <v/>
      </c>
      <c r="B1775" t="str">
        <f>IF('Contract Variation'!A1779="","",IF('Contract Variation'!P1779="","",'Contract Variation'!P1779))</f>
        <v/>
      </c>
      <c r="C1775" t="str">
        <f>IF('Contract Variation'!A1779="","",IF('Contract Variation'!J1779="","",'Contract Variation'!J1779))</f>
        <v/>
      </c>
      <c r="D1775" t="str">
        <f>IF('Contract Variation'!A1779="","",IF('Contract Variation'!F1779="","",'Contract Variation'!F1779))</f>
        <v/>
      </c>
      <c r="E1775" t="str">
        <f>IF('Contract Variation'!A1779="","",IF('Contract Variation'!H1779="","",'Contract Variation'!H1779))</f>
        <v/>
      </c>
      <c r="F1775" t="str">
        <f>IF('Contract Variation'!E1779="","",'Contract Variation'!E1779)</f>
        <v/>
      </c>
      <c r="G1775" t="str">
        <f>IF('Contract Variation'!A1779="","",IF('Contract Variation'!R1779="","",'Contract Variation'!R1779))</f>
        <v/>
      </c>
      <c r="H1775" t="str">
        <f>IF('Contract Variation'!A1779="","",IF('Contract Variation'!S1779="","",'Contract Variation'!S1779))</f>
        <v/>
      </c>
      <c r="I1775" t="str">
        <f>IF('Contract Variation'!A1779="","",IF('Contract Variation'!T1779="","",'Contract Variation'!T1779))</f>
        <v/>
      </c>
      <c r="J1775" t="str">
        <f>IF('Contract Variation'!B1779="","",IF('Contract Variation'!U1779="","",'Contract Variation'!U1779))</f>
        <v/>
      </c>
    </row>
    <row r="1776" spans="1:10" x14ac:dyDescent="0.35">
      <c r="A1776" t="str">
        <f>IF('Contract Variation'!A1780="","",'Contract Variation'!A1780)</f>
        <v/>
      </c>
      <c r="B1776" t="str">
        <f>IF('Contract Variation'!A1780="","",IF('Contract Variation'!P1780="","",'Contract Variation'!P1780))</f>
        <v/>
      </c>
      <c r="C1776" t="str">
        <f>IF('Contract Variation'!A1780="","",IF('Contract Variation'!J1780="","",'Contract Variation'!J1780))</f>
        <v/>
      </c>
      <c r="D1776" t="str">
        <f>IF('Contract Variation'!A1780="","",IF('Contract Variation'!F1780="","",'Contract Variation'!F1780))</f>
        <v/>
      </c>
      <c r="E1776" t="str">
        <f>IF('Contract Variation'!A1780="","",IF('Contract Variation'!H1780="","",'Contract Variation'!H1780))</f>
        <v/>
      </c>
      <c r="F1776" t="str">
        <f>IF('Contract Variation'!E1780="","",'Contract Variation'!E1780)</f>
        <v/>
      </c>
      <c r="G1776" t="str">
        <f>IF('Contract Variation'!A1780="","",IF('Contract Variation'!R1780="","",'Contract Variation'!R1780))</f>
        <v/>
      </c>
      <c r="H1776" t="str">
        <f>IF('Contract Variation'!A1780="","",IF('Contract Variation'!S1780="","",'Contract Variation'!S1780))</f>
        <v/>
      </c>
      <c r="I1776" t="str">
        <f>IF('Contract Variation'!A1780="","",IF('Contract Variation'!T1780="","",'Contract Variation'!T1780))</f>
        <v/>
      </c>
      <c r="J1776" t="str">
        <f>IF('Contract Variation'!B1780="","",IF('Contract Variation'!U1780="","",'Contract Variation'!U1780))</f>
        <v/>
      </c>
    </row>
    <row r="1777" spans="1:10" x14ac:dyDescent="0.35">
      <c r="A1777" t="str">
        <f>IF('Contract Variation'!A1781="","",'Contract Variation'!A1781)</f>
        <v/>
      </c>
      <c r="B1777" t="str">
        <f>IF('Contract Variation'!A1781="","",IF('Contract Variation'!P1781="","",'Contract Variation'!P1781))</f>
        <v/>
      </c>
      <c r="C1777" t="str">
        <f>IF('Contract Variation'!A1781="","",IF('Contract Variation'!J1781="","",'Contract Variation'!J1781))</f>
        <v/>
      </c>
      <c r="D1777" t="str">
        <f>IF('Contract Variation'!A1781="","",IF('Contract Variation'!F1781="","",'Contract Variation'!F1781))</f>
        <v/>
      </c>
      <c r="E1777" t="str">
        <f>IF('Contract Variation'!A1781="","",IF('Contract Variation'!H1781="","",'Contract Variation'!H1781))</f>
        <v/>
      </c>
      <c r="F1777" t="str">
        <f>IF('Contract Variation'!E1781="","",'Contract Variation'!E1781)</f>
        <v/>
      </c>
      <c r="G1777" t="str">
        <f>IF('Contract Variation'!A1781="","",IF('Contract Variation'!R1781="","",'Contract Variation'!R1781))</f>
        <v/>
      </c>
      <c r="H1777" t="str">
        <f>IF('Contract Variation'!A1781="","",IF('Contract Variation'!S1781="","",'Contract Variation'!S1781))</f>
        <v/>
      </c>
      <c r="I1777" t="str">
        <f>IF('Contract Variation'!A1781="","",IF('Contract Variation'!T1781="","",'Contract Variation'!T1781))</f>
        <v/>
      </c>
      <c r="J1777" t="str">
        <f>IF('Contract Variation'!B1781="","",IF('Contract Variation'!U1781="","",'Contract Variation'!U1781))</f>
        <v/>
      </c>
    </row>
    <row r="1778" spans="1:10" x14ac:dyDescent="0.35">
      <c r="A1778" t="str">
        <f>IF('Contract Variation'!A1782="","",'Contract Variation'!A1782)</f>
        <v/>
      </c>
      <c r="B1778" t="str">
        <f>IF('Contract Variation'!A1782="","",IF('Contract Variation'!P1782="","",'Contract Variation'!P1782))</f>
        <v/>
      </c>
      <c r="C1778" t="str">
        <f>IF('Contract Variation'!A1782="","",IF('Contract Variation'!J1782="","",'Contract Variation'!J1782))</f>
        <v/>
      </c>
      <c r="D1778" t="str">
        <f>IF('Contract Variation'!A1782="","",IF('Contract Variation'!F1782="","",'Contract Variation'!F1782))</f>
        <v/>
      </c>
      <c r="E1778" t="str">
        <f>IF('Contract Variation'!A1782="","",IF('Contract Variation'!H1782="","",'Contract Variation'!H1782))</f>
        <v/>
      </c>
      <c r="F1778" t="str">
        <f>IF('Contract Variation'!E1782="","",'Contract Variation'!E1782)</f>
        <v/>
      </c>
      <c r="G1778" t="str">
        <f>IF('Contract Variation'!A1782="","",IF('Contract Variation'!R1782="","",'Contract Variation'!R1782))</f>
        <v/>
      </c>
      <c r="H1778" t="str">
        <f>IF('Contract Variation'!A1782="","",IF('Contract Variation'!S1782="","",'Contract Variation'!S1782))</f>
        <v/>
      </c>
      <c r="I1778" t="str">
        <f>IF('Contract Variation'!A1782="","",IF('Contract Variation'!T1782="","",'Contract Variation'!T1782))</f>
        <v/>
      </c>
      <c r="J1778" t="str">
        <f>IF('Contract Variation'!B1782="","",IF('Contract Variation'!U1782="","",'Contract Variation'!U1782))</f>
        <v/>
      </c>
    </row>
    <row r="1779" spans="1:10" x14ac:dyDescent="0.35">
      <c r="A1779" t="str">
        <f>IF('Contract Variation'!A1783="","",'Contract Variation'!A1783)</f>
        <v/>
      </c>
      <c r="B1779" t="str">
        <f>IF('Contract Variation'!A1783="","",IF('Contract Variation'!P1783="","",'Contract Variation'!P1783))</f>
        <v/>
      </c>
      <c r="C1779" t="str">
        <f>IF('Contract Variation'!A1783="","",IF('Contract Variation'!J1783="","",'Contract Variation'!J1783))</f>
        <v/>
      </c>
      <c r="D1779" t="str">
        <f>IF('Contract Variation'!A1783="","",IF('Contract Variation'!F1783="","",'Contract Variation'!F1783))</f>
        <v/>
      </c>
      <c r="E1779" t="str">
        <f>IF('Contract Variation'!A1783="","",IF('Contract Variation'!H1783="","",'Contract Variation'!H1783))</f>
        <v/>
      </c>
      <c r="F1779" t="str">
        <f>IF('Contract Variation'!E1783="","",'Contract Variation'!E1783)</f>
        <v/>
      </c>
      <c r="G1779" t="str">
        <f>IF('Contract Variation'!A1783="","",IF('Contract Variation'!R1783="","",'Contract Variation'!R1783))</f>
        <v/>
      </c>
      <c r="H1779" t="str">
        <f>IF('Contract Variation'!A1783="","",IF('Contract Variation'!S1783="","",'Contract Variation'!S1783))</f>
        <v/>
      </c>
      <c r="I1779" t="str">
        <f>IF('Contract Variation'!A1783="","",IF('Contract Variation'!T1783="","",'Contract Variation'!T1783))</f>
        <v/>
      </c>
      <c r="J1779" t="str">
        <f>IF('Contract Variation'!B1783="","",IF('Contract Variation'!U1783="","",'Contract Variation'!U1783))</f>
        <v/>
      </c>
    </row>
    <row r="1780" spans="1:10" x14ac:dyDescent="0.35">
      <c r="A1780" t="str">
        <f>IF('Contract Variation'!A1784="","",'Contract Variation'!A1784)</f>
        <v/>
      </c>
      <c r="B1780" t="str">
        <f>IF('Contract Variation'!A1784="","",IF('Contract Variation'!P1784="","",'Contract Variation'!P1784))</f>
        <v/>
      </c>
      <c r="C1780" t="str">
        <f>IF('Contract Variation'!A1784="","",IF('Contract Variation'!J1784="","",'Contract Variation'!J1784))</f>
        <v/>
      </c>
      <c r="D1780" t="str">
        <f>IF('Contract Variation'!A1784="","",IF('Contract Variation'!F1784="","",'Contract Variation'!F1784))</f>
        <v/>
      </c>
      <c r="E1780" t="str">
        <f>IF('Contract Variation'!A1784="","",IF('Contract Variation'!H1784="","",'Contract Variation'!H1784))</f>
        <v/>
      </c>
      <c r="F1780" t="str">
        <f>IF('Contract Variation'!E1784="","",'Contract Variation'!E1784)</f>
        <v/>
      </c>
      <c r="G1780" t="str">
        <f>IF('Contract Variation'!A1784="","",IF('Contract Variation'!R1784="","",'Contract Variation'!R1784))</f>
        <v/>
      </c>
      <c r="H1780" t="str">
        <f>IF('Contract Variation'!A1784="","",IF('Contract Variation'!S1784="","",'Contract Variation'!S1784))</f>
        <v/>
      </c>
      <c r="I1780" t="str">
        <f>IF('Contract Variation'!A1784="","",IF('Contract Variation'!T1784="","",'Contract Variation'!T1784))</f>
        <v/>
      </c>
      <c r="J1780" t="str">
        <f>IF('Contract Variation'!B1784="","",IF('Contract Variation'!U1784="","",'Contract Variation'!U1784))</f>
        <v/>
      </c>
    </row>
    <row r="1781" spans="1:10" x14ac:dyDescent="0.35">
      <c r="A1781" t="str">
        <f>IF('Contract Variation'!A1785="","",'Contract Variation'!A1785)</f>
        <v/>
      </c>
      <c r="B1781" t="str">
        <f>IF('Contract Variation'!A1785="","",IF('Contract Variation'!P1785="","",'Contract Variation'!P1785))</f>
        <v/>
      </c>
      <c r="C1781" t="str">
        <f>IF('Contract Variation'!A1785="","",IF('Contract Variation'!J1785="","",'Contract Variation'!J1785))</f>
        <v/>
      </c>
      <c r="D1781" t="str">
        <f>IF('Contract Variation'!A1785="","",IF('Contract Variation'!F1785="","",'Contract Variation'!F1785))</f>
        <v/>
      </c>
      <c r="E1781" t="str">
        <f>IF('Contract Variation'!A1785="","",IF('Contract Variation'!H1785="","",'Contract Variation'!H1785))</f>
        <v/>
      </c>
      <c r="F1781" t="str">
        <f>IF('Contract Variation'!E1785="","",'Contract Variation'!E1785)</f>
        <v/>
      </c>
      <c r="G1781" t="str">
        <f>IF('Contract Variation'!A1785="","",IF('Contract Variation'!R1785="","",'Contract Variation'!R1785))</f>
        <v/>
      </c>
      <c r="H1781" t="str">
        <f>IF('Contract Variation'!A1785="","",IF('Contract Variation'!S1785="","",'Contract Variation'!S1785))</f>
        <v/>
      </c>
      <c r="I1781" t="str">
        <f>IF('Contract Variation'!A1785="","",IF('Contract Variation'!T1785="","",'Contract Variation'!T1785))</f>
        <v/>
      </c>
      <c r="J1781" t="str">
        <f>IF('Contract Variation'!B1785="","",IF('Contract Variation'!U1785="","",'Contract Variation'!U1785))</f>
        <v/>
      </c>
    </row>
    <row r="1782" spans="1:10" x14ac:dyDescent="0.35">
      <c r="A1782" t="str">
        <f>IF('Contract Variation'!A1786="","",'Contract Variation'!A1786)</f>
        <v/>
      </c>
      <c r="B1782" t="str">
        <f>IF('Contract Variation'!A1786="","",IF('Contract Variation'!P1786="","",'Contract Variation'!P1786))</f>
        <v/>
      </c>
      <c r="C1782" t="str">
        <f>IF('Contract Variation'!A1786="","",IF('Contract Variation'!J1786="","",'Contract Variation'!J1786))</f>
        <v/>
      </c>
      <c r="D1782" t="str">
        <f>IF('Contract Variation'!A1786="","",IF('Contract Variation'!F1786="","",'Contract Variation'!F1786))</f>
        <v/>
      </c>
      <c r="E1782" t="str">
        <f>IF('Contract Variation'!A1786="","",IF('Contract Variation'!H1786="","",'Contract Variation'!H1786))</f>
        <v/>
      </c>
      <c r="F1782" t="str">
        <f>IF('Contract Variation'!E1786="","",'Contract Variation'!E1786)</f>
        <v/>
      </c>
      <c r="G1782" t="str">
        <f>IF('Contract Variation'!A1786="","",IF('Contract Variation'!R1786="","",'Contract Variation'!R1786))</f>
        <v/>
      </c>
      <c r="H1782" t="str">
        <f>IF('Contract Variation'!A1786="","",IF('Contract Variation'!S1786="","",'Contract Variation'!S1786))</f>
        <v/>
      </c>
      <c r="I1782" t="str">
        <f>IF('Contract Variation'!A1786="","",IF('Contract Variation'!T1786="","",'Contract Variation'!T1786))</f>
        <v/>
      </c>
      <c r="J1782" t="str">
        <f>IF('Contract Variation'!B1786="","",IF('Contract Variation'!U1786="","",'Contract Variation'!U1786))</f>
        <v/>
      </c>
    </row>
    <row r="1783" spans="1:10" x14ac:dyDescent="0.35">
      <c r="A1783" t="str">
        <f>IF('Contract Variation'!A1787="","",'Contract Variation'!A1787)</f>
        <v/>
      </c>
      <c r="B1783" t="str">
        <f>IF('Contract Variation'!A1787="","",IF('Contract Variation'!P1787="","",'Contract Variation'!P1787))</f>
        <v/>
      </c>
      <c r="C1783" t="str">
        <f>IF('Contract Variation'!A1787="","",IF('Contract Variation'!J1787="","",'Contract Variation'!J1787))</f>
        <v/>
      </c>
      <c r="D1783" t="str">
        <f>IF('Contract Variation'!A1787="","",IF('Contract Variation'!F1787="","",'Contract Variation'!F1787))</f>
        <v/>
      </c>
      <c r="E1783" t="str">
        <f>IF('Contract Variation'!A1787="","",IF('Contract Variation'!H1787="","",'Contract Variation'!H1787))</f>
        <v/>
      </c>
      <c r="F1783" t="str">
        <f>IF('Contract Variation'!E1787="","",'Contract Variation'!E1787)</f>
        <v/>
      </c>
      <c r="G1783" t="str">
        <f>IF('Contract Variation'!A1787="","",IF('Contract Variation'!R1787="","",'Contract Variation'!R1787))</f>
        <v/>
      </c>
      <c r="H1783" t="str">
        <f>IF('Contract Variation'!A1787="","",IF('Contract Variation'!S1787="","",'Contract Variation'!S1787))</f>
        <v/>
      </c>
      <c r="I1783" t="str">
        <f>IF('Contract Variation'!A1787="","",IF('Contract Variation'!T1787="","",'Contract Variation'!T1787))</f>
        <v/>
      </c>
      <c r="J1783" t="str">
        <f>IF('Contract Variation'!B1787="","",IF('Contract Variation'!U1787="","",'Contract Variation'!U1787))</f>
        <v/>
      </c>
    </row>
    <row r="1784" spans="1:10" x14ac:dyDescent="0.35">
      <c r="A1784" t="str">
        <f>IF('Contract Variation'!A1788="","",'Contract Variation'!A1788)</f>
        <v/>
      </c>
      <c r="B1784" t="str">
        <f>IF('Contract Variation'!A1788="","",IF('Contract Variation'!P1788="","",'Contract Variation'!P1788))</f>
        <v/>
      </c>
      <c r="C1784" t="str">
        <f>IF('Contract Variation'!A1788="","",IF('Contract Variation'!J1788="","",'Contract Variation'!J1788))</f>
        <v/>
      </c>
      <c r="D1784" t="str">
        <f>IF('Contract Variation'!A1788="","",IF('Contract Variation'!F1788="","",'Contract Variation'!F1788))</f>
        <v/>
      </c>
      <c r="E1784" t="str">
        <f>IF('Contract Variation'!A1788="","",IF('Contract Variation'!H1788="","",'Contract Variation'!H1788))</f>
        <v/>
      </c>
      <c r="F1784" t="str">
        <f>IF('Contract Variation'!E1788="","",'Contract Variation'!E1788)</f>
        <v/>
      </c>
      <c r="G1784" t="str">
        <f>IF('Contract Variation'!A1788="","",IF('Contract Variation'!R1788="","",'Contract Variation'!R1788))</f>
        <v/>
      </c>
      <c r="H1784" t="str">
        <f>IF('Contract Variation'!A1788="","",IF('Contract Variation'!S1788="","",'Contract Variation'!S1788))</f>
        <v/>
      </c>
      <c r="I1784" t="str">
        <f>IF('Contract Variation'!A1788="","",IF('Contract Variation'!T1788="","",'Contract Variation'!T1788))</f>
        <v/>
      </c>
      <c r="J1784" t="str">
        <f>IF('Contract Variation'!B1788="","",IF('Contract Variation'!U1788="","",'Contract Variation'!U1788))</f>
        <v/>
      </c>
    </row>
    <row r="1785" spans="1:10" x14ac:dyDescent="0.35">
      <c r="A1785" t="str">
        <f>IF('Contract Variation'!A1789="","",'Contract Variation'!A1789)</f>
        <v/>
      </c>
      <c r="B1785" t="str">
        <f>IF('Contract Variation'!A1789="","",IF('Contract Variation'!P1789="","",'Contract Variation'!P1789))</f>
        <v/>
      </c>
      <c r="C1785" t="str">
        <f>IF('Contract Variation'!A1789="","",IF('Contract Variation'!J1789="","",'Contract Variation'!J1789))</f>
        <v/>
      </c>
      <c r="D1785" t="str">
        <f>IF('Contract Variation'!A1789="","",IF('Contract Variation'!F1789="","",'Contract Variation'!F1789))</f>
        <v/>
      </c>
      <c r="E1785" t="str">
        <f>IF('Contract Variation'!A1789="","",IF('Contract Variation'!H1789="","",'Contract Variation'!H1789))</f>
        <v/>
      </c>
      <c r="F1785" t="str">
        <f>IF('Contract Variation'!E1789="","",'Contract Variation'!E1789)</f>
        <v/>
      </c>
      <c r="G1785" t="str">
        <f>IF('Contract Variation'!A1789="","",IF('Contract Variation'!R1789="","",'Contract Variation'!R1789))</f>
        <v/>
      </c>
      <c r="H1785" t="str">
        <f>IF('Contract Variation'!A1789="","",IF('Contract Variation'!S1789="","",'Contract Variation'!S1789))</f>
        <v/>
      </c>
      <c r="I1785" t="str">
        <f>IF('Contract Variation'!A1789="","",IF('Contract Variation'!T1789="","",'Contract Variation'!T1789))</f>
        <v/>
      </c>
      <c r="J1785" t="str">
        <f>IF('Contract Variation'!B1789="","",IF('Contract Variation'!U1789="","",'Contract Variation'!U1789))</f>
        <v/>
      </c>
    </row>
    <row r="1786" spans="1:10" x14ac:dyDescent="0.35">
      <c r="A1786" t="str">
        <f>IF('Contract Variation'!A1790="","",'Contract Variation'!A1790)</f>
        <v/>
      </c>
      <c r="B1786" t="str">
        <f>IF('Contract Variation'!A1790="","",IF('Contract Variation'!P1790="","",'Contract Variation'!P1790))</f>
        <v/>
      </c>
      <c r="C1786" t="str">
        <f>IF('Contract Variation'!A1790="","",IF('Contract Variation'!J1790="","",'Contract Variation'!J1790))</f>
        <v/>
      </c>
      <c r="D1786" t="str">
        <f>IF('Contract Variation'!A1790="","",IF('Contract Variation'!F1790="","",'Contract Variation'!F1790))</f>
        <v/>
      </c>
      <c r="E1786" t="str">
        <f>IF('Contract Variation'!A1790="","",IF('Contract Variation'!H1790="","",'Contract Variation'!H1790))</f>
        <v/>
      </c>
      <c r="F1786" t="str">
        <f>IF('Contract Variation'!E1790="","",'Contract Variation'!E1790)</f>
        <v/>
      </c>
      <c r="G1786" t="str">
        <f>IF('Contract Variation'!A1790="","",IF('Contract Variation'!R1790="","",'Contract Variation'!R1790))</f>
        <v/>
      </c>
      <c r="H1786" t="str">
        <f>IF('Contract Variation'!A1790="","",IF('Contract Variation'!S1790="","",'Contract Variation'!S1790))</f>
        <v/>
      </c>
      <c r="I1786" t="str">
        <f>IF('Contract Variation'!A1790="","",IF('Contract Variation'!T1790="","",'Contract Variation'!T1790))</f>
        <v/>
      </c>
      <c r="J1786" t="str">
        <f>IF('Contract Variation'!B1790="","",IF('Contract Variation'!U1790="","",'Contract Variation'!U1790))</f>
        <v/>
      </c>
    </row>
    <row r="1787" spans="1:10" x14ac:dyDescent="0.35">
      <c r="A1787" t="str">
        <f>IF('Contract Variation'!A1791="","",'Contract Variation'!A1791)</f>
        <v/>
      </c>
      <c r="B1787" t="str">
        <f>IF('Contract Variation'!A1791="","",IF('Contract Variation'!P1791="","",'Contract Variation'!P1791))</f>
        <v/>
      </c>
      <c r="C1787" t="str">
        <f>IF('Contract Variation'!A1791="","",IF('Contract Variation'!J1791="","",'Contract Variation'!J1791))</f>
        <v/>
      </c>
      <c r="D1787" t="str">
        <f>IF('Contract Variation'!A1791="","",IF('Contract Variation'!F1791="","",'Contract Variation'!F1791))</f>
        <v/>
      </c>
      <c r="E1787" t="str">
        <f>IF('Contract Variation'!A1791="","",IF('Contract Variation'!H1791="","",'Contract Variation'!H1791))</f>
        <v/>
      </c>
      <c r="F1787" t="str">
        <f>IF('Contract Variation'!E1791="","",'Contract Variation'!E1791)</f>
        <v/>
      </c>
      <c r="G1787" t="str">
        <f>IF('Contract Variation'!A1791="","",IF('Contract Variation'!R1791="","",'Contract Variation'!R1791))</f>
        <v/>
      </c>
      <c r="H1787" t="str">
        <f>IF('Contract Variation'!A1791="","",IF('Contract Variation'!S1791="","",'Contract Variation'!S1791))</f>
        <v/>
      </c>
      <c r="I1787" t="str">
        <f>IF('Contract Variation'!A1791="","",IF('Contract Variation'!T1791="","",'Contract Variation'!T1791))</f>
        <v/>
      </c>
      <c r="J1787" t="str">
        <f>IF('Contract Variation'!B1791="","",IF('Contract Variation'!U1791="","",'Contract Variation'!U1791))</f>
        <v/>
      </c>
    </row>
    <row r="1788" spans="1:10" x14ac:dyDescent="0.35">
      <c r="A1788" t="str">
        <f>IF('Contract Variation'!A1792="","",'Contract Variation'!A1792)</f>
        <v/>
      </c>
      <c r="B1788" t="str">
        <f>IF('Contract Variation'!A1792="","",IF('Contract Variation'!P1792="","",'Contract Variation'!P1792))</f>
        <v/>
      </c>
      <c r="C1788" t="str">
        <f>IF('Contract Variation'!A1792="","",IF('Contract Variation'!J1792="","",'Contract Variation'!J1792))</f>
        <v/>
      </c>
      <c r="D1788" t="str">
        <f>IF('Contract Variation'!A1792="","",IF('Contract Variation'!F1792="","",'Contract Variation'!F1792))</f>
        <v/>
      </c>
      <c r="E1788" t="str">
        <f>IF('Contract Variation'!A1792="","",IF('Contract Variation'!H1792="","",'Contract Variation'!H1792))</f>
        <v/>
      </c>
      <c r="F1788" t="str">
        <f>IF('Contract Variation'!E1792="","",'Contract Variation'!E1792)</f>
        <v/>
      </c>
      <c r="G1788" t="str">
        <f>IF('Contract Variation'!A1792="","",IF('Contract Variation'!R1792="","",'Contract Variation'!R1792))</f>
        <v/>
      </c>
      <c r="H1788" t="str">
        <f>IF('Contract Variation'!A1792="","",IF('Contract Variation'!S1792="","",'Contract Variation'!S1792))</f>
        <v/>
      </c>
      <c r="I1788" t="str">
        <f>IF('Contract Variation'!A1792="","",IF('Contract Variation'!T1792="","",'Contract Variation'!T1792))</f>
        <v/>
      </c>
      <c r="J1788" t="str">
        <f>IF('Contract Variation'!B1792="","",IF('Contract Variation'!U1792="","",'Contract Variation'!U1792))</f>
        <v/>
      </c>
    </row>
    <row r="1789" spans="1:10" x14ac:dyDescent="0.35">
      <c r="A1789" t="str">
        <f>IF('Contract Variation'!A1793="","",'Contract Variation'!A1793)</f>
        <v/>
      </c>
      <c r="B1789" t="str">
        <f>IF('Contract Variation'!A1793="","",IF('Contract Variation'!P1793="","",'Contract Variation'!P1793))</f>
        <v/>
      </c>
      <c r="C1789" t="str">
        <f>IF('Contract Variation'!A1793="","",IF('Contract Variation'!J1793="","",'Contract Variation'!J1793))</f>
        <v/>
      </c>
      <c r="D1789" t="str">
        <f>IF('Contract Variation'!A1793="","",IF('Contract Variation'!F1793="","",'Contract Variation'!F1793))</f>
        <v/>
      </c>
      <c r="E1789" t="str">
        <f>IF('Contract Variation'!A1793="","",IF('Contract Variation'!H1793="","",'Contract Variation'!H1793))</f>
        <v/>
      </c>
      <c r="F1789" t="str">
        <f>IF('Contract Variation'!E1793="","",'Contract Variation'!E1793)</f>
        <v/>
      </c>
      <c r="G1789" t="str">
        <f>IF('Contract Variation'!A1793="","",IF('Contract Variation'!R1793="","",'Contract Variation'!R1793))</f>
        <v/>
      </c>
      <c r="H1789" t="str">
        <f>IF('Contract Variation'!A1793="","",IF('Contract Variation'!S1793="","",'Contract Variation'!S1793))</f>
        <v/>
      </c>
      <c r="I1789" t="str">
        <f>IF('Contract Variation'!A1793="","",IF('Contract Variation'!T1793="","",'Contract Variation'!T1793))</f>
        <v/>
      </c>
      <c r="J1789" t="str">
        <f>IF('Contract Variation'!B1793="","",IF('Contract Variation'!U1793="","",'Contract Variation'!U1793))</f>
        <v/>
      </c>
    </row>
    <row r="1790" spans="1:10" x14ac:dyDescent="0.35">
      <c r="A1790" t="str">
        <f>IF('Contract Variation'!A1794="","",'Contract Variation'!A1794)</f>
        <v/>
      </c>
      <c r="B1790" t="str">
        <f>IF('Contract Variation'!A1794="","",IF('Contract Variation'!P1794="","",'Contract Variation'!P1794))</f>
        <v/>
      </c>
      <c r="C1790" t="str">
        <f>IF('Contract Variation'!A1794="","",IF('Contract Variation'!J1794="","",'Contract Variation'!J1794))</f>
        <v/>
      </c>
      <c r="D1790" t="str">
        <f>IF('Contract Variation'!A1794="","",IF('Contract Variation'!F1794="","",'Contract Variation'!F1794))</f>
        <v/>
      </c>
      <c r="E1790" t="str">
        <f>IF('Contract Variation'!A1794="","",IF('Contract Variation'!H1794="","",'Contract Variation'!H1794))</f>
        <v/>
      </c>
      <c r="F1790" t="str">
        <f>IF('Contract Variation'!E1794="","",'Contract Variation'!E1794)</f>
        <v/>
      </c>
      <c r="G1790" t="str">
        <f>IF('Contract Variation'!A1794="","",IF('Contract Variation'!R1794="","",'Contract Variation'!R1794))</f>
        <v/>
      </c>
      <c r="H1790" t="str">
        <f>IF('Contract Variation'!A1794="","",IF('Contract Variation'!S1794="","",'Contract Variation'!S1794))</f>
        <v/>
      </c>
      <c r="I1790" t="str">
        <f>IF('Contract Variation'!A1794="","",IF('Contract Variation'!T1794="","",'Contract Variation'!T1794))</f>
        <v/>
      </c>
      <c r="J1790" t="str">
        <f>IF('Contract Variation'!B1794="","",IF('Contract Variation'!U1794="","",'Contract Variation'!U1794))</f>
        <v/>
      </c>
    </row>
    <row r="1791" spans="1:10" x14ac:dyDescent="0.35">
      <c r="A1791" t="str">
        <f>IF('Contract Variation'!A1795="","",'Contract Variation'!A1795)</f>
        <v/>
      </c>
      <c r="B1791" t="str">
        <f>IF('Contract Variation'!A1795="","",IF('Contract Variation'!P1795="","",'Contract Variation'!P1795))</f>
        <v/>
      </c>
      <c r="C1791" t="str">
        <f>IF('Contract Variation'!A1795="","",IF('Contract Variation'!J1795="","",'Contract Variation'!J1795))</f>
        <v/>
      </c>
      <c r="D1791" t="str">
        <f>IF('Contract Variation'!A1795="","",IF('Contract Variation'!F1795="","",'Contract Variation'!F1795))</f>
        <v/>
      </c>
      <c r="E1791" t="str">
        <f>IF('Contract Variation'!A1795="","",IF('Contract Variation'!H1795="","",'Contract Variation'!H1795))</f>
        <v/>
      </c>
      <c r="F1791" t="str">
        <f>IF('Contract Variation'!E1795="","",'Contract Variation'!E1795)</f>
        <v/>
      </c>
      <c r="G1791" t="str">
        <f>IF('Contract Variation'!A1795="","",IF('Contract Variation'!R1795="","",'Contract Variation'!R1795))</f>
        <v/>
      </c>
      <c r="H1791" t="str">
        <f>IF('Contract Variation'!A1795="","",IF('Contract Variation'!S1795="","",'Contract Variation'!S1795))</f>
        <v/>
      </c>
      <c r="I1791" t="str">
        <f>IF('Contract Variation'!A1795="","",IF('Contract Variation'!T1795="","",'Contract Variation'!T1795))</f>
        <v/>
      </c>
      <c r="J1791" t="str">
        <f>IF('Contract Variation'!B1795="","",IF('Contract Variation'!U1795="","",'Contract Variation'!U1795))</f>
        <v/>
      </c>
    </row>
    <row r="1792" spans="1:10" x14ac:dyDescent="0.35">
      <c r="A1792" t="str">
        <f>IF('Contract Variation'!A1796="","",'Contract Variation'!A1796)</f>
        <v/>
      </c>
      <c r="B1792" t="str">
        <f>IF('Contract Variation'!A1796="","",IF('Contract Variation'!P1796="","",'Contract Variation'!P1796))</f>
        <v/>
      </c>
      <c r="C1792" t="str">
        <f>IF('Contract Variation'!A1796="","",IF('Contract Variation'!J1796="","",'Contract Variation'!J1796))</f>
        <v/>
      </c>
      <c r="D1792" t="str">
        <f>IF('Contract Variation'!A1796="","",IF('Contract Variation'!F1796="","",'Contract Variation'!F1796))</f>
        <v/>
      </c>
      <c r="E1792" t="str">
        <f>IF('Contract Variation'!A1796="","",IF('Contract Variation'!H1796="","",'Contract Variation'!H1796))</f>
        <v/>
      </c>
      <c r="F1792" t="str">
        <f>IF('Contract Variation'!E1796="","",'Contract Variation'!E1796)</f>
        <v/>
      </c>
      <c r="G1792" t="str">
        <f>IF('Contract Variation'!A1796="","",IF('Contract Variation'!R1796="","",'Contract Variation'!R1796))</f>
        <v/>
      </c>
      <c r="H1792" t="str">
        <f>IF('Contract Variation'!A1796="","",IF('Contract Variation'!S1796="","",'Contract Variation'!S1796))</f>
        <v/>
      </c>
      <c r="I1792" t="str">
        <f>IF('Contract Variation'!A1796="","",IF('Contract Variation'!T1796="","",'Contract Variation'!T1796))</f>
        <v/>
      </c>
      <c r="J1792" t="str">
        <f>IF('Contract Variation'!B1796="","",IF('Contract Variation'!U1796="","",'Contract Variation'!U1796))</f>
        <v/>
      </c>
    </row>
    <row r="1793" spans="1:10" x14ac:dyDescent="0.35">
      <c r="A1793" t="str">
        <f>IF('Contract Variation'!A1797="","",'Contract Variation'!A1797)</f>
        <v/>
      </c>
      <c r="B1793" t="str">
        <f>IF('Contract Variation'!A1797="","",IF('Contract Variation'!P1797="","",'Contract Variation'!P1797))</f>
        <v/>
      </c>
      <c r="C1793" t="str">
        <f>IF('Contract Variation'!A1797="","",IF('Contract Variation'!J1797="","",'Contract Variation'!J1797))</f>
        <v/>
      </c>
      <c r="D1793" t="str">
        <f>IF('Contract Variation'!A1797="","",IF('Contract Variation'!F1797="","",'Contract Variation'!F1797))</f>
        <v/>
      </c>
      <c r="E1793" t="str">
        <f>IF('Contract Variation'!A1797="","",IF('Contract Variation'!H1797="","",'Contract Variation'!H1797))</f>
        <v/>
      </c>
      <c r="F1793" t="str">
        <f>IF('Contract Variation'!E1797="","",'Contract Variation'!E1797)</f>
        <v/>
      </c>
      <c r="G1793" t="str">
        <f>IF('Contract Variation'!A1797="","",IF('Contract Variation'!R1797="","",'Contract Variation'!R1797))</f>
        <v/>
      </c>
      <c r="H1793" t="str">
        <f>IF('Contract Variation'!A1797="","",IF('Contract Variation'!S1797="","",'Contract Variation'!S1797))</f>
        <v/>
      </c>
      <c r="I1793" t="str">
        <f>IF('Contract Variation'!A1797="","",IF('Contract Variation'!T1797="","",'Contract Variation'!T1797))</f>
        <v/>
      </c>
      <c r="J1793" t="str">
        <f>IF('Contract Variation'!B1797="","",IF('Contract Variation'!U1797="","",'Contract Variation'!U1797))</f>
        <v/>
      </c>
    </row>
    <row r="1794" spans="1:10" x14ac:dyDescent="0.35">
      <c r="A1794" t="str">
        <f>IF('Contract Variation'!A1798="","",'Contract Variation'!A1798)</f>
        <v/>
      </c>
      <c r="B1794" t="str">
        <f>IF('Contract Variation'!A1798="","",IF('Contract Variation'!P1798="","",'Contract Variation'!P1798))</f>
        <v/>
      </c>
      <c r="C1794" t="str">
        <f>IF('Contract Variation'!A1798="","",IF('Contract Variation'!J1798="","",'Contract Variation'!J1798))</f>
        <v/>
      </c>
      <c r="D1794" t="str">
        <f>IF('Contract Variation'!A1798="","",IF('Contract Variation'!F1798="","",'Contract Variation'!F1798))</f>
        <v/>
      </c>
      <c r="E1794" t="str">
        <f>IF('Contract Variation'!A1798="","",IF('Contract Variation'!H1798="","",'Contract Variation'!H1798))</f>
        <v/>
      </c>
      <c r="F1794" t="str">
        <f>IF('Contract Variation'!E1798="","",'Contract Variation'!E1798)</f>
        <v/>
      </c>
      <c r="G1794" t="str">
        <f>IF('Contract Variation'!A1798="","",IF('Contract Variation'!R1798="","",'Contract Variation'!R1798))</f>
        <v/>
      </c>
      <c r="H1794" t="str">
        <f>IF('Contract Variation'!A1798="","",IF('Contract Variation'!S1798="","",'Contract Variation'!S1798))</f>
        <v/>
      </c>
      <c r="I1794" t="str">
        <f>IF('Contract Variation'!A1798="","",IF('Contract Variation'!T1798="","",'Contract Variation'!T1798))</f>
        <v/>
      </c>
      <c r="J1794" t="str">
        <f>IF('Contract Variation'!B1798="","",IF('Contract Variation'!U1798="","",'Contract Variation'!U1798))</f>
        <v/>
      </c>
    </row>
    <row r="1795" spans="1:10" x14ac:dyDescent="0.35">
      <c r="A1795" t="str">
        <f>IF('Contract Variation'!A1799="","",'Contract Variation'!A1799)</f>
        <v/>
      </c>
      <c r="B1795" t="str">
        <f>IF('Contract Variation'!A1799="","",IF('Contract Variation'!P1799="","",'Contract Variation'!P1799))</f>
        <v/>
      </c>
      <c r="C1795" t="str">
        <f>IF('Contract Variation'!A1799="","",IF('Contract Variation'!J1799="","",'Contract Variation'!J1799))</f>
        <v/>
      </c>
      <c r="D1795" t="str">
        <f>IF('Contract Variation'!A1799="","",IF('Contract Variation'!F1799="","",'Contract Variation'!F1799))</f>
        <v/>
      </c>
      <c r="E1795" t="str">
        <f>IF('Contract Variation'!A1799="","",IF('Contract Variation'!H1799="","",'Contract Variation'!H1799))</f>
        <v/>
      </c>
      <c r="F1795" t="str">
        <f>IF('Contract Variation'!E1799="","",'Contract Variation'!E1799)</f>
        <v/>
      </c>
      <c r="G1795" t="str">
        <f>IF('Contract Variation'!A1799="","",IF('Contract Variation'!R1799="","",'Contract Variation'!R1799))</f>
        <v/>
      </c>
      <c r="H1795" t="str">
        <f>IF('Contract Variation'!A1799="","",IF('Contract Variation'!S1799="","",'Contract Variation'!S1799))</f>
        <v/>
      </c>
      <c r="I1795" t="str">
        <f>IF('Contract Variation'!A1799="","",IF('Contract Variation'!T1799="","",'Contract Variation'!T1799))</f>
        <v/>
      </c>
      <c r="J1795" t="str">
        <f>IF('Contract Variation'!B1799="","",IF('Contract Variation'!U1799="","",'Contract Variation'!U1799))</f>
        <v/>
      </c>
    </row>
    <row r="1796" spans="1:10" x14ac:dyDescent="0.35">
      <c r="A1796" t="str">
        <f>IF('Contract Variation'!A1800="","",'Contract Variation'!A1800)</f>
        <v/>
      </c>
      <c r="B1796" t="str">
        <f>IF('Contract Variation'!A1800="","",IF('Contract Variation'!P1800="","",'Contract Variation'!P1800))</f>
        <v/>
      </c>
      <c r="C1796" t="str">
        <f>IF('Contract Variation'!A1800="","",IF('Contract Variation'!J1800="","",'Contract Variation'!J1800))</f>
        <v/>
      </c>
      <c r="D1796" t="str">
        <f>IF('Contract Variation'!A1800="","",IF('Contract Variation'!F1800="","",'Contract Variation'!F1800))</f>
        <v/>
      </c>
      <c r="E1796" t="str">
        <f>IF('Contract Variation'!A1800="","",IF('Contract Variation'!H1800="","",'Contract Variation'!H1800))</f>
        <v/>
      </c>
      <c r="F1796" t="str">
        <f>IF('Contract Variation'!E1800="","",'Contract Variation'!E1800)</f>
        <v/>
      </c>
      <c r="G1796" t="str">
        <f>IF('Contract Variation'!A1800="","",IF('Contract Variation'!R1800="","",'Contract Variation'!R1800))</f>
        <v/>
      </c>
      <c r="H1796" t="str">
        <f>IF('Contract Variation'!A1800="","",IF('Contract Variation'!S1800="","",'Contract Variation'!S1800))</f>
        <v/>
      </c>
      <c r="I1796" t="str">
        <f>IF('Contract Variation'!A1800="","",IF('Contract Variation'!T1800="","",'Contract Variation'!T1800))</f>
        <v/>
      </c>
      <c r="J1796" t="str">
        <f>IF('Contract Variation'!B1800="","",IF('Contract Variation'!U1800="","",'Contract Variation'!U1800))</f>
        <v/>
      </c>
    </row>
    <row r="1797" spans="1:10" x14ac:dyDescent="0.35">
      <c r="A1797" t="str">
        <f>IF('Contract Variation'!A1801="","",'Contract Variation'!A1801)</f>
        <v/>
      </c>
      <c r="B1797" t="str">
        <f>IF('Contract Variation'!A1801="","",IF('Contract Variation'!P1801="","",'Contract Variation'!P1801))</f>
        <v/>
      </c>
      <c r="C1797" t="str">
        <f>IF('Contract Variation'!A1801="","",IF('Contract Variation'!J1801="","",'Contract Variation'!J1801))</f>
        <v/>
      </c>
      <c r="D1797" t="str">
        <f>IF('Contract Variation'!A1801="","",IF('Contract Variation'!F1801="","",'Contract Variation'!F1801))</f>
        <v/>
      </c>
      <c r="E1797" t="str">
        <f>IF('Contract Variation'!A1801="","",IF('Contract Variation'!H1801="","",'Contract Variation'!H1801))</f>
        <v/>
      </c>
      <c r="F1797" t="str">
        <f>IF('Contract Variation'!E1801="","",'Contract Variation'!E1801)</f>
        <v/>
      </c>
      <c r="G1797" t="str">
        <f>IF('Contract Variation'!A1801="","",IF('Contract Variation'!R1801="","",'Contract Variation'!R1801))</f>
        <v/>
      </c>
      <c r="H1797" t="str">
        <f>IF('Contract Variation'!A1801="","",IF('Contract Variation'!S1801="","",'Contract Variation'!S1801))</f>
        <v/>
      </c>
      <c r="I1797" t="str">
        <f>IF('Contract Variation'!A1801="","",IF('Contract Variation'!T1801="","",'Contract Variation'!T1801))</f>
        <v/>
      </c>
      <c r="J1797" t="str">
        <f>IF('Contract Variation'!B1801="","",IF('Contract Variation'!U1801="","",'Contract Variation'!U1801))</f>
        <v/>
      </c>
    </row>
    <row r="1798" spans="1:10" x14ac:dyDescent="0.35">
      <c r="A1798" t="str">
        <f>IF('Contract Variation'!A1802="","",'Contract Variation'!A1802)</f>
        <v/>
      </c>
      <c r="B1798" t="str">
        <f>IF('Contract Variation'!A1802="","",IF('Contract Variation'!P1802="","",'Contract Variation'!P1802))</f>
        <v/>
      </c>
      <c r="C1798" t="str">
        <f>IF('Contract Variation'!A1802="","",IF('Contract Variation'!J1802="","",'Contract Variation'!J1802))</f>
        <v/>
      </c>
      <c r="D1798" t="str">
        <f>IF('Contract Variation'!A1802="","",IF('Contract Variation'!F1802="","",'Contract Variation'!F1802))</f>
        <v/>
      </c>
      <c r="E1798" t="str">
        <f>IF('Contract Variation'!A1802="","",IF('Contract Variation'!H1802="","",'Contract Variation'!H1802))</f>
        <v/>
      </c>
      <c r="F1798" t="str">
        <f>IF('Contract Variation'!E1802="","",'Contract Variation'!E1802)</f>
        <v/>
      </c>
      <c r="G1798" t="str">
        <f>IF('Contract Variation'!A1802="","",IF('Contract Variation'!R1802="","",'Contract Variation'!R1802))</f>
        <v/>
      </c>
      <c r="H1798" t="str">
        <f>IF('Contract Variation'!A1802="","",IF('Contract Variation'!S1802="","",'Contract Variation'!S1802))</f>
        <v/>
      </c>
      <c r="I1798" t="str">
        <f>IF('Contract Variation'!A1802="","",IF('Contract Variation'!T1802="","",'Contract Variation'!T1802))</f>
        <v/>
      </c>
      <c r="J1798" t="str">
        <f>IF('Contract Variation'!B1802="","",IF('Contract Variation'!U1802="","",'Contract Variation'!U1802))</f>
        <v/>
      </c>
    </row>
    <row r="1799" spans="1:10" x14ac:dyDescent="0.35">
      <c r="A1799" t="str">
        <f>IF('Contract Variation'!A1803="","",'Contract Variation'!A1803)</f>
        <v/>
      </c>
      <c r="B1799" t="str">
        <f>IF('Contract Variation'!A1803="","",IF('Contract Variation'!P1803="","",'Contract Variation'!P1803))</f>
        <v/>
      </c>
      <c r="C1799" t="str">
        <f>IF('Contract Variation'!A1803="","",IF('Contract Variation'!J1803="","",'Contract Variation'!J1803))</f>
        <v/>
      </c>
      <c r="D1799" t="str">
        <f>IF('Contract Variation'!A1803="","",IF('Contract Variation'!F1803="","",'Contract Variation'!F1803))</f>
        <v/>
      </c>
      <c r="E1799" t="str">
        <f>IF('Contract Variation'!A1803="","",IF('Contract Variation'!H1803="","",'Contract Variation'!H1803))</f>
        <v/>
      </c>
      <c r="F1799" t="str">
        <f>IF('Contract Variation'!E1803="","",'Contract Variation'!E1803)</f>
        <v/>
      </c>
      <c r="G1799" t="str">
        <f>IF('Contract Variation'!A1803="","",IF('Contract Variation'!R1803="","",'Contract Variation'!R1803))</f>
        <v/>
      </c>
      <c r="H1799" t="str">
        <f>IF('Contract Variation'!A1803="","",IF('Contract Variation'!S1803="","",'Contract Variation'!S1803))</f>
        <v/>
      </c>
      <c r="I1799" t="str">
        <f>IF('Contract Variation'!A1803="","",IF('Contract Variation'!T1803="","",'Contract Variation'!T1803))</f>
        <v/>
      </c>
      <c r="J1799" t="str">
        <f>IF('Contract Variation'!B1803="","",IF('Contract Variation'!U1803="","",'Contract Variation'!U1803))</f>
        <v/>
      </c>
    </row>
    <row r="1800" spans="1:10" x14ac:dyDescent="0.35">
      <c r="A1800" t="str">
        <f>IF('Contract Variation'!A1804="","",'Contract Variation'!A1804)</f>
        <v/>
      </c>
      <c r="B1800" t="str">
        <f>IF('Contract Variation'!A1804="","",IF('Contract Variation'!P1804="","",'Contract Variation'!P1804))</f>
        <v/>
      </c>
      <c r="C1800" t="str">
        <f>IF('Contract Variation'!A1804="","",IF('Contract Variation'!J1804="","",'Contract Variation'!J1804))</f>
        <v/>
      </c>
      <c r="D1800" t="str">
        <f>IF('Contract Variation'!A1804="","",IF('Contract Variation'!F1804="","",'Contract Variation'!F1804))</f>
        <v/>
      </c>
      <c r="E1800" t="str">
        <f>IF('Contract Variation'!A1804="","",IF('Contract Variation'!H1804="","",'Contract Variation'!H1804))</f>
        <v/>
      </c>
      <c r="F1800" t="str">
        <f>IF('Contract Variation'!E1804="","",'Contract Variation'!E1804)</f>
        <v/>
      </c>
      <c r="G1800" t="str">
        <f>IF('Contract Variation'!A1804="","",IF('Contract Variation'!R1804="","",'Contract Variation'!R1804))</f>
        <v/>
      </c>
      <c r="H1800" t="str">
        <f>IF('Contract Variation'!A1804="","",IF('Contract Variation'!S1804="","",'Contract Variation'!S1804))</f>
        <v/>
      </c>
      <c r="I1800" t="str">
        <f>IF('Contract Variation'!A1804="","",IF('Contract Variation'!T1804="","",'Contract Variation'!T1804))</f>
        <v/>
      </c>
      <c r="J1800" t="str">
        <f>IF('Contract Variation'!B1804="","",IF('Contract Variation'!U1804="","",'Contract Variation'!U1804))</f>
        <v/>
      </c>
    </row>
    <row r="1801" spans="1:10" x14ac:dyDescent="0.35">
      <c r="A1801" t="str">
        <f>IF('Contract Variation'!A1805="","",'Contract Variation'!A1805)</f>
        <v/>
      </c>
      <c r="B1801" t="str">
        <f>IF('Contract Variation'!A1805="","",IF('Contract Variation'!P1805="","",'Contract Variation'!P1805))</f>
        <v/>
      </c>
      <c r="C1801" t="str">
        <f>IF('Contract Variation'!A1805="","",IF('Contract Variation'!J1805="","",'Contract Variation'!J1805))</f>
        <v/>
      </c>
      <c r="D1801" t="str">
        <f>IF('Contract Variation'!A1805="","",IF('Contract Variation'!F1805="","",'Contract Variation'!F1805))</f>
        <v/>
      </c>
      <c r="E1801" t="str">
        <f>IF('Contract Variation'!A1805="","",IF('Contract Variation'!H1805="","",'Contract Variation'!H1805))</f>
        <v/>
      </c>
      <c r="F1801" t="str">
        <f>IF('Contract Variation'!E1805="","",'Contract Variation'!E1805)</f>
        <v/>
      </c>
      <c r="G1801" t="str">
        <f>IF('Contract Variation'!A1805="","",IF('Contract Variation'!R1805="","",'Contract Variation'!R1805))</f>
        <v/>
      </c>
      <c r="H1801" t="str">
        <f>IF('Contract Variation'!A1805="","",IF('Contract Variation'!S1805="","",'Contract Variation'!S1805))</f>
        <v/>
      </c>
      <c r="I1801" t="str">
        <f>IF('Contract Variation'!A1805="","",IF('Contract Variation'!T1805="","",'Contract Variation'!T1805))</f>
        <v/>
      </c>
      <c r="J1801" t="str">
        <f>IF('Contract Variation'!B1805="","",IF('Contract Variation'!U1805="","",'Contract Variation'!U1805))</f>
        <v/>
      </c>
    </row>
    <row r="1802" spans="1:10" x14ac:dyDescent="0.35">
      <c r="A1802" t="str">
        <f>IF('Contract Variation'!A1806="","",'Contract Variation'!A1806)</f>
        <v/>
      </c>
      <c r="B1802" t="str">
        <f>IF('Contract Variation'!A1806="","",IF('Contract Variation'!P1806="","",'Contract Variation'!P1806))</f>
        <v/>
      </c>
      <c r="C1802" t="str">
        <f>IF('Contract Variation'!A1806="","",IF('Contract Variation'!J1806="","",'Contract Variation'!J1806))</f>
        <v/>
      </c>
      <c r="D1802" t="str">
        <f>IF('Contract Variation'!A1806="","",IF('Contract Variation'!F1806="","",'Contract Variation'!F1806))</f>
        <v/>
      </c>
      <c r="E1802" t="str">
        <f>IF('Contract Variation'!A1806="","",IF('Contract Variation'!H1806="","",'Contract Variation'!H1806))</f>
        <v/>
      </c>
      <c r="F1802" t="str">
        <f>IF('Contract Variation'!E1806="","",'Contract Variation'!E1806)</f>
        <v/>
      </c>
      <c r="G1802" t="str">
        <f>IF('Contract Variation'!A1806="","",IF('Contract Variation'!R1806="","",'Contract Variation'!R1806))</f>
        <v/>
      </c>
      <c r="H1802" t="str">
        <f>IF('Contract Variation'!A1806="","",IF('Contract Variation'!S1806="","",'Contract Variation'!S1806))</f>
        <v/>
      </c>
      <c r="I1802" t="str">
        <f>IF('Contract Variation'!A1806="","",IF('Contract Variation'!T1806="","",'Contract Variation'!T1806))</f>
        <v/>
      </c>
      <c r="J1802" t="str">
        <f>IF('Contract Variation'!B1806="","",IF('Contract Variation'!U1806="","",'Contract Variation'!U1806))</f>
        <v/>
      </c>
    </row>
    <row r="1803" spans="1:10" x14ac:dyDescent="0.35">
      <c r="A1803" t="str">
        <f>IF('Contract Variation'!A1807="","",'Contract Variation'!A1807)</f>
        <v/>
      </c>
      <c r="B1803" t="str">
        <f>IF('Contract Variation'!A1807="","",IF('Contract Variation'!P1807="","",'Contract Variation'!P1807))</f>
        <v/>
      </c>
      <c r="C1803" t="str">
        <f>IF('Contract Variation'!A1807="","",IF('Contract Variation'!J1807="","",'Contract Variation'!J1807))</f>
        <v/>
      </c>
      <c r="D1803" t="str">
        <f>IF('Contract Variation'!A1807="","",IF('Contract Variation'!F1807="","",'Contract Variation'!F1807))</f>
        <v/>
      </c>
      <c r="E1803" t="str">
        <f>IF('Contract Variation'!A1807="","",IF('Contract Variation'!H1807="","",'Contract Variation'!H1807))</f>
        <v/>
      </c>
      <c r="F1803" t="str">
        <f>IF('Contract Variation'!E1807="","",'Contract Variation'!E1807)</f>
        <v/>
      </c>
      <c r="G1803" t="str">
        <f>IF('Contract Variation'!A1807="","",IF('Contract Variation'!R1807="","",'Contract Variation'!R1807))</f>
        <v/>
      </c>
      <c r="H1803" t="str">
        <f>IF('Contract Variation'!A1807="","",IF('Contract Variation'!S1807="","",'Contract Variation'!S1807))</f>
        <v/>
      </c>
      <c r="I1803" t="str">
        <f>IF('Contract Variation'!A1807="","",IF('Contract Variation'!T1807="","",'Contract Variation'!T1807))</f>
        <v/>
      </c>
      <c r="J1803" t="str">
        <f>IF('Contract Variation'!B1807="","",IF('Contract Variation'!U1807="","",'Contract Variation'!U1807))</f>
        <v/>
      </c>
    </row>
    <row r="1804" spans="1:10" x14ac:dyDescent="0.35">
      <c r="A1804" t="str">
        <f>IF('Contract Variation'!A1808="","",'Contract Variation'!A1808)</f>
        <v/>
      </c>
      <c r="B1804" t="str">
        <f>IF('Contract Variation'!A1808="","",IF('Contract Variation'!P1808="","",'Contract Variation'!P1808))</f>
        <v/>
      </c>
      <c r="C1804" t="str">
        <f>IF('Contract Variation'!A1808="","",IF('Contract Variation'!J1808="","",'Contract Variation'!J1808))</f>
        <v/>
      </c>
      <c r="D1804" t="str">
        <f>IF('Contract Variation'!A1808="","",IF('Contract Variation'!F1808="","",'Contract Variation'!F1808))</f>
        <v/>
      </c>
      <c r="E1804" t="str">
        <f>IF('Contract Variation'!A1808="","",IF('Contract Variation'!H1808="","",'Contract Variation'!H1808))</f>
        <v/>
      </c>
      <c r="F1804" t="str">
        <f>IF('Contract Variation'!E1808="","",'Contract Variation'!E1808)</f>
        <v/>
      </c>
      <c r="G1804" t="str">
        <f>IF('Contract Variation'!A1808="","",IF('Contract Variation'!R1808="","",'Contract Variation'!R1808))</f>
        <v/>
      </c>
      <c r="H1804" t="str">
        <f>IF('Contract Variation'!A1808="","",IF('Contract Variation'!S1808="","",'Contract Variation'!S1808))</f>
        <v/>
      </c>
      <c r="I1804" t="str">
        <f>IF('Contract Variation'!A1808="","",IF('Contract Variation'!T1808="","",'Contract Variation'!T1808))</f>
        <v/>
      </c>
      <c r="J1804" t="str">
        <f>IF('Contract Variation'!B1808="","",IF('Contract Variation'!U1808="","",'Contract Variation'!U1808))</f>
        <v/>
      </c>
    </row>
    <row r="1805" spans="1:10" x14ac:dyDescent="0.35">
      <c r="A1805" t="str">
        <f>IF('Contract Variation'!A1809="","",'Contract Variation'!A1809)</f>
        <v/>
      </c>
      <c r="B1805" t="str">
        <f>IF('Contract Variation'!A1809="","",IF('Contract Variation'!P1809="","",'Contract Variation'!P1809))</f>
        <v/>
      </c>
      <c r="C1805" t="str">
        <f>IF('Contract Variation'!A1809="","",IF('Contract Variation'!J1809="","",'Contract Variation'!J1809))</f>
        <v/>
      </c>
      <c r="D1805" t="str">
        <f>IF('Contract Variation'!A1809="","",IF('Contract Variation'!F1809="","",'Contract Variation'!F1809))</f>
        <v/>
      </c>
      <c r="E1805" t="str">
        <f>IF('Contract Variation'!A1809="","",IF('Contract Variation'!H1809="","",'Contract Variation'!H1809))</f>
        <v/>
      </c>
      <c r="F1805" t="str">
        <f>IF('Contract Variation'!E1809="","",'Contract Variation'!E1809)</f>
        <v/>
      </c>
      <c r="G1805" t="str">
        <f>IF('Contract Variation'!A1809="","",IF('Contract Variation'!R1809="","",'Contract Variation'!R1809))</f>
        <v/>
      </c>
      <c r="H1805" t="str">
        <f>IF('Contract Variation'!A1809="","",IF('Contract Variation'!S1809="","",'Contract Variation'!S1809))</f>
        <v/>
      </c>
      <c r="I1805" t="str">
        <f>IF('Contract Variation'!A1809="","",IF('Contract Variation'!T1809="","",'Contract Variation'!T1809))</f>
        <v/>
      </c>
      <c r="J1805" t="str">
        <f>IF('Contract Variation'!B1809="","",IF('Contract Variation'!U1809="","",'Contract Variation'!U1809))</f>
        <v/>
      </c>
    </row>
    <row r="1806" spans="1:10" x14ac:dyDescent="0.35">
      <c r="A1806" t="str">
        <f>IF('Contract Variation'!A1810="","",'Contract Variation'!A1810)</f>
        <v/>
      </c>
      <c r="B1806" t="str">
        <f>IF('Contract Variation'!A1810="","",IF('Contract Variation'!P1810="","",'Contract Variation'!P1810))</f>
        <v/>
      </c>
      <c r="C1806" t="str">
        <f>IF('Contract Variation'!A1810="","",IF('Contract Variation'!J1810="","",'Contract Variation'!J1810))</f>
        <v/>
      </c>
      <c r="D1806" t="str">
        <f>IF('Contract Variation'!A1810="","",IF('Contract Variation'!F1810="","",'Contract Variation'!F1810))</f>
        <v/>
      </c>
      <c r="E1806" t="str">
        <f>IF('Contract Variation'!A1810="","",IF('Contract Variation'!H1810="","",'Contract Variation'!H1810))</f>
        <v/>
      </c>
      <c r="F1806" t="str">
        <f>IF('Contract Variation'!E1810="","",'Contract Variation'!E1810)</f>
        <v/>
      </c>
      <c r="G1806" t="str">
        <f>IF('Contract Variation'!A1810="","",IF('Contract Variation'!R1810="","",'Contract Variation'!R1810))</f>
        <v/>
      </c>
      <c r="H1806" t="str">
        <f>IF('Contract Variation'!A1810="","",IF('Contract Variation'!S1810="","",'Contract Variation'!S1810))</f>
        <v/>
      </c>
      <c r="I1806" t="str">
        <f>IF('Contract Variation'!A1810="","",IF('Contract Variation'!T1810="","",'Contract Variation'!T1810))</f>
        <v/>
      </c>
      <c r="J1806" t="str">
        <f>IF('Contract Variation'!B1810="","",IF('Contract Variation'!U1810="","",'Contract Variation'!U1810))</f>
        <v/>
      </c>
    </row>
    <row r="1807" spans="1:10" x14ac:dyDescent="0.35">
      <c r="A1807" t="str">
        <f>IF('Contract Variation'!A1811="","",'Contract Variation'!A1811)</f>
        <v/>
      </c>
      <c r="B1807" t="str">
        <f>IF('Contract Variation'!A1811="","",IF('Contract Variation'!P1811="","",'Contract Variation'!P1811))</f>
        <v/>
      </c>
      <c r="C1807" t="str">
        <f>IF('Contract Variation'!A1811="","",IF('Contract Variation'!J1811="","",'Contract Variation'!J1811))</f>
        <v/>
      </c>
      <c r="D1807" t="str">
        <f>IF('Contract Variation'!A1811="","",IF('Contract Variation'!F1811="","",'Contract Variation'!F1811))</f>
        <v/>
      </c>
      <c r="E1807" t="str">
        <f>IF('Contract Variation'!A1811="","",IF('Contract Variation'!H1811="","",'Contract Variation'!H1811))</f>
        <v/>
      </c>
      <c r="F1807" t="str">
        <f>IF('Contract Variation'!E1811="","",'Contract Variation'!E1811)</f>
        <v/>
      </c>
      <c r="G1807" t="str">
        <f>IF('Contract Variation'!A1811="","",IF('Contract Variation'!R1811="","",'Contract Variation'!R1811))</f>
        <v/>
      </c>
      <c r="H1807" t="str">
        <f>IF('Contract Variation'!A1811="","",IF('Contract Variation'!S1811="","",'Contract Variation'!S1811))</f>
        <v/>
      </c>
      <c r="I1807" t="str">
        <f>IF('Contract Variation'!A1811="","",IF('Contract Variation'!T1811="","",'Contract Variation'!T1811))</f>
        <v/>
      </c>
      <c r="J1807" t="str">
        <f>IF('Contract Variation'!B1811="","",IF('Contract Variation'!U1811="","",'Contract Variation'!U1811))</f>
        <v/>
      </c>
    </row>
    <row r="1808" spans="1:10" x14ac:dyDescent="0.35">
      <c r="A1808" t="str">
        <f>IF('Contract Variation'!A1812="","",'Contract Variation'!A1812)</f>
        <v/>
      </c>
      <c r="B1808" t="str">
        <f>IF('Contract Variation'!A1812="","",IF('Contract Variation'!P1812="","",'Contract Variation'!P1812))</f>
        <v/>
      </c>
      <c r="C1808" t="str">
        <f>IF('Contract Variation'!A1812="","",IF('Contract Variation'!J1812="","",'Contract Variation'!J1812))</f>
        <v/>
      </c>
      <c r="D1808" t="str">
        <f>IF('Contract Variation'!A1812="","",IF('Contract Variation'!F1812="","",'Contract Variation'!F1812))</f>
        <v/>
      </c>
      <c r="E1808" t="str">
        <f>IF('Contract Variation'!A1812="","",IF('Contract Variation'!H1812="","",'Contract Variation'!H1812))</f>
        <v/>
      </c>
      <c r="F1808" t="str">
        <f>IF('Contract Variation'!E1812="","",'Contract Variation'!E1812)</f>
        <v/>
      </c>
      <c r="G1808" t="str">
        <f>IF('Contract Variation'!A1812="","",IF('Contract Variation'!R1812="","",'Contract Variation'!R1812))</f>
        <v/>
      </c>
      <c r="H1808" t="str">
        <f>IF('Contract Variation'!A1812="","",IF('Contract Variation'!S1812="","",'Contract Variation'!S1812))</f>
        <v/>
      </c>
      <c r="I1808" t="str">
        <f>IF('Contract Variation'!A1812="","",IF('Contract Variation'!T1812="","",'Contract Variation'!T1812))</f>
        <v/>
      </c>
      <c r="J1808" t="str">
        <f>IF('Contract Variation'!B1812="","",IF('Contract Variation'!U1812="","",'Contract Variation'!U1812))</f>
        <v/>
      </c>
    </row>
    <row r="1809" spans="1:10" x14ac:dyDescent="0.35">
      <c r="A1809" t="str">
        <f>IF('Contract Variation'!A1813="","",'Contract Variation'!A1813)</f>
        <v/>
      </c>
      <c r="B1809" t="str">
        <f>IF('Contract Variation'!A1813="","",IF('Contract Variation'!P1813="","",'Contract Variation'!P1813))</f>
        <v/>
      </c>
      <c r="C1809" t="str">
        <f>IF('Contract Variation'!A1813="","",IF('Contract Variation'!J1813="","",'Contract Variation'!J1813))</f>
        <v/>
      </c>
      <c r="D1809" t="str">
        <f>IF('Contract Variation'!A1813="","",IF('Contract Variation'!F1813="","",'Contract Variation'!F1813))</f>
        <v/>
      </c>
      <c r="E1809" t="str">
        <f>IF('Contract Variation'!A1813="","",IF('Contract Variation'!H1813="","",'Contract Variation'!H1813))</f>
        <v/>
      </c>
      <c r="F1809" t="str">
        <f>IF('Contract Variation'!E1813="","",'Contract Variation'!E1813)</f>
        <v/>
      </c>
      <c r="G1809" t="str">
        <f>IF('Contract Variation'!A1813="","",IF('Contract Variation'!R1813="","",'Contract Variation'!R1813))</f>
        <v/>
      </c>
      <c r="H1809" t="str">
        <f>IF('Contract Variation'!A1813="","",IF('Contract Variation'!S1813="","",'Contract Variation'!S1813))</f>
        <v/>
      </c>
      <c r="I1809" t="str">
        <f>IF('Contract Variation'!A1813="","",IF('Contract Variation'!T1813="","",'Contract Variation'!T1813))</f>
        <v/>
      </c>
      <c r="J1809" t="str">
        <f>IF('Contract Variation'!B1813="","",IF('Contract Variation'!U1813="","",'Contract Variation'!U1813))</f>
        <v/>
      </c>
    </row>
    <row r="1810" spans="1:10" x14ac:dyDescent="0.35">
      <c r="A1810" t="str">
        <f>IF('Contract Variation'!A1814="","",'Contract Variation'!A1814)</f>
        <v/>
      </c>
      <c r="B1810" t="str">
        <f>IF('Contract Variation'!A1814="","",IF('Contract Variation'!P1814="","",'Contract Variation'!P1814))</f>
        <v/>
      </c>
      <c r="C1810" t="str">
        <f>IF('Contract Variation'!A1814="","",IF('Contract Variation'!J1814="","",'Contract Variation'!J1814))</f>
        <v/>
      </c>
      <c r="D1810" t="str">
        <f>IF('Contract Variation'!A1814="","",IF('Contract Variation'!F1814="","",'Contract Variation'!F1814))</f>
        <v/>
      </c>
      <c r="E1810" t="str">
        <f>IF('Contract Variation'!A1814="","",IF('Contract Variation'!H1814="","",'Contract Variation'!H1814))</f>
        <v/>
      </c>
      <c r="F1810" t="str">
        <f>IF('Contract Variation'!E1814="","",'Contract Variation'!E1814)</f>
        <v/>
      </c>
      <c r="G1810" t="str">
        <f>IF('Contract Variation'!A1814="","",IF('Contract Variation'!R1814="","",'Contract Variation'!R1814))</f>
        <v/>
      </c>
      <c r="H1810" t="str">
        <f>IF('Contract Variation'!A1814="","",IF('Contract Variation'!S1814="","",'Contract Variation'!S1814))</f>
        <v/>
      </c>
      <c r="I1810" t="str">
        <f>IF('Contract Variation'!A1814="","",IF('Contract Variation'!T1814="","",'Contract Variation'!T1814))</f>
        <v/>
      </c>
      <c r="J1810" t="str">
        <f>IF('Contract Variation'!B1814="","",IF('Contract Variation'!U1814="","",'Contract Variation'!U1814))</f>
        <v/>
      </c>
    </row>
    <row r="1811" spans="1:10" x14ac:dyDescent="0.35">
      <c r="A1811" t="str">
        <f>IF('Contract Variation'!A1815="","",'Contract Variation'!A1815)</f>
        <v/>
      </c>
      <c r="B1811" t="str">
        <f>IF('Contract Variation'!A1815="","",IF('Contract Variation'!P1815="","",'Contract Variation'!P1815))</f>
        <v/>
      </c>
      <c r="C1811" t="str">
        <f>IF('Contract Variation'!A1815="","",IF('Contract Variation'!J1815="","",'Contract Variation'!J1815))</f>
        <v/>
      </c>
      <c r="D1811" t="str">
        <f>IF('Contract Variation'!A1815="","",IF('Contract Variation'!F1815="","",'Contract Variation'!F1815))</f>
        <v/>
      </c>
      <c r="E1811" t="str">
        <f>IF('Contract Variation'!A1815="","",IF('Contract Variation'!H1815="","",'Contract Variation'!H1815))</f>
        <v/>
      </c>
      <c r="F1811" t="str">
        <f>IF('Contract Variation'!E1815="","",'Contract Variation'!E1815)</f>
        <v/>
      </c>
      <c r="G1811" t="str">
        <f>IF('Contract Variation'!A1815="","",IF('Contract Variation'!R1815="","",'Contract Variation'!R1815))</f>
        <v/>
      </c>
      <c r="H1811" t="str">
        <f>IF('Contract Variation'!A1815="","",IF('Contract Variation'!S1815="","",'Contract Variation'!S1815))</f>
        <v/>
      </c>
      <c r="I1811" t="str">
        <f>IF('Contract Variation'!A1815="","",IF('Contract Variation'!T1815="","",'Contract Variation'!T1815))</f>
        <v/>
      </c>
      <c r="J1811" t="str">
        <f>IF('Contract Variation'!B1815="","",IF('Contract Variation'!U1815="","",'Contract Variation'!U1815))</f>
        <v/>
      </c>
    </row>
    <row r="1812" spans="1:10" x14ac:dyDescent="0.35">
      <c r="A1812" t="str">
        <f>IF('Contract Variation'!A1816="","",'Contract Variation'!A1816)</f>
        <v/>
      </c>
      <c r="B1812" t="str">
        <f>IF('Contract Variation'!A1816="","",IF('Contract Variation'!P1816="","",'Contract Variation'!P1816))</f>
        <v/>
      </c>
      <c r="C1812" t="str">
        <f>IF('Contract Variation'!A1816="","",IF('Contract Variation'!J1816="","",'Contract Variation'!J1816))</f>
        <v/>
      </c>
      <c r="D1812" t="str">
        <f>IF('Contract Variation'!A1816="","",IF('Contract Variation'!F1816="","",'Contract Variation'!F1816))</f>
        <v/>
      </c>
      <c r="E1812" t="str">
        <f>IF('Contract Variation'!A1816="","",IF('Contract Variation'!H1816="","",'Contract Variation'!H1816))</f>
        <v/>
      </c>
      <c r="F1812" t="str">
        <f>IF('Contract Variation'!E1816="","",'Contract Variation'!E1816)</f>
        <v/>
      </c>
      <c r="G1812" t="str">
        <f>IF('Contract Variation'!A1816="","",IF('Contract Variation'!R1816="","",'Contract Variation'!R1816))</f>
        <v/>
      </c>
      <c r="H1812" t="str">
        <f>IF('Contract Variation'!A1816="","",IF('Contract Variation'!S1816="","",'Contract Variation'!S1816))</f>
        <v/>
      </c>
      <c r="I1812" t="str">
        <f>IF('Contract Variation'!A1816="","",IF('Contract Variation'!T1816="","",'Contract Variation'!T1816))</f>
        <v/>
      </c>
      <c r="J1812" t="str">
        <f>IF('Contract Variation'!B1816="","",IF('Contract Variation'!U1816="","",'Contract Variation'!U1816))</f>
        <v/>
      </c>
    </row>
    <row r="1813" spans="1:10" x14ac:dyDescent="0.35">
      <c r="A1813" t="str">
        <f>IF('Contract Variation'!A1817="","",'Contract Variation'!A1817)</f>
        <v/>
      </c>
      <c r="B1813" t="str">
        <f>IF('Contract Variation'!A1817="","",IF('Contract Variation'!P1817="","",'Contract Variation'!P1817))</f>
        <v/>
      </c>
      <c r="C1813" t="str">
        <f>IF('Contract Variation'!A1817="","",IF('Contract Variation'!J1817="","",'Contract Variation'!J1817))</f>
        <v/>
      </c>
      <c r="D1813" t="str">
        <f>IF('Contract Variation'!A1817="","",IF('Contract Variation'!F1817="","",'Contract Variation'!F1817))</f>
        <v/>
      </c>
      <c r="E1813" t="str">
        <f>IF('Contract Variation'!A1817="","",IF('Contract Variation'!H1817="","",'Contract Variation'!H1817))</f>
        <v/>
      </c>
      <c r="F1813" t="str">
        <f>IF('Contract Variation'!E1817="","",'Contract Variation'!E1817)</f>
        <v/>
      </c>
      <c r="G1813" t="str">
        <f>IF('Contract Variation'!A1817="","",IF('Contract Variation'!R1817="","",'Contract Variation'!R1817))</f>
        <v/>
      </c>
      <c r="H1813" t="str">
        <f>IF('Contract Variation'!A1817="","",IF('Contract Variation'!S1817="","",'Contract Variation'!S1817))</f>
        <v/>
      </c>
      <c r="I1813" t="str">
        <f>IF('Contract Variation'!A1817="","",IF('Contract Variation'!T1817="","",'Contract Variation'!T1817))</f>
        <v/>
      </c>
      <c r="J1813" t="str">
        <f>IF('Contract Variation'!B1817="","",IF('Contract Variation'!U1817="","",'Contract Variation'!U1817))</f>
        <v/>
      </c>
    </row>
    <row r="1814" spans="1:10" x14ac:dyDescent="0.35">
      <c r="A1814" t="str">
        <f>IF('Contract Variation'!A1818="","",'Contract Variation'!A1818)</f>
        <v/>
      </c>
      <c r="B1814" t="str">
        <f>IF('Contract Variation'!A1818="","",IF('Contract Variation'!P1818="","",'Contract Variation'!P1818))</f>
        <v/>
      </c>
      <c r="C1814" t="str">
        <f>IF('Contract Variation'!A1818="","",IF('Contract Variation'!J1818="","",'Contract Variation'!J1818))</f>
        <v/>
      </c>
      <c r="D1814" t="str">
        <f>IF('Contract Variation'!A1818="","",IF('Contract Variation'!F1818="","",'Contract Variation'!F1818))</f>
        <v/>
      </c>
      <c r="E1814" t="str">
        <f>IF('Contract Variation'!A1818="","",IF('Contract Variation'!H1818="","",'Contract Variation'!H1818))</f>
        <v/>
      </c>
      <c r="F1814" t="str">
        <f>IF('Contract Variation'!E1818="","",'Contract Variation'!E1818)</f>
        <v/>
      </c>
      <c r="G1814" t="str">
        <f>IF('Contract Variation'!A1818="","",IF('Contract Variation'!R1818="","",'Contract Variation'!R1818))</f>
        <v/>
      </c>
      <c r="H1814" t="str">
        <f>IF('Contract Variation'!A1818="","",IF('Contract Variation'!S1818="","",'Contract Variation'!S1818))</f>
        <v/>
      </c>
      <c r="I1814" t="str">
        <f>IF('Contract Variation'!A1818="","",IF('Contract Variation'!T1818="","",'Contract Variation'!T1818))</f>
        <v/>
      </c>
      <c r="J1814" t="str">
        <f>IF('Contract Variation'!B1818="","",IF('Contract Variation'!U1818="","",'Contract Variation'!U1818))</f>
        <v/>
      </c>
    </row>
    <row r="1815" spans="1:10" x14ac:dyDescent="0.35">
      <c r="A1815" t="str">
        <f>IF('Contract Variation'!A1819="","",'Contract Variation'!A1819)</f>
        <v/>
      </c>
      <c r="B1815" t="str">
        <f>IF('Contract Variation'!A1819="","",IF('Contract Variation'!P1819="","",'Contract Variation'!P1819))</f>
        <v/>
      </c>
      <c r="C1815" t="str">
        <f>IF('Contract Variation'!A1819="","",IF('Contract Variation'!J1819="","",'Contract Variation'!J1819))</f>
        <v/>
      </c>
      <c r="D1815" t="str">
        <f>IF('Contract Variation'!A1819="","",IF('Contract Variation'!F1819="","",'Contract Variation'!F1819))</f>
        <v/>
      </c>
      <c r="E1815" t="str">
        <f>IF('Contract Variation'!A1819="","",IF('Contract Variation'!H1819="","",'Contract Variation'!H1819))</f>
        <v/>
      </c>
      <c r="F1815" t="str">
        <f>IF('Contract Variation'!E1819="","",'Contract Variation'!E1819)</f>
        <v/>
      </c>
      <c r="G1815" t="str">
        <f>IF('Contract Variation'!A1819="","",IF('Contract Variation'!R1819="","",'Contract Variation'!R1819))</f>
        <v/>
      </c>
      <c r="H1815" t="str">
        <f>IF('Contract Variation'!A1819="","",IF('Contract Variation'!S1819="","",'Contract Variation'!S1819))</f>
        <v/>
      </c>
      <c r="I1815" t="str">
        <f>IF('Contract Variation'!A1819="","",IF('Contract Variation'!T1819="","",'Contract Variation'!T1819))</f>
        <v/>
      </c>
      <c r="J1815" t="str">
        <f>IF('Contract Variation'!B1819="","",IF('Contract Variation'!U1819="","",'Contract Variation'!U1819))</f>
        <v/>
      </c>
    </row>
    <row r="1816" spans="1:10" x14ac:dyDescent="0.35">
      <c r="A1816" t="str">
        <f>IF('Contract Variation'!A1820="","",'Contract Variation'!A1820)</f>
        <v/>
      </c>
      <c r="B1816" t="str">
        <f>IF('Contract Variation'!A1820="","",IF('Contract Variation'!P1820="","",'Contract Variation'!P1820))</f>
        <v/>
      </c>
      <c r="C1816" t="str">
        <f>IF('Contract Variation'!A1820="","",IF('Contract Variation'!J1820="","",'Contract Variation'!J1820))</f>
        <v/>
      </c>
      <c r="D1816" t="str">
        <f>IF('Contract Variation'!A1820="","",IF('Contract Variation'!F1820="","",'Contract Variation'!F1820))</f>
        <v/>
      </c>
      <c r="E1816" t="str">
        <f>IF('Contract Variation'!A1820="","",IF('Contract Variation'!H1820="","",'Contract Variation'!H1820))</f>
        <v/>
      </c>
      <c r="F1816" t="str">
        <f>IF('Contract Variation'!E1820="","",'Contract Variation'!E1820)</f>
        <v/>
      </c>
      <c r="G1816" t="str">
        <f>IF('Contract Variation'!A1820="","",IF('Contract Variation'!R1820="","",'Contract Variation'!R1820))</f>
        <v/>
      </c>
      <c r="H1816" t="str">
        <f>IF('Contract Variation'!A1820="","",IF('Contract Variation'!S1820="","",'Contract Variation'!S1820))</f>
        <v/>
      </c>
      <c r="I1816" t="str">
        <f>IF('Contract Variation'!A1820="","",IF('Contract Variation'!T1820="","",'Contract Variation'!T1820))</f>
        <v/>
      </c>
      <c r="J1816" t="str">
        <f>IF('Contract Variation'!B1820="","",IF('Contract Variation'!U1820="","",'Contract Variation'!U1820))</f>
        <v/>
      </c>
    </row>
    <row r="1817" spans="1:10" x14ac:dyDescent="0.35">
      <c r="A1817" t="str">
        <f>IF('Contract Variation'!A1821="","",'Contract Variation'!A1821)</f>
        <v/>
      </c>
      <c r="B1817" t="str">
        <f>IF('Contract Variation'!A1821="","",IF('Contract Variation'!P1821="","",'Contract Variation'!P1821))</f>
        <v/>
      </c>
      <c r="C1817" t="str">
        <f>IF('Contract Variation'!A1821="","",IF('Contract Variation'!J1821="","",'Contract Variation'!J1821))</f>
        <v/>
      </c>
      <c r="D1817" t="str">
        <f>IF('Contract Variation'!A1821="","",IF('Contract Variation'!F1821="","",'Contract Variation'!F1821))</f>
        <v/>
      </c>
      <c r="E1817" t="str">
        <f>IF('Contract Variation'!A1821="","",IF('Contract Variation'!H1821="","",'Contract Variation'!H1821))</f>
        <v/>
      </c>
      <c r="F1817" t="str">
        <f>IF('Contract Variation'!E1821="","",'Contract Variation'!E1821)</f>
        <v/>
      </c>
      <c r="G1817" t="str">
        <f>IF('Contract Variation'!A1821="","",IF('Contract Variation'!R1821="","",'Contract Variation'!R1821))</f>
        <v/>
      </c>
      <c r="H1817" t="str">
        <f>IF('Contract Variation'!A1821="","",IF('Contract Variation'!S1821="","",'Contract Variation'!S1821))</f>
        <v/>
      </c>
      <c r="I1817" t="str">
        <f>IF('Contract Variation'!A1821="","",IF('Contract Variation'!T1821="","",'Contract Variation'!T1821))</f>
        <v/>
      </c>
      <c r="J1817" t="str">
        <f>IF('Contract Variation'!B1821="","",IF('Contract Variation'!U1821="","",'Contract Variation'!U1821))</f>
        <v/>
      </c>
    </row>
    <row r="1818" spans="1:10" x14ac:dyDescent="0.35">
      <c r="A1818" t="str">
        <f>IF('Contract Variation'!A1822="","",'Contract Variation'!A1822)</f>
        <v/>
      </c>
      <c r="B1818" t="str">
        <f>IF('Contract Variation'!A1822="","",IF('Contract Variation'!P1822="","",'Contract Variation'!P1822))</f>
        <v/>
      </c>
      <c r="C1818" t="str">
        <f>IF('Contract Variation'!A1822="","",IF('Contract Variation'!J1822="","",'Contract Variation'!J1822))</f>
        <v/>
      </c>
      <c r="D1818" t="str">
        <f>IF('Contract Variation'!A1822="","",IF('Contract Variation'!F1822="","",'Contract Variation'!F1822))</f>
        <v/>
      </c>
      <c r="E1818" t="str">
        <f>IF('Contract Variation'!A1822="","",IF('Contract Variation'!H1822="","",'Contract Variation'!H1822))</f>
        <v/>
      </c>
      <c r="F1818" t="str">
        <f>IF('Contract Variation'!E1822="","",'Contract Variation'!E1822)</f>
        <v/>
      </c>
      <c r="G1818" t="str">
        <f>IF('Contract Variation'!A1822="","",IF('Contract Variation'!R1822="","",'Contract Variation'!R1822))</f>
        <v/>
      </c>
      <c r="H1818" t="str">
        <f>IF('Contract Variation'!A1822="","",IF('Contract Variation'!S1822="","",'Contract Variation'!S1822))</f>
        <v/>
      </c>
      <c r="I1818" t="str">
        <f>IF('Contract Variation'!A1822="","",IF('Contract Variation'!T1822="","",'Contract Variation'!T1822))</f>
        <v/>
      </c>
      <c r="J1818" t="str">
        <f>IF('Contract Variation'!B1822="","",IF('Contract Variation'!U1822="","",'Contract Variation'!U1822))</f>
        <v/>
      </c>
    </row>
    <row r="1819" spans="1:10" x14ac:dyDescent="0.35">
      <c r="A1819" t="str">
        <f>IF('Contract Variation'!A1823="","",'Contract Variation'!A1823)</f>
        <v/>
      </c>
      <c r="B1819" t="str">
        <f>IF('Contract Variation'!A1823="","",IF('Contract Variation'!P1823="","",'Contract Variation'!P1823))</f>
        <v/>
      </c>
      <c r="C1819" t="str">
        <f>IF('Contract Variation'!A1823="","",IF('Contract Variation'!J1823="","",'Contract Variation'!J1823))</f>
        <v/>
      </c>
      <c r="D1819" t="str">
        <f>IF('Contract Variation'!A1823="","",IF('Contract Variation'!F1823="","",'Contract Variation'!F1823))</f>
        <v/>
      </c>
      <c r="E1819" t="str">
        <f>IF('Contract Variation'!A1823="","",IF('Contract Variation'!H1823="","",'Contract Variation'!H1823))</f>
        <v/>
      </c>
      <c r="F1819" t="str">
        <f>IF('Contract Variation'!E1823="","",'Contract Variation'!E1823)</f>
        <v/>
      </c>
      <c r="G1819" t="str">
        <f>IF('Contract Variation'!A1823="","",IF('Contract Variation'!R1823="","",'Contract Variation'!R1823))</f>
        <v/>
      </c>
      <c r="H1819" t="str">
        <f>IF('Contract Variation'!A1823="","",IF('Contract Variation'!S1823="","",'Contract Variation'!S1823))</f>
        <v/>
      </c>
      <c r="I1819" t="str">
        <f>IF('Contract Variation'!A1823="","",IF('Contract Variation'!T1823="","",'Contract Variation'!T1823))</f>
        <v/>
      </c>
      <c r="J1819" t="str">
        <f>IF('Contract Variation'!B1823="","",IF('Contract Variation'!U1823="","",'Contract Variation'!U1823))</f>
        <v/>
      </c>
    </row>
    <row r="1820" spans="1:10" x14ac:dyDescent="0.35">
      <c r="A1820" t="str">
        <f>IF('Contract Variation'!A1824="","",'Contract Variation'!A1824)</f>
        <v/>
      </c>
      <c r="B1820" t="str">
        <f>IF('Contract Variation'!A1824="","",IF('Contract Variation'!P1824="","",'Contract Variation'!P1824))</f>
        <v/>
      </c>
      <c r="C1820" t="str">
        <f>IF('Contract Variation'!A1824="","",IF('Contract Variation'!J1824="","",'Contract Variation'!J1824))</f>
        <v/>
      </c>
      <c r="D1820" t="str">
        <f>IF('Contract Variation'!A1824="","",IF('Contract Variation'!F1824="","",'Contract Variation'!F1824))</f>
        <v/>
      </c>
      <c r="E1820" t="str">
        <f>IF('Contract Variation'!A1824="","",IF('Contract Variation'!H1824="","",'Contract Variation'!H1824))</f>
        <v/>
      </c>
      <c r="F1820" t="str">
        <f>IF('Contract Variation'!E1824="","",'Contract Variation'!E1824)</f>
        <v/>
      </c>
      <c r="G1820" t="str">
        <f>IF('Contract Variation'!A1824="","",IF('Contract Variation'!R1824="","",'Contract Variation'!R1824))</f>
        <v/>
      </c>
      <c r="H1820" t="str">
        <f>IF('Contract Variation'!A1824="","",IF('Contract Variation'!S1824="","",'Contract Variation'!S1824))</f>
        <v/>
      </c>
      <c r="I1820" t="str">
        <f>IF('Contract Variation'!A1824="","",IF('Contract Variation'!T1824="","",'Contract Variation'!T1824))</f>
        <v/>
      </c>
      <c r="J1820" t="str">
        <f>IF('Contract Variation'!B1824="","",IF('Contract Variation'!U1824="","",'Contract Variation'!U1824))</f>
        <v/>
      </c>
    </row>
    <row r="1821" spans="1:10" x14ac:dyDescent="0.35">
      <c r="A1821" t="str">
        <f>IF('Contract Variation'!A1825="","",'Contract Variation'!A1825)</f>
        <v/>
      </c>
      <c r="B1821" t="str">
        <f>IF('Contract Variation'!A1825="","",IF('Contract Variation'!P1825="","",'Contract Variation'!P1825))</f>
        <v/>
      </c>
      <c r="C1821" t="str">
        <f>IF('Contract Variation'!A1825="","",IF('Contract Variation'!J1825="","",'Contract Variation'!J1825))</f>
        <v/>
      </c>
      <c r="D1821" t="str">
        <f>IF('Contract Variation'!A1825="","",IF('Contract Variation'!F1825="","",'Contract Variation'!F1825))</f>
        <v/>
      </c>
      <c r="E1821" t="str">
        <f>IF('Contract Variation'!A1825="","",IF('Contract Variation'!H1825="","",'Contract Variation'!H1825))</f>
        <v/>
      </c>
      <c r="F1821" t="str">
        <f>IF('Contract Variation'!E1825="","",'Contract Variation'!E1825)</f>
        <v/>
      </c>
      <c r="G1821" t="str">
        <f>IF('Contract Variation'!A1825="","",IF('Contract Variation'!R1825="","",'Contract Variation'!R1825))</f>
        <v/>
      </c>
      <c r="H1821" t="str">
        <f>IF('Contract Variation'!A1825="","",IF('Contract Variation'!S1825="","",'Contract Variation'!S1825))</f>
        <v/>
      </c>
      <c r="I1821" t="str">
        <f>IF('Contract Variation'!A1825="","",IF('Contract Variation'!T1825="","",'Contract Variation'!T1825))</f>
        <v/>
      </c>
      <c r="J1821" t="str">
        <f>IF('Contract Variation'!B1825="","",IF('Contract Variation'!U1825="","",'Contract Variation'!U1825))</f>
        <v/>
      </c>
    </row>
    <row r="1822" spans="1:10" x14ac:dyDescent="0.35">
      <c r="A1822" t="str">
        <f>IF('Contract Variation'!A1826="","",'Contract Variation'!A1826)</f>
        <v/>
      </c>
      <c r="B1822" t="str">
        <f>IF('Contract Variation'!A1826="","",IF('Contract Variation'!P1826="","",'Contract Variation'!P1826))</f>
        <v/>
      </c>
      <c r="C1822" t="str">
        <f>IF('Contract Variation'!A1826="","",IF('Contract Variation'!J1826="","",'Contract Variation'!J1826))</f>
        <v/>
      </c>
      <c r="D1822" t="str">
        <f>IF('Contract Variation'!A1826="","",IF('Contract Variation'!F1826="","",'Contract Variation'!F1826))</f>
        <v/>
      </c>
      <c r="E1822" t="str">
        <f>IF('Contract Variation'!A1826="","",IF('Contract Variation'!H1826="","",'Contract Variation'!H1826))</f>
        <v/>
      </c>
      <c r="F1822" t="str">
        <f>IF('Contract Variation'!E1826="","",'Contract Variation'!E1826)</f>
        <v/>
      </c>
      <c r="G1822" t="str">
        <f>IF('Contract Variation'!A1826="","",IF('Contract Variation'!R1826="","",'Contract Variation'!R1826))</f>
        <v/>
      </c>
      <c r="H1822" t="str">
        <f>IF('Contract Variation'!A1826="","",IF('Contract Variation'!S1826="","",'Contract Variation'!S1826))</f>
        <v/>
      </c>
      <c r="I1822" t="str">
        <f>IF('Contract Variation'!A1826="","",IF('Contract Variation'!T1826="","",'Contract Variation'!T1826))</f>
        <v/>
      </c>
      <c r="J1822" t="str">
        <f>IF('Contract Variation'!B1826="","",IF('Contract Variation'!U1826="","",'Contract Variation'!U1826))</f>
        <v/>
      </c>
    </row>
    <row r="1823" spans="1:10" x14ac:dyDescent="0.35">
      <c r="A1823" t="str">
        <f>IF('Contract Variation'!A1827="","",'Contract Variation'!A1827)</f>
        <v/>
      </c>
      <c r="B1823" t="str">
        <f>IF('Contract Variation'!A1827="","",IF('Contract Variation'!P1827="","",'Contract Variation'!P1827))</f>
        <v/>
      </c>
      <c r="C1823" t="str">
        <f>IF('Contract Variation'!A1827="","",IF('Contract Variation'!J1827="","",'Contract Variation'!J1827))</f>
        <v/>
      </c>
      <c r="D1823" t="str">
        <f>IF('Contract Variation'!A1827="","",IF('Contract Variation'!F1827="","",'Contract Variation'!F1827))</f>
        <v/>
      </c>
      <c r="E1823" t="str">
        <f>IF('Contract Variation'!A1827="","",IF('Contract Variation'!H1827="","",'Contract Variation'!H1827))</f>
        <v/>
      </c>
      <c r="F1823" t="str">
        <f>IF('Contract Variation'!E1827="","",'Contract Variation'!E1827)</f>
        <v/>
      </c>
      <c r="G1823" t="str">
        <f>IF('Contract Variation'!A1827="","",IF('Contract Variation'!R1827="","",'Contract Variation'!R1827))</f>
        <v/>
      </c>
      <c r="H1823" t="str">
        <f>IF('Contract Variation'!A1827="","",IF('Contract Variation'!S1827="","",'Contract Variation'!S1827))</f>
        <v/>
      </c>
      <c r="I1823" t="str">
        <f>IF('Contract Variation'!A1827="","",IF('Contract Variation'!T1827="","",'Contract Variation'!T1827))</f>
        <v/>
      </c>
      <c r="J1823" t="str">
        <f>IF('Contract Variation'!B1827="","",IF('Contract Variation'!U1827="","",'Contract Variation'!U1827))</f>
        <v/>
      </c>
    </row>
    <row r="1824" spans="1:10" x14ac:dyDescent="0.35">
      <c r="A1824" t="str">
        <f>IF('Contract Variation'!A1828="","",'Contract Variation'!A1828)</f>
        <v/>
      </c>
      <c r="B1824" t="str">
        <f>IF('Contract Variation'!A1828="","",IF('Contract Variation'!P1828="","",'Contract Variation'!P1828))</f>
        <v/>
      </c>
      <c r="C1824" t="str">
        <f>IF('Contract Variation'!A1828="","",IF('Contract Variation'!J1828="","",'Contract Variation'!J1828))</f>
        <v/>
      </c>
      <c r="D1824" t="str">
        <f>IF('Contract Variation'!A1828="","",IF('Contract Variation'!F1828="","",'Contract Variation'!F1828))</f>
        <v/>
      </c>
      <c r="E1824" t="str">
        <f>IF('Contract Variation'!A1828="","",IF('Contract Variation'!H1828="","",'Contract Variation'!H1828))</f>
        <v/>
      </c>
      <c r="F1824" t="str">
        <f>IF('Contract Variation'!E1828="","",'Contract Variation'!E1828)</f>
        <v/>
      </c>
      <c r="G1824" t="str">
        <f>IF('Contract Variation'!A1828="","",IF('Contract Variation'!R1828="","",'Contract Variation'!R1828))</f>
        <v/>
      </c>
      <c r="H1824" t="str">
        <f>IF('Contract Variation'!A1828="","",IF('Contract Variation'!S1828="","",'Contract Variation'!S1828))</f>
        <v/>
      </c>
      <c r="I1824" t="str">
        <f>IF('Contract Variation'!A1828="","",IF('Contract Variation'!T1828="","",'Contract Variation'!T1828))</f>
        <v/>
      </c>
      <c r="J1824" t="str">
        <f>IF('Contract Variation'!B1828="","",IF('Contract Variation'!U1828="","",'Contract Variation'!U1828))</f>
        <v/>
      </c>
    </row>
    <row r="1825" spans="1:10" x14ac:dyDescent="0.35">
      <c r="A1825" t="str">
        <f>IF('Contract Variation'!A1829="","",'Contract Variation'!A1829)</f>
        <v/>
      </c>
      <c r="B1825" t="str">
        <f>IF('Contract Variation'!A1829="","",IF('Contract Variation'!P1829="","",'Contract Variation'!P1829))</f>
        <v/>
      </c>
      <c r="C1825" t="str">
        <f>IF('Contract Variation'!A1829="","",IF('Contract Variation'!J1829="","",'Contract Variation'!J1829))</f>
        <v/>
      </c>
      <c r="D1825" t="str">
        <f>IF('Contract Variation'!A1829="","",IF('Contract Variation'!F1829="","",'Contract Variation'!F1829))</f>
        <v/>
      </c>
      <c r="E1825" t="str">
        <f>IF('Contract Variation'!A1829="","",IF('Contract Variation'!H1829="","",'Contract Variation'!H1829))</f>
        <v/>
      </c>
      <c r="F1825" t="str">
        <f>IF('Contract Variation'!E1829="","",'Contract Variation'!E1829)</f>
        <v/>
      </c>
      <c r="G1825" t="str">
        <f>IF('Contract Variation'!A1829="","",IF('Contract Variation'!R1829="","",'Contract Variation'!R1829))</f>
        <v/>
      </c>
      <c r="H1825" t="str">
        <f>IF('Contract Variation'!A1829="","",IF('Contract Variation'!S1829="","",'Contract Variation'!S1829))</f>
        <v/>
      </c>
      <c r="I1825" t="str">
        <f>IF('Contract Variation'!A1829="","",IF('Contract Variation'!T1829="","",'Contract Variation'!T1829))</f>
        <v/>
      </c>
      <c r="J1825" t="str">
        <f>IF('Contract Variation'!B1829="","",IF('Contract Variation'!U1829="","",'Contract Variation'!U1829))</f>
        <v/>
      </c>
    </row>
    <row r="1826" spans="1:10" x14ac:dyDescent="0.35">
      <c r="A1826" t="str">
        <f>IF('Contract Variation'!A1830="","",'Contract Variation'!A1830)</f>
        <v/>
      </c>
      <c r="B1826" t="str">
        <f>IF('Contract Variation'!A1830="","",IF('Contract Variation'!P1830="","",'Contract Variation'!P1830))</f>
        <v/>
      </c>
      <c r="C1826" t="str">
        <f>IF('Contract Variation'!A1830="","",IF('Contract Variation'!J1830="","",'Contract Variation'!J1830))</f>
        <v/>
      </c>
      <c r="D1826" t="str">
        <f>IF('Contract Variation'!A1830="","",IF('Contract Variation'!F1830="","",'Contract Variation'!F1830))</f>
        <v/>
      </c>
      <c r="E1826" t="str">
        <f>IF('Contract Variation'!A1830="","",IF('Contract Variation'!H1830="","",'Contract Variation'!H1830))</f>
        <v/>
      </c>
      <c r="F1826" t="str">
        <f>IF('Contract Variation'!E1830="","",'Contract Variation'!E1830)</f>
        <v/>
      </c>
      <c r="G1826" t="str">
        <f>IF('Contract Variation'!A1830="","",IF('Contract Variation'!R1830="","",'Contract Variation'!R1830))</f>
        <v/>
      </c>
      <c r="H1826" t="str">
        <f>IF('Contract Variation'!A1830="","",IF('Contract Variation'!S1830="","",'Contract Variation'!S1830))</f>
        <v/>
      </c>
      <c r="I1826" t="str">
        <f>IF('Contract Variation'!A1830="","",IF('Contract Variation'!T1830="","",'Contract Variation'!T1830))</f>
        <v/>
      </c>
      <c r="J1826" t="str">
        <f>IF('Contract Variation'!B1830="","",IF('Contract Variation'!U1830="","",'Contract Variation'!U1830))</f>
        <v/>
      </c>
    </row>
    <row r="1827" spans="1:10" x14ac:dyDescent="0.35">
      <c r="A1827" t="str">
        <f>IF('Contract Variation'!A1831="","",'Contract Variation'!A1831)</f>
        <v/>
      </c>
      <c r="B1827" t="str">
        <f>IF('Contract Variation'!A1831="","",IF('Contract Variation'!P1831="","",'Contract Variation'!P1831))</f>
        <v/>
      </c>
      <c r="C1827" t="str">
        <f>IF('Contract Variation'!A1831="","",IF('Contract Variation'!J1831="","",'Contract Variation'!J1831))</f>
        <v/>
      </c>
      <c r="D1827" t="str">
        <f>IF('Contract Variation'!A1831="","",IF('Contract Variation'!F1831="","",'Contract Variation'!F1831))</f>
        <v/>
      </c>
      <c r="E1827" t="str">
        <f>IF('Contract Variation'!A1831="","",IF('Contract Variation'!H1831="","",'Contract Variation'!H1831))</f>
        <v/>
      </c>
      <c r="F1827" t="str">
        <f>IF('Contract Variation'!E1831="","",'Contract Variation'!E1831)</f>
        <v/>
      </c>
      <c r="G1827" t="str">
        <f>IF('Contract Variation'!A1831="","",IF('Contract Variation'!R1831="","",'Contract Variation'!R1831))</f>
        <v/>
      </c>
      <c r="H1827" t="str">
        <f>IF('Contract Variation'!A1831="","",IF('Contract Variation'!S1831="","",'Contract Variation'!S1831))</f>
        <v/>
      </c>
      <c r="I1827" t="str">
        <f>IF('Contract Variation'!A1831="","",IF('Contract Variation'!T1831="","",'Contract Variation'!T1831))</f>
        <v/>
      </c>
      <c r="J1827" t="str">
        <f>IF('Contract Variation'!B1831="","",IF('Contract Variation'!U1831="","",'Contract Variation'!U1831))</f>
        <v/>
      </c>
    </row>
    <row r="1828" spans="1:10" x14ac:dyDescent="0.35">
      <c r="A1828" t="str">
        <f>IF('Contract Variation'!A1832="","",'Contract Variation'!A1832)</f>
        <v/>
      </c>
      <c r="B1828" t="str">
        <f>IF('Contract Variation'!A1832="","",IF('Contract Variation'!P1832="","",'Contract Variation'!P1832))</f>
        <v/>
      </c>
      <c r="C1828" t="str">
        <f>IF('Contract Variation'!A1832="","",IF('Contract Variation'!J1832="","",'Contract Variation'!J1832))</f>
        <v/>
      </c>
      <c r="D1828" t="str">
        <f>IF('Contract Variation'!A1832="","",IF('Contract Variation'!F1832="","",'Contract Variation'!F1832))</f>
        <v/>
      </c>
      <c r="E1828" t="str">
        <f>IF('Contract Variation'!A1832="","",IF('Contract Variation'!H1832="","",'Contract Variation'!H1832))</f>
        <v/>
      </c>
      <c r="F1828" t="str">
        <f>IF('Contract Variation'!E1832="","",'Contract Variation'!E1832)</f>
        <v/>
      </c>
      <c r="G1828" t="str">
        <f>IF('Contract Variation'!A1832="","",IF('Contract Variation'!R1832="","",'Contract Variation'!R1832))</f>
        <v/>
      </c>
      <c r="H1828" t="str">
        <f>IF('Contract Variation'!A1832="","",IF('Contract Variation'!S1832="","",'Contract Variation'!S1832))</f>
        <v/>
      </c>
      <c r="I1828" t="str">
        <f>IF('Contract Variation'!A1832="","",IF('Contract Variation'!T1832="","",'Contract Variation'!T1832))</f>
        <v/>
      </c>
      <c r="J1828" t="str">
        <f>IF('Contract Variation'!B1832="","",IF('Contract Variation'!U1832="","",'Contract Variation'!U1832))</f>
        <v/>
      </c>
    </row>
    <row r="1829" spans="1:10" x14ac:dyDescent="0.35">
      <c r="A1829" t="str">
        <f>IF('Contract Variation'!A1833="","",'Contract Variation'!A1833)</f>
        <v/>
      </c>
      <c r="B1829" t="str">
        <f>IF('Contract Variation'!A1833="","",IF('Contract Variation'!P1833="","",'Contract Variation'!P1833))</f>
        <v/>
      </c>
      <c r="C1829" t="str">
        <f>IF('Contract Variation'!A1833="","",IF('Contract Variation'!J1833="","",'Contract Variation'!J1833))</f>
        <v/>
      </c>
      <c r="D1829" t="str">
        <f>IF('Contract Variation'!A1833="","",IF('Contract Variation'!F1833="","",'Contract Variation'!F1833))</f>
        <v/>
      </c>
      <c r="E1829" t="str">
        <f>IF('Contract Variation'!A1833="","",IF('Contract Variation'!H1833="","",'Contract Variation'!H1833))</f>
        <v/>
      </c>
      <c r="F1829" t="str">
        <f>IF('Contract Variation'!E1833="","",'Contract Variation'!E1833)</f>
        <v/>
      </c>
      <c r="G1829" t="str">
        <f>IF('Contract Variation'!A1833="","",IF('Contract Variation'!R1833="","",'Contract Variation'!R1833))</f>
        <v/>
      </c>
      <c r="H1829" t="str">
        <f>IF('Contract Variation'!A1833="","",IF('Contract Variation'!S1833="","",'Contract Variation'!S1833))</f>
        <v/>
      </c>
      <c r="I1829" t="str">
        <f>IF('Contract Variation'!A1833="","",IF('Contract Variation'!T1833="","",'Contract Variation'!T1833))</f>
        <v/>
      </c>
      <c r="J1829" t="str">
        <f>IF('Contract Variation'!B1833="","",IF('Contract Variation'!U1833="","",'Contract Variation'!U1833))</f>
        <v/>
      </c>
    </row>
    <row r="1830" spans="1:10" x14ac:dyDescent="0.35">
      <c r="A1830" t="str">
        <f>IF('Contract Variation'!A1834="","",'Contract Variation'!A1834)</f>
        <v/>
      </c>
      <c r="B1830" t="str">
        <f>IF('Contract Variation'!A1834="","",IF('Contract Variation'!P1834="","",'Contract Variation'!P1834))</f>
        <v/>
      </c>
      <c r="C1830" t="str">
        <f>IF('Contract Variation'!A1834="","",IF('Contract Variation'!J1834="","",'Contract Variation'!J1834))</f>
        <v/>
      </c>
      <c r="D1830" t="str">
        <f>IF('Contract Variation'!A1834="","",IF('Contract Variation'!F1834="","",'Contract Variation'!F1834))</f>
        <v/>
      </c>
      <c r="E1830" t="str">
        <f>IF('Contract Variation'!A1834="","",IF('Contract Variation'!H1834="","",'Contract Variation'!H1834))</f>
        <v/>
      </c>
      <c r="F1830" t="str">
        <f>IF('Contract Variation'!E1834="","",'Contract Variation'!E1834)</f>
        <v/>
      </c>
      <c r="G1830" t="str">
        <f>IF('Contract Variation'!A1834="","",IF('Contract Variation'!R1834="","",'Contract Variation'!R1834))</f>
        <v/>
      </c>
      <c r="H1830" t="str">
        <f>IF('Contract Variation'!A1834="","",IF('Contract Variation'!S1834="","",'Contract Variation'!S1834))</f>
        <v/>
      </c>
      <c r="I1830" t="str">
        <f>IF('Contract Variation'!A1834="","",IF('Contract Variation'!T1834="","",'Contract Variation'!T1834))</f>
        <v/>
      </c>
      <c r="J1830" t="str">
        <f>IF('Contract Variation'!B1834="","",IF('Contract Variation'!U1834="","",'Contract Variation'!U1834))</f>
        <v/>
      </c>
    </row>
    <row r="1831" spans="1:10" x14ac:dyDescent="0.35">
      <c r="A1831" t="str">
        <f>IF('Contract Variation'!A1835="","",'Contract Variation'!A1835)</f>
        <v/>
      </c>
      <c r="B1831" t="str">
        <f>IF('Contract Variation'!A1835="","",IF('Contract Variation'!P1835="","",'Contract Variation'!P1835))</f>
        <v/>
      </c>
      <c r="C1831" t="str">
        <f>IF('Contract Variation'!A1835="","",IF('Contract Variation'!J1835="","",'Contract Variation'!J1835))</f>
        <v/>
      </c>
      <c r="D1831" t="str">
        <f>IF('Contract Variation'!A1835="","",IF('Contract Variation'!F1835="","",'Contract Variation'!F1835))</f>
        <v/>
      </c>
      <c r="E1831" t="str">
        <f>IF('Contract Variation'!A1835="","",IF('Contract Variation'!H1835="","",'Contract Variation'!H1835))</f>
        <v/>
      </c>
      <c r="F1831" t="str">
        <f>IF('Contract Variation'!E1835="","",'Contract Variation'!E1835)</f>
        <v/>
      </c>
      <c r="G1831" t="str">
        <f>IF('Contract Variation'!A1835="","",IF('Contract Variation'!R1835="","",'Contract Variation'!R1835))</f>
        <v/>
      </c>
      <c r="H1831" t="str">
        <f>IF('Contract Variation'!A1835="","",IF('Contract Variation'!S1835="","",'Contract Variation'!S1835))</f>
        <v/>
      </c>
      <c r="I1831" t="str">
        <f>IF('Contract Variation'!A1835="","",IF('Contract Variation'!T1835="","",'Contract Variation'!T1835))</f>
        <v/>
      </c>
      <c r="J1831" t="str">
        <f>IF('Contract Variation'!B1835="","",IF('Contract Variation'!U1835="","",'Contract Variation'!U1835))</f>
        <v/>
      </c>
    </row>
    <row r="1832" spans="1:10" x14ac:dyDescent="0.35">
      <c r="A1832" t="str">
        <f>IF('Contract Variation'!A1836="","",'Contract Variation'!A1836)</f>
        <v/>
      </c>
      <c r="B1832" t="str">
        <f>IF('Contract Variation'!A1836="","",IF('Contract Variation'!P1836="","",'Contract Variation'!P1836))</f>
        <v/>
      </c>
      <c r="C1832" t="str">
        <f>IF('Contract Variation'!A1836="","",IF('Contract Variation'!J1836="","",'Contract Variation'!J1836))</f>
        <v/>
      </c>
      <c r="D1832" t="str">
        <f>IF('Contract Variation'!A1836="","",IF('Contract Variation'!F1836="","",'Contract Variation'!F1836))</f>
        <v/>
      </c>
      <c r="E1832" t="str">
        <f>IF('Contract Variation'!A1836="","",IF('Contract Variation'!H1836="","",'Contract Variation'!H1836))</f>
        <v/>
      </c>
      <c r="F1832" t="str">
        <f>IF('Contract Variation'!E1836="","",'Contract Variation'!E1836)</f>
        <v/>
      </c>
      <c r="G1832" t="str">
        <f>IF('Contract Variation'!A1836="","",IF('Contract Variation'!R1836="","",'Contract Variation'!R1836))</f>
        <v/>
      </c>
      <c r="H1832" t="str">
        <f>IF('Contract Variation'!A1836="","",IF('Contract Variation'!S1836="","",'Contract Variation'!S1836))</f>
        <v/>
      </c>
      <c r="I1832" t="str">
        <f>IF('Contract Variation'!A1836="","",IF('Contract Variation'!T1836="","",'Contract Variation'!T1836))</f>
        <v/>
      </c>
      <c r="J1832" t="str">
        <f>IF('Contract Variation'!B1836="","",IF('Contract Variation'!U1836="","",'Contract Variation'!U1836))</f>
        <v/>
      </c>
    </row>
    <row r="1833" spans="1:10" x14ac:dyDescent="0.35">
      <c r="A1833" t="str">
        <f>IF('Contract Variation'!A1837="","",'Contract Variation'!A1837)</f>
        <v/>
      </c>
      <c r="B1833" t="str">
        <f>IF('Contract Variation'!A1837="","",IF('Contract Variation'!P1837="","",'Contract Variation'!P1837))</f>
        <v/>
      </c>
      <c r="C1833" t="str">
        <f>IF('Contract Variation'!A1837="","",IF('Contract Variation'!J1837="","",'Contract Variation'!J1837))</f>
        <v/>
      </c>
      <c r="D1833" t="str">
        <f>IF('Contract Variation'!A1837="","",IF('Contract Variation'!F1837="","",'Contract Variation'!F1837))</f>
        <v/>
      </c>
      <c r="E1833" t="str">
        <f>IF('Contract Variation'!A1837="","",IF('Contract Variation'!H1837="","",'Contract Variation'!H1837))</f>
        <v/>
      </c>
      <c r="F1833" t="str">
        <f>IF('Contract Variation'!E1837="","",'Contract Variation'!E1837)</f>
        <v/>
      </c>
      <c r="G1833" t="str">
        <f>IF('Contract Variation'!A1837="","",IF('Contract Variation'!R1837="","",'Contract Variation'!R1837))</f>
        <v/>
      </c>
      <c r="H1833" t="str">
        <f>IF('Contract Variation'!A1837="","",IF('Contract Variation'!S1837="","",'Contract Variation'!S1837))</f>
        <v/>
      </c>
      <c r="I1833" t="str">
        <f>IF('Contract Variation'!A1837="","",IF('Contract Variation'!T1837="","",'Contract Variation'!T1837))</f>
        <v/>
      </c>
      <c r="J1833" t="str">
        <f>IF('Contract Variation'!B1837="","",IF('Contract Variation'!U1837="","",'Contract Variation'!U1837))</f>
        <v/>
      </c>
    </row>
    <row r="1834" spans="1:10" x14ac:dyDescent="0.35">
      <c r="A1834" t="str">
        <f>IF('Contract Variation'!A1838="","",'Contract Variation'!A1838)</f>
        <v/>
      </c>
      <c r="B1834" t="str">
        <f>IF('Contract Variation'!A1838="","",IF('Contract Variation'!P1838="","",'Contract Variation'!P1838))</f>
        <v/>
      </c>
      <c r="C1834" t="str">
        <f>IF('Contract Variation'!A1838="","",IF('Contract Variation'!J1838="","",'Contract Variation'!J1838))</f>
        <v/>
      </c>
      <c r="D1834" t="str">
        <f>IF('Contract Variation'!A1838="","",IF('Contract Variation'!F1838="","",'Contract Variation'!F1838))</f>
        <v/>
      </c>
      <c r="E1834" t="str">
        <f>IF('Contract Variation'!A1838="","",IF('Contract Variation'!H1838="","",'Contract Variation'!H1838))</f>
        <v/>
      </c>
      <c r="F1834" t="str">
        <f>IF('Contract Variation'!E1838="","",'Contract Variation'!E1838)</f>
        <v/>
      </c>
      <c r="G1834" t="str">
        <f>IF('Contract Variation'!A1838="","",IF('Contract Variation'!R1838="","",'Contract Variation'!R1838))</f>
        <v/>
      </c>
      <c r="H1834" t="str">
        <f>IF('Contract Variation'!A1838="","",IF('Contract Variation'!S1838="","",'Contract Variation'!S1838))</f>
        <v/>
      </c>
      <c r="I1834" t="str">
        <f>IF('Contract Variation'!A1838="","",IF('Contract Variation'!T1838="","",'Contract Variation'!T1838))</f>
        <v/>
      </c>
      <c r="J1834" t="str">
        <f>IF('Contract Variation'!B1838="","",IF('Contract Variation'!U1838="","",'Contract Variation'!U1838))</f>
        <v/>
      </c>
    </row>
    <row r="1835" spans="1:10" x14ac:dyDescent="0.35">
      <c r="A1835" t="str">
        <f>IF('Contract Variation'!A1839="","",'Contract Variation'!A1839)</f>
        <v/>
      </c>
      <c r="B1835" t="str">
        <f>IF('Contract Variation'!A1839="","",IF('Contract Variation'!P1839="","",'Contract Variation'!P1839))</f>
        <v/>
      </c>
      <c r="C1835" t="str">
        <f>IF('Contract Variation'!A1839="","",IF('Contract Variation'!J1839="","",'Contract Variation'!J1839))</f>
        <v/>
      </c>
      <c r="D1835" t="str">
        <f>IF('Contract Variation'!A1839="","",IF('Contract Variation'!F1839="","",'Contract Variation'!F1839))</f>
        <v/>
      </c>
      <c r="E1835" t="str">
        <f>IF('Contract Variation'!A1839="","",IF('Contract Variation'!H1839="","",'Contract Variation'!H1839))</f>
        <v/>
      </c>
      <c r="F1835" t="str">
        <f>IF('Contract Variation'!E1839="","",'Contract Variation'!E1839)</f>
        <v/>
      </c>
      <c r="G1835" t="str">
        <f>IF('Contract Variation'!A1839="","",IF('Contract Variation'!R1839="","",'Contract Variation'!R1839))</f>
        <v/>
      </c>
      <c r="H1835" t="str">
        <f>IF('Contract Variation'!A1839="","",IF('Contract Variation'!S1839="","",'Contract Variation'!S1839))</f>
        <v/>
      </c>
      <c r="I1835" t="str">
        <f>IF('Contract Variation'!A1839="","",IF('Contract Variation'!T1839="","",'Contract Variation'!T1839))</f>
        <v/>
      </c>
      <c r="J1835" t="str">
        <f>IF('Contract Variation'!B1839="","",IF('Contract Variation'!U1839="","",'Contract Variation'!U1839))</f>
        <v/>
      </c>
    </row>
    <row r="1836" spans="1:10" x14ac:dyDescent="0.35">
      <c r="A1836" t="str">
        <f>IF('Contract Variation'!A1840="","",'Contract Variation'!A1840)</f>
        <v/>
      </c>
      <c r="B1836" t="str">
        <f>IF('Contract Variation'!A1840="","",IF('Contract Variation'!P1840="","",'Contract Variation'!P1840))</f>
        <v/>
      </c>
      <c r="C1836" t="str">
        <f>IF('Contract Variation'!A1840="","",IF('Contract Variation'!J1840="","",'Contract Variation'!J1840))</f>
        <v/>
      </c>
      <c r="D1836" t="str">
        <f>IF('Contract Variation'!A1840="","",IF('Contract Variation'!F1840="","",'Contract Variation'!F1840))</f>
        <v/>
      </c>
      <c r="E1836" t="str">
        <f>IF('Contract Variation'!A1840="","",IF('Contract Variation'!H1840="","",'Contract Variation'!H1840))</f>
        <v/>
      </c>
      <c r="F1836" t="str">
        <f>IF('Contract Variation'!E1840="","",'Contract Variation'!E1840)</f>
        <v/>
      </c>
      <c r="G1836" t="str">
        <f>IF('Contract Variation'!A1840="","",IF('Contract Variation'!R1840="","",'Contract Variation'!R1840))</f>
        <v/>
      </c>
      <c r="H1836" t="str">
        <f>IF('Contract Variation'!A1840="","",IF('Contract Variation'!S1840="","",'Contract Variation'!S1840))</f>
        <v/>
      </c>
      <c r="I1836" t="str">
        <f>IF('Contract Variation'!A1840="","",IF('Contract Variation'!T1840="","",'Contract Variation'!T1840))</f>
        <v/>
      </c>
      <c r="J1836" t="str">
        <f>IF('Contract Variation'!B1840="","",IF('Contract Variation'!U1840="","",'Contract Variation'!U1840))</f>
        <v/>
      </c>
    </row>
    <row r="1837" spans="1:10" x14ac:dyDescent="0.35">
      <c r="A1837" t="str">
        <f>IF('Contract Variation'!A1841="","",'Contract Variation'!A1841)</f>
        <v/>
      </c>
      <c r="B1837" t="str">
        <f>IF('Contract Variation'!A1841="","",IF('Contract Variation'!P1841="","",'Contract Variation'!P1841))</f>
        <v/>
      </c>
      <c r="C1837" t="str">
        <f>IF('Contract Variation'!A1841="","",IF('Contract Variation'!J1841="","",'Contract Variation'!J1841))</f>
        <v/>
      </c>
      <c r="D1837" t="str">
        <f>IF('Contract Variation'!A1841="","",IF('Contract Variation'!F1841="","",'Contract Variation'!F1841))</f>
        <v/>
      </c>
      <c r="E1837" t="str">
        <f>IF('Contract Variation'!A1841="","",IF('Contract Variation'!H1841="","",'Contract Variation'!H1841))</f>
        <v/>
      </c>
      <c r="F1837" t="str">
        <f>IF('Contract Variation'!E1841="","",'Contract Variation'!E1841)</f>
        <v/>
      </c>
      <c r="G1837" t="str">
        <f>IF('Contract Variation'!A1841="","",IF('Contract Variation'!R1841="","",'Contract Variation'!R1841))</f>
        <v/>
      </c>
      <c r="H1837" t="str">
        <f>IF('Contract Variation'!A1841="","",IF('Contract Variation'!S1841="","",'Contract Variation'!S1841))</f>
        <v/>
      </c>
      <c r="I1837" t="str">
        <f>IF('Contract Variation'!A1841="","",IF('Contract Variation'!T1841="","",'Contract Variation'!T1841))</f>
        <v/>
      </c>
      <c r="J1837" t="str">
        <f>IF('Contract Variation'!B1841="","",IF('Contract Variation'!U1841="","",'Contract Variation'!U1841))</f>
        <v/>
      </c>
    </row>
    <row r="1838" spans="1:10" x14ac:dyDescent="0.35">
      <c r="A1838" t="str">
        <f>IF('Contract Variation'!A1842="","",'Contract Variation'!A1842)</f>
        <v/>
      </c>
      <c r="B1838" t="str">
        <f>IF('Contract Variation'!A1842="","",IF('Contract Variation'!P1842="","",'Contract Variation'!P1842))</f>
        <v/>
      </c>
      <c r="C1838" t="str">
        <f>IF('Contract Variation'!A1842="","",IF('Contract Variation'!J1842="","",'Contract Variation'!J1842))</f>
        <v/>
      </c>
      <c r="D1838" t="str">
        <f>IF('Contract Variation'!A1842="","",IF('Contract Variation'!F1842="","",'Contract Variation'!F1842))</f>
        <v/>
      </c>
      <c r="E1838" t="str">
        <f>IF('Contract Variation'!A1842="","",IF('Contract Variation'!H1842="","",'Contract Variation'!H1842))</f>
        <v/>
      </c>
      <c r="F1838" t="str">
        <f>IF('Contract Variation'!E1842="","",'Contract Variation'!E1842)</f>
        <v/>
      </c>
      <c r="G1838" t="str">
        <f>IF('Contract Variation'!A1842="","",IF('Contract Variation'!R1842="","",'Contract Variation'!R1842))</f>
        <v/>
      </c>
      <c r="H1838" t="str">
        <f>IF('Contract Variation'!A1842="","",IF('Contract Variation'!S1842="","",'Contract Variation'!S1842))</f>
        <v/>
      </c>
      <c r="I1838" t="str">
        <f>IF('Contract Variation'!A1842="","",IF('Contract Variation'!T1842="","",'Contract Variation'!T1842))</f>
        <v/>
      </c>
      <c r="J1838" t="str">
        <f>IF('Contract Variation'!B1842="","",IF('Contract Variation'!U1842="","",'Contract Variation'!U1842))</f>
        <v/>
      </c>
    </row>
    <row r="1839" spans="1:10" x14ac:dyDescent="0.35">
      <c r="A1839" t="str">
        <f>IF('Contract Variation'!A1843="","",'Contract Variation'!A1843)</f>
        <v/>
      </c>
      <c r="B1839" t="str">
        <f>IF('Contract Variation'!A1843="","",IF('Contract Variation'!P1843="","",'Contract Variation'!P1843))</f>
        <v/>
      </c>
      <c r="C1839" t="str">
        <f>IF('Contract Variation'!A1843="","",IF('Contract Variation'!J1843="","",'Contract Variation'!J1843))</f>
        <v/>
      </c>
      <c r="D1839" t="str">
        <f>IF('Contract Variation'!A1843="","",IF('Contract Variation'!F1843="","",'Contract Variation'!F1843))</f>
        <v/>
      </c>
      <c r="E1839" t="str">
        <f>IF('Contract Variation'!A1843="","",IF('Contract Variation'!H1843="","",'Contract Variation'!H1843))</f>
        <v/>
      </c>
      <c r="F1839" t="str">
        <f>IF('Contract Variation'!E1843="","",'Contract Variation'!E1843)</f>
        <v/>
      </c>
      <c r="G1839" t="str">
        <f>IF('Contract Variation'!A1843="","",IF('Contract Variation'!R1843="","",'Contract Variation'!R1843))</f>
        <v/>
      </c>
      <c r="H1839" t="str">
        <f>IF('Contract Variation'!A1843="","",IF('Contract Variation'!S1843="","",'Contract Variation'!S1843))</f>
        <v/>
      </c>
      <c r="I1839" t="str">
        <f>IF('Contract Variation'!A1843="","",IF('Contract Variation'!T1843="","",'Contract Variation'!T1843))</f>
        <v/>
      </c>
      <c r="J1839" t="str">
        <f>IF('Contract Variation'!B1843="","",IF('Contract Variation'!U1843="","",'Contract Variation'!U1843))</f>
        <v/>
      </c>
    </row>
    <row r="1840" spans="1:10" x14ac:dyDescent="0.35">
      <c r="A1840" t="str">
        <f>IF('Contract Variation'!A1844="","",'Contract Variation'!A1844)</f>
        <v/>
      </c>
      <c r="B1840" t="str">
        <f>IF('Contract Variation'!A1844="","",IF('Contract Variation'!P1844="","",'Contract Variation'!P1844))</f>
        <v/>
      </c>
      <c r="C1840" t="str">
        <f>IF('Contract Variation'!A1844="","",IF('Contract Variation'!J1844="","",'Contract Variation'!J1844))</f>
        <v/>
      </c>
      <c r="D1840" t="str">
        <f>IF('Contract Variation'!A1844="","",IF('Contract Variation'!F1844="","",'Contract Variation'!F1844))</f>
        <v/>
      </c>
      <c r="E1840" t="str">
        <f>IF('Contract Variation'!A1844="","",IF('Contract Variation'!H1844="","",'Contract Variation'!H1844))</f>
        <v/>
      </c>
      <c r="F1840" t="str">
        <f>IF('Contract Variation'!E1844="","",'Contract Variation'!E1844)</f>
        <v/>
      </c>
      <c r="G1840" t="str">
        <f>IF('Contract Variation'!A1844="","",IF('Contract Variation'!R1844="","",'Contract Variation'!R1844))</f>
        <v/>
      </c>
      <c r="H1840" t="str">
        <f>IF('Contract Variation'!A1844="","",IF('Contract Variation'!S1844="","",'Contract Variation'!S1844))</f>
        <v/>
      </c>
      <c r="I1840" t="str">
        <f>IF('Contract Variation'!A1844="","",IF('Contract Variation'!T1844="","",'Contract Variation'!T1844))</f>
        <v/>
      </c>
      <c r="J1840" t="str">
        <f>IF('Contract Variation'!B1844="","",IF('Contract Variation'!U1844="","",'Contract Variation'!U1844))</f>
        <v/>
      </c>
    </row>
    <row r="1841" spans="1:10" x14ac:dyDescent="0.35">
      <c r="A1841" t="str">
        <f>IF('Contract Variation'!A1845="","",'Contract Variation'!A1845)</f>
        <v/>
      </c>
      <c r="B1841" t="str">
        <f>IF('Contract Variation'!A1845="","",IF('Contract Variation'!P1845="","",'Contract Variation'!P1845))</f>
        <v/>
      </c>
      <c r="C1841" t="str">
        <f>IF('Contract Variation'!A1845="","",IF('Contract Variation'!J1845="","",'Contract Variation'!J1845))</f>
        <v/>
      </c>
      <c r="D1841" t="str">
        <f>IF('Contract Variation'!A1845="","",IF('Contract Variation'!F1845="","",'Contract Variation'!F1845))</f>
        <v/>
      </c>
      <c r="E1841" t="str">
        <f>IF('Contract Variation'!A1845="","",IF('Contract Variation'!H1845="","",'Contract Variation'!H1845))</f>
        <v/>
      </c>
      <c r="F1841" t="str">
        <f>IF('Contract Variation'!E1845="","",'Contract Variation'!E1845)</f>
        <v/>
      </c>
      <c r="G1841" t="str">
        <f>IF('Contract Variation'!A1845="","",IF('Contract Variation'!R1845="","",'Contract Variation'!R1845))</f>
        <v/>
      </c>
      <c r="H1841" t="str">
        <f>IF('Contract Variation'!A1845="","",IF('Contract Variation'!S1845="","",'Contract Variation'!S1845))</f>
        <v/>
      </c>
      <c r="I1841" t="str">
        <f>IF('Contract Variation'!A1845="","",IF('Contract Variation'!T1845="","",'Contract Variation'!T1845))</f>
        <v/>
      </c>
      <c r="J1841" t="str">
        <f>IF('Contract Variation'!B1845="","",IF('Contract Variation'!U1845="","",'Contract Variation'!U1845))</f>
        <v/>
      </c>
    </row>
    <row r="1842" spans="1:10" x14ac:dyDescent="0.35">
      <c r="A1842" t="str">
        <f>IF('Contract Variation'!A1846="","",'Contract Variation'!A1846)</f>
        <v/>
      </c>
      <c r="B1842" t="str">
        <f>IF('Contract Variation'!A1846="","",IF('Contract Variation'!P1846="","",'Contract Variation'!P1846))</f>
        <v/>
      </c>
      <c r="C1842" t="str">
        <f>IF('Contract Variation'!A1846="","",IF('Contract Variation'!J1846="","",'Contract Variation'!J1846))</f>
        <v/>
      </c>
      <c r="D1842" t="str">
        <f>IF('Contract Variation'!A1846="","",IF('Contract Variation'!F1846="","",'Contract Variation'!F1846))</f>
        <v/>
      </c>
      <c r="E1842" t="str">
        <f>IF('Contract Variation'!A1846="","",IF('Contract Variation'!H1846="","",'Contract Variation'!H1846))</f>
        <v/>
      </c>
      <c r="F1842" t="str">
        <f>IF('Contract Variation'!E1846="","",'Contract Variation'!E1846)</f>
        <v/>
      </c>
      <c r="G1842" t="str">
        <f>IF('Contract Variation'!A1846="","",IF('Contract Variation'!R1846="","",'Contract Variation'!R1846))</f>
        <v/>
      </c>
      <c r="H1842" t="str">
        <f>IF('Contract Variation'!A1846="","",IF('Contract Variation'!S1846="","",'Contract Variation'!S1846))</f>
        <v/>
      </c>
      <c r="I1842" t="str">
        <f>IF('Contract Variation'!A1846="","",IF('Contract Variation'!T1846="","",'Contract Variation'!T1846))</f>
        <v/>
      </c>
      <c r="J1842" t="str">
        <f>IF('Contract Variation'!B1846="","",IF('Contract Variation'!U1846="","",'Contract Variation'!U1846))</f>
        <v/>
      </c>
    </row>
    <row r="1843" spans="1:10" x14ac:dyDescent="0.35">
      <c r="A1843" t="str">
        <f>IF('Contract Variation'!A1847="","",'Contract Variation'!A1847)</f>
        <v/>
      </c>
      <c r="B1843" t="str">
        <f>IF('Contract Variation'!A1847="","",IF('Contract Variation'!P1847="","",'Contract Variation'!P1847))</f>
        <v/>
      </c>
      <c r="C1843" t="str">
        <f>IF('Contract Variation'!A1847="","",IF('Contract Variation'!J1847="","",'Contract Variation'!J1847))</f>
        <v/>
      </c>
      <c r="D1843" t="str">
        <f>IF('Contract Variation'!A1847="","",IF('Contract Variation'!F1847="","",'Contract Variation'!F1847))</f>
        <v/>
      </c>
      <c r="E1843" t="str">
        <f>IF('Contract Variation'!A1847="","",IF('Contract Variation'!H1847="","",'Contract Variation'!H1847))</f>
        <v/>
      </c>
      <c r="F1843" t="str">
        <f>IF('Contract Variation'!E1847="","",'Contract Variation'!E1847)</f>
        <v/>
      </c>
      <c r="G1843" t="str">
        <f>IF('Contract Variation'!A1847="","",IF('Contract Variation'!R1847="","",'Contract Variation'!R1847))</f>
        <v/>
      </c>
      <c r="H1843" t="str">
        <f>IF('Contract Variation'!A1847="","",IF('Contract Variation'!S1847="","",'Contract Variation'!S1847))</f>
        <v/>
      </c>
      <c r="I1843" t="str">
        <f>IF('Contract Variation'!A1847="","",IF('Contract Variation'!T1847="","",'Contract Variation'!T1847))</f>
        <v/>
      </c>
      <c r="J1843" t="str">
        <f>IF('Contract Variation'!B1847="","",IF('Contract Variation'!U1847="","",'Contract Variation'!U1847))</f>
        <v/>
      </c>
    </row>
    <row r="1844" spans="1:10" x14ac:dyDescent="0.35">
      <c r="A1844" t="str">
        <f>IF('Contract Variation'!A1848="","",'Contract Variation'!A1848)</f>
        <v/>
      </c>
      <c r="B1844" t="str">
        <f>IF('Contract Variation'!A1848="","",IF('Contract Variation'!P1848="","",'Contract Variation'!P1848))</f>
        <v/>
      </c>
      <c r="C1844" t="str">
        <f>IF('Contract Variation'!A1848="","",IF('Contract Variation'!J1848="","",'Contract Variation'!J1848))</f>
        <v/>
      </c>
      <c r="D1844" t="str">
        <f>IF('Contract Variation'!A1848="","",IF('Contract Variation'!F1848="","",'Contract Variation'!F1848))</f>
        <v/>
      </c>
      <c r="E1844" t="str">
        <f>IF('Contract Variation'!A1848="","",IF('Contract Variation'!H1848="","",'Contract Variation'!H1848))</f>
        <v/>
      </c>
      <c r="F1844" t="str">
        <f>IF('Contract Variation'!E1848="","",'Contract Variation'!E1848)</f>
        <v/>
      </c>
      <c r="G1844" t="str">
        <f>IF('Contract Variation'!A1848="","",IF('Contract Variation'!R1848="","",'Contract Variation'!R1848))</f>
        <v/>
      </c>
      <c r="H1844" t="str">
        <f>IF('Contract Variation'!A1848="","",IF('Contract Variation'!S1848="","",'Contract Variation'!S1848))</f>
        <v/>
      </c>
      <c r="I1844" t="str">
        <f>IF('Contract Variation'!A1848="","",IF('Contract Variation'!T1848="","",'Contract Variation'!T1848))</f>
        <v/>
      </c>
      <c r="J1844" t="str">
        <f>IF('Contract Variation'!B1848="","",IF('Contract Variation'!U1848="","",'Contract Variation'!U1848))</f>
        <v/>
      </c>
    </row>
    <row r="1845" spans="1:10" x14ac:dyDescent="0.35">
      <c r="A1845" t="str">
        <f>IF('Contract Variation'!A1849="","",'Contract Variation'!A1849)</f>
        <v/>
      </c>
      <c r="B1845" t="str">
        <f>IF('Contract Variation'!A1849="","",IF('Contract Variation'!P1849="","",'Contract Variation'!P1849))</f>
        <v/>
      </c>
      <c r="C1845" t="str">
        <f>IF('Contract Variation'!A1849="","",IF('Contract Variation'!J1849="","",'Contract Variation'!J1849))</f>
        <v/>
      </c>
      <c r="D1845" t="str">
        <f>IF('Contract Variation'!A1849="","",IF('Contract Variation'!F1849="","",'Contract Variation'!F1849))</f>
        <v/>
      </c>
      <c r="E1845" t="str">
        <f>IF('Contract Variation'!A1849="","",IF('Contract Variation'!H1849="","",'Contract Variation'!H1849))</f>
        <v/>
      </c>
      <c r="F1845" t="str">
        <f>IF('Contract Variation'!E1849="","",'Contract Variation'!E1849)</f>
        <v/>
      </c>
      <c r="G1845" t="str">
        <f>IF('Contract Variation'!A1849="","",IF('Contract Variation'!R1849="","",'Contract Variation'!R1849))</f>
        <v/>
      </c>
      <c r="H1845" t="str">
        <f>IF('Contract Variation'!A1849="","",IF('Contract Variation'!S1849="","",'Contract Variation'!S1849))</f>
        <v/>
      </c>
      <c r="I1845" t="str">
        <f>IF('Contract Variation'!A1849="","",IF('Contract Variation'!T1849="","",'Contract Variation'!T1849))</f>
        <v/>
      </c>
      <c r="J1845" t="str">
        <f>IF('Contract Variation'!B1849="","",IF('Contract Variation'!U1849="","",'Contract Variation'!U1849))</f>
        <v/>
      </c>
    </row>
    <row r="1846" spans="1:10" x14ac:dyDescent="0.35">
      <c r="A1846" t="str">
        <f>IF('Contract Variation'!A1850="","",'Contract Variation'!A1850)</f>
        <v/>
      </c>
      <c r="B1846" t="str">
        <f>IF('Contract Variation'!A1850="","",IF('Contract Variation'!P1850="","",'Contract Variation'!P1850))</f>
        <v/>
      </c>
      <c r="C1846" t="str">
        <f>IF('Contract Variation'!A1850="","",IF('Contract Variation'!J1850="","",'Contract Variation'!J1850))</f>
        <v/>
      </c>
      <c r="D1846" t="str">
        <f>IF('Contract Variation'!A1850="","",IF('Contract Variation'!F1850="","",'Contract Variation'!F1850))</f>
        <v/>
      </c>
      <c r="E1846" t="str">
        <f>IF('Contract Variation'!A1850="","",IF('Contract Variation'!H1850="","",'Contract Variation'!H1850))</f>
        <v/>
      </c>
      <c r="F1846" t="str">
        <f>IF('Contract Variation'!E1850="","",'Contract Variation'!E1850)</f>
        <v/>
      </c>
      <c r="G1846" t="str">
        <f>IF('Contract Variation'!A1850="","",IF('Contract Variation'!R1850="","",'Contract Variation'!R1850))</f>
        <v/>
      </c>
      <c r="H1846" t="str">
        <f>IF('Contract Variation'!A1850="","",IF('Contract Variation'!S1850="","",'Contract Variation'!S1850))</f>
        <v/>
      </c>
      <c r="I1846" t="str">
        <f>IF('Contract Variation'!A1850="","",IF('Contract Variation'!T1850="","",'Contract Variation'!T1850))</f>
        <v/>
      </c>
      <c r="J1846" t="str">
        <f>IF('Contract Variation'!B1850="","",IF('Contract Variation'!U1850="","",'Contract Variation'!U1850))</f>
        <v/>
      </c>
    </row>
    <row r="1847" spans="1:10" x14ac:dyDescent="0.35">
      <c r="A1847" t="str">
        <f>IF('Contract Variation'!A1851="","",'Contract Variation'!A1851)</f>
        <v/>
      </c>
      <c r="B1847" t="str">
        <f>IF('Contract Variation'!A1851="","",IF('Contract Variation'!P1851="","",'Contract Variation'!P1851))</f>
        <v/>
      </c>
      <c r="C1847" t="str">
        <f>IF('Contract Variation'!A1851="","",IF('Contract Variation'!J1851="","",'Contract Variation'!J1851))</f>
        <v/>
      </c>
      <c r="D1847" t="str">
        <f>IF('Contract Variation'!A1851="","",IF('Contract Variation'!F1851="","",'Contract Variation'!F1851))</f>
        <v/>
      </c>
      <c r="E1847" t="str">
        <f>IF('Contract Variation'!A1851="","",IF('Contract Variation'!H1851="","",'Contract Variation'!H1851))</f>
        <v/>
      </c>
      <c r="F1847" t="str">
        <f>IF('Contract Variation'!E1851="","",'Contract Variation'!E1851)</f>
        <v/>
      </c>
      <c r="G1847" t="str">
        <f>IF('Contract Variation'!A1851="","",IF('Contract Variation'!R1851="","",'Contract Variation'!R1851))</f>
        <v/>
      </c>
      <c r="H1847" t="str">
        <f>IF('Contract Variation'!A1851="","",IF('Contract Variation'!S1851="","",'Contract Variation'!S1851))</f>
        <v/>
      </c>
      <c r="I1847" t="str">
        <f>IF('Contract Variation'!A1851="","",IF('Contract Variation'!T1851="","",'Contract Variation'!T1851))</f>
        <v/>
      </c>
      <c r="J1847" t="str">
        <f>IF('Contract Variation'!B1851="","",IF('Contract Variation'!U1851="","",'Contract Variation'!U1851))</f>
        <v/>
      </c>
    </row>
    <row r="1848" spans="1:10" x14ac:dyDescent="0.35">
      <c r="A1848" t="str">
        <f>IF('Contract Variation'!A1852="","",'Contract Variation'!A1852)</f>
        <v/>
      </c>
      <c r="B1848" t="str">
        <f>IF('Contract Variation'!A1852="","",IF('Contract Variation'!P1852="","",'Contract Variation'!P1852))</f>
        <v/>
      </c>
      <c r="C1848" t="str">
        <f>IF('Contract Variation'!A1852="","",IF('Contract Variation'!J1852="","",'Contract Variation'!J1852))</f>
        <v/>
      </c>
      <c r="D1848" t="str">
        <f>IF('Contract Variation'!A1852="","",IF('Contract Variation'!F1852="","",'Contract Variation'!F1852))</f>
        <v/>
      </c>
      <c r="E1848" t="str">
        <f>IF('Contract Variation'!A1852="","",IF('Contract Variation'!H1852="","",'Contract Variation'!H1852))</f>
        <v/>
      </c>
      <c r="F1848" t="str">
        <f>IF('Contract Variation'!E1852="","",'Contract Variation'!E1852)</f>
        <v/>
      </c>
      <c r="G1848" t="str">
        <f>IF('Contract Variation'!A1852="","",IF('Contract Variation'!R1852="","",'Contract Variation'!R1852))</f>
        <v/>
      </c>
      <c r="H1848" t="str">
        <f>IF('Contract Variation'!A1852="","",IF('Contract Variation'!S1852="","",'Contract Variation'!S1852))</f>
        <v/>
      </c>
      <c r="I1848" t="str">
        <f>IF('Contract Variation'!A1852="","",IF('Contract Variation'!T1852="","",'Contract Variation'!T1852))</f>
        <v/>
      </c>
      <c r="J1848" t="str">
        <f>IF('Contract Variation'!B1852="","",IF('Contract Variation'!U1852="","",'Contract Variation'!U1852))</f>
        <v/>
      </c>
    </row>
    <row r="1849" spans="1:10" x14ac:dyDescent="0.35">
      <c r="A1849" t="str">
        <f>IF('Contract Variation'!A1853="","",'Contract Variation'!A1853)</f>
        <v/>
      </c>
      <c r="B1849" t="str">
        <f>IF('Contract Variation'!A1853="","",IF('Contract Variation'!P1853="","",'Contract Variation'!P1853))</f>
        <v/>
      </c>
      <c r="C1849" t="str">
        <f>IF('Contract Variation'!A1853="","",IF('Contract Variation'!J1853="","",'Contract Variation'!J1853))</f>
        <v/>
      </c>
      <c r="D1849" t="str">
        <f>IF('Contract Variation'!A1853="","",IF('Contract Variation'!F1853="","",'Contract Variation'!F1853))</f>
        <v/>
      </c>
      <c r="E1849" t="str">
        <f>IF('Contract Variation'!A1853="","",IF('Contract Variation'!H1853="","",'Contract Variation'!H1853))</f>
        <v/>
      </c>
      <c r="F1849" t="str">
        <f>IF('Contract Variation'!E1853="","",'Contract Variation'!E1853)</f>
        <v/>
      </c>
      <c r="G1849" t="str">
        <f>IF('Contract Variation'!A1853="","",IF('Contract Variation'!R1853="","",'Contract Variation'!R1853))</f>
        <v/>
      </c>
      <c r="H1849" t="str">
        <f>IF('Contract Variation'!A1853="","",IF('Contract Variation'!S1853="","",'Contract Variation'!S1853))</f>
        <v/>
      </c>
      <c r="I1849" t="str">
        <f>IF('Contract Variation'!A1853="","",IF('Contract Variation'!T1853="","",'Contract Variation'!T1853))</f>
        <v/>
      </c>
      <c r="J1849" t="str">
        <f>IF('Contract Variation'!B1853="","",IF('Contract Variation'!U1853="","",'Contract Variation'!U1853))</f>
        <v/>
      </c>
    </row>
    <row r="1850" spans="1:10" x14ac:dyDescent="0.35">
      <c r="A1850" t="str">
        <f>IF('Contract Variation'!A1854="","",'Contract Variation'!A1854)</f>
        <v/>
      </c>
      <c r="B1850" t="str">
        <f>IF('Contract Variation'!A1854="","",IF('Contract Variation'!P1854="","",'Contract Variation'!P1854))</f>
        <v/>
      </c>
      <c r="C1850" t="str">
        <f>IF('Contract Variation'!A1854="","",IF('Contract Variation'!J1854="","",'Contract Variation'!J1854))</f>
        <v/>
      </c>
      <c r="D1850" t="str">
        <f>IF('Contract Variation'!A1854="","",IF('Contract Variation'!F1854="","",'Contract Variation'!F1854))</f>
        <v/>
      </c>
      <c r="E1850" t="str">
        <f>IF('Contract Variation'!A1854="","",IF('Contract Variation'!H1854="","",'Contract Variation'!H1854))</f>
        <v/>
      </c>
      <c r="F1850" t="str">
        <f>IF('Contract Variation'!E1854="","",'Contract Variation'!E1854)</f>
        <v/>
      </c>
      <c r="G1850" t="str">
        <f>IF('Contract Variation'!A1854="","",IF('Contract Variation'!R1854="","",'Contract Variation'!R1854))</f>
        <v/>
      </c>
      <c r="H1850" t="str">
        <f>IF('Contract Variation'!A1854="","",IF('Contract Variation'!S1854="","",'Contract Variation'!S1854))</f>
        <v/>
      </c>
      <c r="I1850" t="str">
        <f>IF('Contract Variation'!A1854="","",IF('Contract Variation'!T1854="","",'Contract Variation'!T1854))</f>
        <v/>
      </c>
      <c r="J1850" t="str">
        <f>IF('Contract Variation'!B1854="","",IF('Contract Variation'!U1854="","",'Contract Variation'!U1854))</f>
        <v/>
      </c>
    </row>
    <row r="1851" spans="1:10" x14ac:dyDescent="0.35">
      <c r="A1851" t="str">
        <f>IF('Contract Variation'!A1855="","",'Contract Variation'!A1855)</f>
        <v/>
      </c>
      <c r="B1851" t="str">
        <f>IF('Contract Variation'!A1855="","",IF('Contract Variation'!P1855="","",'Contract Variation'!P1855))</f>
        <v/>
      </c>
      <c r="C1851" t="str">
        <f>IF('Contract Variation'!A1855="","",IF('Contract Variation'!J1855="","",'Contract Variation'!J1855))</f>
        <v/>
      </c>
      <c r="D1851" t="str">
        <f>IF('Contract Variation'!A1855="","",IF('Contract Variation'!F1855="","",'Contract Variation'!F1855))</f>
        <v/>
      </c>
      <c r="E1851" t="str">
        <f>IF('Contract Variation'!A1855="","",IF('Contract Variation'!H1855="","",'Contract Variation'!H1855))</f>
        <v/>
      </c>
      <c r="F1851" t="str">
        <f>IF('Contract Variation'!E1855="","",'Contract Variation'!E1855)</f>
        <v/>
      </c>
      <c r="G1851" t="str">
        <f>IF('Contract Variation'!A1855="","",IF('Contract Variation'!R1855="","",'Contract Variation'!R1855))</f>
        <v/>
      </c>
      <c r="H1851" t="str">
        <f>IF('Contract Variation'!A1855="","",IF('Contract Variation'!S1855="","",'Contract Variation'!S1855))</f>
        <v/>
      </c>
      <c r="I1851" t="str">
        <f>IF('Contract Variation'!A1855="","",IF('Contract Variation'!T1855="","",'Contract Variation'!T1855))</f>
        <v/>
      </c>
      <c r="J1851" t="str">
        <f>IF('Contract Variation'!B1855="","",IF('Contract Variation'!U1855="","",'Contract Variation'!U1855))</f>
        <v/>
      </c>
    </row>
    <row r="1852" spans="1:10" x14ac:dyDescent="0.35">
      <c r="A1852" t="str">
        <f>IF('Contract Variation'!A1856="","",'Contract Variation'!A1856)</f>
        <v/>
      </c>
      <c r="B1852" t="str">
        <f>IF('Contract Variation'!A1856="","",IF('Contract Variation'!P1856="","",'Contract Variation'!P1856))</f>
        <v/>
      </c>
      <c r="C1852" t="str">
        <f>IF('Contract Variation'!A1856="","",IF('Contract Variation'!J1856="","",'Contract Variation'!J1856))</f>
        <v/>
      </c>
      <c r="D1852" t="str">
        <f>IF('Contract Variation'!A1856="","",IF('Contract Variation'!F1856="","",'Contract Variation'!F1856))</f>
        <v/>
      </c>
      <c r="E1852" t="str">
        <f>IF('Contract Variation'!A1856="","",IF('Contract Variation'!H1856="","",'Contract Variation'!H1856))</f>
        <v/>
      </c>
      <c r="F1852" t="str">
        <f>IF('Contract Variation'!E1856="","",'Contract Variation'!E1856)</f>
        <v/>
      </c>
      <c r="G1852" t="str">
        <f>IF('Contract Variation'!A1856="","",IF('Contract Variation'!R1856="","",'Contract Variation'!R1856))</f>
        <v/>
      </c>
      <c r="H1852" t="str">
        <f>IF('Contract Variation'!A1856="","",IF('Contract Variation'!S1856="","",'Contract Variation'!S1856))</f>
        <v/>
      </c>
      <c r="I1852" t="str">
        <f>IF('Contract Variation'!A1856="","",IF('Contract Variation'!T1856="","",'Contract Variation'!T1856))</f>
        <v/>
      </c>
      <c r="J1852" t="str">
        <f>IF('Contract Variation'!B1856="","",IF('Contract Variation'!U1856="","",'Contract Variation'!U1856))</f>
        <v/>
      </c>
    </row>
    <row r="1853" spans="1:10" x14ac:dyDescent="0.35">
      <c r="A1853" t="str">
        <f>IF('Contract Variation'!A1857="","",'Contract Variation'!A1857)</f>
        <v/>
      </c>
      <c r="B1853" t="str">
        <f>IF('Contract Variation'!A1857="","",IF('Contract Variation'!P1857="","",'Contract Variation'!P1857))</f>
        <v/>
      </c>
      <c r="C1853" t="str">
        <f>IF('Contract Variation'!A1857="","",IF('Contract Variation'!J1857="","",'Contract Variation'!J1857))</f>
        <v/>
      </c>
      <c r="D1853" t="str">
        <f>IF('Contract Variation'!A1857="","",IF('Contract Variation'!F1857="","",'Contract Variation'!F1857))</f>
        <v/>
      </c>
      <c r="E1853" t="str">
        <f>IF('Contract Variation'!A1857="","",IF('Contract Variation'!H1857="","",'Contract Variation'!H1857))</f>
        <v/>
      </c>
      <c r="F1853" t="str">
        <f>IF('Contract Variation'!E1857="","",'Contract Variation'!E1857)</f>
        <v/>
      </c>
      <c r="G1853" t="str">
        <f>IF('Contract Variation'!A1857="","",IF('Contract Variation'!R1857="","",'Contract Variation'!R1857))</f>
        <v/>
      </c>
      <c r="H1853" t="str">
        <f>IF('Contract Variation'!A1857="","",IF('Contract Variation'!S1857="","",'Contract Variation'!S1857))</f>
        <v/>
      </c>
      <c r="I1853" t="str">
        <f>IF('Contract Variation'!A1857="","",IF('Contract Variation'!T1857="","",'Contract Variation'!T1857))</f>
        <v/>
      </c>
      <c r="J1853" t="str">
        <f>IF('Contract Variation'!B1857="","",IF('Contract Variation'!U1857="","",'Contract Variation'!U1857))</f>
        <v/>
      </c>
    </row>
    <row r="1854" spans="1:10" x14ac:dyDescent="0.35">
      <c r="A1854" t="str">
        <f>IF('Contract Variation'!A1858="","",'Contract Variation'!A1858)</f>
        <v/>
      </c>
      <c r="B1854" t="str">
        <f>IF('Contract Variation'!A1858="","",IF('Contract Variation'!P1858="","",'Contract Variation'!P1858))</f>
        <v/>
      </c>
      <c r="C1854" t="str">
        <f>IF('Contract Variation'!A1858="","",IF('Contract Variation'!J1858="","",'Contract Variation'!J1858))</f>
        <v/>
      </c>
      <c r="D1854" t="str">
        <f>IF('Contract Variation'!A1858="","",IF('Contract Variation'!F1858="","",'Contract Variation'!F1858))</f>
        <v/>
      </c>
      <c r="E1854" t="str">
        <f>IF('Contract Variation'!A1858="","",IF('Contract Variation'!H1858="","",'Contract Variation'!H1858))</f>
        <v/>
      </c>
      <c r="F1854" t="str">
        <f>IF('Contract Variation'!E1858="","",'Contract Variation'!E1858)</f>
        <v/>
      </c>
      <c r="G1854" t="str">
        <f>IF('Contract Variation'!A1858="","",IF('Contract Variation'!R1858="","",'Contract Variation'!R1858))</f>
        <v/>
      </c>
      <c r="H1854" t="str">
        <f>IF('Contract Variation'!A1858="","",IF('Contract Variation'!S1858="","",'Contract Variation'!S1858))</f>
        <v/>
      </c>
      <c r="I1854" t="str">
        <f>IF('Contract Variation'!A1858="","",IF('Contract Variation'!T1858="","",'Contract Variation'!T1858))</f>
        <v/>
      </c>
      <c r="J1854" t="str">
        <f>IF('Contract Variation'!B1858="","",IF('Contract Variation'!U1858="","",'Contract Variation'!U1858))</f>
        <v/>
      </c>
    </row>
    <row r="1855" spans="1:10" x14ac:dyDescent="0.35">
      <c r="A1855" t="str">
        <f>IF('Contract Variation'!A1859="","",'Contract Variation'!A1859)</f>
        <v/>
      </c>
      <c r="B1855" t="str">
        <f>IF('Contract Variation'!A1859="","",IF('Contract Variation'!P1859="","",'Contract Variation'!P1859))</f>
        <v/>
      </c>
      <c r="C1855" t="str">
        <f>IF('Contract Variation'!A1859="","",IF('Contract Variation'!J1859="","",'Contract Variation'!J1859))</f>
        <v/>
      </c>
      <c r="D1855" t="str">
        <f>IF('Contract Variation'!A1859="","",IF('Contract Variation'!F1859="","",'Contract Variation'!F1859))</f>
        <v/>
      </c>
      <c r="E1855" t="str">
        <f>IF('Contract Variation'!A1859="","",IF('Contract Variation'!H1859="","",'Contract Variation'!H1859))</f>
        <v/>
      </c>
      <c r="F1855" t="str">
        <f>IF('Contract Variation'!E1859="","",'Contract Variation'!E1859)</f>
        <v/>
      </c>
      <c r="G1855" t="str">
        <f>IF('Contract Variation'!A1859="","",IF('Contract Variation'!R1859="","",'Contract Variation'!R1859))</f>
        <v/>
      </c>
      <c r="H1855" t="str">
        <f>IF('Contract Variation'!A1859="","",IF('Contract Variation'!S1859="","",'Contract Variation'!S1859))</f>
        <v/>
      </c>
      <c r="I1855" t="str">
        <f>IF('Contract Variation'!A1859="","",IF('Contract Variation'!T1859="","",'Contract Variation'!T1859))</f>
        <v/>
      </c>
      <c r="J1855" t="str">
        <f>IF('Contract Variation'!B1859="","",IF('Contract Variation'!U1859="","",'Contract Variation'!U1859))</f>
        <v/>
      </c>
    </row>
    <row r="1856" spans="1:10" x14ac:dyDescent="0.35">
      <c r="A1856" t="str">
        <f>IF('Contract Variation'!A1860="","",'Contract Variation'!A1860)</f>
        <v/>
      </c>
      <c r="B1856" t="str">
        <f>IF('Contract Variation'!A1860="","",IF('Contract Variation'!P1860="","",'Contract Variation'!P1860))</f>
        <v/>
      </c>
      <c r="C1856" t="str">
        <f>IF('Contract Variation'!A1860="","",IF('Contract Variation'!J1860="","",'Contract Variation'!J1860))</f>
        <v/>
      </c>
      <c r="D1856" t="str">
        <f>IF('Contract Variation'!A1860="","",IF('Contract Variation'!F1860="","",'Contract Variation'!F1860))</f>
        <v/>
      </c>
      <c r="E1856" t="str">
        <f>IF('Contract Variation'!A1860="","",IF('Contract Variation'!H1860="","",'Contract Variation'!H1860))</f>
        <v/>
      </c>
      <c r="F1856" t="str">
        <f>IF('Contract Variation'!E1860="","",'Contract Variation'!E1860)</f>
        <v/>
      </c>
      <c r="G1856" t="str">
        <f>IF('Contract Variation'!A1860="","",IF('Contract Variation'!R1860="","",'Contract Variation'!R1860))</f>
        <v/>
      </c>
      <c r="H1856" t="str">
        <f>IF('Contract Variation'!A1860="","",IF('Contract Variation'!S1860="","",'Contract Variation'!S1860))</f>
        <v/>
      </c>
      <c r="I1856" t="str">
        <f>IF('Contract Variation'!A1860="","",IF('Contract Variation'!T1860="","",'Contract Variation'!T1860))</f>
        <v/>
      </c>
      <c r="J1856" t="str">
        <f>IF('Contract Variation'!B1860="","",IF('Contract Variation'!U1860="","",'Contract Variation'!U1860))</f>
        <v/>
      </c>
    </row>
    <row r="1857" spans="1:10" x14ac:dyDescent="0.35">
      <c r="A1857" t="str">
        <f>IF('Contract Variation'!A1861="","",'Contract Variation'!A1861)</f>
        <v/>
      </c>
      <c r="B1857" t="str">
        <f>IF('Contract Variation'!A1861="","",IF('Contract Variation'!P1861="","",'Contract Variation'!P1861))</f>
        <v/>
      </c>
      <c r="C1857" t="str">
        <f>IF('Contract Variation'!A1861="","",IF('Contract Variation'!J1861="","",'Contract Variation'!J1861))</f>
        <v/>
      </c>
      <c r="D1857" t="str">
        <f>IF('Contract Variation'!A1861="","",IF('Contract Variation'!F1861="","",'Contract Variation'!F1861))</f>
        <v/>
      </c>
      <c r="E1857" t="str">
        <f>IF('Contract Variation'!A1861="","",IF('Contract Variation'!H1861="","",'Contract Variation'!H1861))</f>
        <v/>
      </c>
      <c r="F1857" t="str">
        <f>IF('Contract Variation'!E1861="","",'Contract Variation'!E1861)</f>
        <v/>
      </c>
      <c r="G1857" t="str">
        <f>IF('Contract Variation'!A1861="","",IF('Contract Variation'!R1861="","",'Contract Variation'!R1861))</f>
        <v/>
      </c>
      <c r="H1857" t="str">
        <f>IF('Contract Variation'!A1861="","",IF('Contract Variation'!S1861="","",'Contract Variation'!S1861))</f>
        <v/>
      </c>
      <c r="I1857" t="str">
        <f>IF('Contract Variation'!A1861="","",IF('Contract Variation'!T1861="","",'Contract Variation'!T1861))</f>
        <v/>
      </c>
      <c r="J1857" t="str">
        <f>IF('Contract Variation'!B1861="","",IF('Contract Variation'!U1861="","",'Contract Variation'!U1861))</f>
        <v/>
      </c>
    </row>
    <row r="1858" spans="1:10" x14ac:dyDescent="0.35">
      <c r="A1858" t="str">
        <f>IF('Contract Variation'!A1862="","",'Contract Variation'!A1862)</f>
        <v/>
      </c>
      <c r="B1858" t="str">
        <f>IF('Contract Variation'!A1862="","",IF('Contract Variation'!P1862="","",'Contract Variation'!P1862))</f>
        <v/>
      </c>
      <c r="C1858" t="str">
        <f>IF('Contract Variation'!A1862="","",IF('Contract Variation'!J1862="","",'Contract Variation'!J1862))</f>
        <v/>
      </c>
      <c r="D1858" t="str">
        <f>IF('Contract Variation'!A1862="","",IF('Contract Variation'!F1862="","",'Contract Variation'!F1862))</f>
        <v/>
      </c>
      <c r="E1858" t="str">
        <f>IF('Contract Variation'!A1862="","",IF('Contract Variation'!H1862="","",'Contract Variation'!H1862))</f>
        <v/>
      </c>
      <c r="F1858" t="str">
        <f>IF('Contract Variation'!E1862="","",'Contract Variation'!E1862)</f>
        <v/>
      </c>
      <c r="G1858" t="str">
        <f>IF('Contract Variation'!A1862="","",IF('Contract Variation'!R1862="","",'Contract Variation'!R1862))</f>
        <v/>
      </c>
      <c r="H1858" t="str">
        <f>IF('Contract Variation'!A1862="","",IF('Contract Variation'!S1862="","",'Contract Variation'!S1862))</f>
        <v/>
      </c>
      <c r="I1858" t="str">
        <f>IF('Contract Variation'!A1862="","",IF('Contract Variation'!T1862="","",'Contract Variation'!T1862))</f>
        <v/>
      </c>
      <c r="J1858" t="str">
        <f>IF('Contract Variation'!B1862="","",IF('Contract Variation'!U1862="","",'Contract Variation'!U1862))</f>
        <v/>
      </c>
    </row>
    <row r="1859" spans="1:10" x14ac:dyDescent="0.35">
      <c r="A1859" t="str">
        <f>IF('Contract Variation'!A1863="","",'Contract Variation'!A1863)</f>
        <v/>
      </c>
      <c r="B1859" t="str">
        <f>IF('Contract Variation'!A1863="","",IF('Contract Variation'!P1863="","",'Contract Variation'!P1863))</f>
        <v/>
      </c>
      <c r="C1859" t="str">
        <f>IF('Contract Variation'!A1863="","",IF('Contract Variation'!J1863="","",'Contract Variation'!J1863))</f>
        <v/>
      </c>
      <c r="D1859" t="str">
        <f>IF('Contract Variation'!A1863="","",IF('Contract Variation'!F1863="","",'Contract Variation'!F1863))</f>
        <v/>
      </c>
      <c r="E1859" t="str">
        <f>IF('Contract Variation'!A1863="","",IF('Contract Variation'!H1863="","",'Contract Variation'!H1863))</f>
        <v/>
      </c>
      <c r="F1859" t="str">
        <f>IF('Contract Variation'!E1863="","",'Contract Variation'!E1863)</f>
        <v/>
      </c>
      <c r="G1859" t="str">
        <f>IF('Contract Variation'!A1863="","",IF('Contract Variation'!R1863="","",'Contract Variation'!R1863))</f>
        <v/>
      </c>
      <c r="H1859" t="str">
        <f>IF('Contract Variation'!A1863="","",IF('Contract Variation'!S1863="","",'Contract Variation'!S1863))</f>
        <v/>
      </c>
      <c r="I1859" t="str">
        <f>IF('Contract Variation'!A1863="","",IF('Contract Variation'!T1863="","",'Contract Variation'!T1863))</f>
        <v/>
      </c>
      <c r="J1859" t="str">
        <f>IF('Contract Variation'!B1863="","",IF('Contract Variation'!U1863="","",'Contract Variation'!U1863))</f>
        <v/>
      </c>
    </row>
    <row r="1860" spans="1:10" x14ac:dyDescent="0.35">
      <c r="A1860" t="str">
        <f>IF('Contract Variation'!A1864="","",'Contract Variation'!A1864)</f>
        <v/>
      </c>
      <c r="B1860" t="str">
        <f>IF('Contract Variation'!A1864="","",IF('Contract Variation'!P1864="","",'Contract Variation'!P1864))</f>
        <v/>
      </c>
      <c r="C1860" t="str">
        <f>IF('Contract Variation'!A1864="","",IF('Contract Variation'!J1864="","",'Contract Variation'!J1864))</f>
        <v/>
      </c>
      <c r="D1860" t="str">
        <f>IF('Contract Variation'!A1864="","",IF('Contract Variation'!F1864="","",'Contract Variation'!F1864))</f>
        <v/>
      </c>
      <c r="E1860" t="str">
        <f>IF('Contract Variation'!A1864="","",IF('Contract Variation'!H1864="","",'Contract Variation'!H1864))</f>
        <v/>
      </c>
      <c r="F1860" t="str">
        <f>IF('Contract Variation'!E1864="","",'Contract Variation'!E1864)</f>
        <v/>
      </c>
      <c r="G1860" t="str">
        <f>IF('Contract Variation'!A1864="","",IF('Contract Variation'!R1864="","",'Contract Variation'!R1864))</f>
        <v/>
      </c>
      <c r="H1860" t="str">
        <f>IF('Contract Variation'!A1864="","",IF('Contract Variation'!S1864="","",'Contract Variation'!S1864))</f>
        <v/>
      </c>
      <c r="I1860" t="str">
        <f>IF('Contract Variation'!A1864="","",IF('Contract Variation'!T1864="","",'Contract Variation'!T1864))</f>
        <v/>
      </c>
      <c r="J1860" t="str">
        <f>IF('Contract Variation'!B1864="","",IF('Contract Variation'!U1864="","",'Contract Variation'!U1864))</f>
        <v/>
      </c>
    </row>
    <row r="1861" spans="1:10" x14ac:dyDescent="0.35">
      <c r="A1861" t="str">
        <f>IF('Contract Variation'!A1865="","",'Contract Variation'!A1865)</f>
        <v/>
      </c>
      <c r="B1861" t="str">
        <f>IF('Contract Variation'!A1865="","",IF('Contract Variation'!P1865="","",'Contract Variation'!P1865))</f>
        <v/>
      </c>
      <c r="C1861" t="str">
        <f>IF('Contract Variation'!A1865="","",IF('Contract Variation'!J1865="","",'Contract Variation'!J1865))</f>
        <v/>
      </c>
      <c r="D1861" t="str">
        <f>IF('Contract Variation'!A1865="","",IF('Contract Variation'!F1865="","",'Contract Variation'!F1865))</f>
        <v/>
      </c>
      <c r="E1861" t="str">
        <f>IF('Contract Variation'!A1865="","",IF('Contract Variation'!H1865="","",'Contract Variation'!H1865))</f>
        <v/>
      </c>
      <c r="F1861" t="str">
        <f>IF('Contract Variation'!E1865="","",'Contract Variation'!E1865)</f>
        <v/>
      </c>
      <c r="G1861" t="str">
        <f>IF('Contract Variation'!A1865="","",IF('Contract Variation'!R1865="","",'Contract Variation'!R1865))</f>
        <v/>
      </c>
      <c r="H1861" t="str">
        <f>IF('Contract Variation'!A1865="","",IF('Contract Variation'!S1865="","",'Contract Variation'!S1865))</f>
        <v/>
      </c>
      <c r="I1861" t="str">
        <f>IF('Contract Variation'!A1865="","",IF('Contract Variation'!T1865="","",'Contract Variation'!T1865))</f>
        <v/>
      </c>
      <c r="J1861" t="str">
        <f>IF('Contract Variation'!B1865="","",IF('Contract Variation'!U1865="","",'Contract Variation'!U1865))</f>
        <v/>
      </c>
    </row>
    <row r="1862" spans="1:10" x14ac:dyDescent="0.35">
      <c r="A1862" t="str">
        <f>IF('Contract Variation'!A1866="","",'Contract Variation'!A1866)</f>
        <v/>
      </c>
      <c r="B1862" t="str">
        <f>IF('Contract Variation'!A1866="","",IF('Contract Variation'!P1866="","",'Contract Variation'!P1866))</f>
        <v/>
      </c>
      <c r="C1862" t="str">
        <f>IF('Contract Variation'!A1866="","",IF('Contract Variation'!J1866="","",'Contract Variation'!J1866))</f>
        <v/>
      </c>
      <c r="D1862" t="str">
        <f>IF('Contract Variation'!A1866="","",IF('Contract Variation'!F1866="","",'Contract Variation'!F1866))</f>
        <v/>
      </c>
      <c r="E1862" t="str">
        <f>IF('Contract Variation'!A1866="","",IF('Contract Variation'!H1866="","",'Contract Variation'!H1866))</f>
        <v/>
      </c>
      <c r="F1862" t="str">
        <f>IF('Contract Variation'!E1866="","",'Contract Variation'!E1866)</f>
        <v/>
      </c>
      <c r="G1862" t="str">
        <f>IF('Contract Variation'!A1866="","",IF('Contract Variation'!R1866="","",'Contract Variation'!R1866))</f>
        <v/>
      </c>
      <c r="H1862" t="str">
        <f>IF('Contract Variation'!A1866="","",IF('Contract Variation'!S1866="","",'Contract Variation'!S1866))</f>
        <v/>
      </c>
      <c r="I1862" t="str">
        <f>IF('Contract Variation'!A1866="","",IF('Contract Variation'!T1866="","",'Contract Variation'!T1866))</f>
        <v/>
      </c>
      <c r="J1862" t="str">
        <f>IF('Contract Variation'!B1866="","",IF('Contract Variation'!U1866="","",'Contract Variation'!U1866))</f>
        <v/>
      </c>
    </row>
    <row r="1863" spans="1:10" x14ac:dyDescent="0.35">
      <c r="A1863" t="str">
        <f>IF('Contract Variation'!A1867="","",'Contract Variation'!A1867)</f>
        <v/>
      </c>
      <c r="B1863" t="str">
        <f>IF('Contract Variation'!A1867="","",IF('Contract Variation'!P1867="","",'Contract Variation'!P1867))</f>
        <v/>
      </c>
      <c r="C1863" t="str">
        <f>IF('Contract Variation'!A1867="","",IF('Contract Variation'!J1867="","",'Contract Variation'!J1867))</f>
        <v/>
      </c>
      <c r="D1863" t="str">
        <f>IF('Contract Variation'!A1867="","",IF('Contract Variation'!F1867="","",'Contract Variation'!F1867))</f>
        <v/>
      </c>
      <c r="E1863" t="str">
        <f>IF('Contract Variation'!A1867="","",IF('Contract Variation'!H1867="","",'Contract Variation'!H1867))</f>
        <v/>
      </c>
      <c r="F1863" t="str">
        <f>IF('Contract Variation'!E1867="","",'Contract Variation'!E1867)</f>
        <v/>
      </c>
      <c r="G1863" t="str">
        <f>IF('Contract Variation'!A1867="","",IF('Contract Variation'!R1867="","",'Contract Variation'!R1867))</f>
        <v/>
      </c>
      <c r="H1863" t="str">
        <f>IF('Contract Variation'!A1867="","",IF('Contract Variation'!S1867="","",'Contract Variation'!S1867))</f>
        <v/>
      </c>
      <c r="I1863" t="str">
        <f>IF('Contract Variation'!A1867="","",IF('Contract Variation'!T1867="","",'Contract Variation'!T1867))</f>
        <v/>
      </c>
      <c r="J1863" t="str">
        <f>IF('Contract Variation'!B1867="","",IF('Contract Variation'!U1867="","",'Contract Variation'!U1867))</f>
        <v/>
      </c>
    </row>
    <row r="1864" spans="1:10" x14ac:dyDescent="0.35">
      <c r="A1864" t="str">
        <f>IF('Contract Variation'!A1868="","",'Contract Variation'!A1868)</f>
        <v/>
      </c>
      <c r="B1864" t="str">
        <f>IF('Contract Variation'!A1868="","",IF('Contract Variation'!P1868="","",'Contract Variation'!P1868))</f>
        <v/>
      </c>
      <c r="C1864" t="str">
        <f>IF('Contract Variation'!A1868="","",IF('Contract Variation'!J1868="","",'Contract Variation'!J1868))</f>
        <v/>
      </c>
      <c r="D1864" t="str">
        <f>IF('Contract Variation'!A1868="","",IF('Contract Variation'!F1868="","",'Contract Variation'!F1868))</f>
        <v/>
      </c>
      <c r="E1864" t="str">
        <f>IF('Contract Variation'!A1868="","",IF('Contract Variation'!H1868="","",'Contract Variation'!H1868))</f>
        <v/>
      </c>
      <c r="F1864" t="str">
        <f>IF('Contract Variation'!E1868="","",'Contract Variation'!E1868)</f>
        <v/>
      </c>
      <c r="G1864" t="str">
        <f>IF('Contract Variation'!A1868="","",IF('Contract Variation'!R1868="","",'Contract Variation'!R1868))</f>
        <v/>
      </c>
      <c r="H1864" t="str">
        <f>IF('Contract Variation'!A1868="","",IF('Contract Variation'!S1868="","",'Contract Variation'!S1868))</f>
        <v/>
      </c>
      <c r="I1864" t="str">
        <f>IF('Contract Variation'!A1868="","",IF('Contract Variation'!T1868="","",'Contract Variation'!T1868))</f>
        <v/>
      </c>
      <c r="J1864" t="str">
        <f>IF('Contract Variation'!B1868="","",IF('Contract Variation'!U1868="","",'Contract Variation'!U1868))</f>
        <v/>
      </c>
    </row>
    <row r="1865" spans="1:10" x14ac:dyDescent="0.35">
      <c r="A1865" t="str">
        <f>IF('Contract Variation'!A1869="","",'Contract Variation'!A1869)</f>
        <v/>
      </c>
      <c r="B1865" t="str">
        <f>IF('Contract Variation'!A1869="","",IF('Contract Variation'!P1869="","",'Contract Variation'!P1869))</f>
        <v/>
      </c>
      <c r="C1865" t="str">
        <f>IF('Contract Variation'!A1869="","",IF('Contract Variation'!J1869="","",'Contract Variation'!J1869))</f>
        <v/>
      </c>
      <c r="D1865" t="str">
        <f>IF('Contract Variation'!A1869="","",IF('Contract Variation'!F1869="","",'Contract Variation'!F1869))</f>
        <v/>
      </c>
      <c r="E1865" t="str">
        <f>IF('Contract Variation'!A1869="","",IF('Contract Variation'!H1869="","",'Contract Variation'!H1869))</f>
        <v/>
      </c>
      <c r="F1865" t="str">
        <f>IF('Contract Variation'!E1869="","",'Contract Variation'!E1869)</f>
        <v/>
      </c>
      <c r="G1865" t="str">
        <f>IF('Contract Variation'!A1869="","",IF('Contract Variation'!R1869="","",'Contract Variation'!R1869))</f>
        <v/>
      </c>
      <c r="H1865" t="str">
        <f>IF('Contract Variation'!A1869="","",IF('Contract Variation'!S1869="","",'Contract Variation'!S1869))</f>
        <v/>
      </c>
      <c r="I1865" t="str">
        <f>IF('Contract Variation'!A1869="","",IF('Contract Variation'!T1869="","",'Contract Variation'!T1869))</f>
        <v/>
      </c>
      <c r="J1865" t="str">
        <f>IF('Contract Variation'!B1869="","",IF('Contract Variation'!U1869="","",'Contract Variation'!U1869))</f>
        <v/>
      </c>
    </row>
    <row r="1866" spans="1:10" x14ac:dyDescent="0.35">
      <c r="A1866" t="str">
        <f>IF('Contract Variation'!A1870="","",'Contract Variation'!A1870)</f>
        <v/>
      </c>
      <c r="B1866" t="str">
        <f>IF('Contract Variation'!A1870="","",IF('Contract Variation'!P1870="","",'Contract Variation'!P1870))</f>
        <v/>
      </c>
      <c r="C1866" t="str">
        <f>IF('Contract Variation'!A1870="","",IF('Contract Variation'!J1870="","",'Contract Variation'!J1870))</f>
        <v/>
      </c>
      <c r="D1866" t="str">
        <f>IF('Contract Variation'!A1870="","",IF('Contract Variation'!F1870="","",'Contract Variation'!F1870))</f>
        <v/>
      </c>
      <c r="E1866" t="str">
        <f>IF('Contract Variation'!A1870="","",IF('Contract Variation'!H1870="","",'Contract Variation'!H1870))</f>
        <v/>
      </c>
      <c r="F1866" t="str">
        <f>IF('Contract Variation'!E1870="","",'Contract Variation'!E1870)</f>
        <v/>
      </c>
      <c r="G1866" t="str">
        <f>IF('Contract Variation'!A1870="","",IF('Contract Variation'!R1870="","",'Contract Variation'!R1870))</f>
        <v/>
      </c>
      <c r="H1866" t="str">
        <f>IF('Contract Variation'!A1870="","",IF('Contract Variation'!S1870="","",'Contract Variation'!S1870))</f>
        <v/>
      </c>
      <c r="I1866" t="str">
        <f>IF('Contract Variation'!A1870="","",IF('Contract Variation'!T1870="","",'Contract Variation'!T1870))</f>
        <v/>
      </c>
      <c r="J1866" t="str">
        <f>IF('Contract Variation'!B1870="","",IF('Contract Variation'!U1870="","",'Contract Variation'!U1870))</f>
        <v/>
      </c>
    </row>
    <row r="1867" spans="1:10" x14ac:dyDescent="0.35">
      <c r="A1867" t="str">
        <f>IF('Contract Variation'!A1871="","",'Contract Variation'!A1871)</f>
        <v/>
      </c>
      <c r="B1867" t="str">
        <f>IF('Contract Variation'!A1871="","",IF('Contract Variation'!P1871="","",'Contract Variation'!P1871))</f>
        <v/>
      </c>
      <c r="C1867" t="str">
        <f>IF('Contract Variation'!A1871="","",IF('Contract Variation'!J1871="","",'Contract Variation'!J1871))</f>
        <v/>
      </c>
      <c r="D1867" t="str">
        <f>IF('Contract Variation'!A1871="","",IF('Contract Variation'!F1871="","",'Contract Variation'!F1871))</f>
        <v/>
      </c>
      <c r="E1867" t="str">
        <f>IF('Contract Variation'!A1871="","",IF('Contract Variation'!H1871="","",'Contract Variation'!H1871))</f>
        <v/>
      </c>
      <c r="F1867" t="str">
        <f>IF('Contract Variation'!E1871="","",'Contract Variation'!E1871)</f>
        <v/>
      </c>
      <c r="G1867" t="str">
        <f>IF('Contract Variation'!A1871="","",IF('Contract Variation'!R1871="","",'Contract Variation'!R1871))</f>
        <v/>
      </c>
      <c r="H1867" t="str">
        <f>IF('Contract Variation'!A1871="","",IF('Contract Variation'!S1871="","",'Contract Variation'!S1871))</f>
        <v/>
      </c>
      <c r="I1867" t="str">
        <f>IF('Contract Variation'!A1871="","",IF('Contract Variation'!T1871="","",'Contract Variation'!T1871))</f>
        <v/>
      </c>
      <c r="J1867" t="str">
        <f>IF('Contract Variation'!B1871="","",IF('Contract Variation'!U1871="","",'Contract Variation'!U1871))</f>
        <v/>
      </c>
    </row>
    <row r="1868" spans="1:10" x14ac:dyDescent="0.35">
      <c r="A1868" t="str">
        <f>IF('Contract Variation'!A1872="","",'Contract Variation'!A1872)</f>
        <v/>
      </c>
      <c r="B1868" t="str">
        <f>IF('Contract Variation'!A1872="","",IF('Contract Variation'!P1872="","",'Contract Variation'!P1872))</f>
        <v/>
      </c>
      <c r="C1868" t="str">
        <f>IF('Contract Variation'!A1872="","",IF('Contract Variation'!J1872="","",'Contract Variation'!J1872))</f>
        <v/>
      </c>
      <c r="D1868" t="str">
        <f>IF('Contract Variation'!A1872="","",IF('Contract Variation'!F1872="","",'Contract Variation'!F1872))</f>
        <v/>
      </c>
      <c r="E1868" t="str">
        <f>IF('Contract Variation'!A1872="","",IF('Contract Variation'!H1872="","",'Contract Variation'!H1872))</f>
        <v/>
      </c>
      <c r="F1868" t="str">
        <f>IF('Contract Variation'!E1872="","",'Contract Variation'!E1872)</f>
        <v/>
      </c>
      <c r="G1868" t="str">
        <f>IF('Contract Variation'!A1872="","",IF('Contract Variation'!R1872="","",'Contract Variation'!R1872))</f>
        <v/>
      </c>
      <c r="H1868" t="str">
        <f>IF('Contract Variation'!A1872="","",IF('Contract Variation'!S1872="","",'Contract Variation'!S1872))</f>
        <v/>
      </c>
      <c r="I1868" t="str">
        <f>IF('Contract Variation'!A1872="","",IF('Contract Variation'!T1872="","",'Contract Variation'!T1872))</f>
        <v/>
      </c>
      <c r="J1868" t="str">
        <f>IF('Contract Variation'!B1872="","",IF('Contract Variation'!U1872="","",'Contract Variation'!U1872))</f>
        <v/>
      </c>
    </row>
    <row r="1869" spans="1:10" x14ac:dyDescent="0.35">
      <c r="A1869" t="str">
        <f>IF('Contract Variation'!A1873="","",'Contract Variation'!A1873)</f>
        <v/>
      </c>
      <c r="B1869" t="str">
        <f>IF('Contract Variation'!A1873="","",IF('Contract Variation'!P1873="","",'Contract Variation'!P1873))</f>
        <v/>
      </c>
      <c r="C1869" t="str">
        <f>IF('Contract Variation'!A1873="","",IF('Contract Variation'!J1873="","",'Contract Variation'!J1873))</f>
        <v/>
      </c>
      <c r="D1869" t="str">
        <f>IF('Contract Variation'!A1873="","",IF('Contract Variation'!F1873="","",'Contract Variation'!F1873))</f>
        <v/>
      </c>
      <c r="E1869" t="str">
        <f>IF('Contract Variation'!A1873="","",IF('Contract Variation'!H1873="","",'Contract Variation'!H1873))</f>
        <v/>
      </c>
      <c r="F1869" t="str">
        <f>IF('Contract Variation'!E1873="","",'Contract Variation'!E1873)</f>
        <v/>
      </c>
      <c r="G1869" t="str">
        <f>IF('Contract Variation'!A1873="","",IF('Contract Variation'!R1873="","",'Contract Variation'!R1873))</f>
        <v/>
      </c>
      <c r="H1869" t="str">
        <f>IF('Contract Variation'!A1873="","",IF('Contract Variation'!S1873="","",'Contract Variation'!S1873))</f>
        <v/>
      </c>
      <c r="I1869" t="str">
        <f>IF('Contract Variation'!A1873="","",IF('Contract Variation'!T1873="","",'Contract Variation'!T1873))</f>
        <v/>
      </c>
      <c r="J1869" t="str">
        <f>IF('Contract Variation'!B1873="","",IF('Contract Variation'!U1873="","",'Contract Variation'!U1873))</f>
        <v/>
      </c>
    </row>
    <row r="1870" spans="1:10" x14ac:dyDescent="0.35">
      <c r="A1870" t="str">
        <f>IF('Contract Variation'!A1874="","",'Contract Variation'!A1874)</f>
        <v/>
      </c>
      <c r="B1870" t="str">
        <f>IF('Contract Variation'!A1874="","",IF('Contract Variation'!P1874="","",'Contract Variation'!P1874))</f>
        <v/>
      </c>
      <c r="C1870" t="str">
        <f>IF('Contract Variation'!A1874="","",IF('Contract Variation'!J1874="","",'Contract Variation'!J1874))</f>
        <v/>
      </c>
      <c r="D1870" t="str">
        <f>IF('Contract Variation'!A1874="","",IF('Contract Variation'!F1874="","",'Contract Variation'!F1874))</f>
        <v/>
      </c>
      <c r="E1870" t="str">
        <f>IF('Contract Variation'!A1874="","",IF('Contract Variation'!H1874="","",'Contract Variation'!H1874))</f>
        <v/>
      </c>
      <c r="F1870" t="str">
        <f>IF('Contract Variation'!E1874="","",'Contract Variation'!E1874)</f>
        <v/>
      </c>
      <c r="G1870" t="str">
        <f>IF('Contract Variation'!A1874="","",IF('Contract Variation'!R1874="","",'Contract Variation'!R1874))</f>
        <v/>
      </c>
      <c r="H1870" t="str">
        <f>IF('Contract Variation'!A1874="","",IF('Contract Variation'!S1874="","",'Contract Variation'!S1874))</f>
        <v/>
      </c>
      <c r="I1870" t="str">
        <f>IF('Contract Variation'!A1874="","",IF('Contract Variation'!T1874="","",'Contract Variation'!T1874))</f>
        <v/>
      </c>
      <c r="J1870" t="str">
        <f>IF('Contract Variation'!B1874="","",IF('Contract Variation'!U1874="","",'Contract Variation'!U1874))</f>
        <v/>
      </c>
    </row>
    <row r="1871" spans="1:10" x14ac:dyDescent="0.35">
      <c r="A1871" t="str">
        <f>IF('Contract Variation'!A1875="","",'Contract Variation'!A1875)</f>
        <v/>
      </c>
      <c r="B1871" t="str">
        <f>IF('Contract Variation'!A1875="","",IF('Contract Variation'!P1875="","",'Contract Variation'!P1875))</f>
        <v/>
      </c>
      <c r="C1871" t="str">
        <f>IF('Contract Variation'!A1875="","",IF('Contract Variation'!J1875="","",'Contract Variation'!J1875))</f>
        <v/>
      </c>
      <c r="D1871" t="str">
        <f>IF('Contract Variation'!A1875="","",IF('Contract Variation'!F1875="","",'Contract Variation'!F1875))</f>
        <v/>
      </c>
      <c r="E1871" t="str">
        <f>IF('Contract Variation'!A1875="","",IF('Contract Variation'!H1875="","",'Contract Variation'!H1875))</f>
        <v/>
      </c>
      <c r="F1871" t="str">
        <f>IF('Contract Variation'!E1875="","",'Contract Variation'!E1875)</f>
        <v/>
      </c>
      <c r="G1871" t="str">
        <f>IF('Contract Variation'!A1875="","",IF('Contract Variation'!R1875="","",'Contract Variation'!R1875))</f>
        <v/>
      </c>
      <c r="H1871" t="str">
        <f>IF('Contract Variation'!A1875="","",IF('Contract Variation'!S1875="","",'Contract Variation'!S1875))</f>
        <v/>
      </c>
      <c r="I1871" t="str">
        <f>IF('Contract Variation'!A1875="","",IF('Contract Variation'!T1875="","",'Contract Variation'!T1875))</f>
        <v/>
      </c>
      <c r="J1871" t="str">
        <f>IF('Contract Variation'!B1875="","",IF('Contract Variation'!U1875="","",'Contract Variation'!U1875))</f>
        <v/>
      </c>
    </row>
    <row r="1872" spans="1:10" x14ac:dyDescent="0.35">
      <c r="A1872" t="str">
        <f>IF('Contract Variation'!A1876="","",'Contract Variation'!A1876)</f>
        <v/>
      </c>
      <c r="B1872" t="str">
        <f>IF('Contract Variation'!A1876="","",IF('Contract Variation'!P1876="","",'Contract Variation'!P1876))</f>
        <v/>
      </c>
      <c r="C1872" t="str">
        <f>IF('Contract Variation'!A1876="","",IF('Contract Variation'!J1876="","",'Contract Variation'!J1876))</f>
        <v/>
      </c>
      <c r="D1872" t="str">
        <f>IF('Contract Variation'!A1876="","",IF('Contract Variation'!F1876="","",'Contract Variation'!F1876))</f>
        <v/>
      </c>
      <c r="E1872" t="str">
        <f>IF('Contract Variation'!A1876="","",IF('Contract Variation'!H1876="","",'Contract Variation'!H1876))</f>
        <v/>
      </c>
      <c r="F1872" t="str">
        <f>IF('Contract Variation'!E1876="","",'Contract Variation'!E1876)</f>
        <v/>
      </c>
      <c r="G1872" t="str">
        <f>IF('Contract Variation'!A1876="","",IF('Contract Variation'!R1876="","",'Contract Variation'!R1876))</f>
        <v/>
      </c>
      <c r="H1872" t="str">
        <f>IF('Contract Variation'!A1876="","",IF('Contract Variation'!S1876="","",'Contract Variation'!S1876))</f>
        <v/>
      </c>
      <c r="I1872" t="str">
        <f>IF('Contract Variation'!A1876="","",IF('Contract Variation'!T1876="","",'Contract Variation'!T1876))</f>
        <v/>
      </c>
      <c r="J1872" t="str">
        <f>IF('Contract Variation'!B1876="","",IF('Contract Variation'!U1876="","",'Contract Variation'!U1876))</f>
        <v/>
      </c>
    </row>
    <row r="1873" spans="1:10" x14ac:dyDescent="0.35">
      <c r="A1873" t="str">
        <f>IF('Contract Variation'!A1877="","",'Contract Variation'!A1877)</f>
        <v/>
      </c>
      <c r="B1873" t="str">
        <f>IF('Contract Variation'!A1877="","",IF('Contract Variation'!P1877="","",'Contract Variation'!P1877))</f>
        <v/>
      </c>
      <c r="C1873" t="str">
        <f>IF('Contract Variation'!A1877="","",IF('Contract Variation'!J1877="","",'Contract Variation'!J1877))</f>
        <v/>
      </c>
      <c r="D1873" t="str">
        <f>IF('Contract Variation'!A1877="","",IF('Contract Variation'!F1877="","",'Contract Variation'!F1877))</f>
        <v/>
      </c>
      <c r="E1873" t="str">
        <f>IF('Contract Variation'!A1877="","",IF('Contract Variation'!H1877="","",'Contract Variation'!H1877))</f>
        <v/>
      </c>
      <c r="F1873" t="str">
        <f>IF('Contract Variation'!E1877="","",'Contract Variation'!E1877)</f>
        <v/>
      </c>
      <c r="G1873" t="str">
        <f>IF('Contract Variation'!A1877="","",IF('Contract Variation'!R1877="","",'Contract Variation'!R1877))</f>
        <v/>
      </c>
      <c r="H1873" t="str">
        <f>IF('Contract Variation'!A1877="","",IF('Contract Variation'!S1877="","",'Contract Variation'!S1877))</f>
        <v/>
      </c>
      <c r="I1873" t="str">
        <f>IF('Contract Variation'!A1877="","",IF('Contract Variation'!T1877="","",'Contract Variation'!T1877))</f>
        <v/>
      </c>
      <c r="J1873" t="str">
        <f>IF('Contract Variation'!B1877="","",IF('Contract Variation'!U1877="","",'Contract Variation'!U1877))</f>
        <v/>
      </c>
    </row>
    <row r="1874" spans="1:10" x14ac:dyDescent="0.35">
      <c r="A1874" t="str">
        <f>IF('Contract Variation'!A1878="","",'Contract Variation'!A1878)</f>
        <v/>
      </c>
      <c r="B1874" t="str">
        <f>IF('Contract Variation'!A1878="","",IF('Contract Variation'!P1878="","",'Contract Variation'!P1878))</f>
        <v/>
      </c>
      <c r="C1874" t="str">
        <f>IF('Contract Variation'!A1878="","",IF('Contract Variation'!J1878="","",'Contract Variation'!J1878))</f>
        <v/>
      </c>
      <c r="D1874" t="str">
        <f>IF('Contract Variation'!A1878="","",IF('Contract Variation'!F1878="","",'Contract Variation'!F1878))</f>
        <v/>
      </c>
      <c r="E1874" t="str">
        <f>IF('Contract Variation'!A1878="","",IF('Contract Variation'!H1878="","",'Contract Variation'!H1878))</f>
        <v/>
      </c>
      <c r="F1874" t="str">
        <f>IF('Contract Variation'!E1878="","",'Contract Variation'!E1878)</f>
        <v/>
      </c>
      <c r="G1874" t="str">
        <f>IF('Contract Variation'!A1878="","",IF('Contract Variation'!R1878="","",'Contract Variation'!R1878))</f>
        <v/>
      </c>
      <c r="H1874" t="str">
        <f>IF('Contract Variation'!A1878="","",IF('Contract Variation'!S1878="","",'Contract Variation'!S1878))</f>
        <v/>
      </c>
      <c r="I1874" t="str">
        <f>IF('Contract Variation'!A1878="","",IF('Contract Variation'!T1878="","",'Contract Variation'!T1878))</f>
        <v/>
      </c>
      <c r="J1874" t="str">
        <f>IF('Contract Variation'!B1878="","",IF('Contract Variation'!U1878="","",'Contract Variation'!U1878))</f>
        <v/>
      </c>
    </row>
    <row r="1875" spans="1:10" x14ac:dyDescent="0.35">
      <c r="A1875" t="str">
        <f>IF('Contract Variation'!A1879="","",'Contract Variation'!A1879)</f>
        <v/>
      </c>
      <c r="B1875" t="str">
        <f>IF('Contract Variation'!A1879="","",IF('Contract Variation'!P1879="","",'Contract Variation'!P1879))</f>
        <v/>
      </c>
      <c r="C1875" t="str">
        <f>IF('Contract Variation'!A1879="","",IF('Contract Variation'!J1879="","",'Contract Variation'!J1879))</f>
        <v/>
      </c>
      <c r="D1875" t="str">
        <f>IF('Contract Variation'!A1879="","",IF('Contract Variation'!F1879="","",'Contract Variation'!F1879))</f>
        <v/>
      </c>
      <c r="E1875" t="str">
        <f>IF('Contract Variation'!A1879="","",IF('Contract Variation'!H1879="","",'Contract Variation'!H1879))</f>
        <v/>
      </c>
      <c r="F1875" t="str">
        <f>IF('Contract Variation'!E1879="","",'Contract Variation'!E1879)</f>
        <v/>
      </c>
      <c r="G1875" t="str">
        <f>IF('Contract Variation'!A1879="","",IF('Contract Variation'!R1879="","",'Contract Variation'!R1879))</f>
        <v/>
      </c>
      <c r="H1875" t="str">
        <f>IF('Contract Variation'!A1879="","",IF('Contract Variation'!S1879="","",'Contract Variation'!S1879))</f>
        <v/>
      </c>
      <c r="I1875" t="str">
        <f>IF('Contract Variation'!A1879="","",IF('Contract Variation'!T1879="","",'Contract Variation'!T1879))</f>
        <v/>
      </c>
      <c r="J1875" t="str">
        <f>IF('Contract Variation'!B1879="","",IF('Contract Variation'!U1879="","",'Contract Variation'!U1879))</f>
        <v/>
      </c>
    </row>
    <row r="1876" spans="1:10" x14ac:dyDescent="0.35">
      <c r="A1876" t="str">
        <f>IF('Contract Variation'!A1880="","",'Contract Variation'!A1880)</f>
        <v/>
      </c>
      <c r="B1876" t="str">
        <f>IF('Contract Variation'!A1880="","",IF('Contract Variation'!P1880="","",'Contract Variation'!P1880))</f>
        <v/>
      </c>
      <c r="C1876" t="str">
        <f>IF('Contract Variation'!A1880="","",IF('Contract Variation'!J1880="","",'Contract Variation'!J1880))</f>
        <v/>
      </c>
      <c r="D1876" t="str">
        <f>IF('Contract Variation'!A1880="","",IF('Contract Variation'!F1880="","",'Contract Variation'!F1880))</f>
        <v/>
      </c>
      <c r="E1876" t="str">
        <f>IF('Contract Variation'!A1880="","",IF('Contract Variation'!H1880="","",'Contract Variation'!H1880))</f>
        <v/>
      </c>
      <c r="F1876" t="str">
        <f>IF('Contract Variation'!E1880="","",'Contract Variation'!E1880)</f>
        <v/>
      </c>
      <c r="G1876" t="str">
        <f>IF('Contract Variation'!A1880="","",IF('Contract Variation'!R1880="","",'Contract Variation'!R1880))</f>
        <v/>
      </c>
      <c r="H1876" t="str">
        <f>IF('Contract Variation'!A1880="","",IF('Contract Variation'!S1880="","",'Contract Variation'!S1880))</f>
        <v/>
      </c>
      <c r="I1876" t="str">
        <f>IF('Contract Variation'!A1880="","",IF('Contract Variation'!T1880="","",'Contract Variation'!T1880))</f>
        <v/>
      </c>
      <c r="J1876" t="str">
        <f>IF('Contract Variation'!B1880="","",IF('Contract Variation'!U1880="","",'Contract Variation'!U1880))</f>
        <v/>
      </c>
    </row>
    <row r="1877" spans="1:10" x14ac:dyDescent="0.35">
      <c r="A1877" t="str">
        <f>IF('Contract Variation'!A1881="","",'Contract Variation'!A1881)</f>
        <v/>
      </c>
      <c r="B1877" t="str">
        <f>IF('Contract Variation'!A1881="","",IF('Contract Variation'!P1881="","",'Contract Variation'!P1881))</f>
        <v/>
      </c>
      <c r="C1877" t="str">
        <f>IF('Contract Variation'!A1881="","",IF('Contract Variation'!J1881="","",'Contract Variation'!J1881))</f>
        <v/>
      </c>
      <c r="D1877" t="str">
        <f>IF('Contract Variation'!A1881="","",IF('Contract Variation'!F1881="","",'Contract Variation'!F1881))</f>
        <v/>
      </c>
      <c r="E1877" t="str">
        <f>IF('Contract Variation'!A1881="","",IF('Contract Variation'!H1881="","",'Contract Variation'!H1881))</f>
        <v/>
      </c>
      <c r="F1877" t="str">
        <f>IF('Contract Variation'!E1881="","",'Contract Variation'!E1881)</f>
        <v/>
      </c>
      <c r="G1877" t="str">
        <f>IF('Contract Variation'!A1881="","",IF('Contract Variation'!R1881="","",'Contract Variation'!R1881))</f>
        <v/>
      </c>
      <c r="H1877" t="str">
        <f>IF('Contract Variation'!A1881="","",IF('Contract Variation'!S1881="","",'Contract Variation'!S1881))</f>
        <v/>
      </c>
      <c r="I1877" t="str">
        <f>IF('Contract Variation'!A1881="","",IF('Contract Variation'!T1881="","",'Contract Variation'!T1881))</f>
        <v/>
      </c>
      <c r="J1877" t="str">
        <f>IF('Contract Variation'!B1881="","",IF('Contract Variation'!U1881="","",'Contract Variation'!U1881))</f>
        <v/>
      </c>
    </row>
    <row r="1878" spans="1:10" x14ac:dyDescent="0.35">
      <c r="A1878" t="str">
        <f>IF('Contract Variation'!A1882="","",'Contract Variation'!A1882)</f>
        <v/>
      </c>
      <c r="B1878" t="str">
        <f>IF('Contract Variation'!A1882="","",IF('Contract Variation'!P1882="","",'Contract Variation'!P1882))</f>
        <v/>
      </c>
      <c r="C1878" t="str">
        <f>IF('Contract Variation'!A1882="","",IF('Contract Variation'!J1882="","",'Contract Variation'!J1882))</f>
        <v/>
      </c>
      <c r="D1878" t="str">
        <f>IF('Contract Variation'!A1882="","",IF('Contract Variation'!F1882="","",'Contract Variation'!F1882))</f>
        <v/>
      </c>
      <c r="E1878" t="str">
        <f>IF('Contract Variation'!A1882="","",IF('Contract Variation'!H1882="","",'Contract Variation'!H1882))</f>
        <v/>
      </c>
      <c r="F1878" t="str">
        <f>IF('Contract Variation'!E1882="","",'Contract Variation'!E1882)</f>
        <v/>
      </c>
      <c r="G1878" t="str">
        <f>IF('Contract Variation'!A1882="","",IF('Contract Variation'!R1882="","",'Contract Variation'!R1882))</f>
        <v/>
      </c>
      <c r="H1878" t="str">
        <f>IF('Contract Variation'!A1882="","",IF('Contract Variation'!S1882="","",'Contract Variation'!S1882))</f>
        <v/>
      </c>
      <c r="I1878" t="str">
        <f>IF('Contract Variation'!A1882="","",IF('Contract Variation'!T1882="","",'Contract Variation'!T1882))</f>
        <v/>
      </c>
      <c r="J1878" t="str">
        <f>IF('Contract Variation'!B1882="","",IF('Contract Variation'!U1882="","",'Contract Variation'!U1882))</f>
        <v/>
      </c>
    </row>
    <row r="1879" spans="1:10" x14ac:dyDescent="0.35">
      <c r="A1879" t="str">
        <f>IF('Contract Variation'!A1883="","",'Contract Variation'!A1883)</f>
        <v/>
      </c>
      <c r="B1879" t="str">
        <f>IF('Contract Variation'!A1883="","",IF('Contract Variation'!P1883="","",'Contract Variation'!P1883))</f>
        <v/>
      </c>
      <c r="C1879" t="str">
        <f>IF('Contract Variation'!A1883="","",IF('Contract Variation'!J1883="","",'Contract Variation'!J1883))</f>
        <v/>
      </c>
      <c r="D1879" t="str">
        <f>IF('Contract Variation'!A1883="","",IF('Contract Variation'!F1883="","",'Contract Variation'!F1883))</f>
        <v/>
      </c>
      <c r="E1879" t="str">
        <f>IF('Contract Variation'!A1883="","",IF('Contract Variation'!H1883="","",'Contract Variation'!H1883))</f>
        <v/>
      </c>
      <c r="F1879" t="str">
        <f>IF('Contract Variation'!E1883="","",'Contract Variation'!E1883)</f>
        <v/>
      </c>
      <c r="G1879" t="str">
        <f>IF('Contract Variation'!A1883="","",IF('Contract Variation'!R1883="","",'Contract Variation'!R1883))</f>
        <v/>
      </c>
      <c r="H1879" t="str">
        <f>IF('Contract Variation'!A1883="","",IF('Contract Variation'!S1883="","",'Contract Variation'!S1883))</f>
        <v/>
      </c>
      <c r="I1879" t="str">
        <f>IF('Contract Variation'!A1883="","",IF('Contract Variation'!T1883="","",'Contract Variation'!T1883))</f>
        <v/>
      </c>
      <c r="J1879" t="str">
        <f>IF('Contract Variation'!B1883="","",IF('Contract Variation'!U1883="","",'Contract Variation'!U1883))</f>
        <v/>
      </c>
    </row>
    <row r="1880" spans="1:10" x14ac:dyDescent="0.35">
      <c r="A1880" t="str">
        <f>IF('Contract Variation'!A1884="","",'Contract Variation'!A1884)</f>
        <v/>
      </c>
      <c r="B1880" t="str">
        <f>IF('Contract Variation'!A1884="","",IF('Contract Variation'!P1884="","",'Contract Variation'!P1884))</f>
        <v/>
      </c>
      <c r="C1880" t="str">
        <f>IF('Contract Variation'!A1884="","",IF('Contract Variation'!J1884="","",'Contract Variation'!J1884))</f>
        <v/>
      </c>
      <c r="D1880" t="str">
        <f>IF('Contract Variation'!A1884="","",IF('Contract Variation'!F1884="","",'Contract Variation'!F1884))</f>
        <v/>
      </c>
      <c r="E1880" t="str">
        <f>IF('Contract Variation'!A1884="","",IF('Contract Variation'!H1884="","",'Contract Variation'!H1884))</f>
        <v/>
      </c>
      <c r="F1880" t="str">
        <f>IF('Contract Variation'!E1884="","",'Contract Variation'!E1884)</f>
        <v/>
      </c>
      <c r="G1880" t="str">
        <f>IF('Contract Variation'!A1884="","",IF('Contract Variation'!R1884="","",'Contract Variation'!R1884))</f>
        <v/>
      </c>
      <c r="H1880" t="str">
        <f>IF('Contract Variation'!A1884="","",IF('Contract Variation'!S1884="","",'Contract Variation'!S1884))</f>
        <v/>
      </c>
      <c r="I1880" t="str">
        <f>IF('Contract Variation'!A1884="","",IF('Contract Variation'!T1884="","",'Contract Variation'!T1884))</f>
        <v/>
      </c>
      <c r="J1880" t="str">
        <f>IF('Contract Variation'!B1884="","",IF('Contract Variation'!U1884="","",'Contract Variation'!U1884))</f>
        <v/>
      </c>
    </row>
    <row r="1881" spans="1:10" x14ac:dyDescent="0.35">
      <c r="A1881" t="str">
        <f>IF('Contract Variation'!A1885="","",'Contract Variation'!A1885)</f>
        <v/>
      </c>
      <c r="B1881" t="str">
        <f>IF('Contract Variation'!A1885="","",IF('Contract Variation'!P1885="","",'Contract Variation'!P1885))</f>
        <v/>
      </c>
      <c r="C1881" t="str">
        <f>IF('Contract Variation'!A1885="","",IF('Contract Variation'!J1885="","",'Contract Variation'!J1885))</f>
        <v/>
      </c>
      <c r="D1881" t="str">
        <f>IF('Contract Variation'!A1885="","",IF('Contract Variation'!F1885="","",'Contract Variation'!F1885))</f>
        <v/>
      </c>
      <c r="E1881" t="str">
        <f>IF('Contract Variation'!A1885="","",IF('Contract Variation'!H1885="","",'Contract Variation'!H1885))</f>
        <v/>
      </c>
      <c r="F1881" t="str">
        <f>IF('Contract Variation'!E1885="","",'Contract Variation'!E1885)</f>
        <v/>
      </c>
      <c r="G1881" t="str">
        <f>IF('Contract Variation'!A1885="","",IF('Contract Variation'!R1885="","",'Contract Variation'!R1885))</f>
        <v/>
      </c>
      <c r="H1881" t="str">
        <f>IF('Contract Variation'!A1885="","",IF('Contract Variation'!S1885="","",'Contract Variation'!S1885))</f>
        <v/>
      </c>
      <c r="I1881" t="str">
        <f>IF('Contract Variation'!A1885="","",IF('Contract Variation'!T1885="","",'Contract Variation'!T1885))</f>
        <v/>
      </c>
      <c r="J1881" t="str">
        <f>IF('Contract Variation'!B1885="","",IF('Contract Variation'!U1885="","",'Contract Variation'!U1885))</f>
        <v/>
      </c>
    </row>
    <row r="1882" spans="1:10" x14ac:dyDescent="0.35">
      <c r="A1882" t="str">
        <f>IF('Contract Variation'!A1886="","",'Contract Variation'!A1886)</f>
        <v/>
      </c>
      <c r="B1882" t="str">
        <f>IF('Contract Variation'!A1886="","",IF('Contract Variation'!P1886="","",'Contract Variation'!P1886))</f>
        <v/>
      </c>
      <c r="C1882" t="str">
        <f>IF('Contract Variation'!A1886="","",IF('Contract Variation'!J1886="","",'Contract Variation'!J1886))</f>
        <v/>
      </c>
      <c r="D1882" t="str">
        <f>IF('Contract Variation'!A1886="","",IF('Contract Variation'!F1886="","",'Contract Variation'!F1886))</f>
        <v/>
      </c>
      <c r="E1882" t="str">
        <f>IF('Contract Variation'!A1886="","",IF('Contract Variation'!H1886="","",'Contract Variation'!H1886))</f>
        <v/>
      </c>
      <c r="F1882" t="str">
        <f>IF('Contract Variation'!E1886="","",'Contract Variation'!E1886)</f>
        <v/>
      </c>
      <c r="G1882" t="str">
        <f>IF('Contract Variation'!A1886="","",IF('Contract Variation'!R1886="","",'Contract Variation'!R1886))</f>
        <v/>
      </c>
      <c r="H1882" t="str">
        <f>IF('Contract Variation'!A1886="","",IF('Contract Variation'!S1886="","",'Contract Variation'!S1886))</f>
        <v/>
      </c>
      <c r="I1882" t="str">
        <f>IF('Contract Variation'!A1886="","",IF('Contract Variation'!T1886="","",'Contract Variation'!T1886))</f>
        <v/>
      </c>
      <c r="J1882" t="str">
        <f>IF('Contract Variation'!B1886="","",IF('Contract Variation'!U1886="","",'Contract Variation'!U1886))</f>
        <v/>
      </c>
    </row>
    <row r="1883" spans="1:10" x14ac:dyDescent="0.35">
      <c r="A1883" t="str">
        <f>IF('Contract Variation'!A1887="","",'Contract Variation'!A1887)</f>
        <v/>
      </c>
      <c r="B1883" t="str">
        <f>IF('Contract Variation'!A1887="","",IF('Contract Variation'!P1887="","",'Contract Variation'!P1887))</f>
        <v/>
      </c>
      <c r="C1883" t="str">
        <f>IF('Contract Variation'!A1887="","",IF('Contract Variation'!J1887="","",'Contract Variation'!J1887))</f>
        <v/>
      </c>
      <c r="D1883" t="str">
        <f>IF('Contract Variation'!A1887="","",IF('Contract Variation'!F1887="","",'Contract Variation'!F1887))</f>
        <v/>
      </c>
      <c r="E1883" t="str">
        <f>IF('Contract Variation'!A1887="","",IF('Contract Variation'!H1887="","",'Contract Variation'!H1887))</f>
        <v/>
      </c>
      <c r="F1883" t="str">
        <f>IF('Contract Variation'!E1887="","",'Contract Variation'!E1887)</f>
        <v/>
      </c>
      <c r="G1883" t="str">
        <f>IF('Contract Variation'!A1887="","",IF('Contract Variation'!R1887="","",'Contract Variation'!R1887))</f>
        <v/>
      </c>
      <c r="H1883" t="str">
        <f>IF('Contract Variation'!A1887="","",IF('Contract Variation'!S1887="","",'Contract Variation'!S1887))</f>
        <v/>
      </c>
      <c r="I1883" t="str">
        <f>IF('Contract Variation'!A1887="","",IF('Contract Variation'!T1887="","",'Contract Variation'!T1887))</f>
        <v/>
      </c>
      <c r="J1883" t="str">
        <f>IF('Contract Variation'!B1887="","",IF('Contract Variation'!U1887="","",'Contract Variation'!U1887))</f>
        <v/>
      </c>
    </row>
    <row r="1884" spans="1:10" x14ac:dyDescent="0.35">
      <c r="A1884" t="str">
        <f>IF('Contract Variation'!A1888="","",'Contract Variation'!A1888)</f>
        <v/>
      </c>
      <c r="B1884" t="str">
        <f>IF('Contract Variation'!A1888="","",IF('Contract Variation'!P1888="","",'Contract Variation'!P1888))</f>
        <v/>
      </c>
      <c r="C1884" t="str">
        <f>IF('Contract Variation'!A1888="","",IF('Contract Variation'!J1888="","",'Contract Variation'!J1888))</f>
        <v/>
      </c>
      <c r="D1884" t="str">
        <f>IF('Contract Variation'!A1888="","",IF('Contract Variation'!F1888="","",'Contract Variation'!F1888))</f>
        <v/>
      </c>
      <c r="E1884" t="str">
        <f>IF('Contract Variation'!A1888="","",IF('Contract Variation'!H1888="","",'Contract Variation'!H1888))</f>
        <v/>
      </c>
      <c r="F1884" t="str">
        <f>IF('Contract Variation'!E1888="","",'Contract Variation'!E1888)</f>
        <v/>
      </c>
      <c r="G1884" t="str">
        <f>IF('Contract Variation'!A1888="","",IF('Contract Variation'!R1888="","",'Contract Variation'!R1888))</f>
        <v/>
      </c>
      <c r="H1884" t="str">
        <f>IF('Contract Variation'!A1888="","",IF('Contract Variation'!S1888="","",'Contract Variation'!S1888))</f>
        <v/>
      </c>
      <c r="I1884" t="str">
        <f>IF('Contract Variation'!A1888="","",IF('Contract Variation'!T1888="","",'Contract Variation'!T1888))</f>
        <v/>
      </c>
      <c r="J1884" t="str">
        <f>IF('Contract Variation'!B1888="","",IF('Contract Variation'!U1888="","",'Contract Variation'!U1888))</f>
        <v/>
      </c>
    </row>
    <row r="1885" spans="1:10" x14ac:dyDescent="0.35">
      <c r="A1885" t="str">
        <f>IF('Contract Variation'!A1889="","",'Contract Variation'!A1889)</f>
        <v/>
      </c>
      <c r="B1885" t="str">
        <f>IF('Contract Variation'!A1889="","",IF('Contract Variation'!P1889="","",'Contract Variation'!P1889))</f>
        <v/>
      </c>
      <c r="C1885" t="str">
        <f>IF('Contract Variation'!A1889="","",IF('Contract Variation'!J1889="","",'Contract Variation'!J1889))</f>
        <v/>
      </c>
      <c r="D1885" t="str">
        <f>IF('Contract Variation'!A1889="","",IF('Contract Variation'!F1889="","",'Contract Variation'!F1889))</f>
        <v/>
      </c>
      <c r="E1885" t="str">
        <f>IF('Contract Variation'!A1889="","",IF('Contract Variation'!H1889="","",'Contract Variation'!H1889))</f>
        <v/>
      </c>
      <c r="F1885" t="str">
        <f>IF('Contract Variation'!E1889="","",'Contract Variation'!E1889)</f>
        <v/>
      </c>
      <c r="G1885" t="str">
        <f>IF('Contract Variation'!A1889="","",IF('Contract Variation'!R1889="","",'Contract Variation'!R1889))</f>
        <v/>
      </c>
      <c r="H1885" t="str">
        <f>IF('Contract Variation'!A1889="","",IF('Contract Variation'!S1889="","",'Contract Variation'!S1889))</f>
        <v/>
      </c>
      <c r="I1885" t="str">
        <f>IF('Contract Variation'!A1889="","",IF('Contract Variation'!T1889="","",'Contract Variation'!T1889))</f>
        <v/>
      </c>
      <c r="J1885" t="str">
        <f>IF('Contract Variation'!B1889="","",IF('Contract Variation'!U1889="","",'Contract Variation'!U1889))</f>
        <v/>
      </c>
    </row>
    <row r="1886" spans="1:10" x14ac:dyDescent="0.35">
      <c r="A1886" t="str">
        <f>IF('Contract Variation'!A1890="","",'Contract Variation'!A1890)</f>
        <v/>
      </c>
      <c r="B1886" t="str">
        <f>IF('Contract Variation'!A1890="","",IF('Contract Variation'!P1890="","",'Contract Variation'!P1890))</f>
        <v/>
      </c>
      <c r="C1886" t="str">
        <f>IF('Contract Variation'!A1890="","",IF('Contract Variation'!J1890="","",'Contract Variation'!J1890))</f>
        <v/>
      </c>
      <c r="D1886" t="str">
        <f>IF('Contract Variation'!A1890="","",IF('Contract Variation'!F1890="","",'Contract Variation'!F1890))</f>
        <v/>
      </c>
      <c r="E1886" t="str">
        <f>IF('Contract Variation'!A1890="","",IF('Contract Variation'!H1890="","",'Contract Variation'!H1890))</f>
        <v/>
      </c>
      <c r="F1886" t="str">
        <f>IF('Contract Variation'!E1890="","",'Contract Variation'!E1890)</f>
        <v/>
      </c>
      <c r="G1886" t="str">
        <f>IF('Contract Variation'!A1890="","",IF('Contract Variation'!R1890="","",'Contract Variation'!R1890))</f>
        <v/>
      </c>
      <c r="H1886" t="str">
        <f>IF('Contract Variation'!A1890="","",IF('Contract Variation'!S1890="","",'Contract Variation'!S1890))</f>
        <v/>
      </c>
      <c r="I1886" t="str">
        <f>IF('Contract Variation'!A1890="","",IF('Contract Variation'!T1890="","",'Contract Variation'!T1890))</f>
        <v/>
      </c>
      <c r="J1886" t="str">
        <f>IF('Contract Variation'!B1890="","",IF('Contract Variation'!U1890="","",'Contract Variation'!U1890))</f>
        <v/>
      </c>
    </row>
    <row r="1887" spans="1:10" x14ac:dyDescent="0.35">
      <c r="A1887" t="str">
        <f>IF('Contract Variation'!A1891="","",'Contract Variation'!A1891)</f>
        <v/>
      </c>
      <c r="B1887" t="str">
        <f>IF('Contract Variation'!A1891="","",IF('Contract Variation'!P1891="","",'Contract Variation'!P1891))</f>
        <v/>
      </c>
      <c r="C1887" t="str">
        <f>IF('Contract Variation'!A1891="","",IF('Contract Variation'!J1891="","",'Contract Variation'!J1891))</f>
        <v/>
      </c>
      <c r="D1887" t="str">
        <f>IF('Contract Variation'!A1891="","",IF('Contract Variation'!F1891="","",'Contract Variation'!F1891))</f>
        <v/>
      </c>
      <c r="E1887" t="str">
        <f>IF('Contract Variation'!A1891="","",IF('Contract Variation'!H1891="","",'Contract Variation'!H1891))</f>
        <v/>
      </c>
      <c r="F1887" t="str">
        <f>IF('Contract Variation'!E1891="","",'Contract Variation'!E1891)</f>
        <v/>
      </c>
      <c r="G1887" t="str">
        <f>IF('Contract Variation'!A1891="","",IF('Contract Variation'!R1891="","",'Contract Variation'!R1891))</f>
        <v/>
      </c>
      <c r="H1887" t="str">
        <f>IF('Contract Variation'!A1891="","",IF('Contract Variation'!S1891="","",'Contract Variation'!S1891))</f>
        <v/>
      </c>
      <c r="I1887" t="str">
        <f>IF('Contract Variation'!A1891="","",IF('Contract Variation'!T1891="","",'Contract Variation'!T1891))</f>
        <v/>
      </c>
      <c r="J1887" t="str">
        <f>IF('Contract Variation'!B1891="","",IF('Contract Variation'!U1891="","",'Contract Variation'!U1891))</f>
        <v/>
      </c>
    </row>
    <row r="1888" spans="1:10" x14ac:dyDescent="0.35">
      <c r="A1888" t="str">
        <f>IF('Contract Variation'!A1892="","",'Contract Variation'!A1892)</f>
        <v/>
      </c>
      <c r="B1888" t="str">
        <f>IF('Contract Variation'!A1892="","",IF('Contract Variation'!P1892="","",'Contract Variation'!P1892))</f>
        <v/>
      </c>
      <c r="C1888" t="str">
        <f>IF('Contract Variation'!A1892="","",IF('Contract Variation'!J1892="","",'Contract Variation'!J1892))</f>
        <v/>
      </c>
      <c r="D1888" t="str">
        <f>IF('Contract Variation'!A1892="","",IF('Contract Variation'!F1892="","",'Contract Variation'!F1892))</f>
        <v/>
      </c>
      <c r="E1888" t="str">
        <f>IF('Contract Variation'!A1892="","",IF('Contract Variation'!H1892="","",'Contract Variation'!H1892))</f>
        <v/>
      </c>
      <c r="F1888" t="str">
        <f>IF('Contract Variation'!E1892="","",'Contract Variation'!E1892)</f>
        <v/>
      </c>
      <c r="G1888" t="str">
        <f>IF('Contract Variation'!A1892="","",IF('Contract Variation'!R1892="","",'Contract Variation'!R1892))</f>
        <v/>
      </c>
      <c r="H1888" t="str">
        <f>IF('Contract Variation'!A1892="","",IF('Contract Variation'!S1892="","",'Contract Variation'!S1892))</f>
        <v/>
      </c>
      <c r="I1888" t="str">
        <f>IF('Contract Variation'!A1892="","",IF('Contract Variation'!T1892="","",'Contract Variation'!T1892))</f>
        <v/>
      </c>
      <c r="J1888" t="str">
        <f>IF('Contract Variation'!B1892="","",IF('Contract Variation'!U1892="","",'Contract Variation'!U1892))</f>
        <v/>
      </c>
    </row>
    <row r="1889" spans="1:10" x14ac:dyDescent="0.35">
      <c r="A1889" t="str">
        <f>IF('Contract Variation'!A1893="","",'Contract Variation'!A1893)</f>
        <v/>
      </c>
      <c r="B1889" t="str">
        <f>IF('Contract Variation'!A1893="","",IF('Contract Variation'!P1893="","",'Contract Variation'!P1893))</f>
        <v/>
      </c>
      <c r="C1889" t="str">
        <f>IF('Contract Variation'!A1893="","",IF('Contract Variation'!J1893="","",'Contract Variation'!J1893))</f>
        <v/>
      </c>
      <c r="D1889" t="str">
        <f>IF('Contract Variation'!A1893="","",IF('Contract Variation'!F1893="","",'Contract Variation'!F1893))</f>
        <v/>
      </c>
      <c r="E1889" t="str">
        <f>IF('Contract Variation'!A1893="","",IF('Contract Variation'!H1893="","",'Contract Variation'!H1893))</f>
        <v/>
      </c>
      <c r="F1889" t="str">
        <f>IF('Contract Variation'!E1893="","",'Contract Variation'!E1893)</f>
        <v/>
      </c>
      <c r="G1889" t="str">
        <f>IF('Contract Variation'!A1893="","",IF('Contract Variation'!R1893="","",'Contract Variation'!R1893))</f>
        <v/>
      </c>
      <c r="H1889" t="str">
        <f>IF('Contract Variation'!A1893="","",IF('Contract Variation'!S1893="","",'Contract Variation'!S1893))</f>
        <v/>
      </c>
      <c r="I1889" t="str">
        <f>IF('Contract Variation'!A1893="","",IF('Contract Variation'!T1893="","",'Contract Variation'!T1893))</f>
        <v/>
      </c>
      <c r="J1889" t="str">
        <f>IF('Contract Variation'!B1893="","",IF('Contract Variation'!U1893="","",'Contract Variation'!U1893))</f>
        <v/>
      </c>
    </row>
    <row r="1890" spans="1:10" x14ac:dyDescent="0.35">
      <c r="A1890" t="str">
        <f>IF('Contract Variation'!A1894="","",'Contract Variation'!A1894)</f>
        <v/>
      </c>
      <c r="B1890" t="str">
        <f>IF('Contract Variation'!A1894="","",IF('Contract Variation'!P1894="","",'Contract Variation'!P1894))</f>
        <v/>
      </c>
      <c r="C1890" t="str">
        <f>IF('Contract Variation'!A1894="","",IF('Contract Variation'!J1894="","",'Contract Variation'!J1894))</f>
        <v/>
      </c>
      <c r="D1890" t="str">
        <f>IF('Contract Variation'!A1894="","",IF('Contract Variation'!F1894="","",'Contract Variation'!F1894))</f>
        <v/>
      </c>
      <c r="E1890" t="str">
        <f>IF('Contract Variation'!A1894="","",IF('Contract Variation'!H1894="","",'Contract Variation'!H1894))</f>
        <v/>
      </c>
      <c r="F1890" t="str">
        <f>IF('Contract Variation'!E1894="","",'Contract Variation'!E1894)</f>
        <v/>
      </c>
      <c r="G1890" t="str">
        <f>IF('Contract Variation'!A1894="","",IF('Contract Variation'!R1894="","",'Contract Variation'!R1894))</f>
        <v/>
      </c>
      <c r="H1890" t="str">
        <f>IF('Contract Variation'!A1894="","",IF('Contract Variation'!S1894="","",'Contract Variation'!S1894))</f>
        <v/>
      </c>
      <c r="I1890" t="str">
        <f>IF('Contract Variation'!A1894="","",IF('Contract Variation'!T1894="","",'Contract Variation'!T1894))</f>
        <v/>
      </c>
      <c r="J1890" t="str">
        <f>IF('Contract Variation'!B1894="","",IF('Contract Variation'!U1894="","",'Contract Variation'!U1894))</f>
        <v/>
      </c>
    </row>
    <row r="1891" spans="1:10" x14ac:dyDescent="0.35">
      <c r="A1891" t="str">
        <f>IF('Contract Variation'!A1895="","",'Contract Variation'!A1895)</f>
        <v/>
      </c>
      <c r="B1891" t="str">
        <f>IF('Contract Variation'!A1895="","",IF('Contract Variation'!P1895="","",'Contract Variation'!P1895))</f>
        <v/>
      </c>
      <c r="C1891" t="str">
        <f>IF('Contract Variation'!A1895="","",IF('Contract Variation'!J1895="","",'Contract Variation'!J1895))</f>
        <v/>
      </c>
      <c r="D1891" t="str">
        <f>IF('Contract Variation'!A1895="","",IF('Contract Variation'!F1895="","",'Contract Variation'!F1895))</f>
        <v/>
      </c>
      <c r="E1891" t="str">
        <f>IF('Contract Variation'!A1895="","",IF('Contract Variation'!H1895="","",'Contract Variation'!H1895))</f>
        <v/>
      </c>
      <c r="F1891" t="str">
        <f>IF('Contract Variation'!E1895="","",'Contract Variation'!E1895)</f>
        <v/>
      </c>
      <c r="G1891" t="str">
        <f>IF('Contract Variation'!A1895="","",IF('Contract Variation'!R1895="","",'Contract Variation'!R1895))</f>
        <v/>
      </c>
      <c r="H1891" t="str">
        <f>IF('Contract Variation'!A1895="","",IF('Contract Variation'!S1895="","",'Contract Variation'!S1895))</f>
        <v/>
      </c>
      <c r="I1891" t="str">
        <f>IF('Contract Variation'!A1895="","",IF('Contract Variation'!T1895="","",'Contract Variation'!T1895))</f>
        <v/>
      </c>
      <c r="J1891" t="str">
        <f>IF('Contract Variation'!B1895="","",IF('Contract Variation'!U1895="","",'Contract Variation'!U1895))</f>
        <v/>
      </c>
    </row>
    <row r="1892" spans="1:10" x14ac:dyDescent="0.35">
      <c r="A1892" t="str">
        <f>IF('Contract Variation'!A1896="","",'Contract Variation'!A1896)</f>
        <v/>
      </c>
      <c r="B1892" t="str">
        <f>IF('Contract Variation'!A1896="","",IF('Contract Variation'!P1896="","",'Contract Variation'!P1896))</f>
        <v/>
      </c>
      <c r="C1892" t="str">
        <f>IF('Contract Variation'!A1896="","",IF('Contract Variation'!J1896="","",'Contract Variation'!J1896))</f>
        <v/>
      </c>
      <c r="D1892" t="str">
        <f>IF('Contract Variation'!A1896="","",IF('Contract Variation'!F1896="","",'Contract Variation'!F1896))</f>
        <v/>
      </c>
      <c r="E1892" t="str">
        <f>IF('Contract Variation'!A1896="","",IF('Contract Variation'!H1896="","",'Contract Variation'!H1896))</f>
        <v/>
      </c>
      <c r="F1892" t="str">
        <f>IF('Contract Variation'!E1896="","",'Contract Variation'!E1896)</f>
        <v/>
      </c>
      <c r="G1892" t="str">
        <f>IF('Contract Variation'!A1896="","",IF('Contract Variation'!R1896="","",'Contract Variation'!R1896))</f>
        <v/>
      </c>
      <c r="H1892" t="str">
        <f>IF('Contract Variation'!A1896="","",IF('Contract Variation'!S1896="","",'Contract Variation'!S1896))</f>
        <v/>
      </c>
      <c r="I1892" t="str">
        <f>IF('Contract Variation'!A1896="","",IF('Contract Variation'!T1896="","",'Contract Variation'!T1896))</f>
        <v/>
      </c>
      <c r="J1892" t="str">
        <f>IF('Contract Variation'!B1896="","",IF('Contract Variation'!U1896="","",'Contract Variation'!U1896))</f>
        <v/>
      </c>
    </row>
    <row r="1893" spans="1:10" x14ac:dyDescent="0.35">
      <c r="A1893" t="str">
        <f>IF('Contract Variation'!A1897="","",'Contract Variation'!A1897)</f>
        <v/>
      </c>
      <c r="B1893" t="str">
        <f>IF('Contract Variation'!A1897="","",IF('Contract Variation'!P1897="","",'Contract Variation'!P1897))</f>
        <v/>
      </c>
      <c r="C1893" t="str">
        <f>IF('Contract Variation'!A1897="","",IF('Contract Variation'!J1897="","",'Contract Variation'!J1897))</f>
        <v/>
      </c>
      <c r="D1893" t="str">
        <f>IF('Contract Variation'!A1897="","",IF('Contract Variation'!F1897="","",'Contract Variation'!F1897))</f>
        <v/>
      </c>
      <c r="E1893" t="str">
        <f>IF('Contract Variation'!A1897="","",IF('Contract Variation'!H1897="","",'Contract Variation'!H1897))</f>
        <v/>
      </c>
      <c r="F1893" t="str">
        <f>IF('Contract Variation'!E1897="","",'Contract Variation'!E1897)</f>
        <v/>
      </c>
      <c r="G1893" t="str">
        <f>IF('Contract Variation'!A1897="","",IF('Contract Variation'!R1897="","",'Contract Variation'!R1897))</f>
        <v/>
      </c>
      <c r="H1893" t="str">
        <f>IF('Contract Variation'!A1897="","",IF('Contract Variation'!S1897="","",'Contract Variation'!S1897))</f>
        <v/>
      </c>
      <c r="I1893" t="str">
        <f>IF('Contract Variation'!A1897="","",IF('Contract Variation'!T1897="","",'Contract Variation'!T1897))</f>
        <v/>
      </c>
      <c r="J1893" t="str">
        <f>IF('Contract Variation'!B1897="","",IF('Contract Variation'!U1897="","",'Contract Variation'!U1897))</f>
        <v/>
      </c>
    </row>
    <row r="1894" spans="1:10" x14ac:dyDescent="0.35">
      <c r="A1894" t="str">
        <f>IF('Contract Variation'!A1898="","",'Contract Variation'!A1898)</f>
        <v/>
      </c>
      <c r="B1894" t="str">
        <f>IF('Contract Variation'!A1898="","",IF('Contract Variation'!P1898="","",'Contract Variation'!P1898))</f>
        <v/>
      </c>
      <c r="C1894" t="str">
        <f>IF('Contract Variation'!A1898="","",IF('Contract Variation'!J1898="","",'Contract Variation'!J1898))</f>
        <v/>
      </c>
      <c r="D1894" t="str">
        <f>IF('Contract Variation'!A1898="","",IF('Contract Variation'!F1898="","",'Contract Variation'!F1898))</f>
        <v/>
      </c>
      <c r="E1894" t="str">
        <f>IF('Contract Variation'!A1898="","",IF('Contract Variation'!H1898="","",'Contract Variation'!H1898))</f>
        <v/>
      </c>
      <c r="F1894" t="str">
        <f>IF('Contract Variation'!E1898="","",'Contract Variation'!E1898)</f>
        <v/>
      </c>
      <c r="G1894" t="str">
        <f>IF('Contract Variation'!A1898="","",IF('Contract Variation'!R1898="","",'Contract Variation'!R1898))</f>
        <v/>
      </c>
      <c r="H1894" t="str">
        <f>IF('Contract Variation'!A1898="","",IF('Contract Variation'!S1898="","",'Contract Variation'!S1898))</f>
        <v/>
      </c>
      <c r="I1894" t="str">
        <f>IF('Contract Variation'!A1898="","",IF('Contract Variation'!T1898="","",'Contract Variation'!T1898))</f>
        <v/>
      </c>
      <c r="J1894" t="str">
        <f>IF('Contract Variation'!B1898="","",IF('Contract Variation'!U1898="","",'Contract Variation'!U1898))</f>
        <v/>
      </c>
    </row>
    <row r="1895" spans="1:10" x14ac:dyDescent="0.35">
      <c r="A1895" t="str">
        <f>IF('Contract Variation'!A1899="","",'Contract Variation'!A1899)</f>
        <v/>
      </c>
      <c r="B1895" t="str">
        <f>IF('Contract Variation'!A1899="","",IF('Contract Variation'!P1899="","",'Contract Variation'!P1899))</f>
        <v/>
      </c>
      <c r="C1895" t="str">
        <f>IF('Contract Variation'!A1899="","",IF('Contract Variation'!J1899="","",'Contract Variation'!J1899))</f>
        <v/>
      </c>
      <c r="D1895" t="str">
        <f>IF('Contract Variation'!A1899="","",IF('Contract Variation'!F1899="","",'Contract Variation'!F1899))</f>
        <v/>
      </c>
      <c r="E1895" t="str">
        <f>IF('Contract Variation'!A1899="","",IF('Contract Variation'!H1899="","",'Contract Variation'!H1899))</f>
        <v/>
      </c>
      <c r="F1895" t="str">
        <f>IF('Contract Variation'!E1899="","",'Contract Variation'!E1899)</f>
        <v/>
      </c>
      <c r="G1895" t="str">
        <f>IF('Contract Variation'!A1899="","",IF('Contract Variation'!R1899="","",'Contract Variation'!R1899))</f>
        <v/>
      </c>
      <c r="H1895" t="str">
        <f>IF('Contract Variation'!A1899="","",IF('Contract Variation'!S1899="","",'Contract Variation'!S1899))</f>
        <v/>
      </c>
      <c r="I1895" t="str">
        <f>IF('Contract Variation'!A1899="","",IF('Contract Variation'!T1899="","",'Contract Variation'!T1899))</f>
        <v/>
      </c>
      <c r="J1895" t="str">
        <f>IF('Contract Variation'!B1899="","",IF('Contract Variation'!U1899="","",'Contract Variation'!U1899))</f>
        <v/>
      </c>
    </row>
    <row r="1896" spans="1:10" x14ac:dyDescent="0.35">
      <c r="A1896" t="str">
        <f>IF('Contract Variation'!A1900="","",'Contract Variation'!A1900)</f>
        <v/>
      </c>
      <c r="B1896" t="str">
        <f>IF('Contract Variation'!A1900="","",IF('Contract Variation'!P1900="","",'Contract Variation'!P1900))</f>
        <v/>
      </c>
      <c r="C1896" t="str">
        <f>IF('Contract Variation'!A1900="","",IF('Contract Variation'!J1900="","",'Contract Variation'!J1900))</f>
        <v/>
      </c>
      <c r="D1896" t="str">
        <f>IF('Contract Variation'!A1900="","",IF('Contract Variation'!F1900="","",'Contract Variation'!F1900))</f>
        <v/>
      </c>
      <c r="E1896" t="str">
        <f>IF('Contract Variation'!A1900="","",IF('Contract Variation'!H1900="","",'Contract Variation'!H1900))</f>
        <v/>
      </c>
      <c r="F1896" t="str">
        <f>IF('Contract Variation'!E1900="","",'Contract Variation'!E1900)</f>
        <v/>
      </c>
      <c r="G1896" t="str">
        <f>IF('Contract Variation'!A1900="","",IF('Contract Variation'!R1900="","",'Contract Variation'!R1900))</f>
        <v/>
      </c>
      <c r="H1896" t="str">
        <f>IF('Contract Variation'!A1900="","",IF('Contract Variation'!S1900="","",'Contract Variation'!S1900))</f>
        <v/>
      </c>
      <c r="I1896" t="str">
        <f>IF('Contract Variation'!A1900="","",IF('Contract Variation'!T1900="","",'Contract Variation'!T1900))</f>
        <v/>
      </c>
      <c r="J1896" t="str">
        <f>IF('Contract Variation'!B1900="","",IF('Contract Variation'!U1900="","",'Contract Variation'!U1900))</f>
        <v/>
      </c>
    </row>
    <row r="1897" spans="1:10" x14ac:dyDescent="0.35">
      <c r="A1897" t="str">
        <f>IF('Contract Variation'!A1901="","",'Contract Variation'!A1901)</f>
        <v/>
      </c>
      <c r="B1897" t="str">
        <f>IF('Contract Variation'!A1901="","",IF('Contract Variation'!P1901="","",'Contract Variation'!P1901))</f>
        <v/>
      </c>
      <c r="C1897" t="str">
        <f>IF('Contract Variation'!A1901="","",IF('Contract Variation'!J1901="","",'Contract Variation'!J1901))</f>
        <v/>
      </c>
      <c r="D1897" t="str">
        <f>IF('Contract Variation'!A1901="","",IF('Contract Variation'!F1901="","",'Contract Variation'!F1901))</f>
        <v/>
      </c>
      <c r="E1897" t="str">
        <f>IF('Contract Variation'!A1901="","",IF('Contract Variation'!H1901="","",'Contract Variation'!H1901))</f>
        <v/>
      </c>
      <c r="F1897" t="str">
        <f>IF('Contract Variation'!E1901="","",'Contract Variation'!E1901)</f>
        <v/>
      </c>
      <c r="G1897" t="str">
        <f>IF('Contract Variation'!A1901="","",IF('Contract Variation'!R1901="","",'Contract Variation'!R1901))</f>
        <v/>
      </c>
      <c r="H1897" t="str">
        <f>IF('Contract Variation'!A1901="","",IF('Contract Variation'!S1901="","",'Contract Variation'!S1901))</f>
        <v/>
      </c>
      <c r="I1897" t="str">
        <f>IF('Contract Variation'!A1901="","",IF('Contract Variation'!T1901="","",'Contract Variation'!T1901))</f>
        <v/>
      </c>
      <c r="J1897" t="str">
        <f>IF('Contract Variation'!B1901="","",IF('Contract Variation'!U1901="","",'Contract Variation'!U1901))</f>
        <v/>
      </c>
    </row>
    <row r="1898" spans="1:10" x14ac:dyDescent="0.35">
      <c r="A1898" t="str">
        <f>IF('Contract Variation'!A1902="","",'Contract Variation'!A1902)</f>
        <v/>
      </c>
      <c r="B1898" t="str">
        <f>IF('Contract Variation'!A1902="","",IF('Contract Variation'!P1902="","",'Contract Variation'!P1902))</f>
        <v/>
      </c>
      <c r="C1898" t="str">
        <f>IF('Contract Variation'!A1902="","",IF('Contract Variation'!J1902="","",'Contract Variation'!J1902))</f>
        <v/>
      </c>
      <c r="D1898" t="str">
        <f>IF('Contract Variation'!A1902="","",IF('Contract Variation'!F1902="","",'Contract Variation'!F1902))</f>
        <v/>
      </c>
      <c r="E1898" t="str">
        <f>IF('Contract Variation'!A1902="","",IF('Contract Variation'!H1902="","",'Contract Variation'!H1902))</f>
        <v/>
      </c>
      <c r="F1898" t="str">
        <f>IF('Contract Variation'!E1902="","",'Contract Variation'!E1902)</f>
        <v/>
      </c>
      <c r="G1898" t="str">
        <f>IF('Contract Variation'!A1902="","",IF('Contract Variation'!R1902="","",'Contract Variation'!R1902))</f>
        <v/>
      </c>
      <c r="H1898" t="str">
        <f>IF('Contract Variation'!A1902="","",IF('Contract Variation'!S1902="","",'Contract Variation'!S1902))</f>
        <v/>
      </c>
      <c r="I1898" t="str">
        <f>IF('Contract Variation'!A1902="","",IF('Contract Variation'!T1902="","",'Contract Variation'!T1902))</f>
        <v/>
      </c>
      <c r="J1898" t="str">
        <f>IF('Contract Variation'!B1902="","",IF('Contract Variation'!U1902="","",'Contract Variation'!U1902))</f>
        <v/>
      </c>
    </row>
    <row r="1899" spans="1:10" x14ac:dyDescent="0.35">
      <c r="A1899" t="str">
        <f>IF('Contract Variation'!A1903="","",'Contract Variation'!A1903)</f>
        <v/>
      </c>
      <c r="B1899" t="str">
        <f>IF('Contract Variation'!A1903="","",IF('Contract Variation'!P1903="","",'Contract Variation'!P1903))</f>
        <v/>
      </c>
      <c r="C1899" t="str">
        <f>IF('Contract Variation'!A1903="","",IF('Contract Variation'!J1903="","",'Contract Variation'!J1903))</f>
        <v/>
      </c>
      <c r="D1899" t="str">
        <f>IF('Contract Variation'!A1903="","",IF('Contract Variation'!F1903="","",'Contract Variation'!F1903))</f>
        <v/>
      </c>
      <c r="E1899" t="str">
        <f>IF('Contract Variation'!A1903="","",IF('Contract Variation'!H1903="","",'Contract Variation'!H1903))</f>
        <v/>
      </c>
      <c r="F1899" t="str">
        <f>IF('Contract Variation'!E1903="","",'Contract Variation'!E1903)</f>
        <v/>
      </c>
      <c r="G1899" t="str">
        <f>IF('Contract Variation'!A1903="","",IF('Contract Variation'!R1903="","",'Contract Variation'!R1903))</f>
        <v/>
      </c>
      <c r="H1899" t="str">
        <f>IF('Contract Variation'!A1903="","",IF('Contract Variation'!S1903="","",'Contract Variation'!S1903))</f>
        <v/>
      </c>
      <c r="I1899" t="str">
        <f>IF('Contract Variation'!A1903="","",IF('Contract Variation'!T1903="","",'Contract Variation'!T1903))</f>
        <v/>
      </c>
      <c r="J1899" t="str">
        <f>IF('Contract Variation'!B1903="","",IF('Contract Variation'!U1903="","",'Contract Variation'!U1903))</f>
        <v/>
      </c>
    </row>
    <row r="1900" spans="1:10" x14ac:dyDescent="0.35">
      <c r="A1900" t="str">
        <f>IF('Contract Variation'!A1904="","",'Contract Variation'!A1904)</f>
        <v/>
      </c>
      <c r="B1900" t="str">
        <f>IF('Contract Variation'!A1904="","",IF('Contract Variation'!P1904="","",'Contract Variation'!P1904))</f>
        <v/>
      </c>
      <c r="C1900" t="str">
        <f>IF('Contract Variation'!A1904="","",IF('Contract Variation'!J1904="","",'Contract Variation'!J1904))</f>
        <v/>
      </c>
      <c r="D1900" t="str">
        <f>IF('Contract Variation'!A1904="","",IF('Contract Variation'!F1904="","",'Contract Variation'!F1904))</f>
        <v/>
      </c>
      <c r="E1900" t="str">
        <f>IF('Contract Variation'!A1904="","",IF('Contract Variation'!H1904="","",'Contract Variation'!H1904))</f>
        <v/>
      </c>
      <c r="F1900" t="str">
        <f>IF('Contract Variation'!E1904="","",'Contract Variation'!E1904)</f>
        <v/>
      </c>
      <c r="G1900" t="str">
        <f>IF('Contract Variation'!A1904="","",IF('Contract Variation'!R1904="","",'Contract Variation'!R1904))</f>
        <v/>
      </c>
      <c r="H1900" t="str">
        <f>IF('Contract Variation'!A1904="","",IF('Contract Variation'!S1904="","",'Contract Variation'!S1904))</f>
        <v/>
      </c>
      <c r="I1900" t="str">
        <f>IF('Contract Variation'!A1904="","",IF('Contract Variation'!T1904="","",'Contract Variation'!T1904))</f>
        <v/>
      </c>
      <c r="J1900" t="str">
        <f>IF('Contract Variation'!B1904="","",IF('Contract Variation'!U1904="","",'Contract Variation'!U1904))</f>
        <v/>
      </c>
    </row>
    <row r="1901" spans="1:10" x14ac:dyDescent="0.35">
      <c r="A1901" t="str">
        <f>IF('Contract Variation'!A1905="","",'Contract Variation'!A1905)</f>
        <v/>
      </c>
      <c r="B1901" t="str">
        <f>IF('Contract Variation'!A1905="","",IF('Contract Variation'!P1905="","",'Contract Variation'!P1905))</f>
        <v/>
      </c>
      <c r="C1901" t="str">
        <f>IF('Contract Variation'!A1905="","",IF('Contract Variation'!J1905="","",'Contract Variation'!J1905))</f>
        <v/>
      </c>
      <c r="D1901" t="str">
        <f>IF('Contract Variation'!A1905="","",IF('Contract Variation'!F1905="","",'Contract Variation'!F1905))</f>
        <v/>
      </c>
      <c r="E1901" t="str">
        <f>IF('Contract Variation'!A1905="","",IF('Contract Variation'!H1905="","",'Contract Variation'!H1905))</f>
        <v/>
      </c>
      <c r="F1901" t="str">
        <f>IF('Contract Variation'!E1905="","",'Contract Variation'!E1905)</f>
        <v/>
      </c>
      <c r="G1901" t="str">
        <f>IF('Contract Variation'!A1905="","",IF('Contract Variation'!R1905="","",'Contract Variation'!R1905))</f>
        <v/>
      </c>
      <c r="H1901" t="str">
        <f>IF('Contract Variation'!A1905="","",IF('Contract Variation'!S1905="","",'Contract Variation'!S1905))</f>
        <v/>
      </c>
      <c r="I1901" t="str">
        <f>IF('Contract Variation'!A1905="","",IF('Contract Variation'!T1905="","",'Contract Variation'!T1905))</f>
        <v/>
      </c>
      <c r="J1901" t="str">
        <f>IF('Contract Variation'!B1905="","",IF('Contract Variation'!U1905="","",'Contract Variation'!U1905))</f>
        <v/>
      </c>
    </row>
    <row r="1902" spans="1:10" x14ac:dyDescent="0.35">
      <c r="A1902" t="str">
        <f>IF('Contract Variation'!A1906="","",'Contract Variation'!A1906)</f>
        <v/>
      </c>
      <c r="B1902" t="str">
        <f>IF('Contract Variation'!A1906="","",IF('Contract Variation'!P1906="","",'Contract Variation'!P1906))</f>
        <v/>
      </c>
      <c r="C1902" t="str">
        <f>IF('Contract Variation'!A1906="","",IF('Contract Variation'!J1906="","",'Contract Variation'!J1906))</f>
        <v/>
      </c>
      <c r="D1902" t="str">
        <f>IF('Contract Variation'!A1906="","",IF('Contract Variation'!F1906="","",'Contract Variation'!F1906))</f>
        <v/>
      </c>
      <c r="E1902" t="str">
        <f>IF('Contract Variation'!A1906="","",IF('Contract Variation'!H1906="","",'Contract Variation'!H1906))</f>
        <v/>
      </c>
      <c r="F1902" t="str">
        <f>IF('Contract Variation'!E1906="","",'Contract Variation'!E1906)</f>
        <v/>
      </c>
      <c r="G1902" t="str">
        <f>IF('Contract Variation'!A1906="","",IF('Contract Variation'!R1906="","",'Contract Variation'!R1906))</f>
        <v/>
      </c>
      <c r="H1902" t="str">
        <f>IF('Contract Variation'!A1906="","",IF('Contract Variation'!S1906="","",'Contract Variation'!S1906))</f>
        <v/>
      </c>
      <c r="I1902" t="str">
        <f>IF('Contract Variation'!A1906="","",IF('Contract Variation'!T1906="","",'Contract Variation'!T1906))</f>
        <v/>
      </c>
      <c r="J1902" t="str">
        <f>IF('Contract Variation'!B1906="","",IF('Contract Variation'!U1906="","",'Contract Variation'!U1906))</f>
        <v/>
      </c>
    </row>
    <row r="1903" spans="1:10" x14ac:dyDescent="0.35">
      <c r="A1903" t="str">
        <f>IF('Contract Variation'!A1907="","",'Contract Variation'!A1907)</f>
        <v/>
      </c>
      <c r="B1903" t="str">
        <f>IF('Contract Variation'!A1907="","",IF('Contract Variation'!P1907="","",'Contract Variation'!P1907))</f>
        <v/>
      </c>
      <c r="C1903" t="str">
        <f>IF('Contract Variation'!A1907="","",IF('Contract Variation'!J1907="","",'Contract Variation'!J1907))</f>
        <v/>
      </c>
      <c r="D1903" t="str">
        <f>IF('Contract Variation'!A1907="","",IF('Contract Variation'!F1907="","",'Contract Variation'!F1907))</f>
        <v/>
      </c>
      <c r="E1903" t="str">
        <f>IF('Contract Variation'!A1907="","",IF('Contract Variation'!H1907="","",'Contract Variation'!H1907))</f>
        <v/>
      </c>
      <c r="F1903" t="str">
        <f>IF('Contract Variation'!E1907="","",'Contract Variation'!E1907)</f>
        <v/>
      </c>
      <c r="G1903" t="str">
        <f>IF('Contract Variation'!A1907="","",IF('Contract Variation'!R1907="","",'Contract Variation'!R1907))</f>
        <v/>
      </c>
      <c r="H1903" t="str">
        <f>IF('Contract Variation'!A1907="","",IF('Contract Variation'!S1907="","",'Contract Variation'!S1907))</f>
        <v/>
      </c>
      <c r="I1903" t="str">
        <f>IF('Contract Variation'!A1907="","",IF('Contract Variation'!T1907="","",'Contract Variation'!T1907))</f>
        <v/>
      </c>
      <c r="J1903" t="str">
        <f>IF('Contract Variation'!B1907="","",IF('Contract Variation'!U1907="","",'Contract Variation'!U1907))</f>
        <v/>
      </c>
    </row>
    <row r="1904" spans="1:10" x14ac:dyDescent="0.35">
      <c r="A1904" t="str">
        <f>IF('Contract Variation'!A1908="","",'Contract Variation'!A1908)</f>
        <v/>
      </c>
      <c r="B1904" t="str">
        <f>IF('Contract Variation'!A1908="","",IF('Contract Variation'!P1908="","",'Contract Variation'!P1908))</f>
        <v/>
      </c>
      <c r="C1904" t="str">
        <f>IF('Contract Variation'!A1908="","",IF('Contract Variation'!J1908="","",'Contract Variation'!J1908))</f>
        <v/>
      </c>
      <c r="D1904" t="str">
        <f>IF('Contract Variation'!A1908="","",IF('Contract Variation'!F1908="","",'Contract Variation'!F1908))</f>
        <v/>
      </c>
      <c r="E1904" t="str">
        <f>IF('Contract Variation'!A1908="","",IF('Contract Variation'!H1908="","",'Contract Variation'!H1908))</f>
        <v/>
      </c>
      <c r="F1904" t="str">
        <f>IF('Contract Variation'!E1908="","",'Contract Variation'!E1908)</f>
        <v/>
      </c>
      <c r="G1904" t="str">
        <f>IF('Contract Variation'!A1908="","",IF('Contract Variation'!R1908="","",'Contract Variation'!R1908))</f>
        <v/>
      </c>
      <c r="H1904" t="str">
        <f>IF('Contract Variation'!A1908="","",IF('Contract Variation'!S1908="","",'Contract Variation'!S1908))</f>
        <v/>
      </c>
      <c r="I1904" t="str">
        <f>IF('Contract Variation'!A1908="","",IF('Contract Variation'!T1908="","",'Contract Variation'!T1908))</f>
        <v/>
      </c>
      <c r="J1904" t="str">
        <f>IF('Contract Variation'!B1908="","",IF('Contract Variation'!U1908="","",'Contract Variation'!U1908))</f>
        <v/>
      </c>
    </row>
    <row r="1905" spans="1:10" x14ac:dyDescent="0.35">
      <c r="A1905" t="str">
        <f>IF('Contract Variation'!A1909="","",'Contract Variation'!A1909)</f>
        <v/>
      </c>
      <c r="B1905" t="str">
        <f>IF('Contract Variation'!A1909="","",IF('Contract Variation'!P1909="","",'Contract Variation'!P1909))</f>
        <v/>
      </c>
      <c r="C1905" t="str">
        <f>IF('Contract Variation'!A1909="","",IF('Contract Variation'!J1909="","",'Contract Variation'!J1909))</f>
        <v/>
      </c>
      <c r="D1905" t="str">
        <f>IF('Contract Variation'!A1909="","",IF('Contract Variation'!F1909="","",'Contract Variation'!F1909))</f>
        <v/>
      </c>
      <c r="E1905" t="str">
        <f>IF('Contract Variation'!A1909="","",IF('Contract Variation'!H1909="","",'Contract Variation'!H1909))</f>
        <v/>
      </c>
      <c r="F1905" t="str">
        <f>IF('Contract Variation'!E1909="","",'Contract Variation'!E1909)</f>
        <v/>
      </c>
      <c r="G1905" t="str">
        <f>IF('Contract Variation'!A1909="","",IF('Contract Variation'!R1909="","",'Contract Variation'!R1909))</f>
        <v/>
      </c>
      <c r="H1905" t="str">
        <f>IF('Contract Variation'!A1909="","",IF('Contract Variation'!S1909="","",'Contract Variation'!S1909))</f>
        <v/>
      </c>
      <c r="I1905" t="str">
        <f>IF('Contract Variation'!A1909="","",IF('Contract Variation'!T1909="","",'Contract Variation'!T1909))</f>
        <v/>
      </c>
      <c r="J1905" t="str">
        <f>IF('Contract Variation'!B1909="","",IF('Contract Variation'!U1909="","",'Contract Variation'!U1909))</f>
        <v/>
      </c>
    </row>
    <row r="1906" spans="1:10" x14ac:dyDescent="0.35">
      <c r="A1906" t="str">
        <f>IF('Contract Variation'!A1910="","",'Contract Variation'!A1910)</f>
        <v/>
      </c>
      <c r="B1906" t="str">
        <f>IF('Contract Variation'!A1910="","",IF('Contract Variation'!P1910="","",'Contract Variation'!P1910))</f>
        <v/>
      </c>
      <c r="C1906" t="str">
        <f>IF('Contract Variation'!A1910="","",IF('Contract Variation'!J1910="","",'Contract Variation'!J1910))</f>
        <v/>
      </c>
      <c r="D1906" t="str">
        <f>IF('Contract Variation'!A1910="","",IF('Contract Variation'!F1910="","",'Contract Variation'!F1910))</f>
        <v/>
      </c>
      <c r="E1906" t="str">
        <f>IF('Contract Variation'!A1910="","",IF('Contract Variation'!H1910="","",'Contract Variation'!H1910))</f>
        <v/>
      </c>
      <c r="F1906" t="str">
        <f>IF('Contract Variation'!E1910="","",'Contract Variation'!E1910)</f>
        <v/>
      </c>
      <c r="G1906" t="str">
        <f>IF('Contract Variation'!A1910="","",IF('Contract Variation'!R1910="","",'Contract Variation'!R1910))</f>
        <v/>
      </c>
      <c r="H1906" t="str">
        <f>IF('Contract Variation'!A1910="","",IF('Contract Variation'!S1910="","",'Contract Variation'!S1910))</f>
        <v/>
      </c>
      <c r="I1906" t="str">
        <f>IF('Contract Variation'!A1910="","",IF('Contract Variation'!T1910="","",'Contract Variation'!T1910))</f>
        <v/>
      </c>
      <c r="J1906" t="str">
        <f>IF('Contract Variation'!B1910="","",IF('Contract Variation'!U1910="","",'Contract Variation'!U1910))</f>
        <v/>
      </c>
    </row>
    <row r="1907" spans="1:10" x14ac:dyDescent="0.35">
      <c r="A1907" t="str">
        <f>IF('Contract Variation'!A1911="","",'Contract Variation'!A1911)</f>
        <v/>
      </c>
      <c r="B1907" t="str">
        <f>IF('Contract Variation'!A1911="","",IF('Contract Variation'!P1911="","",'Contract Variation'!P1911))</f>
        <v/>
      </c>
      <c r="C1907" t="str">
        <f>IF('Contract Variation'!A1911="","",IF('Contract Variation'!J1911="","",'Contract Variation'!J1911))</f>
        <v/>
      </c>
      <c r="D1907" t="str">
        <f>IF('Contract Variation'!A1911="","",IF('Contract Variation'!F1911="","",'Contract Variation'!F1911))</f>
        <v/>
      </c>
      <c r="E1907" t="str">
        <f>IF('Contract Variation'!A1911="","",IF('Contract Variation'!H1911="","",'Contract Variation'!H1911))</f>
        <v/>
      </c>
      <c r="F1907" t="str">
        <f>IF('Contract Variation'!E1911="","",'Contract Variation'!E1911)</f>
        <v/>
      </c>
      <c r="G1907" t="str">
        <f>IF('Contract Variation'!A1911="","",IF('Contract Variation'!R1911="","",'Contract Variation'!R1911))</f>
        <v/>
      </c>
      <c r="H1907" t="str">
        <f>IF('Contract Variation'!A1911="","",IF('Contract Variation'!S1911="","",'Contract Variation'!S1911))</f>
        <v/>
      </c>
      <c r="I1907" t="str">
        <f>IF('Contract Variation'!A1911="","",IF('Contract Variation'!T1911="","",'Contract Variation'!T1911))</f>
        <v/>
      </c>
      <c r="J1907" t="str">
        <f>IF('Contract Variation'!B1911="","",IF('Contract Variation'!U1911="","",'Contract Variation'!U1911))</f>
        <v/>
      </c>
    </row>
    <row r="1908" spans="1:10" x14ac:dyDescent="0.35">
      <c r="A1908" t="str">
        <f>IF('Contract Variation'!A1912="","",'Contract Variation'!A1912)</f>
        <v/>
      </c>
      <c r="B1908" t="str">
        <f>IF('Contract Variation'!A1912="","",IF('Contract Variation'!P1912="","",'Contract Variation'!P1912))</f>
        <v/>
      </c>
      <c r="C1908" t="str">
        <f>IF('Contract Variation'!A1912="","",IF('Contract Variation'!J1912="","",'Contract Variation'!J1912))</f>
        <v/>
      </c>
      <c r="D1908" t="str">
        <f>IF('Contract Variation'!A1912="","",IF('Contract Variation'!F1912="","",'Contract Variation'!F1912))</f>
        <v/>
      </c>
      <c r="E1908" t="str">
        <f>IF('Contract Variation'!A1912="","",IF('Contract Variation'!H1912="","",'Contract Variation'!H1912))</f>
        <v/>
      </c>
      <c r="F1908" t="str">
        <f>IF('Contract Variation'!E1912="","",'Contract Variation'!E1912)</f>
        <v/>
      </c>
      <c r="G1908" t="str">
        <f>IF('Contract Variation'!A1912="","",IF('Contract Variation'!R1912="","",'Contract Variation'!R1912))</f>
        <v/>
      </c>
      <c r="H1908" t="str">
        <f>IF('Contract Variation'!A1912="","",IF('Contract Variation'!S1912="","",'Contract Variation'!S1912))</f>
        <v/>
      </c>
      <c r="I1908" t="str">
        <f>IF('Contract Variation'!A1912="","",IF('Contract Variation'!T1912="","",'Contract Variation'!T1912))</f>
        <v/>
      </c>
      <c r="J1908" t="str">
        <f>IF('Contract Variation'!B1912="","",IF('Contract Variation'!U1912="","",'Contract Variation'!U1912))</f>
        <v/>
      </c>
    </row>
    <row r="1909" spans="1:10" x14ac:dyDescent="0.35">
      <c r="A1909" t="str">
        <f>IF('Contract Variation'!A1913="","",'Contract Variation'!A1913)</f>
        <v/>
      </c>
      <c r="B1909" t="str">
        <f>IF('Contract Variation'!A1913="","",IF('Contract Variation'!P1913="","",'Contract Variation'!P1913))</f>
        <v/>
      </c>
      <c r="C1909" t="str">
        <f>IF('Contract Variation'!A1913="","",IF('Contract Variation'!J1913="","",'Contract Variation'!J1913))</f>
        <v/>
      </c>
      <c r="D1909" t="str">
        <f>IF('Contract Variation'!A1913="","",IF('Contract Variation'!F1913="","",'Contract Variation'!F1913))</f>
        <v/>
      </c>
      <c r="E1909" t="str">
        <f>IF('Contract Variation'!A1913="","",IF('Contract Variation'!H1913="","",'Contract Variation'!H1913))</f>
        <v/>
      </c>
      <c r="F1909" t="str">
        <f>IF('Contract Variation'!E1913="","",'Contract Variation'!E1913)</f>
        <v/>
      </c>
      <c r="G1909" t="str">
        <f>IF('Contract Variation'!A1913="","",IF('Contract Variation'!R1913="","",'Contract Variation'!R1913))</f>
        <v/>
      </c>
      <c r="H1909" t="str">
        <f>IF('Contract Variation'!A1913="","",IF('Contract Variation'!S1913="","",'Contract Variation'!S1913))</f>
        <v/>
      </c>
      <c r="I1909" t="str">
        <f>IF('Contract Variation'!A1913="","",IF('Contract Variation'!T1913="","",'Contract Variation'!T1913))</f>
        <v/>
      </c>
      <c r="J1909" t="str">
        <f>IF('Contract Variation'!B1913="","",IF('Contract Variation'!U1913="","",'Contract Variation'!U1913))</f>
        <v/>
      </c>
    </row>
    <row r="1910" spans="1:10" x14ac:dyDescent="0.35">
      <c r="A1910" t="str">
        <f>IF('Contract Variation'!A1914="","",'Contract Variation'!A1914)</f>
        <v/>
      </c>
      <c r="B1910" t="str">
        <f>IF('Contract Variation'!A1914="","",IF('Contract Variation'!P1914="","",'Contract Variation'!P1914))</f>
        <v/>
      </c>
      <c r="C1910" t="str">
        <f>IF('Contract Variation'!A1914="","",IF('Contract Variation'!J1914="","",'Contract Variation'!J1914))</f>
        <v/>
      </c>
      <c r="D1910" t="str">
        <f>IF('Contract Variation'!A1914="","",IF('Contract Variation'!F1914="","",'Contract Variation'!F1914))</f>
        <v/>
      </c>
      <c r="E1910" t="str">
        <f>IF('Contract Variation'!A1914="","",IF('Contract Variation'!H1914="","",'Contract Variation'!H1914))</f>
        <v/>
      </c>
      <c r="F1910" t="str">
        <f>IF('Contract Variation'!E1914="","",'Contract Variation'!E1914)</f>
        <v/>
      </c>
      <c r="G1910" t="str">
        <f>IF('Contract Variation'!A1914="","",IF('Contract Variation'!R1914="","",'Contract Variation'!R1914))</f>
        <v/>
      </c>
      <c r="H1910" t="str">
        <f>IF('Contract Variation'!A1914="","",IF('Contract Variation'!S1914="","",'Contract Variation'!S1914))</f>
        <v/>
      </c>
      <c r="I1910" t="str">
        <f>IF('Contract Variation'!A1914="","",IF('Contract Variation'!T1914="","",'Contract Variation'!T1914))</f>
        <v/>
      </c>
      <c r="J1910" t="str">
        <f>IF('Contract Variation'!B1914="","",IF('Contract Variation'!U1914="","",'Contract Variation'!U1914))</f>
        <v/>
      </c>
    </row>
    <row r="1911" spans="1:10" x14ac:dyDescent="0.35">
      <c r="A1911" t="str">
        <f>IF('Contract Variation'!A1915="","",'Contract Variation'!A1915)</f>
        <v/>
      </c>
      <c r="B1911" t="str">
        <f>IF('Contract Variation'!A1915="","",IF('Contract Variation'!P1915="","",'Contract Variation'!P1915))</f>
        <v/>
      </c>
      <c r="C1911" t="str">
        <f>IF('Contract Variation'!A1915="","",IF('Contract Variation'!J1915="","",'Contract Variation'!J1915))</f>
        <v/>
      </c>
      <c r="D1911" t="str">
        <f>IF('Contract Variation'!A1915="","",IF('Contract Variation'!F1915="","",'Contract Variation'!F1915))</f>
        <v/>
      </c>
      <c r="E1911" t="str">
        <f>IF('Contract Variation'!A1915="","",IF('Contract Variation'!H1915="","",'Contract Variation'!H1915))</f>
        <v/>
      </c>
      <c r="F1911" t="str">
        <f>IF('Contract Variation'!E1915="","",'Contract Variation'!E1915)</f>
        <v/>
      </c>
      <c r="G1911" t="str">
        <f>IF('Contract Variation'!A1915="","",IF('Contract Variation'!R1915="","",'Contract Variation'!R1915))</f>
        <v/>
      </c>
      <c r="H1911" t="str">
        <f>IF('Contract Variation'!A1915="","",IF('Contract Variation'!S1915="","",'Contract Variation'!S1915))</f>
        <v/>
      </c>
      <c r="I1911" t="str">
        <f>IF('Contract Variation'!A1915="","",IF('Contract Variation'!T1915="","",'Contract Variation'!T1915))</f>
        <v/>
      </c>
      <c r="J1911" t="str">
        <f>IF('Contract Variation'!B1915="","",IF('Contract Variation'!U1915="","",'Contract Variation'!U1915))</f>
        <v/>
      </c>
    </row>
    <row r="1912" spans="1:10" x14ac:dyDescent="0.35">
      <c r="A1912" t="str">
        <f>IF('Contract Variation'!A1916="","",'Contract Variation'!A1916)</f>
        <v/>
      </c>
      <c r="B1912" t="str">
        <f>IF('Contract Variation'!A1916="","",IF('Contract Variation'!P1916="","",'Contract Variation'!P1916))</f>
        <v/>
      </c>
      <c r="C1912" t="str">
        <f>IF('Contract Variation'!A1916="","",IF('Contract Variation'!J1916="","",'Contract Variation'!J1916))</f>
        <v/>
      </c>
      <c r="D1912" t="str">
        <f>IF('Contract Variation'!A1916="","",IF('Contract Variation'!F1916="","",'Contract Variation'!F1916))</f>
        <v/>
      </c>
      <c r="E1912" t="str">
        <f>IF('Contract Variation'!A1916="","",IF('Contract Variation'!H1916="","",'Contract Variation'!H1916))</f>
        <v/>
      </c>
      <c r="F1912" t="str">
        <f>IF('Contract Variation'!E1916="","",'Contract Variation'!E1916)</f>
        <v/>
      </c>
      <c r="G1912" t="str">
        <f>IF('Contract Variation'!A1916="","",IF('Contract Variation'!R1916="","",'Contract Variation'!R1916))</f>
        <v/>
      </c>
      <c r="H1912" t="str">
        <f>IF('Contract Variation'!A1916="","",IF('Contract Variation'!S1916="","",'Contract Variation'!S1916))</f>
        <v/>
      </c>
      <c r="I1912" t="str">
        <f>IF('Contract Variation'!A1916="","",IF('Contract Variation'!T1916="","",'Contract Variation'!T1916))</f>
        <v/>
      </c>
      <c r="J1912" t="str">
        <f>IF('Contract Variation'!B1916="","",IF('Contract Variation'!U1916="","",'Contract Variation'!U1916))</f>
        <v/>
      </c>
    </row>
    <row r="1913" spans="1:10" x14ac:dyDescent="0.35">
      <c r="A1913" t="str">
        <f>IF('Contract Variation'!A1917="","",'Contract Variation'!A1917)</f>
        <v/>
      </c>
      <c r="B1913" t="str">
        <f>IF('Contract Variation'!A1917="","",IF('Contract Variation'!P1917="","",'Contract Variation'!P1917))</f>
        <v/>
      </c>
      <c r="C1913" t="str">
        <f>IF('Contract Variation'!A1917="","",IF('Contract Variation'!J1917="","",'Contract Variation'!J1917))</f>
        <v/>
      </c>
      <c r="D1913" t="str">
        <f>IF('Contract Variation'!A1917="","",IF('Contract Variation'!F1917="","",'Contract Variation'!F1917))</f>
        <v/>
      </c>
      <c r="E1913" t="str">
        <f>IF('Contract Variation'!A1917="","",IF('Contract Variation'!H1917="","",'Contract Variation'!H1917))</f>
        <v/>
      </c>
      <c r="F1913" t="str">
        <f>IF('Contract Variation'!E1917="","",'Contract Variation'!E1917)</f>
        <v/>
      </c>
      <c r="G1913" t="str">
        <f>IF('Contract Variation'!A1917="","",IF('Contract Variation'!R1917="","",'Contract Variation'!R1917))</f>
        <v/>
      </c>
      <c r="H1913" t="str">
        <f>IF('Contract Variation'!A1917="","",IF('Contract Variation'!S1917="","",'Contract Variation'!S1917))</f>
        <v/>
      </c>
      <c r="I1913" t="str">
        <f>IF('Contract Variation'!A1917="","",IF('Contract Variation'!T1917="","",'Contract Variation'!T1917))</f>
        <v/>
      </c>
      <c r="J1913" t="str">
        <f>IF('Contract Variation'!B1917="","",IF('Contract Variation'!U1917="","",'Contract Variation'!U1917))</f>
        <v/>
      </c>
    </row>
    <row r="1914" spans="1:10" x14ac:dyDescent="0.35">
      <c r="A1914" t="str">
        <f>IF('Contract Variation'!A1918="","",'Contract Variation'!A1918)</f>
        <v/>
      </c>
      <c r="B1914" t="str">
        <f>IF('Contract Variation'!A1918="","",IF('Contract Variation'!P1918="","",'Contract Variation'!P1918))</f>
        <v/>
      </c>
      <c r="C1914" t="str">
        <f>IF('Contract Variation'!A1918="","",IF('Contract Variation'!J1918="","",'Contract Variation'!J1918))</f>
        <v/>
      </c>
      <c r="D1914" t="str">
        <f>IF('Contract Variation'!A1918="","",IF('Contract Variation'!F1918="","",'Contract Variation'!F1918))</f>
        <v/>
      </c>
      <c r="E1914" t="str">
        <f>IF('Contract Variation'!A1918="","",IF('Contract Variation'!H1918="","",'Contract Variation'!H1918))</f>
        <v/>
      </c>
      <c r="F1914" t="str">
        <f>IF('Contract Variation'!E1918="","",'Contract Variation'!E1918)</f>
        <v/>
      </c>
      <c r="G1914" t="str">
        <f>IF('Contract Variation'!A1918="","",IF('Contract Variation'!R1918="","",'Contract Variation'!R1918))</f>
        <v/>
      </c>
      <c r="H1914" t="str">
        <f>IF('Contract Variation'!A1918="","",IF('Contract Variation'!S1918="","",'Contract Variation'!S1918))</f>
        <v/>
      </c>
      <c r="I1914" t="str">
        <f>IF('Contract Variation'!A1918="","",IF('Contract Variation'!T1918="","",'Contract Variation'!T1918))</f>
        <v/>
      </c>
      <c r="J1914" t="str">
        <f>IF('Contract Variation'!B1918="","",IF('Contract Variation'!U1918="","",'Contract Variation'!U1918))</f>
        <v/>
      </c>
    </row>
    <row r="1915" spans="1:10" x14ac:dyDescent="0.35">
      <c r="A1915" t="str">
        <f>IF('Contract Variation'!A1919="","",'Contract Variation'!A1919)</f>
        <v/>
      </c>
      <c r="B1915" t="str">
        <f>IF('Contract Variation'!A1919="","",IF('Contract Variation'!P1919="","",'Contract Variation'!P1919))</f>
        <v/>
      </c>
      <c r="C1915" t="str">
        <f>IF('Contract Variation'!A1919="","",IF('Contract Variation'!J1919="","",'Contract Variation'!J1919))</f>
        <v/>
      </c>
      <c r="D1915" t="str">
        <f>IF('Contract Variation'!A1919="","",IF('Contract Variation'!F1919="","",'Contract Variation'!F1919))</f>
        <v/>
      </c>
      <c r="E1915" t="str">
        <f>IF('Contract Variation'!A1919="","",IF('Contract Variation'!H1919="","",'Contract Variation'!H1919))</f>
        <v/>
      </c>
      <c r="F1915" t="str">
        <f>IF('Contract Variation'!E1919="","",'Contract Variation'!E1919)</f>
        <v/>
      </c>
      <c r="G1915" t="str">
        <f>IF('Contract Variation'!A1919="","",IF('Contract Variation'!R1919="","",'Contract Variation'!R1919))</f>
        <v/>
      </c>
      <c r="H1915" t="str">
        <f>IF('Contract Variation'!A1919="","",IF('Contract Variation'!S1919="","",'Contract Variation'!S1919))</f>
        <v/>
      </c>
      <c r="I1915" t="str">
        <f>IF('Contract Variation'!A1919="","",IF('Contract Variation'!T1919="","",'Contract Variation'!T1919))</f>
        <v/>
      </c>
      <c r="J1915" t="str">
        <f>IF('Contract Variation'!B1919="","",IF('Contract Variation'!U1919="","",'Contract Variation'!U1919))</f>
        <v/>
      </c>
    </row>
    <row r="1916" spans="1:10" x14ac:dyDescent="0.35">
      <c r="A1916" t="str">
        <f>IF('Contract Variation'!A1920="","",'Contract Variation'!A1920)</f>
        <v/>
      </c>
      <c r="B1916" t="str">
        <f>IF('Contract Variation'!A1920="","",IF('Contract Variation'!P1920="","",'Contract Variation'!P1920))</f>
        <v/>
      </c>
      <c r="C1916" t="str">
        <f>IF('Contract Variation'!A1920="","",IF('Contract Variation'!J1920="","",'Contract Variation'!J1920))</f>
        <v/>
      </c>
      <c r="D1916" t="str">
        <f>IF('Contract Variation'!A1920="","",IF('Contract Variation'!F1920="","",'Contract Variation'!F1920))</f>
        <v/>
      </c>
      <c r="E1916" t="str">
        <f>IF('Contract Variation'!A1920="","",IF('Contract Variation'!H1920="","",'Contract Variation'!H1920))</f>
        <v/>
      </c>
      <c r="F1916" t="str">
        <f>IF('Contract Variation'!E1920="","",'Contract Variation'!E1920)</f>
        <v/>
      </c>
      <c r="G1916" t="str">
        <f>IF('Contract Variation'!A1920="","",IF('Contract Variation'!R1920="","",'Contract Variation'!R1920))</f>
        <v/>
      </c>
      <c r="H1916" t="str">
        <f>IF('Contract Variation'!A1920="","",IF('Contract Variation'!S1920="","",'Contract Variation'!S1920))</f>
        <v/>
      </c>
      <c r="I1916" t="str">
        <f>IF('Contract Variation'!A1920="","",IF('Contract Variation'!T1920="","",'Contract Variation'!T1920))</f>
        <v/>
      </c>
      <c r="J1916" t="str">
        <f>IF('Contract Variation'!B1920="","",IF('Contract Variation'!U1920="","",'Contract Variation'!U1920))</f>
        <v/>
      </c>
    </row>
    <row r="1917" spans="1:10" x14ac:dyDescent="0.35">
      <c r="A1917" t="str">
        <f>IF('Contract Variation'!A1921="","",'Contract Variation'!A1921)</f>
        <v/>
      </c>
      <c r="B1917" t="str">
        <f>IF('Contract Variation'!A1921="","",IF('Contract Variation'!P1921="","",'Contract Variation'!P1921))</f>
        <v/>
      </c>
      <c r="C1917" t="str">
        <f>IF('Contract Variation'!A1921="","",IF('Contract Variation'!J1921="","",'Contract Variation'!J1921))</f>
        <v/>
      </c>
      <c r="D1917" t="str">
        <f>IF('Contract Variation'!A1921="","",IF('Contract Variation'!F1921="","",'Contract Variation'!F1921))</f>
        <v/>
      </c>
      <c r="E1917" t="str">
        <f>IF('Contract Variation'!A1921="","",IF('Contract Variation'!H1921="","",'Contract Variation'!H1921))</f>
        <v/>
      </c>
      <c r="F1917" t="str">
        <f>IF('Contract Variation'!E1921="","",'Contract Variation'!E1921)</f>
        <v/>
      </c>
      <c r="G1917" t="str">
        <f>IF('Contract Variation'!A1921="","",IF('Contract Variation'!R1921="","",'Contract Variation'!R1921))</f>
        <v/>
      </c>
      <c r="H1917" t="str">
        <f>IF('Contract Variation'!A1921="","",IF('Contract Variation'!S1921="","",'Contract Variation'!S1921))</f>
        <v/>
      </c>
      <c r="I1917" t="str">
        <f>IF('Contract Variation'!A1921="","",IF('Contract Variation'!T1921="","",'Contract Variation'!T1921))</f>
        <v/>
      </c>
      <c r="J1917" t="str">
        <f>IF('Contract Variation'!B1921="","",IF('Contract Variation'!U1921="","",'Contract Variation'!U1921))</f>
        <v/>
      </c>
    </row>
    <row r="1918" spans="1:10" x14ac:dyDescent="0.35">
      <c r="A1918" t="str">
        <f>IF('Contract Variation'!A1922="","",'Contract Variation'!A1922)</f>
        <v/>
      </c>
      <c r="B1918" t="str">
        <f>IF('Contract Variation'!A1922="","",IF('Contract Variation'!P1922="","",'Contract Variation'!P1922))</f>
        <v/>
      </c>
      <c r="C1918" t="str">
        <f>IF('Contract Variation'!A1922="","",IF('Contract Variation'!J1922="","",'Contract Variation'!J1922))</f>
        <v/>
      </c>
      <c r="D1918" t="str">
        <f>IF('Contract Variation'!A1922="","",IF('Contract Variation'!F1922="","",'Contract Variation'!F1922))</f>
        <v/>
      </c>
      <c r="E1918" t="str">
        <f>IF('Contract Variation'!A1922="","",IF('Contract Variation'!H1922="","",'Contract Variation'!H1922))</f>
        <v/>
      </c>
      <c r="F1918" t="str">
        <f>IF('Contract Variation'!E1922="","",'Contract Variation'!E1922)</f>
        <v/>
      </c>
      <c r="G1918" t="str">
        <f>IF('Contract Variation'!A1922="","",IF('Contract Variation'!R1922="","",'Contract Variation'!R1922))</f>
        <v/>
      </c>
      <c r="H1918" t="str">
        <f>IF('Contract Variation'!A1922="","",IF('Contract Variation'!S1922="","",'Contract Variation'!S1922))</f>
        <v/>
      </c>
      <c r="I1918" t="str">
        <f>IF('Contract Variation'!A1922="","",IF('Contract Variation'!T1922="","",'Contract Variation'!T1922))</f>
        <v/>
      </c>
      <c r="J1918" t="str">
        <f>IF('Contract Variation'!B1922="","",IF('Contract Variation'!U1922="","",'Contract Variation'!U1922))</f>
        <v/>
      </c>
    </row>
    <row r="1919" spans="1:10" x14ac:dyDescent="0.35">
      <c r="A1919" t="str">
        <f>IF('Contract Variation'!A1923="","",'Contract Variation'!A1923)</f>
        <v/>
      </c>
      <c r="B1919" t="str">
        <f>IF('Contract Variation'!A1923="","",IF('Contract Variation'!P1923="","",'Contract Variation'!P1923))</f>
        <v/>
      </c>
      <c r="C1919" t="str">
        <f>IF('Contract Variation'!A1923="","",IF('Contract Variation'!J1923="","",'Contract Variation'!J1923))</f>
        <v/>
      </c>
      <c r="D1919" t="str">
        <f>IF('Contract Variation'!A1923="","",IF('Contract Variation'!F1923="","",'Contract Variation'!F1923))</f>
        <v/>
      </c>
      <c r="E1919" t="str">
        <f>IF('Contract Variation'!A1923="","",IF('Contract Variation'!H1923="","",'Contract Variation'!H1923))</f>
        <v/>
      </c>
      <c r="F1919" t="str">
        <f>IF('Contract Variation'!E1923="","",'Contract Variation'!E1923)</f>
        <v/>
      </c>
      <c r="G1919" t="str">
        <f>IF('Contract Variation'!A1923="","",IF('Contract Variation'!R1923="","",'Contract Variation'!R1923))</f>
        <v/>
      </c>
      <c r="H1919" t="str">
        <f>IF('Contract Variation'!A1923="","",IF('Contract Variation'!S1923="","",'Contract Variation'!S1923))</f>
        <v/>
      </c>
      <c r="I1919" t="str">
        <f>IF('Contract Variation'!A1923="","",IF('Contract Variation'!T1923="","",'Contract Variation'!T1923))</f>
        <v/>
      </c>
      <c r="J1919" t="str">
        <f>IF('Contract Variation'!B1923="","",IF('Contract Variation'!U1923="","",'Contract Variation'!U1923))</f>
        <v/>
      </c>
    </row>
    <row r="1920" spans="1:10" x14ac:dyDescent="0.35">
      <c r="A1920" t="str">
        <f>IF('Contract Variation'!A1924="","",'Contract Variation'!A1924)</f>
        <v/>
      </c>
      <c r="B1920" t="str">
        <f>IF('Contract Variation'!A1924="","",IF('Contract Variation'!P1924="","",'Contract Variation'!P1924))</f>
        <v/>
      </c>
      <c r="C1920" t="str">
        <f>IF('Contract Variation'!A1924="","",IF('Contract Variation'!J1924="","",'Contract Variation'!J1924))</f>
        <v/>
      </c>
      <c r="D1920" t="str">
        <f>IF('Contract Variation'!A1924="","",IF('Contract Variation'!F1924="","",'Contract Variation'!F1924))</f>
        <v/>
      </c>
      <c r="E1920" t="str">
        <f>IF('Contract Variation'!A1924="","",IF('Contract Variation'!H1924="","",'Contract Variation'!H1924))</f>
        <v/>
      </c>
      <c r="F1920" t="str">
        <f>IF('Contract Variation'!E1924="","",'Contract Variation'!E1924)</f>
        <v/>
      </c>
      <c r="G1920" t="str">
        <f>IF('Contract Variation'!A1924="","",IF('Contract Variation'!R1924="","",'Contract Variation'!R1924))</f>
        <v/>
      </c>
      <c r="H1920" t="str">
        <f>IF('Contract Variation'!A1924="","",IF('Contract Variation'!S1924="","",'Contract Variation'!S1924))</f>
        <v/>
      </c>
      <c r="I1920" t="str">
        <f>IF('Contract Variation'!A1924="","",IF('Contract Variation'!T1924="","",'Contract Variation'!T1924))</f>
        <v/>
      </c>
      <c r="J1920" t="str">
        <f>IF('Contract Variation'!B1924="","",IF('Contract Variation'!U1924="","",'Contract Variation'!U1924))</f>
        <v/>
      </c>
    </row>
    <row r="1921" spans="1:10" x14ac:dyDescent="0.35">
      <c r="A1921" t="str">
        <f>IF('Contract Variation'!A1925="","",'Contract Variation'!A1925)</f>
        <v/>
      </c>
      <c r="B1921" t="str">
        <f>IF('Contract Variation'!A1925="","",IF('Contract Variation'!P1925="","",'Contract Variation'!P1925))</f>
        <v/>
      </c>
      <c r="C1921" t="str">
        <f>IF('Contract Variation'!A1925="","",IF('Contract Variation'!J1925="","",'Contract Variation'!J1925))</f>
        <v/>
      </c>
      <c r="D1921" t="str">
        <f>IF('Contract Variation'!A1925="","",IF('Contract Variation'!F1925="","",'Contract Variation'!F1925))</f>
        <v/>
      </c>
      <c r="E1921" t="str">
        <f>IF('Contract Variation'!A1925="","",IF('Contract Variation'!H1925="","",'Contract Variation'!H1925))</f>
        <v/>
      </c>
      <c r="F1921" t="str">
        <f>IF('Contract Variation'!E1925="","",'Contract Variation'!E1925)</f>
        <v/>
      </c>
      <c r="G1921" t="str">
        <f>IF('Contract Variation'!A1925="","",IF('Contract Variation'!R1925="","",'Contract Variation'!R1925))</f>
        <v/>
      </c>
      <c r="H1921" t="str">
        <f>IF('Contract Variation'!A1925="","",IF('Contract Variation'!S1925="","",'Contract Variation'!S1925))</f>
        <v/>
      </c>
      <c r="I1921" t="str">
        <f>IF('Contract Variation'!A1925="","",IF('Contract Variation'!T1925="","",'Contract Variation'!T1925))</f>
        <v/>
      </c>
      <c r="J1921" t="str">
        <f>IF('Contract Variation'!B1925="","",IF('Contract Variation'!U1925="","",'Contract Variation'!U1925))</f>
        <v/>
      </c>
    </row>
    <row r="1922" spans="1:10" x14ac:dyDescent="0.35">
      <c r="A1922" t="str">
        <f>IF('Contract Variation'!A1926="","",'Contract Variation'!A1926)</f>
        <v/>
      </c>
      <c r="B1922" t="str">
        <f>IF('Contract Variation'!A1926="","",IF('Contract Variation'!P1926="","",'Contract Variation'!P1926))</f>
        <v/>
      </c>
      <c r="C1922" t="str">
        <f>IF('Contract Variation'!A1926="","",IF('Contract Variation'!J1926="","",'Contract Variation'!J1926))</f>
        <v/>
      </c>
      <c r="D1922" t="str">
        <f>IF('Contract Variation'!A1926="","",IF('Contract Variation'!F1926="","",'Contract Variation'!F1926))</f>
        <v/>
      </c>
      <c r="E1922" t="str">
        <f>IF('Contract Variation'!A1926="","",IF('Contract Variation'!H1926="","",'Contract Variation'!H1926))</f>
        <v/>
      </c>
      <c r="F1922" t="str">
        <f>IF('Contract Variation'!E1926="","",'Contract Variation'!E1926)</f>
        <v/>
      </c>
      <c r="G1922" t="str">
        <f>IF('Contract Variation'!A1926="","",IF('Contract Variation'!R1926="","",'Contract Variation'!R1926))</f>
        <v/>
      </c>
      <c r="H1922" t="str">
        <f>IF('Contract Variation'!A1926="","",IF('Contract Variation'!S1926="","",'Contract Variation'!S1926))</f>
        <v/>
      </c>
      <c r="I1922" t="str">
        <f>IF('Contract Variation'!A1926="","",IF('Contract Variation'!T1926="","",'Contract Variation'!T1926))</f>
        <v/>
      </c>
      <c r="J1922" t="str">
        <f>IF('Contract Variation'!B1926="","",IF('Contract Variation'!U1926="","",'Contract Variation'!U1926))</f>
        <v/>
      </c>
    </row>
    <row r="1923" spans="1:10" x14ac:dyDescent="0.35">
      <c r="A1923" t="str">
        <f>IF('Contract Variation'!A1927="","",'Contract Variation'!A1927)</f>
        <v/>
      </c>
      <c r="B1923" t="str">
        <f>IF('Contract Variation'!A1927="","",IF('Contract Variation'!P1927="","",'Contract Variation'!P1927))</f>
        <v/>
      </c>
      <c r="C1923" t="str">
        <f>IF('Contract Variation'!A1927="","",IF('Contract Variation'!J1927="","",'Contract Variation'!J1927))</f>
        <v/>
      </c>
      <c r="D1923" t="str">
        <f>IF('Contract Variation'!A1927="","",IF('Contract Variation'!F1927="","",'Contract Variation'!F1927))</f>
        <v/>
      </c>
      <c r="E1923" t="str">
        <f>IF('Contract Variation'!A1927="","",IF('Contract Variation'!H1927="","",'Contract Variation'!H1927))</f>
        <v/>
      </c>
      <c r="F1923" t="str">
        <f>IF('Contract Variation'!E1927="","",'Contract Variation'!E1927)</f>
        <v/>
      </c>
      <c r="G1923" t="str">
        <f>IF('Contract Variation'!A1927="","",IF('Contract Variation'!R1927="","",'Contract Variation'!R1927))</f>
        <v/>
      </c>
      <c r="H1923" t="str">
        <f>IF('Contract Variation'!A1927="","",IF('Contract Variation'!S1927="","",'Contract Variation'!S1927))</f>
        <v/>
      </c>
      <c r="I1923" t="str">
        <f>IF('Contract Variation'!A1927="","",IF('Contract Variation'!T1927="","",'Contract Variation'!T1927))</f>
        <v/>
      </c>
      <c r="J1923" t="str">
        <f>IF('Contract Variation'!B1927="","",IF('Contract Variation'!U1927="","",'Contract Variation'!U1927))</f>
        <v/>
      </c>
    </row>
    <row r="1924" spans="1:10" x14ac:dyDescent="0.35">
      <c r="A1924" t="str">
        <f>IF('Contract Variation'!A1928="","",'Contract Variation'!A1928)</f>
        <v/>
      </c>
      <c r="B1924" t="str">
        <f>IF('Contract Variation'!A1928="","",IF('Contract Variation'!P1928="","",'Contract Variation'!P1928))</f>
        <v/>
      </c>
      <c r="C1924" t="str">
        <f>IF('Contract Variation'!A1928="","",IF('Contract Variation'!J1928="","",'Contract Variation'!J1928))</f>
        <v/>
      </c>
      <c r="D1924" t="str">
        <f>IF('Contract Variation'!A1928="","",IF('Contract Variation'!F1928="","",'Contract Variation'!F1928))</f>
        <v/>
      </c>
      <c r="E1924" t="str">
        <f>IF('Contract Variation'!A1928="","",IF('Contract Variation'!H1928="","",'Contract Variation'!H1928))</f>
        <v/>
      </c>
      <c r="F1924" t="str">
        <f>IF('Contract Variation'!E1928="","",'Contract Variation'!E1928)</f>
        <v/>
      </c>
      <c r="G1924" t="str">
        <f>IF('Contract Variation'!A1928="","",IF('Contract Variation'!R1928="","",'Contract Variation'!R1928))</f>
        <v/>
      </c>
      <c r="H1924" t="str">
        <f>IF('Contract Variation'!A1928="","",IF('Contract Variation'!S1928="","",'Contract Variation'!S1928))</f>
        <v/>
      </c>
      <c r="I1924" t="str">
        <f>IF('Contract Variation'!A1928="","",IF('Contract Variation'!T1928="","",'Contract Variation'!T1928))</f>
        <v/>
      </c>
      <c r="J1924" t="str">
        <f>IF('Contract Variation'!B1928="","",IF('Contract Variation'!U1928="","",'Contract Variation'!U1928))</f>
        <v/>
      </c>
    </row>
    <row r="1925" spans="1:10" x14ac:dyDescent="0.35">
      <c r="A1925" t="str">
        <f>IF('Contract Variation'!A1929="","",'Contract Variation'!A1929)</f>
        <v/>
      </c>
      <c r="B1925" t="str">
        <f>IF('Contract Variation'!A1929="","",IF('Contract Variation'!P1929="","",'Contract Variation'!P1929))</f>
        <v/>
      </c>
      <c r="C1925" t="str">
        <f>IF('Contract Variation'!A1929="","",IF('Contract Variation'!J1929="","",'Contract Variation'!J1929))</f>
        <v/>
      </c>
      <c r="D1925" t="str">
        <f>IF('Contract Variation'!A1929="","",IF('Contract Variation'!F1929="","",'Contract Variation'!F1929))</f>
        <v/>
      </c>
      <c r="E1925" t="str">
        <f>IF('Contract Variation'!A1929="","",IF('Contract Variation'!H1929="","",'Contract Variation'!H1929))</f>
        <v/>
      </c>
      <c r="F1925" t="str">
        <f>IF('Contract Variation'!E1929="","",'Contract Variation'!E1929)</f>
        <v/>
      </c>
      <c r="G1925" t="str">
        <f>IF('Contract Variation'!A1929="","",IF('Contract Variation'!R1929="","",'Contract Variation'!R1929))</f>
        <v/>
      </c>
      <c r="H1925" t="str">
        <f>IF('Contract Variation'!A1929="","",IF('Contract Variation'!S1929="","",'Contract Variation'!S1929))</f>
        <v/>
      </c>
      <c r="I1925" t="str">
        <f>IF('Contract Variation'!A1929="","",IF('Contract Variation'!T1929="","",'Contract Variation'!T1929))</f>
        <v/>
      </c>
      <c r="J1925" t="str">
        <f>IF('Contract Variation'!B1929="","",IF('Contract Variation'!U1929="","",'Contract Variation'!U1929))</f>
        <v/>
      </c>
    </row>
    <row r="1926" spans="1:10" x14ac:dyDescent="0.35">
      <c r="A1926" t="str">
        <f>IF('Contract Variation'!A1930="","",'Contract Variation'!A1930)</f>
        <v/>
      </c>
      <c r="B1926" t="str">
        <f>IF('Contract Variation'!A1930="","",IF('Contract Variation'!P1930="","",'Contract Variation'!P1930))</f>
        <v/>
      </c>
      <c r="C1926" t="str">
        <f>IF('Contract Variation'!A1930="","",IF('Contract Variation'!J1930="","",'Contract Variation'!J1930))</f>
        <v/>
      </c>
      <c r="D1926" t="str">
        <f>IF('Contract Variation'!A1930="","",IF('Contract Variation'!F1930="","",'Contract Variation'!F1930))</f>
        <v/>
      </c>
      <c r="E1926" t="str">
        <f>IF('Contract Variation'!A1930="","",IF('Contract Variation'!H1930="","",'Contract Variation'!H1930))</f>
        <v/>
      </c>
      <c r="F1926" t="str">
        <f>IF('Contract Variation'!E1930="","",'Contract Variation'!E1930)</f>
        <v/>
      </c>
      <c r="G1926" t="str">
        <f>IF('Contract Variation'!A1930="","",IF('Contract Variation'!R1930="","",'Contract Variation'!R1930))</f>
        <v/>
      </c>
      <c r="H1926" t="str">
        <f>IF('Contract Variation'!A1930="","",IF('Contract Variation'!S1930="","",'Contract Variation'!S1930))</f>
        <v/>
      </c>
      <c r="I1926" t="str">
        <f>IF('Contract Variation'!A1930="","",IF('Contract Variation'!T1930="","",'Contract Variation'!T1930))</f>
        <v/>
      </c>
      <c r="J1926" t="str">
        <f>IF('Contract Variation'!B1930="","",IF('Contract Variation'!U1930="","",'Contract Variation'!U1930))</f>
        <v/>
      </c>
    </row>
    <row r="1927" spans="1:10" x14ac:dyDescent="0.35">
      <c r="A1927" t="str">
        <f>IF('Contract Variation'!A1931="","",'Contract Variation'!A1931)</f>
        <v/>
      </c>
      <c r="B1927" t="str">
        <f>IF('Contract Variation'!A1931="","",IF('Contract Variation'!P1931="","",'Contract Variation'!P1931))</f>
        <v/>
      </c>
      <c r="C1927" t="str">
        <f>IF('Contract Variation'!A1931="","",IF('Contract Variation'!J1931="","",'Contract Variation'!J1931))</f>
        <v/>
      </c>
      <c r="D1927" t="str">
        <f>IF('Contract Variation'!A1931="","",IF('Contract Variation'!F1931="","",'Contract Variation'!F1931))</f>
        <v/>
      </c>
      <c r="E1927" t="str">
        <f>IF('Contract Variation'!A1931="","",IF('Contract Variation'!H1931="","",'Contract Variation'!H1931))</f>
        <v/>
      </c>
      <c r="F1927" t="str">
        <f>IF('Contract Variation'!E1931="","",'Contract Variation'!E1931)</f>
        <v/>
      </c>
      <c r="G1927" t="str">
        <f>IF('Contract Variation'!A1931="","",IF('Contract Variation'!R1931="","",'Contract Variation'!R1931))</f>
        <v/>
      </c>
      <c r="H1927" t="str">
        <f>IF('Contract Variation'!A1931="","",IF('Contract Variation'!S1931="","",'Contract Variation'!S1931))</f>
        <v/>
      </c>
      <c r="I1927" t="str">
        <f>IF('Contract Variation'!A1931="","",IF('Contract Variation'!T1931="","",'Contract Variation'!T1931))</f>
        <v/>
      </c>
      <c r="J1927" t="str">
        <f>IF('Contract Variation'!B1931="","",IF('Contract Variation'!U1931="","",'Contract Variation'!U1931))</f>
        <v/>
      </c>
    </row>
    <row r="1928" spans="1:10" x14ac:dyDescent="0.35">
      <c r="A1928" t="str">
        <f>IF('Contract Variation'!A1932="","",'Contract Variation'!A1932)</f>
        <v/>
      </c>
      <c r="B1928" t="str">
        <f>IF('Contract Variation'!A1932="","",IF('Contract Variation'!P1932="","",'Contract Variation'!P1932))</f>
        <v/>
      </c>
      <c r="C1928" t="str">
        <f>IF('Contract Variation'!A1932="","",IF('Contract Variation'!J1932="","",'Contract Variation'!J1932))</f>
        <v/>
      </c>
      <c r="D1928" t="str">
        <f>IF('Contract Variation'!A1932="","",IF('Contract Variation'!F1932="","",'Contract Variation'!F1932))</f>
        <v/>
      </c>
      <c r="E1928" t="str">
        <f>IF('Contract Variation'!A1932="","",IF('Contract Variation'!H1932="","",'Contract Variation'!H1932))</f>
        <v/>
      </c>
      <c r="F1928" t="str">
        <f>IF('Contract Variation'!E1932="","",'Contract Variation'!E1932)</f>
        <v/>
      </c>
      <c r="G1928" t="str">
        <f>IF('Contract Variation'!A1932="","",IF('Contract Variation'!R1932="","",'Contract Variation'!R1932))</f>
        <v/>
      </c>
      <c r="H1928" t="str">
        <f>IF('Contract Variation'!A1932="","",IF('Contract Variation'!S1932="","",'Contract Variation'!S1932))</f>
        <v/>
      </c>
      <c r="I1928" t="str">
        <f>IF('Contract Variation'!A1932="","",IF('Contract Variation'!T1932="","",'Contract Variation'!T1932))</f>
        <v/>
      </c>
      <c r="J1928" t="str">
        <f>IF('Contract Variation'!B1932="","",IF('Contract Variation'!U1932="","",'Contract Variation'!U1932))</f>
        <v/>
      </c>
    </row>
    <row r="1929" spans="1:10" x14ac:dyDescent="0.35">
      <c r="A1929" t="str">
        <f>IF('Contract Variation'!A1933="","",'Contract Variation'!A1933)</f>
        <v/>
      </c>
      <c r="B1929" t="str">
        <f>IF('Contract Variation'!A1933="","",IF('Contract Variation'!P1933="","",'Contract Variation'!P1933))</f>
        <v/>
      </c>
      <c r="C1929" t="str">
        <f>IF('Contract Variation'!A1933="","",IF('Contract Variation'!J1933="","",'Contract Variation'!J1933))</f>
        <v/>
      </c>
      <c r="D1929" t="str">
        <f>IF('Contract Variation'!A1933="","",IF('Contract Variation'!F1933="","",'Contract Variation'!F1933))</f>
        <v/>
      </c>
      <c r="E1929" t="str">
        <f>IF('Contract Variation'!A1933="","",IF('Contract Variation'!H1933="","",'Contract Variation'!H1933))</f>
        <v/>
      </c>
      <c r="F1929" t="str">
        <f>IF('Contract Variation'!E1933="","",'Contract Variation'!E1933)</f>
        <v/>
      </c>
      <c r="G1929" t="str">
        <f>IF('Contract Variation'!A1933="","",IF('Contract Variation'!R1933="","",'Contract Variation'!R1933))</f>
        <v/>
      </c>
      <c r="H1929" t="str">
        <f>IF('Contract Variation'!A1933="","",IF('Contract Variation'!S1933="","",'Contract Variation'!S1933))</f>
        <v/>
      </c>
      <c r="I1929" t="str">
        <f>IF('Contract Variation'!A1933="","",IF('Contract Variation'!T1933="","",'Contract Variation'!T1933))</f>
        <v/>
      </c>
      <c r="J1929" t="str">
        <f>IF('Contract Variation'!B1933="","",IF('Contract Variation'!U1933="","",'Contract Variation'!U1933))</f>
        <v/>
      </c>
    </row>
    <row r="1930" spans="1:10" x14ac:dyDescent="0.35">
      <c r="A1930" t="str">
        <f>IF('Contract Variation'!A1934="","",'Contract Variation'!A1934)</f>
        <v/>
      </c>
      <c r="B1930" t="str">
        <f>IF('Contract Variation'!A1934="","",IF('Contract Variation'!P1934="","",'Contract Variation'!P1934))</f>
        <v/>
      </c>
      <c r="C1930" t="str">
        <f>IF('Contract Variation'!A1934="","",IF('Contract Variation'!J1934="","",'Contract Variation'!J1934))</f>
        <v/>
      </c>
      <c r="D1930" t="str">
        <f>IF('Contract Variation'!A1934="","",IF('Contract Variation'!F1934="","",'Contract Variation'!F1934))</f>
        <v/>
      </c>
      <c r="E1930" t="str">
        <f>IF('Contract Variation'!A1934="","",IF('Contract Variation'!H1934="","",'Contract Variation'!H1934))</f>
        <v/>
      </c>
      <c r="F1930" t="str">
        <f>IF('Contract Variation'!E1934="","",'Contract Variation'!E1934)</f>
        <v/>
      </c>
      <c r="G1930" t="str">
        <f>IF('Contract Variation'!A1934="","",IF('Contract Variation'!R1934="","",'Contract Variation'!R1934))</f>
        <v/>
      </c>
      <c r="H1930" t="str">
        <f>IF('Contract Variation'!A1934="","",IF('Contract Variation'!S1934="","",'Contract Variation'!S1934))</f>
        <v/>
      </c>
      <c r="I1930" t="str">
        <f>IF('Contract Variation'!A1934="","",IF('Contract Variation'!T1934="","",'Contract Variation'!T1934))</f>
        <v/>
      </c>
      <c r="J1930" t="str">
        <f>IF('Contract Variation'!B1934="","",IF('Contract Variation'!U1934="","",'Contract Variation'!U1934))</f>
        <v/>
      </c>
    </row>
    <row r="1931" spans="1:10" x14ac:dyDescent="0.35">
      <c r="A1931" t="str">
        <f>IF('Contract Variation'!A1935="","",'Contract Variation'!A1935)</f>
        <v/>
      </c>
      <c r="B1931" t="str">
        <f>IF('Contract Variation'!A1935="","",IF('Contract Variation'!P1935="","",'Contract Variation'!P1935))</f>
        <v/>
      </c>
      <c r="C1931" t="str">
        <f>IF('Contract Variation'!A1935="","",IF('Contract Variation'!J1935="","",'Contract Variation'!J1935))</f>
        <v/>
      </c>
      <c r="D1931" t="str">
        <f>IF('Contract Variation'!A1935="","",IF('Contract Variation'!F1935="","",'Contract Variation'!F1935))</f>
        <v/>
      </c>
      <c r="E1931" t="str">
        <f>IF('Contract Variation'!A1935="","",IF('Contract Variation'!H1935="","",'Contract Variation'!H1935))</f>
        <v/>
      </c>
      <c r="F1931" t="str">
        <f>IF('Contract Variation'!E1935="","",'Contract Variation'!E1935)</f>
        <v/>
      </c>
      <c r="G1931" t="str">
        <f>IF('Contract Variation'!A1935="","",IF('Contract Variation'!R1935="","",'Contract Variation'!R1935))</f>
        <v/>
      </c>
      <c r="H1931" t="str">
        <f>IF('Contract Variation'!A1935="","",IF('Contract Variation'!S1935="","",'Contract Variation'!S1935))</f>
        <v/>
      </c>
      <c r="I1931" t="str">
        <f>IF('Contract Variation'!A1935="","",IF('Contract Variation'!T1935="","",'Contract Variation'!T1935))</f>
        <v/>
      </c>
      <c r="J1931" t="str">
        <f>IF('Contract Variation'!B1935="","",IF('Contract Variation'!U1935="","",'Contract Variation'!U1935))</f>
        <v/>
      </c>
    </row>
    <row r="1932" spans="1:10" x14ac:dyDescent="0.35">
      <c r="A1932" t="str">
        <f>IF('Contract Variation'!A1936="","",'Contract Variation'!A1936)</f>
        <v/>
      </c>
      <c r="B1932" t="str">
        <f>IF('Contract Variation'!A1936="","",IF('Contract Variation'!P1936="","",'Contract Variation'!P1936))</f>
        <v/>
      </c>
      <c r="C1932" t="str">
        <f>IF('Contract Variation'!A1936="","",IF('Contract Variation'!J1936="","",'Contract Variation'!J1936))</f>
        <v/>
      </c>
      <c r="D1932" t="str">
        <f>IF('Contract Variation'!A1936="","",IF('Contract Variation'!F1936="","",'Contract Variation'!F1936))</f>
        <v/>
      </c>
      <c r="E1932" t="str">
        <f>IF('Contract Variation'!A1936="","",IF('Contract Variation'!H1936="","",'Contract Variation'!H1936))</f>
        <v/>
      </c>
      <c r="F1932" t="str">
        <f>IF('Contract Variation'!E1936="","",'Contract Variation'!E1936)</f>
        <v/>
      </c>
      <c r="G1932" t="str">
        <f>IF('Contract Variation'!A1936="","",IF('Contract Variation'!R1936="","",'Contract Variation'!R1936))</f>
        <v/>
      </c>
      <c r="H1932" t="str">
        <f>IF('Contract Variation'!A1936="","",IF('Contract Variation'!S1936="","",'Contract Variation'!S1936))</f>
        <v/>
      </c>
      <c r="I1932" t="str">
        <f>IF('Contract Variation'!A1936="","",IF('Contract Variation'!T1936="","",'Contract Variation'!T1936))</f>
        <v/>
      </c>
      <c r="J1932" t="str">
        <f>IF('Contract Variation'!B1936="","",IF('Contract Variation'!U1936="","",'Contract Variation'!U1936))</f>
        <v/>
      </c>
    </row>
    <row r="1933" spans="1:10" x14ac:dyDescent="0.35">
      <c r="A1933" t="str">
        <f>IF('Contract Variation'!A1937="","",'Contract Variation'!A1937)</f>
        <v/>
      </c>
      <c r="B1933" t="str">
        <f>IF('Contract Variation'!A1937="","",IF('Contract Variation'!P1937="","",'Contract Variation'!P1937))</f>
        <v/>
      </c>
      <c r="C1933" t="str">
        <f>IF('Contract Variation'!A1937="","",IF('Contract Variation'!J1937="","",'Contract Variation'!J1937))</f>
        <v/>
      </c>
      <c r="D1933" t="str">
        <f>IF('Contract Variation'!A1937="","",IF('Contract Variation'!F1937="","",'Contract Variation'!F1937))</f>
        <v/>
      </c>
      <c r="E1933" t="str">
        <f>IF('Contract Variation'!A1937="","",IF('Contract Variation'!H1937="","",'Contract Variation'!H1937))</f>
        <v/>
      </c>
      <c r="F1933" t="str">
        <f>IF('Contract Variation'!E1937="","",'Contract Variation'!E1937)</f>
        <v/>
      </c>
      <c r="G1933" t="str">
        <f>IF('Contract Variation'!A1937="","",IF('Contract Variation'!R1937="","",'Contract Variation'!R1937))</f>
        <v/>
      </c>
      <c r="H1933" t="str">
        <f>IF('Contract Variation'!A1937="","",IF('Contract Variation'!S1937="","",'Contract Variation'!S1937))</f>
        <v/>
      </c>
      <c r="I1933" t="str">
        <f>IF('Contract Variation'!A1937="","",IF('Contract Variation'!T1937="","",'Contract Variation'!T1937))</f>
        <v/>
      </c>
      <c r="J1933" t="str">
        <f>IF('Contract Variation'!B1937="","",IF('Contract Variation'!U1937="","",'Contract Variation'!U1937))</f>
        <v/>
      </c>
    </row>
    <row r="1934" spans="1:10" x14ac:dyDescent="0.35">
      <c r="A1934" t="str">
        <f>IF('Contract Variation'!A1938="","",'Contract Variation'!A1938)</f>
        <v/>
      </c>
      <c r="B1934" t="str">
        <f>IF('Contract Variation'!A1938="","",IF('Contract Variation'!P1938="","",'Contract Variation'!P1938))</f>
        <v/>
      </c>
      <c r="C1934" t="str">
        <f>IF('Contract Variation'!A1938="","",IF('Contract Variation'!J1938="","",'Contract Variation'!J1938))</f>
        <v/>
      </c>
      <c r="D1934" t="str">
        <f>IF('Contract Variation'!A1938="","",IF('Contract Variation'!F1938="","",'Contract Variation'!F1938))</f>
        <v/>
      </c>
      <c r="E1934" t="str">
        <f>IF('Contract Variation'!A1938="","",IF('Contract Variation'!H1938="","",'Contract Variation'!H1938))</f>
        <v/>
      </c>
      <c r="F1934" t="str">
        <f>IF('Contract Variation'!E1938="","",'Contract Variation'!E1938)</f>
        <v/>
      </c>
      <c r="G1934" t="str">
        <f>IF('Contract Variation'!A1938="","",IF('Contract Variation'!R1938="","",'Contract Variation'!R1938))</f>
        <v/>
      </c>
      <c r="H1934" t="str">
        <f>IF('Contract Variation'!A1938="","",IF('Contract Variation'!S1938="","",'Contract Variation'!S1938))</f>
        <v/>
      </c>
      <c r="I1934" t="str">
        <f>IF('Contract Variation'!A1938="","",IF('Contract Variation'!T1938="","",'Contract Variation'!T1938))</f>
        <v/>
      </c>
      <c r="J1934" t="str">
        <f>IF('Contract Variation'!B1938="","",IF('Contract Variation'!U1938="","",'Contract Variation'!U1938))</f>
        <v/>
      </c>
    </row>
    <row r="1935" spans="1:10" x14ac:dyDescent="0.35">
      <c r="A1935" t="str">
        <f>IF('Contract Variation'!A1939="","",'Contract Variation'!A1939)</f>
        <v/>
      </c>
      <c r="B1935" t="str">
        <f>IF('Contract Variation'!A1939="","",IF('Contract Variation'!P1939="","",'Contract Variation'!P1939))</f>
        <v/>
      </c>
      <c r="C1935" t="str">
        <f>IF('Contract Variation'!A1939="","",IF('Contract Variation'!J1939="","",'Contract Variation'!J1939))</f>
        <v/>
      </c>
      <c r="D1935" t="str">
        <f>IF('Contract Variation'!A1939="","",IF('Contract Variation'!F1939="","",'Contract Variation'!F1939))</f>
        <v/>
      </c>
      <c r="E1935" t="str">
        <f>IF('Contract Variation'!A1939="","",IF('Contract Variation'!H1939="","",'Contract Variation'!H1939))</f>
        <v/>
      </c>
      <c r="F1935" t="str">
        <f>IF('Contract Variation'!E1939="","",'Contract Variation'!E1939)</f>
        <v/>
      </c>
      <c r="G1935" t="str">
        <f>IF('Contract Variation'!A1939="","",IF('Contract Variation'!R1939="","",'Contract Variation'!R1939))</f>
        <v/>
      </c>
      <c r="H1935" t="str">
        <f>IF('Contract Variation'!A1939="","",IF('Contract Variation'!S1939="","",'Contract Variation'!S1939))</f>
        <v/>
      </c>
      <c r="I1935" t="str">
        <f>IF('Contract Variation'!A1939="","",IF('Contract Variation'!T1939="","",'Contract Variation'!T1939))</f>
        <v/>
      </c>
      <c r="J1935" t="str">
        <f>IF('Contract Variation'!B1939="","",IF('Contract Variation'!U1939="","",'Contract Variation'!U1939))</f>
        <v/>
      </c>
    </row>
    <row r="1936" spans="1:10" x14ac:dyDescent="0.35">
      <c r="A1936" t="str">
        <f>IF('Contract Variation'!A1940="","",'Contract Variation'!A1940)</f>
        <v/>
      </c>
      <c r="B1936" t="str">
        <f>IF('Contract Variation'!A1940="","",IF('Contract Variation'!P1940="","",'Contract Variation'!P1940))</f>
        <v/>
      </c>
      <c r="C1936" t="str">
        <f>IF('Contract Variation'!A1940="","",IF('Contract Variation'!J1940="","",'Contract Variation'!J1940))</f>
        <v/>
      </c>
      <c r="D1936" t="str">
        <f>IF('Contract Variation'!A1940="","",IF('Contract Variation'!F1940="","",'Contract Variation'!F1940))</f>
        <v/>
      </c>
      <c r="E1936" t="str">
        <f>IF('Contract Variation'!A1940="","",IF('Contract Variation'!H1940="","",'Contract Variation'!H1940))</f>
        <v/>
      </c>
      <c r="F1936" t="str">
        <f>IF('Contract Variation'!E1940="","",'Contract Variation'!E1940)</f>
        <v/>
      </c>
      <c r="G1936" t="str">
        <f>IF('Contract Variation'!A1940="","",IF('Contract Variation'!R1940="","",'Contract Variation'!R1940))</f>
        <v/>
      </c>
      <c r="H1936" t="str">
        <f>IF('Contract Variation'!A1940="","",IF('Contract Variation'!S1940="","",'Contract Variation'!S1940))</f>
        <v/>
      </c>
      <c r="I1936" t="str">
        <f>IF('Contract Variation'!A1940="","",IF('Contract Variation'!T1940="","",'Contract Variation'!T1940))</f>
        <v/>
      </c>
      <c r="J1936" t="str">
        <f>IF('Contract Variation'!B1940="","",IF('Contract Variation'!U1940="","",'Contract Variation'!U1940))</f>
        <v/>
      </c>
    </row>
    <row r="1937" spans="1:10" x14ac:dyDescent="0.35">
      <c r="A1937" t="str">
        <f>IF('Contract Variation'!A1941="","",'Contract Variation'!A1941)</f>
        <v/>
      </c>
      <c r="B1937" t="str">
        <f>IF('Contract Variation'!A1941="","",IF('Contract Variation'!P1941="","",'Contract Variation'!P1941))</f>
        <v/>
      </c>
      <c r="C1937" t="str">
        <f>IF('Contract Variation'!A1941="","",IF('Contract Variation'!J1941="","",'Contract Variation'!J1941))</f>
        <v/>
      </c>
      <c r="D1937" t="str">
        <f>IF('Contract Variation'!A1941="","",IF('Contract Variation'!F1941="","",'Contract Variation'!F1941))</f>
        <v/>
      </c>
      <c r="E1937" t="str">
        <f>IF('Contract Variation'!A1941="","",IF('Contract Variation'!H1941="","",'Contract Variation'!H1941))</f>
        <v/>
      </c>
      <c r="F1937" t="str">
        <f>IF('Contract Variation'!E1941="","",'Contract Variation'!E1941)</f>
        <v/>
      </c>
      <c r="G1937" t="str">
        <f>IF('Contract Variation'!A1941="","",IF('Contract Variation'!R1941="","",'Contract Variation'!R1941))</f>
        <v/>
      </c>
      <c r="H1937" t="str">
        <f>IF('Contract Variation'!A1941="","",IF('Contract Variation'!S1941="","",'Contract Variation'!S1941))</f>
        <v/>
      </c>
      <c r="I1937" t="str">
        <f>IF('Contract Variation'!A1941="","",IF('Contract Variation'!T1941="","",'Contract Variation'!T1941))</f>
        <v/>
      </c>
      <c r="J1937" t="str">
        <f>IF('Contract Variation'!B1941="","",IF('Contract Variation'!U1941="","",'Contract Variation'!U1941))</f>
        <v/>
      </c>
    </row>
    <row r="1938" spans="1:10" x14ac:dyDescent="0.35">
      <c r="A1938" t="str">
        <f>IF('Contract Variation'!A1942="","",'Contract Variation'!A1942)</f>
        <v/>
      </c>
      <c r="B1938" t="str">
        <f>IF('Contract Variation'!A1942="","",IF('Contract Variation'!P1942="","",'Contract Variation'!P1942))</f>
        <v/>
      </c>
      <c r="C1938" t="str">
        <f>IF('Contract Variation'!A1942="","",IF('Contract Variation'!J1942="","",'Contract Variation'!J1942))</f>
        <v/>
      </c>
      <c r="D1938" t="str">
        <f>IF('Contract Variation'!A1942="","",IF('Contract Variation'!F1942="","",'Contract Variation'!F1942))</f>
        <v/>
      </c>
      <c r="E1938" t="str">
        <f>IF('Contract Variation'!A1942="","",IF('Contract Variation'!H1942="","",'Contract Variation'!H1942))</f>
        <v/>
      </c>
      <c r="F1938" t="str">
        <f>IF('Contract Variation'!E1942="","",'Contract Variation'!E1942)</f>
        <v/>
      </c>
      <c r="G1938" t="str">
        <f>IF('Contract Variation'!A1942="","",IF('Contract Variation'!R1942="","",'Contract Variation'!R1942))</f>
        <v/>
      </c>
      <c r="H1938" t="str">
        <f>IF('Contract Variation'!A1942="","",IF('Contract Variation'!S1942="","",'Contract Variation'!S1942))</f>
        <v/>
      </c>
      <c r="I1938" t="str">
        <f>IF('Contract Variation'!A1942="","",IF('Contract Variation'!T1942="","",'Contract Variation'!T1942))</f>
        <v/>
      </c>
      <c r="J1938" t="str">
        <f>IF('Contract Variation'!B1942="","",IF('Contract Variation'!U1942="","",'Contract Variation'!U1942))</f>
        <v/>
      </c>
    </row>
    <row r="1939" spans="1:10" x14ac:dyDescent="0.35">
      <c r="A1939" t="str">
        <f>IF('Contract Variation'!A1943="","",'Contract Variation'!A1943)</f>
        <v/>
      </c>
      <c r="B1939" t="str">
        <f>IF('Contract Variation'!A1943="","",IF('Contract Variation'!P1943="","",'Contract Variation'!P1943))</f>
        <v/>
      </c>
      <c r="C1939" t="str">
        <f>IF('Contract Variation'!A1943="","",IF('Contract Variation'!J1943="","",'Contract Variation'!J1943))</f>
        <v/>
      </c>
      <c r="D1939" t="str">
        <f>IF('Contract Variation'!A1943="","",IF('Contract Variation'!F1943="","",'Contract Variation'!F1943))</f>
        <v/>
      </c>
      <c r="E1939" t="str">
        <f>IF('Contract Variation'!A1943="","",IF('Contract Variation'!H1943="","",'Contract Variation'!H1943))</f>
        <v/>
      </c>
      <c r="F1939" t="str">
        <f>IF('Contract Variation'!E1943="","",'Contract Variation'!E1943)</f>
        <v/>
      </c>
      <c r="G1939" t="str">
        <f>IF('Contract Variation'!A1943="","",IF('Contract Variation'!R1943="","",'Contract Variation'!R1943))</f>
        <v/>
      </c>
      <c r="H1939" t="str">
        <f>IF('Contract Variation'!A1943="","",IF('Contract Variation'!S1943="","",'Contract Variation'!S1943))</f>
        <v/>
      </c>
      <c r="I1939" t="str">
        <f>IF('Contract Variation'!A1943="","",IF('Contract Variation'!T1943="","",'Contract Variation'!T1943))</f>
        <v/>
      </c>
      <c r="J1939" t="str">
        <f>IF('Contract Variation'!B1943="","",IF('Contract Variation'!U1943="","",'Contract Variation'!U1943))</f>
        <v/>
      </c>
    </row>
    <row r="1940" spans="1:10" x14ac:dyDescent="0.35">
      <c r="A1940" t="str">
        <f>IF('Contract Variation'!A1944="","",'Contract Variation'!A1944)</f>
        <v/>
      </c>
      <c r="B1940" t="str">
        <f>IF('Contract Variation'!A1944="","",IF('Contract Variation'!P1944="","",'Contract Variation'!P1944))</f>
        <v/>
      </c>
      <c r="C1940" t="str">
        <f>IF('Contract Variation'!A1944="","",IF('Contract Variation'!J1944="","",'Contract Variation'!J1944))</f>
        <v/>
      </c>
      <c r="D1940" t="str">
        <f>IF('Contract Variation'!A1944="","",IF('Contract Variation'!F1944="","",'Contract Variation'!F1944))</f>
        <v/>
      </c>
      <c r="E1940" t="str">
        <f>IF('Contract Variation'!A1944="","",IF('Contract Variation'!H1944="","",'Contract Variation'!H1944))</f>
        <v/>
      </c>
      <c r="F1940" t="str">
        <f>IF('Contract Variation'!E1944="","",'Contract Variation'!E1944)</f>
        <v/>
      </c>
      <c r="G1940" t="str">
        <f>IF('Contract Variation'!A1944="","",IF('Contract Variation'!R1944="","",'Contract Variation'!R1944))</f>
        <v/>
      </c>
      <c r="H1940" t="str">
        <f>IF('Contract Variation'!A1944="","",IF('Contract Variation'!S1944="","",'Contract Variation'!S1944))</f>
        <v/>
      </c>
      <c r="I1940" t="str">
        <f>IF('Contract Variation'!A1944="","",IF('Contract Variation'!T1944="","",'Contract Variation'!T1944))</f>
        <v/>
      </c>
      <c r="J1940" t="str">
        <f>IF('Contract Variation'!B1944="","",IF('Contract Variation'!U1944="","",'Contract Variation'!U1944))</f>
        <v/>
      </c>
    </row>
    <row r="1941" spans="1:10" x14ac:dyDescent="0.35">
      <c r="A1941" t="str">
        <f>IF('Contract Variation'!A1945="","",'Contract Variation'!A1945)</f>
        <v/>
      </c>
      <c r="B1941" t="str">
        <f>IF('Contract Variation'!A1945="","",IF('Contract Variation'!P1945="","",'Contract Variation'!P1945))</f>
        <v/>
      </c>
      <c r="C1941" t="str">
        <f>IF('Contract Variation'!A1945="","",IF('Contract Variation'!J1945="","",'Contract Variation'!J1945))</f>
        <v/>
      </c>
      <c r="D1941" t="str">
        <f>IF('Contract Variation'!A1945="","",IF('Contract Variation'!F1945="","",'Contract Variation'!F1945))</f>
        <v/>
      </c>
      <c r="E1941" t="str">
        <f>IF('Contract Variation'!A1945="","",IF('Contract Variation'!H1945="","",'Contract Variation'!H1945))</f>
        <v/>
      </c>
      <c r="F1941" t="str">
        <f>IF('Contract Variation'!E1945="","",'Contract Variation'!E1945)</f>
        <v/>
      </c>
      <c r="G1941" t="str">
        <f>IF('Contract Variation'!A1945="","",IF('Contract Variation'!R1945="","",'Contract Variation'!R1945))</f>
        <v/>
      </c>
      <c r="H1941" t="str">
        <f>IF('Contract Variation'!A1945="","",IF('Contract Variation'!S1945="","",'Contract Variation'!S1945))</f>
        <v/>
      </c>
      <c r="I1941" t="str">
        <f>IF('Contract Variation'!A1945="","",IF('Contract Variation'!T1945="","",'Contract Variation'!T1945))</f>
        <v/>
      </c>
      <c r="J1941" t="str">
        <f>IF('Contract Variation'!B1945="","",IF('Contract Variation'!U1945="","",'Contract Variation'!U1945))</f>
        <v/>
      </c>
    </row>
    <row r="1942" spans="1:10" x14ac:dyDescent="0.35">
      <c r="A1942" t="str">
        <f>IF('Contract Variation'!A1946="","",'Contract Variation'!A1946)</f>
        <v/>
      </c>
      <c r="B1942" t="str">
        <f>IF('Contract Variation'!A1946="","",IF('Contract Variation'!P1946="","",'Contract Variation'!P1946))</f>
        <v/>
      </c>
      <c r="C1942" t="str">
        <f>IF('Contract Variation'!A1946="","",IF('Contract Variation'!J1946="","",'Contract Variation'!J1946))</f>
        <v/>
      </c>
      <c r="D1942" t="str">
        <f>IF('Contract Variation'!A1946="","",IF('Contract Variation'!F1946="","",'Contract Variation'!F1946))</f>
        <v/>
      </c>
      <c r="E1942" t="str">
        <f>IF('Contract Variation'!A1946="","",IF('Contract Variation'!H1946="","",'Contract Variation'!H1946))</f>
        <v/>
      </c>
      <c r="F1942" t="str">
        <f>IF('Contract Variation'!E1946="","",'Contract Variation'!E1946)</f>
        <v/>
      </c>
      <c r="G1942" t="str">
        <f>IF('Contract Variation'!A1946="","",IF('Contract Variation'!R1946="","",'Contract Variation'!R1946))</f>
        <v/>
      </c>
      <c r="H1942" t="str">
        <f>IF('Contract Variation'!A1946="","",IF('Contract Variation'!S1946="","",'Contract Variation'!S1946))</f>
        <v/>
      </c>
      <c r="I1942" t="str">
        <f>IF('Contract Variation'!A1946="","",IF('Contract Variation'!T1946="","",'Contract Variation'!T1946))</f>
        <v/>
      </c>
      <c r="J1942" t="str">
        <f>IF('Contract Variation'!B1946="","",IF('Contract Variation'!U1946="","",'Contract Variation'!U1946))</f>
        <v/>
      </c>
    </row>
    <row r="1943" spans="1:10" x14ac:dyDescent="0.35">
      <c r="A1943" t="str">
        <f>IF('Contract Variation'!A1947="","",'Contract Variation'!A1947)</f>
        <v/>
      </c>
      <c r="B1943" t="str">
        <f>IF('Contract Variation'!A1947="","",IF('Contract Variation'!P1947="","",'Contract Variation'!P1947))</f>
        <v/>
      </c>
      <c r="C1943" t="str">
        <f>IF('Contract Variation'!A1947="","",IF('Contract Variation'!J1947="","",'Contract Variation'!J1947))</f>
        <v/>
      </c>
      <c r="D1943" t="str">
        <f>IF('Contract Variation'!A1947="","",IF('Contract Variation'!F1947="","",'Contract Variation'!F1947))</f>
        <v/>
      </c>
      <c r="E1943" t="str">
        <f>IF('Contract Variation'!A1947="","",IF('Contract Variation'!H1947="","",'Contract Variation'!H1947))</f>
        <v/>
      </c>
      <c r="F1943" t="str">
        <f>IF('Contract Variation'!E1947="","",'Contract Variation'!E1947)</f>
        <v/>
      </c>
      <c r="G1943" t="str">
        <f>IF('Contract Variation'!A1947="","",IF('Contract Variation'!R1947="","",'Contract Variation'!R1947))</f>
        <v/>
      </c>
      <c r="H1943" t="str">
        <f>IF('Contract Variation'!A1947="","",IF('Contract Variation'!S1947="","",'Contract Variation'!S1947))</f>
        <v/>
      </c>
      <c r="I1943" t="str">
        <f>IF('Contract Variation'!A1947="","",IF('Contract Variation'!T1947="","",'Contract Variation'!T1947))</f>
        <v/>
      </c>
      <c r="J1943" t="str">
        <f>IF('Contract Variation'!B1947="","",IF('Contract Variation'!U1947="","",'Contract Variation'!U1947))</f>
        <v/>
      </c>
    </row>
    <row r="1944" spans="1:10" x14ac:dyDescent="0.35">
      <c r="A1944" t="str">
        <f>IF('Contract Variation'!A1948="","",'Contract Variation'!A1948)</f>
        <v/>
      </c>
      <c r="B1944" t="str">
        <f>IF('Contract Variation'!A1948="","",IF('Contract Variation'!P1948="","",'Contract Variation'!P1948))</f>
        <v/>
      </c>
      <c r="C1944" t="str">
        <f>IF('Contract Variation'!A1948="","",IF('Contract Variation'!J1948="","",'Contract Variation'!J1948))</f>
        <v/>
      </c>
      <c r="D1944" t="str">
        <f>IF('Contract Variation'!A1948="","",IF('Contract Variation'!F1948="","",'Contract Variation'!F1948))</f>
        <v/>
      </c>
      <c r="E1944" t="str">
        <f>IF('Contract Variation'!A1948="","",IF('Contract Variation'!H1948="","",'Contract Variation'!H1948))</f>
        <v/>
      </c>
      <c r="F1944" t="str">
        <f>IF('Contract Variation'!E1948="","",'Contract Variation'!E1948)</f>
        <v/>
      </c>
      <c r="G1944" t="str">
        <f>IF('Contract Variation'!A1948="","",IF('Contract Variation'!R1948="","",'Contract Variation'!R1948))</f>
        <v/>
      </c>
      <c r="H1944" t="str">
        <f>IF('Contract Variation'!A1948="","",IF('Contract Variation'!S1948="","",'Contract Variation'!S1948))</f>
        <v/>
      </c>
      <c r="I1944" t="str">
        <f>IF('Contract Variation'!A1948="","",IF('Contract Variation'!T1948="","",'Contract Variation'!T1948))</f>
        <v/>
      </c>
      <c r="J1944" t="str">
        <f>IF('Contract Variation'!B1948="","",IF('Contract Variation'!U1948="","",'Contract Variation'!U1948))</f>
        <v/>
      </c>
    </row>
    <row r="1945" spans="1:10" x14ac:dyDescent="0.35">
      <c r="A1945" t="str">
        <f>IF('Contract Variation'!A1949="","",'Contract Variation'!A1949)</f>
        <v/>
      </c>
      <c r="B1945" t="str">
        <f>IF('Contract Variation'!A1949="","",IF('Contract Variation'!P1949="","",'Contract Variation'!P1949))</f>
        <v/>
      </c>
      <c r="C1945" t="str">
        <f>IF('Contract Variation'!A1949="","",IF('Contract Variation'!J1949="","",'Contract Variation'!J1949))</f>
        <v/>
      </c>
      <c r="D1945" t="str">
        <f>IF('Contract Variation'!A1949="","",IF('Contract Variation'!F1949="","",'Contract Variation'!F1949))</f>
        <v/>
      </c>
      <c r="E1945" t="str">
        <f>IF('Contract Variation'!A1949="","",IF('Contract Variation'!H1949="","",'Contract Variation'!H1949))</f>
        <v/>
      </c>
      <c r="F1945" t="str">
        <f>IF('Contract Variation'!E1949="","",'Contract Variation'!E1949)</f>
        <v/>
      </c>
      <c r="G1945" t="str">
        <f>IF('Contract Variation'!A1949="","",IF('Contract Variation'!R1949="","",'Contract Variation'!R1949))</f>
        <v/>
      </c>
      <c r="H1945" t="str">
        <f>IF('Contract Variation'!A1949="","",IF('Contract Variation'!S1949="","",'Contract Variation'!S1949))</f>
        <v/>
      </c>
      <c r="I1945" t="str">
        <f>IF('Contract Variation'!A1949="","",IF('Contract Variation'!T1949="","",'Contract Variation'!T1949))</f>
        <v/>
      </c>
      <c r="J1945" t="str">
        <f>IF('Contract Variation'!B1949="","",IF('Contract Variation'!U1949="","",'Contract Variation'!U1949))</f>
        <v/>
      </c>
    </row>
    <row r="1946" spans="1:10" x14ac:dyDescent="0.35">
      <c r="A1946" t="str">
        <f>IF('Contract Variation'!A1950="","",'Contract Variation'!A1950)</f>
        <v/>
      </c>
      <c r="B1946" t="str">
        <f>IF('Contract Variation'!A1950="","",IF('Contract Variation'!P1950="","",'Contract Variation'!P1950))</f>
        <v/>
      </c>
      <c r="C1946" t="str">
        <f>IF('Contract Variation'!A1950="","",IF('Contract Variation'!J1950="","",'Contract Variation'!J1950))</f>
        <v/>
      </c>
      <c r="D1946" t="str">
        <f>IF('Contract Variation'!A1950="","",IF('Contract Variation'!F1950="","",'Contract Variation'!F1950))</f>
        <v/>
      </c>
      <c r="E1946" t="str">
        <f>IF('Contract Variation'!A1950="","",IF('Contract Variation'!H1950="","",'Contract Variation'!H1950))</f>
        <v/>
      </c>
      <c r="F1946" t="str">
        <f>IF('Contract Variation'!E1950="","",'Contract Variation'!E1950)</f>
        <v/>
      </c>
      <c r="G1946" t="str">
        <f>IF('Contract Variation'!A1950="","",IF('Contract Variation'!R1950="","",'Contract Variation'!R1950))</f>
        <v/>
      </c>
      <c r="H1946" t="str">
        <f>IF('Contract Variation'!A1950="","",IF('Contract Variation'!S1950="","",'Contract Variation'!S1950))</f>
        <v/>
      </c>
      <c r="I1946" t="str">
        <f>IF('Contract Variation'!A1950="","",IF('Contract Variation'!T1950="","",'Contract Variation'!T1950))</f>
        <v/>
      </c>
      <c r="J1946" t="str">
        <f>IF('Contract Variation'!B1950="","",IF('Contract Variation'!U1950="","",'Contract Variation'!U1950))</f>
        <v/>
      </c>
    </row>
    <row r="1947" spans="1:10" x14ac:dyDescent="0.35">
      <c r="A1947" t="str">
        <f>IF('Contract Variation'!A1951="","",'Contract Variation'!A1951)</f>
        <v/>
      </c>
      <c r="B1947" t="str">
        <f>IF('Contract Variation'!A1951="","",IF('Contract Variation'!P1951="","",'Contract Variation'!P1951))</f>
        <v/>
      </c>
      <c r="C1947" t="str">
        <f>IF('Contract Variation'!A1951="","",IF('Contract Variation'!J1951="","",'Contract Variation'!J1951))</f>
        <v/>
      </c>
      <c r="D1947" t="str">
        <f>IF('Contract Variation'!A1951="","",IF('Contract Variation'!F1951="","",'Contract Variation'!F1951))</f>
        <v/>
      </c>
      <c r="E1947" t="str">
        <f>IF('Contract Variation'!A1951="","",IF('Contract Variation'!H1951="","",'Contract Variation'!H1951))</f>
        <v/>
      </c>
      <c r="F1947" t="str">
        <f>IF('Contract Variation'!E1951="","",'Contract Variation'!E1951)</f>
        <v/>
      </c>
      <c r="G1947" t="str">
        <f>IF('Contract Variation'!A1951="","",IF('Contract Variation'!R1951="","",'Contract Variation'!R1951))</f>
        <v/>
      </c>
      <c r="H1947" t="str">
        <f>IF('Contract Variation'!A1951="","",IF('Contract Variation'!S1951="","",'Contract Variation'!S1951))</f>
        <v/>
      </c>
      <c r="I1947" t="str">
        <f>IF('Contract Variation'!A1951="","",IF('Contract Variation'!T1951="","",'Contract Variation'!T1951))</f>
        <v/>
      </c>
      <c r="J1947" t="str">
        <f>IF('Contract Variation'!B1951="","",IF('Contract Variation'!U1951="","",'Contract Variation'!U1951))</f>
        <v/>
      </c>
    </row>
    <row r="1948" spans="1:10" x14ac:dyDescent="0.35">
      <c r="A1948" t="str">
        <f>IF('Contract Variation'!A1952="","",'Contract Variation'!A1952)</f>
        <v/>
      </c>
      <c r="B1948" t="str">
        <f>IF('Contract Variation'!A1952="","",IF('Contract Variation'!P1952="","",'Contract Variation'!P1952))</f>
        <v/>
      </c>
      <c r="C1948" t="str">
        <f>IF('Contract Variation'!A1952="","",IF('Contract Variation'!J1952="","",'Contract Variation'!J1952))</f>
        <v/>
      </c>
      <c r="D1948" t="str">
        <f>IF('Contract Variation'!A1952="","",IF('Contract Variation'!F1952="","",'Contract Variation'!F1952))</f>
        <v/>
      </c>
      <c r="E1948" t="str">
        <f>IF('Contract Variation'!A1952="","",IF('Contract Variation'!H1952="","",'Contract Variation'!H1952))</f>
        <v/>
      </c>
      <c r="F1948" t="str">
        <f>IF('Contract Variation'!E1952="","",'Contract Variation'!E1952)</f>
        <v/>
      </c>
      <c r="G1948" t="str">
        <f>IF('Contract Variation'!A1952="","",IF('Contract Variation'!R1952="","",'Contract Variation'!R1952))</f>
        <v/>
      </c>
      <c r="H1948" t="str">
        <f>IF('Contract Variation'!A1952="","",IF('Contract Variation'!S1952="","",'Contract Variation'!S1952))</f>
        <v/>
      </c>
      <c r="I1948" t="str">
        <f>IF('Contract Variation'!A1952="","",IF('Contract Variation'!T1952="","",'Contract Variation'!T1952))</f>
        <v/>
      </c>
      <c r="J1948" t="str">
        <f>IF('Contract Variation'!B1952="","",IF('Contract Variation'!U1952="","",'Contract Variation'!U1952))</f>
        <v/>
      </c>
    </row>
    <row r="1949" spans="1:10" x14ac:dyDescent="0.35">
      <c r="A1949" t="str">
        <f>IF('Contract Variation'!A1953="","",'Contract Variation'!A1953)</f>
        <v/>
      </c>
      <c r="B1949" t="str">
        <f>IF('Contract Variation'!A1953="","",IF('Contract Variation'!P1953="","",'Contract Variation'!P1953))</f>
        <v/>
      </c>
      <c r="C1949" t="str">
        <f>IF('Contract Variation'!A1953="","",IF('Contract Variation'!J1953="","",'Contract Variation'!J1953))</f>
        <v/>
      </c>
      <c r="D1949" t="str">
        <f>IF('Contract Variation'!A1953="","",IF('Contract Variation'!F1953="","",'Contract Variation'!F1953))</f>
        <v/>
      </c>
      <c r="E1949" t="str">
        <f>IF('Contract Variation'!A1953="","",IF('Contract Variation'!H1953="","",'Contract Variation'!H1953))</f>
        <v/>
      </c>
      <c r="F1949" t="str">
        <f>IF('Contract Variation'!E1953="","",'Contract Variation'!E1953)</f>
        <v/>
      </c>
      <c r="G1949" t="str">
        <f>IF('Contract Variation'!A1953="","",IF('Contract Variation'!R1953="","",'Contract Variation'!R1953))</f>
        <v/>
      </c>
      <c r="H1949" t="str">
        <f>IF('Contract Variation'!A1953="","",IF('Contract Variation'!S1953="","",'Contract Variation'!S1953))</f>
        <v/>
      </c>
      <c r="I1949" t="str">
        <f>IF('Contract Variation'!A1953="","",IF('Contract Variation'!T1953="","",'Contract Variation'!T1953))</f>
        <v/>
      </c>
      <c r="J1949" t="str">
        <f>IF('Contract Variation'!B1953="","",IF('Contract Variation'!U1953="","",'Contract Variation'!U1953))</f>
        <v/>
      </c>
    </row>
    <row r="1950" spans="1:10" x14ac:dyDescent="0.35">
      <c r="A1950" t="str">
        <f>IF('Contract Variation'!A1954="","",'Contract Variation'!A1954)</f>
        <v/>
      </c>
      <c r="B1950" t="str">
        <f>IF('Contract Variation'!A1954="","",IF('Contract Variation'!P1954="","",'Contract Variation'!P1954))</f>
        <v/>
      </c>
      <c r="C1950" t="str">
        <f>IF('Contract Variation'!A1954="","",IF('Contract Variation'!J1954="","",'Contract Variation'!J1954))</f>
        <v/>
      </c>
      <c r="D1950" t="str">
        <f>IF('Contract Variation'!A1954="","",IF('Contract Variation'!F1954="","",'Contract Variation'!F1954))</f>
        <v/>
      </c>
      <c r="E1950" t="str">
        <f>IF('Contract Variation'!A1954="","",IF('Contract Variation'!H1954="","",'Contract Variation'!H1954))</f>
        <v/>
      </c>
      <c r="F1950" t="str">
        <f>IF('Contract Variation'!E1954="","",'Contract Variation'!E1954)</f>
        <v/>
      </c>
      <c r="G1950" t="str">
        <f>IF('Contract Variation'!A1954="","",IF('Contract Variation'!R1954="","",'Contract Variation'!R1954))</f>
        <v/>
      </c>
      <c r="H1950" t="str">
        <f>IF('Contract Variation'!A1954="","",IF('Contract Variation'!S1954="","",'Contract Variation'!S1954))</f>
        <v/>
      </c>
      <c r="I1950" t="str">
        <f>IF('Contract Variation'!A1954="","",IF('Contract Variation'!T1954="","",'Contract Variation'!T1954))</f>
        <v/>
      </c>
      <c r="J1950" t="str">
        <f>IF('Contract Variation'!B1954="","",IF('Contract Variation'!U1954="","",'Contract Variation'!U1954))</f>
        <v/>
      </c>
    </row>
    <row r="1951" spans="1:10" x14ac:dyDescent="0.35">
      <c r="A1951" t="str">
        <f>IF('Contract Variation'!A1955="","",'Contract Variation'!A1955)</f>
        <v/>
      </c>
      <c r="B1951" t="str">
        <f>IF('Contract Variation'!A1955="","",IF('Contract Variation'!P1955="","",'Contract Variation'!P1955))</f>
        <v/>
      </c>
      <c r="C1951" t="str">
        <f>IF('Contract Variation'!A1955="","",IF('Contract Variation'!J1955="","",'Contract Variation'!J1955))</f>
        <v/>
      </c>
      <c r="D1951" t="str">
        <f>IF('Contract Variation'!A1955="","",IF('Contract Variation'!F1955="","",'Contract Variation'!F1955))</f>
        <v/>
      </c>
      <c r="E1951" t="str">
        <f>IF('Contract Variation'!A1955="","",IF('Contract Variation'!H1955="","",'Contract Variation'!H1955))</f>
        <v/>
      </c>
      <c r="F1951" t="str">
        <f>IF('Contract Variation'!E1955="","",'Contract Variation'!E1955)</f>
        <v/>
      </c>
      <c r="G1951" t="str">
        <f>IF('Contract Variation'!A1955="","",IF('Contract Variation'!R1955="","",'Contract Variation'!R1955))</f>
        <v/>
      </c>
      <c r="H1951" t="str">
        <f>IF('Contract Variation'!A1955="","",IF('Contract Variation'!S1955="","",'Contract Variation'!S1955))</f>
        <v/>
      </c>
      <c r="I1951" t="str">
        <f>IF('Contract Variation'!A1955="","",IF('Contract Variation'!T1955="","",'Contract Variation'!T1955))</f>
        <v/>
      </c>
      <c r="J1951" t="str">
        <f>IF('Contract Variation'!B1955="","",IF('Contract Variation'!U1955="","",'Contract Variation'!U1955))</f>
        <v/>
      </c>
    </row>
    <row r="1952" spans="1:10" x14ac:dyDescent="0.35">
      <c r="A1952" t="str">
        <f>IF('Contract Variation'!A1956="","",'Contract Variation'!A1956)</f>
        <v/>
      </c>
      <c r="B1952" t="str">
        <f>IF('Contract Variation'!A1956="","",IF('Contract Variation'!P1956="","",'Contract Variation'!P1956))</f>
        <v/>
      </c>
      <c r="C1952" t="str">
        <f>IF('Contract Variation'!A1956="","",IF('Contract Variation'!J1956="","",'Contract Variation'!J1956))</f>
        <v/>
      </c>
      <c r="D1952" t="str">
        <f>IF('Contract Variation'!A1956="","",IF('Contract Variation'!F1956="","",'Contract Variation'!F1956))</f>
        <v/>
      </c>
      <c r="E1952" t="str">
        <f>IF('Contract Variation'!A1956="","",IF('Contract Variation'!H1956="","",'Contract Variation'!H1956))</f>
        <v/>
      </c>
      <c r="F1952" t="str">
        <f>IF('Contract Variation'!E1956="","",'Contract Variation'!E1956)</f>
        <v/>
      </c>
      <c r="G1952" t="str">
        <f>IF('Contract Variation'!A1956="","",IF('Contract Variation'!R1956="","",'Contract Variation'!R1956))</f>
        <v/>
      </c>
      <c r="H1952" t="str">
        <f>IF('Contract Variation'!A1956="","",IF('Contract Variation'!S1956="","",'Contract Variation'!S1956))</f>
        <v/>
      </c>
      <c r="I1952" t="str">
        <f>IF('Contract Variation'!A1956="","",IF('Contract Variation'!T1956="","",'Contract Variation'!T1956))</f>
        <v/>
      </c>
      <c r="J1952" t="str">
        <f>IF('Contract Variation'!B1956="","",IF('Contract Variation'!U1956="","",'Contract Variation'!U1956))</f>
        <v/>
      </c>
    </row>
    <row r="1953" spans="1:10" x14ac:dyDescent="0.35">
      <c r="A1953" t="str">
        <f>IF('Contract Variation'!A1957="","",'Contract Variation'!A1957)</f>
        <v/>
      </c>
      <c r="B1953" t="str">
        <f>IF('Contract Variation'!A1957="","",IF('Contract Variation'!P1957="","",'Contract Variation'!P1957))</f>
        <v/>
      </c>
      <c r="C1953" t="str">
        <f>IF('Contract Variation'!A1957="","",IF('Contract Variation'!J1957="","",'Contract Variation'!J1957))</f>
        <v/>
      </c>
      <c r="D1953" t="str">
        <f>IF('Contract Variation'!A1957="","",IF('Contract Variation'!F1957="","",'Contract Variation'!F1957))</f>
        <v/>
      </c>
      <c r="E1953" t="str">
        <f>IF('Contract Variation'!A1957="","",IF('Contract Variation'!H1957="","",'Contract Variation'!H1957))</f>
        <v/>
      </c>
      <c r="F1953" t="str">
        <f>IF('Contract Variation'!E1957="","",'Contract Variation'!E1957)</f>
        <v/>
      </c>
      <c r="G1953" t="str">
        <f>IF('Contract Variation'!A1957="","",IF('Contract Variation'!R1957="","",'Contract Variation'!R1957))</f>
        <v/>
      </c>
      <c r="H1953" t="str">
        <f>IF('Contract Variation'!A1957="","",IF('Contract Variation'!S1957="","",'Contract Variation'!S1957))</f>
        <v/>
      </c>
      <c r="I1953" t="str">
        <f>IF('Contract Variation'!A1957="","",IF('Contract Variation'!T1957="","",'Contract Variation'!T1957))</f>
        <v/>
      </c>
      <c r="J1953" t="str">
        <f>IF('Contract Variation'!B1957="","",IF('Contract Variation'!U1957="","",'Contract Variation'!U1957))</f>
        <v/>
      </c>
    </row>
    <row r="1954" spans="1:10" x14ac:dyDescent="0.35">
      <c r="A1954" t="str">
        <f>IF('Contract Variation'!A1958="","",'Contract Variation'!A1958)</f>
        <v/>
      </c>
      <c r="B1954" t="str">
        <f>IF('Contract Variation'!A1958="","",IF('Contract Variation'!P1958="","",'Contract Variation'!P1958))</f>
        <v/>
      </c>
      <c r="C1954" t="str">
        <f>IF('Contract Variation'!A1958="","",IF('Contract Variation'!J1958="","",'Contract Variation'!J1958))</f>
        <v/>
      </c>
      <c r="D1954" t="str">
        <f>IF('Contract Variation'!A1958="","",IF('Contract Variation'!F1958="","",'Contract Variation'!F1958))</f>
        <v/>
      </c>
      <c r="E1954" t="str">
        <f>IF('Contract Variation'!A1958="","",IF('Contract Variation'!H1958="","",'Contract Variation'!H1958))</f>
        <v/>
      </c>
      <c r="F1954" t="str">
        <f>IF('Contract Variation'!E1958="","",'Contract Variation'!E1958)</f>
        <v/>
      </c>
      <c r="G1954" t="str">
        <f>IF('Contract Variation'!A1958="","",IF('Contract Variation'!R1958="","",'Contract Variation'!R1958))</f>
        <v/>
      </c>
      <c r="H1954" t="str">
        <f>IF('Contract Variation'!A1958="","",IF('Contract Variation'!S1958="","",'Contract Variation'!S1958))</f>
        <v/>
      </c>
      <c r="I1954" t="str">
        <f>IF('Contract Variation'!A1958="","",IF('Contract Variation'!T1958="","",'Contract Variation'!T1958))</f>
        <v/>
      </c>
      <c r="J1954" t="str">
        <f>IF('Contract Variation'!B1958="","",IF('Contract Variation'!U1958="","",'Contract Variation'!U1958))</f>
        <v/>
      </c>
    </row>
    <row r="1955" spans="1:10" x14ac:dyDescent="0.35">
      <c r="A1955" t="str">
        <f>IF('Contract Variation'!A1959="","",'Contract Variation'!A1959)</f>
        <v/>
      </c>
      <c r="B1955" t="str">
        <f>IF('Contract Variation'!A1959="","",IF('Contract Variation'!P1959="","",'Contract Variation'!P1959))</f>
        <v/>
      </c>
      <c r="C1955" t="str">
        <f>IF('Contract Variation'!A1959="","",IF('Contract Variation'!J1959="","",'Contract Variation'!J1959))</f>
        <v/>
      </c>
      <c r="D1955" t="str">
        <f>IF('Contract Variation'!A1959="","",IF('Contract Variation'!F1959="","",'Contract Variation'!F1959))</f>
        <v/>
      </c>
      <c r="E1955" t="str">
        <f>IF('Contract Variation'!A1959="","",IF('Contract Variation'!H1959="","",'Contract Variation'!H1959))</f>
        <v/>
      </c>
      <c r="F1955" t="str">
        <f>IF('Contract Variation'!E1959="","",'Contract Variation'!E1959)</f>
        <v/>
      </c>
      <c r="G1955" t="str">
        <f>IF('Contract Variation'!A1959="","",IF('Contract Variation'!R1959="","",'Contract Variation'!R1959))</f>
        <v/>
      </c>
      <c r="H1955" t="str">
        <f>IF('Contract Variation'!A1959="","",IF('Contract Variation'!S1959="","",'Contract Variation'!S1959))</f>
        <v/>
      </c>
      <c r="I1955" t="str">
        <f>IF('Contract Variation'!A1959="","",IF('Contract Variation'!T1959="","",'Contract Variation'!T1959))</f>
        <v/>
      </c>
      <c r="J1955" t="str">
        <f>IF('Contract Variation'!B1959="","",IF('Contract Variation'!U1959="","",'Contract Variation'!U1959))</f>
        <v/>
      </c>
    </row>
    <row r="1956" spans="1:10" x14ac:dyDescent="0.35">
      <c r="A1956" t="str">
        <f>IF('Contract Variation'!A1960="","",'Contract Variation'!A1960)</f>
        <v/>
      </c>
      <c r="B1956" t="str">
        <f>IF('Contract Variation'!A1960="","",IF('Contract Variation'!P1960="","",'Contract Variation'!P1960))</f>
        <v/>
      </c>
      <c r="C1956" t="str">
        <f>IF('Contract Variation'!A1960="","",IF('Contract Variation'!J1960="","",'Contract Variation'!J1960))</f>
        <v/>
      </c>
      <c r="D1956" t="str">
        <f>IF('Contract Variation'!A1960="","",IF('Contract Variation'!F1960="","",'Contract Variation'!F1960))</f>
        <v/>
      </c>
      <c r="E1956" t="str">
        <f>IF('Contract Variation'!A1960="","",IF('Contract Variation'!H1960="","",'Contract Variation'!H1960))</f>
        <v/>
      </c>
      <c r="F1956" t="str">
        <f>IF('Contract Variation'!E1960="","",'Contract Variation'!E1960)</f>
        <v/>
      </c>
      <c r="G1956" t="str">
        <f>IF('Contract Variation'!A1960="","",IF('Contract Variation'!R1960="","",'Contract Variation'!R1960))</f>
        <v/>
      </c>
      <c r="H1956" t="str">
        <f>IF('Contract Variation'!A1960="","",IF('Contract Variation'!S1960="","",'Contract Variation'!S1960))</f>
        <v/>
      </c>
      <c r="I1956" t="str">
        <f>IF('Contract Variation'!A1960="","",IF('Contract Variation'!T1960="","",'Contract Variation'!T1960))</f>
        <v/>
      </c>
      <c r="J1956" t="str">
        <f>IF('Contract Variation'!B1960="","",IF('Contract Variation'!U1960="","",'Contract Variation'!U1960))</f>
        <v/>
      </c>
    </row>
    <row r="1957" spans="1:10" x14ac:dyDescent="0.35">
      <c r="A1957" t="str">
        <f>IF('Contract Variation'!A1961="","",'Contract Variation'!A1961)</f>
        <v/>
      </c>
      <c r="B1957" t="str">
        <f>IF('Contract Variation'!A1961="","",IF('Contract Variation'!P1961="","",'Contract Variation'!P1961))</f>
        <v/>
      </c>
      <c r="C1957" t="str">
        <f>IF('Contract Variation'!A1961="","",IF('Contract Variation'!J1961="","",'Contract Variation'!J1961))</f>
        <v/>
      </c>
      <c r="D1957" t="str">
        <f>IF('Contract Variation'!A1961="","",IF('Contract Variation'!F1961="","",'Contract Variation'!F1961))</f>
        <v/>
      </c>
      <c r="E1957" t="str">
        <f>IF('Contract Variation'!A1961="","",IF('Contract Variation'!H1961="","",'Contract Variation'!H1961))</f>
        <v/>
      </c>
      <c r="F1957" t="str">
        <f>IF('Contract Variation'!E1961="","",'Contract Variation'!E1961)</f>
        <v/>
      </c>
      <c r="G1957" t="str">
        <f>IF('Contract Variation'!A1961="","",IF('Contract Variation'!R1961="","",'Contract Variation'!R1961))</f>
        <v/>
      </c>
      <c r="H1957" t="str">
        <f>IF('Contract Variation'!A1961="","",IF('Contract Variation'!S1961="","",'Contract Variation'!S1961))</f>
        <v/>
      </c>
      <c r="I1957" t="str">
        <f>IF('Contract Variation'!A1961="","",IF('Contract Variation'!T1961="","",'Contract Variation'!T1961))</f>
        <v/>
      </c>
      <c r="J1957" t="str">
        <f>IF('Contract Variation'!B1961="","",IF('Contract Variation'!U1961="","",'Contract Variation'!U1961))</f>
        <v/>
      </c>
    </row>
    <row r="1958" spans="1:10" x14ac:dyDescent="0.35">
      <c r="A1958" t="str">
        <f>IF('Contract Variation'!A1962="","",'Contract Variation'!A1962)</f>
        <v/>
      </c>
      <c r="B1958" t="str">
        <f>IF('Contract Variation'!A1962="","",IF('Contract Variation'!P1962="","",'Contract Variation'!P1962))</f>
        <v/>
      </c>
      <c r="C1958" t="str">
        <f>IF('Contract Variation'!A1962="","",IF('Contract Variation'!J1962="","",'Contract Variation'!J1962))</f>
        <v/>
      </c>
      <c r="D1958" t="str">
        <f>IF('Contract Variation'!A1962="","",IF('Contract Variation'!F1962="","",'Contract Variation'!F1962))</f>
        <v/>
      </c>
      <c r="E1958" t="str">
        <f>IF('Contract Variation'!A1962="","",IF('Contract Variation'!H1962="","",'Contract Variation'!H1962))</f>
        <v/>
      </c>
      <c r="F1958" t="str">
        <f>IF('Contract Variation'!E1962="","",'Contract Variation'!E1962)</f>
        <v/>
      </c>
      <c r="G1958" t="str">
        <f>IF('Contract Variation'!A1962="","",IF('Contract Variation'!R1962="","",'Contract Variation'!R1962))</f>
        <v/>
      </c>
      <c r="H1958" t="str">
        <f>IF('Contract Variation'!A1962="","",IF('Contract Variation'!S1962="","",'Contract Variation'!S1962))</f>
        <v/>
      </c>
      <c r="I1958" t="str">
        <f>IF('Contract Variation'!A1962="","",IF('Contract Variation'!T1962="","",'Contract Variation'!T1962))</f>
        <v/>
      </c>
      <c r="J1958" t="str">
        <f>IF('Contract Variation'!B1962="","",IF('Contract Variation'!U1962="","",'Contract Variation'!U1962))</f>
        <v/>
      </c>
    </row>
    <row r="1959" spans="1:10" x14ac:dyDescent="0.35">
      <c r="A1959" t="str">
        <f>IF('Contract Variation'!A1963="","",'Contract Variation'!A1963)</f>
        <v/>
      </c>
      <c r="B1959" t="str">
        <f>IF('Contract Variation'!A1963="","",IF('Contract Variation'!P1963="","",'Contract Variation'!P1963))</f>
        <v/>
      </c>
      <c r="C1959" t="str">
        <f>IF('Contract Variation'!A1963="","",IF('Contract Variation'!J1963="","",'Contract Variation'!J1963))</f>
        <v/>
      </c>
      <c r="D1959" t="str">
        <f>IF('Contract Variation'!A1963="","",IF('Contract Variation'!F1963="","",'Contract Variation'!F1963))</f>
        <v/>
      </c>
      <c r="E1959" t="str">
        <f>IF('Contract Variation'!A1963="","",IF('Contract Variation'!H1963="","",'Contract Variation'!H1963))</f>
        <v/>
      </c>
      <c r="F1959" t="str">
        <f>IF('Contract Variation'!E1963="","",'Contract Variation'!E1963)</f>
        <v/>
      </c>
      <c r="G1959" t="str">
        <f>IF('Contract Variation'!A1963="","",IF('Contract Variation'!R1963="","",'Contract Variation'!R1963))</f>
        <v/>
      </c>
      <c r="H1959" t="str">
        <f>IF('Contract Variation'!A1963="","",IF('Contract Variation'!S1963="","",'Contract Variation'!S1963))</f>
        <v/>
      </c>
      <c r="I1959" t="str">
        <f>IF('Contract Variation'!A1963="","",IF('Contract Variation'!T1963="","",'Contract Variation'!T1963))</f>
        <v/>
      </c>
      <c r="J1959" t="str">
        <f>IF('Contract Variation'!B1963="","",IF('Contract Variation'!U1963="","",'Contract Variation'!U1963))</f>
        <v/>
      </c>
    </row>
    <row r="1960" spans="1:10" x14ac:dyDescent="0.35">
      <c r="A1960" t="str">
        <f>IF('Contract Variation'!A1964="","",'Contract Variation'!A1964)</f>
        <v/>
      </c>
      <c r="B1960" t="str">
        <f>IF('Contract Variation'!A1964="","",IF('Contract Variation'!P1964="","",'Contract Variation'!P1964))</f>
        <v/>
      </c>
      <c r="C1960" t="str">
        <f>IF('Contract Variation'!A1964="","",IF('Contract Variation'!J1964="","",'Contract Variation'!J1964))</f>
        <v/>
      </c>
      <c r="D1960" t="str">
        <f>IF('Contract Variation'!A1964="","",IF('Contract Variation'!F1964="","",'Contract Variation'!F1964))</f>
        <v/>
      </c>
      <c r="E1960" t="str">
        <f>IF('Contract Variation'!A1964="","",IF('Contract Variation'!H1964="","",'Contract Variation'!H1964))</f>
        <v/>
      </c>
      <c r="F1960" t="str">
        <f>IF('Contract Variation'!E1964="","",'Contract Variation'!E1964)</f>
        <v/>
      </c>
      <c r="G1960" t="str">
        <f>IF('Contract Variation'!A1964="","",IF('Contract Variation'!R1964="","",'Contract Variation'!R1964))</f>
        <v/>
      </c>
      <c r="H1960" t="str">
        <f>IF('Contract Variation'!A1964="","",IF('Contract Variation'!S1964="","",'Contract Variation'!S1964))</f>
        <v/>
      </c>
      <c r="I1960" t="str">
        <f>IF('Contract Variation'!A1964="","",IF('Contract Variation'!T1964="","",'Contract Variation'!T1964))</f>
        <v/>
      </c>
      <c r="J1960" t="str">
        <f>IF('Contract Variation'!B1964="","",IF('Contract Variation'!U1964="","",'Contract Variation'!U1964))</f>
        <v/>
      </c>
    </row>
    <row r="1961" spans="1:10" x14ac:dyDescent="0.35">
      <c r="A1961" t="str">
        <f>IF('Contract Variation'!A1965="","",'Contract Variation'!A1965)</f>
        <v/>
      </c>
      <c r="B1961" t="str">
        <f>IF('Contract Variation'!A1965="","",IF('Contract Variation'!P1965="","",'Contract Variation'!P1965))</f>
        <v/>
      </c>
      <c r="C1961" t="str">
        <f>IF('Contract Variation'!A1965="","",IF('Contract Variation'!J1965="","",'Contract Variation'!J1965))</f>
        <v/>
      </c>
      <c r="D1961" t="str">
        <f>IF('Contract Variation'!A1965="","",IF('Contract Variation'!F1965="","",'Contract Variation'!F1965))</f>
        <v/>
      </c>
      <c r="E1961" t="str">
        <f>IF('Contract Variation'!A1965="","",IF('Contract Variation'!H1965="","",'Contract Variation'!H1965))</f>
        <v/>
      </c>
      <c r="F1961" t="str">
        <f>IF('Contract Variation'!E1965="","",'Contract Variation'!E1965)</f>
        <v/>
      </c>
      <c r="G1961" t="str">
        <f>IF('Contract Variation'!A1965="","",IF('Contract Variation'!R1965="","",'Contract Variation'!R1965))</f>
        <v/>
      </c>
      <c r="H1961" t="str">
        <f>IF('Contract Variation'!A1965="","",IF('Contract Variation'!S1965="","",'Contract Variation'!S1965))</f>
        <v/>
      </c>
      <c r="I1961" t="str">
        <f>IF('Contract Variation'!A1965="","",IF('Contract Variation'!T1965="","",'Contract Variation'!T1965))</f>
        <v/>
      </c>
      <c r="J1961" t="str">
        <f>IF('Contract Variation'!B1965="","",IF('Contract Variation'!U1965="","",'Contract Variation'!U1965))</f>
        <v/>
      </c>
    </row>
    <row r="1962" spans="1:10" x14ac:dyDescent="0.35">
      <c r="A1962" t="str">
        <f>IF('Contract Variation'!A1966="","",'Contract Variation'!A1966)</f>
        <v/>
      </c>
      <c r="B1962" t="str">
        <f>IF('Contract Variation'!A1966="","",IF('Contract Variation'!P1966="","",'Contract Variation'!P1966))</f>
        <v/>
      </c>
      <c r="C1962" t="str">
        <f>IF('Contract Variation'!A1966="","",IF('Contract Variation'!J1966="","",'Contract Variation'!J1966))</f>
        <v/>
      </c>
      <c r="D1962" t="str">
        <f>IF('Contract Variation'!A1966="","",IF('Contract Variation'!F1966="","",'Contract Variation'!F1966))</f>
        <v/>
      </c>
      <c r="E1962" t="str">
        <f>IF('Contract Variation'!A1966="","",IF('Contract Variation'!H1966="","",'Contract Variation'!H1966))</f>
        <v/>
      </c>
      <c r="F1962" t="str">
        <f>IF('Contract Variation'!E1966="","",'Contract Variation'!E1966)</f>
        <v/>
      </c>
      <c r="G1962" t="str">
        <f>IF('Contract Variation'!A1966="","",IF('Contract Variation'!R1966="","",'Contract Variation'!R1966))</f>
        <v/>
      </c>
      <c r="H1962" t="str">
        <f>IF('Contract Variation'!A1966="","",IF('Contract Variation'!S1966="","",'Contract Variation'!S1966))</f>
        <v/>
      </c>
      <c r="I1962" t="str">
        <f>IF('Contract Variation'!A1966="","",IF('Contract Variation'!T1966="","",'Contract Variation'!T1966))</f>
        <v/>
      </c>
      <c r="J1962" t="str">
        <f>IF('Contract Variation'!B1966="","",IF('Contract Variation'!U1966="","",'Contract Variation'!U1966))</f>
        <v/>
      </c>
    </row>
    <row r="1963" spans="1:10" x14ac:dyDescent="0.35">
      <c r="A1963" t="str">
        <f>IF('Contract Variation'!A1967="","",'Contract Variation'!A1967)</f>
        <v/>
      </c>
      <c r="B1963" t="str">
        <f>IF('Contract Variation'!A1967="","",IF('Contract Variation'!P1967="","",'Contract Variation'!P1967))</f>
        <v/>
      </c>
      <c r="C1963" t="str">
        <f>IF('Contract Variation'!A1967="","",IF('Contract Variation'!J1967="","",'Contract Variation'!J1967))</f>
        <v/>
      </c>
      <c r="D1963" t="str">
        <f>IF('Contract Variation'!A1967="","",IF('Contract Variation'!F1967="","",'Contract Variation'!F1967))</f>
        <v/>
      </c>
      <c r="E1963" t="str">
        <f>IF('Contract Variation'!A1967="","",IF('Contract Variation'!H1967="","",'Contract Variation'!H1967))</f>
        <v/>
      </c>
      <c r="F1963" t="str">
        <f>IF('Contract Variation'!E1967="","",'Contract Variation'!E1967)</f>
        <v/>
      </c>
      <c r="G1963" t="str">
        <f>IF('Contract Variation'!A1967="","",IF('Contract Variation'!R1967="","",'Contract Variation'!R1967))</f>
        <v/>
      </c>
      <c r="H1963" t="str">
        <f>IF('Contract Variation'!A1967="","",IF('Contract Variation'!S1967="","",'Contract Variation'!S1967))</f>
        <v/>
      </c>
      <c r="I1963" t="str">
        <f>IF('Contract Variation'!A1967="","",IF('Contract Variation'!T1967="","",'Contract Variation'!T1967))</f>
        <v/>
      </c>
      <c r="J1963" t="str">
        <f>IF('Contract Variation'!B1967="","",IF('Contract Variation'!U1967="","",'Contract Variation'!U1967))</f>
        <v/>
      </c>
    </row>
    <row r="1964" spans="1:10" x14ac:dyDescent="0.35">
      <c r="A1964" t="str">
        <f>IF('Contract Variation'!A1968="","",'Contract Variation'!A1968)</f>
        <v/>
      </c>
      <c r="B1964" t="str">
        <f>IF('Contract Variation'!A1968="","",IF('Contract Variation'!P1968="","",'Contract Variation'!P1968))</f>
        <v/>
      </c>
      <c r="C1964" t="str">
        <f>IF('Contract Variation'!A1968="","",IF('Contract Variation'!J1968="","",'Contract Variation'!J1968))</f>
        <v/>
      </c>
      <c r="D1964" t="str">
        <f>IF('Contract Variation'!A1968="","",IF('Contract Variation'!F1968="","",'Contract Variation'!F1968))</f>
        <v/>
      </c>
      <c r="E1964" t="str">
        <f>IF('Contract Variation'!A1968="","",IF('Contract Variation'!H1968="","",'Contract Variation'!H1968))</f>
        <v/>
      </c>
      <c r="F1964" t="str">
        <f>IF('Contract Variation'!E1968="","",'Contract Variation'!E1968)</f>
        <v/>
      </c>
      <c r="G1964" t="str">
        <f>IF('Contract Variation'!A1968="","",IF('Contract Variation'!R1968="","",'Contract Variation'!R1968))</f>
        <v/>
      </c>
      <c r="H1964" t="str">
        <f>IF('Contract Variation'!A1968="","",IF('Contract Variation'!S1968="","",'Contract Variation'!S1968))</f>
        <v/>
      </c>
      <c r="I1964" t="str">
        <f>IF('Contract Variation'!A1968="","",IF('Contract Variation'!T1968="","",'Contract Variation'!T1968))</f>
        <v/>
      </c>
      <c r="J1964" t="str">
        <f>IF('Contract Variation'!B1968="","",IF('Contract Variation'!U1968="","",'Contract Variation'!U1968))</f>
        <v/>
      </c>
    </row>
    <row r="1965" spans="1:10" x14ac:dyDescent="0.35">
      <c r="A1965" t="str">
        <f>IF('Contract Variation'!A1969="","",'Contract Variation'!A1969)</f>
        <v/>
      </c>
      <c r="B1965" t="str">
        <f>IF('Contract Variation'!A1969="","",IF('Contract Variation'!P1969="","",'Contract Variation'!P1969))</f>
        <v/>
      </c>
      <c r="C1965" t="str">
        <f>IF('Contract Variation'!A1969="","",IF('Contract Variation'!J1969="","",'Contract Variation'!J1969))</f>
        <v/>
      </c>
      <c r="D1965" t="str">
        <f>IF('Contract Variation'!A1969="","",IF('Contract Variation'!F1969="","",'Contract Variation'!F1969))</f>
        <v/>
      </c>
      <c r="E1965" t="str">
        <f>IF('Contract Variation'!A1969="","",IF('Contract Variation'!H1969="","",'Contract Variation'!H1969))</f>
        <v/>
      </c>
      <c r="F1965" t="str">
        <f>IF('Contract Variation'!E1969="","",'Contract Variation'!E1969)</f>
        <v/>
      </c>
      <c r="G1965" t="str">
        <f>IF('Contract Variation'!A1969="","",IF('Contract Variation'!R1969="","",'Contract Variation'!R1969))</f>
        <v/>
      </c>
      <c r="H1965" t="str">
        <f>IF('Contract Variation'!A1969="","",IF('Contract Variation'!S1969="","",'Contract Variation'!S1969))</f>
        <v/>
      </c>
      <c r="I1965" t="str">
        <f>IF('Contract Variation'!A1969="","",IF('Contract Variation'!T1969="","",'Contract Variation'!T1969))</f>
        <v/>
      </c>
      <c r="J1965" t="str">
        <f>IF('Contract Variation'!B1969="","",IF('Contract Variation'!U1969="","",'Contract Variation'!U1969))</f>
        <v/>
      </c>
    </row>
    <row r="1966" spans="1:10" x14ac:dyDescent="0.35">
      <c r="A1966" t="str">
        <f>IF('Contract Variation'!A1970="","",'Contract Variation'!A1970)</f>
        <v/>
      </c>
      <c r="B1966" t="str">
        <f>IF('Contract Variation'!A1970="","",IF('Contract Variation'!P1970="","",'Contract Variation'!P1970))</f>
        <v/>
      </c>
      <c r="C1966" t="str">
        <f>IF('Contract Variation'!A1970="","",IF('Contract Variation'!J1970="","",'Contract Variation'!J1970))</f>
        <v/>
      </c>
      <c r="D1966" t="str">
        <f>IF('Contract Variation'!A1970="","",IF('Contract Variation'!F1970="","",'Contract Variation'!F1970))</f>
        <v/>
      </c>
      <c r="E1966" t="str">
        <f>IF('Contract Variation'!A1970="","",IF('Contract Variation'!H1970="","",'Contract Variation'!H1970))</f>
        <v/>
      </c>
      <c r="F1966" t="str">
        <f>IF('Contract Variation'!E1970="","",'Contract Variation'!E1970)</f>
        <v/>
      </c>
      <c r="G1966" t="str">
        <f>IF('Contract Variation'!A1970="","",IF('Contract Variation'!R1970="","",'Contract Variation'!R1970))</f>
        <v/>
      </c>
      <c r="H1966" t="str">
        <f>IF('Contract Variation'!A1970="","",IF('Contract Variation'!S1970="","",'Contract Variation'!S1970))</f>
        <v/>
      </c>
      <c r="I1966" t="str">
        <f>IF('Contract Variation'!A1970="","",IF('Contract Variation'!T1970="","",'Contract Variation'!T1970))</f>
        <v/>
      </c>
      <c r="J1966" t="str">
        <f>IF('Contract Variation'!B1970="","",IF('Contract Variation'!U1970="","",'Contract Variation'!U1970))</f>
        <v/>
      </c>
    </row>
    <row r="1967" spans="1:10" x14ac:dyDescent="0.35">
      <c r="A1967" t="str">
        <f>IF('Contract Variation'!A1971="","",'Contract Variation'!A1971)</f>
        <v/>
      </c>
      <c r="B1967" t="str">
        <f>IF('Contract Variation'!A1971="","",IF('Contract Variation'!P1971="","",'Contract Variation'!P1971))</f>
        <v/>
      </c>
      <c r="C1967" t="str">
        <f>IF('Contract Variation'!A1971="","",IF('Contract Variation'!J1971="","",'Contract Variation'!J1971))</f>
        <v/>
      </c>
      <c r="D1967" t="str">
        <f>IF('Contract Variation'!A1971="","",IF('Contract Variation'!F1971="","",'Contract Variation'!F1971))</f>
        <v/>
      </c>
      <c r="E1967" t="str">
        <f>IF('Contract Variation'!A1971="","",IF('Contract Variation'!H1971="","",'Contract Variation'!H1971))</f>
        <v/>
      </c>
      <c r="F1967" t="str">
        <f>IF('Contract Variation'!E1971="","",'Contract Variation'!E1971)</f>
        <v/>
      </c>
      <c r="G1967" t="str">
        <f>IF('Contract Variation'!A1971="","",IF('Contract Variation'!R1971="","",'Contract Variation'!R1971))</f>
        <v/>
      </c>
      <c r="H1967" t="str">
        <f>IF('Contract Variation'!A1971="","",IF('Contract Variation'!S1971="","",'Contract Variation'!S1971))</f>
        <v/>
      </c>
      <c r="I1967" t="str">
        <f>IF('Contract Variation'!A1971="","",IF('Contract Variation'!T1971="","",'Contract Variation'!T1971))</f>
        <v/>
      </c>
      <c r="J1967" t="str">
        <f>IF('Contract Variation'!B1971="","",IF('Contract Variation'!U1971="","",'Contract Variation'!U1971))</f>
        <v/>
      </c>
    </row>
    <row r="1968" spans="1:10" x14ac:dyDescent="0.35">
      <c r="A1968" t="str">
        <f>IF('Contract Variation'!A1972="","",'Contract Variation'!A1972)</f>
        <v/>
      </c>
      <c r="B1968" t="str">
        <f>IF('Contract Variation'!A1972="","",IF('Contract Variation'!P1972="","",'Contract Variation'!P1972))</f>
        <v/>
      </c>
      <c r="C1968" t="str">
        <f>IF('Contract Variation'!A1972="","",IF('Contract Variation'!J1972="","",'Contract Variation'!J1972))</f>
        <v/>
      </c>
      <c r="D1968" t="str">
        <f>IF('Contract Variation'!A1972="","",IF('Contract Variation'!F1972="","",'Contract Variation'!F1972))</f>
        <v/>
      </c>
      <c r="E1968" t="str">
        <f>IF('Contract Variation'!A1972="","",IF('Contract Variation'!H1972="","",'Contract Variation'!H1972))</f>
        <v/>
      </c>
      <c r="F1968" t="str">
        <f>IF('Contract Variation'!E1972="","",'Contract Variation'!E1972)</f>
        <v/>
      </c>
      <c r="G1968" t="str">
        <f>IF('Contract Variation'!A1972="","",IF('Contract Variation'!R1972="","",'Contract Variation'!R1972))</f>
        <v/>
      </c>
      <c r="H1968" t="str">
        <f>IF('Contract Variation'!A1972="","",IF('Contract Variation'!S1972="","",'Contract Variation'!S1972))</f>
        <v/>
      </c>
      <c r="I1968" t="str">
        <f>IF('Contract Variation'!A1972="","",IF('Contract Variation'!T1972="","",'Contract Variation'!T1972))</f>
        <v/>
      </c>
      <c r="J1968" t="str">
        <f>IF('Contract Variation'!B1972="","",IF('Contract Variation'!U1972="","",'Contract Variation'!U1972))</f>
        <v/>
      </c>
    </row>
    <row r="1969" spans="1:10" x14ac:dyDescent="0.35">
      <c r="A1969" t="str">
        <f>IF('Contract Variation'!A1973="","",'Contract Variation'!A1973)</f>
        <v/>
      </c>
      <c r="B1969" t="str">
        <f>IF('Contract Variation'!A1973="","",IF('Contract Variation'!P1973="","",'Contract Variation'!P1973))</f>
        <v/>
      </c>
      <c r="C1969" t="str">
        <f>IF('Contract Variation'!A1973="","",IF('Contract Variation'!J1973="","",'Contract Variation'!J1973))</f>
        <v/>
      </c>
      <c r="D1969" t="str">
        <f>IF('Contract Variation'!A1973="","",IF('Contract Variation'!F1973="","",'Contract Variation'!F1973))</f>
        <v/>
      </c>
      <c r="E1969" t="str">
        <f>IF('Contract Variation'!A1973="","",IF('Contract Variation'!H1973="","",'Contract Variation'!H1973))</f>
        <v/>
      </c>
      <c r="F1969" t="str">
        <f>IF('Contract Variation'!E1973="","",'Contract Variation'!E1973)</f>
        <v/>
      </c>
      <c r="G1969" t="str">
        <f>IF('Contract Variation'!A1973="","",IF('Contract Variation'!R1973="","",'Contract Variation'!R1973))</f>
        <v/>
      </c>
      <c r="H1969" t="str">
        <f>IF('Contract Variation'!A1973="","",IF('Contract Variation'!S1973="","",'Contract Variation'!S1973))</f>
        <v/>
      </c>
      <c r="I1969" t="str">
        <f>IF('Contract Variation'!A1973="","",IF('Contract Variation'!T1973="","",'Contract Variation'!T1973))</f>
        <v/>
      </c>
      <c r="J1969" t="str">
        <f>IF('Contract Variation'!B1973="","",IF('Contract Variation'!U1973="","",'Contract Variation'!U1973))</f>
        <v/>
      </c>
    </row>
    <row r="1970" spans="1:10" x14ac:dyDescent="0.35">
      <c r="A1970" t="str">
        <f>IF('Contract Variation'!A1974="","",'Contract Variation'!A1974)</f>
        <v/>
      </c>
      <c r="B1970" t="str">
        <f>IF('Contract Variation'!A1974="","",IF('Contract Variation'!P1974="","",'Contract Variation'!P1974))</f>
        <v/>
      </c>
      <c r="C1970" t="str">
        <f>IF('Contract Variation'!A1974="","",IF('Contract Variation'!J1974="","",'Contract Variation'!J1974))</f>
        <v/>
      </c>
      <c r="D1970" t="str">
        <f>IF('Contract Variation'!A1974="","",IF('Contract Variation'!F1974="","",'Contract Variation'!F1974))</f>
        <v/>
      </c>
      <c r="E1970" t="str">
        <f>IF('Contract Variation'!A1974="","",IF('Contract Variation'!H1974="","",'Contract Variation'!H1974))</f>
        <v/>
      </c>
      <c r="F1970" t="str">
        <f>IF('Contract Variation'!E1974="","",'Contract Variation'!E1974)</f>
        <v/>
      </c>
      <c r="G1970" t="str">
        <f>IF('Contract Variation'!A1974="","",IF('Contract Variation'!R1974="","",'Contract Variation'!R1974))</f>
        <v/>
      </c>
      <c r="H1970" t="str">
        <f>IF('Contract Variation'!A1974="","",IF('Contract Variation'!S1974="","",'Contract Variation'!S1974))</f>
        <v/>
      </c>
      <c r="I1970" t="str">
        <f>IF('Contract Variation'!A1974="","",IF('Contract Variation'!T1974="","",'Contract Variation'!T1974))</f>
        <v/>
      </c>
      <c r="J1970" t="str">
        <f>IF('Contract Variation'!B1974="","",IF('Contract Variation'!U1974="","",'Contract Variation'!U1974))</f>
        <v/>
      </c>
    </row>
    <row r="1971" spans="1:10" x14ac:dyDescent="0.35">
      <c r="A1971" t="str">
        <f>IF('Contract Variation'!A1975="","",'Contract Variation'!A1975)</f>
        <v/>
      </c>
      <c r="B1971" t="str">
        <f>IF('Contract Variation'!A1975="","",IF('Contract Variation'!P1975="","",'Contract Variation'!P1975))</f>
        <v/>
      </c>
      <c r="C1971" t="str">
        <f>IF('Contract Variation'!A1975="","",IF('Contract Variation'!J1975="","",'Contract Variation'!J1975))</f>
        <v/>
      </c>
      <c r="D1971" t="str">
        <f>IF('Contract Variation'!A1975="","",IF('Contract Variation'!F1975="","",'Contract Variation'!F1975))</f>
        <v/>
      </c>
      <c r="E1971" t="str">
        <f>IF('Contract Variation'!A1975="","",IF('Contract Variation'!H1975="","",'Contract Variation'!H1975))</f>
        <v/>
      </c>
      <c r="F1971" t="str">
        <f>IF('Contract Variation'!E1975="","",'Contract Variation'!E1975)</f>
        <v/>
      </c>
      <c r="G1971" t="str">
        <f>IF('Contract Variation'!A1975="","",IF('Contract Variation'!R1975="","",'Contract Variation'!R1975))</f>
        <v/>
      </c>
      <c r="H1971" t="str">
        <f>IF('Contract Variation'!A1975="","",IF('Contract Variation'!S1975="","",'Contract Variation'!S1975))</f>
        <v/>
      </c>
      <c r="I1971" t="str">
        <f>IF('Contract Variation'!A1975="","",IF('Contract Variation'!T1975="","",'Contract Variation'!T1975))</f>
        <v/>
      </c>
      <c r="J1971" t="str">
        <f>IF('Contract Variation'!B1975="","",IF('Contract Variation'!U1975="","",'Contract Variation'!U1975))</f>
        <v/>
      </c>
    </row>
    <row r="1972" spans="1:10" x14ac:dyDescent="0.35">
      <c r="A1972" t="str">
        <f>IF('Contract Variation'!A1976="","",'Contract Variation'!A1976)</f>
        <v/>
      </c>
      <c r="B1972" t="str">
        <f>IF('Contract Variation'!A1976="","",IF('Contract Variation'!P1976="","",'Contract Variation'!P1976))</f>
        <v/>
      </c>
      <c r="C1972" t="str">
        <f>IF('Contract Variation'!A1976="","",IF('Contract Variation'!J1976="","",'Contract Variation'!J1976))</f>
        <v/>
      </c>
      <c r="D1972" t="str">
        <f>IF('Contract Variation'!A1976="","",IF('Contract Variation'!F1976="","",'Contract Variation'!F1976))</f>
        <v/>
      </c>
      <c r="E1972" t="str">
        <f>IF('Contract Variation'!A1976="","",IF('Contract Variation'!H1976="","",'Contract Variation'!H1976))</f>
        <v/>
      </c>
      <c r="F1972" t="str">
        <f>IF('Contract Variation'!E1976="","",'Contract Variation'!E1976)</f>
        <v/>
      </c>
      <c r="G1972" t="str">
        <f>IF('Contract Variation'!A1976="","",IF('Contract Variation'!R1976="","",'Contract Variation'!R1976))</f>
        <v/>
      </c>
      <c r="H1972" t="str">
        <f>IF('Contract Variation'!A1976="","",IF('Contract Variation'!S1976="","",'Contract Variation'!S1976))</f>
        <v/>
      </c>
      <c r="I1972" t="str">
        <f>IF('Contract Variation'!A1976="","",IF('Contract Variation'!T1976="","",'Contract Variation'!T1976))</f>
        <v/>
      </c>
      <c r="J1972" t="str">
        <f>IF('Contract Variation'!B1976="","",IF('Contract Variation'!U1976="","",'Contract Variation'!U1976))</f>
        <v/>
      </c>
    </row>
    <row r="1973" spans="1:10" x14ac:dyDescent="0.35">
      <c r="A1973" t="str">
        <f>IF('Contract Variation'!A1977="","",'Contract Variation'!A1977)</f>
        <v/>
      </c>
      <c r="B1973" t="str">
        <f>IF('Contract Variation'!A1977="","",IF('Contract Variation'!P1977="","",'Contract Variation'!P1977))</f>
        <v/>
      </c>
      <c r="C1973" t="str">
        <f>IF('Contract Variation'!A1977="","",IF('Contract Variation'!J1977="","",'Contract Variation'!J1977))</f>
        <v/>
      </c>
      <c r="D1973" t="str">
        <f>IF('Contract Variation'!A1977="","",IF('Contract Variation'!F1977="","",'Contract Variation'!F1977))</f>
        <v/>
      </c>
      <c r="E1973" t="str">
        <f>IF('Contract Variation'!A1977="","",IF('Contract Variation'!H1977="","",'Contract Variation'!H1977))</f>
        <v/>
      </c>
      <c r="F1973" t="str">
        <f>IF('Contract Variation'!E1977="","",'Contract Variation'!E1977)</f>
        <v/>
      </c>
      <c r="G1973" t="str">
        <f>IF('Contract Variation'!A1977="","",IF('Contract Variation'!R1977="","",'Contract Variation'!R1977))</f>
        <v/>
      </c>
      <c r="H1973" t="str">
        <f>IF('Contract Variation'!A1977="","",IF('Contract Variation'!S1977="","",'Contract Variation'!S1977))</f>
        <v/>
      </c>
      <c r="I1973" t="str">
        <f>IF('Contract Variation'!A1977="","",IF('Contract Variation'!T1977="","",'Contract Variation'!T1977))</f>
        <v/>
      </c>
      <c r="J1973" t="str">
        <f>IF('Contract Variation'!B1977="","",IF('Contract Variation'!U1977="","",'Contract Variation'!U1977))</f>
        <v/>
      </c>
    </row>
    <row r="1974" spans="1:10" x14ac:dyDescent="0.35">
      <c r="A1974" t="str">
        <f>IF('Contract Variation'!A1978="","",'Contract Variation'!A1978)</f>
        <v/>
      </c>
      <c r="B1974" t="str">
        <f>IF('Contract Variation'!A1978="","",IF('Contract Variation'!P1978="","",'Contract Variation'!P1978))</f>
        <v/>
      </c>
      <c r="C1974" t="str">
        <f>IF('Contract Variation'!A1978="","",IF('Contract Variation'!J1978="","",'Contract Variation'!J1978))</f>
        <v/>
      </c>
      <c r="D1974" t="str">
        <f>IF('Contract Variation'!A1978="","",IF('Contract Variation'!F1978="","",'Contract Variation'!F1978))</f>
        <v/>
      </c>
      <c r="E1974" t="str">
        <f>IF('Contract Variation'!A1978="","",IF('Contract Variation'!H1978="","",'Contract Variation'!H1978))</f>
        <v/>
      </c>
      <c r="F1974" t="str">
        <f>IF('Contract Variation'!E1978="","",'Contract Variation'!E1978)</f>
        <v/>
      </c>
      <c r="G1974" t="str">
        <f>IF('Contract Variation'!A1978="","",IF('Contract Variation'!R1978="","",'Contract Variation'!R1978))</f>
        <v/>
      </c>
      <c r="H1974" t="str">
        <f>IF('Contract Variation'!A1978="","",IF('Contract Variation'!S1978="","",'Contract Variation'!S1978))</f>
        <v/>
      </c>
      <c r="I1974" t="str">
        <f>IF('Contract Variation'!A1978="","",IF('Contract Variation'!T1978="","",'Contract Variation'!T1978))</f>
        <v/>
      </c>
      <c r="J1974" t="str">
        <f>IF('Contract Variation'!B1978="","",IF('Contract Variation'!U1978="","",'Contract Variation'!U1978))</f>
        <v/>
      </c>
    </row>
    <row r="1975" spans="1:10" x14ac:dyDescent="0.35">
      <c r="A1975" t="str">
        <f>IF('Contract Variation'!A1979="","",'Contract Variation'!A1979)</f>
        <v/>
      </c>
      <c r="B1975" t="str">
        <f>IF('Contract Variation'!A1979="","",IF('Contract Variation'!P1979="","",'Contract Variation'!P1979))</f>
        <v/>
      </c>
      <c r="C1975" t="str">
        <f>IF('Contract Variation'!A1979="","",IF('Contract Variation'!J1979="","",'Contract Variation'!J1979))</f>
        <v/>
      </c>
      <c r="D1975" t="str">
        <f>IF('Contract Variation'!A1979="","",IF('Contract Variation'!F1979="","",'Contract Variation'!F1979))</f>
        <v/>
      </c>
      <c r="E1975" t="str">
        <f>IF('Contract Variation'!A1979="","",IF('Contract Variation'!H1979="","",'Contract Variation'!H1979))</f>
        <v/>
      </c>
      <c r="F1975" t="str">
        <f>IF('Contract Variation'!E1979="","",'Contract Variation'!E1979)</f>
        <v/>
      </c>
      <c r="G1975" t="str">
        <f>IF('Contract Variation'!A1979="","",IF('Contract Variation'!R1979="","",'Contract Variation'!R1979))</f>
        <v/>
      </c>
      <c r="H1975" t="str">
        <f>IF('Contract Variation'!A1979="","",IF('Contract Variation'!S1979="","",'Contract Variation'!S1979))</f>
        <v/>
      </c>
      <c r="I1975" t="str">
        <f>IF('Contract Variation'!A1979="","",IF('Contract Variation'!T1979="","",'Contract Variation'!T1979))</f>
        <v/>
      </c>
      <c r="J1975" t="str">
        <f>IF('Contract Variation'!B1979="","",IF('Contract Variation'!U1979="","",'Contract Variation'!U1979))</f>
        <v/>
      </c>
    </row>
    <row r="1976" spans="1:10" x14ac:dyDescent="0.35">
      <c r="A1976" t="str">
        <f>IF('Contract Variation'!A1980="","",'Contract Variation'!A1980)</f>
        <v/>
      </c>
      <c r="B1976" t="str">
        <f>IF('Contract Variation'!A1980="","",IF('Contract Variation'!P1980="","",'Contract Variation'!P1980))</f>
        <v/>
      </c>
      <c r="C1976" t="str">
        <f>IF('Contract Variation'!A1980="","",IF('Contract Variation'!J1980="","",'Contract Variation'!J1980))</f>
        <v/>
      </c>
      <c r="D1976" t="str">
        <f>IF('Contract Variation'!A1980="","",IF('Contract Variation'!F1980="","",'Contract Variation'!F1980))</f>
        <v/>
      </c>
      <c r="E1976" t="str">
        <f>IF('Contract Variation'!A1980="","",IF('Contract Variation'!H1980="","",'Contract Variation'!H1980))</f>
        <v/>
      </c>
      <c r="F1976" t="str">
        <f>IF('Contract Variation'!E1980="","",'Contract Variation'!E1980)</f>
        <v/>
      </c>
      <c r="G1976" t="str">
        <f>IF('Contract Variation'!A1980="","",IF('Contract Variation'!R1980="","",'Contract Variation'!R1980))</f>
        <v/>
      </c>
      <c r="H1976" t="str">
        <f>IF('Contract Variation'!A1980="","",IF('Contract Variation'!S1980="","",'Contract Variation'!S1980))</f>
        <v/>
      </c>
      <c r="I1976" t="str">
        <f>IF('Contract Variation'!A1980="","",IF('Contract Variation'!T1980="","",'Contract Variation'!T1980))</f>
        <v/>
      </c>
      <c r="J1976" t="str">
        <f>IF('Contract Variation'!B1980="","",IF('Contract Variation'!U1980="","",'Contract Variation'!U1980))</f>
        <v/>
      </c>
    </row>
    <row r="1977" spans="1:10" x14ac:dyDescent="0.35">
      <c r="A1977" t="str">
        <f>IF('Contract Variation'!A1981="","",'Contract Variation'!A1981)</f>
        <v/>
      </c>
      <c r="B1977" t="str">
        <f>IF('Contract Variation'!A1981="","",IF('Contract Variation'!P1981="","",'Contract Variation'!P1981))</f>
        <v/>
      </c>
      <c r="C1977" t="str">
        <f>IF('Contract Variation'!A1981="","",IF('Contract Variation'!J1981="","",'Contract Variation'!J1981))</f>
        <v/>
      </c>
      <c r="D1977" t="str">
        <f>IF('Contract Variation'!A1981="","",IF('Contract Variation'!F1981="","",'Contract Variation'!F1981))</f>
        <v/>
      </c>
      <c r="E1977" t="str">
        <f>IF('Contract Variation'!A1981="","",IF('Contract Variation'!H1981="","",'Contract Variation'!H1981))</f>
        <v/>
      </c>
      <c r="F1977" t="str">
        <f>IF('Contract Variation'!E1981="","",'Contract Variation'!E1981)</f>
        <v/>
      </c>
      <c r="G1977" t="str">
        <f>IF('Contract Variation'!A1981="","",IF('Contract Variation'!R1981="","",'Contract Variation'!R1981))</f>
        <v/>
      </c>
      <c r="H1977" t="str">
        <f>IF('Contract Variation'!A1981="","",IF('Contract Variation'!S1981="","",'Contract Variation'!S1981))</f>
        <v/>
      </c>
      <c r="I1977" t="str">
        <f>IF('Contract Variation'!A1981="","",IF('Contract Variation'!T1981="","",'Contract Variation'!T1981))</f>
        <v/>
      </c>
      <c r="J1977" t="str">
        <f>IF('Contract Variation'!B1981="","",IF('Contract Variation'!U1981="","",'Contract Variation'!U1981))</f>
        <v/>
      </c>
    </row>
    <row r="1978" spans="1:10" x14ac:dyDescent="0.35">
      <c r="A1978" t="str">
        <f>IF('Contract Variation'!A1982="","",'Contract Variation'!A1982)</f>
        <v/>
      </c>
      <c r="B1978" t="str">
        <f>IF('Contract Variation'!A1982="","",IF('Contract Variation'!P1982="","",'Contract Variation'!P1982))</f>
        <v/>
      </c>
      <c r="C1978" t="str">
        <f>IF('Contract Variation'!A1982="","",IF('Contract Variation'!J1982="","",'Contract Variation'!J1982))</f>
        <v/>
      </c>
      <c r="D1978" t="str">
        <f>IF('Contract Variation'!A1982="","",IF('Contract Variation'!F1982="","",'Contract Variation'!F1982))</f>
        <v/>
      </c>
      <c r="E1978" t="str">
        <f>IF('Contract Variation'!A1982="","",IF('Contract Variation'!H1982="","",'Contract Variation'!H1982))</f>
        <v/>
      </c>
      <c r="F1978" t="str">
        <f>IF('Contract Variation'!E1982="","",'Contract Variation'!E1982)</f>
        <v/>
      </c>
      <c r="G1978" t="str">
        <f>IF('Contract Variation'!A1982="","",IF('Contract Variation'!R1982="","",'Contract Variation'!R1982))</f>
        <v/>
      </c>
      <c r="H1978" t="str">
        <f>IF('Contract Variation'!A1982="","",IF('Contract Variation'!S1982="","",'Contract Variation'!S1982))</f>
        <v/>
      </c>
      <c r="I1978" t="str">
        <f>IF('Contract Variation'!A1982="","",IF('Contract Variation'!T1982="","",'Contract Variation'!T1982))</f>
        <v/>
      </c>
      <c r="J1978" t="str">
        <f>IF('Contract Variation'!B1982="","",IF('Contract Variation'!U1982="","",'Contract Variation'!U1982))</f>
        <v/>
      </c>
    </row>
    <row r="1979" spans="1:10" x14ac:dyDescent="0.35">
      <c r="A1979" t="str">
        <f>IF('Contract Variation'!A1983="","",'Contract Variation'!A1983)</f>
        <v/>
      </c>
      <c r="B1979" t="str">
        <f>IF('Contract Variation'!A1983="","",IF('Contract Variation'!P1983="","",'Contract Variation'!P1983))</f>
        <v/>
      </c>
      <c r="C1979" t="str">
        <f>IF('Contract Variation'!A1983="","",IF('Contract Variation'!J1983="","",'Contract Variation'!J1983))</f>
        <v/>
      </c>
      <c r="D1979" t="str">
        <f>IF('Contract Variation'!A1983="","",IF('Contract Variation'!F1983="","",'Contract Variation'!F1983))</f>
        <v/>
      </c>
      <c r="E1979" t="str">
        <f>IF('Contract Variation'!A1983="","",IF('Contract Variation'!H1983="","",'Contract Variation'!H1983))</f>
        <v/>
      </c>
      <c r="F1979" t="str">
        <f>IF('Contract Variation'!E1983="","",'Contract Variation'!E1983)</f>
        <v/>
      </c>
      <c r="G1979" t="str">
        <f>IF('Contract Variation'!A1983="","",IF('Contract Variation'!R1983="","",'Contract Variation'!R1983))</f>
        <v/>
      </c>
      <c r="H1979" t="str">
        <f>IF('Contract Variation'!A1983="","",IF('Contract Variation'!S1983="","",'Contract Variation'!S1983))</f>
        <v/>
      </c>
      <c r="I1979" t="str">
        <f>IF('Contract Variation'!A1983="","",IF('Contract Variation'!T1983="","",'Contract Variation'!T1983))</f>
        <v/>
      </c>
      <c r="J1979" t="str">
        <f>IF('Contract Variation'!B1983="","",IF('Contract Variation'!U1983="","",'Contract Variation'!U1983))</f>
        <v/>
      </c>
    </row>
    <row r="1980" spans="1:10" x14ac:dyDescent="0.35">
      <c r="A1980" t="str">
        <f>IF('Contract Variation'!A1984="","",'Contract Variation'!A1984)</f>
        <v/>
      </c>
      <c r="B1980" t="str">
        <f>IF('Contract Variation'!A1984="","",IF('Contract Variation'!P1984="","",'Contract Variation'!P1984))</f>
        <v/>
      </c>
      <c r="C1980" t="str">
        <f>IF('Contract Variation'!A1984="","",IF('Contract Variation'!J1984="","",'Contract Variation'!J1984))</f>
        <v/>
      </c>
      <c r="D1980" t="str">
        <f>IF('Contract Variation'!A1984="","",IF('Contract Variation'!F1984="","",'Contract Variation'!F1984))</f>
        <v/>
      </c>
      <c r="E1980" t="str">
        <f>IF('Contract Variation'!A1984="","",IF('Contract Variation'!H1984="","",'Contract Variation'!H1984))</f>
        <v/>
      </c>
      <c r="F1980" t="str">
        <f>IF('Contract Variation'!E1984="","",'Contract Variation'!E1984)</f>
        <v/>
      </c>
      <c r="G1980" t="str">
        <f>IF('Contract Variation'!A1984="","",IF('Contract Variation'!R1984="","",'Contract Variation'!R1984))</f>
        <v/>
      </c>
      <c r="H1980" t="str">
        <f>IF('Contract Variation'!A1984="","",IF('Contract Variation'!S1984="","",'Contract Variation'!S1984))</f>
        <v/>
      </c>
      <c r="I1980" t="str">
        <f>IF('Contract Variation'!A1984="","",IF('Contract Variation'!T1984="","",'Contract Variation'!T1984))</f>
        <v/>
      </c>
      <c r="J1980" t="str">
        <f>IF('Contract Variation'!B1984="","",IF('Contract Variation'!U1984="","",'Contract Variation'!U1984))</f>
        <v/>
      </c>
    </row>
    <row r="1981" spans="1:10" x14ac:dyDescent="0.35">
      <c r="A1981" t="str">
        <f>IF('Contract Variation'!A1985="","",'Contract Variation'!A1985)</f>
        <v/>
      </c>
      <c r="B1981" t="str">
        <f>IF('Contract Variation'!A1985="","",IF('Contract Variation'!P1985="","",'Contract Variation'!P1985))</f>
        <v/>
      </c>
      <c r="C1981" t="str">
        <f>IF('Contract Variation'!A1985="","",IF('Contract Variation'!J1985="","",'Contract Variation'!J1985))</f>
        <v/>
      </c>
      <c r="D1981" t="str">
        <f>IF('Contract Variation'!A1985="","",IF('Contract Variation'!F1985="","",'Contract Variation'!F1985))</f>
        <v/>
      </c>
      <c r="E1981" t="str">
        <f>IF('Contract Variation'!A1985="","",IF('Contract Variation'!H1985="","",'Contract Variation'!H1985))</f>
        <v/>
      </c>
      <c r="F1981" t="str">
        <f>IF('Contract Variation'!E1985="","",'Contract Variation'!E1985)</f>
        <v/>
      </c>
      <c r="G1981" t="str">
        <f>IF('Contract Variation'!A1985="","",IF('Contract Variation'!R1985="","",'Contract Variation'!R1985))</f>
        <v/>
      </c>
      <c r="H1981" t="str">
        <f>IF('Contract Variation'!A1985="","",IF('Contract Variation'!S1985="","",'Contract Variation'!S1985))</f>
        <v/>
      </c>
      <c r="I1981" t="str">
        <f>IF('Contract Variation'!A1985="","",IF('Contract Variation'!T1985="","",'Contract Variation'!T1985))</f>
        <v/>
      </c>
      <c r="J1981" t="str">
        <f>IF('Contract Variation'!B1985="","",IF('Contract Variation'!U1985="","",'Contract Variation'!U1985))</f>
        <v/>
      </c>
    </row>
    <row r="1982" spans="1:10" x14ac:dyDescent="0.35">
      <c r="A1982" t="str">
        <f>IF('Contract Variation'!A1986="","",'Contract Variation'!A1986)</f>
        <v/>
      </c>
      <c r="B1982" t="str">
        <f>IF('Contract Variation'!A1986="","",IF('Contract Variation'!P1986="","",'Contract Variation'!P1986))</f>
        <v/>
      </c>
      <c r="C1982" t="str">
        <f>IF('Contract Variation'!A1986="","",IF('Contract Variation'!J1986="","",'Contract Variation'!J1986))</f>
        <v/>
      </c>
      <c r="D1982" t="str">
        <f>IF('Contract Variation'!A1986="","",IF('Contract Variation'!F1986="","",'Contract Variation'!F1986))</f>
        <v/>
      </c>
      <c r="E1982" t="str">
        <f>IF('Contract Variation'!A1986="","",IF('Contract Variation'!H1986="","",'Contract Variation'!H1986))</f>
        <v/>
      </c>
      <c r="F1982" t="str">
        <f>IF('Contract Variation'!E1986="","",'Contract Variation'!E1986)</f>
        <v/>
      </c>
      <c r="G1982" t="str">
        <f>IF('Contract Variation'!A1986="","",IF('Contract Variation'!R1986="","",'Contract Variation'!R1986))</f>
        <v/>
      </c>
      <c r="H1982" t="str">
        <f>IF('Contract Variation'!A1986="","",IF('Contract Variation'!S1986="","",'Contract Variation'!S1986))</f>
        <v/>
      </c>
      <c r="I1982" t="str">
        <f>IF('Contract Variation'!A1986="","",IF('Contract Variation'!T1986="","",'Contract Variation'!T1986))</f>
        <v/>
      </c>
      <c r="J1982" t="str">
        <f>IF('Contract Variation'!B1986="","",IF('Contract Variation'!U1986="","",'Contract Variation'!U1986))</f>
        <v/>
      </c>
    </row>
    <row r="1983" spans="1:10" x14ac:dyDescent="0.35">
      <c r="A1983" t="str">
        <f>IF('Contract Variation'!A1987="","",'Contract Variation'!A1987)</f>
        <v/>
      </c>
      <c r="B1983" t="str">
        <f>IF('Contract Variation'!A1987="","",IF('Contract Variation'!P1987="","",'Contract Variation'!P1987))</f>
        <v/>
      </c>
      <c r="C1983" t="str">
        <f>IF('Contract Variation'!A1987="","",IF('Contract Variation'!J1987="","",'Contract Variation'!J1987))</f>
        <v/>
      </c>
      <c r="D1983" t="str">
        <f>IF('Contract Variation'!A1987="","",IF('Contract Variation'!F1987="","",'Contract Variation'!F1987))</f>
        <v/>
      </c>
      <c r="E1983" t="str">
        <f>IF('Contract Variation'!A1987="","",IF('Contract Variation'!H1987="","",'Contract Variation'!H1987))</f>
        <v/>
      </c>
      <c r="F1983" t="str">
        <f>IF('Contract Variation'!E1987="","",'Contract Variation'!E1987)</f>
        <v/>
      </c>
      <c r="G1983" t="str">
        <f>IF('Contract Variation'!A1987="","",IF('Contract Variation'!R1987="","",'Contract Variation'!R1987))</f>
        <v/>
      </c>
      <c r="H1983" t="str">
        <f>IF('Contract Variation'!A1987="","",IF('Contract Variation'!S1987="","",'Contract Variation'!S1987))</f>
        <v/>
      </c>
      <c r="I1983" t="str">
        <f>IF('Contract Variation'!A1987="","",IF('Contract Variation'!T1987="","",'Contract Variation'!T1987))</f>
        <v/>
      </c>
      <c r="J1983" t="str">
        <f>IF('Contract Variation'!B1987="","",IF('Contract Variation'!U1987="","",'Contract Variation'!U1987))</f>
        <v/>
      </c>
    </row>
    <row r="1984" spans="1:10" x14ac:dyDescent="0.35">
      <c r="A1984" t="str">
        <f>IF('Contract Variation'!A1988="","",'Contract Variation'!A1988)</f>
        <v/>
      </c>
      <c r="B1984" t="str">
        <f>IF('Contract Variation'!A1988="","",IF('Contract Variation'!P1988="","",'Contract Variation'!P1988))</f>
        <v/>
      </c>
      <c r="C1984" t="str">
        <f>IF('Contract Variation'!A1988="","",IF('Contract Variation'!J1988="","",'Contract Variation'!J1988))</f>
        <v/>
      </c>
      <c r="D1984" t="str">
        <f>IF('Contract Variation'!A1988="","",IF('Contract Variation'!F1988="","",'Contract Variation'!F1988))</f>
        <v/>
      </c>
      <c r="E1984" t="str">
        <f>IF('Contract Variation'!A1988="","",IF('Contract Variation'!H1988="","",'Contract Variation'!H1988))</f>
        <v/>
      </c>
      <c r="F1984" t="str">
        <f>IF('Contract Variation'!E1988="","",'Contract Variation'!E1988)</f>
        <v/>
      </c>
      <c r="G1984" t="str">
        <f>IF('Contract Variation'!A1988="","",IF('Contract Variation'!R1988="","",'Contract Variation'!R1988))</f>
        <v/>
      </c>
      <c r="H1984" t="str">
        <f>IF('Contract Variation'!A1988="","",IF('Contract Variation'!S1988="","",'Contract Variation'!S1988))</f>
        <v/>
      </c>
      <c r="I1984" t="str">
        <f>IF('Contract Variation'!A1988="","",IF('Contract Variation'!T1988="","",'Contract Variation'!T1988))</f>
        <v/>
      </c>
      <c r="J1984" t="str">
        <f>IF('Contract Variation'!B1988="","",IF('Contract Variation'!U1988="","",'Contract Variation'!U1988))</f>
        <v/>
      </c>
    </row>
    <row r="1985" spans="1:10" x14ac:dyDescent="0.35">
      <c r="A1985" t="str">
        <f>IF('Contract Variation'!A1989="","",'Contract Variation'!A1989)</f>
        <v/>
      </c>
      <c r="B1985" t="str">
        <f>IF('Contract Variation'!A1989="","",IF('Contract Variation'!P1989="","",'Contract Variation'!P1989))</f>
        <v/>
      </c>
      <c r="C1985" t="str">
        <f>IF('Contract Variation'!A1989="","",IF('Contract Variation'!J1989="","",'Contract Variation'!J1989))</f>
        <v/>
      </c>
      <c r="D1985" t="str">
        <f>IF('Contract Variation'!A1989="","",IF('Contract Variation'!F1989="","",'Contract Variation'!F1989))</f>
        <v/>
      </c>
      <c r="E1985" t="str">
        <f>IF('Contract Variation'!A1989="","",IF('Contract Variation'!H1989="","",'Contract Variation'!H1989))</f>
        <v/>
      </c>
      <c r="F1985" t="str">
        <f>IF('Contract Variation'!E1989="","",'Contract Variation'!E1989)</f>
        <v/>
      </c>
      <c r="G1985" t="str">
        <f>IF('Contract Variation'!A1989="","",IF('Contract Variation'!R1989="","",'Contract Variation'!R1989))</f>
        <v/>
      </c>
      <c r="H1985" t="str">
        <f>IF('Contract Variation'!A1989="","",IF('Contract Variation'!S1989="","",'Contract Variation'!S1989))</f>
        <v/>
      </c>
      <c r="I1985" t="str">
        <f>IF('Contract Variation'!A1989="","",IF('Contract Variation'!T1989="","",'Contract Variation'!T1989))</f>
        <v/>
      </c>
      <c r="J1985" t="str">
        <f>IF('Contract Variation'!B1989="","",IF('Contract Variation'!U1989="","",'Contract Variation'!U1989))</f>
        <v/>
      </c>
    </row>
    <row r="1986" spans="1:10" x14ac:dyDescent="0.35">
      <c r="A1986" t="str">
        <f>IF('Contract Variation'!A1990="","",'Contract Variation'!A1990)</f>
        <v/>
      </c>
      <c r="B1986" t="str">
        <f>IF('Contract Variation'!A1990="","",IF('Contract Variation'!P1990="","",'Contract Variation'!P1990))</f>
        <v/>
      </c>
      <c r="C1986" t="str">
        <f>IF('Contract Variation'!A1990="","",IF('Contract Variation'!J1990="","",'Contract Variation'!J1990))</f>
        <v/>
      </c>
      <c r="D1986" t="str">
        <f>IF('Contract Variation'!A1990="","",IF('Contract Variation'!F1990="","",'Contract Variation'!F1990))</f>
        <v/>
      </c>
      <c r="E1986" t="str">
        <f>IF('Contract Variation'!A1990="","",IF('Contract Variation'!H1990="","",'Contract Variation'!H1990))</f>
        <v/>
      </c>
      <c r="F1986" t="str">
        <f>IF('Contract Variation'!E1990="","",'Contract Variation'!E1990)</f>
        <v/>
      </c>
      <c r="G1986" t="str">
        <f>IF('Contract Variation'!A1990="","",IF('Contract Variation'!R1990="","",'Contract Variation'!R1990))</f>
        <v/>
      </c>
      <c r="H1986" t="str">
        <f>IF('Contract Variation'!A1990="","",IF('Contract Variation'!S1990="","",'Contract Variation'!S1990))</f>
        <v/>
      </c>
      <c r="I1986" t="str">
        <f>IF('Contract Variation'!A1990="","",IF('Contract Variation'!T1990="","",'Contract Variation'!T1990))</f>
        <v/>
      </c>
      <c r="J1986" t="str">
        <f>IF('Contract Variation'!B1990="","",IF('Contract Variation'!U1990="","",'Contract Variation'!U1990))</f>
        <v/>
      </c>
    </row>
    <row r="1987" spans="1:10" x14ac:dyDescent="0.35">
      <c r="A1987" t="str">
        <f>IF('Contract Variation'!A1991="","",'Contract Variation'!A1991)</f>
        <v/>
      </c>
      <c r="B1987" t="str">
        <f>IF('Contract Variation'!A1991="","",IF('Contract Variation'!P1991="","",'Contract Variation'!P1991))</f>
        <v/>
      </c>
      <c r="C1987" t="str">
        <f>IF('Contract Variation'!A1991="","",IF('Contract Variation'!J1991="","",'Contract Variation'!J1991))</f>
        <v/>
      </c>
      <c r="D1987" t="str">
        <f>IF('Contract Variation'!A1991="","",IF('Contract Variation'!F1991="","",'Contract Variation'!F1991))</f>
        <v/>
      </c>
      <c r="E1987" t="str">
        <f>IF('Contract Variation'!A1991="","",IF('Contract Variation'!H1991="","",'Contract Variation'!H1991))</f>
        <v/>
      </c>
      <c r="F1987" t="str">
        <f>IF('Contract Variation'!E1991="","",'Contract Variation'!E1991)</f>
        <v/>
      </c>
      <c r="G1987" t="str">
        <f>IF('Contract Variation'!A1991="","",IF('Contract Variation'!R1991="","",'Contract Variation'!R1991))</f>
        <v/>
      </c>
      <c r="H1987" t="str">
        <f>IF('Contract Variation'!A1991="","",IF('Contract Variation'!S1991="","",'Contract Variation'!S1991))</f>
        <v/>
      </c>
      <c r="I1987" t="str">
        <f>IF('Contract Variation'!A1991="","",IF('Contract Variation'!T1991="","",'Contract Variation'!T1991))</f>
        <v/>
      </c>
      <c r="J1987" t="str">
        <f>IF('Contract Variation'!B1991="","",IF('Contract Variation'!U1991="","",'Contract Variation'!U1991))</f>
        <v/>
      </c>
    </row>
    <row r="1988" spans="1:10" x14ac:dyDescent="0.35">
      <c r="A1988" t="str">
        <f>IF('Contract Variation'!A1992="","",'Contract Variation'!A1992)</f>
        <v/>
      </c>
      <c r="B1988" t="str">
        <f>IF('Contract Variation'!A1992="","",IF('Contract Variation'!P1992="","",'Contract Variation'!P1992))</f>
        <v/>
      </c>
      <c r="C1988" t="str">
        <f>IF('Contract Variation'!A1992="","",IF('Contract Variation'!J1992="","",'Contract Variation'!J1992))</f>
        <v/>
      </c>
      <c r="D1988" t="str">
        <f>IF('Contract Variation'!A1992="","",IF('Contract Variation'!F1992="","",'Contract Variation'!F1992))</f>
        <v/>
      </c>
      <c r="E1988" t="str">
        <f>IF('Contract Variation'!A1992="","",IF('Contract Variation'!H1992="","",'Contract Variation'!H1992))</f>
        <v/>
      </c>
      <c r="F1988" t="str">
        <f>IF('Contract Variation'!E1992="","",'Contract Variation'!E1992)</f>
        <v/>
      </c>
      <c r="G1988" t="str">
        <f>IF('Contract Variation'!A1992="","",IF('Contract Variation'!R1992="","",'Contract Variation'!R1992))</f>
        <v/>
      </c>
      <c r="H1988" t="str">
        <f>IF('Contract Variation'!A1992="","",IF('Contract Variation'!S1992="","",'Contract Variation'!S1992))</f>
        <v/>
      </c>
      <c r="I1988" t="str">
        <f>IF('Contract Variation'!A1992="","",IF('Contract Variation'!T1992="","",'Contract Variation'!T1992))</f>
        <v/>
      </c>
      <c r="J1988" t="str">
        <f>IF('Contract Variation'!B1992="","",IF('Contract Variation'!U1992="","",'Contract Variation'!U1992))</f>
        <v/>
      </c>
    </row>
    <row r="1989" spans="1:10" x14ac:dyDescent="0.35">
      <c r="A1989" t="str">
        <f>IF('Contract Variation'!A1993="","",'Contract Variation'!A1993)</f>
        <v/>
      </c>
      <c r="B1989" t="str">
        <f>IF('Contract Variation'!A1993="","",IF('Contract Variation'!P1993="","",'Contract Variation'!P1993))</f>
        <v/>
      </c>
      <c r="C1989" t="str">
        <f>IF('Contract Variation'!A1993="","",IF('Contract Variation'!J1993="","",'Contract Variation'!J1993))</f>
        <v/>
      </c>
      <c r="D1989" t="str">
        <f>IF('Contract Variation'!A1993="","",IF('Contract Variation'!F1993="","",'Contract Variation'!F1993))</f>
        <v/>
      </c>
      <c r="E1989" t="str">
        <f>IF('Contract Variation'!A1993="","",IF('Contract Variation'!H1993="","",'Contract Variation'!H1993))</f>
        <v/>
      </c>
      <c r="F1989" t="str">
        <f>IF('Contract Variation'!E1993="","",'Contract Variation'!E1993)</f>
        <v/>
      </c>
      <c r="G1989" t="str">
        <f>IF('Contract Variation'!A1993="","",IF('Contract Variation'!R1993="","",'Contract Variation'!R1993))</f>
        <v/>
      </c>
      <c r="H1989" t="str">
        <f>IF('Contract Variation'!A1993="","",IF('Contract Variation'!S1993="","",'Contract Variation'!S1993))</f>
        <v/>
      </c>
      <c r="I1989" t="str">
        <f>IF('Contract Variation'!A1993="","",IF('Contract Variation'!T1993="","",'Contract Variation'!T1993))</f>
        <v/>
      </c>
      <c r="J1989" t="str">
        <f>IF('Contract Variation'!B1993="","",IF('Contract Variation'!U1993="","",'Contract Variation'!U1993))</f>
        <v/>
      </c>
    </row>
    <row r="1990" spans="1:10" x14ac:dyDescent="0.35">
      <c r="A1990" t="str">
        <f>IF('Contract Variation'!A1994="","",'Contract Variation'!A1994)</f>
        <v/>
      </c>
      <c r="B1990" t="str">
        <f>IF('Contract Variation'!A1994="","",IF('Contract Variation'!P1994="","",'Contract Variation'!P1994))</f>
        <v/>
      </c>
      <c r="C1990" t="str">
        <f>IF('Contract Variation'!A1994="","",IF('Contract Variation'!J1994="","",'Contract Variation'!J1994))</f>
        <v/>
      </c>
      <c r="D1990" t="str">
        <f>IF('Contract Variation'!A1994="","",IF('Contract Variation'!F1994="","",'Contract Variation'!F1994))</f>
        <v/>
      </c>
      <c r="E1990" t="str">
        <f>IF('Contract Variation'!A1994="","",IF('Contract Variation'!H1994="","",'Contract Variation'!H1994))</f>
        <v/>
      </c>
      <c r="F1990" t="str">
        <f>IF('Contract Variation'!E1994="","",'Contract Variation'!E1994)</f>
        <v/>
      </c>
      <c r="G1990" t="str">
        <f>IF('Contract Variation'!A1994="","",IF('Contract Variation'!R1994="","",'Contract Variation'!R1994))</f>
        <v/>
      </c>
      <c r="H1990" t="str">
        <f>IF('Contract Variation'!A1994="","",IF('Contract Variation'!S1994="","",'Contract Variation'!S1994))</f>
        <v/>
      </c>
      <c r="I1990" t="str">
        <f>IF('Contract Variation'!A1994="","",IF('Contract Variation'!T1994="","",'Contract Variation'!T1994))</f>
        <v/>
      </c>
      <c r="J1990" t="str">
        <f>IF('Contract Variation'!B1994="","",IF('Contract Variation'!U1994="","",'Contract Variation'!U1994))</f>
        <v/>
      </c>
    </row>
    <row r="1991" spans="1:10" x14ac:dyDescent="0.35">
      <c r="A1991" t="str">
        <f>IF('Contract Variation'!A1995="","",'Contract Variation'!A1995)</f>
        <v/>
      </c>
      <c r="B1991" t="str">
        <f>IF('Contract Variation'!A1995="","",IF('Contract Variation'!P1995="","",'Contract Variation'!P1995))</f>
        <v/>
      </c>
      <c r="C1991" t="str">
        <f>IF('Contract Variation'!A1995="","",IF('Contract Variation'!J1995="","",'Contract Variation'!J1995))</f>
        <v/>
      </c>
      <c r="D1991" t="str">
        <f>IF('Contract Variation'!A1995="","",IF('Contract Variation'!F1995="","",'Contract Variation'!F1995))</f>
        <v/>
      </c>
      <c r="E1991" t="str">
        <f>IF('Contract Variation'!A1995="","",IF('Contract Variation'!H1995="","",'Contract Variation'!H1995))</f>
        <v/>
      </c>
      <c r="F1991" t="str">
        <f>IF('Contract Variation'!E1995="","",'Contract Variation'!E1995)</f>
        <v/>
      </c>
      <c r="G1991" t="str">
        <f>IF('Contract Variation'!A1995="","",IF('Contract Variation'!R1995="","",'Contract Variation'!R1995))</f>
        <v/>
      </c>
      <c r="H1991" t="str">
        <f>IF('Contract Variation'!A1995="","",IF('Contract Variation'!S1995="","",'Contract Variation'!S1995))</f>
        <v/>
      </c>
      <c r="I1991" t="str">
        <f>IF('Contract Variation'!A1995="","",IF('Contract Variation'!T1995="","",'Contract Variation'!T1995))</f>
        <v/>
      </c>
      <c r="J1991" t="str">
        <f>IF('Contract Variation'!B1995="","",IF('Contract Variation'!U1995="","",'Contract Variation'!U1995))</f>
        <v/>
      </c>
    </row>
    <row r="1992" spans="1:10" x14ac:dyDescent="0.35">
      <c r="A1992" t="str">
        <f>IF('Contract Variation'!A1996="","",'Contract Variation'!A1996)</f>
        <v/>
      </c>
      <c r="B1992" t="str">
        <f>IF('Contract Variation'!A1996="","",IF('Contract Variation'!P1996="","",'Contract Variation'!P1996))</f>
        <v/>
      </c>
      <c r="C1992" t="str">
        <f>IF('Contract Variation'!A1996="","",IF('Contract Variation'!J1996="","",'Contract Variation'!J1996))</f>
        <v/>
      </c>
      <c r="D1992" t="str">
        <f>IF('Contract Variation'!A1996="","",IF('Contract Variation'!F1996="","",'Contract Variation'!F1996))</f>
        <v/>
      </c>
      <c r="E1992" t="str">
        <f>IF('Contract Variation'!A1996="","",IF('Contract Variation'!H1996="","",'Contract Variation'!H1996))</f>
        <v/>
      </c>
      <c r="F1992" t="str">
        <f>IF('Contract Variation'!E1996="","",'Contract Variation'!E1996)</f>
        <v/>
      </c>
      <c r="G1992" t="str">
        <f>IF('Contract Variation'!A1996="","",IF('Contract Variation'!R1996="","",'Contract Variation'!R1996))</f>
        <v/>
      </c>
      <c r="H1992" t="str">
        <f>IF('Contract Variation'!A1996="","",IF('Contract Variation'!S1996="","",'Contract Variation'!S1996))</f>
        <v/>
      </c>
      <c r="I1992" t="str">
        <f>IF('Contract Variation'!A1996="","",IF('Contract Variation'!T1996="","",'Contract Variation'!T1996))</f>
        <v/>
      </c>
      <c r="J1992" t="str">
        <f>IF('Contract Variation'!B1996="","",IF('Contract Variation'!U1996="","",'Contract Variation'!U1996))</f>
        <v/>
      </c>
    </row>
    <row r="1993" spans="1:10" x14ac:dyDescent="0.35">
      <c r="A1993" t="str">
        <f>IF('Contract Variation'!A1997="","",'Contract Variation'!A1997)</f>
        <v/>
      </c>
      <c r="B1993" t="str">
        <f>IF('Contract Variation'!A1997="","",IF('Contract Variation'!P1997="","",'Contract Variation'!P1997))</f>
        <v/>
      </c>
      <c r="C1993" t="str">
        <f>IF('Contract Variation'!A1997="","",IF('Contract Variation'!J1997="","",'Contract Variation'!J1997))</f>
        <v/>
      </c>
      <c r="D1993" t="str">
        <f>IF('Contract Variation'!A1997="","",IF('Contract Variation'!F1997="","",'Contract Variation'!F1997))</f>
        <v/>
      </c>
      <c r="E1993" t="str">
        <f>IF('Contract Variation'!A1997="","",IF('Contract Variation'!H1997="","",'Contract Variation'!H1997))</f>
        <v/>
      </c>
      <c r="F1993" t="str">
        <f>IF('Contract Variation'!E1997="","",'Contract Variation'!E1997)</f>
        <v/>
      </c>
      <c r="G1993" t="str">
        <f>IF('Contract Variation'!A1997="","",IF('Contract Variation'!R1997="","",'Contract Variation'!R1997))</f>
        <v/>
      </c>
      <c r="H1993" t="str">
        <f>IF('Contract Variation'!A1997="","",IF('Contract Variation'!S1997="","",'Contract Variation'!S1997))</f>
        <v/>
      </c>
      <c r="I1993" t="str">
        <f>IF('Contract Variation'!A1997="","",IF('Contract Variation'!T1997="","",'Contract Variation'!T1997))</f>
        <v/>
      </c>
      <c r="J1993" t="str">
        <f>IF('Contract Variation'!B1997="","",IF('Contract Variation'!U1997="","",'Contract Variation'!U1997))</f>
        <v/>
      </c>
    </row>
    <row r="1994" spans="1:10" x14ac:dyDescent="0.35">
      <c r="A1994" t="str">
        <f>IF('Contract Variation'!A1998="","",'Contract Variation'!A1998)</f>
        <v/>
      </c>
      <c r="B1994" t="str">
        <f>IF('Contract Variation'!A1998="","",IF('Contract Variation'!P1998="","",'Contract Variation'!P1998))</f>
        <v/>
      </c>
      <c r="C1994" t="str">
        <f>IF('Contract Variation'!A1998="","",IF('Contract Variation'!J1998="","",'Contract Variation'!J1998))</f>
        <v/>
      </c>
      <c r="D1994" t="str">
        <f>IF('Contract Variation'!A1998="","",IF('Contract Variation'!F1998="","",'Contract Variation'!F1998))</f>
        <v/>
      </c>
      <c r="E1994" t="str">
        <f>IF('Contract Variation'!A1998="","",IF('Contract Variation'!H1998="","",'Contract Variation'!H1998))</f>
        <v/>
      </c>
      <c r="F1994" t="str">
        <f>IF('Contract Variation'!E1998="","",'Contract Variation'!E1998)</f>
        <v/>
      </c>
      <c r="G1994" t="str">
        <f>IF('Contract Variation'!A1998="","",IF('Contract Variation'!R1998="","",'Contract Variation'!R1998))</f>
        <v/>
      </c>
      <c r="H1994" t="str">
        <f>IF('Contract Variation'!A1998="","",IF('Contract Variation'!S1998="","",'Contract Variation'!S1998))</f>
        <v/>
      </c>
      <c r="I1994" t="str">
        <f>IF('Contract Variation'!A1998="","",IF('Contract Variation'!T1998="","",'Contract Variation'!T1998))</f>
        <v/>
      </c>
      <c r="J1994" t="str">
        <f>IF('Contract Variation'!B1998="","",IF('Contract Variation'!U1998="","",'Contract Variation'!U1998))</f>
        <v/>
      </c>
    </row>
    <row r="1995" spans="1:10" x14ac:dyDescent="0.35">
      <c r="A1995" t="str">
        <f>IF('Contract Variation'!A1999="","",'Contract Variation'!A1999)</f>
        <v/>
      </c>
      <c r="B1995" t="str">
        <f>IF('Contract Variation'!A1999="","",IF('Contract Variation'!P1999="","",'Contract Variation'!P1999))</f>
        <v/>
      </c>
      <c r="C1995" t="str">
        <f>IF('Contract Variation'!A1999="","",IF('Contract Variation'!J1999="","",'Contract Variation'!J1999))</f>
        <v/>
      </c>
      <c r="D1995" t="str">
        <f>IF('Contract Variation'!A1999="","",IF('Contract Variation'!F1999="","",'Contract Variation'!F1999))</f>
        <v/>
      </c>
      <c r="E1995" t="str">
        <f>IF('Contract Variation'!A1999="","",IF('Contract Variation'!H1999="","",'Contract Variation'!H1999))</f>
        <v/>
      </c>
      <c r="F1995" t="str">
        <f>IF('Contract Variation'!E1999="","",'Contract Variation'!E1999)</f>
        <v/>
      </c>
      <c r="G1995" t="str">
        <f>IF('Contract Variation'!A1999="","",IF('Contract Variation'!R1999="","",'Contract Variation'!R1999))</f>
        <v/>
      </c>
      <c r="H1995" t="str">
        <f>IF('Contract Variation'!A1999="","",IF('Contract Variation'!S1999="","",'Contract Variation'!S1999))</f>
        <v/>
      </c>
      <c r="I1995" t="str">
        <f>IF('Contract Variation'!A1999="","",IF('Contract Variation'!T1999="","",'Contract Variation'!T1999))</f>
        <v/>
      </c>
      <c r="J1995" t="str">
        <f>IF('Contract Variation'!B1999="","",IF('Contract Variation'!U1999="","",'Contract Variation'!U1999))</f>
        <v/>
      </c>
    </row>
    <row r="1996" spans="1:10" x14ac:dyDescent="0.35">
      <c r="A1996" t="str">
        <f>IF('Contract Variation'!A2000="","",'Contract Variation'!A2000)</f>
        <v/>
      </c>
      <c r="B1996" t="str">
        <f>IF('Contract Variation'!A2000="","",IF('Contract Variation'!P2000="","",'Contract Variation'!P2000))</f>
        <v/>
      </c>
      <c r="C1996" t="str">
        <f>IF('Contract Variation'!A2000="","",IF('Contract Variation'!J2000="","",'Contract Variation'!J2000))</f>
        <v/>
      </c>
      <c r="D1996" t="str">
        <f>IF('Contract Variation'!A2000="","",IF('Contract Variation'!F2000="","",'Contract Variation'!F2000))</f>
        <v/>
      </c>
      <c r="E1996" t="str">
        <f>IF('Contract Variation'!A2000="","",IF('Contract Variation'!H2000="","",'Contract Variation'!H2000))</f>
        <v/>
      </c>
      <c r="F1996" t="str">
        <f>IF('Contract Variation'!E2000="","",'Contract Variation'!E2000)</f>
        <v/>
      </c>
      <c r="G1996" t="str">
        <f>IF('Contract Variation'!A2000="","",IF('Contract Variation'!R2000="","",'Contract Variation'!R2000))</f>
        <v/>
      </c>
      <c r="H1996" t="str">
        <f>IF('Contract Variation'!A2000="","",IF('Contract Variation'!S2000="","",'Contract Variation'!S2000))</f>
        <v/>
      </c>
      <c r="I1996" t="str">
        <f>IF('Contract Variation'!A2000="","",IF('Contract Variation'!T2000="","",'Contract Variation'!T2000))</f>
        <v/>
      </c>
      <c r="J1996" t="str">
        <f>IF('Contract Variation'!B2000="","",IF('Contract Variation'!U2000="","",'Contract Variation'!U2000))</f>
        <v/>
      </c>
    </row>
    <row r="1997" spans="1:10" x14ac:dyDescent="0.35">
      <c r="A1997" t="str">
        <f>IF('Contract Variation'!A2001="","",'Contract Variation'!A2001)</f>
        <v/>
      </c>
      <c r="B1997" t="str">
        <f>IF('Contract Variation'!A2001="","",IF('Contract Variation'!P2001="","",'Contract Variation'!P2001))</f>
        <v/>
      </c>
      <c r="C1997" t="str">
        <f>IF('Contract Variation'!A2001="","",IF('Contract Variation'!J2001="","",'Contract Variation'!J2001))</f>
        <v/>
      </c>
      <c r="D1997" t="str">
        <f>IF('Contract Variation'!A2001="","",IF('Contract Variation'!F2001="","",'Contract Variation'!F2001))</f>
        <v/>
      </c>
      <c r="E1997" t="str">
        <f>IF('Contract Variation'!A2001="","",IF('Contract Variation'!H2001="","",'Contract Variation'!H2001))</f>
        <v/>
      </c>
      <c r="F1997" t="str">
        <f>IF('Contract Variation'!E2001="","",'Contract Variation'!E2001)</f>
        <v/>
      </c>
      <c r="G1997" t="str">
        <f>IF('Contract Variation'!A2001="","",IF('Contract Variation'!R2001="","",'Contract Variation'!R2001))</f>
        <v/>
      </c>
      <c r="H1997" t="str">
        <f>IF('Contract Variation'!A2001="","",IF('Contract Variation'!S2001="","",'Contract Variation'!S2001))</f>
        <v/>
      </c>
      <c r="I1997" t="str">
        <f>IF('Contract Variation'!A2001="","",IF('Contract Variation'!T2001="","",'Contract Variation'!T2001))</f>
        <v/>
      </c>
      <c r="J1997" t="str">
        <f>IF('Contract Variation'!B2001="","",IF('Contract Variation'!U2001="","",'Contract Variation'!U2001))</f>
        <v/>
      </c>
    </row>
    <row r="1998" spans="1:10" x14ac:dyDescent="0.35">
      <c r="A1998" t="str">
        <f>IF('Contract Variation'!A2002="","",'Contract Variation'!A2002)</f>
        <v/>
      </c>
      <c r="B1998" t="str">
        <f>IF('Contract Variation'!A2002="","",IF('Contract Variation'!P2002="","",'Contract Variation'!P2002))</f>
        <v/>
      </c>
      <c r="C1998" t="str">
        <f>IF('Contract Variation'!A2002="","",IF('Contract Variation'!J2002="","",'Contract Variation'!J2002))</f>
        <v/>
      </c>
      <c r="D1998" t="str">
        <f>IF('Contract Variation'!A2002="","",IF('Contract Variation'!F2002="","",'Contract Variation'!F2002))</f>
        <v/>
      </c>
      <c r="E1998" t="str">
        <f>IF('Contract Variation'!A2002="","",IF('Contract Variation'!H2002="","",'Contract Variation'!H2002))</f>
        <v/>
      </c>
      <c r="F1998" t="str">
        <f>IF('Contract Variation'!E2002="","",'Contract Variation'!E2002)</f>
        <v/>
      </c>
      <c r="G1998" t="str">
        <f>IF('Contract Variation'!A2002="","",IF('Contract Variation'!R2002="","",'Contract Variation'!R2002))</f>
        <v/>
      </c>
      <c r="H1998" t="str">
        <f>IF('Contract Variation'!A2002="","",IF('Contract Variation'!S2002="","",'Contract Variation'!S2002))</f>
        <v/>
      </c>
      <c r="I1998" t="str">
        <f>IF('Contract Variation'!A2002="","",IF('Contract Variation'!T2002="","",'Contract Variation'!T2002))</f>
        <v/>
      </c>
      <c r="J1998" t="str">
        <f>IF('Contract Variation'!B2002="","",IF('Contract Variation'!U2002="","",'Contract Variation'!U2002))</f>
        <v/>
      </c>
    </row>
    <row r="1999" spans="1:10" x14ac:dyDescent="0.35">
      <c r="A1999" t="str">
        <f>IF('Contract Variation'!A2003="","",'Contract Variation'!A2003)</f>
        <v/>
      </c>
      <c r="B1999" t="str">
        <f>IF('Contract Variation'!A2003="","",IF('Contract Variation'!P2003="","",'Contract Variation'!P2003))</f>
        <v/>
      </c>
      <c r="C1999" t="str">
        <f>IF('Contract Variation'!A2003="","",IF('Contract Variation'!J2003="","",'Contract Variation'!J2003))</f>
        <v/>
      </c>
      <c r="D1999" t="str">
        <f>IF('Contract Variation'!A2003="","",IF('Contract Variation'!F2003="","",'Contract Variation'!F2003))</f>
        <v/>
      </c>
      <c r="E1999" t="str">
        <f>IF('Contract Variation'!A2003="","",IF('Contract Variation'!H2003="","",'Contract Variation'!H2003))</f>
        <v/>
      </c>
      <c r="F1999" t="str">
        <f>IF('Contract Variation'!E2003="","",'Contract Variation'!E2003)</f>
        <v/>
      </c>
      <c r="G1999" t="str">
        <f>IF('Contract Variation'!A2003="","",IF('Contract Variation'!R2003="","",'Contract Variation'!R2003))</f>
        <v/>
      </c>
      <c r="H1999" t="str">
        <f>IF('Contract Variation'!A2003="","",IF('Contract Variation'!S2003="","",'Contract Variation'!S2003))</f>
        <v/>
      </c>
      <c r="I1999" t="str">
        <f>IF('Contract Variation'!A2003="","",IF('Contract Variation'!T2003="","",'Contract Variation'!T2003))</f>
        <v/>
      </c>
      <c r="J1999" t="str">
        <f>IF('Contract Variation'!B2003="","",IF('Contract Variation'!U2003="","",'Contract Variation'!U2003))</f>
        <v/>
      </c>
    </row>
    <row r="2000" spans="1:10" x14ac:dyDescent="0.35">
      <c r="A2000" t="str">
        <f>IF('Contract Variation'!A2004="","",'Contract Variation'!A2004)</f>
        <v/>
      </c>
      <c r="B2000" t="str">
        <f>IF('Contract Variation'!A2004="","",IF('Contract Variation'!P2004="","",'Contract Variation'!P2004))</f>
        <v/>
      </c>
      <c r="C2000" t="str">
        <f>IF('Contract Variation'!A2004="","",IF('Contract Variation'!J2004="","",'Contract Variation'!J2004))</f>
        <v/>
      </c>
      <c r="D2000" t="str">
        <f>IF('Contract Variation'!A2004="","",IF('Contract Variation'!F2004="","",'Contract Variation'!F2004))</f>
        <v/>
      </c>
      <c r="E2000" t="str">
        <f>IF('Contract Variation'!A2004="","",IF('Contract Variation'!H2004="","",'Contract Variation'!H2004))</f>
        <v/>
      </c>
      <c r="F2000" t="str">
        <f>IF('Contract Variation'!E2004="","",'Contract Variation'!E2004)</f>
        <v/>
      </c>
      <c r="G2000" t="str">
        <f>IF('Contract Variation'!A2004="","",IF('Contract Variation'!R2004="","",'Contract Variation'!R2004))</f>
        <v/>
      </c>
      <c r="H2000" t="str">
        <f>IF('Contract Variation'!A2004="","",IF('Contract Variation'!S2004="","",'Contract Variation'!S2004))</f>
        <v/>
      </c>
      <c r="I2000" t="str">
        <f>IF('Contract Variation'!A2004="","",IF('Contract Variation'!T2004="","",'Contract Variation'!T2004))</f>
        <v/>
      </c>
      <c r="J2000" t="str">
        <f>IF('Contract Variation'!B2004="","",IF('Contract Variation'!U2004="","",'Contract Variation'!U2004))</f>
        <v/>
      </c>
    </row>
    <row r="2001" spans="1:10" x14ac:dyDescent="0.35">
      <c r="A2001" t="str">
        <f>IF('Contract Variation'!A2005="","",'Contract Variation'!A2005)</f>
        <v/>
      </c>
      <c r="B2001" t="str">
        <f>IF('Contract Variation'!A2005="","",IF('Contract Variation'!P2005="","",'Contract Variation'!P2005))</f>
        <v/>
      </c>
      <c r="C2001" t="str">
        <f>IF('Contract Variation'!A2005="","",IF('Contract Variation'!J2005="","",'Contract Variation'!J2005))</f>
        <v/>
      </c>
      <c r="D2001" t="str">
        <f>IF('Contract Variation'!A2005="","",IF('Contract Variation'!F2005="","",'Contract Variation'!F2005))</f>
        <v/>
      </c>
      <c r="E2001" t="str">
        <f>IF('Contract Variation'!A2005="","",IF('Contract Variation'!H2005="","",'Contract Variation'!H2005))</f>
        <v/>
      </c>
      <c r="F2001" t="str">
        <f>IF('Contract Variation'!E2005="","",'Contract Variation'!E2005)</f>
        <v/>
      </c>
      <c r="G2001" t="str">
        <f>IF('Contract Variation'!A2005="","",IF('Contract Variation'!R2005="","",'Contract Variation'!R2005))</f>
        <v/>
      </c>
      <c r="H2001" t="str">
        <f>IF('Contract Variation'!A2005="","",IF('Contract Variation'!S2005="","",'Contract Variation'!S2005))</f>
        <v/>
      </c>
      <c r="I2001" t="str">
        <f>IF('Contract Variation'!A2005="","",IF('Contract Variation'!T2005="","",'Contract Variation'!T2005))</f>
        <v/>
      </c>
      <c r="J2001" t="str">
        <f>IF('Contract Variation'!B2005="","",IF('Contract Variation'!U2005="","",'Contract Variation'!U2005))</f>
        <v/>
      </c>
    </row>
    <row r="2002" spans="1:10" x14ac:dyDescent="0.35">
      <c r="A2002" t="str">
        <f>IF('Contract Variation'!A2006="","",'Contract Variation'!A2006)</f>
        <v/>
      </c>
      <c r="B2002" t="str">
        <f>IF('Contract Variation'!A2006="","",IF('Contract Variation'!P2006="","",'Contract Variation'!P2006))</f>
        <v/>
      </c>
      <c r="C2002" t="str">
        <f>IF('Contract Variation'!A2006="","",IF('Contract Variation'!J2006="","",'Contract Variation'!J2006))</f>
        <v/>
      </c>
      <c r="D2002" t="str">
        <f>IF('Contract Variation'!A2006="","",IF('Contract Variation'!F2006="","",'Contract Variation'!F2006))</f>
        <v/>
      </c>
      <c r="E2002" t="str">
        <f>IF('Contract Variation'!A2006="","",IF('Contract Variation'!H2006="","",'Contract Variation'!H2006))</f>
        <v/>
      </c>
      <c r="F2002" t="str">
        <f>IF('Contract Variation'!E2006="","",'Contract Variation'!E2006)</f>
        <v/>
      </c>
      <c r="G2002" t="str">
        <f>IF('Contract Variation'!A2006="","",IF('Contract Variation'!R2006="","",'Contract Variation'!R2006))</f>
        <v/>
      </c>
      <c r="H2002" t="str">
        <f>IF('Contract Variation'!A2006="","",IF('Contract Variation'!S2006="","",'Contract Variation'!S2006))</f>
        <v/>
      </c>
      <c r="I2002" t="str">
        <f>IF('Contract Variation'!A2006="","",IF('Contract Variation'!T2006="","",'Contract Variation'!T2006))</f>
        <v/>
      </c>
      <c r="J2002" t="str">
        <f>IF('Contract Variation'!B2006="","",IF('Contract Variation'!U2006="","",'Contract Variation'!U2006))</f>
        <v/>
      </c>
    </row>
    <row r="2003" spans="1:10" x14ac:dyDescent="0.35">
      <c r="A2003" t="str">
        <f>IF('Contract Variation'!A2007="","",'Contract Variation'!A2007)</f>
        <v/>
      </c>
      <c r="B2003" t="str">
        <f>IF('Contract Variation'!A2007="","",IF('Contract Variation'!P2007="","",'Contract Variation'!P2007))</f>
        <v/>
      </c>
      <c r="C2003" t="str">
        <f>IF('Contract Variation'!A2007="","",IF('Contract Variation'!J2007="","",'Contract Variation'!J2007))</f>
        <v/>
      </c>
      <c r="D2003" t="str">
        <f>IF('Contract Variation'!A2007="","",IF('Contract Variation'!F2007="","",'Contract Variation'!F2007))</f>
        <v/>
      </c>
      <c r="E2003" t="str">
        <f>IF('Contract Variation'!A2007="","",IF('Contract Variation'!H2007="","",'Contract Variation'!H2007))</f>
        <v/>
      </c>
      <c r="F2003" t="str">
        <f>IF('Contract Variation'!E2007="","",'Contract Variation'!E2007)</f>
        <v/>
      </c>
      <c r="G2003" t="str">
        <f>IF('Contract Variation'!A2007="","",IF('Contract Variation'!R2007="","",'Contract Variation'!R2007))</f>
        <v/>
      </c>
      <c r="H2003" t="str">
        <f>IF('Contract Variation'!A2007="","",IF('Contract Variation'!S2007="","",'Contract Variation'!S2007))</f>
        <v/>
      </c>
      <c r="I2003" t="str">
        <f>IF('Contract Variation'!A2007="","",IF('Contract Variation'!T2007="","",'Contract Variation'!T2007))</f>
        <v/>
      </c>
      <c r="J2003" t="str">
        <f>IF('Contract Variation'!B2007="","",IF('Contract Variation'!U2007="","",'Contract Variation'!U2007))</f>
        <v/>
      </c>
    </row>
    <row r="2004" spans="1:10" x14ac:dyDescent="0.35">
      <c r="A2004" t="str">
        <f>IF('Contract Variation'!A2008="","",'Contract Variation'!A2008)</f>
        <v/>
      </c>
      <c r="B2004" t="str">
        <f>IF('Contract Variation'!A2008="","",IF('Contract Variation'!P2008="","",'Contract Variation'!P2008))</f>
        <v/>
      </c>
      <c r="C2004" t="str">
        <f>IF('Contract Variation'!A2008="","",IF('Contract Variation'!J2008="","",'Contract Variation'!J2008))</f>
        <v/>
      </c>
      <c r="D2004" t="str">
        <f>IF('Contract Variation'!A2008="","",IF('Contract Variation'!F2008="","",'Contract Variation'!F2008))</f>
        <v/>
      </c>
      <c r="E2004" t="str">
        <f>IF('Contract Variation'!A2008="","",IF('Contract Variation'!H2008="","",'Contract Variation'!H2008))</f>
        <v/>
      </c>
      <c r="F2004" t="str">
        <f>IF('Contract Variation'!E2008="","",'Contract Variation'!E2008)</f>
        <v/>
      </c>
      <c r="G2004" t="str">
        <f>IF('Contract Variation'!A2008="","",IF('Contract Variation'!R2008="","",'Contract Variation'!R2008))</f>
        <v/>
      </c>
      <c r="H2004" t="str">
        <f>IF('Contract Variation'!A2008="","",IF('Contract Variation'!S2008="","",'Contract Variation'!S2008))</f>
        <v/>
      </c>
      <c r="I2004" t="str">
        <f>IF('Contract Variation'!A2008="","",IF('Contract Variation'!T2008="","",'Contract Variation'!T2008))</f>
        <v/>
      </c>
      <c r="J2004" t="str">
        <f>IF('Contract Variation'!B2008="","",IF('Contract Variation'!U2008="","",'Contract Variation'!U2008))</f>
        <v/>
      </c>
    </row>
    <row r="2005" spans="1:10" x14ac:dyDescent="0.35">
      <c r="A2005" t="str">
        <f>IF('Contract Variation'!A2009="","",'Contract Variation'!A2009)</f>
        <v/>
      </c>
      <c r="B2005" t="str">
        <f>IF('Contract Variation'!A2009="","",IF('Contract Variation'!P2009="","",'Contract Variation'!P2009))</f>
        <v/>
      </c>
      <c r="C2005" t="str">
        <f>IF('Contract Variation'!A2009="","",IF('Contract Variation'!J2009="","",'Contract Variation'!J2009))</f>
        <v/>
      </c>
      <c r="D2005" t="str">
        <f>IF('Contract Variation'!A2009="","",IF('Contract Variation'!F2009="","",'Contract Variation'!F2009))</f>
        <v/>
      </c>
      <c r="E2005" t="str">
        <f>IF('Contract Variation'!A2009="","",IF('Contract Variation'!H2009="","",'Contract Variation'!H2009))</f>
        <v/>
      </c>
      <c r="F2005" t="str">
        <f>IF('Contract Variation'!E2009="","",'Contract Variation'!E2009)</f>
        <v/>
      </c>
      <c r="G2005" t="str">
        <f>IF('Contract Variation'!A2009="","",IF('Contract Variation'!R2009="","",'Contract Variation'!R2009))</f>
        <v/>
      </c>
      <c r="H2005" t="str">
        <f>IF('Contract Variation'!A2009="","",IF('Contract Variation'!S2009="","",'Contract Variation'!S2009))</f>
        <v/>
      </c>
      <c r="I2005" t="str">
        <f>IF('Contract Variation'!A2009="","",IF('Contract Variation'!T2009="","",'Contract Variation'!T2009))</f>
        <v/>
      </c>
      <c r="J2005" t="str">
        <f>IF('Contract Variation'!B2009="","",IF('Contract Variation'!U2009="","",'Contract Variation'!U2009))</f>
        <v/>
      </c>
    </row>
    <row r="2006" spans="1:10" x14ac:dyDescent="0.35">
      <c r="A2006" t="str">
        <f>IF('Contract Variation'!A2010="","",'Contract Variation'!A2010)</f>
        <v/>
      </c>
      <c r="B2006" t="str">
        <f>IF('Contract Variation'!A2010="","",IF('Contract Variation'!P2010="","",'Contract Variation'!P2010))</f>
        <v/>
      </c>
      <c r="C2006" t="str">
        <f>IF('Contract Variation'!A2010="","",IF('Contract Variation'!J2010="","",'Contract Variation'!J2010))</f>
        <v/>
      </c>
      <c r="D2006" t="str">
        <f>IF('Contract Variation'!A2010="","",IF('Contract Variation'!F2010="","",'Contract Variation'!F2010))</f>
        <v/>
      </c>
      <c r="E2006" t="str">
        <f>IF('Contract Variation'!A2010="","",IF('Contract Variation'!H2010="","",'Contract Variation'!H2010))</f>
        <v/>
      </c>
      <c r="F2006" t="str">
        <f>IF('Contract Variation'!E2010="","",'Contract Variation'!E2010)</f>
        <v/>
      </c>
      <c r="G2006" t="str">
        <f>IF('Contract Variation'!A2010="","",IF('Contract Variation'!R2010="","",'Contract Variation'!R2010))</f>
        <v/>
      </c>
      <c r="H2006" t="str">
        <f>IF('Contract Variation'!A2010="","",IF('Contract Variation'!S2010="","",'Contract Variation'!S2010))</f>
        <v/>
      </c>
      <c r="I2006" t="str">
        <f>IF('Contract Variation'!A2010="","",IF('Contract Variation'!T2010="","",'Contract Variation'!T2010))</f>
        <v/>
      </c>
      <c r="J2006" t="str">
        <f>IF('Contract Variation'!B2010="","",IF('Contract Variation'!U2010="","",'Contract Variation'!U2010))</f>
        <v/>
      </c>
    </row>
    <row r="2007" spans="1:10" x14ac:dyDescent="0.35">
      <c r="A2007" t="str">
        <f>IF('Contract Variation'!A2011="","",'Contract Variation'!A2011)</f>
        <v/>
      </c>
      <c r="B2007" t="str">
        <f>IF('Contract Variation'!A2011="","",IF('Contract Variation'!P2011="","",'Contract Variation'!P2011))</f>
        <v/>
      </c>
      <c r="C2007" t="str">
        <f>IF('Contract Variation'!A2011="","",IF('Contract Variation'!J2011="","",'Contract Variation'!J2011))</f>
        <v/>
      </c>
      <c r="D2007" t="str">
        <f>IF('Contract Variation'!A2011="","",IF('Contract Variation'!F2011="","",'Contract Variation'!F2011))</f>
        <v/>
      </c>
      <c r="E2007" t="str">
        <f>IF('Contract Variation'!A2011="","",IF('Contract Variation'!H2011="","",'Contract Variation'!H2011))</f>
        <v/>
      </c>
      <c r="F2007" t="str">
        <f>IF('Contract Variation'!E2011="","",'Contract Variation'!E2011)</f>
        <v/>
      </c>
      <c r="G2007" t="str">
        <f>IF('Contract Variation'!A2011="","",IF('Contract Variation'!R2011="","",'Contract Variation'!R2011))</f>
        <v/>
      </c>
      <c r="H2007" t="str">
        <f>IF('Contract Variation'!A2011="","",IF('Contract Variation'!S2011="","",'Contract Variation'!S2011))</f>
        <v/>
      </c>
      <c r="I2007" t="str">
        <f>IF('Contract Variation'!A2011="","",IF('Contract Variation'!T2011="","",'Contract Variation'!T2011))</f>
        <v/>
      </c>
      <c r="J2007" t="str">
        <f>IF('Contract Variation'!B2011="","",IF('Contract Variation'!U2011="","",'Contract Variation'!U2011))</f>
        <v/>
      </c>
    </row>
    <row r="2008" spans="1:10" x14ac:dyDescent="0.35">
      <c r="A2008" t="str">
        <f>IF('Contract Variation'!A2012="","",'Contract Variation'!A2012)</f>
        <v/>
      </c>
      <c r="B2008" t="str">
        <f>IF('Contract Variation'!A2012="","",IF('Contract Variation'!P2012="","",'Contract Variation'!P2012))</f>
        <v/>
      </c>
      <c r="C2008" t="str">
        <f>IF('Contract Variation'!A2012="","",IF('Contract Variation'!J2012="","",'Contract Variation'!J2012))</f>
        <v/>
      </c>
      <c r="D2008" t="str">
        <f>IF('Contract Variation'!A2012="","",IF('Contract Variation'!F2012="","",'Contract Variation'!F2012))</f>
        <v/>
      </c>
      <c r="E2008" t="str">
        <f>IF('Contract Variation'!A2012="","",IF('Contract Variation'!H2012="","",'Contract Variation'!H2012))</f>
        <v/>
      </c>
      <c r="F2008" t="str">
        <f>IF('Contract Variation'!E2012="","",'Contract Variation'!E2012)</f>
        <v/>
      </c>
      <c r="G2008" t="str">
        <f>IF('Contract Variation'!A2012="","",IF('Contract Variation'!R2012="","",'Contract Variation'!R2012))</f>
        <v/>
      </c>
      <c r="H2008" t="str">
        <f>IF('Contract Variation'!A2012="","",IF('Contract Variation'!S2012="","",'Contract Variation'!S2012))</f>
        <v/>
      </c>
      <c r="I2008" t="str">
        <f>IF('Contract Variation'!A2012="","",IF('Contract Variation'!T2012="","",'Contract Variation'!T2012))</f>
        <v/>
      </c>
      <c r="J2008" t="str">
        <f>IF('Contract Variation'!B2012="","",IF('Contract Variation'!U2012="","",'Contract Variation'!U2012))</f>
        <v/>
      </c>
    </row>
    <row r="2009" spans="1:10" x14ac:dyDescent="0.35">
      <c r="A2009" t="str">
        <f>IF('Contract Variation'!A2013="","",'Contract Variation'!A2013)</f>
        <v/>
      </c>
      <c r="B2009" t="str">
        <f>IF('Contract Variation'!A2013="","",IF('Contract Variation'!P2013="","",'Contract Variation'!P2013))</f>
        <v/>
      </c>
      <c r="C2009" t="str">
        <f>IF('Contract Variation'!A2013="","",IF('Contract Variation'!J2013="","",'Contract Variation'!J2013))</f>
        <v/>
      </c>
      <c r="D2009" t="str">
        <f>IF('Contract Variation'!A2013="","",IF('Contract Variation'!F2013="","",'Contract Variation'!F2013))</f>
        <v/>
      </c>
      <c r="E2009" t="str">
        <f>IF('Contract Variation'!A2013="","",IF('Contract Variation'!H2013="","",'Contract Variation'!H2013))</f>
        <v/>
      </c>
      <c r="F2009" t="str">
        <f>IF('Contract Variation'!E2013="","",'Contract Variation'!E2013)</f>
        <v/>
      </c>
      <c r="G2009" t="str">
        <f>IF('Contract Variation'!A2013="","",IF('Contract Variation'!R2013="","",'Contract Variation'!R2013))</f>
        <v/>
      </c>
      <c r="H2009" t="str">
        <f>IF('Contract Variation'!A2013="","",IF('Contract Variation'!S2013="","",'Contract Variation'!S2013))</f>
        <v/>
      </c>
      <c r="I2009" t="str">
        <f>IF('Contract Variation'!A2013="","",IF('Contract Variation'!T2013="","",'Contract Variation'!T2013))</f>
        <v/>
      </c>
      <c r="J2009" t="str">
        <f>IF('Contract Variation'!B2013="","",IF('Contract Variation'!U2013="","",'Contract Variation'!U2013))</f>
        <v/>
      </c>
    </row>
    <row r="2010" spans="1:10" x14ac:dyDescent="0.35">
      <c r="A2010" t="str">
        <f>IF('Contract Variation'!A2014="","",'Contract Variation'!A2014)</f>
        <v/>
      </c>
      <c r="B2010" t="str">
        <f>IF('Contract Variation'!A2014="","",IF('Contract Variation'!P2014="","",'Contract Variation'!P2014))</f>
        <v/>
      </c>
      <c r="C2010" t="str">
        <f>IF('Contract Variation'!A2014="","",IF('Contract Variation'!J2014="","",'Contract Variation'!J2014))</f>
        <v/>
      </c>
      <c r="D2010" t="str">
        <f>IF('Contract Variation'!A2014="","",IF('Contract Variation'!F2014="","",'Contract Variation'!F2014))</f>
        <v/>
      </c>
      <c r="E2010" t="str">
        <f>IF('Contract Variation'!A2014="","",IF('Contract Variation'!H2014="","",'Contract Variation'!H2014))</f>
        <v/>
      </c>
      <c r="F2010" t="str">
        <f>IF('Contract Variation'!E2014="","",'Contract Variation'!E2014)</f>
        <v/>
      </c>
      <c r="G2010" t="str">
        <f>IF('Contract Variation'!A2014="","",IF('Contract Variation'!R2014="","",'Contract Variation'!R2014))</f>
        <v/>
      </c>
      <c r="H2010" t="str">
        <f>IF('Contract Variation'!A2014="","",IF('Contract Variation'!S2014="","",'Contract Variation'!S2014))</f>
        <v/>
      </c>
      <c r="I2010" t="str">
        <f>IF('Contract Variation'!A2014="","",IF('Contract Variation'!T2014="","",'Contract Variation'!T2014))</f>
        <v/>
      </c>
      <c r="J2010" t="str">
        <f>IF('Contract Variation'!B2014="","",IF('Contract Variation'!U2014="","",'Contract Variation'!U2014))</f>
        <v/>
      </c>
    </row>
    <row r="2011" spans="1:10" x14ac:dyDescent="0.35">
      <c r="A2011" t="str">
        <f>IF('Contract Variation'!A2015="","",'Contract Variation'!A2015)</f>
        <v/>
      </c>
      <c r="B2011" t="str">
        <f>IF('Contract Variation'!A2015="","",IF('Contract Variation'!P2015="","",'Contract Variation'!P2015))</f>
        <v/>
      </c>
      <c r="C2011" t="str">
        <f>IF('Contract Variation'!A2015="","",IF('Contract Variation'!J2015="","",'Contract Variation'!J2015))</f>
        <v/>
      </c>
      <c r="D2011" t="str">
        <f>IF('Contract Variation'!A2015="","",IF('Contract Variation'!F2015="","",'Contract Variation'!F2015))</f>
        <v/>
      </c>
      <c r="E2011" t="str">
        <f>IF('Contract Variation'!A2015="","",IF('Contract Variation'!H2015="","",'Contract Variation'!H2015))</f>
        <v/>
      </c>
      <c r="F2011" t="str">
        <f>IF('Contract Variation'!E2015="","",'Contract Variation'!E2015)</f>
        <v/>
      </c>
      <c r="G2011" t="str">
        <f>IF('Contract Variation'!A2015="","",IF('Contract Variation'!R2015="","",'Contract Variation'!R2015))</f>
        <v/>
      </c>
      <c r="H2011" t="str">
        <f>IF('Contract Variation'!A2015="","",IF('Contract Variation'!S2015="","",'Contract Variation'!S2015))</f>
        <v/>
      </c>
      <c r="I2011" t="str">
        <f>IF('Contract Variation'!A2015="","",IF('Contract Variation'!T2015="","",'Contract Variation'!T2015))</f>
        <v/>
      </c>
      <c r="J2011" t="str">
        <f>IF('Contract Variation'!B2015="","",IF('Contract Variation'!U2015="","",'Contract Variation'!U2015))</f>
        <v/>
      </c>
    </row>
    <row r="2012" spans="1:10" x14ac:dyDescent="0.35">
      <c r="A2012" t="str">
        <f>IF('Contract Variation'!A2016="","",'Contract Variation'!A2016)</f>
        <v/>
      </c>
      <c r="B2012" t="str">
        <f>IF('Contract Variation'!A2016="","",IF('Contract Variation'!P2016="","",'Contract Variation'!P2016))</f>
        <v/>
      </c>
      <c r="C2012" t="str">
        <f>IF('Contract Variation'!A2016="","",IF('Contract Variation'!J2016="","",'Contract Variation'!J2016))</f>
        <v/>
      </c>
      <c r="D2012" t="str">
        <f>IF('Contract Variation'!A2016="","",IF('Contract Variation'!F2016="","",'Contract Variation'!F2016))</f>
        <v/>
      </c>
      <c r="E2012" t="str">
        <f>IF('Contract Variation'!A2016="","",IF('Contract Variation'!H2016="","",'Contract Variation'!H2016))</f>
        <v/>
      </c>
      <c r="F2012" t="str">
        <f>IF('Contract Variation'!E2016="","",'Contract Variation'!E2016)</f>
        <v/>
      </c>
      <c r="G2012" t="str">
        <f>IF('Contract Variation'!A2016="","",IF('Contract Variation'!R2016="","",'Contract Variation'!R2016))</f>
        <v/>
      </c>
      <c r="H2012" t="str">
        <f>IF('Contract Variation'!A2016="","",IF('Contract Variation'!S2016="","",'Contract Variation'!S2016))</f>
        <v/>
      </c>
      <c r="I2012" t="str">
        <f>IF('Contract Variation'!A2016="","",IF('Contract Variation'!T2016="","",'Contract Variation'!T2016))</f>
        <v/>
      </c>
      <c r="J2012" t="str">
        <f>IF('Contract Variation'!B2016="","",IF('Contract Variation'!U2016="","",'Contract Variation'!U2016))</f>
        <v/>
      </c>
    </row>
    <row r="2013" spans="1:10" x14ac:dyDescent="0.35">
      <c r="A2013" t="str">
        <f>IF('Contract Variation'!A2017="","",'Contract Variation'!A2017)</f>
        <v/>
      </c>
      <c r="B2013" t="str">
        <f>IF('Contract Variation'!A2017="","",IF('Contract Variation'!P2017="","",'Contract Variation'!P2017))</f>
        <v/>
      </c>
      <c r="C2013" t="str">
        <f>IF('Contract Variation'!A2017="","",IF('Contract Variation'!J2017="","",'Contract Variation'!J2017))</f>
        <v/>
      </c>
      <c r="D2013" t="str">
        <f>IF('Contract Variation'!A2017="","",IF('Contract Variation'!F2017="","",'Contract Variation'!F2017))</f>
        <v/>
      </c>
      <c r="E2013" t="str">
        <f>IF('Contract Variation'!A2017="","",IF('Contract Variation'!H2017="","",'Contract Variation'!H2017))</f>
        <v/>
      </c>
      <c r="F2013" t="str">
        <f>IF('Contract Variation'!E2017="","",'Contract Variation'!E2017)</f>
        <v/>
      </c>
      <c r="G2013" t="str">
        <f>IF('Contract Variation'!A2017="","",IF('Contract Variation'!R2017="","",'Contract Variation'!R2017))</f>
        <v/>
      </c>
      <c r="H2013" t="str">
        <f>IF('Contract Variation'!A2017="","",IF('Contract Variation'!S2017="","",'Contract Variation'!S2017))</f>
        <v/>
      </c>
      <c r="I2013" t="str">
        <f>IF('Contract Variation'!A2017="","",IF('Contract Variation'!T2017="","",'Contract Variation'!T2017))</f>
        <v/>
      </c>
      <c r="J2013" t="str">
        <f>IF('Contract Variation'!B2017="","",IF('Contract Variation'!U2017="","",'Contract Variation'!U2017))</f>
        <v/>
      </c>
    </row>
    <row r="2014" spans="1:10" x14ac:dyDescent="0.35">
      <c r="A2014" t="str">
        <f>IF('Contract Variation'!A2018="","",'Contract Variation'!A2018)</f>
        <v/>
      </c>
      <c r="B2014" t="str">
        <f>IF('Contract Variation'!A2018="","",IF('Contract Variation'!P2018="","",'Contract Variation'!P2018))</f>
        <v/>
      </c>
      <c r="C2014" t="str">
        <f>IF('Contract Variation'!A2018="","",IF('Contract Variation'!J2018="","",'Contract Variation'!J2018))</f>
        <v/>
      </c>
      <c r="D2014" t="str">
        <f>IF('Contract Variation'!A2018="","",IF('Contract Variation'!F2018="","",'Contract Variation'!F2018))</f>
        <v/>
      </c>
      <c r="E2014" t="str">
        <f>IF('Contract Variation'!A2018="","",IF('Contract Variation'!H2018="","",'Contract Variation'!H2018))</f>
        <v/>
      </c>
      <c r="F2014" t="str">
        <f>IF('Contract Variation'!E2018="","",'Contract Variation'!E2018)</f>
        <v/>
      </c>
      <c r="G2014" t="str">
        <f>IF('Contract Variation'!A2018="","",IF('Contract Variation'!R2018="","",'Contract Variation'!R2018))</f>
        <v/>
      </c>
      <c r="H2014" t="str">
        <f>IF('Contract Variation'!A2018="","",IF('Contract Variation'!S2018="","",'Contract Variation'!S2018))</f>
        <v/>
      </c>
      <c r="I2014" t="str">
        <f>IF('Contract Variation'!A2018="","",IF('Contract Variation'!T2018="","",'Contract Variation'!T2018))</f>
        <v/>
      </c>
      <c r="J2014" t="str">
        <f>IF('Contract Variation'!B2018="","",IF('Contract Variation'!U2018="","",'Contract Variation'!U2018))</f>
        <v/>
      </c>
    </row>
    <row r="2015" spans="1:10" x14ac:dyDescent="0.35">
      <c r="A2015" t="str">
        <f>IF('Contract Variation'!A2019="","",'Contract Variation'!A2019)</f>
        <v/>
      </c>
      <c r="B2015" t="str">
        <f>IF('Contract Variation'!A2019="","",IF('Contract Variation'!P2019="","",'Contract Variation'!P2019))</f>
        <v/>
      </c>
      <c r="C2015" t="str">
        <f>IF('Contract Variation'!A2019="","",IF('Contract Variation'!J2019="","",'Contract Variation'!J2019))</f>
        <v/>
      </c>
      <c r="D2015" t="str">
        <f>IF('Contract Variation'!A2019="","",IF('Contract Variation'!F2019="","",'Contract Variation'!F2019))</f>
        <v/>
      </c>
      <c r="E2015" t="str">
        <f>IF('Contract Variation'!A2019="","",IF('Contract Variation'!H2019="","",'Contract Variation'!H2019))</f>
        <v/>
      </c>
      <c r="F2015" t="str">
        <f>IF('Contract Variation'!E2019="","",'Contract Variation'!E2019)</f>
        <v/>
      </c>
      <c r="G2015" t="str">
        <f>IF('Contract Variation'!A2019="","",IF('Contract Variation'!R2019="","",'Contract Variation'!R2019))</f>
        <v/>
      </c>
      <c r="H2015" t="str">
        <f>IF('Contract Variation'!A2019="","",IF('Contract Variation'!S2019="","",'Contract Variation'!S2019))</f>
        <v/>
      </c>
      <c r="I2015" t="str">
        <f>IF('Contract Variation'!A2019="","",IF('Contract Variation'!T2019="","",'Contract Variation'!T2019))</f>
        <v/>
      </c>
      <c r="J2015" t="str">
        <f>IF('Contract Variation'!B2019="","",IF('Contract Variation'!U2019="","",'Contract Variation'!U2019))</f>
        <v/>
      </c>
    </row>
    <row r="2016" spans="1:10" x14ac:dyDescent="0.35">
      <c r="A2016" t="str">
        <f>IF('Contract Variation'!A2020="","",'Contract Variation'!A2020)</f>
        <v/>
      </c>
      <c r="B2016" t="str">
        <f>IF('Contract Variation'!A2020="","",IF('Contract Variation'!P2020="","",'Contract Variation'!P2020))</f>
        <v/>
      </c>
      <c r="C2016" t="str">
        <f>IF('Contract Variation'!A2020="","",IF('Contract Variation'!J2020="","",'Contract Variation'!J2020))</f>
        <v/>
      </c>
      <c r="D2016" t="str">
        <f>IF('Contract Variation'!A2020="","",IF('Contract Variation'!F2020="","",'Contract Variation'!F2020))</f>
        <v/>
      </c>
      <c r="E2016" t="str">
        <f>IF('Contract Variation'!A2020="","",IF('Contract Variation'!H2020="","",'Contract Variation'!H2020))</f>
        <v/>
      </c>
      <c r="F2016" t="str">
        <f>IF('Contract Variation'!E2020="","",'Contract Variation'!E2020)</f>
        <v/>
      </c>
      <c r="G2016" t="str">
        <f>IF('Contract Variation'!A2020="","",IF('Contract Variation'!R2020="","",'Contract Variation'!R2020))</f>
        <v/>
      </c>
      <c r="H2016" t="str">
        <f>IF('Contract Variation'!A2020="","",IF('Contract Variation'!S2020="","",'Contract Variation'!S2020))</f>
        <v/>
      </c>
      <c r="I2016" t="str">
        <f>IF('Contract Variation'!A2020="","",IF('Contract Variation'!T2020="","",'Contract Variation'!T2020))</f>
        <v/>
      </c>
      <c r="J2016" t="str">
        <f>IF('Contract Variation'!B2020="","",IF('Contract Variation'!U2020="","",'Contract Variation'!U2020))</f>
        <v/>
      </c>
    </row>
    <row r="2017" spans="1:10" x14ac:dyDescent="0.35">
      <c r="A2017" t="str">
        <f>IF('Contract Variation'!A2021="","",'Contract Variation'!A2021)</f>
        <v/>
      </c>
      <c r="B2017" t="str">
        <f>IF('Contract Variation'!A2021="","",IF('Contract Variation'!P2021="","",'Contract Variation'!P2021))</f>
        <v/>
      </c>
      <c r="C2017" t="str">
        <f>IF('Contract Variation'!A2021="","",IF('Contract Variation'!J2021="","",'Contract Variation'!J2021))</f>
        <v/>
      </c>
      <c r="D2017" t="str">
        <f>IF('Contract Variation'!A2021="","",IF('Contract Variation'!F2021="","",'Contract Variation'!F2021))</f>
        <v/>
      </c>
      <c r="E2017" t="str">
        <f>IF('Contract Variation'!A2021="","",IF('Contract Variation'!H2021="","",'Contract Variation'!H2021))</f>
        <v/>
      </c>
      <c r="F2017" t="str">
        <f>IF('Contract Variation'!E2021="","",'Contract Variation'!E2021)</f>
        <v/>
      </c>
      <c r="G2017" t="str">
        <f>IF('Contract Variation'!A2021="","",IF('Contract Variation'!R2021="","",'Contract Variation'!R2021))</f>
        <v/>
      </c>
      <c r="H2017" t="str">
        <f>IF('Contract Variation'!A2021="","",IF('Contract Variation'!S2021="","",'Contract Variation'!S2021))</f>
        <v/>
      </c>
      <c r="I2017" t="str">
        <f>IF('Contract Variation'!A2021="","",IF('Contract Variation'!T2021="","",'Contract Variation'!T2021))</f>
        <v/>
      </c>
      <c r="J2017" t="str">
        <f>IF('Contract Variation'!B2021="","",IF('Contract Variation'!U2021="","",'Contract Variation'!U2021))</f>
        <v/>
      </c>
    </row>
    <row r="2018" spans="1:10" x14ac:dyDescent="0.35">
      <c r="A2018" t="str">
        <f>IF('Contract Variation'!A2022="","",'Contract Variation'!A2022)</f>
        <v/>
      </c>
      <c r="B2018" t="str">
        <f>IF('Contract Variation'!A2022="","",IF('Contract Variation'!P2022="","",'Contract Variation'!P2022))</f>
        <v/>
      </c>
      <c r="C2018" t="str">
        <f>IF('Contract Variation'!A2022="","",IF('Contract Variation'!J2022="","",'Contract Variation'!J2022))</f>
        <v/>
      </c>
      <c r="D2018" t="str">
        <f>IF('Contract Variation'!A2022="","",IF('Contract Variation'!F2022="","",'Contract Variation'!F2022))</f>
        <v/>
      </c>
      <c r="E2018" t="str">
        <f>IF('Contract Variation'!A2022="","",IF('Contract Variation'!H2022="","",'Contract Variation'!H2022))</f>
        <v/>
      </c>
      <c r="F2018" t="str">
        <f>IF('Contract Variation'!E2022="","",'Contract Variation'!E2022)</f>
        <v/>
      </c>
      <c r="G2018" t="str">
        <f>IF('Contract Variation'!A2022="","",IF('Contract Variation'!R2022="","",'Contract Variation'!R2022))</f>
        <v/>
      </c>
      <c r="H2018" t="str">
        <f>IF('Contract Variation'!A2022="","",IF('Contract Variation'!S2022="","",'Contract Variation'!S2022))</f>
        <v/>
      </c>
      <c r="I2018" t="str">
        <f>IF('Contract Variation'!A2022="","",IF('Contract Variation'!T2022="","",'Contract Variation'!T2022))</f>
        <v/>
      </c>
      <c r="J2018" t="str">
        <f>IF('Contract Variation'!B2022="","",IF('Contract Variation'!U2022="","",'Contract Variation'!U2022))</f>
        <v/>
      </c>
    </row>
    <row r="2019" spans="1:10" x14ac:dyDescent="0.35">
      <c r="A2019" t="str">
        <f>IF('Contract Variation'!A2023="","",'Contract Variation'!A2023)</f>
        <v/>
      </c>
      <c r="B2019" t="str">
        <f>IF('Contract Variation'!A2023="","",IF('Contract Variation'!P2023="","",'Contract Variation'!P2023))</f>
        <v/>
      </c>
      <c r="C2019" t="str">
        <f>IF('Contract Variation'!A2023="","",IF('Contract Variation'!J2023="","",'Contract Variation'!J2023))</f>
        <v/>
      </c>
      <c r="D2019" t="str">
        <f>IF('Contract Variation'!A2023="","",IF('Contract Variation'!F2023="","",'Contract Variation'!F2023))</f>
        <v/>
      </c>
      <c r="E2019" t="str">
        <f>IF('Contract Variation'!A2023="","",IF('Contract Variation'!H2023="","",'Contract Variation'!H2023))</f>
        <v/>
      </c>
      <c r="F2019" t="str">
        <f>IF('Contract Variation'!E2023="","",'Contract Variation'!E2023)</f>
        <v/>
      </c>
      <c r="G2019" t="str">
        <f>IF('Contract Variation'!A2023="","",IF('Contract Variation'!R2023="","",'Contract Variation'!R2023))</f>
        <v/>
      </c>
      <c r="H2019" t="str">
        <f>IF('Contract Variation'!A2023="","",IF('Contract Variation'!S2023="","",'Contract Variation'!S2023))</f>
        <v/>
      </c>
      <c r="I2019" t="str">
        <f>IF('Contract Variation'!A2023="","",IF('Contract Variation'!T2023="","",'Contract Variation'!T2023))</f>
        <v/>
      </c>
      <c r="J2019" t="str">
        <f>IF('Contract Variation'!B2023="","",IF('Contract Variation'!U2023="","",'Contract Variation'!U2023))</f>
        <v/>
      </c>
    </row>
    <row r="2020" spans="1:10" x14ac:dyDescent="0.35">
      <c r="A2020" t="str">
        <f>IF('Contract Variation'!A2024="","",'Contract Variation'!A2024)</f>
        <v/>
      </c>
      <c r="B2020" t="str">
        <f>IF('Contract Variation'!A2024="","",IF('Contract Variation'!P2024="","",'Contract Variation'!P2024))</f>
        <v/>
      </c>
      <c r="C2020" t="str">
        <f>IF('Contract Variation'!A2024="","",IF('Contract Variation'!J2024="","",'Contract Variation'!J2024))</f>
        <v/>
      </c>
      <c r="D2020" t="str">
        <f>IF('Contract Variation'!A2024="","",IF('Contract Variation'!F2024="","",'Contract Variation'!F2024))</f>
        <v/>
      </c>
      <c r="E2020" t="str">
        <f>IF('Contract Variation'!A2024="","",IF('Contract Variation'!H2024="","",'Contract Variation'!H2024))</f>
        <v/>
      </c>
      <c r="F2020" t="str">
        <f>IF('Contract Variation'!E2024="","",'Contract Variation'!E2024)</f>
        <v/>
      </c>
      <c r="G2020" t="str">
        <f>IF('Contract Variation'!A2024="","",IF('Contract Variation'!R2024="","",'Contract Variation'!R2024))</f>
        <v/>
      </c>
      <c r="H2020" t="str">
        <f>IF('Contract Variation'!A2024="","",IF('Contract Variation'!S2024="","",'Contract Variation'!S2024))</f>
        <v/>
      </c>
      <c r="I2020" t="str">
        <f>IF('Contract Variation'!A2024="","",IF('Contract Variation'!T2024="","",'Contract Variation'!T2024))</f>
        <v/>
      </c>
      <c r="J2020" t="str">
        <f>IF('Contract Variation'!B2024="","",IF('Contract Variation'!U2024="","",'Contract Variation'!U2024))</f>
        <v/>
      </c>
    </row>
    <row r="2021" spans="1:10" x14ac:dyDescent="0.35">
      <c r="A2021" t="str">
        <f>IF('Contract Variation'!A2025="","",'Contract Variation'!A2025)</f>
        <v/>
      </c>
      <c r="B2021" t="str">
        <f>IF('Contract Variation'!A2025="","",IF('Contract Variation'!P2025="","",'Contract Variation'!P2025))</f>
        <v/>
      </c>
      <c r="C2021" t="str">
        <f>IF('Contract Variation'!A2025="","",IF('Contract Variation'!J2025="","",'Contract Variation'!J2025))</f>
        <v/>
      </c>
      <c r="D2021" t="str">
        <f>IF('Contract Variation'!A2025="","",IF('Contract Variation'!F2025="","",'Contract Variation'!F2025))</f>
        <v/>
      </c>
      <c r="E2021" t="str">
        <f>IF('Contract Variation'!A2025="","",IF('Contract Variation'!H2025="","",'Contract Variation'!H2025))</f>
        <v/>
      </c>
      <c r="F2021" t="str">
        <f>IF('Contract Variation'!E2025="","",'Contract Variation'!E2025)</f>
        <v/>
      </c>
      <c r="G2021" t="str">
        <f>IF('Contract Variation'!A2025="","",IF('Contract Variation'!R2025="","",'Contract Variation'!R2025))</f>
        <v/>
      </c>
      <c r="H2021" t="str">
        <f>IF('Contract Variation'!A2025="","",IF('Contract Variation'!S2025="","",'Contract Variation'!S2025))</f>
        <v/>
      </c>
      <c r="I2021" t="str">
        <f>IF('Contract Variation'!A2025="","",IF('Contract Variation'!T2025="","",'Contract Variation'!T2025))</f>
        <v/>
      </c>
      <c r="J2021" t="str">
        <f>IF('Contract Variation'!B2025="","",IF('Contract Variation'!U2025="","",'Contract Variation'!U2025))</f>
        <v/>
      </c>
    </row>
    <row r="2022" spans="1:10" x14ac:dyDescent="0.35">
      <c r="A2022" t="str">
        <f>IF('Contract Variation'!A2026="","",'Contract Variation'!A2026)</f>
        <v/>
      </c>
      <c r="B2022" t="str">
        <f>IF('Contract Variation'!A2026="","",IF('Contract Variation'!P2026="","",'Contract Variation'!P2026))</f>
        <v/>
      </c>
      <c r="C2022" t="str">
        <f>IF('Contract Variation'!A2026="","",IF('Contract Variation'!J2026="","",'Contract Variation'!J2026))</f>
        <v/>
      </c>
      <c r="D2022" t="str">
        <f>IF('Contract Variation'!A2026="","",IF('Contract Variation'!F2026="","",'Contract Variation'!F2026))</f>
        <v/>
      </c>
      <c r="E2022" t="str">
        <f>IF('Contract Variation'!A2026="","",IF('Contract Variation'!H2026="","",'Contract Variation'!H2026))</f>
        <v/>
      </c>
      <c r="F2022" t="str">
        <f>IF('Contract Variation'!E2026="","",'Contract Variation'!E2026)</f>
        <v/>
      </c>
      <c r="G2022" t="str">
        <f>IF('Contract Variation'!A2026="","",IF('Contract Variation'!R2026="","",'Contract Variation'!R2026))</f>
        <v/>
      </c>
      <c r="H2022" t="str">
        <f>IF('Contract Variation'!A2026="","",IF('Contract Variation'!S2026="","",'Contract Variation'!S2026))</f>
        <v/>
      </c>
      <c r="I2022" t="str">
        <f>IF('Contract Variation'!A2026="","",IF('Contract Variation'!T2026="","",'Contract Variation'!T2026))</f>
        <v/>
      </c>
      <c r="J2022" t="str">
        <f>IF('Contract Variation'!B2026="","",IF('Contract Variation'!U2026="","",'Contract Variation'!U2026))</f>
        <v/>
      </c>
    </row>
    <row r="2023" spans="1:10" x14ac:dyDescent="0.35">
      <c r="A2023" t="str">
        <f>IF('Contract Variation'!A2027="","",'Contract Variation'!A2027)</f>
        <v/>
      </c>
      <c r="B2023" t="str">
        <f>IF('Contract Variation'!A2027="","",IF('Contract Variation'!P2027="","",'Contract Variation'!P2027))</f>
        <v/>
      </c>
      <c r="C2023" t="str">
        <f>IF('Contract Variation'!A2027="","",IF('Contract Variation'!J2027="","",'Contract Variation'!J2027))</f>
        <v/>
      </c>
      <c r="D2023" t="str">
        <f>IF('Contract Variation'!A2027="","",IF('Contract Variation'!F2027="","",'Contract Variation'!F2027))</f>
        <v/>
      </c>
      <c r="E2023" t="str">
        <f>IF('Contract Variation'!A2027="","",IF('Contract Variation'!H2027="","",'Contract Variation'!H2027))</f>
        <v/>
      </c>
      <c r="F2023" t="str">
        <f>IF('Contract Variation'!E2027="","",'Contract Variation'!E2027)</f>
        <v/>
      </c>
      <c r="G2023" t="str">
        <f>IF('Contract Variation'!A2027="","",IF('Contract Variation'!R2027="","",'Contract Variation'!R2027))</f>
        <v/>
      </c>
      <c r="H2023" t="str">
        <f>IF('Contract Variation'!A2027="","",IF('Contract Variation'!S2027="","",'Contract Variation'!S2027))</f>
        <v/>
      </c>
      <c r="I2023" t="str">
        <f>IF('Contract Variation'!A2027="","",IF('Contract Variation'!T2027="","",'Contract Variation'!T2027))</f>
        <v/>
      </c>
      <c r="J2023" t="str">
        <f>IF('Contract Variation'!B2027="","",IF('Contract Variation'!U2027="","",'Contract Variation'!U2027))</f>
        <v/>
      </c>
    </row>
    <row r="2024" spans="1:10" x14ac:dyDescent="0.35">
      <c r="A2024" t="str">
        <f>IF('Contract Variation'!A2028="","",'Contract Variation'!A2028)</f>
        <v/>
      </c>
      <c r="B2024" t="str">
        <f>IF('Contract Variation'!A2028="","",IF('Contract Variation'!P2028="","",'Contract Variation'!P2028))</f>
        <v/>
      </c>
      <c r="C2024" t="str">
        <f>IF('Contract Variation'!A2028="","",IF('Contract Variation'!J2028="","",'Contract Variation'!J2028))</f>
        <v/>
      </c>
      <c r="D2024" t="str">
        <f>IF('Contract Variation'!A2028="","",IF('Contract Variation'!F2028="","",'Contract Variation'!F2028))</f>
        <v/>
      </c>
      <c r="E2024" t="str">
        <f>IF('Contract Variation'!A2028="","",IF('Contract Variation'!H2028="","",'Contract Variation'!H2028))</f>
        <v/>
      </c>
      <c r="F2024" t="str">
        <f>IF('Contract Variation'!E2028="","",'Contract Variation'!E2028)</f>
        <v/>
      </c>
      <c r="G2024" t="str">
        <f>IF('Contract Variation'!A2028="","",IF('Contract Variation'!R2028="","",'Contract Variation'!R2028))</f>
        <v/>
      </c>
      <c r="H2024" t="str">
        <f>IF('Contract Variation'!A2028="","",IF('Contract Variation'!S2028="","",'Contract Variation'!S2028))</f>
        <v/>
      </c>
      <c r="I2024" t="str">
        <f>IF('Contract Variation'!A2028="","",IF('Contract Variation'!T2028="","",'Contract Variation'!T2028))</f>
        <v/>
      </c>
      <c r="J2024" t="str">
        <f>IF('Contract Variation'!B2028="","",IF('Contract Variation'!U2028="","",'Contract Variation'!U2028))</f>
        <v/>
      </c>
    </row>
    <row r="2025" spans="1:10" x14ac:dyDescent="0.35">
      <c r="A2025" t="str">
        <f>IF('Contract Variation'!A2029="","",'Contract Variation'!A2029)</f>
        <v/>
      </c>
      <c r="B2025" t="str">
        <f>IF('Contract Variation'!A2029="","",IF('Contract Variation'!P2029="","",'Contract Variation'!P2029))</f>
        <v/>
      </c>
      <c r="C2025" t="str">
        <f>IF('Contract Variation'!A2029="","",IF('Contract Variation'!J2029="","",'Contract Variation'!J2029))</f>
        <v/>
      </c>
      <c r="D2025" t="str">
        <f>IF('Contract Variation'!A2029="","",IF('Contract Variation'!F2029="","",'Contract Variation'!F2029))</f>
        <v/>
      </c>
      <c r="E2025" t="str">
        <f>IF('Contract Variation'!A2029="","",IF('Contract Variation'!H2029="","",'Contract Variation'!H2029))</f>
        <v/>
      </c>
      <c r="F2025" t="str">
        <f>IF('Contract Variation'!E2029="","",'Contract Variation'!E2029)</f>
        <v/>
      </c>
      <c r="G2025" t="str">
        <f>IF('Contract Variation'!A2029="","",IF('Contract Variation'!R2029="","",'Contract Variation'!R2029))</f>
        <v/>
      </c>
      <c r="H2025" t="str">
        <f>IF('Contract Variation'!A2029="","",IF('Contract Variation'!S2029="","",'Contract Variation'!S2029))</f>
        <v/>
      </c>
      <c r="I2025" t="str">
        <f>IF('Contract Variation'!A2029="","",IF('Contract Variation'!T2029="","",'Contract Variation'!T2029))</f>
        <v/>
      </c>
      <c r="J2025" t="str">
        <f>IF('Contract Variation'!B2029="","",IF('Contract Variation'!U2029="","",'Contract Variation'!U2029))</f>
        <v/>
      </c>
    </row>
    <row r="2026" spans="1:10" x14ac:dyDescent="0.35">
      <c r="A2026" t="str">
        <f>IF('Contract Variation'!A2030="","",'Contract Variation'!A2030)</f>
        <v/>
      </c>
      <c r="B2026" t="str">
        <f>IF('Contract Variation'!A2030="","",IF('Contract Variation'!P2030="","",'Contract Variation'!P2030))</f>
        <v/>
      </c>
      <c r="C2026" t="str">
        <f>IF('Contract Variation'!A2030="","",IF('Contract Variation'!J2030="","",'Contract Variation'!J2030))</f>
        <v/>
      </c>
      <c r="D2026" t="str">
        <f>IF('Contract Variation'!A2030="","",IF('Contract Variation'!F2030="","",'Contract Variation'!F2030))</f>
        <v/>
      </c>
      <c r="E2026" t="str">
        <f>IF('Contract Variation'!A2030="","",IF('Contract Variation'!H2030="","",'Contract Variation'!H2030))</f>
        <v/>
      </c>
      <c r="F2026" t="str">
        <f>IF('Contract Variation'!E2030="","",'Contract Variation'!E2030)</f>
        <v/>
      </c>
      <c r="G2026" t="str">
        <f>IF('Contract Variation'!A2030="","",IF('Contract Variation'!R2030="","",'Contract Variation'!R2030))</f>
        <v/>
      </c>
      <c r="H2026" t="str">
        <f>IF('Contract Variation'!A2030="","",IF('Contract Variation'!S2030="","",'Contract Variation'!S2030))</f>
        <v/>
      </c>
      <c r="I2026" t="str">
        <f>IF('Contract Variation'!A2030="","",IF('Contract Variation'!T2030="","",'Contract Variation'!T2030))</f>
        <v/>
      </c>
      <c r="J2026" t="str">
        <f>IF('Contract Variation'!B2030="","",IF('Contract Variation'!U2030="","",'Contract Variation'!U2030))</f>
        <v/>
      </c>
    </row>
    <row r="2027" spans="1:10" x14ac:dyDescent="0.35">
      <c r="A2027" t="str">
        <f>IF('Contract Variation'!A2031="","",'Contract Variation'!A2031)</f>
        <v/>
      </c>
      <c r="B2027" t="str">
        <f>IF('Contract Variation'!A2031="","",IF('Contract Variation'!P2031="","",'Contract Variation'!P2031))</f>
        <v/>
      </c>
      <c r="C2027" t="str">
        <f>IF('Contract Variation'!A2031="","",IF('Contract Variation'!J2031="","",'Contract Variation'!J2031))</f>
        <v/>
      </c>
      <c r="D2027" t="str">
        <f>IF('Contract Variation'!A2031="","",IF('Contract Variation'!F2031="","",'Contract Variation'!F2031))</f>
        <v/>
      </c>
      <c r="E2027" t="str">
        <f>IF('Contract Variation'!A2031="","",IF('Contract Variation'!H2031="","",'Contract Variation'!H2031))</f>
        <v/>
      </c>
      <c r="F2027" t="str">
        <f>IF('Contract Variation'!E2031="","",'Contract Variation'!E2031)</f>
        <v/>
      </c>
      <c r="G2027" t="str">
        <f>IF('Contract Variation'!A2031="","",IF('Contract Variation'!R2031="","",'Contract Variation'!R2031))</f>
        <v/>
      </c>
      <c r="H2027" t="str">
        <f>IF('Contract Variation'!A2031="","",IF('Contract Variation'!S2031="","",'Contract Variation'!S2031))</f>
        <v/>
      </c>
      <c r="I2027" t="str">
        <f>IF('Contract Variation'!A2031="","",IF('Contract Variation'!T2031="","",'Contract Variation'!T2031))</f>
        <v/>
      </c>
      <c r="J2027" t="str">
        <f>IF('Contract Variation'!B2031="","",IF('Contract Variation'!U2031="","",'Contract Variation'!U2031))</f>
        <v/>
      </c>
    </row>
    <row r="2028" spans="1:10" x14ac:dyDescent="0.35">
      <c r="A2028" t="str">
        <f>IF('Contract Variation'!A2032="","",'Contract Variation'!A2032)</f>
        <v/>
      </c>
      <c r="B2028" t="str">
        <f>IF('Contract Variation'!A2032="","",IF('Contract Variation'!P2032="","",'Contract Variation'!P2032))</f>
        <v/>
      </c>
      <c r="C2028" t="str">
        <f>IF('Contract Variation'!A2032="","",IF('Contract Variation'!J2032="","",'Contract Variation'!J2032))</f>
        <v/>
      </c>
      <c r="D2028" t="str">
        <f>IF('Contract Variation'!A2032="","",IF('Contract Variation'!F2032="","",'Contract Variation'!F2032))</f>
        <v/>
      </c>
      <c r="E2028" t="str">
        <f>IF('Contract Variation'!A2032="","",IF('Contract Variation'!H2032="","",'Contract Variation'!H2032))</f>
        <v/>
      </c>
      <c r="F2028" t="str">
        <f>IF('Contract Variation'!E2032="","",'Contract Variation'!E2032)</f>
        <v/>
      </c>
      <c r="G2028" t="str">
        <f>IF('Contract Variation'!A2032="","",IF('Contract Variation'!R2032="","",'Contract Variation'!R2032))</f>
        <v/>
      </c>
      <c r="H2028" t="str">
        <f>IF('Contract Variation'!A2032="","",IF('Contract Variation'!S2032="","",'Contract Variation'!S2032))</f>
        <v/>
      </c>
      <c r="I2028" t="str">
        <f>IF('Contract Variation'!A2032="","",IF('Contract Variation'!T2032="","",'Contract Variation'!T2032))</f>
        <v/>
      </c>
      <c r="J2028" t="str">
        <f>IF('Contract Variation'!B2032="","",IF('Contract Variation'!U2032="","",'Contract Variation'!U2032))</f>
        <v/>
      </c>
    </row>
    <row r="2029" spans="1:10" x14ac:dyDescent="0.35">
      <c r="A2029" t="str">
        <f>IF('Contract Variation'!A2033="","",'Contract Variation'!A2033)</f>
        <v/>
      </c>
      <c r="B2029" t="str">
        <f>IF('Contract Variation'!A2033="","",IF('Contract Variation'!P2033="","",'Contract Variation'!P2033))</f>
        <v/>
      </c>
      <c r="C2029" t="str">
        <f>IF('Contract Variation'!A2033="","",IF('Contract Variation'!J2033="","",'Contract Variation'!J2033))</f>
        <v/>
      </c>
      <c r="D2029" t="str">
        <f>IF('Contract Variation'!A2033="","",IF('Contract Variation'!F2033="","",'Contract Variation'!F2033))</f>
        <v/>
      </c>
      <c r="E2029" t="str">
        <f>IF('Contract Variation'!A2033="","",IF('Contract Variation'!H2033="","",'Contract Variation'!H2033))</f>
        <v/>
      </c>
      <c r="F2029" t="str">
        <f>IF('Contract Variation'!E2033="","",'Contract Variation'!E2033)</f>
        <v/>
      </c>
      <c r="G2029" t="str">
        <f>IF('Contract Variation'!A2033="","",IF('Contract Variation'!R2033="","",'Contract Variation'!R2033))</f>
        <v/>
      </c>
      <c r="H2029" t="str">
        <f>IF('Contract Variation'!A2033="","",IF('Contract Variation'!S2033="","",'Contract Variation'!S2033))</f>
        <v/>
      </c>
      <c r="I2029" t="str">
        <f>IF('Contract Variation'!A2033="","",IF('Contract Variation'!T2033="","",'Contract Variation'!T2033))</f>
        <v/>
      </c>
      <c r="J2029" t="str">
        <f>IF('Contract Variation'!B2033="","",IF('Contract Variation'!U2033="","",'Contract Variation'!U2033))</f>
        <v/>
      </c>
    </row>
    <row r="2030" spans="1:10" x14ac:dyDescent="0.35">
      <c r="A2030" t="str">
        <f>IF('Contract Variation'!A2034="","",'Contract Variation'!A2034)</f>
        <v/>
      </c>
      <c r="B2030" t="str">
        <f>IF('Contract Variation'!A2034="","",IF('Contract Variation'!P2034="","",'Contract Variation'!P2034))</f>
        <v/>
      </c>
      <c r="C2030" t="str">
        <f>IF('Contract Variation'!A2034="","",IF('Contract Variation'!J2034="","",'Contract Variation'!J2034))</f>
        <v/>
      </c>
      <c r="D2030" t="str">
        <f>IF('Contract Variation'!A2034="","",IF('Contract Variation'!F2034="","",'Contract Variation'!F2034))</f>
        <v/>
      </c>
      <c r="E2030" t="str">
        <f>IF('Contract Variation'!A2034="","",IF('Contract Variation'!H2034="","",'Contract Variation'!H2034))</f>
        <v/>
      </c>
      <c r="F2030" t="str">
        <f>IF('Contract Variation'!E2034="","",'Contract Variation'!E2034)</f>
        <v/>
      </c>
      <c r="G2030" t="str">
        <f>IF('Contract Variation'!A2034="","",IF('Contract Variation'!R2034="","",'Contract Variation'!R2034))</f>
        <v/>
      </c>
      <c r="H2030" t="str">
        <f>IF('Contract Variation'!A2034="","",IF('Contract Variation'!S2034="","",'Contract Variation'!S2034))</f>
        <v/>
      </c>
      <c r="I2030" t="str">
        <f>IF('Contract Variation'!A2034="","",IF('Contract Variation'!T2034="","",'Contract Variation'!T2034))</f>
        <v/>
      </c>
      <c r="J2030" t="str">
        <f>IF('Contract Variation'!B2034="","",IF('Contract Variation'!U2034="","",'Contract Variation'!U2034))</f>
        <v/>
      </c>
    </row>
    <row r="2031" spans="1:10" x14ac:dyDescent="0.35">
      <c r="A2031" t="str">
        <f>IF('Contract Variation'!A2035="","",'Contract Variation'!A2035)</f>
        <v/>
      </c>
      <c r="B2031" t="str">
        <f>IF('Contract Variation'!A2035="","",IF('Contract Variation'!P2035="","",'Contract Variation'!P2035))</f>
        <v/>
      </c>
      <c r="C2031" t="str">
        <f>IF('Contract Variation'!A2035="","",IF('Contract Variation'!J2035="","",'Contract Variation'!J2035))</f>
        <v/>
      </c>
      <c r="D2031" t="str">
        <f>IF('Contract Variation'!A2035="","",IF('Contract Variation'!F2035="","",'Contract Variation'!F2035))</f>
        <v/>
      </c>
      <c r="E2031" t="str">
        <f>IF('Contract Variation'!A2035="","",IF('Contract Variation'!H2035="","",'Contract Variation'!H2035))</f>
        <v/>
      </c>
      <c r="F2031" t="str">
        <f>IF('Contract Variation'!E2035="","",'Contract Variation'!E2035)</f>
        <v/>
      </c>
      <c r="G2031" t="str">
        <f>IF('Contract Variation'!A2035="","",IF('Contract Variation'!R2035="","",'Contract Variation'!R2035))</f>
        <v/>
      </c>
      <c r="H2031" t="str">
        <f>IF('Contract Variation'!A2035="","",IF('Contract Variation'!S2035="","",'Contract Variation'!S2035))</f>
        <v/>
      </c>
      <c r="I2031" t="str">
        <f>IF('Contract Variation'!A2035="","",IF('Contract Variation'!T2035="","",'Contract Variation'!T2035))</f>
        <v/>
      </c>
      <c r="J2031" t="str">
        <f>IF('Contract Variation'!B2035="","",IF('Contract Variation'!U2035="","",'Contract Variation'!U2035))</f>
        <v/>
      </c>
    </row>
    <row r="2032" spans="1:10" x14ac:dyDescent="0.35">
      <c r="A2032" t="str">
        <f>IF('Contract Variation'!A2036="","",'Contract Variation'!A2036)</f>
        <v/>
      </c>
      <c r="B2032" t="str">
        <f>IF('Contract Variation'!A2036="","",IF('Contract Variation'!P2036="","",'Contract Variation'!P2036))</f>
        <v/>
      </c>
      <c r="C2032" t="str">
        <f>IF('Contract Variation'!A2036="","",IF('Contract Variation'!J2036="","",'Contract Variation'!J2036))</f>
        <v/>
      </c>
      <c r="D2032" t="str">
        <f>IF('Contract Variation'!A2036="","",IF('Contract Variation'!F2036="","",'Contract Variation'!F2036))</f>
        <v/>
      </c>
      <c r="E2032" t="str">
        <f>IF('Contract Variation'!A2036="","",IF('Contract Variation'!H2036="","",'Contract Variation'!H2036))</f>
        <v/>
      </c>
      <c r="F2032" t="str">
        <f>IF('Contract Variation'!E2036="","",'Contract Variation'!E2036)</f>
        <v/>
      </c>
      <c r="G2032" t="str">
        <f>IF('Contract Variation'!A2036="","",IF('Contract Variation'!R2036="","",'Contract Variation'!R2036))</f>
        <v/>
      </c>
      <c r="H2032" t="str">
        <f>IF('Contract Variation'!A2036="","",IF('Contract Variation'!S2036="","",'Contract Variation'!S2036))</f>
        <v/>
      </c>
      <c r="I2032" t="str">
        <f>IF('Contract Variation'!A2036="","",IF('Contract Variation'!T2036="","",'Contract Variation'!T2036))</f>
        <v/>
      </c>
      <c r="J2032" t="str">
        <f>IF('Contract Variation'!B2036="","",IF('Contract Variation'!U2036="","",'Contract Variation'!U2036))</f>
        <v/>
      </c>
    </row>
    <row r="2033" spans="1:10" x14ac:dyDescent="0.35">
      <c r="A2033" t="str">
        <f>IF('Contract Variation'!A2037="","",'Contract Variation'!A2037)</f>
        <v/>
      </c>
      <c r="B2033" t="str">
        <f>IF('Contract Variation'!A2037="","",IF('Contract Variation'!P2037="","",'Contract Variation'!P2037))</f>
        <v/>
      </c>
      <c r="C2033" t="str">
        <f>IF('Contract Variation'!A2037="","",IF('Contract Variation'!J2037="","",'Contract Variation'!J2037))</f>
        <v/>
      </c>
      <c r="D2033" t="str">
        <f>IF('Contract Variation'!A2037="","",IF('Contract Variation'!F2037="","",'Contract Variation'!F2037))</f>
        <v/>
      </c>
      <c r="E2033" t="str">
        <f>IF('Contract Variation'!A2037="","",IF('Contract Variation'!H2037="","",'Contract Variation'!H2037))</f>
        <v/>
      </c>
      <c r="F2033" t="str">
        <f>IF('Contract Variation'!E2037="","",'Contract Variation'!E2037)</f>
        <v/>
      </c>
      <c r="G2033" t="str">
        <f>IF('Contract Variation'!A2037="","",IF('Contract Variation'!R2037="","",'Contract Variation'!R2037))</f>
        <v/>
      </c>
      <c r="H2033" t="str">
        <f>IF('Contract Variation'!A2037="","",IF('Contract Variation'!S2037="","",'Contract Variation'!S2037))</f>
        <v/>
      </c>
      <c r="I2033" t="str">
        <f>IF('Contract Variation'!A2037="","",IF('Contract Variation'!T2037="","",'Contract Variation'!T2037))</f>
        <v/>
      </c>
      <c r="J2033" t="str">
        <f>IF('Contract Variation'!B2037="","",IF('Contract Variation'!U2037="","",'Contract Variation'!U2037))</f>
        <v/>
      </c>
    </row>
    <row r="2034" spans="1:10" x14ac:dyDescent="0.35">
      <c r="A2034" t="str">
        <f>IF('Contract Variation'!A2038="","",'Contract Variation'!A2038)</f>
        <v/>
      </c>
      <c r="B2034" t="str">
        <f>IF('Contract Variation'!A2038="","",IF('Contract Variation'!P2038="","",'Contract Variation'!P2038))</f>
        <v/>
      </c>
      <c r="C2034" t="str">
        <f>IF('Contract Variation'!A2038="","",IF('Contract Variation'!J2038="","",'Contract Variation'!J2038))</f>
        <v/>
      </c>
      <c r="D2034" t="str">
        <f>IF('Contract Variation'!A2038="","",IF('Contract Variation'!F2038="","",'Contract Variation'!F2038))</f>
        <v/>
      </c>
      <c r="E2034" t="str">
        <f>IF('Contract Variation'!A2038="","",IF('Contract Variation'!H2038="","",'Contract Variation'!H2038))</f>
        <v/>
      </c>
      <c r="F2034" t="str">
        <f>IF('Contract Variation'!E2038="","",'Contract Variation'!E2038)</f>
        <v/>
      </c>
      <c r="G2034" t="str">
        <f>IF('Contract Variation'!A2038="","",IF('Contract Variation'!R2038="","",'Contract Variation'!R2038))</f>
        <v/>
      </c>
      <c r="H2034" t="str">
        <f>IF('Contract Variation'!A2038="","",IF('Contract Variation'!S2038="","",'Contract Variation'!S2038))</f>
        <v/>
      </c>
      <c r="I2034" t="str">
        <f>IF('Contract Variation'!A2038="","",IF('Contract Variation'!T2038="","",'Contract Variation'!T2038))</f>
        <v/>
      </c>
      <c r="J2034" t="str">
        <f>IF('Contract Variation'!B2038="","",IF('Contract Variation'!U2038="","",'Contract Variation'!U2038))</f>
        <v/>
      </c>
    </row>
    <row r="2035" spans="1:10" x14ac:dyDescent="0.35">
      <c r="A2035" t="str">
        <f>IF('Contract Variation'!A2039="","",'Contract Variation'!A2039)</f>
        <v/>
      </c>
      <c r="B2035" t="str">
        <f>IF('Contract Variation'!A2039="","",IF('Contract Variation'!P2039="","",'Contract Variation'!P2039))</f>
        <v/>
      </c>
      <c r="C2035" t="str">
        <f>IF('Contract Variation'!A2039="","",IF('Contract Variation'!J2039="","",'Contract Variation'!J2039))</f>
        <v/>
      </c>
      <c r="D2035" t="str">
        <f>IF('Contract Variation'!A2039="","",IF('Contract Variation'!F2039="","",'Contract Variation'!F2039))</f>
        <v/>
      </c>
      <c r="E2035" t="str">
        <f>IF('Contract Variation'!A2039="","",IF('Contract Variation'!H2039="","",'Contract Variation'!H2039))</f>
        <v/>
      </c>
      <c r="F2035" t="str">
        <f>IF('Contract Variation'!E2039="","",'Contract Variation'!E2039)</f>
        <v/>
      </c>
      <c r="G2035" t="str">
        <f>IF('Contract Variation'!A2039="","",IF('Contract Variation'!R2039="","",'Contract Variation'!R2039))</f>
        <v/>
      </c>
      <c r="H2035" t="str">
        <f>IF('Contract Variation'!A2039="","",IF('Contract Variation'!S2039="","",'Contract Variation'!S2039))</f>
        <v/>
      </c>
      <c r="I2035" t="str">
        <f>IF('Contract Variation'!A2039="","",IF('Contract Variation'!T2039="","",'Contract Variation'!T2039))</f>
        <v/>
      </c>
      <c r="J2035" t="str">
        <f>IF('Contract Variation'!B2039="","",IF('Contract Variation'!U2039="","",'Contract Variation'!U2039))</f>
        <v/>
      </c>
    </row>
    <row r="2036" spans="1:10" x14ac:dyDescent="0.35">
      <c r="A2036" t="str">
        <f>IF('Contract Variation'!A2040="","",'Contract Variation'!A2040)</f>
        <v/>
      </c>
      <c r="B2036" t="str">
        <f>IF('Contract Variation'!A2040="","",IF('Contract Variation'!P2040="","",'Contract Variation'!P2040))</f>
        <v/>
      </c>
      <c r="C2036" t="str">
        <f>IF('Contract Variation'!A2040="","",IF('Contract Variation'!J2040="","",'Contract Variation'!J2040))</f>
        <v/>
      </c>
      <c r="D2036" t="str">
        <f>IF('Contract Variation'!A2040="","",IF('Contract Variation'!F2040="","",'Contract Variation'!F2040))</f>
        <v/>
      </c>
      <c r="E2036" t="str">
        <f>IF('Contract Variation'!A2040="","",IF('Contract Variation'!H2040="","",'Contract Variation'!H2040))</f>
        <v/>
      </c>
      <c r="F2036" t="str">
        <f>IF('Contract Variation'!E2040="","",'Contract Variation'!E2040)</f>
        <v/>
      </c>
      <c r="G2036" t="str">
        <f>IF('Contract Variation'!A2040="","",IF('Contract Variation'!R2040="","",'Contract Variation'!R2040))</f>
        <v/>
      </c>
      <c r="H2036" t="str">
        <f>IF('Contract Variation'!A2040="","",IF('Contract Variation'!S2040="","",'Contract Variation'!S2040))</f>
        <v/>
      </c>
      <c r="I2036" t="str">
        <f>IF('Contract Variation'!A2040="","",IF('Contract Variation'!T2040="","",'Contract Variation'!T2040))</f>
        <v/>
      </c>
      <c r="J2036" t="str">
        <f>IF('Contract Variation'!B2040="","",IF('Contract Variation'!U2040="","",'Contract Variation'!U2040))</f>
        <v/>
      </c>
    </row>
    <row r="2037" spans="1:10" x14ac:dyDescent="0.35">
      <c r="A2037" t="str">
        <f>IF('Contract Variation'!A2041="","",'Contract Variation'!A2041)</f>
        <v/>
      </c>
      <c r="B2037" t="str">
        <f>IF('Contract Variation'!A2041="","",IF('Contract Variation'!P2041="","",'Contract Variation'!P2041))</f>
        <v/>
      </c>
      <c r="C2037" t="str">
        <f>IF('Contract Variation'!A2041="","",IF('Contract Variation'!J2041="","",'Contract Variation'!J2041))</f>
        <v/>
      </c>
      <c r="D2037" t="str">
        <f>IF('Contract Variation'!A2041="","",IF('Contract Variation'!F2041="","",'Contract Variation'!F2041))</f>
        <v/>
      </c>
      <c r="E2037" t="str">
        <f>IF('Contract Variation'!A2041="","",IF('Contract Variation'!H2041="","",'Contract Variation'!H2041))</f>
        <v/>
      </c>
      <c r="F2037" t="str">
        <f>IF('Contract Variation'!E2041="","",'Contract Variation'!E2041)</f>
        <v/>
      </c>
      <c r="G2037" t="str">
        <f>IF('Contract Variation'!A2041="","",IF('Contract Variation'!R2041="","",'Contract Variation'!R2041))</f>
        <v/>
      </c>
      <c r="H2037" t="str">
        <f>IF('Contract Variation'!A2041="","",IF('Contract Variation'!S2041="","",'Contract Variation'!S2041))</f>
        <v/>
      </c>
      <c r="I2037" t="str">
        <f>IF('Contract Variation'!A2041="","",IF('Contract Variation'!T2041="","",'Contract Variation'!T2041))</f>
        <v/>
      </c>
      <c r="J2037" t="str">
        <f>IF('Contract Variation'!B2041="","",IF('Contract Variation'!U2041="","",'Contract Variation'!U2041))</f>
        <v/>
      </c>
    </row>
    <row r="2038" spans="1:10" x14ac:dyDescent="0.35">
      <c r="A2038" t="str">
        <f>IF('Contract Variation'!A2042="","",'Contract Variation'!A2042)</f>
        <v/>
      </c>
      <c r="B2038" t="str">
        <f>IF('Contract Variation'!A2042="","",IF('Contract Variation'!P2042="","",'Contract Variation'!P2042))</f>
        <v/>
      </c>
      <c r="C2038" t="str">
        <f>IF('Contract Variation'!A2042="","",IF('Contract Variation'!J2042="","",'Contract Variation'!J2042))</f>
        <v/>
      </c>
      <c r="D2038" t="str">
        <f>IF('Contract Variation'!A2042="","",IF('Contract Variation'!F2042="","",'Contract Variation'!F2042))</f>
        <v/>
      </c>
      <c r="E2038" t="str">
        <f>IF('Contract Variation'!A2042="","",IF('Contract Variation'!H2042="","",'Contract Variation'!H2042))</f>
        <v/>
      </c>
      <c r="F2038" t="str">
        <f>IF('Contract Variation'!E2042="","",'Contract Variation'!E2042)</f>
        <v/>
      </c>
      <c r="G2038" t="str">
        <f>IF('Contract Variation'!A2042="","",IF('Contract Variation'!R2042="","",'Contract Variation'!R2042))</f>
        <v/>
      </c>
      <c r="H2038" t="str">
        <f>IF('Contract Variation'!A2042="","",IF('Contract Variation'!S2042="","",'Contract Variation'!S2042))</f>
        <v/>
      </c>
      <c r="I2038" t="str">
        <f>IF('Contract Variation'!A2042="","",IF('Contract Variation'!T2042="","",'Contract Variation'!T2042))</f>
        <v/>
      </c>
      <c r="J2038" t="str">
        <f>IF('Contract Variation'!B2042="","",IF('Contract Variation'!U2042="","",'Contract Variation'!U2042))</f>
        <v/>
      </c>
    </row>
    <row r="2039" spans="1:10" x14ac:dyDescent="0.35">
      <c r="A2039" t="str">
        <f>IF('Contract Variation'!A2043="","",'Contract Variation'!A2043)</f>
        <v/>
      </c>
      <c r="B2039" t="str">
        <f>IF('Contract Variation'!A2043="","",IF('Contract Variation'!P2043="","",'Contract Variation'!P2043))</f>
        <v/>
      </c>
      <c r="C2039" t="str">
        <f>IF('Contract Variation'!A2043="","",IF('Contract Variation'!J2043="","",'Contract Variation'!J2043))</f>
        <v/>
      </c>
      <c r="D2039" t="str">
        <f>IF('Contract Variation'!A2043="","",IF('Contract Variation'!F2043="","",'Contract Variation'!F2043))</f>
        <v/>
      </c>
      <c r="E2039" t="str">
        <f>IF('Contract Variation'!A2043="","",IF('Contract Variation'!H2043="","",'Contract Variation'!H2043))</f>
        <v/>
      </c>
      <c r="F2039" t="str">
        <f>IF('Contract Variation'!E2043="","",'Contract Variation'!E2043)</f>
        <v/>
      </c>
      <c r="G2039" t="str">
        <f>IF('Contract Variation'!A2043="","",IF('Contract Variation'!R2043="","",'Contract Variation'!R2043))</f>
        <v/>
      </c>
      <c r="H2039" t="str">
        <f>IF('Contract Variation'!A2043="","",IF('Contract Variation'!S2043="","",'Contract Variation'!S2043))</f>
        <v/>
      </c>
      <c r="I2039" t="str">
        <f>IF('Contract Variation'!A2043="","",IF('Contract Variation'!T2043="","",'Contract Variation'!T2043))</f>
        <v/>
      </c>
      <c r="J2039" t="str">
        <f>IF('Contract Variation'!B2043="","",IF('Contract Variation'!U2043="","",'Contract Variation'!U2043))</f>
        <v/>
      </c>
    </row>
    <row r="2040" spans="1:10" x14ac:dyDescent="0.35">
      <c r="A2040" t="str">
        <f>IF('Contract Variation'!A2044="","",'Contract Variation'!A2044)</f>
        <v/>
      </c>
      <c r="B2040" t="str">
        <f>IF('Contract Variation'!A2044="","",IF('Contract Variation'!P2044="","",'Contract Variation'!P2044))</f>
        <v/>
      </c>
      <c r="C2040" t="str">
        <f>IF('Contract Variation'!A2044="","",IF('Contract Variation'!J2044="","",'Contract Variation'!J2044))</f>
        <v/>
      </c>
      <c r="D2040" t="str">
        <f>IF('Contract Variation'!A2044="","",IF('Contract Variation'!F2044="","",'Contract Variation'!F2044))</f>
        <v/>
      </c>
      <c r="E2040" t="str">
        <f>IF('Contract Variation'!A2044="","",IF('Contract Variation'!H2044="","",'Contract Variation'!H2044))</f>
        <v/>
      </c>
      <c r="F2040" t="str">
        <f>IF('Contract Variation'!E2044="","",'Contract Variation'!E2044)</f>
        <v/>
      </c>
      <c r="G2040" t="str">
        <f>IF('Contract Variation'!A2044="","",IF('Contract Variation'!R2044="","",'Contract Variation'!R2044))</f>
        <v/>
      </c>
      <c r="H2040" t="str">
        <f>IF('Contract Variation'!A2044="","",IF('Contract Variation'!S2044="","",'Contract Variation'!S2044))</f>
        <v/>
      </c>
      <c r="I2040" t="str">
        <f>IF('Contract Variation'!A2044="","",IF('Contract Variation'!T2044="","",'Contract Variation'!T2044))</f>
        <v/>
      </c>
      <c r="J2040" t="str">
        <f>IF('Contract Variation'!B2044="","",IF('Contract Variation'!U2044="","",'Contract Variation'!U2044))</f>
        <v/>
      </c>
    </row>
    <row r="2041" spans="1:10" x14ac:dyDescent="0.35">
      <c r="A2041" t="str">
        <f>IF('Contract Variation'!A2045="","",'Contract Variation'!A2045)</f>
        <v/>
      </c>
      <c r="B2041" t="str">
        <f>IF('Contract Variation'!A2045="","",IF('Contract Variation'!P2045="","",'Contract Variation'!P2045))</f>
        <v/>
      </c>
      <c r="C2041" t="str">
        <f>IF('Contract Variation'!A2045="","",IF('Contract Variation'!J2045="","",'Contract Variation'!J2045))</f>
        <v/>
      </c>
      <c r="D2041" t="str">
        <f>IF('Contract Variation'!A2045="","",IF('Contract Variation'!F2045="","",'Contract Variation'!F2045))</f>
        <v/>
      </c>
      <c r="E2041" t="str">
        <f>IF('Contract Variation'!A2045="","",IF('Contract Variation'!H2045="","",'Contract Variation'!H2045))</f>
        <v/>
      </c>
      <c r="F2041" t="str">
        <f>IF('Contract Variation'!E2045="","",'Contract Variation'!E2045)</f>
        <v/>
      </c>
      <c r="G2041" t="str">
        <f>IF('Contract Variation'!A2045="","",IF('Contract Variation'!R2045="","",'Contract Variation'!R2045))</f>
        <v/>
      </c>
      <c r="H2041" t="str">
        <f>IF('Contract Variation'!A2045="","",IF('Contract Variation'!S2045="","",'Contract Variation'!S2045))</f>
        <v/>
      </c>
      <c r="I2041" t="str">
        <f>IF('Contract Variation'!A2045="","",IF('Contract Variation'!T2045="","",'Contract Variation'!T2045))</f>
        <v/>
      </c>
      <c r="J2041" t="str">
        <f>IF('Contract Variation'!B2045="","",IF('Contract Variation'!U2045="","",'Contract Variation'!U2045))</f>
        <v/>
      </c>
    </row>
    <row r="2042" spans="1:10" x14ac:dyDescent="0.35">
      <c r="A2042" t="str">
        <f>IF('Contract Variation'!A2046="","",'Contract Variation'!A2046)</f>
        <v/>
      </c>
      <c r="B2042" t="str">
        <f>IF('Contract Variation'!A2046="","",IF('Contract Variation'!P2046="","",'Contract Variation'!P2046))</f>
        <v/>
      </c>
      <c r="C2042" t="str">
        <f>IF('Contract Variation'!A2046="","",IF('Contract Variation'!J2046="","",'Contract Variation'!J2046))</f>
        <v/>
      </c>
      <c r="D2042" t="str">
        <f>IF('Contract Variation'!A2046="","",IF('Contract Variation'!F2046="","",'Contract Variation'!F2046))</f>
        <v/>
      </c>
      <c r="E2042" t="str">
        <f>IF('Contract Variation'!A2046="","",IF('Contract Variation'!H2046="","",'Contract Variation'!H2046))</f>
        <v/>
      </c>
      <c r="F2042" t="str">
        <f>IF('Contract Variation'!E2046="","",'Contract Variation'!E2046)</f>
        <v/>
      </c>
      <c r="G2042" t="str">
        <f>IF('Contract Variation'!A2046="","",IF('Contract Variation'!R2046="","",'Contract Variation'!R2046))</f>
        <v/>
      </c>
      <c r="H2042" t="str">
        <f>IF('Contract Variation'!A2046="","",IF('Contract Variation'!S2046="","",'Contract Variation'!S2046))</f>
        <v/>
      </c>
      <c r="I2042" t="str">
        <f>IF('Contract Variation'!A2046="","",IF('Contract Variation'!T2046="","",'Contract Variation'!T2046))</f>
        <v/>
      </c>
      <c r="J2042" t="str">
        <f>IF('Contract Variation'!B2046="","",IF('Contract Variation'!U2046="","",'Contract Variation'!U2046))</f>
        <v/>
      </c>
    </row>
    <row r="2043" spans="1:10" x14ac:dyDescent="0.35">
      <c r="A2043" t="str">
        <f>IF('Contract Variation'!A2047="","",'Contract Variation'!A2047)</f>
        <v/>
      </c>
      <c r="B2043" t="str">
        <f>IF('Contract Variation'!A2047="","",IF('Contract Variation'!P2047="","",'Contract Variation'!P2047))</f>
        <v/>
      </c>
      <c r="C2043" t="str">
        <f>IF('Contract Variation'!A2047="","",IF('Contract Variation'!J2047="","",'Contract Variation'!J2047))</f>
        <v/>
      </c>
      <c r="D2043" t="str">
        <f>IF('Contract Variation'!A2047="","",IF('Contract Variation'!F2047="","",'Contract Variation'!F2047))</f>
        <v/>
      </c>
      <c r="E2043" t="str">
        <f>IF('Contract Variation'!A2047="","",IF('Contract Variation'!H2047="","",'Contract Variation'!H2047))</f>
        <v/>
      </c>
      <c r="F2043" t="str">
        <f>IF('Contract Variation'!E2047="","",'Contract Variation'!E2047)</f>
        <v/>
      </c>
      <c r="G2043" t="str">
        <f>IF('Contract Variation'!A2047="","",IF('Contract Variation'!R2047="","",'Contract Variation'!R2047))</f>
        <v/>
      </c>
      <c r="H2043" t="str">
        <f>IF('Contract Variation'!A2047="","",IF('Contract Variation'!S2047="","",'Contract Variation'!S2047))</f>
        <v/>
      </c>
      <c r="I2043" t="str">
        <f>IF('Contract Variation'!A2047="","",IF('Contract Variation'!T2047="","",'Contract Variation'!T2047))</f>
        <v/>
      </c>
      <c r="J2043" t="str">
        <f>IF('Contract Variation'!B2047="","",IF('Contract Variation'!U2047="","",'Contract Variation'!U2047))</f>
        <v/>
      </c>
    </row>
    <row r="2044" spans="1:10" x14ac:dyDescent="0.35">
      <c r="A2044" t="str">
        <f>IF('Contract Variation'!A2048="","",'Contract Variation'!A2048)</f>
        <v/>
      </c>
      <c r="B2044" t="str">
        <f>IF('Contract Variation'!A2048="","",IF('Contract Variation'!P2048="","",'Contract Variation'!P2048))</f>
        <v/>
      </c>
      <c r="C2044" t="str">
        <f>IF('Contract Variation'!A2048="","",IF('Contract Variation'!J2048="","",'Contract Variation'!J2048))</f>
        <v/>
      </c>
      <c r="D2044" t="str">
        <f>IF('Contract Variation'!A2048="","",IF('Contract Variation'!F2048="","",'Contract Variation'!F2048))</f>
        <v/>
      </c>
      <c r="E2044" t="str">
        <f>IF('Contract Variation'!A2048="","",IF('Contract Variation'!H2048="","",'Contract Variation'!H2048))</f>
        <v/>
      </c>
      <c r="F2044" t="str">
        <f>IF('Contract Variation'!E2048="","",'Contract Variation'!E2048)</f>
        <v/>
      </c>
      <c r="G2044" t="str">
        <f>IF('Contract Variation'!A2048="","",IF('Contract Variation'!R2048="","",'Contract Variation'!R2048))</f>
        <v/>
      </c>
      <c r="H2044" t="str">
        <f>IF('Contract Variation'!A2048="","",IF('Contract Variation'!S2048="","",'Contract Variation'!S2048))</f>
        <v/>
      </c>
      <c r="I2044" t="str">
        <f>IF('Contract Variation'!A2048="","",IF('Contract Variation'!T2048="","",'Contract Variation'!T2048))</f>
        <v/>
      </c>
      <c r="J2044" t="str">
        <f>IF('Contract Variation'!B2048="","",IF('Contract Variation'!U2048="","",'Contract Variation'!U2048))</f>
        <v/>
      </c>
    </row>
    <row r="2045" spans="1:10" x14ac:dyDescent="0.35">
      <c r="A2045" t="str">
        <f>IF('Contract Variation'!A2049="","",'Contract Variation'!A2049)</f>
        <v/>
      </c>
      <c r="B2045" t="str">
        <f>IF('Contract Variation'!A2049="","",IF('Contract Variation'!P2049="","",'Contract Variation'!P2049))</f>
        <v/>
      </c>
      <c r="C2045" t="str">
        <f>IF('Contract Variation'!A2049="","",IF('Contract Variation'!J2049="","",'Contract Variation'!J2049))</f>
        <v/>
      </c>
      <c r="D2045" t="str">
        <f>IF('Contract Variation'!A2049="","",IF('Contract Variation'!F2049="","",'Contract Variation'!F2049))</f>
        <v/>
      </c>
      <c r="E2045" t="str">
        <f>IF('Contract Variation'!A2049="","",IF('Contract Variation'!H2049="","",'Contract Variation'!H2049))</f>
        <v/>
      </c>
      <c r="F2045" t="str">
        <f>IF('Contract Variation'!E2049="","",'Contract Variation'!E2049)</f>
        <v/>
      </c>
      <c r="G2045" t="str">
        <f>IF('Contract Variation'!A2049="","",IF('Contract Variation'!R2049="","",'Contract Variation'!R2049))</f>
        <v/>
      </c>
      <c r="H2045" t="str">
        <f>IF('Contract Variation'!A2049="","",IF('Contract Variation'!S2049="","",'Contract Variation'!S2049))</f>
        <v/>
      </c>
      <c r="I2045" t="str">
        <f>IF('Contract Variation'!A2049="","",IF('Contract Variation'!T2049="","",'Contract Variation'!T2049))</f>
        <v/>
      </c>
      <c r="J2045" t="str">
        <f>IF('Contract Variation'!B2049="","",IF('Contract Variation'!U2049="","",'Contract Variation'!U2049))</f>
        <v/>
      </c>
    </row>
    <row r="2046" spans="1:10" x14ac:dyDescent="0.35">
      <c r="A2046" t="str">
        <f>IF('Contract Variation'!A2050="","",'Contract Variation'!A2050)</f>
        <v/>
      </c>
      <c r="B2046" t="str">
        <f>IF('Contract Variation'!A2050="","",IF('Contract Variation'!P2050="","",'Contract Variation'!P2050))</f>
        <v/>
      </c>
      <c r="C2046" t="str">
        <f>IF('Contract Variation'!A2050="","",IF('Contract Variation'!J2050="","",'Contract Variation'!J2050))</f>
        <v/>
      </c>
      <c r="D2046" t="str">
        <f>IF('Contract Variation'!A2050="","",IF('Contract Variation'!F2050="","",'Contract Variation'!F2050))</f>
        <v/>
      </c>
      <c r="E2046" t="str">
        <f>IF('Contract Variation'!A2050="","",IF('Contract Variation'!H2050="","",'Contract Variation'!H2050))</f>
        <v/>
      </c>
      <c r="F2046" t="str">
        <f>IF('Contract Variation'!E2050="","",'Contract Variation'!E2050)</f>
        <v/>
      </c>
      <c r="G2046" t="str">
        <f>IF('Contract Variation'!A2050="","",IF('Contract Variation'!R2050="","",'Contract Variation'!R2050))</f>
        <v/>
      </c>
      <c r="H2046" t="str">
        <f>IF('Contract Variation'!A2050="","",IF('Contract Variation'!S2050="","",'Contract Variation'!S2050))</f>
        <v/>
      </c>
      <c r="I2046" t="str">
        <f>IF('Contract Variation'!A2050="","",IF('Contract Variation'!T2050="","",'Contract Variation'!T2050))</f>
        <v/>
      </c>
      <c r="J2046" t="str">
        <f>IF('Contract Variation'!B2050="","",IF('Contract Variation'!U2050="","",'Contract Variation'!U2050))</f>
        <v/>
      </c>
    </row>
    <row r="2047" spans="1:10" x14ac:dyDescent="0.35">
      <c r="A2047" t="str">
        <f>IF('Contract Variation'!A2051="","",'Contract Variation'!A2051)</f>
        <v/>
      </c>
      <c r="B2047" t="str">
        <f>IF('Contract Variation'!A2051="","",IF('Contract Variation'!P2051="","",'Contract Variation'!P2051))</f>
        <v/>
      </c>
      <c r="C2047" t="str">
        <f>IF('Contract Variation'!A2051="","",IF('Contract Variation'!J2051="","",'Contract Variation'!J2051))</f>
        <v/>
      </c>
      <c r="D2047" t="str">
        <f>IF('Contract Variation'!A2051="","",IF('Contract Variation'!F2051="","",'Contract Variation'!F2051))</f>
        <v/>
      </c>
      <c r="E2047" t="str">
        <f>IF('Contract Variation'!A2051="","",IF('Contract Variation'!H2051="","",'Contract Variation'!H2051))</f>
        <v/>
      </c>
      <c r="F2047" t="str">
        <f>IF('Contract Variation'!E2051="","",'Contract Variation'!E2051)</f>
        <v/>
      </c>
      <c r="G2047" t="str">
        <f>IF('Contract Variation'!A2051="","",IF('Contract Variation'!R2051="","",'Contract Variation'!R2051))</f>
        <v/>
      </c>
      <c r="H2047" t="str">
        <f>IF('Contract Variation'!A2051="","",IF('Contract Variation'!S2051="","",'Contract Variation'!S2051))</f>
        <v/>
      </c>
      <c r="I2047" t="str">
        <f>IF('Contract Variation'!A2051="","",IF('Contract Variation'!T2051="","",'Contract Variation'!T2051))</f>
        <v/>
      </c>
      <c r="J2047" t="str">
        <f>IF('Contract Variation'!B2051="","",IF('Contract Variation'!U2051="","",'Contract Variation'!U2051))</f>
        <v/>
      </c>
    </row>
    <row r="2048" spans="1:10" x14ac:dyDescent="0.35">
      <c r="A2048" t="str">
        <f>IF('Contract Variation'!A2052="","",'Contract Variation'!A2052)</f>
        <v/>
      </c>
      <c r="B2048" t="str">
        <f>IF('Contract Variation'!A2052="","",IF('Contract Variation'!P2052="","",'Contract Variation'!P2052))</f>
        <v/>
      </c>
      <c r="C2048" t="str">
        <f>IF('Contract Variation'!A2052="","",IF('Contract Variation'!J2052="","",'Contract Variation'!J2052))</f>
        <v/>
      </c>
      <c r="D2048" t="str">
        <f>IF('Contract Variation'!A2052="","",IF('Contract Variation'!F2052="","",'Contract Variation'!F2052))</f>
        <v/>
      </c>
      <c r="E2048" t="str">
        <f>IF('Contract Variation'!A2052="","",IF('Contract Variation'!H2052="","",'Contract Variation'!H2052))</f>
        <v/>
      </c>
      <c r="F2048" t="str">
        <f>IF('Contract Variation'!E2052="","",'Contract Variation'!E2052)</f>
        <v/>
      </c>
      <c r="G2048" t="str">
        <f>IF('Contract Variation'!A2052="","",IF('Contract Variation'!R2052="","",'Contract Variation'!R2052))</f>
        <v/>
      </c>
      <c r="H2048" t="str">
        <f>IF('Contract Variation'!A2052="","",IF('Contract Variation'!S2052="","",'Contract Variation'!S2052))</f>
        <v/>
      </c>
      <c r="I2048" t="str">
        <f>IF('Contract Variation'!A2052="","",IF('Contract Variation'!T2052="","",'Contract Variation'!T2052))</f>
        <v/>
      </c>
      <c r="J2048" t="str">
        <f>IF('Contract Variation'!B2052="","",IF('Contract Variation'!U2052="","",'Contract Variation'!U2052))</f>
        <v/>
      </c>
    </row>
    <row r="2049" spans="1:10" x14ac:dyDescent="0.35">
      <c r="A2049" t="str">
        <f>IF('Contract Variation'!A2053="","",'Contract Variation'!A2053)</f>
        <v/>
      </c>
      <c r="B2049" t="str">
        <f>IF('Contract Variation'!A2053="","",IF('Contract Variation'!P2053="","",'Contract Variation'!P2053))</f>
        <v/>
      </c>
      <c r="C2049" t="str">
        <f>IF('Contract Variation'!A2053="","",IF('Contract Variation'!J2053="","",'Contract Variation'!J2053))</f>
        <v/>
      </c>
      <c r="D2049" t="str">
        <f>IF('Contract Variation'!A2053="","",IF('Contract Variation'!F2053="","",'Contract Variation'!F2053))</f>
        <v/>
      </c>
      <c r="E2049" t="str">
        <f>IF('Contract Variation'!A2053="","",IF('Contract Variation'!H2053="","",'Contract Variation'!H2053))</f>
        <v/>
      </c>
      <c r="F2049" t="str">
        <f>IF('Contract Variation'!E2053="","",'Contract Variation'!E2053)</f>
        <v/>
      </c>
      <c r="G2049" t="str">
        <f>IF('Contract Variation'!A2053="","",IF('Contract Variation'!R2053="","",'Contract Variation'!R2053))</f>
        <v/>
      </c>
      <c r="H2049" t="str">
        <f>IF('Contract Variation'!A2053="","",IF('Contract Variation'!S2053="","",'Contract Variation'!S2053))</f>
        <v/>
      </c>
      <c r="I2049" t="str">
        <f>IF('Contract Variation'!A2053="","",IF('Contract Variation'!T2053="","",'Contract Variation'!T2053))</f>
        <v/>
      </c>
      <c r="J2049" t="str">
        <f>IF('Contract Variation'!B2053="","",IF('Contract Variation'!U2053="","",'Contract Variation'!U2053))</f>
        <v/>
      </c>
    </row>
    <row r="2050" spans="1:10" x14ac:dyDescent="0.35">
      <c r="A2050" t="str">
        <f>IF('Contract Variation'!A2054="","",'Contract Variation'!A2054)</f>
        <v/>
      </c>
      <c r="B2050" t="str">
        <f>IF('Contract Variation'!A2054="","",IF('Contract Variation'!P2054="","",'Contract Variation'!P2054))</f>
        <v/>
      </c>
      <c r="C2050" t="str">
        <f>IF('Contract Variation'!A2054="","",IF('Contract Variation'!J2054="","",'Contract Variation'!J2054))</f>
        <v/>
      </c>
      <c r="D2050" t="str">
        <f>IF('Contract Variation'!A2054="","",IF('Contract Variation'!F2054="","",'Contract Variation'!F2054))</f>
        <v/>
      </c>
      <c r="E2050" t="str">
        <f>IF('Contract Variation'!A2054="","",IF('Contract Variation'!H2054="","",'Contract Variation'!H2054))</f>
        <v/>
      </c>
      <c r="F2050" t="str">
        <f>IF('Contract Variation'!E2054="","",'Contract Variation'!E2054)</f>
        <v/>
      </c>
      <c r="G2050" t="str">
        <f>IF('Contract Variation'!A2054="","",IF('Contract Variation'!R2054="","",'Contract Variation'!R2054))</f>
        <v/>
      </c>
      <c r="H2050" t="str">
        <f>IF('Contract Variation'!A2054="","",IF('Contract Variation'!S2054="","",'Contract Variation'!S2054))</f>
        <v/>
      </c>
      <c r="I2050" t="str">
        <f>IF('Contract Variation'!A2054="","",IF('Contract Variation'!T2054="","",'Contract Variation'!T2054))</f>
        <v/>
      </c>
      <c r="J2050" t="str">
        <f>IF('Contract Variation'!B2054="","",IF('Contract Variation'!U2054="","",'Contract Variation'!U2054))</f>
        <v/>
      </c>
    </row>
    <row r="2051" spans="1:10" x14ac:dyDescent="0.35">
      <c r="A2051" t="str">
        <f>IF('Contract Variation'!A2055="","",'Contract Variation'!A2055)</f>
        <v/>
      </c>
      <c r="B2051" t="str">
        <f>IF('Contract Variation'!A2055="","",IF('Contract Variation'!P2055="","",'Contract Variation'!P2055))</f>
        <v/>
      </c>
      <c r="C2051" t="str">
        <f>IF('Contract Variation'!A2055="","",IF('Contract Variation'!J2055="","",'Contract Variation'!J2055))</f>
        <v/>
      </c>
      <c r="D2051" t="str">
        <f>IF('Contract Variation'!A2055="","",IF('Contract Variation'!F2055="","",'Contract Variation'!F2055))</f>
        <v/>
      </c>
      <c r="E2051" t="str">
        <f>IF('Contract Variation'!A2055="","",IF('Contract Variation'!H2055="","",'Contract Variation'!H2055))</f>
        <v/>
      </c>
      <c r="F2051" t="str">
        <f>IF('Contract Variation'!E2055="","",'Contract Variation'!E2055)</f>
        <v/>
      </c>
      <c r="G2051" t="str">
        <f>IF('Contract Variation'!A2055="","",IF('Contract Variation'!R2055="","",'Contract Variation'!R2055))</f>
        <v/>
      </c>
      <c r="H2051" t="str">
        <f>IF('Contract Variation'!A2055="","",IF('Contract Variation'!S2055="","",'Contract Variation'!S2055))</f>
        <v/>
      </c>
      <c r="I2051" t="str">
        <f>IF('Contract Variation'!A2055="","",IF('Contract Variation'!T2055="","",'Contract Variation'!T2055))</f>
        <v/>
      </c>
      <c r="J2051" t="str">
        <f>IF('Contract Variation'!B2055="","",IF('Contract Variation'!U2055="","",'Contract Variation'!U2055))</f>
        <v/>
      </c>
    </row>
    <row r="2052" spans="1:10" x14ac:dyDescent="0.35">
      <c r="A2052" t="str">
        <f>IF('Contract Variation'!A2056="","",'Contract Variation'!A2056)</f>
        <v/>
      </c>
      <c r="B2052" t="str">
        <f>IF('Contract Variation'!A2056="","",IF('Contract Variation'!P2056="","",'Contract Variation'!P2056))</f>
        <v/>
      </c>
      <c r="C2052" t="str">
        <f>IF('Contract Variation'!A2056="","",IF('Contract Variation'!J2056="","",'Contract Variation'!J2056))</f>
        <v/>
      </c>
      <c r="D2052" t="str">
        <f>IF('Contract Variation'!A2056="","",IF('Contract Variation'!F2056="","",'Contract Variation'!F2056))</f>
        <v/>
      </c>
      <c r="E2052" t="str">
        <f>IF('Contract Variation'!A2056="","",IF('Contract Variation'!H2056="","",'Contract Variation'!H2056))</f>
        <v/>
      </c>
      <c r="F2052" t="str">
        <f>IF('Contract Variation'!E2056="","",'Contract Variation'!E2056)</f>
        <v/>
      </c>
      <c r="G2052" t="str">
        <f>IF('Contract Variation'!A2056="","",IF('Contract Variation'!R2056="","",'Contract Variation'!R2056))</f>
        <v/>
      </c>
      <c r="H2052" t="str">
        <f>IF('Contract Variation'!A2056="","",IF('Contract Variation'!S2056="","",'Contract Variation'!S2056))</f>
        <v/>
      </c>
      <c r="I2052" t="str">
        <f>IF('Contract Variation'!A2056="","",IF('Contract Variation'!T2056="","",'Contract Variation'!T2056))</f>
        <v/>
      </c>
      <c r="J2052" t="str">
        <f>IF('Contract Variation'!B2056="","",IF('Contract Variation'!U2056="","",'Contract Variation'!U2056))</f>
        <v/>
      </c>
    </row>
    <row r="2053" spans="1:10" x14ac:dyDescent="0.35">
      <c r="A2053" t="str">
        <f>IF('Contract Variation'!A2057="","",'Contract Variation'!A2057)</f>
        <v/>
      </c>
      <c r="B2053" t="str">
        <f>IF('Contract Variation'!A2057="","",IF('Contract Variation'!P2057="","",'Contract Variation'!P2057))</f>
        <v/>
      </c>
      <c r="C2053" t="str">
        <f>IF('Contract Variation'!A2057="","",IF('Contract Variation'!J2057="","",'Contract Variation'!J2057))</f>
        <v/>
      </c>
      <c r="D2053" t="str">
        <f>IF('Contract Variation'!A2057="","",IF('Contract Variation'!F2057="","",'Contract Variation'!F2057))</f>
        <v/>
      </c>
      <c r="E2053" t="str">
        <f>IF('Contract Variation'!A2057="","",IF('Contract Variation'!H2057="","",'Contract Variation'!H2057))</f>
        <v/>
      </c>
      <c r="F2053" t="str">
        <f>IF('Contract Variation'!E2057="","",'Contract Variation'!E2057)</f>
        <v/>
      </c>
      <c r="G2053" t="str">
        <f>IF('Contract Variation'!A2057="","",IF('Contract Variation'!R2057="","",'Contract Variation'!R2057))</f>
        <v/>
      </c>
      <c r="H2053" t="str">
        <f>IF('Contract Variation'!A2057="","",IF('Contract Variation'!S2057="","",'Contract Variation'!S2057))</f>
        <v/>
      </c>
      <c r="I2053" t="str">
        <f>IF('Contract Variation'!A2057="","",IF('Contract Variation'!T2057="","",'Contract Variation'!T2057))</f>
        <v/>
      </c>
      <c r="J2053" t="str">
        <f>IF('Contract Variation'!B2057="","",IF('Contract Variation'!U2057="","",'Contract Variation'!U2057))</f>
        <v/>
      </c>
    </row>
    <row r="2054" spans="1:10" x14ac:dyDescent="0.35">
      <c r="A2054" t="str">
        <f>IF('Contract Variation'!A2058="","",'Contract Variation'!A2058)</f>
        <v/>
      </c>
      <c r="B2054" t="str">
        <f>IF('Contract Variation'!A2058="","",IF('Contract Variation'!P2058="","",'Contract Variation'!P2058))</f>
        <v/>
      </c>
      <c r="C2054" t="str">
        <f>IF('Contract Variation'!A2058="","",IF('Contract Variation'!J2058="","",'Contract Variation'!J2058))</f>
        <v/>
      </c>
      <c r="D2054" t="str">
        <f>IF('Contract Variation'!A2058="","",IF('Contract Variation'!F2058="","",'Contract Variation'!F2058))</f>
        <v/>
      </c>
      <c r="E2054" t="str">
        <f>IF('Contract Variation'!A2058="","",IF('Contract Variation'!H2058="","",'Contract Variation'!H2058))</f>
        <v/>
      </c>
      <c r="F2054" t="str">
        <f>IF('Contract Variation'!E2058="","",'Contract Variation'!E2058)</f>
        <v/>
      </c>
      <c r="G2054" t="str">
        <f>IF('Contract Variation'!A2058="","",IF('Contract Variation'!R2058="","",'Contract Variation'!R2058))</f>
        <v/>
      </c>
      <c r="H2054" t="str">
        <f>IF('Contract Variation'!A2058="","",IF('Contract Variation'!S2058="","",'Contract Variation'!S2058))</f>
        <v/>
      </c>
      <c r="I2054" t="str">
        <f>IF('Contract Variation'!A2058="","",IF('Contract Variation'!T2058="","",'Contract Variation'!T2058))</f>
        <v/>
      </c>
      <c r="J2054" t="str">
        <f>IF('Contract Variation'!B2058="","",IF('Contract Variation'!U2058="","",'Contract Variation'!U2058))</f>
        <v/>
      </c>
    </row>
    <row r="2055" spans="1:10" x14ac:dyDescent="0.35">
      <c r="A2055" t="str">
        <f>IF('Contract Variation'!A2059="","",'Contract Variation'!A2059)</f>
        <v/>
      </c>
      <c r="B2055" t="str">
        <f>IF('Contract Variation'!A2059="","",IF('Contract Variation'!P2059="","",'Contract Variation'!P2059))</f>
        <v/>
      </c>
      <c r="C2055" t="str">
        <f>IF('Contract Variation'!A2059="","",IF('Contract Variation'!J2059="","",'Contract Variation'!J2059))</f>
        <v/>
      </c>
      <c r="D2055" t="str">
        <f>IF('Contract Variation'!A2059="","",IF('Contract Variation'!F2059="","",'Contract Variation'!F2059))</f>
        <v/>
      </c>
      <c r="E2055" t="str">
        <f>IF('Contract Variation'!A2059="","",IF('Contract Variation'!H2059="","",'Contract Variation'!H2059))</f>
        <v/>
      </c>
      <c r="F2055" t="str">
        <f>IF('Contract Variation'!E2059="","",'Contract Variation'!E2059)</f>
        <v/>
      </c>
      <c r="G2055" t="str">
        <f>IF('Contract Variation'!A2059="","",IF('Contract Variation'!R2059="","",'Contract Variation'!R2059))</f>
        <v/>
      </c>
      <c r="H2055" t="str">
        <f>IF('Contract Variation'!A2059="","",IF('Contract Variation'!S2059="","",'Contract Variation'!S2059))</f>
        <v/>
      </c>
      <c r="I2055" t="str">
        <f>IF('Contract Variation'!A2059="","",IF('Contract Variation'!T2059="","",'Contract Variation'!T2059))</f>
        <v/>
      </c>
      <c r="J2055" t="str">
        <f>IF('Contract Variation'!B2059="","",IF('Contract Variation'!U2059="","",'Contract Variation'!U2059))</f>
        <v/>
      </c>
    </row>
    <row r="2056" spans="1:10" x14ac:dyDescent="0.35">
      <c r="A2056" t="str">
        <f>IF('Contract Variation'!A2060="","",'Contract Variation'!A2060)</f>
        <v/>
      </c>
      <c r="B2056" t="str">
        <f>IF('Contract Variation'!A2060="","",IF('Contract Variation'!P2060="","",'Contract Variation'!P2060))</f>
        <v/>
      </c>
      <c r="C2056" t="str">
        <f>IF('Contract Variation'!A2060="","",IF('Contract Variation'!J2060="","",'Contract Variation'!J2060))</f>
        <v/>
      </c>
      <c r="D2056" t="str">
        <f>IF('Contract Variation'!A2060="","",IF('Contract Variation'!F2060="","",'Contract Variation'!F2060))</f>
        <v/>
      </c>
      <c r="E2056" t="str">
        <f>IF('Contract Variation'!A2060="","",IF('Contract Variation'!H2060="","",'Contract Variation'!H2060))</f>
        <v/>
      </c>
      <c r="F2056" t="str">
        <f>IF('Contract Variation'!E2060="","",'Contract Variation'!E2060)</f>
        <v/>
      </c>
      <c r="G2056" t="str">
        <f>IF('Contract Variation'!A2060="","",IF('Contract Variation'!R2060="","",'Contract Variation'!R2060))</f>
        <v/>
      </c>
      <c r="H2056" t="str">
        <f>IF('Contract Variation'!A2060="","",IF('Contract Variation'!S2060="","",'Contract Variation'!S2060))</f>
        <v/>
      </c>
      <c r="I2056" t="str">
        <f>IF('Contract Variation'!A2060="","",IF('Contract Variation'!T2060="","",'Contract Variation'!T2060))</f>
        <v/>
      </c>
      <c r="J2056" t="str">
        <f>IF('Contract Variation'!B2060="","",IF('Contract Variation'!U2060="","",'Contract Variation'!U2060))</f>
        <v/>
      </c>
    </row>
    <row r="2057" spans="1:10" x14ac:dyDescent="0.35">
      <c r="A2057" t="str">
        <f>IF('Contract Variation'!A2061="","",'Contract Variation'!A2061)</f>
        <v/>
      </c>
      <c r="B2057" t="str">
        <f>IF('Contract Variation'!A2061="","",IF('Contract Variation'!P2061="","",'Contract Variation'!P2061))</f>
        <v/>
      </c>
      <c r="C2057" t="str">
        <f>IF('Contract Variation'!A2061="","",IF('Contract Variation'!J2061="","",'Contract Variation'!J2061))</f>
        <v/>
      </c>
      <c r="D2057" t="str">
        <f>IF('Contract Variation'!A2061="","",IF('Contract Variation'!F2061="","",'Contract Variation'!F2061))</f>
        <v/>
      </c>
      <c r="E2057" t="str">
        <f>IF('Contract Variation'!A2061="","",IF('Contract Variation'!H2061="","",'Contract Variation'!H2061))</f>
        <v/>
      </c>
      <c r="F2057" t="str">
        <f>IF('Contract Variation'!E2061="","",'Contract Variation'!E2061)</f>
        <v/>
      </c>
      <c r="G2057" t="str">
        <f>IF('Contract Variation'!A2061="","",IF('Contract Variation'!R2061="","",'Contract Variation'!R2061))</f>
        <v/>
      </c>
      <c r="H2057" t="str">
        <f>IF('Contract Variation'!A2061="","",IF('Contract Variation'!S2061="","",'Contract Variation'!S2061))</f>
        <v/>
      </c>
      <c r="I2057" t="str">
        <f>IF('Contract Variation'!A2061="","",IF('Contract Variation'!T2061="","",'Contract Variation'!T2061))</f>
        <v/>
      </c>
      <c r="J2057" t="str">
        <f>IF('Contract Variation'!B2061="","",IF('Contract Variation'!U2061="","",'Contract Variation'!U2061))</f>
        <v/>
      </c>
    </row>
    <row r="2058" spans="1:10" x14ac:dyDescent="0.35">
      <c r="A2058" t="str">
        <f>IF('Contract Variation'!A2062="","",'Contract Variation'!A2062)</f>
        <v/>
      </c>
      <c r="B2058" t="str">
        <f>IF('Contract Variation'!A2062="","",IF('Contract Variation'!P2062="","",'Contract Variation'!P2062))</f>
        <v/>
      </c>
      <c r="C2058" t="str">
        <f>IF('Contract Variation'!A2062="","",IF('Contract Variation'!J2062="","",'Contract Variation'!J2062))</f>
        <v/>
      </c>
      <c r="D2058" t="str">
        <f>IF('Contract Variation'!A2062="","",IF('Contract Variation'!F2062="","",'Contract Variation'!F2062))</f>
        <v/>
      </c>
      <c r="E2058" t="str">
        <f>IF('Contract Variation'!A2062="","",IF('Contract Variation'!H2062="","",'Contract Variation'!H2062))</f>
        <v/>
      </c>
      <c r="F2058" t="str">
        <f>IF('Contract Variation'!E2062="","",'Contract Variation'!E2062)</f>
        <v/>
      </c>
      <c r="G2058" t="str">
        <f>IF('Contract Variation'!A2062="","",IF('Contract Variation'!R2062="","",'Contract Variation'!R2062))</f>
        <v/>
      </c>
      <c r="H2058" t="str">
        <f>IF('Contract Variation'!A2062="","",IF('Contract Variation'!S2062="","",'Contract Variation'!S2062))</f>
        <v/>
      </c>
      <c r="I2058" t="str">
        <f>IF('Contract Variation'!A2062="","",IF('Contract Variation'!T2062="","",'Contract Variation'!T2062))</f>
        <v/>
      </c>
      <c r="J2058" t="str">
        <f>IF('Contract Variation'!B2062="","",IF('Contract Variation'!U2062="","",'Contract Variation'!U2062))</f>
        <v/>
      </c>
    </row>
    <row r="2059" spans="1:10" x14ac:dyDescent="0.35">
      <c r="A2059" t="str">
        <f>IF('Contract Variation'!A2063="","",'Contract Variation'!A2063)</f>
        <v/>
      </c>
      <c r="B2059" t="str">
        <f>IF('Contract Variation'!A2063="","",IF('Contract Variation'!P2063="","",'Contract Variation'!P2063))</f>
        <v/>
      </c>
      <c r="C2059" t="str">
        <f>IF('Contract Variation'!A2063="","",IF('Contract Variation'!J2063="","",'Contract Variation'!J2063))</f>
        <v/>
      </c>
      <c r="D2059" t="str">
        <f>IF('Contract Variation'!A2063="","",IF('Contract Variation'!F2063="","",'Contract Variation'!F2063))</f>
        <v/>
      </c>
      <c r="E2059" t="str">
        <f>IF('Contract Variation'!A2063="","",IF('Contract Variation'!H2063="","",'Contract Variation'!H2063))</f>
        <v/>
      </c>
      <c r="F2059" t="str">
        <f>IF('Contract Variation'!E2063="","",'Contract Variation'!E2063)</f>
        <v/>
      </c>
      <c r="G2059" t="str">
        <f>IF('Contract Variation'!A2063="","",IF('Contract Variation'!R2063="","",'Contract Variation'!R2063))</f>
        <v/>
      </c>
      <c r="H2059" t="str">
        <f>IF('Contract Variation'!A2063="","",IF('Contract Variation'!S2063="","",'Contract Variation'!S2063))</f>
        <v/>
      </c>
      <c r="I2059" t="str">
        <f>IF('Contract Variation'!A2063="","",IF('Contract Variation'!T2063="","",'Contract Variation'!T2063))</f>
        <v/>
      </c>
      <c r="J2059" t="str">
        <f>IF('Contract Variation'!B2063="","",IF('Contract Variation'!U2063="","",'Contract Variation'!U2063))</f>
        <v/>
      </c>
    </row>
    <row r="2060" spans="1:10" x14ac:dyDescent="0.35">
      <c r="A2060" t="str">
        <f>IF('Contract Variation'!A2064="","",'Contract Variation'!A2064)</f>
        <v/>
      </c>
      <c r="B2060" t="str">
        <f>IF('Contract Variation'!A2064="","",IF('Contract Variation'!P2064="","",'Contract Variation'!P2064))</f>
        <v/>
      </c>
      <c r="C2060" t="str">
        <f>IF('Contract Variation'!A2064="","",IF('Contract Variation'!J2064="","",'Contract Variation'!J2064))</f>
        <v/>
      </c>
      <c r="D2060" t="str">
        <f>IF('Contract Variation'!A2064="","",IF('Contract Variation'!F2064="","",'Contract Variation'!F2064))</f>
        <v/>
      </c>
      <c r="E2060" t="str">
        <f>IF('Contract Variation'!A2064="","",IF('Contract Variation'!H2064="","",'Contract Variation'!H2064))</f>
        <v/>
      </c>
      <c r="F2060" t="str">
        <f>IF('Contract Variation'!E2064="","",'Contract Variation'!E2064)</f>
        <v/>
      </c>
      <c r="G2060" t="str">
        <f>IF('Contract Variation'!A2064="","",IF('Contract Variation'!R2064="","",'Contract Variation'!R2064))</f>
        <v/>
      </c>
      <c r="H2060" t="str">
        <f>IF('Contract Variation'!A2064="","",IF('Contract Variation'!S2064="","",'Contract Variation'!S2064))</f>
        <v/>
      </c>
      <c r="I2060" t="str">
        <f>IF('Contract Variation'!A2064="","",IF('Contract Variation'!T2064="","",'Contract Variation'!T2064))</f>
        <v/>
      </c>
      <c r="J2060" t="str">
        <f>IF('Contract Variation'!B2064="","",IF('Contract Variation'!U2064="","",'Contract Variation'!U2064))</f>
        <v/>
      </c>
    </row>
    <row r="2061" spans="1:10" x14ac:dyDescent="0.35">
      <c r="A2061" t="str">
        <f>IF('Contract Variation'!A2065="","",'Contract Variation'!A2065)</f>
        <v/>
      </c>
      <c r="B2061" t="str">
        <f>IF('Contract Variation'!A2065="","",IF('Contract Variation'!P2065="","",'Contract Variation'!P2065))</f>
        <v/>
      </c>
      <c r="C2061" t="str">
        <f>IF('Contract Variation'!A2065="","",IF('Contract Variation'!J2065="","",'Contract Variation'!J2065))</f>
        <v/>
      </c>
      <c r="D2061" t="str">
        <f>IF('Contract Variation'!A2065="","",IF('Contract Variation'!F2065="","",'Contract Variation'!F2065))</f>
        <v/>
      </c>
      <c r="E2061" t="str">
        <f>IF('Contract Variation'!A2065="","",IF('Contract Variation'!H2065="","",'Contract Variation'!H2065))</f>
        <v/>
      </c>
      <c r="F2061" t="str">
        <f>IF('Contract Variation'!E2065="","",'Contract Variation'!E2065)</f>
        <v/>
      </c>
      <c r="G2061" t="str">
        <f>IF('Contract Variation'!A2065="","",IF('Contract Variation'!R2065="","",'Contract Variation'!R2065))</f>
        <v/>
      </c>
      <c r="H2061" t="str">
        <f>IF('Contract Variation'!A2065="","",IF('Contract Variation'!S2065="","",'Contract Variation'!S2065))</f>
        <v/>
      </c>
      <c r="I2061" t="str">
        <f>IF('Contract Variation'!A2065="","",IF('Contract Variation'!T2065="","",'Contract Variation'!T2065))</f>
        <v/>
      </c>
      <c r="J2061" t="str">
        <f>IF('Contract Variation'!B2065="","",IF('Contract Variation'!U2065="","",'Contract Variation'!U2065))</f>
        <v/>
      </c>
    </row>
    <row r="2062" spans="1:10" x14ac:dyDescent="0.35">
      <c r="A2062" t="str">
        <f>IF('Contract Variation'!A2066="","",'Contract Variation'!A2066)</f>
        <v/>
      </c>
      <c r="B2062" t="str">
        <f>IF('Contract Variation'!A2066="","",IF('Contract Variation'!P2066="","",'Contract Variation'!P2066))</f>
        <v/>
      </c>
      <c r="C2062" t="str">
        <f>IF('Contract Variation'!A2066="","",IF('Contract Variation'!J2066="","",'Contract Variation'!J2066))</f>
        <v/>
      </c>
      <c r="D2062" t="str">
        <f>IF('Contract Variation'!A2066="","",IF('Contract Variation'!F2066="","",'Contract Variation'!F2066))</f>
        <v/>
      </c>
      <c r="E2062" t="str">
        <f>IF('Contract Variation'!A2066="","",IF('Contract Variation'!H2066="","",'Contract Variation'!H2066))</f>
        <v/>
      </c>
      <c r="F2062" t="str">
        <f>IF('Contract Variation'!E2066="","",'Contract Variation'!E2066)</f>
        <v/>
      </c>
      <c r="G2062" t="str">
        <f>IF('Contract Variation'!A2066="","",IF('Contract Variation'!R2066="","",'Contract Variation'!R2066))</f>
        <v/>
      </c>
      <c r="H2062" t="str">
        <f>IF('Contract Variation'!A2066="","",IF('Contract Variation'!S2066="","",'Contract Variation'!S2066))</f>
        <v/>
      </c>
      <c r="I2062" t="str">
        <f>IF('Contract Variation'!A2066="","",IF('Contract Variation'!T2066="","",'Contract Variation'!T2066))</f>
        <v/>
      </c>
      <c r="J2062" t="str">
        <f>IF('Contract Variation'!B2066="","",IF('Contract Variation'!U2066="","",'Contract Variation'!U2066))</f>
        <v/>
      </c>
    </row>
    <row r="2063" spans="1:10" x14ac:dyDescent="0.35">
      <c r="A2063" t="str">
        <f>IF('Contract Variation'!A2067="","",'Contract Variation'!A2067)</f>
        <v/>
      </c>
      <c r="B2063" t="str">
        <f>IF('Contract Variation'!A2067="","",IF('Contract Variation'!P2067="","",'Contract Variation'!P2067))</f>
        <v/>
      </c>
      <c r="C2063" t="str">
        <f>IF('Contract Variation'!A2067="","",IF('Contract Variation'!J2067="","",'Contract Variation'!J2067))</f>
        <v/>
      </c>
      <c r="D2063" t="str">
        <f>IF('Contract Variation'!A2067="","",IF('Contract Variation'!F2067="","",'Contract Variation'!F2067))</f>
        <v/>
      </c>
      <c r="E2063" t="str">
        <f>IF('Contract Variation'!A2067="","",IF('Contract Variation'!H2067="","",'Contract Variation'!H2067))</f>
        <v/>
      </c>
      <c r="F2063" t="str">
        <f>IF('Contract Variation'!E2067="","",'Contract Variation'!E2067)</f>
        <v/>
      </c>
      <c r="G2063" t="str">
        <f>IF('Contract Variation'!A2067="","",IF('Contract Variation'!R2067="","",'Contract Variation'!R2067))</f>
        <v/>
      </c>
      <c r="H2063" t="str">
        <f>IF('Contract Variation'!A2067="","",IF('Contract Variation'!S2067="","",'Contract Variation'!S2067))</f>
        <v/>
      </c>
      <c r="I2063" t="str">
        <f>IF('Contract Variation'!A2067="","",IF('Contract Variation'!T2067="","",'Contract Variation'!T2067))</f>
        <v/>
      </c>
      <c r="J2063" t="str">
        <f>IF('Contract Variation'!B2067="","",IF('Contract Variation'!U2067="","",'Contract Variation'!U2067))</f>
        <v/>
      </c>
    </row>
    <row r="2064" spans="1:10" x14ac:dyDescent="0.35">
      <c r="A2064" t="str">
        <f>IF('Contract Variation'!A2068="","",'Contract Variation'!A2068)</f>
        <v/>
      </c>
      <c r="B2064" t="str">
        <f>IF('Contract Variation'!A2068="","",IF('Contract Variation'!P2068="","",'Contract Variation'!P2068))</f>
        <v/>
      </c>
      <c r="C2064" t="str">
        <f>IF('Contract Variation'!A2068="","",IF('Contract Variation'!J2068="","",'Contract Variation'!J2068))</f>
        <v/>
      </c>
      <c r="D2064" t="str">
        <f>IF('Contract Variation'!A2068="","",IF('Contract Variation'!F2068="","",'Contract Variation'!F2068))</f>
        <v/>
      </c>
      <c r="E2064" t="str">
        <f>IF('Contract Variation'!A2068="","",IF('Contract Variation'!H2068="","",'Contract Variation'!H2068))</f>
        <v/>
      </c>
      <c r="F2064" t="str">
        <f>IF('Contract Variation'!E2068="","",'Contract Variation'!E2068)</f>
        <v/>
      </c>
      <c r="G2064" t="str">
        <f>IF('Contract Variation'!A2068="","",IF('Contract Variation'!R2068="","",'Contract Variation'!R2068))</f>
        <v/>
      </c>
      <c r="H2064" t="str">
        <f>IF('Contract Variation'!A2068="","",IF('Contract Variation'!S2068="","",'Contract Variation'!S2068))</f>
        <v/>
      </c>
      <c r="I2064" t="str">
        <f>IF('Contract Variation'!A2068="","",IF('Contract Variation'!T2068="","",'Contract Variation'!T2068))</f>
        <v/>
      </c>
      <c r="J2064" t="str">
        <f>IF('Contract Variation'!B2068="","",IF('Contract Variation'!U2068="","",'Contract Variation'!U2068))</f>
        <v/>
      </c>
    </row>
    <row r="2065" spans="1:10" x14ac:dyDescent="0.35">
      <c r="A2065" t="str">
        <f>IF('Contract Variation'!A2069="","",'Contract Variation'!A2069)</f>
        <v/>
      </c>
      <c r="B2065" t="str">
        <f>IF('Contract Variation'!A2069="","",IF('Contract Variation'!P2069="","",'Contract Variation'!P2069))</f>
        <v/>
      </c>
      <c r="C2065" t="str">
        <f>IF('Contract Variation'!A2069="","",IF('Contract Variation'!J2069="","",'Contract Variation'!J2069))</f>
        <v/>
      </c>
      <c r="D2065" t="str">
        <f>IF('Contract Variation'!A2069="","",IF('Contract Variation'!F2069="","",'Contract Variation'!F2069))</f>
        <v/>
      </c>
      <c r="E2065" t="str">
        <f>IF('Contract Variation'!A2069="","",IF('Contract Variation'!H2069="","",'Contract Variation'!H2069))</f>
        <v/>
      </c>
      <c r="F2065" t="str">
        <f>IF('Contract Variation'!E2069="","",'Contract Variation'!E2069)</f>
        <v/>
      </c>
      <c r="G2065" t="str">
        <f>IF('Contract Variation'!A2069="","",IF('Contract Variation'!R2069="","",'Contract Variation'!R2069))</f>
        <v/>
      </c>
      <c r="H2065" t="str">
        <f>IF('Contract Variation'!A2069="","",IF('Contract Variation'!S2069="","",'Contract Variation'!S2069))</f>
        <v/>
      </c>
      <c r="I2065" t="str">
        <f>IF('Contract Variation'!A2069="","",IF('Contract Variation'!T2069="","",'Contract Variation'!T2069))</f>
        <v/>
      </c>
      <c r="J2065" t="str">
        <f>IF('Contract Variation'!B2069="","",IF('Contract Variation'!U2069="","",'Contract Variation'!U2069))</f>
        <v/>
      </c>
    </row>
    <row r="2066" spans="1:10" x14ac:dyDescent="0.35">
      <c r="A2066" t="str">
        <f>IF('Contract Variation'!A2070="","",'Contract Variation'!A2070)</f>
        <v/>
      </c>
      <c r="B2066" t="str">
        <f>IF('Contract Variation'!A2070="","",IF('Contract Variation'!P2070="","",'Contract Variation'!P2070))</f>
        <v/>
      </c>
      <c r="C2066" t="str">
        <f>IF('Contract Variation'!A2070="","",IF('Contract Variation'!J2070="","",'Contract Variation'!J2070))</f>
        <v/>
      </c>
      <c r="D2066" t="str">
        <f>IF('Contract Variation'!A2070="","",IF('Contract Variation'!F2070="","",'Contract Variation'!F2070))</f>
        <v/>
      </c>
      <c r="E2066" t="str">
        <f>IF('Contract Variation'!A2070="","",IF('Contract Variation'!H2070="","",'Contract Variation'!H2070))</f>
        <v/>
      </c>
      <c r="F2066" t="str">
        <f>IF('Contract Variation'!E2070="","",'Contract Variation'!E2070)</f>
        <v/>
      </c>
      <c r="G2066" t="str">
        <f>IF('Contract Variation'!A2070="","",IF('Contract Variation'!R2070="","",'Contract Variation'!R2070))</f>
        <v/>
      </c>
      <c r="H2066" t="str">
        <f>IF('Contract Variation'!A2070="","",IF('Contract Variation'!S2070="","",'Contract Variation'!S2070))</f>
        <v/>
      </c>
      <c r="I2066" t="str">
        <f>IF('Contract Variation'!A2070="","",IF('Contract Variation'!T2070="","",'Contract Variation'!T2070))</f>
        <v/>
      </c>
      <c r="J2066" t="str">
        <f>IF('Contract Variation'!B2070="","",IF('Contract Variation'!U2070="","",'Contract Variation'!U2070))</f>
        <v/>
      </c>
    </row>
    <row r="2067" spans="1:10" x14ac:dyDescent="0.35">
      <c r="A2067" t="str">
        <f>IF('Contract Variation'!A2071="","",'Contract Variation'!A2071)</f>
        <v/>
      </c>
      <c r="B2067" t="str">
        <f>IF('Contract Variation'!A2071="","",IF('Contract Variation'!P2071="","",'Contract Variation'!P2071))</f>
        <v/>
      </c>
      <c r="C2067" t="str">
        <f>IF('Contract Variation'!A2071="","",IF('Contract Variation'!J2071="","",'Contract Variation'!J2071))</f>
        <v/>
      </c>
      <c r="D2067" t="str">
        <f>IF('Contract Variation'!A2071="","",IF('Contract Variation'!F2071="","",'Contract Variation'!F2071))</f>
        <v/>
      </c>
      <c r="E2067" t="str">
        <f>IF('Contract Variation'!A2071="","",IF('Contract Variation'!H2071="","",'Contract Variation'!H2071))</f>
        <v/>
      </c>
      <c r="F2067" t="str">
        <f>IF('Contract Variation'!E2071="","",'Contract Variation'!E2071)</f>
        <v/>
      </c>
      <c r="G2067" t="str">
        <f>IF('Contract Variation'!A2071="","",IF('Contract Variation'!R2071="","",'Contract Variation'!R2071))</f>
        <v/>
      </c>
      <c r="H2067" t="str">
        <f>IF('Contract Variation'!A2071="","",IF('Contract Variation'!S2071="","",'Contract Variation'!S2071))</f>
        <v/>
      </c>
      <c r="I2067" t="str">
        <f>IF('Contract Variation'!A2071="","",IF('Contract Variation'!T2071="","",'Contract Variation'!T2071))</f>
        <v/>
      </c>
      <c r="J2067" t="str">
        <f>IF('Contract Variation'!B2071="","",IF('Contract Variation'!U2071="","",'Contract Variation'!U2071))</f>
        <v/>
      </c>
    </row>
    <row r="2068" spans="1:10" x14ac:dyDescent="0.35">
      <c r="A2068" t="str">
        <f>IF('Contract Variation'!A2072="","",'Contract Variation'!A2072)</f>
        <v/>
      </c>
      <c r="B2068" t="str">
        <f>IF('Contract Variation'!A2072="","",IF('Contract Variation'!P2072="","",'Contract Variation'!P2072))</f>
        <v/>
      </c>
      <c r="C2068" t="str">
        <f>IF('Contract Variation'!A2072="","",IF('Contract Variation'!J2072="","",'Contract Variation'!J2072))</f>
        <v/>
      </c>
      <c r="D2068" t="str">
        <f>IF('Contract Variation'!A2072="","",IF('Contract Variation'!F2072="","",'Contract Variation'!F2072))</f>
        <v/>
      </c>
      <c r="E2068" t="str">
        <f>IF('Contract Variation'!A2072="","",IF('Contract Variation'!H2072="","",'Contract Variation'!H2072))</f>
        <v/>
      </c>
      <c r="F2068" t="str">
        <f>IF('Contract Variation'!E2072="","",'Contract Variation'!E2072)</f>
        <v/>
      </c>
      <c r="G2068" t="str">
        <f>IF('Contract Variation'!A2072="","",IF('Contract Variation'!R2072="","",'Contract Variation'!R2072))</f>
        <v/>
      </c>
      <c r="H2068" t="str">
        <f>IF('Contract Variation'!A2072="","",IF('Contract Variation'!S2072="","",'Contract Variation'!S2072))</f>
        <v/>
      </c>
      <c r="I2068" t="str">
        <f>IF('Contract Variation'!A2072="","",IF('Contract Variation'!T2072="","",'Contract Variation'!T2072))</f>
        <v/>
      </c>
      <c r="J2068" t="str">
        <f>IF('Contract Variation'!B2072="","",IF('Contract Variation'!U2072="","",'Contract Variation'!U2072))</f>
        <v/>
      </c>
    </row>
    <row r="2069" spans="1:10" x14ac:dyDescent="0.35">
      <c r="A2069" t="str">
        <f>IF('Contract Variation'!A2073="","",'Contract Variation'!A2073)</f>
        <v/>
      </c>
      <c r="B2069" t="str">
        <f>IF('Contract Variation'!A2073="","",IF('Contract Variation'!P2073="","",'Contract Variation'!P2073))</f>
        <v/>
      </c>
      <c r="C2069" t="str">
        <f>IF('Contract Variation'!A2073="","",IF('Contract Variation'!J2073="","",'Contract Variation'!J2073))</f>
        <v/>
      </c>
      <c r="D2069" t="str">
        <f>IF('Contract Variation'!A2073="","",IF('Contract Variation'!F2073="","",'Contract Variation'!F2073))</f>
        <v/>
      </c>
      <c r="E2069" t="str">
        <f>IF('Contract Variation'!A2073="","",IF('Contract Variation'!H2073="","",'Contract Variation'!H2073))</f>
        <v/>
      </c>
      <c r="F2069" t="str">
        <f>IF('Contract Variation'!E2073="","",'Contract Variation'!E2073)</f>
        <v/>
      </c>
      <c r="G2069" t="str">
        <f>IF('Contract Variation'!A2073="","",IF('Contract Variation'!R2073="","",'Contract Variation'!R2073))</f>
        <v/>
      </c>
      <c r="H2069" t="str">
        <f>IF('Contract Variation'!A2073="","",IF('Contract Variation'!S2073="","",'Contract Variation'!S2073))</f>
        <v/>
      </c>
      <c r="I2069" t="str">
        <f>IF('Contract Variation'!A2073="","",IF('Contract Variation'!T2073="","",'Contract Variation'!T2073))</f>
        <v/>
      </c>
      <c r="J2069" t="str">
        <f>IF('Contract Variation'!B2073="","",IF('Contract Variation'!U2073="","",'Contract Variation'!U2073))</f>
        <v/>
      </c>
    </row>
    <row r="2070" spans="1:10" x14ac:dyDescent="0.35">
      <c r="A2070" t="str">
        <f>IF('Contract Variation'!A2074="","",'Contract Variation'!A2074)</f>
        <v/>
      </c>
      <c r="B2070" t="str">
        <f>IF('Contract Variation'!A2074="","",IF('Contract Variation'!P2074="","",'Contract Variation'!P2074))</f>
        <v/>
      </c>
      <c r="C2070" t="str">
        <f>IF('Contract Variation'!A2074="","",IF('Contract Variation'!J2074="","",'Contract Variation'!J2074))</f>
        <v/>
      </c>
      <c r="D2070" t="str">
        <f>IF('Contract Variation'!A2074="","",IF('Contract Variation'!F2074="","",'Contract Variation'!F2074))</f>
        <v/>
      </c>
      <c r="E2070" t="str">
        <f>IF('Contract Variation'!A2074="","",IF('Contract Variation'!H2074="","",'Contract Variation'!H2074))</f>
        <v/>
      </c>
      <c r="F2070" t="str">
        <f>IF('Contract Variation'!E2074="","",'Contract Variation'!E2074)</f>
        <v/>
      </c>
      <c r="G2070" t="str">
        <f>IF('Contract Variation'!A2074="","",IF('Contract Variation'!R2074="","",'Contract Variation'!R2074))</f>
        <v/>
      </c>
      <c r="H2070" t="str">
        <f>IF('Contract Variation'!A2074="","",IF('Contract Variation'!S2074="","",'Contract Variation'!S2074))</f>
        <v/>
      </c>
      <c r="I2070" t="str">
        <f>IF('Contract Variation'!A2074="","",IF('Contract Variation'!T2074="","",'Contract Variation'!T2074))</f>
        <v/>
      </c>
      <c r="J2070" t="str">
        <f>IF('Contract Variation'!B2074="","",IF('Contract Variation'!U2074="","",'Contract Variation'!U2074))</f>
        <v/>
      </c>
    </row>
    <row r="2071" spans="1:10" x14ac:dyDescent="0.35">
      <c r="A2071" t="str">
        <f>IF('Contract Variation'!A2075="","",'Contract Variation'!A2075)</f>
        <v/>
      </c>
      <c r="B2071" t="str">
        <f>IF('Contract Variation'!A2075="","",IF('Contract Variation'!P2075="","",'Contract Variation'!P2075))</f>
        <v/>
      </c>
      <c r="C2071" t="str">
        <f>IF('Contract Variation'!A2075="","",IF('Contract Variation'!J2075="","",'Contract Variation'!J2075))</f>
        <v/>
      </c>
      <c r="D2071" t="str">
        <f>IF('Contract Variation'!A2075="","",IF('Contract Variation'!F2075="","",'Contract Variation'!F2075))</f>
        <v/>
      </c>
      <c r="E2071" t="str">
        <f>IF('Contract Variation'!A2075="","",IF('Contract Variation'!H2075="","",'Contract Variation'!H2075))</f>
        <v/>
      </c>
      <c r="F2071" t="str">
        <f>IF('Contract Variation'!E2075="","",'Contract Variation'!E2075)</f>
        <v/>
      </c>
      <c r="G2071" t="str">
        <f>IF('Contract Variation'!A2075="","",IF('Contract Variation'!R2075="","",'Contract Variation'!R2075))</f>
        <v/>
      </c>
      <c r="H2071" t="str">
        <f>IF('Contract Variation'!A2075="","",IF('Contract Variation'!S2075="","",'Contract Variation'!S2075))</f>
        <v/>
      </c>
      <c r="I2071" t="str">
        <f>IF('Contract Variation'!A2075="","",IF('Contract Variation'!T2075="","",'Contract Variation'!T2075))</f>
        <v/>
      </c>
      <c r="J2071" t="str">
        <f>IF('Contract Variation'!B2075="","",IF('Contract Variation'!U2075="","",'Contract Variation'!U2075))</f>
        <v/>
      </c>
    </row>
    <row r="2072" spans="1:10" x14ac:dyDescent="0.35">
      <c r="A2072" t="str">
        <f>IF('Contract Variation'!A2076="","",'Contract Variation'!A2076)</f>
        <v/>
      </c>
      <c r="B2072" t="str">
        <f>IF('Contract Variation'!A2076="","",IF('Contract Variation'!P2076="","",'Contract Variation'!P2076))</f>
        <v/>
      </c>
      <c r="C2072" t="str">
        <f>IF('Contract Variation'!A2076="","",IF('Contract Variation'!J2076="","",'Contract Variation'!J2076))</f>
        <v/>
      </c>
      <c r="D2072" t="str">
        <f>IF('Contract Variation'!A2076="","",IF('Contract Variation'!F2076="","",'Contract Variation'!F2076))</f>
        <v/>
      </c>
      <c r="E2072" t="str">
        <f>IF('Contract Variation'!A2076="","",IF('Contract Variation'!H2076="","",'Contract Variation'!H2076))</f>
        <v/>
      </c>
      <c r="F2072" t="str">
        <f>IF('Contract Variation'!E2076="","",'Contract Variation'!E2076)</f>
        <v/>
      </c>
      <c r="G2072" t="str">
        <f>IF('Contract Variation'!A2076="","",IF('Contract Variation'!R2076="","",'Contract Variation'!R2076))</f>
        <v/>
      </c>
      <c r="H2072" t="str">
        <f>IF('Contract Variation'!A2076="","",IF('Contract Variation'!S2076="","",'Contract Variation'!S2076))</f>
        <v/>
      </c>
      <c r="I2072" t="str">
        <f>IF('Contract Variation'!A2076="","",IF('Contract Variation'!T2076="","",'Contract Variation'!T2076))</f>
        <v/>
      </c>
      <c r="J2072" t="str">
        <f>IF('Contract Variation'!B2076="","",IF('Contract Variation'!U2076="","",'Contract Variation'!U2076))</f>
        <v/>
      </c>
    </row>
    <row r="2073" spans="1:10" x14ac:dyDescent="0.35">
      <c r="A2073" t="str">
        <f>IF('Contract Variation'!A2077="","",'Contract Variation'!A2077)</f>
        <v/>
      </c>
      <c r="B2073" t="str">
        <f>IF('Contract Variation'!A2077="","",IF('Contract Variation'!P2077="","",'Contract Variation'!P2077))</f>
        <v/>
      </c>
      <c r="C2073" t="str">
        <f>IF('Contract Variation'!A2077="","",IF('Contract Variation'!J2077="","",'Contract Variation'!J2077))</f>
        <v/>
      </c>
      <c r="D2073" t="str">
        <f>IF('Contract Variation'!A2077="","",IF('Contract Variation'!F2077="","",'Contract Variation'!F2077))</f>
        <v/>
      </c>
      <c r="E2073" t="str">
        <f>IF('Contract Variation'!A2077="","",IF('Contract Variation'!H2077="","",'Contract Variation'!H2077))</f>
        <v/>
      </c>
      <c r="F2073" t="str">
        <f>IF('Contract Variation'!E2077="","",'Contract Variation'!E2077)</f>
        <v/>
      </c>
      <c r="G2073" t="str">
        <f>IF('Contract Variation'!A2077="","",IF('Contract Variation'!R2077="","",'Contract Variation'!R2077))</f>
        <v/>
      </c>
      <c r="H2073" t="str">
        <f>IF('Contract Variation'!A2077="","",IF('Contract Variation'!S2077="","",'Contract Variation'!S2077))</f>
        <v/>
      </c>
      <c r="I2073" t="str">
        <f>IF('Contract Variation'!A2077="","",IF('Contract Variation'!T2077="","",'Contract Variation'!T2077))</f>
        <v/>
      </c>
      <c r="J2073" t="str">
        <f>IF('Contract Variation'!B2077="","",IF('Contract Variation'!U2077="","",'Contract Variation'!U2077))</f>
        <v/>
      </c>
    </row>
    <row r="2074" spans="1:10" x14ac:dyDescent="0.35">
      <c r="A2074" t="str">
        <f>IF('Contract Variation'!A2078="","",'Contract Variation'!A2078)</f>
        <v/>
      </c>
      <c r="B2074" t="str">
        <f>IF('Contract Variation'!A2078="","",IF('Contract Variation'!P2078="","",'Contract Variation'!P2078))</f>
        <v/>
      </c>
      <c r="C2074" t="str">
        <f>IF('Contract Variation'!A2078="","",IF('Contract Variation'!J2078="","",'Contract Variation'!J2078))</f>
        <v/>
      </c>
      <c r="D2074" t="str">
        <f>IF('Contract Variation'!A2078="","",IF('Contract Variation'!F2078="","",'Contract Variation'!F2078))</f>
        <v/>
      </c>
      <c r="E2074" t="str">
        <f>IF('Contract Variation'!A2078="","",IF('Contract Variation'!H2078="","",'Contract Variation'!H2078))</f>
        <v/>
      </c>
      <c r="F2074" t="str">
        <f>IF('Contract Variation'!E2078="","",'Contract Variation'!E2078)</f>
        <v/>
      </c>
      <c r="G2074" t="str">
        <f>IF('Contract Variation'!A2078="","",IF('Contract Variation'!R2078="","",'Contract Variation'!R2078))</f>
        <v/>
      </c>
      <c r="H2074" t="str">
        <f>IF('Contract Variation'!A2078="","",IF('Contract Variation'!S2078="","",'Contract Variation'!S2078))</f>
        <v/>
      </c>
      <c r="I2074" t="str">
        <f>IF('Contract Variation'!A2078="","",IF('Contract Variation'!T2078="","",'Contract Variation'!T2078))</f>
        <v/>
      </c>
      <c r="J2074" t="str">
        <f>IF('Contract Variation'!B2078="","",IF('Contract Variation'!U2078="","",'Contract Variation'!U2078))</f>
        <v/>
      </c>
    </row>
    <row r="2075" spans="1:10" x14ac:dyDescent="0.35">
      <c r="A2075" t="str">
        <f>IF('Contract Variation'!A2079="","",'Contract Variation'!A2079)</f>
        <v/>
      </c>
      <c r="B2075" t="str">
        <f>IF('Contract Variation'!A2079="","",IF('Contract Variation'!P2079="","",'Contract Variation'!P2079))</f>
        <v/>
      </c>
      <c r="C2075" t="str">
        <f>IF('Contract Variation'!A2079="","",IF('Contract Variation'!J2079="","",'Contract Variation'!J2079))</f>
        <v/>
      </c>
      <c r="D2075" t="str">
        <f>IF('Contract Variation'!A2079="","",IF('Contract Variation'!F2079="","",'Contract Variation'!F2079))</f>
        <v/>
      </c>
      <c r="E2075" t="str">
        <f>IF('Contract Variation'!A2079="","",IF('Contract Variation'!H2079="","",'Contract Variation'!H2079))</f>
        <v/>
      </c>
      <c r="F2075" t="str">
        <f>IF('Contract Variation'!E2079="","",'Contract Variation'!E2079)</f>
        <v/>
      </c>
      <c r="G2075" t="str">
        <f>IF('Contract Variation'!A2079="","",IF('Contract Variation'!R2079="","",'Contract Variation'!R2079))</f>
        <v/>
      </c>
      <c r="H2075" t="str">
        <f>IF('Contract Variation'!A2079="","",IF('Contract Variation'!S2079="","",'Contract Variation'!S2079))</f>
        <v/>
      </c>
      <c r="I2075" t="str">
        <f>IF('Contract Variation'!A2079="","",IF('Contract Variation'!T2079="","",'Contract Variation'!T2079))</f>
        <v/>
      </c>
      <c r="J2075" t="str">
        <f>IF('Contract Variation'!B2079="","",IF('Contract Variation'!U2079="","",'Contract Variation'!U2079))</f>
        <v/>
      </c>
    </row>
    <row r="2076" spans="1:10" x14ac:dyDescent="0.35">
      <c r="A2076" t="str">
        <f>IF('Contract Variation'!A2080="","",'Contract Variation'!A2080)</f>
        <v/>
      </c>
      <c r="B2076" t="str">
        <f>IF('Contract Variation'!A2080="","",IF('Contract Variation'!P2080="","",'Contract Variation'!P2080))</f>
        <v/>
      </c>
      <c r="C2076" t="str">
        <f>IF('Contract Variation'!A2080="","",IF('Contract Variation'!J2080="","",'Contract Variation'!J2080))</f>
        <v/>
      </c>
      <c r="D2076" t="str">
        <f>IF('Contract Variation'!A2080="","",IF('Contract Variation'!F2080="","",'Contract Variation'!F2080))</f>
        <v/>
      </c>
      <c r="E2076" t="str">
        <f>IF('Contract Variation'!A2080="","",IF('Contract Variation'!H2080="","",'Contract Variation'!H2080))</f>
        <v/>
      </c>
      <c r="F2076" t="str">
        <f>IF('Contract Variation'!E2080="","",'Contract Variation'!E2080)</f>
        <v/>
      </c>
      <c r="G2076" t="str">
        <f>IF('Contract Variation'!A2080="","",IF('Contract Variation'!R2080="","",'Contract Variation'!R2080))</f>
        <v/>
      </c>
      <c r="H2076" t="str">
        <f>IF('Contract Variation'!A2080="","",IF('Contract Variation'!S2080="","",'Contract Variation'!S2080))</f>
        <v/>
      </c>
      <c r="I2076" t="str">
        <f>IF('Contract Variation'!A2080="","",IF('Contract Variation'!T2080="","",'Contract Variation'!T2080))</f>
        <v/>
      </c>
      <c r="J2076" t="str">
        <f>IF('Contract Variation'!B2080="","",IF('Contract Variation'!U2080="","",'Contract Variation'!U2080))</f>
        <v/>
      </c>
    </row>
    <row r="2077" spans="1:10" x14ac:dyDescent="0.35">
      <c r="A2077" t="str">
        <f>IF('Contract Variation'!A2081="","",'Contract Variation'!A2081)</f>
        <v/>
      </c>
      <c r="B2077" t="str">
        <f>IF('Contract Variation'!A2081="","",IF('Contract Variation'!P2081="","",'Contract Variation'!P2081))</f>
        <v/>
      </c>
      <c r="C2077" t="str">
        <f>IF('Contract Variation'!A2081="","",IF('Contract Variation'!J2081="","",'Contract Variation'!J2081))</f>
        <v/>
      </c>
      <c r="D2077" t="str">
        <f>IF('Contract Variation'!A2081="","",IF('Contract Variation'!F2081="","",'Contract Variation'!F2081))</f>
        <v/>
      </c>
      <c r="E2077" t="str">
        <f>IF('Contract Variation'!A2081="","",IF('Contract Variation'!H2081="","",'Contract Variation'!H2081))</f>
        <v/>
      </c>
      <c r="F2077" t="str">
        <f>IF('Contract Variation'!E2081="","",'Contract Variation'!E2081)</f>
        <v/>
      </c>
      <c r="G2077" t="str">
        <f>IF('Contract Variation'!A2081="","",IF('Contract Variation'!R2081="","",'Contract Variation'!R2081))</f>
        <v/>
      </c>
      <c r="H2077" t="str">
        <f>IF('Contract Variation'!A2081="","",IF('Contract Variation'!S2081="","",'Contract Variation'!S2081))</f>
        <v/>
      </c>
      <c r="I2077" t="str">
        <f>IF('Contract Variation'!A2081="","",IF('Contract Variation'!T2081="","",'Contract Variation'!T2081))</f>
        <v/>
      </c>
      <c r="J2077" t="str">
        <f>IF('Contract Variation'!B2081="","",IF('Contract Variation'!U2081="","",'Contract Variation'!U2081))</f>
        <v/>
      </c>
    </row>
    <row r="2078" spans="1:10" x14ac:dyDescent="0.35">
      <c r="A2078" t="str">
        <f>IF('Contract Variation'!A2082="","",'Contract Variation'!A2082)</f>
        <v/>
      </c>
      <c r="B2078" t="str">
        <f>IF('Contract Variation'!A2082="","",IF('Contract Variation'!P2082="","",'Contract Variation'!P2082))</f>
        <v/>
      </c>
      <c r="C2078" t="str">
        <f>IF('Contract Variation'!A2082="","",IF('Contract Variation'!J2082="","",'Contract Variation'!J2082))</f>
        <v/>
      </c>
      <c r="D2078" t="str">
        <f>IF('Contract Variation'!A2082="","",IF('Contract Variation'!F2082="","",'Contract Variation'!F2082))</f>
        <v/>
      </c>
      <c r="E2078" t="str">
        <f>IF('Contract Variation'!A2082="","",IF('Contract Variation'!H2082="","",'Contract Variation'!H2082))</f>
        <v/>
      </c>
      <c r="F2078" t="str">
        <f>IF('Contract Variation'!E2082="","",'Contract Variation'!E2082)</f>
        <v/>
      </c>
      <c r="G2078" t="str">
        <f>IF('Contract Variation'!A2082="","",IF('Contract Variation'!R2082="","",'Contract Variation'!R2082))</f>
        <v/>
      </c>
      <c r="H2078" t="str">
        <f>IF('Contract Variation'!A2082="","",IF('Contract Variation'!S2082="","",'Contract Variation'!S2082))</f>
        <v/>
      </c>
      <c r="I2078" t="str">
        <f>IF('Contract Variation'!A2082="","",IF('Contract Variation'!T2082="","",'Contract Variation'!T2082))</f>
        <v/>
      </c>
      <c r="J2078" t="str">
        <f>IF('Contract Variation'!B2082="","",IF('Contract Variation'!U2082="","",'Contract Variation'!U2082))</f>
        <v/>
      </c>
    </row>
    <row r="2079" spans="1:10" x14ac:dyDescent="0.35">
      <c r="A2079" t="str">
        <f>IF('Contract Variation'!A2083="","",'Contract Variation'!A2083)</f>
        <v/>
      </c>
      <c r="B2079" t="str">
        <f>IF('Contract Variation'!A2083="","",IF('Contract Variation'!P2083="","",'Contract Variation'!P2083))</f>
        <v/>
      </c>
      <c r="C2079" t="str">
        <f>IF('Contract Variation'!A2083="","",IF('Contract Variation'!J2083="","",'Contract Variation'!J2083))</f>
        <v/>
      </c>
      <c r="D2079" t="str">
        <f>IF('Contract Variation'!A2083="","",IF('Contract Variation'!F2083="","",'Contract Variation'!F2083))</f>
        <v/>
      </c>
      <c r="E2079" t="str">
        <f>IF('Contract Variation'!A2083="","",IF('Contract Variation'!H2083="","",'Contract Variation'!H2083))</f>
        <v/>
      </c>
      <c r="F2079" t="str">
        <f>IF('Contract Variation'!E2083="","",'Contract Variation'!E2083)</f>
        <v/>
      </c>
      <c r="G2079" t="str">
        <f>IF('Contract Variation'!A2083="","",IF('Contract Variation'!R2083="","",'Contract Variation'!R2083))</f>
        <v/>
      </c>
      <c r="H2079" t="str">
        <f>IF('Contract Variation'!A2083="","",IF('Contract Variation'!S2083="","",'Contract Variation'!S2083))</f>
        <v/>
      </c>
      <c r="I2079" t="str">
        <f>IF('Contract Variation'!A2083="","",IF('Contract Variation'!T2083="","",'Contract Variation'!T2083))</f>
        <v/>
      </c>
      <c r="J2079" t="str">
        <f>IF('Contract Variation'!B2083="","",IF('Contract Variation'!U2083="","",'Contract Variation'!U2083))</f>
        <v/>
      </c>
    </row>
    <row r="2080" spans="1:10" x14ac:dyDescent="0.35">
      <c r="A2080" t="str">
        <f>IF('Contract Variation'!A2084="","",'Contract Variation'!A2084)</f>
        <v/>
      </c>
      <c r="B2080" t="str">
        <f>IF('Contract Variation'!A2084="","",IF('Contract Variation'!P2084="","",'Contract Variation'!P2084))</f>
        <v/>
      </c>
      <c r="C2080" t="str">
        <f>IF('Contract Variation'!A2084="","",IF('Contract Variation'!J2084="","",'Contract Variation'!J2084))</f>
        <v/>
      </c>
      <c r="D2080" t="str">
        <f>IF('Contract Variation'!A2084="","",IF('Contract Variation'!F2084="","",'Contract Variation'!F2084))</f>
        <v/>
      </c>
      <c r="E2080" t="str">
        <f>IF('Contract Variation'!A2084="","",IF('Contract Variation'!H2084="","",'Contract Variation'!H2084))</f>
        <v/>
      </c>
      <c r="F2080" t="str">
        <f>IF('Contract Variation'!E2084="","",'Contract Variation'!E2084)</f>
        <v/>
      </c>
      <c r="G2080" t="str">
        <f>IF('Contract Variation'!A2084="","",IF('Contract Variation'!R2084="","",'Contract Variation'!R2084))</f>
        <v/>
      </c>
      <c r="H2080" t="str">
        <f>IF('Contract Variation'!A2084="","",IF('Contract Variation'!S2084="","",'Contract Variation'!S2084))</f>
        <v/>
      </c>
      <c r="I2080" t="str">
        <f>IF('Contract Variation'!A2084="","",IF('Contract Variation'!T2084="","",'Contract Variation'!T2084))</f>
        <v/>
      </c>
      <c r="J2080" t="str">
        <f>IF('Contract Variation'!B2084="","",IF('Contract Variation'!U2084="","",'Contract Variation'!U2084))</f>
        <v/>
      </c>
    </row>
    <row r="2081" spans="1:10" x14ac:dyDescent="0.35">
      <c r="A2081" t="str">
        <f>IF('Contract Variation'!A2085="","",'Contract Variation'!A2085)</f>
        <v/>
      </c>
      <c r="B2081" t="str">
        <f>IF('Contract Variation'!A2085="","",IF('Contract Variation'!P2085="","",'Contract Variation'!P2085))</f>
        <v/>
      </c>
      <c r="C2081" t="str">
        <f>IF('Contract Variation'!A2085="","",IF('Contract Variation'!J2085="","",'Contract Variation'!J2085))</f>
        <v/>
      </c>
      <c r="D2081" t="str">
        <f>IF('Contract Variation'!A2085="","",IF('Contract Variation'!F2085="","",'Contract Variation'!F2085))</f>
        <v/>
      </c>
      <c r="E2081" t="str">
        <f>IF('Contract Variation'!A2085="","",IF('Contract Variation'!H2085="","",'Contract Variation'!H2085))</f>
        <v/>
      </c>
      <c r="F2081" t="str">
        <f>IF('Contract Variation'!E2085="","",'Contract Variation'!E2085)</f>
        <v/>
      </c>
      <c r="G2081" t="str">
        <f>IF('Contract Variation'!A2085="","",IF('Contract Variation'!R2085="","",'Contract Variation'!R2085))</f>
        <v/>
      </c>
      <c r="H2081" t="str">
        <f>IF('Contract Variation'!A2085="","",IF('Contract Variation'!S2085="","",'Contract Variation'!S2085))</f>
        <v/>
      </c>
      <c r="I2081" t="str">
        <f>IF('Contract Variation'!A2085="","",IF('Contract Variation'!T2085="","",'Contract Variation'!T2085))</f>
        <v/>
      </c>
      <c r="J2081" t="str">
        <f>IF('Contract Variation'!B2085="","",IF('Contract Variation'!U2085="","",'Contract Variation'!U2085))</f>
        <v/>
      </c>
    </row>
    <row r="2082" spans="1:10" x14ac:dyDescent="0.35">
      <c r="A2082" t="str">
        <f>IF('Contract Variation'!A2086="","",'Contract Variation'!A2086)</f>
        <v/>
      </c>
      <c r="B2082" t="str">
        <f>IF('Contract Variation'!A2086="","",IF('Contract Variation'!P2086="","",'Contract Variation'!P2086))</f>
        <v/>
      </c>
      <c r="C2082" t="str">
        <f>IF('Contract Variation'!A2086="","",IF('Contract Variation'!J2086="","",'Contract Variation'!J2086))</f>
        <v/>
      </c>
      <c r="D2082" t="str">
        <f>IF('Contract Variation'!A2086="","",IF('Contract Variation'!F2086="","",'Contract Variation'!F2086))</f>
        <v/>
      </c>
      <c r="E2082" t="str">
        <f>IF('Contract Variation'!A2086="","",IF('Contract Variation'!H2086="","",'Contract Variation'!H2086))</f>
        <v/>
      </c>
      <c r="F2082" t="str">
        <f>IF('Contract Variation'!E2086="","",'Contract Variation'!E2086)</f>
        <v/>
      </c>
      <c r="G2082" t="str">
        <f>IF('Contract Variation'!A2086="","",IF('Contract Variation'!R2086="","",'Contract Variation'!R2086))</f>
        <v/>
      </c>
      <c r="H2082" t="str">
        <f>IF('Contract Variation'!A2086="","",IF('Contract Variation'!S2086="","",'Contract Variation'!S2086))</f>
        <v/>
      </c>
      <c r="I2082" t="str">
        <f>IF('Contract Variation'!A2086="","",IF('Contract Variation'!T2086="","",'Contract Variation'!T2086))</f>
        <v/>
      </c>
      <c r="J2082" t="str">
        <f>IF('Contract Variation'!B2086="","",IF('Contract Variation'!U2086="","",'Contract Variation'!U2086))</f>
        <v/>
      </c>
    </row>
    <row r="2083" spans="1:10" x14ac:dyDescent="0.35">
      <c r="A2083" t="str">
        <f>IF('Contract Variation'!A2087="","",'Contract Variation'!A2087)</f>
        <v/>
      </c>
      <c r="B2083" t="str">
        <f>IF('Contract Variation'!A2087="","",IF('Contract Variation'!P2087="","",'Contract Variation'!P2087))</f>
        <v/>
      </c>
      <c r="C2083" t="str">
        <f>IF('Contract Variation'!A2087="","",IF('Contract Variation'!J2087="","",'Contract Variation'!J2087))</f>
        <v/>
      </c>
      <c r="D2083" t="str">
        <f>IF('Contract Variation'!A2087="","",IF('Contract Variation'!F2087="","",'Contract Variation'!F2087))</f>
        <v/>
      </c>
      <c r="E2083" t="str">
        <f>IF('Contract Variation'!A2087="","",IF('Contract Variation'!H2087="","",'Contract Variation'!H2087))</f>
        <v/>
      </c>
      <c r="F2083" t="str">
        <f>IF('Contract Variation'!E2087="","",'Contract Variation'!E2087)</f>
        <v/>
      </c>
      <c r="G2083" t="str">
        <f>IF('Contract Variation'!A2087="","",IF('Contract Variation'!R2087="","",'Contract Variation'!R2087))</f>
        <v/>
      </c>
      <c r="H2083" t="str">
        <f>IF('Contract Variation'!A2087="","",IF('Contract Variation'!S2087="","",'Contract Variation'!S2087))</f>
        <v/>
      </c>
      <c r="I2083" t="str">
        <f>IF('Contract Variation'!A2087="","",IF('Contract Variation'!T2087="","",'Contract Variation'!T2087))</f>
        <v/>
      </c>
      <c r="J2083" t="str">
        <f>IF('Contract Variation'!B2087="","",IF('Contract Variation'!U2087="","",'Contract Variation'!U2087))</f>
        <v/>
      </c>
    </row>
    <row r="2084" spans="1:10" x14ac:dyDescent="0.35">
      <c r="A2084" t="str">
        <f>IF('Contract Variation'!A2088="","",'Contract Variation'!A2088)</f>
        <v/>
      </c>
      <c r="B2084" t="str">
        <f>IF('Contract Variation'!A2088="","",IF('Contract Variation'!P2088="","",'Contract Variation'!P2088))</f>
        <v/>
      </c>
      <c r="C2084" t="str">
        <f>IF('Contract Variation'!A2088="","",IF('Contract Variation'!J2088="","",'Contract Variation'!J2088))</f>
        <v/>
      </c>
      <c r="D2084" t="str">
        <f>IF('Contract Variation'!A2088="","",IF('Contract Variation'!F2088="","",'Contract Variation'!F2088))</f>
        <v/>
      </c>
      <c r="E2084" t="str">
        <f>IF('Contract Variation'!A2088="","",IF('Contract Variation'!H2088="","",'Contract Variation'!H2088))</f>
        <v/>
      </c>
      <c r="F2084" t="str">
        <f>IF('Contract Variation'!E2088="","",'Contract Variation'!E2088)</f>
        <v/>
      </c>
      <c r="G2084" t="str">
        <f>IF('Contract Variation'!A2088="","",IF('Contract Variation'!R2088="","",'Contract Variation'!R2088))</f>
        <v/>
      </c>
      <c r="H2084" t="str">
        <f>IF('Contract Variation'!A2088="","",IF('Contract Variation'!S2088="","",'Contract Variation'!S2088))</f>
        <v/>
      </c>
      <c r="I2084" t="str">
        <f>IF('Contract Variation'!A2088="","",IF('Contract Variation'!T2088="","",'Contract Variation'!T2088))</f>
        <v/>
      </c>
      <c r="J2084" t="str">
        <f>IF('Contract Variation'!B2088="","",IF('Contract Variation'!U2088="","",'Contract Variation'!U2088))</f>
        <v/>
      </c>
    </row>
    <row r="2085" spans="1:10" x14ac:dyDescent="0.35">
      <c r="A2085" t="str">
        <f>IF('Contract Variation'!A2089="","",'Contract Variation'!A2089)</f>
        <v/>
      </c>
      <c r="B2085" t="str">
        <f>IF('Contract Variation'!A2089="","",IF('Contract Variation'!P2089="","",'Contract Variation'!P2089))</f>
        <v/>
      </c>
      <c r="C2085" t="str">
        <f>IF('Contract Variation'!A2089="","",IF('Contract Variation'!J2089="","",'Contract Variation'!J2089))</f>
        <v/>
      </c>
      <c r="D2085" t="str">
        <f>IF('Contract Variation'!A2089="","",IF('Contract Variation'!F2089="","",'Contract Variation'!F2089))</f>
        <v/>
      </c>
      <c r="E2085" t="str">
        <f>IF('Contract Variation'!A2089="","",IF('Contract Variation'!H2089="","",'Contract Variation'!H2089))</f>
        <v/>
      </c>
      <c r="F2085" t="str">
        <f>IF('Contract Variation'!E2089="","",'Contract Variation'!E2089)</f>
        <v/>
      </c>
      <c r="G2085" t="str">
        <f>IF('Contract Variation'!A2089="","",IF('Contract Variation'!R2089="","",'Contract Variation'!R2089))</f>
        <v/>
      </c>
      <c r="H2085" t="str">
        <f>IF('Contract Variation'!A2089="","",IF('Contract Variation'!S2089="","",'Contract Variation'!S2089))</f>
        <v/>
      </c>
      <c r="I2085" t="str">
        <f>IF('Contract Variation'!A2089="","",IF('Contract Variation'!T2089="","",'Contract Variation'!T2089))</f>
        <v/>
      </c>
      <c r="J2085" t="str">
        <f>IF('Contract Variation'!B2089="","",IF('Contract Variation'!U2089="","",'Contract Variation'!U2089))</f>
        <v/>
      </c>
    </row>
    <row r="2086" spans="1:10" x14ac:dyDescent="0.35">
      <c r="A2086" t="str">
        <f>IF('Contract Variation'!A2090="","",'Contract Variation'!A2090)</f>
        <v/>
      </c>
      <c r="B2086" t="str">
        <f>IF('Contract Variation'!A2090="","",IF('Contract Variation'!P2090="","",'Contract Variation'!P2090))</f>
        <v/>
      </c>
      <c r="C2086" t="str">
        <f>IF('Contract Variation'!A2090="","",IF('Contract Variation'!J2090="","",'Contract Variation'!J2090))</f>
        <v/>
      </c>
      <c r="D2086" t="str">
        <f>IF('Contract Variation'!A2090="","",IF('Contract Variation'!F2090="","",'Contract Variation'!F2090))</f>
        <v/>
      </c>
      <c r="E2086" t="str">
        <f>IF('Contract Variation'!A2090="","",IF('Contract Variation'!H2090="","",'Contract Variation'!H2090))</f>
        <v/>
      </c>
      <c r="F2086" t="str">
        <f>IF('Contract Variation'!E2090="","",'Contract Variation'!E2090)</f>
        <v/>
      </c>
      <c r="G2086" t="str">
        <f>IF('Contract Variation'!A2090="","",IF('Contract Variation'!R2090="","",'Contract Variation'!R2090))</f>
        <v/>
      </c>
      <c r="H2086" t="str">
        <f>IF('Contract Variation'!A2090="","",IF('Contract Variation'!S2090="","",'Contract Variation'!S2090))</f>
        <v/>
      </c>
      <c r="I2086" t="str">
        <f>IF('Contract Variation'!A2090="","",IF('Contract Variation'!T2090="","",'Contract Variation'!T2090))</f>
        <v/>
      </c>
      <c r="J2086" t="str">
        <f>IF('Contract Variation'!B2090="","",IF('Contract Variation'!U2090="","",'Contract Variation'!U2090))</f>
        <v/>
      </c>
    </row>
    <row r="2087" spans="1:10" x14ac:dyDescent="0.35">
      <c r="A2087" t="str">
        <f>IF('Contract Variation'!A2091="","",'Contract Variation'!A2091)</f>
        <v/>
      </c>
      <c r="B2087" t="str">
        <f>IF('Contract Variation'!A2091="","",IF('Contract Variation'!P2091="","",'Contract Variation'!P2091))</f>
        <v/>
      </c>
      <c r="C2087" t="str">
        <f>IF('Contract Variation'!A2091="","",IF('Contract Variation'!J2091="","",'Contract Variation'!J2091))</f>
        <v/>
      </c>
      <c r="D2087" t="str">
        <f>IF('Contract Variation'!A2091="","",IF('Contract Variation'!F2091="","",'Contract Variation'!F2091))</f>
        <v/>
      </c>
      <c r="E2087" t="str">
        <f>IF('Contract Variation'!A2091="","",IF('Contract Variation'!H2091="","",'Contract Variation'!H2091))</f>
        <v/>
      </c>
      <c r="F2087" t="str">
        <f>IF('Contract Variation'!E2091="","",'Contract Variation'!E2091)</f>
        <v/>
      </c>
      <c r="G2087" t="str">
        <f>IF('Contract Variation'!A2091="","",IF('Contract Variation'!R2091="","",'Contract Variation'!R2091))</f>
        <v/>
      </c>
      <c r="H2087" t="str">
        <f>IF('Contract Variation'!A2091="","",IF('Contract Variation'!S2091="","",'Contract Variation'!S2091))</f>
        <v/>
      </c>
      <c r="I2087" t="str">
        <f>IF('Contract Variation'!A2091="","",IF('Contract Variation'!T2091="","",'Contract Variation'!T2091))</f>
        <v/>
      </c>
      <c r="J2087" t="str">
        <f>IF('Contract Variation'!B2091="","",IF('Contract Variation'!U2091="","",'Contract Variation'!U2091))</f>
        <v/>
      </c>
    </row>
    <row r="2088" spans="1:10" x14ac:dyDescent="0.35">
      <c r="A2088" t="str">
        <f>IF('Contract Variation'!A2092="","",'Contract Variation'!A2092)</f>
        <v/>
      </c>
      <c r="B2088" t="str">
        <f>IF('Contract Variation'!A2092="","",IF('Contract Variation'!P2092="","",'Contract Variation'!P2092))</f>
        <v/>
      </c>
      <c r="C2088" t="str">
        <f>IF('Contract Variation'!A2092="","",IF('Contract Variation'!J2092="","",'Contract Variation'!J2092))</f>
        <v/>
      </c>
      <c r="D2088" t="str">
        <f>IF('Contract Variation'!A2092="","",IF('Contract Variation'!F2092="","",'Contract Variation'!F2092))</f>
        <v/>
      </c>
      <c r="E2088" t="str">
        <f>IF('Contract Variation'!A2092="","",IF('Contract Variation'!H2092="","",'Contract Variation'!H2092))</f>
        <v/>
      </c>
      <c r="F2088" t="str">
        <f>IF('Contract Variation'!E2092="","",'Contract Variation'!E2092)</f>
        <v/>
      </c>
      <c r="G2088" t="str">
        <f>IF('Contract Variation'!A2092="","",IF('Contract Variation'!R2092="","",'Contract Variation'!R2092))</f>
        <v/>
      </c>
      <c r="H2088" t="str">
        <f>IF('Contract Variation'!A2092="","",IF('Contract Variation'!S2092="","",'Contract Variation'!S2092))</f>
        <v/>
      </c>
      <c r="I2088" t="str">
        <f>IF('Contract Variation'!A2092="","",IF('Contract Variation'!T2092="","",'Contract Variation'!T2092))</f>
        <v/>
      </c>
      <c r="J2088" t="str">
        <f>IF('Contract Variation'!B2092="","",IF('Contract Variation'!U2092="","",'Contract Variation'!U2092))</f>
        <v/>
      </c>
    </row>
    <row r="2089" spans="1:10" x14ac:dyDescent="0.35">
      <c r="A2089" t="str">
        <f>IF('Contract Variation'!A2093="","",'Contract Variation'!A2093)</f>
        <v/>
      </c>
      <c r="B2089" t="str">
        <f>IF('Contract Variation'!A2093="","",IF('Contract Variation'!P2093="","",'Contract Variation'!P2093))</f>
        <v/>
      </c>
      <c r="C2089" t="str">
        <f>IF('Contract Variation'!A2093="","",IF('Contract Variation'!J2093="","",'Contract Variation'!J2093))</f>
        <v/>
      </c>
      <c r="D2089" t="str">
        <f>IF('Contract Variation'!A2093="","",IF('Contract Variation'!F2093="","",'Contract Variation'!F2093))</f>
        <v/>
      </c>
      <c r="E2089" t="str">
        <f>IF('Contract Variation'!A2093="","",IF('Contract Variation'!H2093="","",'Contract Variation'!H2093))</f>
        <v/>
      </c>
      <c r="F2089" t="str">
        <f>IF('Contract Variation'!E2093="","",'Contract Variation'!E2093)</f>
        <v/>
      </c>
      <c r="G2089" t="str">
        <f>IF('Contract Variation'!A2093="","",IF('Contract Variation'!R2093="","",'Contract Variation'!R2093))</f>
        <v/>
      </c>
      <c r="H2089" t="str">
        <f>IF('Contract Variation'!A2093="","",IF('Contract Variation'!S2093="","",'Contract Variation'!S2093))</f>
        <v/>
      </c>
      <c r="I2089" t="str">
        <f>IF('Contract Variation'!A2093="","",IF('Contract Variation'!T2093="","",'Contract Variation'!T2093))</f>
        <v/>
      </c>
      <c r="J2089" t="str">
        <f>IF('Contract Variation'!B2093="","",IF('Contract Variation'!U2093="","",'Contract Variation'!U2093))</f>
        <v/>
      </c>
    </row>
    <row r="2090" spans="1:10" x14ac:dyDescent="0.35">
      <c r="A2090" t="str">
        <f>IF('Contract Variation'!A2094="","",'Contract Variation'!A2094)</f>
        <v/>
      </c>
      <c r="B2090" t="str">
        <f>IF('Contract Variation'!A2094="","",IF('Contract Variation'!P2094="","",'Contract Variation'!P2094))</f>
        <v/>
      </c>
      <c r="C2090" t="str">
        <f>IF('Contract Variation'!A2094="","",IF('Contract Variation'!J2094="","",'Contract Variation'!J2094))</f>
        <v/>
      </c>
      <c r="D2090" t="str">
        <f>IF('Contract Variation'!A2094="","",IF('Contract Variation'!F2094="","",'Contract Variation'!F2094))</f>
        <v/>
      </c>
      <c r="E2090" t="str">
        <f>IF('Contract Variation'!A2094="","",IF('Contract Variation'!H2094="","",'Contract Variation'!H2094))</f>
        <v/>
      </c>
      <c r="F2090" t="str">
        <f>IF('Contract Variation'!E2094="","",'Contract Variation'!E2094)</f>
        <v/>
      </c>
      <c r="G2090" t="str">
        <f>IF('Contract Variation'!A2094="","",IF('Contract Variation'!R2094="","",'Contract Variation'!R2094))</f>
        <v/>
      </c>
      <c r="H2090" t="str">
        <f>IF('Contract Variation'!A2094="","",IF('Contract Variation'!S2094="","",'Contract Variation'!S2094))</f>
        <v/>
      </c>
      <c r="I2090" t="str">
        <f>IF('Contract Variation'!A2094="","",IF('Contract Variation'!T2094="","",'Contract Variation'!T2094))</f>
        <v/>
      </c>
      <c r="J2090" t="str">
        <f>IF('Contract Variation'!B2094="","",IF('Contract Variation'!U2094="","",'Contract Variation'!U2094))</f>
        <v/>
      </c>
    </row>
    <row r="2091" spans="1:10" x14ac:dyDescent="0.35">
      <c r="A2091" t="str">
        <f>IF('Contract Variation'!A2095="","",'Contract Variation'!A2095)</f>
        <v/>
      </c>
      <c r="B2091" t="str">
        <f>IF('Contract Variation'!A2095="","",IF('Contract Variation'!P2095="","",'Contract Variation'!P2095))</f>
        <v/>
      </c>
      <c r="C2091" t="str">
        <f>IF('Contract Variation'!A2095="","",IF('Contract Variation'!J2095="","",'Contract Variation'!J2095))</f>
        <v/>
      </c>
      <c r="D2091" t="str">
        <f>IF('Contract Variation'!A2095="","",IF('Contract Variation'!F2095="","",'Contract Variation'!F2095))</f>
        <v/>
      </c>
      <c r="E2091" t="str">
        <f>IF('Contract Variation'!A2095="","",IF('Contract Variation'!H2095="","",'Contract Variation'!H2095))</f>
        <v/>
      </c>
      <c r="F2091" t="str">
        <f>IF('Contract Variation'!E2095="","",'Contract Variation'!E2095)</f>
        <v/>
      </c>
      <c r="G2091" t="str">
        <f>IF('Contract Variation'!A2095="","",IF('Contract Variation'!R2095="","",'Contract Variation'!R2095))</f>
        <v/>
      </c>
      <c r="H2091" t="str">
        <f>IF('Contract Variation'!A2095="","",IF('Contract Variation'!S2095="","",'Contract Variation'!S2095))</f>
        <v/>
      </c>
      <c r="I2091" t="str">
        <f>IF('Contract Variation'!A2095="","",IF('Contract Variation'!T2095="","",'Contract Variation'!T2095))</f>
        <v/>
      </c>
      <c r="J2091" t="str">
        <f>IF('Contract Variation'!B2095="","",IF('Contract Variation'!U2095="","",'Contract Variation'!U2095))</f>
        <v/>
      </c>
    </row>
    <row r="2092" spans="1:10" x14ac:dyDescent="0.35">
      <c r="A2092" t="str">
        <f>IF('Contract Variation'!A2096="","",'Contract Variation'!A2096)</f>
        <v/>
      </c>
      <c r="B2092" t="str">
        <f>IF('Contract Variation'!A2096="","",IF('Contract Variation'!P2096="","",'Contract Variation'!P2096))</f>
        <v/>
      </c>
      <c r="C2092" t="str">
        <f>IF('Contract Variation'!A2096="","",IF('Contract Variation'!J2096="","",'Contract Variation'!J2096))</f>
        <v/>
      </c>
      <c r="D2092" t="str">
        <f>IF('Contract Variation'!A2096="","",IF('Contract Variation'!F2096="","",'Contract Variation'!F2096))</f>
        <v/>
      </c>
      <c r="E2092" t="str">
        <f>IF('Contract Variation'!A2096="","",IF('Contract Variation'!H2096="","",'Contract Variation'!H2096))</f>
        <v/>
      </c>
      <c r="F2092" t="str">
        <f>IF('Contract Variation'!E2096="","",'Contract Variation'!E2096)</f>
        <v/>
      </c>
      <c r="G2092" t="str">
        <f>IF('Contract Variation'!A2096="","",IF('Contract Variation'!R2096="","",'Contract Variation'!R2096))</f>
        <v/>
      </c>
      <c r="H2092" t="str">
        <f>IF('Contract Variation'!A2096="","",IF('Contract Variation'!S2096="","",'Contract Variation'!S2096))</f>
        <v/>
      </c>
      <c r="I2092" t="str">
        <f>IF('Contract Variation'!A2096="","",IF('Contract Variation'!T2096="","",'Contract Variation'!T2096))</f>
        <v/>
      </c>
      <c r="J2092" t="str">
        <f>IF('Contract Variation'!B2096="","",IF('Contract Variation'!U2096="","",'Contract Variation'!U2096))</f>
        <v/>
      </c>
    </row>
    <row r="2093" spans="1:10" x14ac:dyDescent="0.35">
      <c r="A2093" t="str">
        <f>IF('Contract Variation'!A2097="","",'Contract Variation'!A2097)</f>
        <v/>
      </c>
      <c r="B2093" t="str">
        <f>IF('Contract Variation'!A2097="","",IF('Contract Variation'!P2097="","",'Contract Variation'!P2097))</f>
        <v/>
      </c>
      <c r="C2093" t="str">
        <f>IF('Contract Variation'!A2097="","",IF('Contract Variation'!J2097="","",'Contract Variation'!J2097))</f>
        <v/>
      </c>
      <c r="D2093" t="str">
        <f>IF('Contract Variation'!A2097="","",IF('Contract Variation'!F2097="","",'Contract Variation'!F2097))</f>
        <v/>
      </c>
      <c r="E2093" t="str">
        <f>IF('Contract Variation'!A2097="","",IF('Contract Variation'!H2097="","",'Contract Variation'!H2097))</f>
        <v/>
      </c>
      <c r="F2093" t="str">
        <f>IF('Contract Variation'!E2097="","",'Contract Variation'!E2097)</f>
        <v/>
      </c>
      <c r="G2093" t="str">
        <f>IF('Contract Variation'!A2097="","",IF('Contract Variation'!R2097="","",'Contract Variation'!R2097))</f>
        <v/>
      </c>
      <c r="H2093" t="str">
        <f>IF('Contract Variation'!A2097="","",IF('Contract Variation'!S2097="","",'Contract Variation'!S2097))</f>
        <v/>
      </c>
      <c r="I2093" t="str">
        <f>IF('Contract Variation'!A2097="","",IF('Contract Variation'!T2097="","",'Contract Variation'!T2097))</f>
        <v/>
      </c>
      <c r="J2093" t="str">
        <f>IF('Contract Variation'!B2097="","",IF('Contract Variation'!U2097="","",'Contract Variation'!U2097))</f>
        <v/>
      </c>
    </row>
    <row r="2094" spans="1:10" x14ac:dyDescent="0.35">
      <c r="A2094" t="str">
        <f>IF('Contract Variation'!A2098="","",'Contract Variation'!A2098)</f>
        <v/>
      </c>
      <c r="B2094" t="str">
        <f>IF('Contract Variation'!A2098="","",IF('Contract Variation'!P2098="","",'Contract Variation'!P2098))</f>
        <v/>
      </c>
      <c r="C2094" t="str">
        <f>IF('Contract Variation'!A2098="","",IF('Contract Variation'!J2098="","",'Contract Variation'!J2098))</f>
        <v/>
      </c>
      <c r="D2094" t="str">
        <f>IF('Contract Variation'!A2098="","",IF('Contract Variation'!F2098="","",'Contract Variation'!F2098))</f>
        <v/>
      </c>
      <c r="E2094" t="str">
        <f>IF('Contract Variation'!A2098="","",IF('Contract Variation'!H2098="","",'Contract Variation'!H2098))</f>
        <v/>
      </c>
      <c r="F2094" t="str">
        <f>IF('Contract Variation'!E2098="","",'Contract Variation'!E2098)</f>
        <v/>
      </c>
      <c r="G2094" t="str">
        <f>IF('Contract Variation'!A2098="","",IF('Contract Variation'!R2098="","",'Contract Variation'!R2098))</f>
        <v/>
      </c>
      <c r="H2094" t="str">
        <f>IF('Contract Variation'!A2098="","",IF('Contract Variation'!S2098="","",'Contract Variation'!S2098))</f>
        <v/>
      </c>
      <c r="I2094" t="str">
        <f>IF('Contract Variation'!A2098="","",IF('Contract Variation'!T2098="","",'Contract Variation'!T2098))</f>
        <v/>
      </c>
      <c r="J2094" t="str">
        <f>IF('Contract Variation'!B2098="","",IF('Contract Variation'!U2098="","",'Contract Variation'!U2098))</f>
        <v/>
      </c>
    </row>
    <row r="2095" spans="1:10" x14ac:dyDescent="0.35">
      <c r="A2095" t="str">
        <f>IF('Contract Variation'!A2099="","",'Contract Variation'!A2099)</f>
        <v/>
      </c>
      <c r="B2095" t="str">
        <f>IF('Contract Variation'!A2099="","",IF('Contract Variation'!P2099="","",'Contract Variation'!P2099))</f>
        <v/>
      </c>
      <c r="C2095" t="str">
        <f>IF('Contract Variation'!A2099="","",IF('Contract Variation'!J2099="","",'Contract Variation'!J2099))</f>
        <v/>
      </c>
      <c r="D2095" t="str">
        <f>IF('Contract Variation'!A2099="","",IF('Contract Variation'!F2099="","",'Contract Variation'!F2099))</f>
        <v/>
      </c>
      <c r="E2095" t="str">
        <f>IF('Contract Variation'!A2099="","",IF('Contract Variation'!H2099="","",'Contract Variation'!H2099))</f>
        <v/>
      </c>
      <c r="F2095" t="str">
        <f>IF('Contract Variation'!E2099="","",'Contract Variation'!E2099)</f>
        <v/>
      </c>
      <c r="G2095" t="str">
        <f>IF('Contract Variation'!A2099="","",IF('Contract Variation'!R2099="","",'Contract Variation'!R2099))</f>
        <v/>
      </c>
      <c r="H2095" t="str">
        <f>IF('Contract Variation'!A2099="","",IF('Contract Variation'!S2099="","",'Contract Variation'!S2099))</f>
        <v/>
      </c>
      <c r="I2095" t="str">
        <f>IF('Contract Variation'!A2099="","",IF('Contract Variation'!T2099="","",'Contract Variation'!T2099))</f>
        <v/>
      </c>
      <c r="J2095" t="str">
        <f>IF('Contract Variation'!B2099="","",IF('Contract Variation'!U2099="","",'Contract Variation'!U2099))</f>
        <v/>
      </c>
    </row>
    <row r="2096" spans="1:10" x14ac:dyDescent="0.35">
      <c r="A2096" t="str">
        <f>IF('Contract Variation'!A2100="","",'Contract Variation'!A2100)</f>
        <v/>
      </c>
      <c r="B2096" t="str">
        <f>IF('Contract Variation'!A2100="","",IF('Contract Variation'!P2100="","",'Contract Variation'!P2100))</f>
        <v/>
      </c>
      <c r="C2096" t="str">
        <f>IF('Contract Variation'!A2100="","",IF('Contract Variation'!J2100="","",'Contract Variation'!J2100))</f>
        <v/>
      </c>
      <c r="D2096" t="str">
        <f>IF('Contract Variation'!A2100="","",IF('Contract Variation'!F2100="","",'Contract Variation'!F2100))</f>
        <v/>
      </c>
      <c r="E2096" t="str">
        <f>IF('Contract Variation'!A2100="","",IF('Contract Variation'!H2100="","",'Contract Variation'!H2100))</f>
        <v/>
      </c>
      <c r="F2096" t="str">
        <f>IF('Contract Variation'!E2100="","",'Contract Variation'!E2100)</f>
        <v/>
      </c>
      <c r="G2096" t="str">
        <f>IF('Contract Variation'!A2100="","",IF('Contract Variation'!R2100="","",'Contract Variation'!R2100))</f>
        <v/>
      </c>
      <c r="H2096" t="str">
        <f>IF('Contract Variation'!A2100="","",IF('Contract Variation'!S2100="","",'Contract Variation'!S2100))</f>
        <v/>
      </c>
      <c r="I2096" t="str">
        <f>IF('Contract Variation'!A2100="","",IF('Contract Variation'!T2100="","",'Contract Variation'!T2100))</f>
        <v/>
      </c>
      <c r="J2096" t="str">
        <f>IF('Contract Variation'!B2100="","",IF('Contract Variation'!U2100="","",'Contract Variation'!U2100))</f>
        <v/>
      </c>
    </row>
    <row r="2097" spans="1:10" x14ac:dyDescent="0.35">
      <c r="A2097" t="str">
        <f>IF('Contract Variation'!A2101="","",'Contract Variation'!A2101)</f>
        <v/>
      </c>
      <c r="B2097" t="str">
        <f>IF('Contract Variation'!A2101="","",IF('Contract Variation'!P2101="","",'Contract Variation'!P2101))</f>
        <v/>
      </c>
      <c r="C2097" t="str">
        <f>IF('Contract Variation'!A2101="","",IF('Contract Variation'!J2101="","",'Contract Variation'!J2101))</f>
        <v/>
      </c>
      <c r="D2097" t="str">
        <f>IF('Contract Variation'!A2101="","",IF('Contract Variation'!F2101="","",'Contract Variation'!F2101))</f>
        <v/>
      </c>
      <c r="E2097" t="str">
        <f>IF('Contract Variation'!A2101="","",IF('Contract Variation'!H2101="","",'Contract Variation'!H2101))</f>
        <v/>
      </c>
      <c r="F2097" t="str">
        <f>IF('Contract Variation'!E2101="","",'Contract Variation'!E2101)</f>
        <v/>
      </c>
      <c r="G2097" t="str">
        <f>IF('Contract Variation'!A2101="","",IF('Contract Variation'!R2101="","",'Contract Variation'!R2101))</f>
        <v/>
      </c>
      <c r="H2097" t="str">
        <f>IF('Contract Variation'!A2101="","",IF('Contract Variation'!S2101="","",'Contract Variation'!S2101))</f>
        <v/>
      </c>
      <c r="I2097" t="str">
        <f>IF('Contract Variation'!A2101="","",IF('Contract Variation'!T2101="","",'Contract Variation'!T2101))</f>
        <v/>
      </c>
      <c r="J2097" t="str">
        <f>IF('Contract Variation'!B2101="","",IF('Contract Variation'!U2101="","",'Contract Variation'!U2101))</f>
        <v/>
      </c>
    </row>
    <row r="2098" spans="1:10" x14ac:dyDescent="0.35">
      <c r="A2098" t="str">
        <f>IF('Contract Variation'!A2102="","",'Contract Variation'!A2102)</f>
        <v/>
      </c>
      <c r="B2098" t="str">
        <f>IF('Contract Variation'!A2102="","",IF('Contract Variation'!P2102="","",'Contract Variation'!P2102))</f>
        <v/>
      </c>
      <c r="C2098" t="str">
        <f>IF('Contract Variation'!A2102="","",IF('Contract Variation'!J2102="","",'Contract Variation'!J2102))</f>
        <v/>
      </c>
      <c r="D2098" t="str">
        <f>IF('Contract Variation'!A2102="","",IF('Contract Variation'!F2102="","",'Contract Variation'!F2102))</f>
        <v/>
      </c>
      <c r="E2098" t="str">
        <f>IF('Contract Variation'!A2102="","",IF('Contract Variation'!H2102="","",'Contract Variation'!H2102))</f>
        <v/>
      </c>
      <c r="F2098" t="str">
        <f>IF('Contract Variation'!E2102="","",'Contract Variation'!E2102)</f>
        <v/>
      </c>
      <c r="G2098" t="str">
        <f>IF('Contract Variation'!A2102="","",IF('Contract Variation'!R2102="","",'Contract Variation'!R2102))</f>
        <v/>
      </c>
      <c r="H2098" t="str">
        <f>IF('Contract Variation'!A2102="","",IF('Contract Variation'!S2102="","",'Contract Variation'!S2102))</f>
        <v/>
      </c>
      <c r="I2098" t="str">
        <f>IF('Contract Variation'!A2102="","",IF('Contract Variation'!T2102="","",'Contract Variation'!T2102))</f>
        <v/>
      </c>
      <c r="J2098" t="str">
        <f>IF('Contract Variation'!B2102="","",IF('Contract Variation'!U2102="","",'Contract Variation'!U2102))</f>
        <v/>
      </c>
    </row>
    <row r="2099" spans="1:10" x14ac:dyDescent="0.35">
      <c r="A2099" t="str">
        <f>IF('Contract Variation'!A2103="","",'Contract Variation'!A2103)</f>
        <v/>
      </c>
      <c r="B2099" t="str">
        <f>IF('Contract Variation'!A2103="","",IF('Contract Variation'!P2103="","",'Contract Variation'!P2103))</f>
        <v/>
      </c>
      <c r="C2099" t="str">
        <f>IF('Contract Variation'!A2103="","",IF('Contract Variation'!J2103="","",'Contract Variation'!J2103))</f>
        <v/>
      </c>
      <c r="D2099" t="str">
        <f>IF('Contract Variation'!A2103="","",IF('Contract Variation'!F2103="","",'Contract Variation'!F2103))</f>
        <v/>
      </c>
      <c r="E2099" t="str">
        <f>IF('Contract Variation'!A2103="","",IF('Contract Variation'!H2103="","",'Contract Variation'!H2103))</f>
        <v/>
      </c>
      <c r="F2099" t="str">
        <f>IF('Contract Variation'!E2103="","",'Contract Variation'!E2103)</f>
        <v/>
      </c>
      <c r="G2099" t="str">
        <f>IF('Contract Variation'!A2103="","",IF('Contract Variation'!R2103="","",'Contract Variation'!R2103))</f>
        <v/>
      </c>
      <c r="H2099" t="str">
        <f>IF('Contract Variation'!A2103="","",IF('Contract Variation'!S2103="","",'Contract Variation'!S2103))</f>
        <v/>
      </c>
      <c r="I2099" t="str">
        <f>IF('Contract Variation'!A2103="","",IF('Contract Variation'!T2103="","",'Contract Variation'!T2103))</f>
        <v/>
      </c>
      <c r="J2099" t="str">
        <f>IF('Contract Variation'!B2103="","",IF('Contract Variation'!U2103="","",'Contract Variation'!U2103))</f>
        <v/>
      </c>
    </row>
    <row r="2100" spans="1:10" x14ac:dyDescent="0.35">
      <c r="A2100" t="str">
        <f>IF('Contract Variation'!A2104="","",'Contract Variation'!A2104)</f>
        <v/>
      </c>
      <c r="B2100" t="str">
        <f>IF('Contract Variation'!A2104="","",IF('Contract Variation'!P2104="","",'Contract Variation'!P2104))</f>
        <v/>
      </c>
      <c r="C2100" t="str">
        <f>IF('Contract Variation'!A2104="","",IF('Contract Variation'!J2104="","",'Contract Variation'!J2104))</f>
        <v/>
      </c>
      <c r="D2100" t="str">
        <f>IF('Contract Variation'!A2104="","",IF('Contract Variation'!F2104="","",'Contract Variation'!F2104))</f>
        <v/>
      </c>
      <c r="E2100" t="str">
        <f>IF('Contract Variation'!A2104="","",IF('Contract Variation'!H2104="","",'Contract Variation'!H2104))</f>
        <v/>
      </c>
      <c r="F2100" t="str">
        <f>IF('Contract Variation'!E2104="","",'Contract Variation'!E2104)</f>
        <v/>
      </c>
      <c r="G2100" t="str">
        <f>IF('Contract Variation'!A2104="","",IF('Contract Variation'!R2104="","",'Contract Variation'!R2104))</f>
        <v/>
      </c>
      <c r="H2100" t="str">
        <f>IF('Contract Variation'!A2104="","",IF('Contract Variation'!S2104="","",'Contract Variation'!S2104))</f>
        <v/>
      </c>
      <c r="I2100" t="str">
        <f>IF('Contract Variation'!A2104="","",IF('Contract Variation'!T2104="","",'Contract Variation'!T2104))</f>
        <v/>
      </c>
      <c r="J2100" t="str">
        <f>IF('Contract Variation'!B2104="","",IF('Contract Variation'!U2104="","",'Contract Variation'!U2104))</f>
        <v/>
      </c>
    </row>
    <row r="2101" spans="1:10" x14ac:dyDescent="0.35">
      <c r="A2101" t="str">
        <f>IF('Contract Variation'!A2105="","",'Contract Variation'!A2105)</f>
        <v/>
      </c>
      <c r="B2101" t="str">
        <f>IF('Contract Variation'!A2105="","",IF('Contract Variation'!P2105="","",'Contract Variation'!P2105))</f>
        <v/>
      </c>
      <c r="C2101" t="str">
        <f>IF('Contract Variation'!A2105="","",IF('Contract Variation'!J2105="","",'Contract Variation'!J2105))</f>
        <v/>
      </c>
      <c r="D2101" t="str">
        <f>IF('Contract Variation'!A2105="","",IF('Contract Variation'!F2105="","",'Contract Variation'!F2105))</f>
        <v/>
      </c>
      <c r="E2101" t="str">
        <f>IF('Contract Variation'!A2105="","",IF('Contract Variation'!H2105="","",'Contract Variation'!H2105))</f>
        <v/>
      </c>
      <c r="F2101" t="str">
        <f>IF('Contract Variation'!E2105="","",'Contract Variation'!E2105)</f>
        <v/>
      </c>
      <c r="G2101" t="str">
        <f>IF('Contract Variation'!A2105="","",IF('Contract Variation'!R2105="","",'Contract Variation'!R2105))</f>
        <v/>
      </c>
      <c r="H2101" t="str">
        <f>IF('Contract Variation'!A2105="","",IF('Contract Variation'!S2105="","",'Contract Variation'!S2105))</f>
        <v/>
      </c>
      <c r="I2101" t="str">
        <f>IF('Contract Variation'!A2105="","",IF('Contract Variation'!T2105="","",'Contract Variation'!T2105))</f>
        <v/>
      </c>
      <c r="J2101" t="str">
        <f>IF('Contract Variation'!B2105="","",IF('Contract Variation'!U2105="","",'Contract Variation'!U2105))</f>
        <v/>
      </c>
    </row>
    <row r="2102" spans="1:10" x14ac:dyDescent="0.35">
      <c r="A2102" t="str">
        <f>IF('Contract Variation'!A2106="","",'Contract Variation'!A2106)</f>
        <v/>
      </c>
      <c r="B2102" t="str">
        <f>IF('Contract Variation'!A2106="","",IF('Contract Variation'!P2106="","",'Contract Variation'!P2106))</f>
        <v/>
      </c>
      <c r="C2102" t="str">
        <f>IF('Contract Variation'!A2106="","",IF('Contract Variation'!J2106="","",'Contract Variation'!J2106))</f>
        <v/>
      </c>
      <c r="D2102" t="str">
        <f>IF('Contract Variation'!A2106="","",IF('Contract Variation'!F2106="","",'Contract Variation'!F2106))</f>
        <v/>
      </c>
      <c r="E2102" t="str">
        <f>IF('Contract Variation'!A2106="","",IF('Contract Variation'!H2106="","",'Contract Variation'!H2106))</f>
        <v/>
      </c>
      <c r="F2102" t="str">
        <f>IF('Contract Variation'!E2106="","",'Contract Variation'!E2106)</f>
        <v/>
      </c>
      <c r="G2102" t="str">
        <f>IF('Contract Variation'!A2106="","",IF('Contract Variation'!R2106="","",'Contract Variation'!R2106))</f>
        <v/>
      </c>
      <c r="H2102" t="str">
        <f>IF('Contract Variation'!A2106="","",IF('Contract Variation'!S2106="","",'Contract Variation'!S2106))</f>
        <v/>
      </c>
      <c r="I2102" t="str">
        <f>IF('Contract Variation'!A2106="","",IF('Contract Variation'!T2106="","",'Contract Variation'!T2106))</f>
        <v/>
      </c>
      <c r="J2102" t="str">
        <f>IF('Contract Variation'!B2106="","",IF('Contract Variation'!U2106="","",'Contract Variation'!U2106))</f>
        <v/>
      </c>
    </row>
    <row r="2103" spans="1:10" x14ac:dyDescent="0.35">
      <c r="A2103" t="str">
        <f>IF('Contract Variation'!A2107="","",'Contract Variation'!A2107)</f>
        <v/>
      </c>
      <c r="B2103" t="str">
        <f>IF('Contract Variation'!A2107="","",IF('Contract Variation'!P2107="","",'Contract Variation'!P2107))</f>
        <v/>
      </c>
      <c r="C2103" t="str">
        <f>IF('Contract Variation'!A2107="","",IF('Contract Variation'!J2107="","",'Contract Variation'!J2107))</f>
        <v/>
      </c>
      <c r="D2103" t="str">
        <f>IF('Contract Variation'!A2107="","",IF('Contract Variation'!F2107="","",'Contract Variation'!F2107))</f>
        <v/>
      </c>
      <c r="E2103" t="str">
        <f>IF('Contract Variation'!A2107="","",IF('Contract Variation'!H2107="","",'Contract Variation'!H2107))</f>
        <v/>
      </c>
      <c r="F2103" t="str">
        <f>IF('Contract Variation'!E2107="","",'Contract Variation'!E2107)</f>
        <v/>
      </c>
      <c r="G2103" t="str">
        <f>IF('Contract Variation'!A2107="","",IF('Contract Variation'!R2107="","",'Contract Variation'!R2107))</f>
        <v/>
      </c>
      <c r="H2103" t="str">
        <f>IF('Contract Variation'!A2107="","",IF('Contract Variation'!S2107="","",'Contract Variation'!S2107))</f>
        <v/>
      </c>
      <c r="I2103" t="str">
        <f>IF('Contract Variation'!A2107="","",IF('Contract Variation'!T2107="","",'Contract Variation'!T2107))</f>
        <v/>
      </c>
      <c r="J2103" t="str">
        <f>IF('Contract Variation'!B2107="","",IF('Contract Variation'!U2107="","",'Contract Variation'!U2107))</f>
        <v/>
      </c>
    </row>
    <row r="2104" spans="1:10" x14ac:dyDescent="0.35">
      <c r="A2104" t="str">
        <f>IF('Contract Variation'!A2108="","",'Contract Variation'!A2108)</f>
        <v/>
      </c>
      <c r="B2104" t="str">
        <f>IF('Contract Variation'!A2108="","",IF('Contract Variation'!P2108="","",'Contract Variation'!P2108))</f>
        <v/>
      </c>
      <c r="C2104" t="str">
        <f>IF('Contract Variation'!A2108="","",IF('Contract Variation'!J2108="","",'Contract Variation'!J2108))</f>
        <v/>
      </c>
      <c r="D2104" t="str">
        <f>IF('Contract Variation'!A2108="","",IF('Contract Variation'!F2108="","",'Contract Variation'!F2108))</f>
        <v/>
      </c>
      <c r="E2104" t="str">
        <f>IF('Contract Variation'!A2108="","",IF('Contract Variation'!H2108="","",'Contract Variation'!H2108))</f>
        <v/>
      </c>
      <c r="F2104" t="str">
        <f>IF('Contract Variation'!E2108="","",'Contract Variation'!E2108)</f>
        <v/>
      </c>
      <c r="G2104" t="str">
        <f>IF('Contract Variation'!A2108="","",IF('Contract Variation'!R2108="","",'Contract Variation'!R2108))</f>
        <v/>
      </c>
      <c r="H2104" t="str">
        <f>IF('Contract Variation'!A2108="","",IF('Contract Variation'!S2108="","",'Contract Variation'!S2108))</f>
        <v/>
      </c>
      <c r="I2104" t="str">
        <f>IF('Contract Variation'!A2108="","",IF('Contract Variation'!T2108="","",'Contract Variation'!T2108))</f>
        <v/>
      </c>
      <c r="J2104" t="str">
        <f>IF('Contract Variation'!B2108="","",IF('Contract Variation'!U2108="","",'Contract Variation'!U2108))</f>
        <v/>
      </c>
    </row>
    <row r="2105" spans="1:10" x14ac:dyDescent="0.35">
      <c r="A2105" t="str">
        <f>IF('Contract Variation'!A2109="","",'Contract Variation'!A2109)</f>
        <v/>
      </c>
      <c r="B2105" t="str">
        <f>IF('Contract Variation'!A2109="","",IF('Contract Variation'!P2109="","",'Contract Variation'!P2109))</f>
        <v/>
      </c>
      <c r="C2105" t="str">
        <f>IF('Contract Variation'!A2109="","",IF('Contract Variation'!J2109="","",'Contract Variation'!J2109))</f>
        <v/>
      </c>
      <c r="D2105" t="str">
        <f>IF('Contract Variation'!A2109="","",IF('Contract Variation'!F2109="","",'Contract Variation'!F2109))</f>
        <v/>
      </c>
      <c r="E2105" t="str">
        <f>IF('Contract Variation'!A2109="","",IF('Contract Variation'!H2109="","",'Contract Variation'!H2109))</f>
        <v/>
      </c>
      <c r="F2105" t="str">
        <f>IF('Contract Variation'!E2109="","",'Contract Variation'!E2109)</f>
        <v/>
      </c>
      <c r="G2105" t="str">
        <f>IF('Contract Variation'!A2109="","",IF('Contract Variation'!R2109="","",'Contract Variation'!R2109))</f>
        <v/>
      </c>
      <c r="H2105" t="str">
        <f>IF('Contract Variation'!A2109="","",IF('Contract Variation'!S2109="","",'Contract Variation'!S2109))</f>
        <v/>
      </c>
      <c r="I2105" t="str">
        <f>IF('Contract Variation'!A2109="","",IF('Contract Variation'!T2109="","",'Contract Variation'!T2109))</f>
        <v/>
      </c>
      <c r="J2105" t="str">
        <f>IF('Contract Variation'!B2109="","",IF('Contract Variation'!U2109="","",'Contract Variation'!U2109))</f>
        <v/>
      </c>
    </row>
    <row r="2106" spans="1:10" x14ac:dyDescent="0.35">
      <c r="A2106" t="str">
        <f>IF('Contract Variation'!A2110="","",'Contract Variation'!A2110)</f>
        <v/>
      </c>
      <c r="B2106" t="str">
        <f>IF('Contract Variation'!A2110="","",IF('Contract Variation'!P2110="","",'Contract Variation'!P2110))</f>
        <v/>
      </c>
      <c r="C2106" t="str">
        <f>IF('Contract Variation'!A2110="","",IF('Contract Variation'!J2110="","",'Contract Variation'!J2110))</f>
        <v/>
      </c>
      <c r="D2106" t="str">
        <f>IF('Contract Variation'!A2110="","",IF('Contract Variation'!F2110="","",'Contract Variation'!F2110))</f>
        <v/>
      </c>
      <c r="E2106" t="str">
        <f>IF('Contract Variation'!A2110="","",IF('Contract Variation'!H2110="","",'Contract Variation'!H2110))</f>
        <v/>
      </c>
      <c r="F2106" t="str">
        <f>IF('Contract Variation'!E2110="","",'Contract Variation'!E2110)</f>
        <v/>
      </c>
      <c r="G2106" t="str">
        <f>IF('Contract Variation'!A2110="","",IF('Contract Variation'!R2110="","",'Contract Variation'!R2110))</f>
        <v/>
      </c>
      <c r="H2106" t="str">
        <f>IF('Contract Variation'!A2110="","",IF('Contract Variation'!S2110="","",'Contract Variation'!S2110))</f>
        <v/>
      </c>
      <c r="I2106" t="str">
        <f>IF('Contract Variation'!A2110="","",IF('Contract Variation'!T2110="","",'Contract Variation'!T2110))</f>
        <v/>
      </c>
      <c r="J2106" t="str">
        <f>IF('Contract Variation'!B2110="","",IF('Contract Variation'!U2110="","",'Contract Variation'!U2110))</f>
        <v/>
      </c>
    </row>
    <row r="2107" spans="1:10" x14ac:dyDescent="0.35">
      <c r="A2107" t="str">
        <f>IF('Contract Variation'!A2111="","",'Contract Variation'!A2111)</f>
        <v/>
      </c>
      <c r="B2107" t="str">
        <f>IF('Contract Variation'!A2111="","",IF('Contract Variation'!P2111="","",'Contract Variation'!P2111))</f>
        <v/>
      </c>
      <c r="C2107" t="str">
        <f>IF('Contract Variation'!A2111="","",IF('Contract Variation'!J2111="","",'Contract Variation'!J2111))</f>
        <v/>
      </c>
      <c r="D2107" t="str">
        <f>IF('Contract Variation'!A2111="","",IF('Contract Variation'!F2111="","",'Contract Variation'!F2111))</f>
        <v/>
      </c>
      <c r="E2107" t="str">
        <f>IF('Contract Variation'!A2111="","",IF('Contract Variation'!H2111="","",'Contract Variation'!H2111))</f>
        <v/>
      </c>
      <c r="F2107" t="str">
        <f>IF('Contract Variation'!E2111="","",'Contract Variation'!E2111)</f>
        <v/>
      </c>
      <c r="G2107" t="str">
        <f>IF('Contract Variation'!A2111="","",IF('Contract Variation'!R2111="","",'Contract Variation'!R2111))</f>
        <v/>
      </c>
      <c r="H2107" t="str">
        <f>IF('Contract Variation'!A2111="","",IF('Contract Variation'!S2111="","",'Contract Variation'!S2111))</f>
        <v/>
      </c>
      <c r="I2107" t="str">
        <f>IF('Contract Variation'!A2111="","",IF('Contract Variation'!T2111="","",'Contract Variation'!T2111))</f>
        <v/>
      </c>
      <c r="J2107" t="str">
        <f>IF('Contract Variation'!B2111="","",IF('Contract Variation'!U2111="","",'Contract Variation'!U2111))</f>
        <v/>
      </c>
    </row>
    <row r="2108" spans="1:10" x14ac:dyDescent="0.35">
      <c r="A2108" t="str">
        <f>IF('Contract Variation'!A2112="","",'Contract Variation'!A2112)</f>
        <v/>
      </c>
      <c r="B2108" t="str">
        <f>IF('Contract Variation'!A2112="","",IF('Contract Variation'!P2112="","",'Contract Variation'!P2112))</f>
        <v/>
      </c>
      <c r="C2108" t="str">
        <f>IF('Contract Variation'!A2112="","",IF('Contract Variation'!J2112="","",'Contract Variation'!J2112))</f>
        <v/>
      </c>
      <c r="D2108" t="str">
        <f>IF('Contract Variation'!A2112="","",IF('Contract Variation'!F2112="","",'Contract Variation'!F2112))</f>
        <v/>
      </c>
      <c r="E2108" t="str">
        <f>IF('Contract Variation'!A2112="","",IF('Contract Variation'!H2112="","",'Contract Variation'!H2112))</f>
        <v/>
      </c>
      <c r="F2108" t="str">
        <f>IF('Contract Variation'!E2112="","",'Contract Variation'!E2112)</f>
        <v/>
      </c>
      <c r="G2108" t="str">
        <f>IF('Contract Variation'!A2112="","",IF('Contract Variation'!R2112="","",'Contract Variation'!R2112))</f>
        <v/>
      </c>
      <c r="H2108" t="str">
        <f>IF('Contract Variation'!A2112="","",IF('Contract Variation'!S2112="","",'Contract Variation'!S2112))</f>
        <v/>
      </c>
      <c r="I2108" t="str">
        <f>IF('Contract Variation'!A2112="","",IF('Contract Variation'!T2112="","",'Contract Variation'!T2112))</f>
        <v/>
      </c>
      <c r="J2108" t="str">
        <f>IF('Contract Variation'!B2112="","",IF('Contract Variation'!U2112="","",'Contract Variation'!U2112))</f>
        <v/>
      </c>
    </row>
    <row r="2109" spans="1:10" x14ac:dyDescent="0.35">
      <c r="A2109" t="str">
        <f>IF('Contract Variation'!A2113="","",'Contract Variation'!A2113)</f>
        <v/>
      </c>
      <c r="B2109" t="str">
        <f>IF('Contract Variation'!A2113="","",IF('Contract Variation'!P2113="","",'Contract Variation'!P2113))</f>
        <v/>
      </c>
      <c r="C2109" t="str">
        <f>IF('Contract Variation'!A2113="","",IF('Contract Variation'!J2113="","",'Contract Variation'!J2113))</f>
        <v/>
      </c>
      <c r="D2109" t="str">
        <f>IF('Contract Variation'!A2113="","",IF('Contract Variation'!F2113="","",'Contract Variation'!F2113))</f>
        <v/>
      </c>
      <c r="E2109" t="str">
        <f>IF('Contract Variation'!A2113="","",IF('Contract Variation'!H2113="","",'Contract Variation'!H2113))</f>
        <v/>
      </c>
      <c r="F2109" t="str">
        <f>IF('Contract Variation'!E2113="","",'Contract Variation'!E2113)</f>
        <v/>
      </c>
      <c r="G2109" t="str">
        <f>IF('Contract Variation'!A2113="","",IF('Contract Variation'!R2113="","",'Contract Variation'!R2113))</f>
        <v/>
      </c>
      <c r="H2109" t="str">
        <f>IF('Contract Variation'!A2113="","",IF('Contract Variation'!S2113="","",'Contract Variation'!S2113))</f>
        <v/>
      </c>
      <c r="I2109" t="str">
        <f>IF('Contract Variation'!A2113="","",IF('Contract Variation'!T2113="","",'Contract Variation'!T2113))</f>
        <v/>
      </c>
      <c r="J2109" t="str">
        <f>IF('Contract Variation'!B2113="","",IF('Contract Variation'!U2113="","",'Contract Variation'!U2113))</f>
        <v/>
      </c>
    </row>
    <row r="2110" spans="1:10" x14ac:dyDescent="0.35">
      <c r="A2110" t="str">
        <f>IF('Contract Variation'!A2114="","",'Contract Variation'!A2114)</f>
        <v/>
      </c>
      <c r="B2110" t="str">
        <f>IF('Contract Variation'!A2114="","",IF('Contract Variation'!P2114="","",'Contract Variation'!P2114))</f>
        <v/>
      </c>
      <c r="C2110" t="str">
        <f>IF('Contract Variation'!A2114="","",IF('Contract Variation'!J2114="","",'Contract Variation'!J2114))</f>
        <v/>
      </c>
      <c r="D2110" t="str">
        <f>IF('Contract Variation'!A2114="","",IF('Contract Variation'!F2114="","",'Contract Variation'!F2114))</f>
        <v/>
      </c>
      <c r="E2110" t="str">
        <f>IF('Contract Variation'!A2114="","",IF('Contract Variation'!H2114="","",'Contract Variation'!H2114))</f>
        <v/>
      </c>
      <c r="F2110" t="str">
        <f>IF('Contract Variation'!E2114="","",'Contract Variation'!E2114)</f>
        <v/>
      </c>
      <c r="G2110" t="str">
        <f>IF('Contract Variation'!A2114="","",IF('Contract Variation'!R2114="","",'Contract Variation'!R2114))</f>
        <v/>
      </c>
      <c r="H2110" t="str">
        <f>IF('Contract Variation'!A2114="","",IF('Contract Variation'!S2114="","",'Contract Variation'!S2114))</f>
        <v/>
      </c>
      <c r="I2110" t="str">
        <f>IF('Contract Variation'!A2114="","",IF('Contract Variation'!T2114="","",'Contract Variation'!T2114))</f>
        <v/>
      </c>
      <c r="J2110" t="str">
        <f>IF('Contract Variation'!B2114="","",IF('Contract Variation'!U2114="","",'Contract Variation'!U2114))</f>
        <v/>
      </c>
    </row>
    <row r="2111" spans="1:10" x14ac:dyDescent="0.35">
      <c r="A2111" t="str">
        <f>IF('Contract Variation'!A2115="","",'Contract Variation'!A2115)</f>
        <v/>
      </c>
      <c r="B2111" t="str">
        <f>IF('Contract Variation'!A2115="","",IF('Contract Variation'!P2115="","",'Contract Variation'!P2115))</f>
        <v/>
      </c>
      <c r="C2111" t="str">
        <f>IF('Contract Variation'!A2115="","",IF('Contract Variation'!J2115="","",'Contract Variation'!J2115))</f>
        <v/>
      </c>
      <c r="D2111" t="str">
        <f>IF('Contract Variation'!A2115="","",IF('Contract Variation'!F2115="","",'Contract Variation'!F2115))</f>
        <v/>
      </c>
      <c r="E2111" t="str">
        <f>IF('Contract Variation'!A2115="","",IF('Contract Variation'!H2115="","",'Contract Variation'!H2115))</f>
        <v/>
      </c>
      <c r="F2111" t="str">
        <f>IF('Contract Variation'!E2115="","",'Contract Variation'!E2115)</f>
        <v/>
      </c>
      <c r="G2111" t="str">
        <f>IF('Contract Variation'!A2115="","",IF('Contract Variation'!R2115="","",'Contract Variation'!R2115))</f>
        <v/>
      </c>
      <c r="H2111" t="str">
        <f>IF('Contract Variation'!A2115="","",IF('Contract Variation'!S2115="","",'Contract Variation'!S2115))</f>
        <v/>
      </c>
      <c r="I2111" t="str">
        <f>IF('Contract Variation'!A2115="","",IF('Contract Variation'!T2115="","",'Contract Variation'!T2115))</f>
        <v/>
      </c>
      <c r="J2111" t="str">
        <f>IF('Contract Variation'!B2115="","",IF('Contract Variation'!U2115="","",'Contract Variation'!U2115))</f>
        <v/>
      </c>
    </row>
    <row r="2112" spans="1:10" x14ac:dyDescent="0.35">
      <c r="A2112" t="str">
        <f>IF('Contract Variation'!A2116="","",'Contract Variation'!A2116)</f>
        <v/>
      </c>
      <c r="B2112" t="str">
        <f>IF('Contract Variation'!A2116="","",IF('Contract Variation'!P2116="","",'Contract Variation'!P2116))</f>
        <v/>
      </c>
      <c r="C2112" t="str">
        <f>IF('Contract Variation'!A2116="","",IF('Contract Variation'!J2116="","",'Contract Variation'!J2116))</f>
        <v/>
      </c>
      <c r="D2112" t="str">
        <f>IF('Contract Variation'!A2116="","",IF('Contract Variation'!F2116="","",'Contract Variation'!F2116))</f>
        <v/>
      </c>
      <c r="E2112" t="str">
        <f>IF('Contract Variation'!A2116="","",IF('Contract Variation'!H2116="","",'Contract Variation'!H2116))</f>
        <v/>
      </c>
      <c r="F2112" t="str">
        <f>IF('Contract Variation'!E2116="","",'Contract Variation'!E2116)</f>
        <v/>
      </c>
      <c r="G2112" t="str">
        <f>IF('Contract Variation'!A2116="","",IF('Contract Variation'!R2116="","",'Contract Variation'!R2116))</f>
        <v/>
      </c>
      <c r="H2112" t="str">
        <f>IF('Contract Variation'!A2116="","",IF('Contract Variation'!S2116="","",'Contract Variation'!S2116))</f>
        <v/>
      </c>
      <c r="I2112" t="str">
        <f>IF('Contract Variation'!A2116="","",IF('Contract Variation'!T2116="","",'Contract Variation'!T2116))</f>
        <v/>
      </c>
      <c r="J2112" t="str">
        <f>IF('Contract Variation'!B2116="","",IF('Contract Variation'!U2116="","",'Contract Variation'!U2116))</f>
        <v/>
      </c>
    </row>
    <row r="2113" spans="1:10" x14ac:dyDescent="0.35">
      <c r="A2113" t="str">
        <f>IF('Contract Variation'!A2117="","",'Contract Variation'!A2117)</f>
        <v/>
      </c>
      <c r="B2113" t="str">
        <f>IF('Contract Variation'!A2117="","",IF('Contract Variation'!P2117="","",'Contract Variation'!P2117))</f>
        <v/>
      </c>
      <c r="C2113" t="str">
        <f>IF('Contract Variation'!A2117="","",IF('Contract Variation'!J2117="","",'Contract Variation'!J2117))</f>
        <v/>
      </c>
      <c r="D2113" t="str">
        <f>IF('Contract Variation'!A2117="","",IF('Contract Variation'!F2117="","",'Contract Variation'!F2117))</f>
        <v/>
      </c>
      <c r="E2113" t="str">
        <f>IF('Contract Variation'!A2117="","",IF('Contract Variation'!H2117="","",'Contract Variation'!H2117))</f>
        <v/>
      </c>
      <c r="F2113" t="str">
        <f>IF('Contract Variation'!E2117="","",'Contract Variation'!E2117)</f>
        <v/>
      </c>
      <c r="G2113" t="str">
        <f>IF('Contract Variation'!A2117="","",IF('Contract Variation'!R2117="","",'Contract Variation'!R2117))</f>
        <v/>
      </c>
      <c r="H2113" t="str">
        <f>IF('Contract Variation'!A2117="","",IF('Contract Variation'!S2117="","",'Contract Variation'!S2117))</f>
        <v/>
      </c>
      <c r="I2113" t="str">
        <f>IF('Contract Variation'!A2117="","",IF('Contract Variation'!T2117="","",'Contract Variation'!T2117))</f>
        <v/>
      </c>
      <c r="J2113" t="str">
        <f>IF('Contract Variation'!B2117="","",IF('Contract Variation'!U2117="","",'Contract Variation'!U2117))</f>
        <v/>
      </c>
    </row>
    <row r="2114" spans="1:10" x14ac:dyDescent="0.35">
      <c r="A2114" t="str">
        <f>IF('Contract Variation'!A2118="","",'Contract Variation'!A2118)</f>
        <v/>
      </c>
      <c r="B2114" t="str">
        <f>IF('Contract Variation'!A2118="","",IF('Contract Variation'!P2118="","",'Contract Variation'!P2118))</f>
        <v/>
      </c>
      <c r="C2114" t="str">
        <f>IF('Contract Variation'!A2118="","",IF('Contract Variation'!J2118="","",'Contract Variation'!J2118))</f>
        <v/>
      </c>
      <c r="D2114" t="str">
        <f>IF('Contract Variation'!A2118="","",IF('Contract Variation'!F2118="","",'Contract Variation'!F2118))</f>
        <v/>
      </c>
      <c r="E2114" t="str">
        <f>IF('Contract Variation'!A2118="","",IF('Contract Variation'!H2118="","",'Contract Variation'!H2118))</f>
        <v/>
      </c>
      <c r="F2114" t="str">
        <f>IF('Contract Variation'!E2118="","",'Contract Variation'!E2118)</f>
        <v/>
      </c>
      <c r="G2114" t="str">
        <f>IF('Contract Variation'!A2118="","",IF('Contract Variation'!R2118="","",'Contract Variation'!R2118))</f>
        <v/>
      </c>
      <c r="H2114" t="str">
        <f>IF('Contract Variation'!A2118="","",IF('Contract Variation'!S2118="","",'Contract Variation'!S2118))</f>
        <v/>
      </c>
      <c r="I2114" t="str">
        <f>IF('Contract Variation'!A2118="","",IF('Contract Variation'!T2118="","",'Contract Variation'!T2118))</f>
        <v/>
      </c>
      <c r="J2114" t="str">
        <f>IF('Contract Variation'!B2118="","",IF('Contract Variation'!U2118="","",'Contract Variation'!U2118))</f>
        <v/>
      </c>
    </row>
    <row r="2115" spans="1:10" x14ac:dyDescent="0.35">
      <c r="A2115" t="str">
        <f>IF('Contract Variation'!A2119="","",'Contract Variation'!A2119)</f>
        <v/>
      </c>
      <c r="B2115" t="str">
        <f>IF('Contract Variation'!A2119="","",IF('Contract Variation'!P2119="","",'Contract Variation'!P2119))</f>
        <v/>
      </c>
      <c r="C2115" t="str">
        <f>IF('Contract Variation'!A2119="","",IF('Contract Variation'!J2119="","",'Contract Variation'!J2119))</f>
        <v/>
      </c>
      <c r="D2115" t="str">
        <f>IF('Contract Variation'!A2119="","",IF('Contract Variation'!F2119="","",'Contract Variation'!F2119))</f>
        <v/>
      </c>
      <c r="E2115" t="str">
        <f>IF('Contract Variation'!A2119="","",IF('Contract Variation'!H2119="","",'Contract Variation'!H2119))</f>
        <v/>
      </c>
      <c r="F2115" t="str">
        <f>IF('Contract Variation'!E2119="","",'Contract Variation'!E2119)</f>
        <v/>
      </c>
      <c r="G2115" t="str">
        <f>IF('Contract Variation'!A2119="","",IF('Contract Variation'!R2119="","",'Contract Variation'!R2119))</f>
        <v/>
      </c>
      <c r="H2115" t="str">
        <f>IF('Contract Variation'!A2119="","",IF('Contract Variation'!S2119="","",'Contract Variation'!S2119))</f>
        <v/>
      </c>
      <c r="I2115" t="str">
        <f>IF('Contract Variation'!A2119="","",IF('Contract Variation'!T2119="","",'Contract Variation'!T2119))</f>
        <v/>
      </c>
      <c r="J2115" t="str">
        <f>IF('Contract Variation'!B2119="","",IF('Contract Variation'!U2119="","",'Contract Variation'!U2119))</f>
        <v/>
      </c>
    </row>
    <row r="2116" spans="1:10" x14ac:dyDescent="0.35">
      <c r="A2116" t="str">
        <f>IF('Contract Variation'!A2120="","",'Contract Variation'!A2120)</f>
        <v/>
      </c>
      <c r="B2116" t="str">
        <f>IF('Contract Variation'!A2120="","",IF('Contract Variation'!P2120="","",'Contract Variation'!P2120))</f>
        <v/>
      </c>
      <c r="C2116" t="str">
        <f>IF('Contract Variation'!A2120="","",IF('Contract Variation'!J2120="","",'Contract Variation'!J2120))</f>
        <v/>
      </c>
      <c r="D2116" t="str">
        <f>IF('Contract Variation'!A2120="","",IF('Contract Variation'!F2120="","",'Contract Variation'!F2120))</f>
        <v/>
      </c>
      <c r="E2116" t="str">
        <f>IF('Contract Variation'!A2120="","",IF('Contract Variation'!H2120="","",'Contract Variation'!H2120))</f>
        <v/>
      </c>
      <c r="F2116" t="str">
        <f>IF('Contract Variation'!E2120="","",'Contract Variation'!E2120)</f>
        <v/>
      </c>
      <c r="G2116" t="str">
        <f>IF('Contract Variation'!A2120="","",IF('Contract Variation'!R2120="","",'Contract Variation'!R2120))</f>
        <v/>
      </c>
      <c r="H2116" t="str">
        <f>IF('Contract Variation'!A2120="","",IF('Contract Variation'!S2120="","",'Contract Variation'!S2120))</f>
        <v/>
      </c>
      <c r="I2116" t="str">
        <f>IF('Contract Variation'!A2120="","",IF('Contract Variation'!T2120="","",'Contract Variation'!T2120))</f>
        <v/>
      </c>
      <c r="J2116" t="str">
        <f>IF('Contract Variation'!B2120="","",IF('Contract Variation'!U2120="","",'Contract Variation'!U2120))</f>
        <v/>
      </c>
    </row>
    <row r="2117" spans="1:10" x14ac:dyDescent="0.35">
      <c r="A2117" t="str">
        <f>IF('Contract Variation'!A2121="","",'Contract Variation'!A2121)</f>
        <v/>
      </c>
      <c r="B2117" t="str">
        <f>IF('Contract Variation'!A2121="","",IF('Contract Variation'!P2121="","",'Contract Variation'!P2121))</f>
        <v/>
      </c>
      <c r="C2117" t="str">
        <f>IF('Contract Variation'!A2121="","",IF('Contract Variation'!J2121="","",'Contract Variation'!J2121))</f>
        <v/>
      </c>
      <c r="D2117" t="str">
        <f>IF('Contract Variation'!A2121="","",IF('Contract Variation'!F2121="","",'Contract Variation'!F2121))</f>
        <v/>
      </c>
      <c r="E2117" t="str">
        <f>IF('Contract Variation'!A2121="","",IF('Contract Variation'!H2121="","",'Contract Variation'!H2121))</f>
        <v/>
      </c>
      <c r="F2117" t="str">
        <f>IF('Contract Variation'!E2121="","",'Contract Variation'!E2121)</f>
        <v/>
      </c>
      <c r="G2117" t="str">
        <f>IF('Contract Variation'!A2121="","",IF('Contract Variation'!R2121="","",'Contract Variation'!R2121))</f>
        <v/>
      </c>
      <c r="H2117" t="str">
        <f>IF('Contract Variation'!A2121="","",IF('Contract Variation'!S2121="","",'Contract Variation'!S2121))</f>
        <v/>
      </c>
      <c r="I2117" t="str">
        <f>IF('Contract Variation'!A2121="","",IF('Contract Variation'!T2121="","",'Contract Variation'!T2121))</f>
        <v/>
      </c>
      <c r="J2117" t="str">
        <f>IF('Contract Variation'!B2121="","",IF('Contract Variation'!U2121="","",'Contract Variation'!U2121))</f>
        <v/>
      </c>
    </row>
    <row r="2118" spans="1:10" x14ac:dyDescent="0.35">
      <c r="A2118" t="str">
        <f>IF('Contract Variation'!A2122="","",'Contract Variation'!A2122)</f>
        <v/>
      </c>
      <c r="B2118" t="str">
        <f>IF('Contract Variation'!A2122="","",IF('Contract Variation'!P2122="","",'Contract Variation'!P2122))</f>
        <v/>
      </c>
      <c r="C2118" t="str">
        <f>IF('Contract Variation'!A2122="","",IF('Contract Variation'!J2122="","",'Contract Variation'!J2122))</f>
        <v/>
      </c>
      <c r="D2118" t="str">
        <f>IF('Contract Variation'!A2122="","",IF('Contract Variation'!F2122="","",'Contract Variation'!F2122))</f>
        <v/>
      </c>
      <c r="E2118" t="str">
        <f>IF('Contract Variation'!A2122="","",IF('Contract Variation'!H2122="","",'Contract Variation'!H2122))</f>
        <v/>
      </c>
      <c r="F2118" t="str">
        <f>IF('Contract Variation'!E2122="","",'Contract Variation'!E2122)</f>
        <v/>
      </c>
      <c r="G2118" t="str">
        <f>IF('Contract Variation'!A2122="","",IF('Contract Variation'!R2122="","",'Contract Variation'!R2122))</f>
        <v/>
      </c>
      <c r="H2118" t="str">
        <f>IF('Contract Variation'!A2122="","",IF('Contract Variation'!S2122="","",'Contract Variation'!S2122))</f>
        <v/>
      </c>
      <c r="I2118" t="str">
        <f>IF('Contract Variation'!A2122="","",IF('Contract Variation'!T2122="","",'Contract Variation'!T2122))</f>
        <v/>
      </c>
      <c r="J2118" t="str">
        <f>IF('Contract Variation'!B2122="","",IF('Contract Variation'!U2122="","",'Contract Variation'!U2122))</f>
        <v/>
      </c>
    </row>
    <row r="2119" spans="1:10" x14ac:dyDescent="0.35">
      <c r="A2119" t="str">
        <f>IF('Contract Variation'!A2123="","",'Contract Variation'!A2123)</f>
        <v/>
      </c>
      <c r="B2119" t="str">
        <f>IF('Contract Variation'!A2123="","",IF('Contract Variation'!P2123="","",'Contract Variation'!P2123))</f>
        <v/>
      </c>
      <c r="C2119" t="str">
        <f>IF('Contract Variation'!A2123="","",IF('Contract Variation'!J2123="","",'Contract Variation'!J2123))</f>
        <v/>
      </c>
      <c r="D2119" t="str">
        <f>IF('Contract Variation'!A2123="","",IF('Contract Variation'!F2123="","",'Contract Variation'!F2123))</f>
        <v/>
      </c>
      <c r="E2119" t="str">
        <f>IF('Contract Variation'!A2123="","",IF('Contract Variation'!H2123="","",'Contract Variation'!H2123))</f>
        <v/>
      </c>
      <c r="F2119" t="str">
        <f>IF('Contract Variation'!E2123="","",'Contract Variation'!E2123)</f>
        <v/>
      </c>
      <c r="G2119" t="str">
        <f>IF('Contract Variation'!A2123="","",IF('Contract Variation'!R2123="","",'Contract Variation'!R2123))</f>
        <v/>
      </c>
      <c r="H2119" t="str">
        <f>IF('Contract Variation'!A2123="","",IF('Contract Variation'!S2123="","",'Contract Variation'!S2123))</f>
        <v/>
      </c>
      <c r="I2119" t="str">
        <f>IF('Contract Variation'!A2123="","",IF('Contract Variation'!T2123="","",'Contract Variation'!T2123))</f>
        <v/>
      </c>
      <c r="J2119" t="str">
        <f>IF('Contract Variation'!B2123="","",IF('Contract Variation'!U2123="","",'Contract Variation'!U2123))</f>
        <v/>
      </c>
    </row>
    <row r="2120" spans="1:10" x14ac:dyDescent="0.35">
      <c r="A2120" t="str">
        <f>IF('Contract Variation'!A2124="","",'Contract Variation'!A2124)</f>
        <v/>
      </c>
      <c r="B2120" t="str">
        <f>IF('Contract Variation'!A2124="","",IF('Contract Variation'!P2124="","",'Contract Variation'!P2124))</f>
        <v/>
      </c>
      <c r="C2120" t="str">
        <f>IF('Contract Variation'!A2124="","",IF('Contract Variation'!J2124="","",'Contract Variation'!J2124))</f>
        <v/>
      </c>
      <c r="D2120" t="str">
        <f>IF('Contract Variation'!A2124="","",IF('Contract Variation'!F2124="","",'Contract Variation'!F2124))</f>
        <v/>
      </c>
      <c r="E2120" t="str">
        <f>IF('Contract Variation'!A2124="","",IF('Contract Variation'!H2124="","",'Contract Variation'!H2124))</f>
        <v/>
      </c>
      <c r="F2120" t="str">
        <f>IF('Contract Variation'!E2124="","",'Contract Variation'!E2124)</f>
        <v/>
      </c>
      <c r="G2120" t="str">
        <f>IF('Contract Variation'!A2124="","",IF('Contract Variation'!R2124="","",'Contract Variation'!R2124))</f>
        <v/>
      </c>
      <c r="H2120" t="str">
        <f>IF('Contract Variation'!A2124="","",IF('Contract Variation'!S2124="","",'Contract Variation'!S2124))</f>
        <v/>
      </c>
      <c r="I2120" t="str">
        <f>IF('Contract Variation'!A2124="","",IF('Contract Variation'!T2124="","",'Contract Variation'!T2124))</f>
        <v/>
      </c>
      <c r="J2120" t="str">
        <f>IF('Contract Variation'!B2124="","",IF('Contract Variation'!U2124="","",'Contract Variation'!U2124))</f>
        <v/>
      </c>
    </row>
    <row r="2121" spans="1:10" x14ac:dyDescent="0.35">
      <c r="A2121" t="str">
        <f>IF('Contract Variation'!A2125="","",'Contract Variation'!A2125)</f>
        <v/>
      </c>
      <c r="B2121" t="str">
        <f>IF('Contract Variation'!A2125="","",IF('Contract Variation'!P2125="","",'Contract Variation'!P2125))</f>
        <v/>
      </c>
      <c r="C2121" t="str">
        <f>IF('Contract Variation'!A2125="","",IF('Contract Variation'!J2125="","",'Contract Variation'!J2125))</f>
        <v/>
      </c>
      <c r="D2121" t="str">
        <f>IF('Contract Variation'!A2125="","",IF('Contract Variation'!F2125="","",'Contract Variation'!F2125))</f>
        <v/>
      </c>
      <c r="E2121" t="str">
        <f>IF('Contract Variation'!A2125="","",IF('Contract Variation'!H2125="","",'Contract Variation'!H2125))</f>
        <v/>
      </c>
      <c r="F2121" t="str">
        <f>IF('Contract Variation'!E2125="","",'Contract Variation'!E2125)</f>
        <v/>
      </c>
      <c r="G2121" t="str">
        <f>IF('Contract Variation'!A2125="","",IF('Contract Variation'!R2125="","",'Contract Variation'!R2125))</f>
        <v/>
      </c>
      <c r="H2121" t="str">
        <f>IF('Contract Variation'!A2125="","",IF('Contract Variation'!S2125="","",'Contract Variation'!S2125))</f>
        <v/>
      </c>
      <c r="I2121" t="str">
        <f>IF('Contract Variation'!A2125="","",IF('Contract Variation'!T2125="","",'Contract Variation'!T2125))</f>
        <v/>
      </c>
      <c r="J2121" t="str">
        <f>IF('Contract Variation'!B2125="","",IF('Contract Variation'!U2125="","",'Contract Variation'!U2125))</f>
        <v/>
      </c>
    </row>
    <row r="2122" spans="1:10" x14ac:dyDescent="0.35">
      <c r="A2122" t="str">
        <f>IF('Contract Variation'!A2126="","",'Contract Variation'!A2126)</f>
        <v/>
      </c>
      <c r="B2122" t="str">
        <f>IF('Contract Variation'!A2126="","",IF('Contract Variation'!P2126="","",'Contract Variation'!P2126))</f>
        <v/>
      </c>
      <c r="C2122" t="str">
        <f>IF('Contract Variation'!A2126="","",IF('Contract Variation'!J2126="","",'Contract Variation'!J2126))</f>
        <v/>
      </c>
      <c r="D2122" t="str">
        <f>IF('Contract Variation'!A2126="","",IF('Contract Variation'!F2126="","",'Contract Variation'!F2126))</f>
        <v/>
      </c>
      <c r="E2122" t="str">
        <f>IF('Contract Variation'!A2126="","",IF('Contract Variation'!H2126="","",'Contract Variation'!H2126))</f>
        <v/>
      </c>
      <c r="F2122" t="str">
        <f>IF('Contract Variation'!E2126="","",'Contract Variation'!E2126)</f>
        <v/>
      </c>
      <c r="G2122" t="str">
        <f>IF('Contract Variation'!A2126="","",IF('Contract Variation'!R2126="","",'Contract Variation'!R2126))</f>
        <v/>
      </c>
      <c r="H2122" t="str">
        <f>IF('Contract Variation'!A2126="","",IF('Contract Variation'!S2126="","",'Contract Variation'!S2126))</f>
        <v/>
      </c>
      <c r="I2122" t="str">
        <f>IF('Contract Variation'!A2126="","",IF('Contract Variation'!T2126="","",'Contract Variation'!T2126))</f>
        <v/>
      </c>
      <c r="J2122" t="str">
        <f>IF('Contract Variation'!B2126="","",IF('Contract Variation'!U2126="","",'Contract Variation'!U2126))</f>
        <v/>
      </c>
    </row>
    <row r="2123" spans="1:10" x14ac:dyDescent="0.35">
      <c r="A2123" t="str">
        <f>IF('Contract Variation'!A2127="","",'Contract Variation'!A2127)</f>
        <v/>
      </c>
      <c r="B2123" t="str">
        <f>IF('Contract Variation'!A2127="","",IF('Contract Variation'!P2127="","",'Contract Variation'!P2127))</f>
        <v/>
      </c>
      <c r="C2123" t="str">
        <f>IF('Contract Variation'!A2127="","",IF('Contract Variation'!J2127="","",'Contract Variation'!J2127))</f>
        <v/>
      </c>
      <c r="D2123" t="str">
        <f>IF('Contract Variation'!A2127="","",IF('Contract Variation'!F2127="","",'Contract Variation'!F2127))</f>
        <v/>
      </c>
      <c r="E2123" t="str">
        <f>IF('Contract Variation'!A2127="","",IF('Contract Variation'!H2127="","",'Contract Variation'!H2127))</f>
        <v/>
      </c>
      <c r="F2123" t="str">
        <f>IF('Contract Variation'!E2127="","",'Contract Variation'!E2127)</f>
        <v/>
      </c>
      <c r="G2123" t="str">
        <f>IF('Contract Variation'!A2127="","",IF('Contract Variation'!R2127="","",'Contract Variation'!R2127))</f>
        <v/>
      </c>
      <c r="H2123" t="str">
        <f>IF('Contract Variation'!A2127="","",IF('Contract Variation'!S2127="","",'Contract Variation'!S2127))</f>
        <v/>
      </c>
      <c r="I2123" t="str">
        <f>IF('Contract Variation'!A2127="","",IF('Contract Variation'!T2127="","",'Contract Variation'!T2127))</f>
        <v/>
      </c>
      <c r="J2123" t="str">
        <f>IF('Contract Variation'!B2127="","",IF('Contract Variation'!U2127="","",'Contract Variation'!U2127))</f>
        <v/>
      </c>
    </row>
    <row r="2124" spans="1:10" x14ac:dyDescent="0.35">
      <c r="A2124" t="str">
        <f>IF('Contract Variation'!A2128="","",'Contract Variation'!A2128)</f>
        <v/>
      </c>
      <c r="B2124" t="str">
        <f>IF('Contract Variation'!A2128="","",IF('Contract Variation'!P2128="","",'Contract Variation'!P2128))</f>
        <v/>
      </c>
      <c r="C2124" t="str">
        <f>IF('Contract Variation'!A2128="","",IF('Contract Variation'!J2128="","",'Contract Variation'!J2128))</f>
        <v/>
      </c>
      <c r="D2124" t="str">
        <f>IF('Contract Variation'!A2128="","",IF('Contract Variation'!F2128="","",'Contract Variation'!F2128))</f>
        <v/>
      </c>
      <c r="E2124" t="str">
        <f>IF('Contract Variation'!A2128="","",IF('Contract Variation'!H2128="","",'Contract Variation'!H2128))</f>
        <v/>
      </c>
      <c r="F2124" t="str">
        <f>IF('Contract Variation'!E2128="","",'Contract Variation'!E2128)</f>
        <v/>
      </c>
      <c r="G2124" t="str">
        <f>IF('Contract Variation'!A2128="","",IF('Contract Variation'!R2128="","",'Contract Variation'!R2128))</f>
        <v/>
      </c>
      <c r="H2124" t="str">
        <f>IF('Contract Variation'!A2128="","",IF('Contract Variation'!S2128="","",'Contract Variation'!S2128))</f>
        <v/>
      </c>
      <c r="I2124" t="str">
        <f>IF('Contract Variation'!A2128="","",IF('Contract Variation'!T2128="","",'Contract Variation'!T2128))</f>
        <v/>
      </c>
      <c r="J2124" t="str">
        <f>IF('Contract Variation'!B2128="","",IF('Contract Variation'!U2128="","",'Contract Variation'!U2128))</f>
        <v/>
      </c>
    </row>
    <row r="2125" spans="1:10" x14ac:dyDescent="0.35">
      <c r="A2125" t="str">
        <f>IF('Contract Variation'!A2129="","",'Contract Variation'!A2129)</f>
        <v/>
      </c>
      <c r="B2125" t="str">
        <f>IF('Contract Variation'!A2129="","",IF('Contract Variation'!P2129="","",'Contract Variation'!P2129))</f>
        <v/>
      </c>
      <c r="C2125" t="str">
        <f>IF('Contract Variation'!A2129="","",IF('Contract Variation'!J2129="","",'Contract Variation'!J2129))</f>
        <v/>
      </c>
      <c r="D2125" t="str">
        <f>IF('Contract Variation'!A2129="","",IF('Contract Variation'!F2129="","",'Contract Variation'!F2129))</f>
        <v/>
      </c>
      <c r="E2125" t="str">
        <f>IF('Contract Variation'!A2129="","",IF('Contract Variation'!H2129="","",'Contract Variation'!H2129))</f>
        <v/>
      </c>
      <c r="F2125" t="str">
        <f>IF('Contract Variation'!E2129="","",'Contract Variation'!E2129)</f>
        <v/>
      </c>
      <c r="G2125" t="str">
        <f>IF('Contract Variation'!A2129="","",IF('Contract Variation'!R2129="","",'Contract Variation'!R2129))</f>
        <v/>
      </c>
      <c r="H2125" t="str">
        <f>IF('Contract Variation'!A2129="","",IF('Contract Variation'!S2129="","",'Contract Variation'!S2129))</f>
        <v/>
      </c>
      <c r="I2125" t="str">
        <f>IF('Contract Variation'!A2129="","",IF('Contract Variation'!T2129="","",'Contract Variation'!T2129))</f>
        <v/>
      </c>
      <c r="J2125" t="str">
        <f>IF('Contract Variation'!B2129="","",IF('Contract Variation'!U2129="","",'Contract Variation'!U2129))</f>
        <v/>
      </c>
    </row>
    <row r="2126" spans="1:10" x14ac:dyDescent="0.35">
      <c r="A2126" t="str">
        <f>IF('Contract Variation'!A2130="","",'Contract Variation'!A2130)</f>
        <v/>
      </c>
      <c r="B2126" t="str">
        <f>IF('Contract Variation'!A2130="","",IF('Contract Variation'!P2130="","",'Contract Variation'!P2130))</f>
        <v/>
      </c>
      <c r="C2126" t="str">
        <f>IF('Contract Variation'!A2130="","",IF('Contract Variation'!J2130="","",'Contract Variation'!J2130))</f>
        <v/>
      </c>
      <c r="D2126" t="str">
        <f>IF('Contract Variation'!A2130="","",IF('Contract Variation'!F2130="","",'Contract Variation'!F2130))</f>
        <v/>
      </c>
      <c r="E2126" t="str">
        <f>IF('Contract Variation'!A2130="","",IF('Contract Variation'!H2130="","",'Contract Variation'!H2130))</f>
        <v/>
      </c>
      <c r="F2126" t="str">
        <f>IF('Contract Variation'!E2130="","",'Contract Variation'!E2130)</f>
        <v/>
      </c>
      <c r="G2126" t="str">
        <f>IF('Contract Variation'!A2130="","",IF('Contract Variation'!R2130="","",'Contract Variation'!R2130))</f>
        <v/>
      </c>
      <c r="H2126" t="str">
        <f>IF('Contract Variation'!A2130="","",IF('Contract Variation'!S2130="","",'Contract Variation'!S2130))</f>
        <v/>
      </c>
      <c r="I2126" t="str">
        <f>IF('Contract Variation'!A2130="","",IF('Contract Variation'!T2130="","",'Contract Variation'!T2130))</f>
        <v/>
      </c>
      <c r="J2126" t="str">
        <f>IF('Contract Variation'!B2130="","",IF('Contract Variation'!U2130="","",'Contract Variation'!U2130))</f>
        <v/>
      </c>
    </row>
    <row r="2127" spans="1:10" x14ac:dyDescent="0.35">
      <c r="A2127" t="str">
        <f>IF('Contract Variation'!A2131="","",'Contract Variation'!A2131)</f>
        <v/>
      </c>
      <c r="B2127" t="str">
        <f>IF('Contract Variation'!A2131="","",IF('Contract Variation'!P2131="","",'Contract Variation'!P2131))</f>
        <v/>
      </c>
      <c r="C2127" t="str">
        <f>IF('Contract Variation'!A2131="","",IF('Contract Variation'!J2131="","",'Contract Variation'!J2131))</f>
        <v/>
      </c>
      <c r="D2127" t="str">
        <f>IF('Contract Variation'!A2131="","",IF('Contract Variation'!F2131="","",'Contract Variation'!F2131))</f>
        <v/>
      </c>
      <c r="E2127" t="str">
        <f>IF('Contract Variation'!A2131="","",IF('Contract Variation'!H2131="","",'Contract Variation'!H2131))</f>
        <v/>
      </c>
      <c r="F2127" t="str">
        <f>IF('Contract Variation'!E2131="","",'Contract Variation'!E2131)</f>
        <v/>
      </c>
      <c r="G2127" t="str">
        <f>IF('Contract Variation'!A2131="","",IF('Contract Variation'!R2131="","",'Contract Variation'!R2131))</f>
        <v/>
      </c>
      <c r="H2127" t="str">
        <f>IF('Contract Variation'!A2131="","",IF('Contract Variation'!S2131="","",'Contract Variation'!S2131))</f>
        <v/>
      </c>
      <c r="I2127" t="str">
        <f>IF('Contract Variation'!A2131="","",IF('Contract Variation'!T2131="","",'Contract Variation'!T2131))</f>
        <v/>
      </c>
      <c r="J2127" t="str">
        <f>IF('Contract Variation'!B2131="","",IF('Contract Variation'!U2131="","",'Contract Variation'!U2131))</f>
        <v/>
      </c>
    </row>
    <row r="2128" spans="1:10" x14ac:dyDescent="0.35">
      <c r="A2128" t="str">
        <f>IF('Contract Variation'!A2132="","",'Contract Variation'!A2132)</f>
        <v/>
      </c>
      <c r="B2128" t="str">
        <f>IF('Contract Variation'!A2132="","",IF('Contract Variation'!P2132="","",'Contract Variation'!P2132))</f>
        <v/>
      </c>
      <c r="C2128" t="str">
        <f>IF('Contract Variation'!A2132="","",IF('Contract Variation'!J2132="","",'Contract Variation'!J2132))</f>
        <v/>
      </c>
      <c r="D2128" t="str">
        <f>IF('Contract Variation'!A2132="","",IF('Contract Variation'!F2132="","",'Contract Variation'!F2132))</f>
        <v/>
      </c>
      <c r="E2128" t="str">
        <f>IF('Contract Variation'!A2132="","",IF('Contract Variation'!H2132="","",'Contract Variation'!H2132))</f>
        <v/>
      </c>
      <c r="F2128" t="str">
        <f>IF('Contract Variation'!E2132="","",'Contract Variation'!E2132)</f>
        <v/>
      </c>
      <c r="G2128" t="str">
        <f>IF('Contract Variation'!A2132="","",IF('Contract Variation'!R2132="","",'Contract Variation'!R2132))</f>
        <v/>
      </c>
      <c r="H2128" t="str">
        <f>IF('Contract Variation'!A2132="","",IF('Contract Variation'!S2132="","",'Contract Variation'!S2132))</f>
        <v/>
      </c>
      <c r="I2128" t="str">
        <f>IF('Contract Variation'!A2132="","",IF('Contract Variation'!T2132="","",'Contract Variation'!T2132))</f>
        <v/>
      </c>
      <c r="J2128" t="str">
        <f>IF('Contract Variation'!B2132="","",IF('Contract Variation'!U2132="","",'Contract Variation'!U2132))</f>
        <v/>
      </c>
    </row>
    <row r="2129" spans="1:10" x14ac:dyDescent="0.35">
      <c r="A2129" t="str">
        <f>IF('Contract Variation'!A2133="","",'Contract Variation'!A2133)</f>
        <v/>
      </c>
      <c r="B2129" t="str">
        <f>IF('Contract Variation'!A2133="","",IF('Contract Variation'!P2133="","",'Contract Variation'!P2133))</f>
        <v/>
      </c>
      <c r="C2129" t="str">
        <f>IF('Contract Variation'!A2133="","",IF('Contract Variation'!J2133="","",'Contract Variation'!J2133))</f>
        <v/>
      </c>
      <c r="D2129" t="str">
        <f>IF('Contract Variation'!A2133="","",IF('Contract Variation'!F2133="","",'Contract Variation'!F2133))</f>
        <v/>
      </c>
      <c r="E2129" t="str">
        <f>IF('Contract Variation'!A2133="","",IF('Contract Variation'!H2133="","",'Contract Variation'!H2133))</f>
        <v/>
      </c>
      <c r="F2129" t="str">
        <f>IF('Contract Variation'!E2133="","",'Contract Variation'!E2133)</f>
        <v/>
      </c>
      <c r="G2129" t="str">
        <f>IF('Contract Variation'!A2133="","",IF('Contract Variation'!R2133="","",'Contract Variation'!R2133))</f>
        <v/>
      </c>
      <c r="H2129" t="str">
        <f>IF('Contract Variation'!A2133="","",IF('Contract Variation'!S2133="","",'Contract Variation'!S2133))</f>
        <v/>
      </c>
      <c r="I2129" t="str">
        <f>IF('Contract Variation'!A2133="","",IF('Contract Variation'!T2133="","",'Contract Variation'!T2133))</f>
        <v/>
      </c>
      <c r="J2129" t="str">
        <f>IF('Contract Variation'!B2133="","",IF('Contract Variation'!U2133="","",'Contract Variation'!U2133))</f>
        <v/>
      </c>
    </row>
    <row r="2130" spans="1:10" x14ac:dyDescent="0.35">
      <c r="A2130" t="str">
        <f>IF('Contract Variation'!A2134="","",'Contract Variation'!A2134)</f>
        <v/>
      </c>
      <c r="B2130" t="str">
        <f>IF('Contract Variation'!A2134="","",IF('Contract Variation'!P2134="","",'Contract Variation'!P2134))</f>
        <v/>
      </c>
      <c r="C2130" t="str">
        <f>IF('Contract Variation'!A2134="","",IF('Contract Variation'!J2134="","",'Contract Variation'!J2134))</f>
        <v/>
      </c>
      <c r="D2130" t="str">
        <f>IF('Contract Variation'!A2134="","",IF('Contract Variation'!F2134="","",'Contract Variation'!F2134))</f>
        <v/>
      </c>
      <c r="E2130" t="str">
        <f>IF('Contract Variation'!A2134="","",IF('Contract Variation'!H2134="","",'Contract Variation'!H2134))</f>
        <v/>
      </c>
      <c r="F2130" t="str">
        <f>IF('Contract Variation'!E2134="","",'Contract Variation'!E2134)</f>
        <v/>
      </c>
      <c r="G2130" t="str">
        <f>IF('Contract Variation'!A2134="","",IF('Contract Variation'!R2134="","",'Contract Variation'!R2134))</f>
        <v/>
      </c>
      <c r="H2130" t="str">
        <f>IF('Contract Variation'!A2134="","",IF('Contract Variation'!S2134="","",'Contract Variation'!S2134))</f>
        <v/>
      </c>
      <c r="I2130" t="str">
        <f>IF('Contract Variation'!A2134="","",IF('Contract Variation'!T2134="","",'Contract Variation'!T2134))</f>
        <v/>
      </c>
      <c r="J2130" t="str">
        <f>IF('Contract Variation'!B2134="","",IF('Contract Variation'!U2134="","",'Contract Variation'!U2134))</f>
        <v/>
      </c>
    </row>
    <row r="2131" spans="1:10" x14ac:dyDescent="0.35">
      <c r="A2131" t="str">
        <f>IF('Contract Variation'!A2135="","",'Contract Variation'!A2135)</f>
        <v/>
      </c>
      <c r="B2131" t="str">
        <f>IF('Contract Variation'!A2135="","",IF('Contract Variation'!P2135="","",'Contract Variation'!P2135))</f>
        <v/>
      </c>
      <c r="C2131" t="str">
        <f>IF('Contract Variation'!A2135="","",IF('Contract Variation'!J2135="","",'Contract Variation'!J2135))</f>
        <v/>
      </c>
      <c r="D2131" t="str">
        <f>IF('Contract Variation'!A2135="","",IF('Contract Variation'!F2135="","",'Contract Variation'!F2135))</f>
        <v/>
      </c>
      <c r="E2131" t="str">
        <f>IF('Contract Variation'!A2135="","",IF('Contract Variation'!H2135="","",'Contract Variation'!H2135))</f>
        <v/>
      </c>
      <c r="F2131" t="str">
        <f>IF('Contract Variation'!E2135="","",'Contract Variation'!E2135)</f>
        <v/>
      </c>
      <c r="G2131" t="str">
        <f>IF('Contract Variation'!A2135="","",IF('Contract Variation'!R2135="","",'Contract Variation'!R2135))</f>
        <v/>
      </c>
      <c r="H2131" t="str">
        <f>IF('Contract Variation'!A2135="","",IF('Contract Variation'!S2135="","",'Contract Variation'!S2135))</f>
        <v/>
      </c>
      <c r="I2131" t="str">
        <f>IF('Contract Variation'!A2135="","",IF('Contract Variation'!T2135="","",'Contract Variation'!T2135))</f>
        <v/>
      </c>
      <c r="J2131" t="str">
        <f>IF('Contract Variation'!B2135="","",IF('Contract Variation'!U2135="","",'Contract Variation'!U2135))</f>
        <v/>
      </c>
    </row>
    <row r="2132" spans="1:10" x14ac:dyDescent="0.35">
      <c r="A2132" t="str">
        <f>IF('Contract Variation'!A2136="","",'Contract Variation'!A2136)</f>
        <v/>
      </c>
      <c r="B2132" t="str">
        <f>IF('Contract Variation'!A2136="","",IF('Contract Variation'!P2136="","",'Contract Variation'!P2136))</f>
        <v/>
      </c>
      <c r="C2132" t="str">
        <f>IF('Contract Variation'!A2136="","",IF('Contract Variation'!J2136="","",'Contract Variation'!J2136))</f>
        <v/>
      </c>
      <c r="D2132" t="str">
        <f>IF('Contract Variation'!A2136="","",IF('Contract Variation'!F2136="","",'Contract Variation'!F2136))</f>
        <v/>
      </c>
      <c r="E2132" t="str">
        <f>IF('Contract Variation'!A2136="","",IF('Contract Variation'!H2136="","",'Contract Variation'!H2136))</f>
        <v/>
      </c>
      <c r="F2132" t="str">
        <f>IF('Contract Variation'!E2136="","",'Contract Variation'!E2136)</f>
        <v/>
      </c>
      <c r="G2132" t="str">
        <f>IF('Contract Variation'!A2136="","",IF('Contract Variation'!R2136="","",'Contract Variation'!R2136))</f>
        <v/>
      </c>
      <c r="H2132" t="str">
        <f>IF('Contract Variation'!A2136="","",IF('Contract Variation'!S2136="","",'Contract Variation'!S2136))</f>
        <v/>
      </c>
      <c r="I2132" t="str">
        <f>IF('Contract Variation'!A2136="","",IF('Contract Variation'!T2136="","",'Contract Variation'!T2136))</f>
        <v/>
      </c>
      <c r="J2132" t="str">
        <f>IF('Contract Variation'!B2136="","",IF('Contract Variation'!U2136="","",'Contract Variation'!U2136))</f>
        <v/>
      </c>
    </row>
    <row r="2133" spans="1:10" x14ac:dyDescent="0.35">
      <c r="A2133" t="str">
        <f>IF('Contract Variation'!A2137="","",'Contract Variation'!A2137)</f>
        <v/>
      </c>
      <c r="B2133" t="str">
        <f>IF('Contract Variation'!A2137="","",IF('Contract Variation'!P2137="","",'Contract Variation'!P2137))</f>
        <v/>
      </c>
      <c r="C2133" t="str">
        <f>IF('Contract Variation'!A2137="","",IF('Contract Variation'!J2137="","",'Contract Variation'!J2137))</f>
        <v/>
      </c>
      <c r="D2133" t="str">
        <f>IF('Contract Variation'!A2137="","",IF('Contract Variation'!F2137="","",'Contract Variation'!F2137))</f>
        <v/>
      </c>
      <c r="E2133" t="str">
        <f>IF('Contract Variation'!A2137="","",IF('Contract Variation'!H2137="","",'Contract Variation'!H2137))</f>
        <v/>
      </c>
      <c r="F2133" t="str">
        <f>IF('Contract Variation'!E2137="","",'Contract Variation'!E2137)</f>
        <v/>
      </c>
      <c r="G2133" t="str">
        <f>IF('Contract Variation'!A2137="","",IF('Contract Variation'!R2137="","",'Contract Variation'!R2137))</f>
        <v/>
      </c>
      <c r="H2133" t="str">
        <f>IF('Contract Variation'!A2137="","",IF('Contract Variation'!S2137="","",'Contract Variation'!S2137))</f>
        <v/>
      </c>
      <c r="I2133" t="str">
        <f>IF('Contract Variation'!A2137="","",IF('Contract Variation'!T2137="","",'Contract Variation'!T2137))</f>
        <v/>
      </c>
      <c r="J2133" t="str">
        <f>IF('Contract Variation'!B2137="","",IF('Contract Variation'!U2137="","",'Contract Variation'!U2137))</f>
        <v/>
      </c>
    </row>
    <row r="2134" spans="1:10" x14ac:dyDescent="0.35">
      <c r="A2134" t="str">
        <f>IF('Contract Variation'!A2138="","",'Contract Variation'!A2138)</f>
        <v/>
      </c>
      <c r="B2134" t="str">
        <f>IF('Contract Variation'!A2138="","",IF('Contract Variation'!P2138="","",'Contract Variation'!P2138))</f>
        <v/>
      </c>
      <c r="C2134" t="str">
        <f>IF('Contract Variation'!A2138="","",IF('Contract Variation'!J2138="","",'Contract Variation'!J2138))</f>
        <v/>
      </c>
      <c r="D2134" t="str">
        <f>IF('Contract Variation'!A2138="","",IF('Contract Variation'!F2138="","",'Contract Variation'!F2138))</f>
        <v/>
      </c>
      <c r="E2134" t="str">
        <f>IF('Contract Variation'!A2138="","",IF('Contract Variation'!H2138="","",'Contract Variation'!H2138))</f>
        <v/>
      </c>
      <c r="F2134" t="str">
        <f>IF('Contract Variation'!E2138="","",'Contract Variation'!E2138)</f>
        <v/>
      </c>
      <c r="G2134" t="str">
        <f>IF('Contract Variation'!A2138="","",IF('Contract Variation'!R2138="","",'Contract Variation'!R2138))</f>
        <v/>
      </c>
      <c r="H2134" t="str">
        <f>IF('Contract Variation'!A2138="","",IF('Contract Variation'!S2138="","",'Contract Variation'!S2138))</f>
        <v/>
      </c>
      <c r="I2134" t="str">
        <f>IF('Contract Variation'!A2138="","",IF('Contract Variation'!T2138="","",'Contract Variation'!T2138))</f>
        <v/>
      </c>
      <c r="J2134" t="str">
        <f>IF('Contract Variation'!B2138="","",IF('Contract Variation'!U2138="","",'Contract Variation'!U2138))</f>
        <v/>
      </c>
    </row>
    <row r="2135" spans="1:10" x14ac:dyDescent="0.35">
      <c r="A2135" t="str">
        <f>IF('Contract Variation'!A2139="","",'Contract Variation'!A2139)</f>
        <v/>
      </c>
      <c r="B2135" t="str">
        <f>IF('Contract Variation'!A2139="","",IF('Contract Variation'!P2139="","",'Contract Variation'!P2139))</f>
        <v/>
      </c>
      <c r="C2135" t="str">
        <f>IF('Contract Variation'!A2139="","",IF('Contract Variation'!J2139="","",'Contract Variation'!J2139))</f>
        <v/>
      </c>
      <c r="D2135" t="str">
        <f>IF('Contract Variation'!A2139="","",IF('Contract Variation'!F2139="","",'Contract Variation'!F2139))</f>
        <v/>
      </c>
      <c r="E2135" t="str">
        <f>IF('Contract Variation'!A2139="","",IF('Contract Variation'!H2139="","",'Contract Variation'!H2139))</f>
        <v/>
      </c>
      <c r="F2135" t="str">
        <f>IF('Contract Variation'!E2139="","",'Contract Variation'!E2139)</f>
        <v/>
      </c>
      <c r="G2135" t="str">
        <f>IF('Contract Variation'!A2139="","",IF('Contract Variation'!R2139="","",'Contract Variation'!R2139))</f>
        <v/>
      </c>
      <c r="H2135" t="str">
        <f>IF('Contract Variation'!A2139="","",IF('Contract Variation'!S2139="","",'Contract Variation'!S2139))</f>
        <v/>
      </c>
      <c r="I2135" t="str">
        <f>IF('Contract Variation'!A2139="","",IF('Contract Variation'!T2139="","",'Contract Variation'!T2139))</f>
        <v/>
      </c>
      <c r="J2135" t="str">
        <f>IF('Contract Variation'!B2139="","",IF('Contract Variation'!U2139="","",'Contract Variation'!U2139))</f>
        <v/>
      </c>
    </row>
    <row r="2136" spans="1:10" x14ac:dyDescent="0.35">
      <c r="A2136" t="str">
        <f>IF('Contract Variation'!A2140="","",'Contract Variation'!A2140)</f>
        <v/>
      </c>
      <c r="B2136" t="str">
        <f>IF('Contract Variation'!A2140="","",IF('Contract Variation'!P2140="","",'Contract Variation'!P2140))</f>
        <v/>
      </c>
      <c r="C2136" t="str">
        <f>IF('Contract Variation'!A2140="","",IF('Contract Variation'!J2140="","",'Contract Variation'!J2140))</f>
        <v/>
      </c>
      <c r="D2136" t="str">
        <f>IF('Contract Variation'!A2140="","",IF('Contract Variation'!F2140="","",'Contract Variation'!F2140))</f>
        <v/>
      </c>
      <c r="E2136" t="str">
        <f>IF('Contract Variation'!A2140="","",IF('Contract Variation'!H2140="","",'Contract Variation'!H2140))</f>
        <v/>
      </c>
      <c r="F2136" t="str">
        <f>IF('Contract Variation'!E2140="","",'Contract Variation'!E2140)</f>
        <v/>
      </c>
      <c r="G2136" t="str">
        <f>IF('Contract Variation'!A2140="","",IF('Contract Variation'!R2140="","",'Contract Variation'!R2140))</f>
        <v/>
      </c>
      <c r="H2136" t="str">
        <f>IF('Contract Variation'!A2140="","",IF('Contract Variation'!S2140="","",'Contract Variation'!S2140))</f>
        <v/>
      </c>
      <c r="I2136" t="str">
        <f>IF('Contract Variation'!A2140="","",IF('Contract Variation'!T2140="","",'Contract Variation'!T2140))</f>
        <v/>
      </c>
      <c r="J2136" t="str">
        <f>IF('Contract Variation'!B2140="","",IF('Contract Variation'!U2140="","",'Contract Variation'!U2140))</f>
        <v/>
      </c>
    </row>
    <row r="2137" spans="1:10" x14ac:dyDescent="0.35">
      <c r="A2137" t="str">
        <f>IF('Contract Variation'!A2141="","",'Contract Variation'!A2141)</f>
        <v/>
      </c>
      <c r="B2137" t="str">
        <f>IF('Contract Variation'!A2141="","",IF('Contract Variation'!P2141="","",'Contract Variation'!P2141))</f>
        <v/>
      </c>
      <c r="C2137" t="str">
        <f>IF('Contract Variation'!A2141="","",IF('Contract Variation'!J2141="","",'Contract Variation'!J2141))</f>
        <v/>
      </c>
      <c r="D2137" t="str">
        <f>IF('Contract Variation'!A2141="","",IF('Contract Variation'!F2141="","",'Contract Variation'!F2141))</f>
        <v/>
      </c>
      <c r="E2137" t="str">
        <f>IF('Contract Variation'!A2141="","",IF('Contract Variation'!H2141="","",'Contract Variation'!H2141))</f>
        <v/>
      </c>
      <c r="F2137" t="str">
        <f>IF('Contract Variation'!E2141="","",'Contract Variation'!E2141)</f>
        <v/>
      </c>
      <c r="G2137" t="str">
        <f>IF('Contract Variation'!A2141="","",IF('Contract Variation'!R2141="","",'Contract Variation'!R2141))</f>
        <v/>
      </c>
      <c r="H2137" t="str">
        <f>IF('Contract Variation'!A2141="","",IF('Contract Variation'!S2141="","",'Contract Variation'!S2141))</f>
        <v/>
      </c>
      <c r="I2137" t="str">
        <f>IF('Contract Variation'!A2141="","",IF('Contract Variation'!T2141="","",'Contract Variation'!T2141))</f>
        <v/>
      </c>
      <c r="J2137" t="str">
        <f>IF('Contract Variation'!B2141="","",IF('Contract Variation'!U2141="","",'Contract Variation'!U2141))</f>
        <v/>
      </c>
    </row>
    <row r="2138" spans="1:10" x14ac:dyDescent="0.35">
      <c r="A2138" t="str">
        <f>IF('Contract Variation'!A2142="","",'Contract Variation'!A2142)</f>
        <v/>
      </c>
      <c r="B2138" t="str">
        <f>IF('Contract Variation'!A2142="","",IF('Contract Variation'!P2142="","",'Contract Variation'!P2142))</f>
        <v/>
      </c>
      <c r="C2138" t="str">
        <f>IF('Contract Variation'!A2142="","",IF('Contract Variation'!J2142="","",'Contract Variation'!J2142))</f>
        <v/>
      </c>
      <c r="D2138" t="str">
        <f>IF('Contract Variation'!A2142="","",IF('Contract Variation'!F2142="","",'Contract Variation'!F2142))</f>
        <v/>
      </c>
      <c r="E2138" t="str">
        <f>IF('Contract Variation'!A2142="","",IF('Contract Variation'!H2142="","",'Contract Variation'!H2142))</f>
        <v/>
      </c>
      <c r="F2138" t="str">
        <f>IF('Contract Variation'!E2142="","",'Contract Variation'!E2142)</f>
        <v/>
      </c>
      <c r="G2138" t="str">
        <f>IF('Contract Variation'!A2142="","",IF('Contract Variation'!R2142="","",'Contract Variation'!R2142))</f>
        <v/>
      </c>
      <c r="H2138" t="str">
        <f>IF('Contract Variation'!A2142="","",IF('Contract Variation'!S2142="","",'Contract Variation'!S2142))</f>
        <v/>
      </c>
      <c r="I2138" t="str">
        <f>IF('Contract Variation'!A2142="","",IF('Contract Variation'!T2142="","",'Contract Variation'!T2142))</f>
        <v/>
      </c>
      <c r="J2138" t="str">
        <f>IF('Contract Variation'!B2142="","",IF('Contract Variation'!U2142="","",'Contract Variation'!U2142))</f>
        <v/>
      </c>
    </row>
    <row r="2139" spans="1:10" x14ac:dyDescent="0.35">
      <c r="A2139" t="str">
        <f>IF('Contract Variation'!A2143="","",'Contract Variation'!A2143)</f>
        <v/>
      </c>
      <c r="B2139" t="str">
        <f>IF('Contract Variation'!A2143="","",IF('Contract Variation'!P2143="","",'Contract Variation'!P2143))</f>
        <v/>
      </c>
      <c r="C2139" t="str">
        <f>IF('Contract Variation'!A2143="","",IF('Contract Variation'!J2143="","",'Contract Variation'!J2143))</f>
        <v/>
      </c>
      <c r="D2139" t="str">
        <f>IF('Contract Variation'!A2143="","",IF('Contract Variation'!F2143="","",'Contract Variation'!F2143))</f>
        <v/>
      </c>
      <c r="E2139" t="str">
        <f>IF('Contract Variation'!A2143="","",IF('Contract Variation'!H2143="","",'Contract Variation'!H2143))</f>
        <v/>
      </c>
      <c r="F2139" t="str">
        <f>IF('Contract Variation'!E2143="","",'Contract Variation'!E2143)</f>
        <v/>
      </c>
      <c r="G2139" t="str">
        <f>IF('Contract Variation'!A2143="","",IF('Contract Variation'!R2143="","",'Contract Variation'!R2143))</f>
        <v/>
      </c>
      <c r="H2139" t="str">
        <f>IF('Contract Variation'!A2143="","",IF('Contract Variation'!S2143="","",'Contract Variation'!S2143))</f>
        <v/>
      </c>
      <c r="I2139" t="str">
        <f>IF('Contract Variation'!A2143="","",IF('Contract Variation'!T2143="","",'Contract Variation'!T2143))</f>
        <v/>
      </c>
      <c r="J2139" t="str">
        <f>IF('Contract Variation'!B2143="","",IF('Contract Variation'!U2143="","",'Contract Variation'!U2143))</f>
        <v/>
      </c>
    </row>
    <row r="2140" spans="1:10" x14ac:dyDescent="0.35">
      <c r="A2140" t="str">
        <f>IF('Contract Variation'!A2144="","",'Contract Variation'!A2144)</f>
        <v/>
      </c>
      <c r="B2140" t="str">
        <f>IF('Contract Variation'!A2144="","",IF('Contract Variation'!P2144="","",'Contract Variation'!P2144))</f>
        <v/>
      </c>
      <c r="C2140" t="str">
        <f>IF('Contract Variation'!A2144="","",IF('Contract Variation'!J2144="","",'Contract Variation'!J2144))</f>
        <v/>
      </c>
      <c r="D2140" t="str">
        <f>IF('Contract Variation'!A2144="","",IF('Contract Variation'!F2144="","",'Contract Variation'!F2144))</f>
        <v/>
      </c>
      <c r="E2140" t="str">
        <f>IF('Contract Variation'!A2144="","",IF('Contract Variation'!H2144="","",'Contract Variation'!H2144))</f>
        <v/>
      </c>
      <c r="F2140" t="str">
        <f>IF('Contract Variation'!E2144="","",'Contract Variation'!E2144)</f>
        <v/>
      </c>
      <c r="G2140" t="str">
        <f>IF('Contract Variation'!A2144="","",IF('Contract Variation'!R2144="","",'Contract Variation'!R2144))</f>
        <v/>
      </c>
      <c r="H2140" t="str">
        <f>IF('Contract Variation'!A2144="","",IF('Contract Variation'!S2144="","",'Contract Variation'!S2144))</f>
        <v/>
      </c>
      <c r="I2140" t="str">
        <f>IF('Contract Variation'!A2144="","",IF('Contract Variation'!T2144="","",'Contract Variation'!T2144))</f>
        <v/>
      </c>
      <c r="J2140" t="str">
        <f>IF('Contract Variation'!B2144="","",IF('Contract Variation'!U2144="","",'Contract Variation'!U2144))</f>
        <v/>
      </c>
    </row>
    <row r="2141" spans="1:10" x14ac:dyDescent="0.35">
      <c r="A2141" t="str">
        <f>IF('Contract Variation'!A2145="","",'Contract Variation'!A2145)</f>
        <v/>
      </c>
      <c r="B2141" t="str">
        <f>IF('Contract Variation'!A2145="","",IF('Contract Variation'!P2145="","",'Contract Variation'!P2145))</f>
        <v/>
      </c>
      <c r="C2141" t="str">
        <f>IF('Contract Variation'!A2145="","",IF('Contract Variation'!J2145="","",'Contract Variation'!J2145))</f>
        <v/>
      </c>
      <c r="D2141" t="str">
        <f>IF('Contract Variation'!A2145="","",IF('Contract Variation'!F2145="","",'Contract Variation'!F2145))</f>
        <v/>
      </c>
      <c r="E2141" t="str">
        <f>IF('Contract Variation'!A2145="","",IF('Contract Variation'!H2145="","",'Contract Variation'!H2145))</f>
        <v/>
      </c>
      <c r="F2141" t="str">
        <f>IF('Contract Variation'!E2145="","",'Contract Variation'!E2145)</f>
        <v/>
      </c>
      <c r="G2141" t="str">
        <f>IF('Contract Variation'!A2145="","",IF('Contract Variation'!R2145="","",'Contract Variation'!R2145))</f>
        <v/>
      </c>
      <c r="H2141" t="str">
        <f>IF('Contract Variation'!A2145="","",IF('Contract Variation'!S2145="","",'Contract Variation'!S2145))</f>
        <v/>
      </c>
      <c r="I2141" t="str">
        <f>IF('Contract Variation'!A2145="","",IF('Contract Variation'!T2145="","",'Contract Variation'!T2145))</f>
        <v/>
      </c>
      <c r="J2141" t="str">
        <f>IF('Contract Variation'!B2145="","",IF('Contract Variation'!U2145="","",'Contract Variation'!U2145))</f>
        <v/>
      </c>
    </row>
    <row r="2142" spans="1:10" x14ac:dyDescent="0.35">
      <c r="A2142" t="str">
        <f>IF('Contract Variation'!A2146="","",'Contract Variation'!A2146)</f>
        <v/>
      </c>
      <c r="B2142" t="str">
        <f>IF('Contract Variation'!A2146="","",IF('Contract Variation'!P2146="","",'Contract Variation'!P2146))</f>
        <v/>
      </c>
      <c r="C2142" t="str">
        <f>IF('Contract Variation'!A2146="","",IF('Contract Variation'!J2146="","",'Contract Variation'!J2146))</f>
        <v/>
      </c>
      <c r="D2142" t="str">
        <f>IF('Contract Variation'!A2146="","",IF('Contract Variation'!F2146="","",'Contract Variation'!F2146))</f>
        <v/>
      </c>
      <c r="E2142" t="str">
        <f>IF('Contract Variation'!A2146="","",IF('Contract Variation'!H2146="","",'Contract Variation'!H2146))</f>
        <v/>
      </c>
      <c r="F2142" t="str">
        <f>IF('Contract Variation'!E2146="","",'Contract Variation'!E2146)</f>
        <v/>
      </c>
      <c r="G2142" t="str">
        <f>IF('Contract Variation'!A2146="","",IF('Contract Variation'!R2146="","",'Contract Variation'!R2146))</f>
        <v/>
      </c>
      <c r="H2142" t="str">
        <f>IF('Contract Variation'!A2146="","",IF('Contract Variation'!S2146="","",'Contract Variation'!S2146))</f>
        <v/>
      </c>
      <c r="I2142" t="str">
        <f>IF('Contract Variation'!A2146="","",IF('Contract Variation'!T2146="","",'Contract Variation'!T2146))</f>
        <v/>
      </c>
      <c r="J2142" t="str">
        <f>IF('Contract Variation'!B2146="","",IF('Contract Variation'!U2146="","",'Contract Variation'!U2146))</f>
        <v/>
      </c>
    </row>
    <row r="2143" spans="1:10" x14ac:dyDescent="0.35">
      <c r="A2143" t="str">
        <f>IF('Contract Variation'!A2147="","",'Contract Variation'!A2147)</f>
        <v/>
      </c>
      <c r="B2143" t="str">
        <f>IF('Contract Variation'!A2147="","",IF('Contract Variation'!P2147="","",'Contract Variation'!P2147))</f>
        <v/>
      </c>
      <c r="C2143" t="str">
        <f>IF('Contract Variation'!A2147="","",IF('Contract Variation'!J2147="","",'Contract Variation'!J2147))</f>
        <v/>
      </c>
      <c r="D2143" t="str">
        <f>IF('Contract Variation'!A2147="","",IF('Contract Variation'!F2147="","",'Contract Variation'!F2147))</f>
        <v/>
      </c>
      <c r="E2143" t="str">
        <f>IF('Contract Variation'!A2147="","",IF('Contract Variation'!H2147="","",'Contract Variation'!H2147))</f>
        <v/>
      </c>
      <c r="F2143" t="str">
        <f>IF('Contract Variation'!E2147="","",'Contract Variation'!E2147)</f>
        <v/>
      </c>
      <c r="G2143" t="str">
        <f>IF('Contract Variation'!A2147="","",IF('Contract Variation'!R2147="","",'Contract Variation'!R2147))</f>
        <v/>
      </c>
      <c r="H2143" t="str">
        <f>IF('Contract Variation'!A2147="","",IF('Contract Variation'!S2147="","",'Contract Variation'!S2147))</f>
        <v/>
      </c>
      <c r="I2143" t="str">
        <f>IF('Contract Variation'!A2147="","",IF('Contract Variation'!T2147="","",'Contract Variation'!T2147))</f>
        <v/>
      </c>
      <c r="J2143" t="str">
        <f>IF('Contract Variation'!B2147="","",IF('Contract Variation'!U2147="","",'Contract Variation'!U2147))</f>
        <v/>
      </c>
    </row>
    <row r="2144" spans="1:10" x14ac:dyDescent="0.35">
      <c r="A2144" t="str">
        <f>IF('Contract Variation'!A2148="","",'Contract Variation'!A2148)</f>
        <v/>
      </c>
      <c r="B2144" t="str">
        <f>IF('Contract Variation'!A2148="","",IF('Contract Variation'!P2148="","",'Contract Variation'!P2148))</f>
        <v/>
      </c>
      <c r="C2144" t="str">
        <f>IF('Contract Variation'!A2148="","",IF('Contract Variation'!J2148="","",'Contract Variation'!J2148))</f>
        <v/>
      </c>
      <c r="D2144" t="str">
        <f>IF('Contract Variation'!A2148="","",IF('Contract Variation'!F2148="","",'Contract Variation'!F2148))</f>
        <v/>
      </c>
      <c r="E2144" t="str">
        <f>IF('Contract Variation'!A2148="","",IF('Contract Variation'!H2148="","",'Contract Variation'!H2148))</f>
        <v/>
      </c>
      <c r="F2144" t="str">
        <f>IF('Contract Variation'!E2148="","",'Contract Variation'!E2148)</f>
        <v/>
      </c>
      <c r="G2144" t="str">
        <f>IF('Contract Variation'!A2148="","",IF('Contract Variation'!R2148="","",'Contract Variation'!R2148))</f>
        <v/>
      </c>
      <c r="H2144" t="str">
        <f>IF('Contract Variation'!A2148="","",IF('Contract Variation'!S2148="","",'Contract Variation'!S2148))</f>
        <v/>
      </c>
      <c r="I2144" t="str">
        <f>IF('Contract Variation'!A2148="","",IF('Contract Variation'!T2148="","",'Contract Variation'!T2148))</f>
        <v/>
      </c>
      <c r="J2144" t="str">
        <f>IF('Contract Variation'!B2148="","",IF('Contract Variation'!U2148="","",'Contract Variation'!U2148))</f>
        <v/>
      </c>
    </row>
    <row r="2145" spans="1:10" x14ac:dyDescent="0.35">
      <c r="A2145" t="str">
        <f>IF('Contract Variation'!A2149="","",'Contract Variation'!A2149)</f>
        <v/>
      </c>
      <c r="B2145" t="str">
        <f>IF('Contract Variation'!A2149="","",IF('Contract Variation'!P2149="","",'Contract Variation'!P2149))</f>
        <v/>
      </c>
      <c r="C2145" t="str">
        <f>IF('Contract Variation'!A2149="","",IF('Contract Variation'!J2149="","",'Contract Variation'!J2149))</f>
        <v/>
      </c>
      <c r="D2145" t="str">
        <f>IF('Contract Variation'!A2149="","",IF('Contract Variation'!F2149="","",'Contract Variation'!F2149))</f>
        <v/>
      </c>
      <c r="E2145" t="str">
        <f>IF('Contract Variation'!A2149="","",IF('Contract Variation'!H2149="","",'Contract Variation'!H2149))</f>
        <v/>
      </c>
      <c r="F2145" t="str">
        <f>IF('Contract Variation'!E2149="","",'Contract Variation'!E2149)</f>
        <v/>
      </c>
      <c r="G2145" t="str">
        <f>IF('Contract Variation'!A2149="","",IF('Contract Variation'!R2149="","",'Contract Variation'!R2149))</f>
        <v/>
      </c>
      <c r="H2145" t="str">
        <f>IF('Contract Variation'!A2149="","",IF('Contract Variation'!S2149="","",'Contract Variation'!S2149))</f>
        <v/>
      </c>
      <c r="I2145" t="str">
        <f>IF('Contract Variation'!A2149="","",IF('Contract Variation'!T2149="","",'Contract Variation'!T2149))</f>
        <v/>
      </c>
      <c r="J2145" t="str">
        <f>IF('Contract Variation'!B2149="","",IF('Contract Variation'!U2149="","",'Contract Variation'!U2149))</f>
        <v/>
      </c>
    </row>
    <row r="2146" spans="1:10" x14ac:dyDescent="0.35">
      <c r="A2146" t="str">
        <f>IF('Contract Variation'!A2150="","",'Contract Variation'!A2150)</f>
        <v/>
      </c>
      <c r="B2146" t="str">
        <f>IF('Contract Variation'!A2150="","",IF('Contract Variation'!P2150="","",'Contract Variation'!P2150))</f>
        <v/>
      </c>
      <c r="C2146" t="str">
        <f>IF('Contract Variation'!A2150="","",IF('Contract Variation'!J2150="","",'Contract Variation'!J2150))</f>
        <v/>
      </c>
      <c r="D2146" t="str">
        <f>IF('Contract Variation'!A2150="","",IF('Contract Variation'!F2150="","",'Contract Variation'!F2150))</f>
        <v/>
      </c>
      <c r="E2146" t="str">
        <f>IF('Contract Variation'!A2150="","",IF('Contract Variation'!H2150="","",'Contract Variation'!H2150))</f>
        <v/>
      </c>
      <c r="F2146" t="str">
        <f>IF('Contract Variation'!E2150="","",'Contract Variation'!E2150)</f>
        <v/>
      </c>
      <c r="G2146" t="str">
        <f>IF('Contract Variation'!A2150="","",IF('Contract Variation'!R2150="","",'Contract Variation'!R2150))</f>
        <v/>
      </c>
      <c r="H2146" t="str">
        <f>IF('Contract Variation'!A2150="","",IF('Contract Variation'!S2150="","",'Contract Variation'!S2150))</f>
        <v/>
      </c>
      <c r="I2146" t="str">
        <f>IF('Contract Variation'!A2150="","",IF('Contract Variation'!T2150="","",'Contract Variation'!T2150))</f>
        <v/>
      </c>
      <c r="J2146" t="str">
        <f>IF('Contract Variation'!B2150="","",IF('Contract Variation'!U2150="","",'Contract Variation'!U2150))</f>
        <v/>
      </c>
    </row>
    <row r="2147" spans="1:10" x14ac:dyDescent="0.35">
      <c r="A2147" t="str">
        <f>IF('Contract Variation'!A2151="","",'Contract Variation'!A2151)</f>
        <v/>
      </c>
      <c r="B2147" t="str">
        <f>IF('Contract Variation'!A2151="","",IF('Contract Variation'!P2151="","",'Contract Variation'!P2151))</f>
        <v/>
      </c>
      <c r="C2147" t="str">
        <f>IF('Contract Variation'!A2151="","",IF('Contract Variation'!J2151="","",'Contract Variation'!J2151))</f>
        <v/>
      </c>
      <c r="D2147" t="str">
        <f>IF('Contract Variation'!A2151="","",IF('Contract Variation'!F2151="","",'Contract Variation'!F2151))</f>
        <v/>
      </c>
      <c r="E2147" t="str">
        <f>IF('Contract Variation'!A2151="","",IF('Contract Variation'!H2151="","",'Contract Variation'!H2151))</f>
        <v/>
      </c>
      <c r="F2147" t="str">
        <f>IF('Contract Variation'!E2151="","",'Contract Variation'!E2151)</f>
        <v/>
      </c>
      <c r="G2147" t="str">
        <f>IF('Contract Variation'!A2151="","",IF('Contract Variation'!R2151="","",'Contract Variation'!R2151))</f>
        <v/>
      </c>
      <c r="H2147" t="str">
        <f>IF('Contract Variation'!A2151="","",IF('Contract Variation'!S2151="","",'Contract Variation'!S2151))</f>
        <v/>
      </c>
      <c r="I2147" t="str">
        <f>IF('Contract Variation'!A2151="","",IF('Contract Variation'!T2151="","",'Contract Variation'!T2151))</f>
        <v/>
      </c>
      <c r="J2147" t="str">
        <f>IF('Contract Variation'!B2151="","",IF('Contract Variation'!U2151="","",'Contract Variation'!U2151))</f>
        <v/>
      </c>
    </row>
    <row r="2148" spans="1:10" x14ac:dyDescent="0.35">
      <c r="A2148" t="str">
        <f>IF('Contract Variation'!A2152="","",'Contract Variation'!A2152)</f>
        <v/>
      </c>
      <c r="B2148" t="str">
        <f>IF('Contract Variation'!A2152="","",IF('Contract Variation'!P2152="","",'Contract Variation'!P2152))</f>
        <v/>
      </c>
      <c r="C2148" t="str">
        <f>IF('Contract Variation'!A2152="","",IF('Contract Variation'!J2152="","",'Contract Variation'!J2152))</f>
        <v/>
      </c>
      <c r="D2148" t="str">
        <f>IF('Contract Variation'!A2152="","",IF('Contract Variation'!F2152="","",'Contract Variation'!F2152))</f>
        <v/>
      </c>
      <c r="E2148" t="str">
        <f>IF('Contract Variation'!A2152="","",IF('Contract Variation'!H2152="","",'Contract Variation'!H2152))</f>
        <v/>
      </c>
      <c r="F2148" t="str">
        <f>IF('Contract Variation'!E2152="","",'Contract Variation'!E2152)</f>
        <v/>
      </c>
      <c r="G2148" t="str">
        <f>IF('Contract Variation'!A2152="","",IF('Contract Variation'!R2152="","",'Contract Variation'!R2152))</f>
        <v/>
      </c>
      <c r="H2148" t="str">
        <f>IF('Contract Variation'!A2152="","",IF('Contract Variation'!S2152="","",'Contract Variation'!S2152))</f>
        <v/>
      </c>
      <c r="I2148" t="str">
        <f>IF('Contract Variation'!A2152="","",IF('Contract Variation'!T2152="","",'Contract Variation'!T2152))</f>
        <v/>
      </c>
      <c r="J2148" t="str">
        <f>IF('Contract Variation'!B2152="","",IF('Contract Variation'!U2152="","",'Contract Variation'!U2152))</f>
        <v/>
      </c>
    </row>
    <row r="2149" spans="1:10" x14ac:dyDescent="0.35">
      <c r="A2149" t="str">
        <f>IF('Contract Variation'!A2153="","",'Contract Variation'!A2153)</f>
        <v/>
      </c>
      <c r="B2149" t="str">
        <f>IF('Contract Variation'!A2153="","",IF('Contract Variation'!P2153="","",'Contract Variation'!P2153))</f>
        <v/>
      </c>
      <c r="C2149" t="str">
        <f>IF('Contract Variation'!A2153="","",IF('Contract Variation'!J2153="","",'Contract Variation'!J2153))</f>
        <v/>
      </c>
      <c r="D2149" t="str">
        <f>IF('Contract Variation'!A2153="","",IF('Contract Variation'!F2153="","",'Contract Variation'!F2153))</f>
        <v/>
      </c>
      <c r="E2149" t="str">
        <f>IF('Contract Variation'!A2153="","",IF('Contract Variation'!H2153="","",'Contract Variation'!H2153))</f>
        <v/>
      </c>
      <c r="F2149" t="str">
        <f>IF('Contract Variation'!E2153="","",'Contract Variation'!E2153)</f>
        <v/>
      </c>
      <c r="G2149" t="str">
        <f>IF('Contract Variation'!A2153="","",IF('Contract Variation'!R2153="","",'Contract Variation'!R2153))</f>
        <v/>
      </c>
      <c r="H2149" t="str">
        <f>IF('Contract Variation'!A2153="","",IF('Contract Variation'!S2153="","",'Contract Variation'!S2153))</f>
        <v/>
      </c>
      <c r="I2149" t="str">
        <f>IF('Contract Variation'!A2153="","",IF('Contract Variation'!T2153="","",'Contract Variation'!T2153))</f>
        <v/>
      </c>
      <c r="J2149" t="str">
        <f>IF('Contract Variation'!B2153="","",IF('Contract Variation'!U2153="","",'Contract Variation'!U2153))</f>
        <v/>
      </c>
    </row>
    <row r="2150" spans="1:10" x14ac:dyDescent="0.35">
      <c r="A2150" t="str">
        <f>IF('Contract Variation'!A2154="","",'Contract Variation'!A2154)</f>
        <v/>
      </c>
      <c r="B2150" t="str">
        <f>IF('Contract Variation'!A2154="","",IF('Contract Variation'!P2154="","",'Contract Variation'!P2154))</f>
        <v/>
      </c>
      <c r="C2150" t="str">
        <f>IF('Contract Variation'!A2154="","",IF('Contract Variation'!J2154="","",'Contract Variation'!J2154))</f>
        <v/>
      </c>
      <c r="D2150" t="str">
        <f>IF('Contract Variation'!A2154="","",IF('Contract Variation'!F2154="","",'Contract Variation'!F2154))</f>
        <v/>
      </c>
      <c r="E2150" t="str">
        <f>IF('Contract Variation'!A2154="","",IF('Contract Variation'!H2154="","",'Contract Variation'!H2154))</f>
        <v/>
      </c>
      <c r="F2150" t="str">
        <f>IF('Contract Variation'!E2154="","",'Contract Variation'!E2154)</f>
        <v/>
      </c>
      <c r="G2150" t="str">
        <f>IF('Contract Variation'!A2154="","",IF('Contract Variation'!R2154="","",'Contract Variation'!R2154))</f>
        <v/>
      </c>
      <c r="H2150" t="str">
        <f>IF('Contract Variation'!A2154="","",IF('Contract Variation'!S2154="","",'Contract Variation'!S2154))</f>
        <v/>
      </c>
      <c r="I2150" t="str">
        <f>IF('Contract Variation'!A2154="","",IF('Contract Variation'!T2154="","",'Contract Variation'!T2154))</f>
        <v/>
      </c>
      <c r="J2150" t="str">
        <f>IF('Contract Variation'!B2154="","",IF('Contract Variation'!U2154="","",'Contract Variation'!U2154))</f>
        <v/>
      </c>
    </row>
    <row r="2151" spans="1:10" x14ac:dyDescent="0.35">
      <c r="A2151" t="str">
        <f>IF('Contract Variation'!A2155="","",'Contract Variation'!A2155)</f>
        <v/>
      </c>
      <c r="B2151" t="str">
        <f>IF('Contract Variation'!A2155="","",IF('Contract Variation'!P2155="","",'Contract Variation'!P2155))</f>
        <v/>
      </c>
      <c r="C2151" t="str">
        <f>IF('Contract Variation'!A2155="","",IF('Contract Variation'!J2155="","",'Contract Variation'!J2155))</f>
        <v/>
      </c>
      <c r="D2151" t="str">
        <f>IF('Contract Variation'!A2155="","",IF('Contract Variation'!F2155="","",'Contract Variation'!F2155))</f>
        <v/>
      </c>
      <c r="E2151" t="str">
        <f>IF('Contract Variation'!A2155="","",IF('Contract Variation'!H2155="","",'Contract Variation'!H2155))</f>
        <v/>
      </c>
      <c r="F2151" t="str">
        <f>IF('Contract Variation'!E2155="","",'Contract Variation'!E2155)</f>
        <v/>
      </c>
      <c r="G2151" t="str">
        <f>IF('Contract Variation'!A2155="","",IF('Contract Variation'!R2155="","",'Contract Variation'!R2155))</f>
        <v/>
      </c>
      <c r="H2151" t="str">
        <f>IF('Contract Variation'!A2155="","",IF('Contract Variation'!S2155="","",'Contract Variation'!S2155))</f>
        <v/>
      </c>
      <c r="I2151" t="str">
        <f>IF('Contract Variation'!A2155="","",IF('Contract Variation'!T2155="","",'Contract Variation'!T2155))</f>
        <v/>
      </c>
      <c r="J2151" t="str">
        <f>IF('Contract Variation'!B2155="","",IF('Contract Variation'!U2155="","",'Contract Variation'!U2155))</f>
        <v/>
      </c>
    </row>
    <row r="2152" spans="1:10" x14ac:dyDescent="0.35">
      <c r="A2152" t="str">
        <f>IF('Contract Variation'!A2156="","",'Contract Variation'!A2156)</f>
        <v/>
      </c>
      <c r="B2152" t="str">
        <f>IF('Contract Variation'!A2156="","",IF('Contract Variation'!P2156="","",'Contract Variation'!P2156))</f>
        <v/>
      </c>
      <c r="C2152" t="str">
        <f>IF('Contract Variation'!A2156="","",IF('Contract Variation'!J2156="","",'Contract Variation'!J2156))</f>
        <v/>
      </c>
      <c r="D2152" t="str">
        <f>IF('Contract Variation'!A2156="","",IF('Contract Variation'!F2156="","",'Contract Variation'!F2156))</f>
        <v/>
      </c>
      <c r="E2152" t="str">
        <f>IF('Contract Variation'!A2156="","",IF('Contract Variation'!H2156="","",'Contract Variation'!H2156))</f>
        <v/>
      </c>
      <c r="F2152" t="str">
        <f>IF('Contract Variation'!E2156="","",'Contract Variation'!E2156)</f>
        <v/>
      </c>
      <c r="G2152" t="str">
        <f>IF('Contract Variation'!A2156="","",IF('Contract Variation'!R2156="","",'Contract Variation'!R2156))</f>
        <v/>
      </c>
      <c r="H2152" t="str">
        <f>IF('Contract Variation'!A2156="","",IF('Contract Variation'!S2156="","",'Contract Variation'!S2156))</f>
        <v/>
      </c>
      <c r="I2152" t="str">
        <f>IF('Contract Variation'!A2156="","",IF('Contract Variation'!T2156="","",'Contract Variation'!T2156))</f>
        <v/>
      </c>
      <c r="J2152" t="str">
        <f>IF('Contract Variation'!B2156="","",IF('Contract Variation'!U2156="","",'Contract Variation'!U2156))</f>
        <v/>
      </c>
    </row>
    <row r="2153" spans="1:10" x14ac:dyDescent="0.35">
      <c r="A2153" t="str">
        <f>IF('Contract Variation'!A2157="","",'Contract Variation'!A2157)</f>
        <v/>
      </c>
      <c r="B2153" t="str">
        <f>IF('Contract Variation'!A2157="","",IF('Contract Variation'!P2157="","",'Contract Variation'!P2157))</f>
        <v/>
      </c>
      <c r="C2153" t="str">
        <f>IF('Contract Variation'!A2157="","",IF('Contract Variation'!J2157="","",'Contract Variation'!J2157))</f>
        <v/>
      </c>
      <c r="D2153" t="str">
        <f>IF('Contract Variation'!A2157="","",IF('Contract Variation'!F2157="","",'Contract Variation'!F2157))</f>
        <v/>
      </c>
      <c r="E2153" t="str">
        <f>IF('Contract Variation'!A2157="","",IF('Contract Variation'!H2157="","",'Contract Variation'!H2157))</f>
        <v/>
      </c>
      <c r="F2153" t="str">
        <f>IF('Contract Variation'!E2157="","",'Contract Variation'!E2157)</f>
        <v/>
      </c>
      <c r="G2153" t="str">
        <f>IF('Contract Variation'!A2157="","",IF('Contract Variation'!R2157="","",'Contract Variation'!R2157))</f>
        <v/>
      </c>
      <c r="H2153" t="str">
        <f>IF('Contract Variation'!A2157="","",IF('Contract Variation'!S2157="","",'Contract Variation'!S2157))</f>
        <v/>
      </c>
      <c r="I2153" t="str">
        <f>IF('Contract Variation'!A2157="","",IF('Contract Variation'!T2157="","",'Contract Variation'!T2157))</f>
        <v/>
      </c>
      <c r="J2153" t="str">
        <f>IF('Contract Variation'!B2157="","",IF('Contract Variation'!U2157="","",'Contract Variation'!U2157))</f>
        <v/>
      </c>
    </row>
    <row r="2154" spans="1:10" x14ac:dyDescent="0.35">
      <c r="A2154" t="str">
        <f>IF('Contract Variation'!A2158="","",'Contract Variation'!A2158)</f>
        <v/>
      </c>
      <c r="B2154" t="str">
        <f>IF('Contract Variation'!A2158="","",IF('Contract Variation'!P2158="","",'Contract Variation'!P2158))</f>
        <v/>
      </c>
      <c r="C2154" t="str">
        <f>IF('Contract Variation'!A2158="","",IF('Contract Variation'!J2158="","",'Contract Variation'!J2158))</f>
        <v/>
      </c>
      <c r="D2154" t="str">
        <f>IF('Contract Variation'!A2158="","",IF('Contract Variation'!F2158="","",'Contract Variation'!F2158))</f>
        <v/>
      </c>
      <c r="E2154" t="str">
        <f>IF('Contract Variation'!A2158="","",IF('Contract Variation'!H2158="","",'Contract Variation'!H2158))</f>
        <v/>
      </c>
      <c r="F2154" t="str">
        <f>IF('Contract Variation'!E2158="","",'Contract Variation'!E2158)</f>
        <v/>
      </c>
      <c r="G2154" t="str">
        <f>IF('Contract Variation'!A2158="","",IF('Contract Variation'!R2158="","",'Contract Variation'!R2158))</f>
        <v/>
      </c>
      <c r="H2154" t="str">
        <f>IF('Contract Variation'!A2158="","",IF('Contract Variation'!S2158="","",'Contract Variation'!S2158))</f>
        <v/>
      </c>
      <c r="I2154" t="str">
        <f>IF('Contract Variation'!A2158="","",IF('Contract Variation'!T2158="","",'Contract Variation'!T2158))</f>
        <v/>
      </c>
      <c r="J2154" t="str">
        <f>IF('Contract Variation'!B2158="","",IF('Contract Variation'!U2158="","",'Contract Variation'!U2158))</f>
        <v/>
      </c>
    </row>
    <row r="2155" spans="1:10" x14ac:dyDescent="0.35">
      <c r="A2155" t="str">
        <f>IF('Contract Variation'!A2159="","",'Contract Variation'!A2159)</f>
        <v/>
      </c>
      <c r="B2155" t="str">
        <f>IF('Contract Variation'!A2159="","",IF('Contract Variation'!P2159="","",'Contract Variation'!P2159))</f>
        <v/>
      </c>
      <c r="C2155" t="str">
        <f>IF('Contract Variation'!A2159="","",IF('Contract Variation'!J2159="","",'Contract Variation'!J2159))</f>
        <v/>
      </c>
      <c r="D2155" t="str">
        <f>IF('Contract Variation'!A2159="","",IF('Contract Variation'!F2159="","",'Contract Variation'!F2159))</f>
        <v/>
      </c>
      <c r="E2155" t="str">
        <f>IF('Contract Variation'!A2159="","",IF('Contract Variation'!H2159="","",'Contract Variation'!H2159))</f>
        <v/>
      </c>
      <c r="F2155" t="str">
        <f>IF('Contract Variation'!E2159="","",'Contract Variation'!E2159)</f>
        <v/>
      </c>
      <c r="G2155" t="str">
        <f>IF('Contract Variation'!A2159="","",IF('Contract Variation'!R2159="","",'Contract Variation'!R2159))</f>
        <v/>
      </c>
      <c r="H2155" t="str">
        <f>IF('Contract Variation'!A2159="","",IF('Contract Variation'!S2159="","",'Contract Variation'!S2159))</f>
        <v/>
      </c>
      <c r="I2155" t="str">
        <f>IF('Contract Variation'!A2159="","",IF('Contract Variation'!T2159="","",'Contract Variation'!T2159))</f>
        <v/>
      </c>
      <c r="J2155" t="str">
        <f>IF('Contract Variation'!B2159="","",IF('Contract Variation'!U2159="","",'Contract Variation'!U2159))</f>
        <v/>
      </c>
    </row>
    <row r="2156" spans="1:10" x14ac:dyDescent="0.35">
      <c r="A2156" t="str">
        <f>IF('Contract Variation'!A2160="","",'Contract Variation'!A2160)</f>
        <v/>
      </c>
      <c r="B2156" t="str">
        <f>IF('Contract Variation'!A2160="","",IF('Contract Variation'!P2160="","",'Contract Variation'!P2160))</f>
        <v/>
      </c>
      <c r="C2156" t="str">
        <f>IF('Contract Variation'!A2160="","",IF('Contract Variation'!J2160="","",'Contract Variation'!J2160))</f>
        <v/>
      </c>
      <c r="D2156" t="str">
        <f>IF('Contract Variation'!A2160="","",IF('Contract Variation'!F2160="","",'Contract Variation'!F2160))</f>
        <v/>
      </c>
      <c r="E2156" t="str">
        <f>IF('Contract Variation'!A2160="","",IF('Contract Variation'!H2160="","",'Contract Variation'!H2160))</f>
        <v/>
      </c>
      <c r="F2156" t="str">
        <f>IF('Contract Variation'!E2160="","",'Contract Variation'!E2160)</f>
        <v/>
      </c>
      <c r="G2156" t="str">
        <f>IF('Contract Variation'!A2160="","",IF('Contract Variation'!R2160="","",'Contract Variation'!R2160))</f>
        <v/>
      </c>
      <c r="H2156" t="str">
        <f>IF('Contract Variation'!A2160="","",IF('Contract Variation'!S2160="","",'Contract Variation'!S2160))</f>
        <v/>
      </c>
      <c r="I2156" t="str">
        <f>IF('Contract Variation'!A2160="","",IF('Contract Variation'!T2160="","",'Contract Variation'!T2160))</f>
        <v/>
      </c>
      <c r="J2156" t="str">
        <f>IF('Contract Variation'!B2160="","",IF('Contract Variation'!U2160="","",'Contract Variation'!U2160))</f>
        <v/>
      </c>
    </row>
    <row r="2157" spans="1:10" x14ac:dyDescent="0.35">
      <c r="A2157" t="str">
        <f>IF('Contract Variation'!A2161="","",'Contract Variation'!A2161)</f>
        <v/>
      </c>
      <c r="B2157" t="str">
        <f>IF('Contract Variation'!A2161="","",IF('Contract Variation'!P2161="","",'Contract Variation'!P2161))</f>
        <v/>
      </c>
      <c r="C2157" t="str">
        <f>IF('Contract Variation'!A2161="","",IF('Contract Variation'!J2161="","",'Contract Variation'!J2161))</f>
        <v/>
      </c>
      <c r="D2157" t="str">
        <f>IF('Contract Variation'!A2161="","",IF('Contract Variation'!F2161="","",'Contract Variation'!F2161))</f>
        <v/>
      </c>
      <c r="E2157" t="str">
        <f>IF('Contract Variation'!A2161="","",IF('Contract Variation'!H2161="","",'Contract Variation'!H2161))</f>
        <v/>
      </c>
      <c r="F2157" t="str">
        <f>IF('Contract Variation'!E2161="","",'Contract Variation'!E2161)</f>
        <v/>
      </c>
      <c r="G2157" t="str">
        <f>IF('Contract Variation'!A2161="","",IF('Contract Variation'!R2161="","",'Contract Variation'!R2161))</f>
        <v/>
      </c>
      <c r="H2157" t="str">
        <f>IF('Contract Variation'!A2161="","",IF('Contract Variation'!S2161="","",'Contract Variation'!S2161))</f>
        <v/>
      </c>
      <c r="I2157" t="str">
        <f>IF('Contract Variation'!A2161="","",IF('Contract Variation'!T2161="","",'Contract Variation'!T2161))</f>
        <v/>
      </c>
      <c r="J2157" t="str">
        <f>IF('Contract Variation'!B2161="","",IF('Contract Variation'!U2161="","",'Contract Variation'!U2161))</f>
        <v/>
      </c>
    </row>
    <row r="2158" spans="1:10" x14ac:dyDescent="0.35">
      <c r="A2158" t="str">
        <f>IF('Contract Variation'!A2162="","",'Contract Variation'!A2162)</f>
        <v/>
      </c>
      <c r="B2158" t="str">
        <f>IF('Contract Variation'!A2162="","",IF('Contract Variation'!P2162="","",'Contract Variation'!P2162))</f>
        <v/>
      </c>
      <c r="C2158" t="str">
        <f>IF('Contract Variation'!A2162="","",IF('Contract Variation'!J2162="","",'Contract Variation'!J2162))</f>
        <v/>
      </c>
      <c r="D2158" t="str">
        <f>IF('Contract Variation'!A2162="","",IF('Contract Variation'!F2162="","",'Contract Variation'!F2162))</f>
        <v/>
      </c>
      <c r="E2158" t="str">
        <f>IF('Contract Variation'!A2162="","",IF('Contract Variation'!H2162="","",'Contract Variation'!H2162))</f>
        <v/>
      </c>
      <c r="F2158" t="str">
        <f>IF('Contract Variation'!E2162="","",'Contract Variation'!E2162)</f>
        <v/>
      </c>
      <c r="G2158" t="str">
        <f>IF('Contract Variation'!A2162="","",IF('Contract Variation'!R2162="","",'Contract Variation'!R2162))</f>
        <v/>
      </c>
      <c r="H2158" t="str">
        <f>IF('Contract Variation'!A2162="","",IF('Contract Variation'!S2162="","",'Contract Variation'!S2162))</f>
        <v/>
      </c>
      <c r="I2158" t="str">
        <f>IF('Contract Variation'!A2162="","",IF('Contract Variation'!T2162="","",'Contract Variation'!T2162))</f>
        <v/>
      </c>
      <c r="J2158" t="str">
        <f>IF('Contract Variation'!B2162="","",IF('Contract Variation'!U2162="","",'Contract Variation'!U2162))</f>
        <v/>
      </c>
    </row>
    <row r="2159" spans="1:10" x14ac:dyDescent="0.35">
      <c r="A2159" t="str">
        <f>IF('Contract Variation'!A2163="","",'Contract Variation'!A2163)</f>
        <v/>
      </c>
      <c r="B2159" t="str">
        <f>IF('Contract Variation'!A2163="","",IF('Contract Variation'!P2163="","",'Contract Variation'!P2163))</f>
        <v/>
      </c>
      <c r="C2159" t="str">
        <f>IF('Contract Variation'!A2163="","",IF('Contract Variation'!J2163="","",'Contract Variation'!J2163))</f>
        <v/>
      </c>
      <c r="D2159" t="str">
        <f>IF('Contract Variation'!A2163="","",IF('Contract Variation'!F2163="","",'Contract Variation'!F2163))</f>
        <v/>
      </c>
      <c r="E2159" t="str">
        <f>IF('Contract Variation'!A2163="","",IF('Contract Variation'!H2163="","",'Contract Variation'!H2163))</f>
        <v/>
      </c>
      <c r="F2159" t="str">
        <f>IF('Contract Variation'!E2163="","",'Contract Variation'!E2163)</f>
        <v/>
      </c>
      <c r="G2159" t="str">
        <f>IF('Contract Variation'!A2163="","",IF('Contract Variation'!R2163="","",'Contract Variation'!R2163))</f>
        <v/>
      </c>
      <c r="H2159" t="str">
        <f>IF('Contract Variation'!A2163="","",IF('Contract Variation'!S2163="","",'Contract Variation'!S2163))</f>
        <v/>
      </c>
      <c r="I2159" t="str">
        <f>IF('Contract Variation'!A2163="","",IF('Contract Variation'!T2163="","",'Contract Variation'!T2163))</f>
        <v/>
      </c>
      <c r="J2159" t="str">
        <f>IF('Contract Variation'!B2163="","",IF('Contract Variation'!U2163="","",'Contract Variation'!U2163))</f>
        <v/>
      </c>
    </row>
    <row r="2160" spans="1:10" x14ac:dyDescent="0.35">
      <c r="A2160" t="str">
        <f>IF('Contract Variation'!A2164="","",'Contract Variation'!A2164)</f>
        <v/>
      </c>
      <c r="B2160" t="str">
        <f>IF('Contract Variation'!A2164="","",IF('Contract Variation'!P2164="","",'Contract Variation'!P2164))</f>
        <v/>
      </c>
      <c r="C2160" t="str">
        <f>IF('Contract Variation'!A2164="","",IF('Contract Variation'!J2164="","",'Contract Variation'!J2164))</f>
        <v/>
      </c>
      <c r="D2160" t="str">
        <f>IF('Contract Variation'!A2164="","",IF('Contract Variation'!F2164="","",'Contract Variation'!F2164))</f>
        <v/>
      </c>
      <c r="E2160" t="str">
        <f>IF('Contract Variation'!A2164="","",IF('Contract Variation'!H2164="","",'Contract Variation'!H2164))</f>
        <v/>
      </c>
      <c r="F2160" t="str">
        <f>IF('Contract Variation'!E2164="","",'Contract Variation'!E2164)</f>
        <v/>
      </c>
      <c r="G2160" t="str">
        <f>IF('Contract Variation'!A2164="","",IF('Contract Variation'!R2164="","",'Contract Variation'!R2164))</f>
        <v/>
      </c>
      <c r="H2160" t="str">
        <f>IF('Contract Variation'!A2164="","",IF('Contract Variation'!S2164="","",'Contract Variation'!S2164))</f>
        <v/>
      </c>
      <c r="I2160" t="str">
        <f>IF('Contract Variation'!A2164="","",IF('Contract Variation'!T2164="","",'Contract Variation'!T2164))</f>
        <v/>
      </c>
      <c r="J2160" t="str">
        <f>IF('Contract Variation'!B2164="","",IF('Contract Variation'!U2164="","",'Contract Variation'!U2164))</f>
        <v/>
      </c>
    </row>
    <row r="2161" spans="1:10" x14ac:dyDescent="0.35">
      <c r="A2161" t="str">
        <f>IF('Contract Variation'!A2165="","",'Contract Variation'!A2165)</f>
        <v/>
      </c>
      <c r="B2161" t="str">
        <f>IF('Contract Variation'!A2165="","",IF('Contract Variation'!P2165="","",'Contract Variation'!P2165))</f>
        <v/>
      </c>
      <c r="C2161" t="str">
        <f>IF('Contract Variation'!A2165="","",IF('Contract Variation'!J2165="","",'Contract Variation'!J2165))</f>
        <v/>
      </c>
      <c r="D2161" t="str">
        <f>IF('Contract Variation'!A2165="","",IF('Contract Variation'!F2165="","",'Contract Variation'!F2165))</f>
        <v/>
      </c>
      <c r="E2161" t="str">
        <f>IF('Contract Variation'!A2165="","",IF('Contract Variation'!H2165="","",'Contract Variation'!H2165))</f>
        <v/>
      </c>
      <c r="F2161" t="str">
        <f>IF('Contract Variation'!E2165="","",'Contract Variation'!E2165)</f>
        <v/>
      </c>
      <c r="G2161" t="str">
        <f>IF('Contract Variation'!A2165="","",IF('Contract Variation'!R2165="","",'Contract Variation'!R2165))</f>
        <v/>
      </c>
      <c r="H2161" t="str">
        <f>IF('Contract Variation'!A2165="","",IF('Contract Variation'!S2165="","",'Contract Variation'!S2165))</f>
        <v/>
      </c>
      <c r="I2161" t="str">
        <f>IF('Contract Variation'!A2165="","",IF('Contract Variation'!T2165="","",'Contract Variation'!T2165))</f>
        <v/>
      </c>
      <c r="J2161" t="str">
        <f>IF('Contract Variation'!B2165="","",IF('Contract Variation'!U2165="","",'Contract Variation'!U2165))</f>
        <v/>
      </c>
    </row>
    <row r="2162" spans="1:10" x14ac:dyDescent="0.35">
      <c r="A2162" t="str">
        <f>IF('Contract Variation'!A2166="","",'Contract Variation'!A2166)</f>
        <v/>
      </c>
      <c r="B2162" t="str">
        <f>IF('Contract Variation'!A2166="","",IF('Contract Variation'!P2166="","",'Contract Variation'!P2166))</f>
        <v/>
      </c>
      <c r="C2162" t="str">
        <f>IF('Contract Variation'!A2166="","",IF('Contract Variation'!J2166="","",'Contract Variation'!J2166))</f>
        <v/>
      </c>
      <c r="D2162" t="str">
        <f>IF('Contract Variation'!A2166="","",IF('Contract Variation'!F2166="","",'Contract Variation'!F2166))</f>
        <v/>
      </c>
      <c r="E2162" t="str">
        <f>IF('Contract Variation'!A2166="","",IF('Contract Variation'!H2166="","",'Contract Variation'!H2166))</f>
        <v/>
      </c>
      <c r="F2162" t="str">
        <f>IF('Contract Variation'!E2166="","",'Contract Variation'!E2166)</f>
        <v/>
      </c>
      <c r="G2162" t="str">
        <f>IF('Contract Variation'!A2166="","",IF('Contract Variation'!R2166="","",'Contract Variation'!R2166))</f>
        <v/>
      </c>
      <c r="H2162" t="str">
        <f>IF('Contract Variation'!A2166="","",IF('Contract Variation'!S2166="","",'Contract Variation'!S2166))</f>
        <v/>
      </c>
      <c r="I2162" t="str">
        <f>IF('Contract Variation'!A2166="","",IF('Contract Variation'!T2166="","",'Contract Variation'!T2166))</f>
        <v/>
      </c>
      <c r="J2162" t="str">
        <f>IF('Contract Variation'!B2166="","",IF('Contract Variation'!U2166="","",'Contract Variation'!U2166))</f>
        <v/>
      </c>
    </row>
    <row r="2163" spans="1:10" x14ac:dyDescent="0.35">
      <c r="A2163" t="str">
        <f>IF('Contract Variation'!A2167="","",'Contract Variation'!A2167)</f>
        <v/>
      </c>
      <c r="B2163" t="str">
        <f>IF('Contract Variation'!A2167="","",IF('Contract Variation'!P2167="","",'Contract Variation'!P2167))</f>
        <v/>
      </c>
      <c r="C2163" t="str">
        <f>IF('Contract Variation'!A2167="","",IF('Contract Variation'!J2167="","",'Contract Variation'!J2167))</f>
        <v/>
      </c>
      <c r="D2163" t="str">
        <f>IF('Contract Variation'!A2167="","",IF('Contract Variation'!F2167="","",'Contract Variation'!F2167))</f>
        <v/>
      </c>
      <c r="E2163" t="str">
        <f>IF('Contract Variation'!A2167="","",IF('Contract Variation'!H2167="","",'Contract Variation'!H2167))</f>
        <v/>
      </c>
      <c r="F2163" t="str">
        <f>IF('Contract Variation'!E2167="","",'Contract Variation'!E2167)</f>
        <v/>
      </c>
      <c r="G2163" t="str">
        <f>IF('Contract Variation'!A2167="","",IF('Contract Variation'!R2167="","",'Contract Variation'!R2167))</f>
        <v/>
      </c>
      <c r="H2163" t="str">
        <f>IF('Contract Variation'!A2167="","",IF('Contract Variation'!S2167="","",'Contract Variation'!S2167))</f>
        <v/>
      </c>
      <c r="I2163" t="str">
        <f>IF('Contract Variation'!A2167="","",IF('Contract Variation'!T2167="","",'Contract Variation'!T2167))</f>
        <v/>
      </c>
      <c r="J2163" t="str">
        <f>IF('Contract Variation'!B2167="","",IF('Contract Variation'!U2167="","",'Contract Variation'!U2167))</f>
        <v/>
      </c>
    </row>
    <row r="2164" spans="1:10" x14ac:dyDescent="0.35">
      <c r="A2164" t="str">
        <f>IF('Contract Variation'!A2168="","",'Contract Variation'!A2168)</f>
        <v/>
      </c>
      <c r="B2164" t="str">
        <f>IF('Contract Variation'!A2168="","",IF('Contract Variation'!P2168="","",'Contract Variation'!P2168))</f>
        <v/>
      </c>
      <c r="C2164" t="str">
        <f>IF('Contract Variation'!A2168="","",IF('Contract Variation'!J2168="","",'Contract Variation'!J2168))</f>
        <v/>
      </c>
      <c r="D2164" t="str">
        <f>IF('Contract Variation'!A2168="","",IF('Contract Variation'!F2168="","",'Contract Variation'!F2168))</f>
        <v/>
      </c>
      <c r="E2164" t="str">
        <f>IF('Contract Variation'!A2168="","",IF('Contract Variation'!H2168="","",'Contract Variation'!H2168))</f>
        <v/>
      </c>
      <c r="F2164" t="str">
        <f>IF('Contract Variation'!E2168="","",'Contract Variation'!E2168)</f>
        <v/>
      </c>
      <c r="G2164" t="str">
        <f>IF('Contract Variation'!A2168="","",IF('Contract Variation'!R2168="","",'Contract Variation'!R2168))</f>
        <v/>
      </c>
      <c r="H2164" t="str">
        <f>IF('Contract Variation'!A2168="","",IF('Contract Variation'!S2168="","",'Contract Variation'!S2168))</f>
        <v/>
      </c>
      <c r="I2164" t="str">
        <f>IF('Contract Variation'!A2168="","",IF('Contract Variation'!T2168="","",'Contract Variation'!T2168))</f>
        <v/>
      </c>
      <c r="J2164" t="str">
        <f>IF('Contract Variation'!B2168="","",IF('Contract Variation'!U2168="","",'Contract Variation'!U2168))</f>
        <v/>
      </c>
    </row>
    <row r="2165" spans="1:10" x14ac:dyDescent="0.35">
      <c r="A2165" t="str">
        <f>IF('Contract Variation'!A2169="","",'Contract Variation'!A2169)</f>
        <v/>
      </c>
      <c r="B2165" t="str">
        <f>IF('Contract Variation'!A2169="","",IF('Contract Variation'!P2169="","",'Contract Variation'!P2169))</f>
        <v/>
      </c>
      <c r="C2165" t="str">
        <f>IF('Contract Variation'!A2169="","",IF('Contract Variation'!J2169="","",'Contract Variation'!J2169))</f>
        <v/>
      </c>
      <c r="D2165" t="str">
        <f>IF('Contract Variation'!A2169="","",IF('Contract Variation'!F2169="","",'Contract Variation'!F2169))</f>
        <v/>
      </c>
      <c r="E2165" t="str">
        <f>IF('Contract Variation'!A2169="","",IF('Contract Variation'!H2169="","",'Contract Variation'!H2169))</f>
        <v/>
      </c>
      <c r="F2165" t="str">
        <f>IF('Contract Variation'!E2169="","",'Contract Variation'!E2169)</f>
        <v/>
      </c>
      <c r="G2165" t="str">
        <f>IF('Contract Variation'!A2169="","",IF('Contract Variation'!R2169="","",'Contract Variation'!R2169))</f>
        <v/>
      </c>
      <c r="H2165" t="str">
        <f>IF('Contract Variation'!A2169="","",IF('Contract Variation'!S2169="","",'Contract Variation'!S2169))</f>
        <v/>
      </c>
      <c r="I2165" t="str">
        <f>IF('Contract Variation'!A2169="","",IF('Contract Variation'!T2169="","",'Contract Variation'!T2169))</f>
        <v/>
      </c>
      <c r="J2165" t="str">
        <f>IF('Contract Variation'!B2169="","",IF('Contract Variation'!U2169="","",'Contract Variation'!U2169))</f>
        <v/>
      </c>
    </row>
    <row r="2166" spans="1:10" x14ac:dyDescent="0.35">
      <c r="A2166" t="str">
        <f>IF('Contract Variation'!A2170="","",'Contract Variation'!A2170)</f>
        <v/>
      </c>
      <c r="B2166" t="str">
        <f>IF('Contract Variation'!A2170="","",IF('Contract Variation'!P2170="","",'Contract Variation'!P2170))</f>
        <v/>
      </c>
      <c r="C2166" t="str">
        <f>IF('Contract Variation'!A2170="","",IF('Contract Variation'!J2170="","",'Contract Variation'!J2170))</f>
        <v/>
      </c>
      <c r="D2166" t="str">
        <f>IF('Contract Variation'!A2170="","",IF('Contract Variation'!F2170="","",'Contract Variation'!F2170))</f>
        <v/>
      </c>
      <c r="E2166" t="str">
        <f>IF('Contract Variation'!A2170="","",IF('Contract Variation'!H2170="","",'Contract Variation'!H2170))</f>
        <v/>
      </c>
      <c r="F2166" t="str">
        <f>IF('Contract Variation'!E2170="","",'Contract Variation'!E2170)</f>
        <v/>
      </c>
      <c r="G2166" t="str">
        <f>IF('Contract Variation'!A2170="","",IF('Contract Variation'!R2170="","",'Contract Variation'!R2170))</f>
        <v/>
      </c>
      <c r="H2166" t="str">
        <f>IF('Contract Variation'!A2170="","",IF('Contract Variation'!S2170="","",'Contract Variation'!S2170))</f>
        <v/>
      </c>
      <c r="I2166" t="str">
        <f>IF('Contract Variation'!A2170="","",IF('Contract Variation'!T2170="","",'Contract Variation'!T2170))</f>
        <v/>
      </c>
      <c r="J2166" t="str">
        <f>IF('Contract Variation'!B2170="","",IF('Contract Variation'!U2170="","",'Contract Variation'!U2170))</f>
        <v/>
      </c>
    </row>
    <row r="2167" spans="1:10" x14ac:dyDescent="0.35">
      <c r="A2167" t="str">
        <f>IF('Contract Variation'!A2171="","",'Contract Variation'!A2171)</f>
        <v/>
      </c>
      <c r="B2167" t="str">
        <f>IF('Contract Variation'!A2171="","",IF('Contract Variation'!P2171="","",'Contract Variation'!P2171))</f>
        <v/>
      </c>
      <c r="C2167" t="str">
        <f>IF('Contract Variation'!A2171="","",IF('Contract Variation'!J2171="","",'Contract Variation'!J2171))</f>
        <v/>
      </c>
      <c r="D2167" t="str">
        <f>IF('Contract Variation'!A2171="","",IF('Contract Variation'!F2171="","",'Contract Variation'!F2171))</f>
        <v/>
      </c>
      <c r="E2167" t="str">
        <f>IF('Contract Variation'!A2171="","",IF('Contract Variation'!H2171="","",'Contract Variation'!H2171))</f>
        <v/>
      </c>
      <c r="F2167" t="str">
        <f>IF('Contract Variation'!E2171="","",'Contract Variation'!E2171)</f>
        <v/>
      </c>
      <c r="G2167" t="str">
        <f>IF('Contract Variation'!A2171="","",IF('Contract Variation'!R2171="","",'Contract Variation'!R2171))</f>
        <v/>
      </c>
      <c r="H2167" t="str">
        <f>IF('Contract Variation'!A2171="","",IF('Contract Variation'!S2171="","",'Contract Variation'!S2171))</f>
        <v/>
      </c>
      <c r="I2167" t="str">
        <f>IF('Contract Variation'!A2171="","",IF('Contract Variation'!T2171="","",'Contract Variation'!T2171))</f>
        <v/>
      </c>
      <c r="J2167" t="str">
        <f>IF('Contract Variation'!B2171="","",IF('Contract Variation'!U2171="","",'Contract Variation'!U2171))</f>
        <v/>
      </c>
    </row>
    <row r="2168" spans="1:10" x14ac:dyDescent="0.35">
      <c r="A2168" t="str">
        <f>IF('Contract Variation'!A2172="","",'Contract Variation'!A2172)</f>
        <v/>
      </c>
      <c r="B2168" t="str">
        <f>IF('Contract Variation'!A2172="","",IF('Contract Variation'!P2172="","",'Contract Variation'!P2172))</f>
        <v/>
      </c>
      <c r="C2168" t="str">
        <f>IF('Contract Variation'!A2172="","",IF('Contract Variation'!J2172="","",'Contract Variation'!J2172))</f>
        <v/>
      </c>
      <c r="D2168" t="str">
        <f>IF('Contract Variation'!A2172="","",IF('Contract Variation'!F2172="","",'Contract Variation'!F2172))</f>
        <v/>
      </c>
      <c r="E2168" t="str">
        <f>IF('Contract Variation'!A2172="","",IF('Contract Variation'!H2172="","",'Contract Variation'!H2172))</f>
        <v/>
      </c>
      <c r="F2168" t="str">
        <f>IF('Contract Variation'!E2172="","",'Contract Variation'!E2172)</f>
        <v/>
      </c>
      <c r="G2168" t="str">
        <f>IF('Contract Variation'!A2172="","",IF('Contract Variation'!R2172="","",'Contract Variation'!R2172))</f>
        <v/>
      </c>
      <c r="H2168" t="str">
        <f>IF('Contract Variation'!A2172="","",IF('Contract Variation'!S2172="","",'Contract Variation'!S2172))</f>
        <v/>
      </c>
      <c r="I2168" t="str">
        <f>IF('Contract Variation'!A2172="","",IF('Contract Variation'!T2172="","",'Contract Variation'!T2172))</f>
        <v/>
      </c>
      <c r="J2168" t="str">
        <f>IF('Contract Variation'!B2172="","",IF('Contract Variation'!U2172="","",'Contract Variation'!U2172))</f>
        <v/>
      </c>
    </row>
    <row r="2169" spans="1:10" x14ac:dyDescent="0.35">
      <c r="A2169" t="str">
        <f>IF('Contract Variation'!A2173="","",'Contract Variation'!A2173)</f>
        <v/>
      </c>
      <c r="B2169" t="str">
        <f>IF('Contract Variation'!A2173="","",IF('Contract Variation'!P2173="","",'Contract Variation'!P2173))</f>
        <v/>
      </c>
      <c r="C2169" t="str">
        <f>IF('Contract Variation'!A2173="","",IF('Contract Variation'!J2173="","",'Contract Variation'!J2173))</f>
        <v/>
      </c>
      <c r="D2169" t="str">
        <f>IF('Contract Variation'!A2173="","",IF('Contract Variation'!F2173="","",'Contract Variation'!F2173))</f>
        <v/>
      </c>
      <c r="E2169" t="str">
        <f>IF('Contract Variation'!A2173="","",IF('Contract Variation'!H2173="","",'Contract Variation'!H2173))</f>
        <v/>
      </c>
      <c r="F2169" t="str">
        <f>IF('Contract Variation'!E2173="","",'Contract Variation'!E2173)</f>
        <v/>
      </c>
      <c r="G2169" t="str">
        <f>IF('Contract Variation'!A2173="","",IF('Contract Variation'!R2173="","",'Contract Variation'!R2173))</f>
        <v/>
      </c>
      <c r="H2169" t="str">
        <f>IF('Contract Variation'!A2173="","",IF('Contract Variation'!S2173="","",'Contract Variation'!S2173))</f>
        <v/>
      </c>
      <c r="I2169" t="str">
        <f>IF('Contract Variation'!A2173="","",IF('Contract Variation'!T2173="","",'Contract Variation'!T2173))</f>
        <v/>
      </c>
      <c r="J2169" t="str">
        <f>IF('Contract Variation'!B2173="","",IF('Contract Variation'!U2173="","",'Contract Variation'!U2173))</f>
        <v/>
      </c>
    </row>
    <row r="2170" spans="1:10" x14ac:dyDescent="0.35">
      <c r="A2170" t="str">
        <f>IF('Contract Variation'!A2174="","",'Contract Variation'!A2174)</f>
        <v/>
      </c>
      <c r="B2170" t="str">
        <f>IF('Contract Variation'!A2174="","",IF('Contract Variation'!P2174="","",'Contract Variation'!P2174))</f>
        <v/>
      </c>
      <c r="C2170" t="str">
        <f>IF('Contract Variation'!A2174="","",IF('Contract Variation'!J2174="","",'Contract Variation'!J2174))</f>
        <v/>
      </c>
      <c r="D2170" t="str">
        <f>IF('Contract Variation'!A2174="","",IF('Contract Variation'!F2174="","",'Contract Variation'!F2174))</f>
        <v/>
      </c>
      <c r="E2170" t="str">
        <f>IF('Contract Variation'!A2174="","",IF('Contract Variation'!H2174="","",'Contract Variation'!H2174))</f>
        <v/>
      </c>
      <c r="F2170" t="str">
        <f>IF('Contract Variation'!E2174="","",'Contract Variation'!E2174)</f>
        <v/>
      </c>
      <c r="G2170" t="str">
        <f>IF('Contract Variation'!A2174="","",IF('Contract Variation'!R2174="","",'Contract Variation'!R2174))</f>
        <v/>
      </c>
      <c r="H2170" t="str">
        <f>IF('Contract Variation'!A2174="","",IF('Contract Variation'!S2174="","",'Contract Variation'!S2174))</f>
        <v/>
      </c>
      <c r="I2170" t="str">
        <f>IF('Contract Variation'!A2174="","",IF('Contract Variation'!T2174="","",'Contract Variation'!T2174))</f>
        <v/>
      </c>
      <c r="J2170" t="str">
        <f>IF('Contract Variation'!B2174="","",IF('Contract Variation'!U2174="","",'Contract Variation'!U2174))</f>
        <v/>
      </c>
    </row>
    <row r="2171" spans="1:10" x14ac:dyDescent="0.35">
      <c r="A2171" t="str">
        <f>IF('Contract Variation'!A2175="","",'Contract Variation'!A2175)</f>
        <v/>
      </c>
      <c r="B2171" t="str">
        <f>IF('Contract Variation'!A2175="","",IF('Contract Variation'!P2175="","",'Contract Variation'!P2175))</f>
        <v/>
      </c>
      <c r="C2171" t="str">
        <f>IF('Contract Variation'!A2175="","",IF('Contract Variation'!J2175="","",'Contract Variation'!J2175))</f>
        <v/>
      </c>
      <c r="D2171" t="str">
        <f>IF('Contract Variation'!A2175="","",IF('Contract Variation'!F2175="","",'Contract Variation'!F2175))</f>
        <v/>
      </c>
      <c r="E2171" t="str">
        <f>IF('Contract Variation'!A2175="","",IF('Contract Variation'!H2175="","",'Contract Variation'!H2175))</f>
        <v/>
      </c>
      <c r="F2171" t="str">
        <f>IF('Contract Variation'!E2175="","",'Contract Variation'!E2175)</f>
        <v/>
      </c>
      <c r="G2171" t="str">
        <f>IF('Contract Variation'!A2175="","",IF('Contract Variation'!R2175="","",'Contract Variation'!R2175))</f>
        <v/>
      </c>
      <c r="H2171" t="str">
        <f>IF('Contract Variation'!A2175="","",IF('Contract Variation'!S2175="","",'Contract Variation'!S2175))</f>
        <v/>
      </c>
      <c r="I2171" t="str">
        <f>IF('Contract Variation'!A2175="","",IF('Contract Variation'!T2175="","",'Contract Variation'!T2175))</f>
        <v/>
      </c>
      <c r="J2171" t="str">
        <f>IF('Contract Variation'!B2175="","",IF('Contract Variation'!U2175="","",'Contract Variation'!U2175))</f>
        <v/>
      </c>
    </row>
    <row r="2172" spans="1:10" x14ac:dyDescent="0.35">
      <c r="A2172" t="str">
        <f>IF('Contract Variation'!A2176="","",'Contract Variation'!A2176)</f>
        <v/>
      </c>
      <c r="B2172" t="str">
        <f>IF('Contract Variation'!A2176="","",IF('Contract Variation'!P2176="","",'Contract Variation'!P2176))</f>
        <v/>
      </c>
      <c r="C2172" t="str">
        <f>IF('Contract Variation'!A2176="","",IF('Contract Variation'!J2176="","",'Contract Variation'!J2176))</f>
        <v/>
      </c>
      <c r="D2172" t="str">
        <f>IF('Contract Variation'!A2176="","",IF('Contract Variation'!F2176="","",'Contract Variation'!F2176))</f>
        <v/>
      </c>
      <c r="E2172" t="str">
        <f>IF('Contract Variation'!A2176="","",IF('Contract Variation'!H2176="","",'Contract Variation'!H2176))</f>
        <v/>
      </c>
      <c r="F2172" t="str">
        <f>IF('Contract Variation'!E2176="","",'Contract Variation'!E2176)</f>
        <v/>
      </c>
      <c r="G2172" t="str">
        <f>IF('Contract Variation'!A2176="","",IF('Contract Variation'!R2176="","",'Contract Variation'!R2176))</f>
        <v/>
      </c>
      <c r="H2172" t="str">
        <f>IF('Contract Variation'!A2176="","",IF('Contract Variation'!S2176="","",'Contract Variation'!S2176))</f>
        <v/>
      </c>
      <c r="I2172" t="str">
        <f>IF('Contract Variation'!A2176="","",IF('Contract Variation'!T2176="","",'Contract Variation'!T2176))</f>
        <v/>
      </c>
      <c r="J2172" t="str">
        <f>IF('Contract Variation'!B2176="","",IF('Contract Variation'!U2176="","",'Contract Variation'!U2176))</f>
        <v/>
      </c>
    </row>
    <row r="2173" spans="1:10" x14ac:dyDescent="0.35">
      <c r="A2173" t="str">
        <f>IF('Contract Variation'!A2177="","",'Contract Variation'!A2177)</f>
        <v/>
      </c>
      <c r="B2173" t="str">
        <f>IF('Contract Variation'!A2177="","",IF('Contract Variation'!P2177="","",'Contract Variation'!P2177))</f>
        <v/>
      </c>
      <c r="C2173" t="str">
        <f>IF('Contract Variation'!A2177="","",IF('Contract Variation'!J2177="","",'Contract Variation'!J2177))</f>
        <v/>
      </c>
      <c r="D2173" t="str">
        <f>IF('Contract Variation'!A2177="","",IF('Contract Variation'!F2177="","",'Contract Variation'!F2177))</f>
        <v/>
      </c>
      <c r="E2173" t="str">
        <f>IF('Contract Variation'!A2177="","",IF('Contract Variation'!H2177="","",'Contract Variation'!H2177))</f>
        <v/>
      </c>
      <c r="F2173" t="str">
        <f>IF('Contract Variation'!E2177="","",'Contract Variation'!E2177)</f>
        <v/>
      </c>
      <c r="G2173" t="str">
        <f>IF('Contract Variation'!A2177="","",IF('Contract Variation'!R2177="","",'Contract Variation'!R2177))</f>
        <v/>
      </c>
      <c r="H2173" t="str">
        <f>IF('Contract Variation'!A2177="","",IF('Contract Variation'!S2177="","",'Contract Variation'!S2177))</f>
        <v/>
      </c>
      <c r="I2173" t="str">
        <f>IF('Contract Variation'!A2177="","",IF('Contract Variation'!T2177="","",'Contract Variation'!T2177))</f>
        <v/>
      </c>
      <c r="J2173" t="str">
        <f>IF('Contract Variation'!B2177="","",IF('Contract Variation'!U2177="","",'Contract Variation'!U2177))</f>
        <v/>
      </c>
    </row>
    <row r="2174" spans="1:10" x14ac:dyDescent="0.35">
      <c r="A2174" t="str">
        <f>IF('Contract Variation'!A2178="","",'Contract Variation'!A2178)</f>
        <v/>
      </c>
      <c r="B2174" t="str">
        <f>IF('Contract Variation'!A2178="","",IF('Contract Variation'!P2178="","",'Contract Variation'!P2178))</f>
        <v/>
      </c>
      <c r="C2174" t="str">
        <f>IF('Contract Variation'!A2178="","",IF('Contract Variation'!J2178="","",'Contract Variation'!J2178))</f>
        <v/>
      </c>
      <c r="D2174" t="str">
        <f>IF('Contract Variation'!A2178="","",IF('Contract Variation'!F2178="","",'Contract Variation'!F2178))</f>
        <v/>
      </c>
      <c r="E2174" t="str">
        <f>IF('Contract Variation'!A2178="","",IF('Contract Variation'!H2178="","",'Contract Variation'!H2178))</f>
        <v/>
      </c>
      <c r="F2174" t="str">
        <f>IF('Contract Variation'!E2178="","",'Contract Variation'!E2178)</f>
        <v/>
      </c>
      <c r="G2174" t="str">
        <f>IF('Contract Variation'!A2178="","",IF('Contract Variation'!R2178="","",'Contract Variation'!R2178))</f>
        <v/>
      </c>
      <c r="H2174" t="str">
        <f>IF('Contract Variation'!A2178="","",IF('Contract Variation'!S2178="","",'Contract Variation'!S2178))</f>
        <v/>
      </c>
      <c r="I2174" t="str">
        <f>IF('Contract Variation'!A2178="","",IF('Contract Variation'!T2178="","",'Contract Variation'!T2178))</f>
        <v/>
      </c>
      <c r="J2174" t="str">
        <f>IF('Contract Variation'!B2178="","",IF('Contract Variation'!U2178="","",'Contract Variation'!U2178))</f>
        <v/>
      </c>
    </row>
    <row r="2175" spans="1:10" x14ac:dyDescent="0.35">
      <c r="A2175" t="str">
        <f>IF('Contract Variation'!A2179="","",'Contract Variation'!A2179)</f>
        <v/>
      </c>
      <c r="B2175" t="str">
        <f>IF('Contract Variation'!A2179="","",IF('Contract Variation'!P2179="","",'Contract Variation'!P2179))</f>
        <v/>
      </c>
      <c r="C2175" t="str">
        <f>IF('Contract Variation'!A2179="","",IF('Contract Variation'!J2179="","",'Contract Variation'!J2179))</f>
        <v/>
      </c>
      <c r="D2175" t="str">
        <f>IF('Contract Variation'!A2179="","",IF('Contract Variation'!F2179="","",'Contract Variation'!F2179))</f>
        <v/>
      </c>
      <c r="E2175" t="str">
        <f>IF('Contract Variation'!A2179="","",IF('Contract Variation'!H2179="","",'Contract Variation'!H2179))</f>
        <v/>
      </c>
      <c r="F2175" t="str">
        <f>IF('Contract Variation'!E2179="","",'Contract Variation'!E2179)</f>
        <v/>
      </c>
      <c r="G2175" t="str">
        <f>IF('Contract Variation'!A2179="","",IF('Contract Variation'!R2179="","",'Contract Variation'!R2179))</f>
        <v/>
      </c>
      <c r="H2175" t="str">
        <f>IF('Contract Variation'!A2179="","",IF('Contract Variation'!S2179="","",'Contract Variation'!S2179))</f>
        <v/>
      </c>
      <c r="I2175" t="str">
        <f>IF('Contract Variation'!A2179="","",IF('Contract Variation'!T2179="","",'Contract Variation'!T2179))</f>
        <v/>
      </c>
      <c r="J2175" t="str">
        <f>IF('Contract Variation'!B2179="","",IF('Contract Variation'!U2179="","",'Contract Variation'!U2179))</f>
        <v/>
      </c>
    </row>
    <row r="2176" spans="1:10" x14ac:dyDescent="0.35">
      <c r="A2176" t="str">
        <f>IF('Contract Variation'!A2180="","",'Contract Variation'!A2180)</f>
        <v/>
      </c>
      <c r="B2176" t="str">
        <f>IF('Contract Variation'!A2180="","",IF('Contract Variation'!P2180="","",'Contract Variation'!P2180))</f>
        <v/>
      </c>
      <c r="C2176" t="str">
        <f>IF('Contract Variation'!A2180="","",IF('Contract Variation'!J2180="","",'Contract Variation'!J2180))</f>
        <v/>
      </c>
      <c r="D2176" t="str">
        <f>IF('Contract Variation'!A2180="","",IF('Contract Variation'!F2180="","",'Contract Variation'!F2180))</f>
        <v/>
      </c>
      <c r="E2176" t="str">
        <f>IF('Contract Variation'!A2180="","",IF('Contract Variation'!H2180="","",'Contract Variation'!H2180))</f>
        <v/>
      </c>
      <c r="F2176" t="str">
        <f>IF('Contract Variation'!E2180="","",'Contract Variation'!E2180)</f>
        <v/>
      </c>
      <c r="G2176" t="str">
        <f>IF('Contract Variation'!A2180="","",IF('Contract Variation'!R2180="","",'Contract Variation'!R2180))</f>
        <v/>
      </c>
      <c r="H2176" t="str">
        <f>IF('Contract Variation'!A2180="","",IF('Contract Variation'!S2180="","",'Contract Variation'!S2180))</f>
        <v/>
      </c>
      <c r="I2176" t="str">
        <f>IF('Contract Variation'!A2180="","",IF('Contract Variation'!T2180="","",'Contract Variation'!T2180))</f>
        <v/>
      </c>
      <c r="J2176" t="str">
        <f>IF('Contract Variation'!B2180="","",IF('Contract Variation'!U2180="","",'Contract Variation'!U2180))</f>
        <v/>
      </c>
    </row>
    <row r="2177" spans="1:10" x14ac:dyDescent="0.35">
      <c r="A2177" t="str">
        <f>IF('Contract Variation'!A2181="","",'Contract Variation'!A2181)</f>
        <v/>
      </c>
      <c r="B2177" t="str">
        <f>IF('Contract Variation'!A2181="","",IF('Contract Variation'!P2181="","",'Contract Variation'!P2181))</f>
        <v/>
      </c>
      <c r="C2177" t="str">
        <f>IF('Contract Variation'!A2181="","",IF('Contract Variation'!J2181="","",'Contract Variation'!J2181))</f>
        <v/>
      </c>
      <c r="D2177" t="str">
        <f>IF('Contract Variation'!A2181="","",IF('Contract Variation'!F2181="","",'Contract Variation'!F2181))</f>
        <v/>
      </c>
      <c r="E2177" t="str">
        <f>IF('Contract Variation'!A2181="","",IF('Contract Variation'!H2181="","",'Contract Variation'!H2181))</f>
        <v/>
      </c>
      <c r="F2177" t="str">
        <f>IF('Contract Variation'!E2181="","",'Contract Variation'!E2181)</f>
        <v/>
      </c>
      <c r="G2177" t="str">
        <f>IF('Contract Variation'!A2181="","",IF('Contract Variation'!R2181="","",'Contract Variation'!R2181))</f>
        <v/>
      </c>
      <c r="H2177" t="str">
        <f>IF('Contract Variation'!A2181="","",IF('Contract Variation'!S2181="","",'Contract Variation'!S2181))</f>
        <v/>
      </c>
      <c r="I2177" t="str">
        <f>IF('Contract Variation'!A2181="","",IF('Contract Variation'!T2181="","",'Contract Variation'!T2181))</f>
        <v/>
      </c>
      <c r="J2177" t="str">
        <f>IF('Contract Variation'!B2181="","",IF('Contract Variation'!U2181="","",'Contract Variation'!U2181))</f>
        <v/>
      </c>
    </row>
    <row r="2178" spans="1:10" x14ac:dyDescent="0.35">
      <c r="A2178" t="str">
        <f>IF('Contract Variation'!A2182="","",'Contract Variation'!A2182)</f>
        <v/>
      </c>
      <c r="B2178" t="str">
        <f>IF('Contract Variation'!A2182="","",IF('Contract Variation'!P2182="","",'Contract Variation'!P2182))</f>
        <v/>
      </c>
      <c r="C2178" t="str">
        <f>IF('Contract Variation'!A2182="","",IF('Contract Variation'!J2182="","",'Contract Variation'!J2182))</f>
        <v/>
      </c>
      <c r="D2178" t="str">
        <f>IF('Contract Variation'!A2182="","",IF('Contract Variation'!F2182="","",'Contract Variation'!F2182))</f>
        <v/>
      </c>
      <c r="E2178" t="str">
        <f>IF('Contract Variation'!A2182="","",IF('Contract Variation'!H2182="","",'Contract Variation'!H2182))</f>
        <v/>
      </c>
      <c r="F2178" t="str">
        <f>IF('Contract Variation'!E2182="","",'Contract Variation'!E2182)</f>
        <v/>
      </c>
      <c r="G2178" t="str">
        <f>IF('Contract Variation'!A2182="","",IF('Contract Variation'!R2182="","",'Contract Variation'!R2182))</f>
        <v/>
      </c>
      <c r="H2178" t="str">
        <f>IF('Contract Variation'!A2182="","",IF('Contract Variation'!S2182="","",'Contract Variation'!S2182))</f>
        <v/>
      </c>
      <c r="I2178" t="str">
        <f>IF('Contract Variation'!A2182="","",IF('Contract Variation'!T2182="","",'Contract Variation'!T2182))</f>
        <v/>
      </c>
      <c r="J2178" t="str">
        <f>IF('Contract Variation'!B2182="","",IF('Contract Variation'!U2182="","",'Contract Variation'!U2182))</f>
        <v/>
      </c>
    </row>
    <row r="2179" spans="1:10" x14ac:dyDescent="0.35">
      <c r="A2179" t="str">
        <f>IF('Contract Variation'!A2183="","",'Contract Variation'!A2183)</f>
        <v/>
      </c>
      <c r="B2179" t="str">
        <f>IF('Contract Variation'!A2183="","",IF('Contract Variation'!P2183="","",'Contract Variation'!P2183))</f>
        <v/>
      </c>
      <c r="C2179" t="str">
        <f>IF('Contract Variation'!A2183="","",IF('Contract Variation'!J2183="","",'Contract Variation'!J2183))</f>
        <v/>
      </c>
      <c r="D2179" t="str">
        <f>IF('Contract Variation'!A2183="","",IF('Contract Variation'!F2183="","",'Contract Variation'!F2183))</f>
        <v/>
      </c>
      <c r="E2179" t="str">
        <f>IF('Contract Variation'!A2183="","",IF('Contract Variation'!H2183="","",'Contract Variation'!H2183))</f>
        <v/>
      </c>
      <c r="F2179" t="str">
        <f>IF('Contract Variation'!E2183="","",'Contract Variation'!E2183)</f>
        <v/>
      </c>
      <c r="G2179" t="str">
        <f>IF('Contract Variation'!A2183="","",IF('Contract Variation'!R2183="","",'Contract Variation'!R2183))</f>
        <v/>
      </c>
      <c r="H2179" t="str">
        <f>IF('Contract Variation'!A2183="","",IF('Contract Variation'!S2183="","",'Contract Variation'!S2183))</f>
        <v/>
      </c>
      <c r="I2179" t="str">
        <f>IF('Contract Variation'!A2183="","",IF('Contract Variation'!T2183="","",'Contract Variation'!T2183))</f>
        <v/>
      </c>
      <c r="J2179" t="str">
        <f>IF('Contract Variation'!B2183="","",IF('Contract Variation'!U2183="","",'Contract Variation'!U2183))</f>
        <v/>
      </c>
    </row>
    <row r="2180" spans="1:10" x14ac:dyDescent="0.35">
      <c r="A2180" t="str">
        <f>IF('Contract Variation'!A2184="","",'Contract Variation'!A2184)</f>
        <v/>
      </c>
      <c r="B2180" t="str">
        <f>IF('Contract Variation'!A2184="","",IF('Contract Variation'!P2184="","",'Contract Variation'!P2184))</f>
        <v/>
      </c>
      <c r="C2180" t="str">
        <f>IF('Contract Variation'!A2184="","",IF('Contract Variation'!J2184="","",'Contract Variation'!J2184))</f>
        <v/>
      </c>
      <c r="D2180" t="str">
        <f>IF('Contract Variation'!A2184="","",IF('Contract Variation'!F2184="","",'Contract Variation'!F2184))</f>
        <v/>
      </c>
      <c r="E2180" t="str">
        <f>IF('Contract Variation'!A2184="","",IF('Contract Variation'!H2184="","",'Contract Variation'!H2184))</f>
        <v/>
      </c>
      <c r="F2180" t="str">
        <f>IF('Contract Variation'!E2184="","",'Contract Variation'!E2184)</f>
        <v/>
      </c>
      <c r="G2180" t="str">
        <f>IF('Contract Variation'!A2184="","",IF('Contract Variation'!R2184="","",'Contract Variation'!R2184))</f>
        <v/>
      </c>
      <c r="H2180" t="str">
        <f>IF('Contract Variation'!A2184="","",IF('Contract Variation'!S2184="","",'Contract Variation'!S2184))</f>
        <v/>
      </c>
      <c r="I2180" t="str">
        <f>IF('Contract Variation'!A2184="","",IF('Contract Variation'!T2184="","",'Contract Variation'!T2184))</f>
        <v/>
      </c>
      <c r="J2180" t="str">
        <f>IF('Contract Variation'!B2184="","",IF('Contract Variation'!U2184="","",'Contract Variation'!U2184))</f>
        <v/>
      </c>
    </row>
    <row r="2181" spans="1:10" x14ac:dyDescent="0.35">
      <c r="A2181" t="str">
        <f>IF('Contract Variation'!A2185="","",'Contract Variation'!A2185)</f>
        <v/>
      </c>
      <c r="B2181" t="str">
        <f>IF('Contract Variation'!A2185="","",IF('Contract Variation'!P2185="","",'Contract Variation'!P2185))</f>
        <v/>
      </c>
      <c r="C2181" t="str">
        <f>IF('Contract Variation'!A2185="","",IF('Contract Variation'!J2185="","",'Contract Variation'!J2185))</f>
        <v/>
      </c>
      <c r="D2181" t="str">
        <f>IF('Contract Variation'!A2185="","",IF('Contract Variation'!F2185="","",'Contract Variation'!F2185))</f>
        <v/>
      </c>
      <c r="E2181" t="str">
        <f>IF('Contract Variation'!A2185="","",IF('Contract Variation'!H2185="","",'Contract Variation'!H2185))</f>
        <v/>
      </c>
      <c r="F2181" t="str">
        <f>IF('Contract Variation'!E2185="","",'Contract Variation'!E2185)</f>
        <v/>
      </c>
      <c r="G2181" t="str">
        <f>IF('Contract Variation'!A2185="","",IF('Contract Variation'!R2185="","",'Contract Variation'!R2185))</f>
        <v/>
      </c>
      <c r="H2181" t="str">
        <f>IF('Contract Variation'!A2185="","",IF('Contract Variation'!S2185="","",'Contract Variation'!S2185))</f>
        <v/>
      </c>
      <c r="I2181" t="str">
        <f>IF('Contract Variation'!A2185="","",IF('Contract Variation'!T2185="","",'Contract Variation'!T2185))</f>
        <v/>
      </c>
      <c r="J2181" t="str">
        <f>IF('Contract Variation'!B2185="","",IF('Contract Variation'!U2185="","",'Contract Variation'!U2185))</f>
        <v/>
      </c>
    </row>
    <row r="2182" spans="1:10" x14ac:dyDescent="0.35">
      <c r="A2182" t="str">
        <f>IF('Contract Variation'!A2186="","",'Contract Variation'!A2186)</f>
        <v/>
      </c>
      <c r="B2182" t="str">
        <f>IF('Contract Variation'!A2186="","",IF('Contract Variation'!P2186="","",'Contract Variation'!P2186))</f>
        <v/>
      </c>
      <c r="C2182" t="str">
        <f>IF('Contract Variation'!A2186="","",IF('Contract Variation'!J2186="","",'Contract Variation'!J2186))</f>
        <v/>
      </c>
      <c r="D2182" t="str">
        <f>IF('Contract Variation'!A2186="","",IF('Contract Variation'!F2186="","",'Contract Variation'!F2186))</f>
        <v/>
      </c>
      <c r="E2182" t="str">
        <f>IF('Contract Variation'!A2186="","",IF('Contract Variation'!H2186="","",'Contract Variation'!H2186))</f>
        <v/>
      </c>
      <c r="F2182" t="str">
        <f>IF('Contract Variation'!E2186="","",'Contract Variation'!E2186)</f>
        <v/>
      </c>
      <c r="G2182" t="str">
        <f>IF('Contract Variation'!A2186="","",IF('Contract Variation'!R2186="","",'Contract Variation'!R2186))</f>
        <v/>
      </c>
      <c r="H2182" t="str">
        <f>IF('Contract Variation'!A2186="","",IF('Contract Variation'!S2186="","",'Contract Variation'!S2186))</f>
        <v/>
      </c>
      <c r="I2182" t="str">
        <f>IF('Contract Variation'!A2186="","",IF('Contract Variation'!T2186="","",'Contract Variation'!T2186))</f>
        <v/>
      </c>
      <c r="J2182" t="str">
        <f>IF('Contract Variation'!B2186="","",IF('Contract Variation'!U2186="","",'Contract Variation'!U2186))</f>
        <v/>
      </c>
    </row>
    <row r="2183" spans="1:10" x14ac:dyDescent="0.35">
      <c r="A2183" t="str">
        <f>IF('Contract Variation'!A2187="","",'Contract Variation'!A2187)</f>
        <v/>
      </c>
      <c r="B2183" t="str">
        <f>IF('Contract Variation'!A2187="","",IF('Contract Variation'!P2187="","",'Contract Variation'!P2187))</f>
        <v/>
      </c>
      <c r="C2183" t="str">
        <f>IF('Contract Variation'!A2187="","",IF('Contract Variation'!J2187="","",'Contract Variation'!J2187))</f>
        <v/>
      </c>
      <c r="D2183" t="str">
        <f>IF('Contract Variation'!A2187="","",IF('Contract Variation'!F2187="","",'Contract Variation'!F2187))</f>
        <v/>
      </c>
      <c r="E2183" t="str">
        <f>IF('Contract Variation'!A2187="","",IF('Contract Variation'!H2187="","",'Contract Variation'!H2187))</f>
        <v/>
      </c>
      <c r="F2183" t="str">
        <f>IF('Contract Variation'!E2187="","",'Contract Variation'!E2187)</f>
        <v/>
      </c>
      <c r="G2183" t="str">
        <f>IF('Contract Variation'!A2187="","",IF('Contract Variation'!R2187="","",'Contract Variation'!R2187))</f>
        <v/>
      </c>
      <c r="H2183" t="str">
        <f>IF('Contract Variation'!A2187="","",IF('Contract Variation'!S2187="","",'Contract Variation'!S2187))</f>
        <v/>
      </c>
      <c r="I2183" t="str">
        <f>IF('Contract Variation'!A2187="","",IF('Contract Variation'!T2187="","",'Contract Variation'!T2187))</f>
        <v/>
      </c>
      <c r="J2183" t="str">
        <f>IF('Contract Variation'!B2187="","",IF('Contract Variation'!U2187="","",'Contract Variation'!U2187))</f>
        <v/>
      </c>
    </row>
    <row r="2184" spans="1:10" x14ac:dyDescent="0.35">
      <c r="A2184" t="str">
        <f>IF('Contract Variation'!A2188="","",'Contract Variation'!A2188)</f>
        <v/>
      </c>
      <c r="B2184" t="str">
        <f>IF('Contract Variation'!A2188="","",IF('Contract Variation'!P2188="","",'Contract Variation'!P2188))</f>
        <v/>
      </c>
      <c r="C2184" t="str">
        <f>IF('Contract Variation'!A2188="","",IF('Contract Variation'!J2188="","",'Contract Variation'!J2188))</f>
        <v/>
      </c>
      <c r="D2184" t="str">
        <f>IF('Contract Variation'!A2188="","",IF('Contract Variation'!F2188="","",'Contract Variation'!F2188))</f>
        <v/>
      </c>
      <c r="E2184" t="str">
        <f>IF('Contract Variation'!A2188="","",IF('Contract Variation'!H2188="","",'Contract Variation'!H2188))</f>
        <v/>
      </c>
      <c r="F2184" t="str">
        <f>IF('Contract Variation'!E2188="","",'Contract Variation'!E2188)</f>
        <v/>
      </c>
      <c r="G2184" t="str">
        <f>IF('Contract Variation'!A2188="","",IF('Contract Variation'!R2188="","",'Contract Variation'!R2188))</f>
        <v/>
      </c>
      <c r="H2184" t="str">
        <f>IF('Contract Variation'!A2188="","",IF('Contract Variation'!S2188="","",'Contract Variation'!S2188))</f>
        <v/>
      </c>
      <c r="I2184" t="str">
        <f>IF('Contract Variation'!A2188="","",IF('Contract Variation'!T2188="","",'Contract Variation'!T2188))</f>
        <v/>
      </c>
      <c r="J2184" t="str">
        <f>IF('Contract Variation'!B2188="","",IF('Contract Variation'!U2188="","",'Contract Variation'!U2188))</f>
        <v/>
      </c>
    </row>
    <row r="2185" spans="1:10" x14ac:dyDescent="0.35">
      <c r="A2185" t="str">
        <f>IF('Contract Variation'!A2189="","",'Contract Variation'!A2189)</f>
        <v/>
      </c>
      <c r="B2185" t="str">
        <f>IF('Contract Variation'!A2189="","",IF('Contract Variation'!P2189="","",'Contract Variation'!P2189))</f>
        <v/>
      </c>
      <c r="C2185" t="str">
        <f>IF('Contract Variation'!A2189="","",IF('Contract Variation'!J2189="","",'Contract Variation'!J2189))</f>
        <v/>
      </c>
      <c r="D2185" t="str">
        <f>IF('Contract Variation'!A2189="","",IF('Contract Variation'!F2189="","",'Contract Variation'!F2189))</f>
        <v/>
      </c>
      <c r="E2185" t="str">
        <f>IF('Contract Variation'!A2189="","",IF('Contract Variation'!H2189="","",'Contract Variation'!H2189))</f>
        <v/>
      </c>
      <c r="F2185" t="str">
        <f>IF('Contract Variation'!E2189="","",'Contract Variation'!E2189)</f>
        <v/>
      </c>
      <c r="G2185" t="str">
        <f>IF('Contract Variation'!A2189="","",IF('Contract Variation'!R2189="","",'Contract Variation'!R2189))</f>
        <v/>
      </c>
      <c r="H2185" t="str">
        <f>IF('Contract Variation'!A2189="","",IF('Contract Variation'!S2189="","",'Contract Variation'!S2189))</f>
        <v/>
      </c>
      <c r="I2185" t="str">
        <f>IF('Contract Variation'!A2189="","",IF('Contract Variation'!T2189="","",'Contract Variation'!T2189))</f>
        <v/>
      </c>
      <c r="J2185" t="str">
        <f>IF('Contract Variation'!B2189="","",IF('Contract Variation'!U2189="","",'Contract Variation'!U2189))</f>
        <v/>
      </c>
    </row>
    <row r="2186" spans="1:10" x14ac:dyDescent="0.35">
      <c r="A2186" t="str">
        <f>IF('Contract Variation'!A2190="","",'Contract Variation'!A2190)</f>
        <v/>
      </c>
      <c r="B2186" t="str">
        <f>IF('Contract Variation'!A2190="","",IF('Contract Variation'!P2190="","",'Contract Variation'!P2190))</f>
        <v/>
      </c>
      <c r="C2186" t="str">
        <f>IF('Contract Variation'!A2190="","",IF('Contract Variation'!J2190="","",'Contract Variation'!J2190))</f>
        <v/>
      </c>
      <c r="D2186" t="str">
        <f>IF('Contract Variation'!A2190="","",IF('Contract Variation'!F2190="","",'Contract Variation'!F2190))</f>
        <v/>
      </c>
      <c r="E2186" t="str">
        <f>IF('Contract Variation'!A2190="","",IF('Contract Variation'!H2190="","",'Contract Variation'!H2190))</f>
        <v/>
      </c>
      <c r="F2186" t="str">
        <f>IF('Contract Variation'!E2190="","",'Contract Variation'!E2190)</f>
        <v/>
      </c>
      <c r="G2186" t="str">
        <f>IF('Contract Variation'!A2190="","",IF('Contract Variation'!R2190="","",'Contract Variation'!R2190))</f>
        <v/>
      </c>
      <c r="H2186" t="str">
        <f>IF('Contract Variation'!A2190="","",IF('Contract Variation'!S2190="","",'Contract Variation'!S2190))</f>
        <v/>
      </c>
      <c r="I2186" t="str">
        <f>IF('Contract Variation'!A2190="","",IF('Contract Variation'!T2190="","",'Contract Variation'!T2190))</f>
        <v/>
      </c>
      <c r="J2186" t="str">
        <f>IF('Contract Variation'!B2190="","",IF('Contract Variation'!U2190="","",'Contract Variation'!U2190))</f>
        <v/>
      </c>
    </row>
    <row r="2187" spans="1:10" x14ac:dyDescent="0.35">
      <c r="A2187" t="str">
        <f>IF('Contract Variation'!A2191="","",'Contract Variation'!A2191)</f>
        <v/>
      </c>
      <c r="B2187" t="str">
        <f>IF('Contract Variation'!A2191="","",IF('Contract Variation'!P2191="","",'Contract Variation'!P2191))</f>
        <v/>
      </c>
      <c r="C2187" t="str">
        <f>IF('Contract Variation'!A2191="","",IF('Contract Variation'!J2191="","",'Contract Variation'!J2191))</f>
        <v/>
      </c>
      <c r="D2187" t="str">
        <f>IF('Contract Variation'!A2191="","",IF('Contract Variation'!F2191="","",'Contract Variation'!F2191))</f>
        <v/>
      </c>
      <c r="E2187" t="str">
        <f>IF('Contract Variation'!A2191="","",IF('Contract Variation'!H2191="","",'Contract Variation'!H2191))</f>
        <v/>
      </c>
      <c r="F2187" t="str">
        <f>IF('Contract Variation'!E2191="","",'Contract Variation'!E2191)</f>
        <v/>
      </c>
      <c r="G2187" t="str">
        <f>IF('Contract Variation'!A2191="","",IF('Contract Variation'!R2191="","",'Contract Variation'!R2191))</f>
        <v/>
      </c>
      <c r="H2187" t="str">
        <f>IF('Contract Variation'!A2191="","",IF('Contract Variation'!S2191="","",'Contract Variation'!S2191))</f>
        <v/>
      </c>
      <c r="I2187" t="str">
        <f>IF('Contract Variation'!A2191="","",IF('Contract Variation'!T2191="","",'Contract Variation'!T2191))</f>
        <v/>
      </c>
      <c r="J2187" t="str">
        <f>IF('Contract Variation'!B2191="","",IF('Contract Variation'!U2191="","",'Contract Variation'!U2191))</f>
        <v/>
      </c>
    </row>
    <row r="2188" spans="1:10" x14ac:dyDescent="0.35">
      <c r="A2188" t="str">
        <f>IF('Contract Variation'!A2192="","",'Contract Variation'!A2192)</f>
        <v/>
      </c>
      <c r="B2188" t="str">
        <f>IF('Contract Variation'!A2192="","",IF('Contract Variation'!P2192="","",'Contract Variation'!P2192))</f>
        <v/>
      </c>
      <c r="C2188" t="str">
        <f>IF('Contract Variation'!A2192="","",IF('Contract Variation'!J2192="","",'Contract Variation'!J2192))</f>
        <v/>
      </c>
      <c r="D2188" t="str">
        <f>IF('Contract Variation'!A2192="","",IF('Contract Variation'!F2192="","",'Contract Variation'!F2192))</f>
        <v/>
      </c>
      <c r="E2188" t="str">
        <f>IF('Contract Variation'!A2192="","",IF('Contract Variation'!H2192="","",'Contract Variation'!H2192))</f>
        <v/>
      </c>
      <c r="F2188" t="str">
        <f>IF('Contract Variation'!E2192="","",'Contract Variation'!E2192)</f>
        <v/>
      </c>
      <c r="G2188" t="str">
        <f>IF('Contract Variation'!A2192="","",IF('Contract Variation'!R2192="","",'Contract Variation'!R2192))</f>
        <v/>
      </c>
      <c r="H2188" t="str">
        <f>IF('Contract Variation'!A2192="","",IF('Contract Variation'!S2192="","",'Contract Variation'!S2192))</f>
        <v/>
      </c>
      <c r="I2188" t="str">
        <f>IF('Contract Variation'!A2192="","",IF('Contract Variation'!T2192="","",'Contract Variation'!T2192))</f>
        <v/>
      </c>
      <c r="J2188" t="str">
        <f>IF('Contract Variation'!B2192="","",IF('Contract Variation'!U2192="","",'Contract Variation'!U2192))</f>
        <v/>
      </c>
    </row>
    <row r="2189" spans="1:10" x14ac:dyDescent="0.35">
      <c r="A2189" t="str">
        <f>IF('Contract Variation'!A2193="","",'Contract Variation'!A2193)</f>
        <v/>
      </c>
      <c r="B2189" t="str">
        <f>IF('Contract Variation'!A2193="","",IF('Contract Variation'!P2193="","",'Contract Variation'!P2193))</f>
        <v/>
      </c>
      <c r="C2189" t="str">
        <f>IF('Contract Variation'!A2193="","",IF('Contract Variation'!J2193="","",'Contract Variation'!J2193))</f>
        <v/>
      </c>
      <c r="D2189" t="str">
        <f>IF('Contract Variation'!A2193="","",IF('Contract Variation'!F2193="","",'Contract Variation'!F2193))</f>
        <v/>
      </c>
      <c r="E2189" t="str">
        <f>IF('Contract Variation'!A2193="","",IF('Contract Variation'!H2193="","",'Contract Variation'!H2193))</f>
        <v/>
      </c>
      <c r="F2189" t="str">
        <f>IF('Contract Variation'!E2193="","",'Contract Variation'!E2193)</f>
        <v/>
      </c>
      <c r="G2189" t="str">
        <f>IF('Contract Variation'!A2193="","",IF('Contract Variation'!R2193="","",'Contract Variation'!R2193))</f>
        <v/>
      </c>
      <c r="H2189" t="str">
        <f>IF('Contract Variation'!A2193="","",IF('Contract Variation'!S2193="","",'Contract Variation'!S2193))</f>
        <v/>
      </c>
      <c r="I2189" t="str">
        <f>IF('Contract Variation'!A2193="","",IF('Contract Variation'!T2193="","",'Contract Variation'!T2193))</f>
        <v/>
      </c>
      <c r="J2189" t="str">
        <f>IF('Contract Variation'!B2193="","",IF('Contract Variation'!U2193="","",'Contract Variation'!U2193))</f>
        <v/>
      </c>
    </row>
    <row r="2190" spans="1:10" x14ac:dyDescent="0.35">
      <c r="A2190" t="str">
        <f>IF('Contract Variation'!A2194="","",'Contract Variation'!A2194)</f>
        <v/>
      </c>
      <c r="B2190" t="str">
        <f>IF('Contract Variation'!A2194="","",IF('Contract Variation'!P2194="","",'Contract Variation'!P2194))</f>
        <v/>
      </c>
      <c r="C2190" t="str">
        <f>IF('Contract Variation'!A2194="","",IF('Contract Variation'!J2194="","",'Contract Variation'!J2194))</f>
        <v/>
      </c>
      <c r="D2190" t="str">
        <f>IF('Contract Variation'!A2194="","",IF('Contract Variation'!F2194="","",'Contract Variation'!F2194))</f>
        <v/>
      </c>
      <c r="E2190" t="str">
        <f>IF('Contract Variation'!A2194="","",IF('Contract Variation'!H2194="","",'Contract Variation'!H2194))</f>
        <v/>
      </c>
      <c r="F2190" t="str">
        <f>IF('Contract Variation'!E2194="","",'Contract Variation'!E2194)</f>
        <v/>
      </c>
      <c r="G2190" t="str">
        <f>IF('Contract Variation'!A2194="","",IF('Contract Variation'!R2194="","",'Contract Variation'!R2194))</f>
        <v/>
      </c>
      <c r="H2190" t="str">
        <f>IF('Contract Variation'!A2194="","",IF('Contract Variation'!S2194="","",'Contract Variation'!S2194))</f>
        <v/>
      </c>
      <c r="I2190" t="str">
        <f>IF('Contract Variation'!A2194="","",IF('Contract Variation'!T2194="","",'Contract Variation'!T2194))</f>
        <v/>
      </c>
      <c r="J2190" t="str">
        <f>IF('Contract Variation'!B2194="","",IF('Contract Variation'!U2194="","",'Contract Variation'!U2194))</f>
        <v/>
      </c>
    </row>
    <row r="2191" spans="1:10" x14ac:dyDescent="0.35">
      <c r="A2191" t="str">
        <f>IF('Contract Variation'!A2195="","",'Contract Variation'!A2195)</f>
        <v/>
      </c>
      <c r="B2191" t="str">
        <f>IF('Contract Variation'!A2195="","",IF('Contract Variation'!P2195="","",'Contract Variation'!P2195))</f>
        <v/>
      </c>
      <c r="C2191" t="str">
        <f>IF('Contract Variation'!A2195="","",IF('Contract Variation'!J2195="","",'Contract Variation'!J2195))</f>
        <v/>
      </c>
      <c r="D2191" t="str">
        <f>IF('Contract Variation'!A2195="","",IF('Contract Variation'!F2195="","",'Contract Variation'!F2195))</f>
        <v/>
      </c>
      <c r="E2191" t="str">
        <f>IF('Contract Variation'!A2195="","",IF('Contract Variation'!H2195="","",'Contract Variation'!H2195))</f>
        <v/>
      </c>
      <c r="F2191" t="str">
        <f>IF('Contract Variation'!E2195="","",'Contract Variation'!E2195)</f>
        <v/>
      </c>
      <c r="G2191" t="str">
        <f>IF('Contract Variation'!A2195="","",IF('Contract Variation'!R2195="","",'Contract Variation'!R2195))</f>
        <v/>
      </c>
      <c r="H2191" t="str">
        <f>IF('Contract Variation'!A2195="","",IF('Contract Variation'!S2195="","",'Contract Variation'!S2195))</f>
        <v/>
      </c>
      <c r="I2191" t="str">
        <f>IF('Contract Variation'!A2195="","",IF('Contract Variation'!T2195="","",'Contract Variation'!T2195))</f>
        <v/>
      </c>
      <c r="J2191" t="str">
        <f>IF('Contract Variation'!B2195="","",IF('Contract Variation'!U2195="","",'Contract Variation'!U2195))</f>
        <v/>
      </c>
    </row>
    <row r="2192" spans="1:10" x14ac:dyDescent="0.35">
      <c r="A2192" t="str">
        <f>IF('Contract Variation'!A2196="","",'Contract Variation'!A2196)</f>
        <v/>
      </c>
      <c r="B2192" t="str">
        <f>IF('Contract Variation'!A2196="","",IF('Contract Variation'!P2196="","",'Contract Variation'!P2196))</f>
        <v/>
      </c>
      <c r="C2192" t="str">
        <f>IF('Contract Variation'!A2196="","",IF('Contract Variation'!J2196="","",'Contract Variation'!J2196))</f>
        <v/>
      </c>
      <c r="D2192" t="str">
        <f>IF('Contract Variation'!A2196="","",IF('Contract Variation'!F2196="","",'Contract Variation'!F2196))</f>
        <v/>
      </c>
      <c r="E2192" t="str">
        <f>IF('Contract Variation'!A2196="","",IF('Contract Variation'!H2196="","",'Contract Variation'!H2196))</f>
        <v/>
      </c>
      <c r="F2192" t="str">
        <f>IF('Contract Variation'!E2196="","",'Contract Variation'!E2196)</f>
        <v/>
      </c>
      <c r="G2192" t="str">
        <f>IF('Contract Variation'!A2196="","",IF('Contract Variation'!R2196="","",'Contract Variation'!R2196))</f>
        <v/>
      </c>
      <c r="H2192" t="str">
        <f>IF('Contract Variation'!A2196="","",IF('Contract Variation'!S2196="","",'Contract Variation'!S2196))</f>
        <v/>
      </c>
      <c r="I2192" t="str">
        <f>IF('Contract Variation'!A2196="","",IF('Contract Variation'!T2196="","",'Contract Variation'!T2196))</f>
        <v/>
      </c>
      <c r="J2192" t="str">
        <f>IF('Contract Variation'!B2196="","",IF('Contract Variation'!U2196="","",'Contract Variation'!U2196))</f>
        <v/>
      </c>
    </row>
    <row r="2193" spans="1:10" x14ac:dyDescent="0.35">
      <c r="A2193" t="str">
        <f>IF('Contract Variation'!A2197="","",'Contract Variation'!A2197)</f>
        <v/>
      </c>
      <c r="B2193" t="str">
        <f>IF('Contract Variation'!A2197="","",IF('Contract Variation'!P2197="","",'Contract Variation'!P2197))</f>
        <v/>
      </c>
      <c r="C2193" t="str">
        <f>IF('Contract Variation'!A2197="","",IF('Contract Variation'!J2197="","",'Contract Variation'!J2197))</f>
        <v/>
      </c>
      <c r="D2193" t="str">
        <f>IF('Contract Variation'!A2197="","",IF('Contract Variation'!F2197="","",'Contract Variation'!F2197))</f>
        <v/>
      </c>
      <c r="E2193" t="str">
        <f>IF('Contract Variation'!A2197="","",IF('Contract Variation'!H2197="","",'Contract Variation'!H2197))</f>
        <v/>
      </c>
      <c r="F2193" t="str">
        <f>IF('Contract Variation'!E2197="","",'Contract Variation'!E2197)</f>
        <v/>
      </c>
      <c r="G2193" t="str">
        <f>IF('Contract Variation'!A2197="","",IF('Contract Variation'!R2197="","",'Contract Variation'!R2197))</f>
        <v/>
      </c>
      <c r="H2193" t="str">
        <f>IF('Contract Variation'!A2197="","",IF('Contract Variation'!S2197="","",'Contract Variation'!S2197))</f>
        <v/>
      </c>
      <c r="I2193" t="str">
        <f>IF('Contract Variation'!A2197="","",IF('Contract Variation'!T2197="","",'Contract Variation'!T2197))</f>
        <v/>
      </c>
      <c r="J2193" t="str">
        <f>IF('Contract Variation'!B2197="","",IF('Contract Variation'!U2197="","",'Contract Variation'!U2197))</f>
        <v/>
      </c>
    </row>
    <row r="2194" spans="1:10" x14ac:dyDescent="0.35">
      <c r="A2194" t="str">
        <f>IF('Contract Variation'!A2198="","",'Contract Variation'!A2198)</f>
        <v/>
      </c>
      <c r="B2194" t="str">
        <f>IF('Contract Variation'!A2198="","",IF('Contract Variation'!P2198="","",'Contract Variation'!P2198))</f>
        <v/>
      </c>
      <c r="C2194" t="str">
        <f>IF('Contract Variation'!A2198="","",IF('Contract Variation'!J2198="","",'Contract Variation'!J2198))</f>
        <v/>
      </c>
      <c r="D2194" t="str">
        <f>IF('Contract Variation'!A2198="","",IF('Contract Variation'!F2198="","",'Contract Variation'!F2198))</f>
        <v/>
      </c>
      <c r="E2194" t="str">
        <f>IF('Contract Variation'!A2198="","",IF('Contract Variation'!H2198="","",'Contract Variation'!H2198))</f>
        <v/>
      </c>
      <c r="F2194" t="str">
        <f>IF('Contract Variation'!E2198="","",'Contract Variation'!E2198)</f>
        <v/>
      </c>
      <c r="G2194" t="str">
        <f>IF('Contract Variation'!A2198="","",IF('Contract Variation'!R2198="","",'Contract Variation'!R2198))</f>
        <v/>
      </c>
      <c r="H2194" t="str">
        <f>IF('Contract Variation'!A2198="","",IF('Contract Variation'!S2198="","",'Contract Variation'!S2198))</f>
        <v/>
      </c>
      <c r="I2194" t="str">
        <f>IF('Contract Variation'!A2198="","",IF('Contract Variation'!T2198="","",'Contract Variation'!T2198))</f>
        <v/>
      </c>
      <c r="J2194" t="str">
        <f>IF('Contract Variation'!B2198="","",IF('Contract Variation'!U2198="","",'Contract Variation'!U2198))</f>
        <v/>
      </c>
    </row>
    <row r="2195" spans="1:10" x14ac:dyDescent="0.35">
      <c r="A2195" t="str">
        <f>IF('Contract Variation'!A2199="","",'Contract Variation'!A2199)</f>
        <v/>
      </c>
      <c r="B2195" t="str">
        <f>IF('Contract Variation'!A2199="","",IF('Contract Variation'!P2199="","",'Contract Variation'!P2199))</f>
        <v/>
      </c>
      <c r="C2195" t="str">
        <f>IF('Contract Variation'!A2199="","",IF('Contract Variation'!J2199="","",'Contract Variation'!J2199))</f>
        <v/>
      </c>
      <c r="D2195" t="str">
        <f>IF('Contract Variation'!A2199="","",IF('Contract Variation'!F2199="","",'Contract Variation'!F2199))</f>
        <v/>
      </c>
      <c r="E2195" t="str">
        <f>IF('Contract Variation'!A2199="","",IF('Contract Variation'!H2199="","",'Contract Variation'!H2199))</f>
        <v/>
      </c>
      <c r="F2195" t="str">
        <f>IF('Contract Variation'!E2199="","",'Contract Variation'!E2199)</f>
        <v/>
      </c>
      <c r="G2195" t="str">
        <f>IF('Contract Variation'!A2199="","",IF('Contract Variation'!R2199="","",'Contract Variation'!R2199))</f>
        <v/>
      </c>
      <c r="H2195" t="str">
        <f>IF('Contract Variation'!A2199="","",IF('Contract Variation'!S2199="","",'Contract Variation'!S2199))</f>
        <v/>
      </c>
      <c r="I2195" t="str">
        <f>IF('Contract Variation'!A2199="","",IF('Contract Variation'!T2199="","",'Contract Variation'!T2199))</f>
        <v/>
      </c>
      <c r="J2195" t="str">
        <f>IF('Contract Variation'!B2199="","",IF('Contract Variation'!U2199="","",'Contract Variation'!U2199))</f>
        <v/>
      </c>
    </row>
    <row r="2196" spans="1:10" x14ac:dyDescent="0.35">
      <c r="A2196" t="str">
        <f>IF('Contract Variation'!A2200="","",'Contract Variation'!A2200)</f>
        <v/>
      </c>
      <c r="B2196" t="str">
        <f>IF('Contract Variation'!A2200="","",IF('Contract Variation'!P2200="","",'Contract Variation'!P2200))</f>
        <v/>
      </c>
      <c r="C2196" t="str">
        <f>IF('Contract Variation'!A2200="","",IF('Contract Variation'!J2200="","",'Contract Variation'!J2200))</f>
        <v/>
      </c>
      <c r="D2196" t="str">
        <f>IF('Contract Variation'!A2200="","",IF('Contract Variation'!F2200="","",'Contract Variation'!F2200))</f>
        <v/>
      </c>
      <c r="E2196" t="str">
        <f>IF('Contract Variation'!A2200="","",IF('Contract Variation'!H2200="","",'Contract Variation'!H2200))</f>
        <v/>
      </c>
      <c r="F2196" t="str">
        <f>IF('Contract Variation'!E2200="","",'Contract Variation'!E2200)</f>
        <v/>
      </c>
      <c r="G2196" t="str">
        <f>IF('Contract Variation'!A2200="","",IF('Contract Variation'!R2200="","",'Contract Variation'!R2200))</f>
        <v/>
      </c>
      <c r="H2196" t="str">
        <f>IF('Contract Variation'!A2200="","",IF('Contract Variation'!S2200="","",'Contract Variation'!S2200))</f>
        <v/>
      </c>
      <c r="I2196" t="str">
        <f>IF('Contract Variation'!A2200="","",IF('Contract Variation'!T2200="","",'Contract Variation'!T2200))</f>
        <v/>
      </c>
      <c r="J2196" t="str">
        <f>IF('Contract Variation'!B2200="","",IF('Contract Variation'!U2200="","",'Contract Variation'!U2200))</f>
        <v/>
      </c>
    </row>
    <row r="2197" spans="1:10" x14ac:dyDescent="0.35">
      <c r="A2197" t="str">
        <f>IF('Contract Variation'!A2201="","",'Contract Variation'!A2201)</f>
        <v/>
      </c>
      <c r="B2197" t="str">
        <f>IF('Contract Variation'!A2201="","",IF('Contract Variation'!P2201="","",'Contract Variation'!P2201))</f>
        <v/>
      </c>
      <c r="C2197" t="str">
        <f>IF('Contract Variation'!A2201="","",IF('Contract Variation'!J2201="","",'Contract Variation'!J2201))</f>
        <v/>
      </c>
      <c r="D2197" t="str">
        <f>IF('Contract Variation'!A2201="","",IF('Contract Variation'!F2201="","",'Contract Variation'!F2201))</f>
        <v/>
      </c>
      <c r="E2197" t="str">
        <f>IF('Contract Variation'!A2201="","",IF('Contract Variation'!H2201="","",'Contract Variation'!H2201))</f>
        <v/>
      </c>
      <c r="F2197" t="str">
        <f>IF('Contract Variation'!E2201="","",'Contract Variation'!E2201)</f>
        <v/>
      </c>
      <c r="G2197" t="str">
        <f>IF('Contract Variation'!A2201="","",IF('Contract Variation'!R2201="","",'Contract Variation'!R2201))</f>
        <v/>
      </c>
      <c r="H2197" t="str">
        <f>IF('Contract Variation'!A2201="","",IF('Contract Variation'!S2201="","",'Contract Variation'!S2201))</f>
        <v/>
      </c>
      <c r="I2197" t="str">
        <f>IF('Contract Variation'!A2201="","",IF('Contract Variation'!T2201="","",'Contract Variation'!T2201))</f>
        <v/>
      </c>
      <c r="J2197" t="str">
        <f>IF('Contract Variation'!B2201="","",IF('Contract Variation'!U2201="","",'Contract Variation'!U2201))</f>
        <v/>
      </c>
    </row>
    <row r="2198" spans="1:10" x14ac:dyDescent="0.35">
      <c r="A2198" t="str">
        <f>IF('Contract Variation'!A2202="","",'Contract Variation'!A2202)</f>
        <v/>
      </c>
      <c r="B2198" t="str">
        <f>IF('Contract Variation'!A2202="","",IF('Contract Variation'!P2202="","",'Contract Variation'!P2202))</f>
        <v/>
      </c>
      <c r="C2198" t="str">
        <f>IF('Contract Variation'!A2202="","",IF('Contract Variation'!J2202="","",'Contract Variation'!J2202))</f>
        <v/>
      </c>
      <c r="D2198" t="str">
        <f>IF('Contract Variation'!A2202="","",IF('Contract Variation'!F2202="","",'Contract Variation'!F2202))</f>
        <v/>
      </c>
      <c r="E2198" t="str">
        <f>IF('Contract Variation'!A2202="","",IF('Contract Variation'!H2202="","",'Contract Variation'!H2202))</f>
        <v/>
      </c>
      <c r="F2198" t="str">
        <f>IF('Contract Variation'!E2202="","",'Contract Variation'!E2202)</f>
        <v/>
      </c>
      <c r="G2198" t="str">
        <f>IF('Contract Variation'!A2202="","",IF('Contract Variation'!R2202="","",'Contract Variation'!R2202))</f>
        <v/>
      </c>
      <c r="H2198" t="str">
        <f>IF('Contract Variation'!A2202="","",IF('Contract Variation'!S2202="","",'Contract Variation'!S2202))</f>
        <v/>
      </c>
      <c r="I2198" t="str">
        <f>IF('Contract Variation'!A2202="","",IF('Contract Variation'!T2202="","",'Contract Variation'!T2202))</f>
        <v/>
      </c>
      <c r="J2198" t="str">
        <f>IF('Contract Variation'!B2202="","",IF('Contract Variation'!U2202="","",'Contract Variation'!U2202))</f>
        <v/>
      </c>
    </row>
    <row r="2199" spans="1:10" x14ac:dyDescent="0.35">
      <c r="A2199" t="str">
        <f>IF('Contract Variation'!A2203="","",'Contract Variation'!A2203)</f>
        <v/>
      </c>
      <c r="B2199" t="str">
        <f>IF('Contract Variation'!A2203="","",IF('Contract Variation'!P2203="","",'Contract Variation'!P2203))</f>
        <v/>
      </c>
      <c r="C2199" t="str">
        <f>IF('Contract Variation'!A2203="","",IF('Contract Variation'!J2203="","",'Contract Variation'!J2203))</f>
        <v/>
      </c>
      <c r="D2199" t="str">
        <f>IF('Contract Variation'!A2203="","",IF('Contract Variation'!F2203="","",'Contract Variation'!F2203))</f>
        <v/>
      </c>
      <c r="E2199" t="str">
        <f>IF('Contract Variation'!A2203="","",IF('Contract Variation'!H2203="","",'Contract Variation'!H2203))</f>
        <v/>
      </c>
      <c r="F2199" t="str">
        <f>IF('Contract Variation'!E2203="","",'Contract Variation'!E2203)</f>
        <v/>
      </c>
      <c r="G2199" t="str">
        <f>IF('Contract Variation'!A2203="","",IF('Contract Variation'!R2203="","",'Contract Variation'!R2203))</f>
        <v/>
      </c>
      <c r="H2199" t="str">
        <f>IF('Contract Variation'!A2203="","",IF('Contract Variation'!S2203="","",'Contract Variation'!S2203))</f>
        <v/>
      </c>
      <c r="I2199" t="str">
        <f>IF('Contract Variation'!A2203="","",IF('Contract Variation'!T2203="","",'Contract Variation'!T2203))</f>
        <v/>
      </c>
      <c r="J2199" t="str">
        <f>IF('Contract Variation'!B2203="","",IF('Contract Variation'!U2203="","",'Contract Variation'!U2203))</f>
        <v/>
      </c>
    </row>
    <row r="2200" spans="1:10" x14ac:dyDescent="0.35">
      <c r="A2200" t="str">
        <f>IF('Contract Variation'!A2204="","",'Contract Variation'!A2204)</f>
        <v/>
      </c>
      <c r="B2200" t="str">
        <f>IF('Contract Variation'!A2204="","",IF('Contract Variation'!P2204="","",'Contract Variation'!P2204))</f>
        <v/>
      </c>
      <c r="C2200" t="str">
        <f>IF('Contract Variation'!A2204="","",IF('Contract Variation'!J2204="","",'Contract Variation'!J2204))</f>
        <v/>
      </c>
      <c r="D2200" t="str">
        <f>IF('Contract Variation'!A2204="","",IF('Contract Variation'!F2204="","",'Contract Variation'!F2204))</f>
        <v/>
      </c>
      <c r="E2200" t="str">
        <f>IF('Contract Variation'!A2204="","",IF('Contract Variation'!H2204="","",'Contract Variation'!H2204))</f>
        <v/>
      </c>
      <c r="F2200" t="str">
        <f>IF('Contract Variation'!E2204="","",'Contract Variation'!E2204)</f>
        <v/>
      </c>
      <c r="G2200" t="str">
        <f>IF('Contract Variation'!A2204="","",IF('Contract Variation'!R2204="","",'Contract Variation'!R2204))</f>
        <v/>
      </c>
      <c r="H2200" t="str">
        <f>IF('Contract Variation'!A2204="","",IF('Contract Variation'!S2204="","",'Contract Variation'!S2204))</f>
        <v/>
      </c>
      <c r="I2200" t="str">
        <f>IF('Contract Variation'!A2204="","",IF('Contract Variation'!T2204="","",'Contract Variation'!T2204))</f>
        <v/>
      </c>
      <c r="J2200" t="str">
        <f>IF('Contract Variation'!B2204="","",IF('Contract Variation'!U2204="","",'Contract Variation'!U2204))</f>
        <v/>
      </c>
    </row>
    <row r="2201" spans="1:10" x14ac:dyDescent="0.35">
      <c r="A2201" t="str">
        <f>IF('Contract Variation'!A2205="","",'Contract Variation'!A2205)</f>
        <v/>
      </c>
      <c r="B2201" t="str">
        <f>IF('Contract Variation'!A2205="","",IF('Contract Variation'!P2205="","",'Contract Variation'!P2205))</f>
        <v/>
      </c>
      <c r="C2201" t="str">
        <f>IF('Contract Variation'!A2205="","",IF('Contract Variation'!J2205="","",'Contract Variation'!J2205))</f>
        <v/>
      </c>
      <c r="D2201" t="str">
        <f>IF('Contract Variation'!A2205="","",IF('Contract Variation'!F2205="","",'Contract Variation'!F2205))</f>
        <v/>
      </c>
      <c r="E2201" t="str">
        <f>IF('Contract Variation'!A2205="","",IF('Contract Variation'!H2205="","",'Contract Variation'!H2205))</f>
        <v/>
      </c>
      <c r="F2201" t="str">
        <f>IF('Contract Variation'!E2205="","",'Contract Variation'!E2205)</f>
        <v/>
      </c>
      <c r="G2201" t="str">
        <f>IF('Contract Variation'!A2205="","",IF('Contract Variation'!R2205="","",'Contract Variation'!R2205))</f>
        <v/>
      </c>
      <c r="H2201" t="str">
        <f>IF('Contract Variation'!A2205="","",IF('Contract Variation'!S2205="","",'Contract Variation'!S2205))</f>
        <v/>
      </c>
      <c r="I2201" t="str">
        <f>IF('Contract Variation'!A2205="","",IF('Contract Variation'!T2205="","",'Contract Variation'!T2205))</f>
        <v/>
      </c>
      <c r="J2201" t="str">
        <f>IF('Contract Variation'!B2205="","",IF('Contract Variation'!U2205="","",'Contract Variation'!U2205))</f>
        <v/>
      </c>
    </row>
    <row r="2202" spans="1:10" x14ac:dyDescent="0.35">
      <c r="A2202" t="str">
        <f>IF('Contract Variation'!A2206="","",'Contract Variation'!A2206)</f>
        <v/>
      </c>
      <c r="B2202" t="str">
        <f>IF('Contract Variation'!A2206="","",IF('Contract Variation'!P2206="","",'Contract Variation'!P2206))</f>
        <v/>
      </c>
      <c r="C2202" t="str">
        <f>IF('Contract Variation'!A2206="","",IF('Contract Variation'!J2206="","",'Contract Variation'!J2206))</f>
        <v/>
      </c>
      <c r="D2202" t="str">
        <f>IF('Contract Variation'!A2206="","",IF('Contract Variation'!F2206="","",'Contract Variation'!F2206))</f>
        <v/>
      </c>
      <c r="E2202" t="str">
        <f>IF('Contract Variation'!A2206="","",IF('Contract Variation'!H2206="","",'Contract Variation'!H2206))</f>
        <v/>
      </c>
      <c r="F2202" t="str">
        <f>IF('Contract Variation'!E2206="","",'Contract Variation'!E2206)</f>
        <v/>
      </c>
      <c r="G2202" t="str">
        <f>IF('Contract Variation'!A2206="","",IF('Contract Variation'!R2206="","",'Contract Variation'!R2206))</f>
        <v/>
      </c>
      <c r="H2202" t="str">
        <f>IF('Contract Variation'!A2206="","",IF('Contract Variation'!S2206="","",'Contract Variation'!S2206))</f>
        <v/>
      </c>
      <c r="I2202" t="str">
        <f>IF('Contract Variation'!A2206="","",IF('Contract Variation'!T2206="","",'Contract Variation'!T2206))</f>
        <v/>
      </c>
      <c r="J2202" t="str">
        <f>IF('Contract Variation'!B2206="","",IF('Contract Variation'!U2206="","",'Contract Variation'!U2206))</f>
        <v/>
      </c>
    </row>
    <row r="2203" spans="1:10" x14ac:dyDescent="0.35">
      <c r="A2203" t="str">
        <f>IF('Contract Variation'!A2207="","",'Contract Variation'!A2207)</f>
        <v/>
      </c>
      <c r="B2203" t="str">
        <f>IF('Contract Variation'!A2207="","",IF('Contract Variation'!P2207="","",'Contract Variation'!P2207))</f>
        <v/>
      </c>
      <c r="C2203" t="str">
        <f>IF('Contract Variation'!A2207="","",IF('Contract Variation'!J2207="","",'Contract Variation'!J2207))</f>
        <v/>
      </c>
      <c r="D2203" t="str">
        <f>IF('Contract Variation'!A2207="","",IF('Contract Variation'!F2207="","",'Contract Variation'!F2207))</f>
        <v/>
      </c>
      <c r="E2203" t="str">
        <f>IF('Contract Variation'!A2207="","",IF('Contract Variation'!H2207="","",'Contract Variation'!H2207))</f>
        <v/>
      </c>
      <c r="F2203" t="str">
        <f>IF('Contract Variation'!E2207="","",'Contract Variation'!E2207)</f>
        <v/>
      </c>
      <c r="G2203" t="str">
        <f>IF('Contract Variation'!A2207="","",IF('Contract Variation'!R2207="","",'Contract Variation'!R2207))</f>
        <v/>
      </c>
      <c r="H2203" t="str">
        <f>IF('Contract Variation'!A2207="","",IF('Contract Variation'!S2207="","",'Contract Variation'!S2207))</f>
        <v/>
      </c>
      <c r="I2203" t="str">
        <f>IF('Contract Variation'!A2207="","",IF('Contract Variation'!T2207="","",'Contract Variation'!T2207))</f>
        <v/>
      </c>
      <c r="J2203" t="str">
        <f>IF('Contract Variation'!B2207="","",IF('Contract Variation'!U2207="","",'Contract Variation'!U2207))</f>
        <v/>
      </c>
    </row>
    <row r="2204" spans="1:10" x14ac:dyDescent="0.35">
      <c r="A2204" t="str">
        <f>IF('Contract Variation'!A2208="","",'Contract Variation'!A2208)</f>
        <v/>
      </c>
      <c r="B2204" t="str">
        <f>IF('Contract Variation'!A2208="","",IF('Contract Variation'!P2208="","",'Contract Variation'!P2208))</f>
        <v/>
      </c>
      <c r="C2204" t="str">
        <f>IF('Contract Variation'!A2208="","",IF('Contract Variation'!J2208="","",'Contract Variation'!J2208))</f>
        <v/>
      </c>
      <c r="D2204" t="str">
        <f>IF('Contract Variation'!A2208="","",IF('Contract Variation'!F2208="","",'Contract Variation'!F2208))</f>
        <v/>
      </c>
      <c r="E2204" t="str">
        <f>IF('Contract Variation'!A2208="","",IF('Contract Variation'!H2208="","",'Contract Variation'!H2208))</f>
        <v/>
      </c>
      <c r="F2204" t="str">
        <f>IF('Contract Variation'!E2208="","",'Contract Variation'!E2208)</f>
        <v/>
      </c>
      <c r="G2204" t="str">
        <f>IF('Contract Variation'!A2208="","",IF('Contract Variation'!R2208="","",'Contract Variation'!R2208))</f>
        <v/>
      </c>
      <c r="H2204" t="str">
        <f>IF('Contract Variation'!A2208="","",IF('Contract Variation'!S2208="","",'Contract Variation'!S2208))</f>
        <v/>
      </c>
      <c r="I2204" t="str">
        <f>IF('Contract Variation'!A2208="","",IF('Contract Variation'!T2208="","",'Contract Variation'!T2208))</f>
        <v/>
      </c>
      <c r="J2204" t="str">
        <f>IF('Contract Variation'!B2208="","",IF('Contract Variation'!U2208="","",'Contract Variation'!U2208))</f>
        <v/>
      </c>
    </row>
    <row r="2205" spans="1:10" x14ac:dyDescent="0.35">
      <c r="A2205" t="str">
        <f>IF('Contract Variation'!A2209="","",'Contract Variation'!A2209)</f>
        <v/>
      </c>
      <c r="B2205" t="str">
        <f>IF('Contract Variation'!A2209="","",IF('Contract Variation'!P2209="","",'Contract Variation'!P2209))</f>
        <v/>
      </c>
      <c r="C2205" t="str">
        <f>IF('Contract Variation'!A2209="","",IF('Contract Variation'!J2209="","",'Contract Variation'!J2209))</f>
        <v/>
      </c>
      <c r="D2205" t="str">
        <f>IF('Contract Variation'!A2209="","",IF('Contract Variation'!F2209="","",'Contract Variation'!F2209))</f>
        <v/>
      </c>
      <c r="E2205" t="str">
        <f>IF('Contract Variation'!A2209="","",IF('Contract Variation'!H2209="","",'Contract Variation'!H2209))</f>
        <v/>
      </c>
      <c r="F2205" t="str">
        <f>IF('Contract Variation'!E2209="","",'Contract Variation'!E2209)</f>
        <v/>
      </c>
      <c r="G2205" t="str">
        <f>IF('Contract Variation'!A2209="","",IF('Contract Variation'!R2209="","",'Contract Variation'!R2209))</f>
        <v/>
      </c>
      <c r="H2205" t="str">
        <f>IF('Contract Variation'!A2209="","",IF('Contract Variation'!S2209="","",'Contract Variation'!S2209))</f>
        <v/>
      </c>
      <c r="I2205" t="str">
        <f>IF('Contract Variation'!A2209="","",IF('Contract Variation'!T2209="","",'Contract Variation'!T2209))</f>
        <v/>
      </c>
      <c r="J2205" t="str">
        <f>IF('Contract Variation'!B2209="","",IF('Contract Variation'!U2209="","",'Contract Variation'!U2209))</f>
        <v/>
      </c>
    </row>
    <row r="2206" spans="1:10" x14ac:dyDescent="0.35">
      <c r="A2206" t="str">
        <f>IF('Contract Variation'!A2210="","",'Contract Variation'!A2210)</f>
        <v/>
      </c>
      <c r="B2206" t="str">
        <f>IF('Contract Variation'!A2210="","",IF('Contract Variation'!P2210="","",'Contract Variation'!P2210))</f>
        <v/>
      </c>
      <c r="C2206" t="str">
        <f>IF('Contract Variation'!A2210="","",IF('Contract Variation'!J2210="","",'Contract Variation'!J2210))</f>
        <v/>
      </c>
      <c r="D2206" t="str">
        <f>IF('Contract Variation'!A2210="","",IF('Contract Variation'!F2210="","",'Contract Variation'!F2210))</f>
        <v/>
      </c>
      <c r="E2206" t="str">
        <f>IF('Contract Variation'!A2210="","",IF('Contract Variation'!H2210="","",'Contract Variation'!H2210))</f>
        <v/>
      </c>
      <c r="F2206" t="str">
        <f>IF('Contract Variation'!E2210="","",'Contract Variation'!E2210)</f>
        <v/>
      </c>
      <c r="G2206" t="str">
        <f>IF('Contract Variation'!A2210="","",IF('Contract Variation'!R2210="","",'Contract Variation'!R2210))</f>
        <v/>
      </c>
      <c r="H2206" t="str">
        <f>IF('Contract Variation'!A2210="","",IF('Contract Variation'!S2210="","",'Contract Variation'!S2210))</f>
        <v/>
      </c>
      <c r="I2206" t="str">
        <f>IF('Contract Variation'!A2210="","",IF('Contract Variation'!T2210="","",'Contract Variation'!T2210))</f>
        <v/>
      </c>
      <c r="J2206" t="str">
        <f>IF('Contract Variation'!B2210="","",IF('Contract Variation'!U2210="","",'Contract Variation'!U2210))</f>
        <v/>
      </c>
    </row>
    <row r="2207" spans="1:10" x14ac:dyDescent="0.35">
      <c r="A2207" t="str">
        <f>IF('Contract Variation'!A2211="","",'Contract Variation'!A2211)</f>
        <v/>
      </c>
      <c r="B2207" t="str">
        <f>IF('Contract Variation'!A2211="","",IF('Contract Variation'!P2211="","",'Contract Variation'!P2211))</f>
        <v/>
      </c>
      <c r="C2207" t="str">
        <f>IF('Contract Variation'!A2211="","",IF('Contract Variation'!J2211="","",'Contract Variation'!J2211))</f>
        <v/>
      </c>
      <c r="D2207" t="str">
        <f>IF('Contract Variation'!A2211="","",IF('Contract Variation'!F2211="","",'Contract Variation'!F2211))</f>
        <v/>
      </c>
      <c r="E2207" t="str">
        <f>IF('Contract Variation'!A2211="","",IF('Contract Variation'!H2211="","",'Contract Variation'!H2211))</f>
        <v/>
      </c>
      <c r="F2207" t="str">
        <f>IF('Contract Variation'!E2211="","",'Contract Variation'!E2211)</f>
        <v/>
      </c>
      <c r="G2207" t="str">
        <f>IF('Contract Variation'!A2211="","",IF('Contract Variation'!R2211="","",'Contract Variation'!R2211))</f>
        <v/>
      </c>
      <c r="H2207" t="str">
        <f>IF('Contract Variation'!A2211="","",IF('Contract Variation'!S2211="","",'Contract Variation'!S2211))</f>
        <v/>
      </c>
      <c r="I2207" t="str">
        <f>IF('Contract Variation'!A2211="","",IF('Contract Variation'!T2211="","",'Contract Variation'!T2211))</f>
        <v/>
      </c>
      <c r="J2207" t="str">
        <f>IF('Contract Variation'!B2211="","",IF('Contract Variation'!U2211="","",'Contract Variation'!U2211))</f>
        <v/>
      </c>
    </row>
    <row r="2208" spans="1:10" x14ac:dyDescent="0.35">
      <c r="A2208" t="str">
        <f>IF('Contract Variation'!A2212="","",'Contract Variation'!A2212)</f>
        <v/>
      </c>
      <c r="B2208" t="str">
        <f>IF('Contract Variation'!A2212="","",IF('Contract Variation'!P2212="","",'Contract Variation'!P2212))</f>
        <v/>
      </c>
      <c r="C2208" t="str">
        <f>IF('Contract Variation'!A2212="","",IF('Contract Variation'!J2212="","",'Contract Variation'!J2212))</f>
        <v/>
      </c>
      <c r="D2208" t="str">
        <f>IF('Contract Variation'!A2212="","",IF('Contract Variation'!F2212="","",'Contract Variation'!F2212))</f>
        <v/>
      </c>
      <c r="E2208" t="str">
        <f>IF('Contract Variation'!A2212="","",IF('Contract Variation'!H2212="","",'Contract Variation'!H2212))</f>
        <v/>
      </c>
      <c r="F2208" t="str">
        <f>IF('Contract Variation'!E2212="","",'Contract Variation'!E2212)</f>
        <v/>
      </c>
      <c r="G2208" t="str">
        <f>IF('Contract Variation'!A2212="","",IF('Contract Variation'!R2212="","",'Contract Variation'!R2212))</f>
        <v/>
      </c>
      <c r="H2208" t="str">
        <f>IF('Contract Variation'!A2212="","",IF('Contract Variation'!S2212="","",'Contract Variation'!S2212))</f>
        <v/>
      </c>
      <c r="I2208" t="str">
        <f>IF('Contract Variation'!A2212="","",IF('Contract Variation'!T2212="","",'Contract Variation'!T2212))</f>
        <v/>
      </c>
      <c r="J2208" t="str">
        <f>IF('Contract Variation'!B2212="","",IF('Contract Variation'!U2212="","",'Contract Variation'!U2212))</f>
        <v/>
      </c>
    </row>
    <row r="2209" spans="1:10" x14ac:dyDescent="0.35">
      <c r="A2209" t="str">
        <f>IF('Contract Variation'!A2213="","",'Contract Variation'!A2213)</f>
        <v/>
      </c>
      <c r="B2209" t="str">
        <f>IF('Contract Variation'!A2213="","",IF('Contract Variation'!P2213="","",'Contract Variation'!P2213))</f>
        <v/>
      </c>
      <c r="C2209" t="str">
        <f>IF('Contract Variation'!A2213="","",IF('Contract Variation'!J2213="","",'Contract Variation'!J2213))</f>
        <v/>
      </c>
      <c r="D2209" t="str">
        <f>IF('Contract Variation'!A2213="","",IF('Contract Variation'!F2213="","",'Contract Variation'!F2213))</f>
        <v/>
      </c>
      <c r="E2209" t="str">
        <f>IF('Contract Variation'!A2213="","",IF('Contract Variation'!H2213="","",'Contract Variation'!H2213))</f>
        <v/>
      </c>
      <c r="F2209" t="str">
        <f>IF('Contract Variation'!E2213="","",'Contract Variation'!E2213)</f>
        <v/>
      </c>
      <c r="G2209" t="str">
        <f>IF('Contract Variation'!A2213="","",IF('Contract Variation'!R2213="","",'Contract Variation'!R2213))</f>
        <v/>
      </c>
      <c r="H2209" t="str">
        <f>IF('Contract Variation'!A2213="","",IF('Contract Variation'!S2213="","",'Contract Variation'!S2213))</f>
        <v/>
      </c>
      <c r="I2209" t="str">
        <f>IF('Contract Variation'!A2213="","",IF('Contract Variation'!T2213="","",'Contract Variation'!T2213))</f>
        <v/>
      </c>
      <c r="J2209" t="str">
        <f>IF('Contract Variation'!B2213="","",IF('Contract Variation'!U2213="","",'Contract Variation'!U2213))</f>
        <v/>
      </c>
    </row>
    <row r="2210" spans="1:10" x14ac:dyDescent="0.35">
      <c r="A2210" t="str">
        <f>IF('Contract Variation'!A2214="","",'Contract Variation'!A2214)</f>
        <v/>
      </c>
      <c r="B2210" t="str">
        <f>IF('Contract Variation'!A2214="","",IF('Contract Variation'!P2214="","",'Contract Variation'!P2214))</f>
        <v/>
      </c>
      <c r="C2210" t="str">
        <f>IF('Contract Variation'!A2214="","",IF('Contract Variation'!J2214="","",'Contract Variation'!J2214))</f>
        <v/>
      </c>
      <c r="D2210" t="str">
        <f>IF('Contract Variation'!A2214="","",IF('Contract Variation'!F2214="","",'Contract Variation'!F2214))</f>
        <v/>
      </c>
      <c r="E2210" t="str">
        <f>IF('Contract Variation'!A2214="","",IF('Contract Variation'!H2214="","",'Contract Variation'!H2214))</f>
        <v/>
      </c>
      <c r="F2210" t="str">
        <f>IF('Contract Variation'!E2214="","",'Contract Variation'!E2214)</f>
        <v/>
      </c>
      <c r="G2210" t="str">
        <f>IF('Contract Variation'!A2214="","",IF('Contract Variation'!R2214="","",'Contract Variation'!R2214))</f>
        <v/>
      </c>
      <c r="H2210" t="str">
        <f>IF('Contract Variation'!A2214="","",IF('Contract Variation'!S2214="","",'Contract Variation'!S2214))</f>
        <v/>
      </c>
      <c r="I2210" t="str">
        <f>IF('Contract Variation'!A2214="","",IF('Contract Variation'!T2214="","",'Contract Variation'!T2214))</f>
        <v/>
      </c>
      <c r="J2210" t="str">
        <f>IF('Contract Variation'!B2214="","",IF('Contract Variation'!U2214="","",'Contract Variation'!U2214))</f>
        <v/>
      </c>
    </row>
    <row r="2211" spans="1:10" x14ac:dyDescent="0.35">
      <c r="A2211" t="str">
        <f>IF('Contract Variation'!A2215="","",'Contract Variation'!A2215)</f>
        <v/>
      </c>
      <c r="B2211" t="str">
        <f>IF('Contract Variation'!A2215="","",IF('Contract Variation'!P2215="","",'Contract Variation'!P2215))</f>
        <v/>
      </c>
      <c r="C2211" t="str">
        <f>IF('Contract Variation'!A2215="","",IF('Contract Variation'!J2215="","",'Contract Variation'!J2215))</f>
        <v/>
      </c>
      <c r="D2211" t="str">
        <f>IF('Contract Variation'!A2215="","",IF('Contract Variation'!F2215="","",'Contract Variation'!F2215))</f>
        <v/>
      </c>
      <c r="E2211" t="str">
        <f>IF('Contract Variation'!A2215="","",IF('Contract Variation'!H2215="","",'Contract Variation'!H2215))</f>
        <v/>
      </c>
      <c r="F2211" t="str">
        <f>IF('Contract Variation'!E2215="","",'Contract Variation'!E2215)</f>
        <v/>
      </c>
      <c r="G2211" t="str">
        <f>IF('Contract Variation'!A2215="","",IF('Contract Variation'!R2215="","",'Contract Variation'!R2215))</f>
        <v/>
      </c>
      <c r="H2211" t="str">
        <f>IF('Contract Variation'!A2215="","",IF('Contract Variation'!S2215="","",'Contract Variation'!S2215))</f>
        <v/>
      </c>
      <c r="I2211" t="str">
        <f>IF('Contract Variation'!A2215="","",IF('Contract Variation'!T2215="","",'Contract Variation'!T2215))</f>
        <v/>
      </c>
      <c r="J2211" t="str">
        <f>IF('Contract Variation'!B2215="","",IF('Contract Variation'!U2215="","",'Contract Variation'!U2215))</f>
        <v/>
      </c>
    </row>
    <row r="2212" spans="1:10" x14ac:dyDescent="0.35">
      <c r="A2212" t="str">
        <f>IF('Contract Variation'!A2216="","",'Contract Variation'!A2216)</f>
        <v/>
      </c>
      <c r="B2212" t="str">
        <f>IF('Contract Variation'!A2216="","",IF('Contract Variation'!P2216="","",'Contract Variation'!P2216))</f>
        <v/>
      </c>
      <c r="C2212" t="str">
        <f>IF('Contract Variation'!A2216="","",IF('Contract Variation'!J2216="","",'Contract Variation'!J2216))</f>
        <v/>
      </c>
      <c r="D2212" t="str">
        <f>IF('Contract Variation'!A2216="","",IF('Contract Variation'!F2216="","",'Contract Variation'!F2216))</f>
        <v/>
      </c>
      <c r="E2212" t="str">
        <f>IF('Contract Variation'!A2216="","",IF('Contract Variation'!H2216="","",'Contract Variation'!H2216))</f>
        <v/>
      </c>
      <c r="F2212" t="str">
        <f>IF('Contract Variation'!E2216="","",'Contract Variation'!E2216)</f>
        <v/>
      </c>
      <c r="G2212" t="str">
        <f>IF('Contract Variation'!A2216="","",IF('Contract Variation'!R2216="","",'Contract Variation'!R2216))</f>
        <v/>
      </c>
      <c r="H2212" t="str">
        <f>IF('Contract Variation'!A2216="","",IF('Contract Variation'!S2216="","",'Contract Variation'!S2216))</f>
        <v/>
      </c>
      <c r="I2212" t="str">
        <f>IF('Contract Variation'!A2216="","",IF('Contract Variation'!T2216="","",'Contract Variation'!T2216))</f>
        <v/>
      </c>
      <c r="J2212" t="str">
        <f>IF('Contract Variation'!B2216="","",IF('Contract Variation'!U2216="","",'Contract Variation'!U2216))</f>
        <v/>
      </c>
    </row>
    <row r="2213" spans="1:10" x14ac:dyDescent="0.35">
      <c r="A2213" t="str">
        <f>IF('Contract Variation'!A2217="","",'Contract Variation'!A2217)</f>
        <v/>
      </c>
      <c r="B2213" t="str">
        <f>IF('Contract Variation'!A2217="","",IF('Contract Variation'!P2217="","",'Contract Variation'!P2217))</f>
        <v/>
      </c>
      <c r="C2213" t="str">
        <f>IF('Contract Variation'!A2217="","",IF('Contract Variation'!J2217="","",'Contract Variation'!J2217))</f>
        <v/>
      </c>
      <c r="D2213" t="str">
        <f>IF('Contract Variation'!A2217="","",IF('Contract Variation'!F2217="","",'Contract Variation'!F2217))</f>
        <v/>
      </c>
      <c r="E2213" t="str">
        <f>IF('Contract Variation'!A2217="","",IF('Contract Variation'!H2217="","",'Contract Variation'!H2217))</f>
        <v/>
      </c>
      <c r="F2213" t="str">
        <f>IF('Contract Variation'!E2217="","",'Contract Variation'!E2217)</f>
        <v/>
      </c>
      <c r="G2213" t="str">
        <f>IF('Contract Variation'!A2217="","",IF('Contract Variation'!R2217="","",'Contract Variation'!R2217))</f>
        <v/>
      </c>
      <c r="H2213" t="str">
        <f>IF('Contract Variation'!A2217="","",IF('Contract Variation'!S2217="","",'Contract Variation'!S2217))</f>
        <v/>
      </c>
      <c r="I2213" t="str">
        <f>IF('Contract Variation'!A2217="","",IF('Contract Variation'!T2217="","",'Contract Variation'!T2217))</f>
        <v/>
      </c>
      <c r="J2213" t="str">
        <f>IF('Contract Variation'!B2217="","",IF('Contract Variation'!U2217="","",'Contract Variation'!U2217))</f>
        <v/>
      </c>
    </row>
    <row r="2214" spans="1:10" x14ac:dyDescent="0.35">
      <c r="A2214" t="str">
        <f>IF('Contract Variation'!A2218="","",'Contract Variation'!A2218)</f>
        <v/>
      </c>
      <c r="B2214" t="str">
        <f>IF('Contract Variation'!A2218="","",IF('Contract Variation'!P2218="","",'Contract Variation'!P2218))</f>
        <v/>
      </c>
      <c r="C2214" t="str">
        <f>IF('Contract Variation'!A2218="","",IF('Contract Variation'!J2218="","",'Contract Variation'!J2218))</f>
        <v/>
      </c>
      <c r="D2214" t="str">
        <f>IF('Contract Variation'!A2218="","",IF('Contract Variation'!F2218="","",'Contract Variation'!F2218))</f>
        <v/>
      </c>
      <c r="E2214" t="str">
        <f>IF('Contract Variation'!A2218="","",IF('Contract Variation'!H2218="","",'Contract Variation'!H2218))</f>
        <v/>
      </c>
      <c r="F2214" t="str">
        <f>IF('Contract Variation'!E2218="","",'Contract Variation'!E2218)</f>
        <v/>
      </c>
      <c r="G2214" t="str">
        <f>IF('Contract Variation'!A2218="","",IF('Contract Variation'!R2218="","",'Contract Variation'!R2218))</f>
        <v/>
      </c>
      <c r="H2214" t="str">
        <f>IF('Contract Variation'!A2218="","",IF('Contract Variation'!S2218="","",'Contract Variation'!S2218))</f>
        <v/>
      </c>
      <c r="I2214" t="str">
        <f>IF('Contract Variation'!A2218="","",IF('Contract Variation'!T2218="","",'Contract Variation'!T2218))</f>
        <v/>
      </c>
      <c r="J2214" t="str">
        <f>IF('Contract Variation'!B2218="","",IF('Contract Variation'!U2218="","",'Contract Variation'!U2218))</f>
        <v/>
      </c>
    </row>
    <row r="2215" spans="1:10" x14ac:dyDescent="0.35">
      <c r="A2215" t="str">
        <f>IF('Contract Variation'!A2219="","",'Contract Variation'!A2219)</f>
        <v/>
      </c>
      <c r="B2215" t="str">
        <f>IF('Contract Variation'!A2219="","",IF('Contract Variation'!P2219="","",'Contract Variation'!P2219))</f>
        <v/>
      </c>
      <c r="C2215" t="str">
        <f>IF('Contract Variation'!A2219="","",IF('Contract Variation'!J2219="","",'Contract Variation'!J2219))</f>
        <v/>
      </c>
      <c r="D2215" t="str">
        <f>IF('Contract Variation'!A2219="","",IF('Contract Variation'!F2219="","",'Contract Variation'!F2219))</f>
        <v/>
      </c>
      <c r="E2215" t="str">
        <f>IF('Contract Variation'!A2219="","",IF('Contract Variation'!H2219="","",'Contract Variation'!H2219))</f>
        <v/>
      </c>
      <c r="F2215" t="str">
        <f>IF('Contract Variation'!E2219="","",'Contract Variation'!E2219)</f>
        <v/>
      </c>
      <c r="G2215" t="str">
        <f>IF('Contract Variation'!A2219="","",IF('Contract Variation'!R2219="","",'Contract Variation'!R2219))</f>
        <v/>
      </c>
      <c r="H2215" t="str">
        <f>IF('Contract Variation'!A2219="","",IF('Contract Variation'!S2219="","",'Contract Variation'!S2219))</f>
        <v/>
      </c>
      <c r="I2215" t="str">
        <f>IF('Contract Variation'!A2219="","",IF('Contract Variation'!T2219="","",'Contract Variation'!T2219))</f>
        <v/>
      </c>
      <c r="J2215" t="str">
        <f>IF('Contract Variation'!B2219="","",IF('Contract Variation'!U2219="","",'Contract Variation'!U2219))</f>
        <v/>
      </c>
    </row>
    <row r="2216" spans="1:10" x14ac:dyDescent="0.35">
      <c r="A2216" t="str">
        <f>IF('Contract Variation'!A2220="","",'Contract Variation'!A2220)</f>
        <v/>
      </c>
      <c r="B2216" t="str">
        <f>IF('Contract Variation'!A2220="","",IF('Contract Variation'!P2220="","",'Contract Variation'!P2220))</f>
        <v/>
      </c>
      <c r="C2216" t="str">
        <f>IF('Contract Variation'!A2220="","",IF('Contract Variation'!J2220="","",'Contract Variation'!J2220))</f>
        <v/>
      </c>
      <c r="D2216" t="str">
        <f>IF('Contract Variation'!A2220="","",IF('Contract Variation'!F2220="","",'Contract Variation'!F2220))</f>
        <v/>
      </c>
      <c r="E2216" t="str">
        <f>IF('Contract Variation'!A2220="","",IF('Contract Variation'!H2220="","",'Contract Variation'!H2220))</f>
        <v/>
      </c>
      <c r="F2216" t="str">
        <f>IF('Contract Variation'!E2220="","",'Contract Variation'!E2220)</f>
        <v/>
      </c>
      <c r="G2216" t="str">
        <f>IF('Contract Variation'!A2220="","",IF('Contract Variation'!R2220="","",'Contract Variation'!R2220))</f>
        <v/>
      </c>
      <c r="H2216" t="str">
        <f>IF('Contract Variation'!A2220="","",IF('Contract Variation'!S2220="","",'Contract Variation'!S2220))</f>
        <v/>
      </c>
      <c r="I2216" t="str">
        <f>IF('Contract Variation'!A2220="","",IF('Contract Variation'!T2220="","",'Contract Variation'!T2220))</f>
        <v/>
      </c>
      <c r="J2216" t="str">
        <f>IF('Contract Variation'!B2220="","",IF('Contract Variation'!U2220="","",'Contract Variation'!U2220))</f>
        <v/>
      </c>
    </row>
    <row r="2217" spans="1:10" x14ac:dyDescent="0.35">
      <c r="A2217" t="str">
        <f>IF('Contract Variation'!A2221="","",'Contract Variation'!A2221)</f>
        <v/>
      </c>
      <c r="B2217" t="str">
        <f>IF('Contract Variation'!A2221="","",IF('Contract Variation'!P2221="","",'Contract Variation'!P2221))</f>
        <v/>
      </c>
      <c r="C2217" t="str">
        <f>IF('Contract Variation'!A2221="","",IF('Contract Variation'!J2221="","",'Contract Variation'!J2221))</f>
        <v/>
      </c>
      <c r="D2217" t="str">
        <f>IF('Contract Variation'!A2221="","",IF('Contract Variation'!F2221="","",'Contract Variation'!F2221))</f>
        <v/>
      </c>
      <c r="E2217" t="str">
        <f>IF('Contract Variation'!A2221="","",IF('Contract Variation'!H2221="","",'Contract Variation'!H2221))</f>
        <v/>
      </c>
      <c r="F2217" t="str">
        <f>IF('Contract Variation'!E2221="","",'Contract Variation'!E2221)</f>
        <v/>
      </c>
      <c r="G2217" t="str">
        <f>IF('Contract Variation'!A2221="","",IF('Contract Variation'!R2221="","",'Contract Variation'!R2221))</f>
        <v/>
      </c>
      <c r="H2217" t="str">
        <f>IF('Contract Variation'!A2221="","",IF('Contract Variation'!S2221="","",'Contract Variation'!S2221))</f>
        <v/>
      </c>
      <c r="I2217" t="str">
        <f>IF('Contract Variation'!A2221="","",IF('Contract Variation'!T2221="","",'Contract Variation'!T2221))</f>
        <v/>
      </c>
      <c r="J2217" t="str">
        <f>IF('Contract Variation'!B2221="","",IF('Contract Variation'!U2221="","",'Contract Variation'!U2221))</f>
        <v/>
      </c>
    </row>
    <row r="2218" spans="1:10" x14ac:dyDescent="0.35">
      <c r="A2218" t="str">
        <f>IF('Contract Variation'!A2222="","",'Contract Variation'!A2222)</f>
        <v/>
      </c>
      <c r="B2218" t="str">
        <f>IF('Contract Variation'!A2222="","",IF('Contract Variation'!P2222="","",'Contract Variation'!P2222))</f>
        <v/>
      </c>
      <c r="C2218" t="str">
        <f>IF('Contract Variation'!A2222="","",IF('Contract Variation'!J2222="","",'Contract Variation'!J2222))</f>
        <v/>
      </c>
      <c r="D2218" t="str">
        <f>IF('Contract Variation'!A2222="","",IF('Contract Variation'!F2222="","",'Contract Variation'!F2222))</f>
        <v/>
      </c>
      <c r="E2218" t="str">
        <f>IF('Contract Variation'!A2222="","",IF('Contract Variation'!H2222="","",'Contract Variation'!H2222))</f>
        <v/>
      </c>
      <c r="F2218" t="str">
        <f>IF('Contract Variation'!E2222="","",'Contract Variation'!E2222)</f>
        <v/>
      </c>
      <c r="G2218" t="str">
        <f>IF('Contract Variation'!A2222="","",IF('Contract Variation'!R2222="","",'Contract Variation'!R2222))</f>
        <v/>
      </c>
      <c r="H2218" t="str">
        <f>IF('Contract Variation'!A2222="","",IF('Contract Variation'!S2222="","",'Contract Variation'!S2222))</f>
        <v/>
      </c>
      <c r="I2218" t="str">
        <f>IF('Contract Variation'!A2222="","",IF('Contract Variation'!T2222="","",'Contract Variation'!T2222))</f>
        <v/>
      </c>
      <c r="J2218" t="str">
        <f>IF('Contract Variation'!B2222="","",IF('Contract Variation'!U2222="","",'Contract Variation'!U2222))</f>
        <v/>
      </c>
    </row>
    <row r="2219" spans="1:10" x14ac:dyDescent="0.35">
      <c r="A2219" t="str">
        <f>IF('Contract Variation'!A2223="","",'Contract Variation'!A2223)</f>
        <v/>
      </c>
      <c r="B2219" t="str">
        <f>IF('Contract Variation'!A2223="","",IF('Contract Variation'!P2223="","",'Contract Variation'!P2223))</f>
        <v/>
      </c>
      <c r="C2219" t="str">
        <f>IF('Contract Variation'!A2223="","",IF('Contract Variation'!J2223="","",'Contract Variation'!J2223))</f>
        <v/>
      </c>
      <c r="D2219" t="str">
        <f>IF('Contract Variation'!A2223="","",IF('Contract Variation'!F2223="","",'Contract Variation'!F2223))</f>
        <v/>
      </c>
      <c r="E2219" t="str">
        <f>IF('Contract Variation'!A2223="","",IF('Contract Variation'!H2223="","",'Contract Variation'!H2223))</f>
        <v/>
      </c>
      <c r="F2219" t="str">
        <f>IF('Contract Variation'!E2223="","",'Contract Variation'!E2223)</f>
        <v/>
      </c>
      <c r="G2219" t="str">
        <f>IF('Contract Variation'!A2223="","",IF('Contract Variation'!R2223="","",'Contract Variation'!R2223))</f>
        <v/>
      </c>
      <c r="H2219" t="str">
        <f>IF('Contract Variation'!A2223="","",IF('Contract Variation'!S2223="","",'Contract Variation'!S2223))</f>
        <v/>
      </c>
      <c r="I2219" t="str">
        <f>IF('Contract Variation'!A2223="","",IF('Contract Variation'!T2223="","",'Contract Variation'!T2223))</f>
        <v/>
      </c>
      <c r="J2219" t="str">
        <f>IF('Contract Variation'!B2223="","",IF('Contract Variation'!U2223="","",'Contract Variation'!U2223))</f>
        <v/>
      </c>
    </row>
    <row r="2220" spans="1:10" x14ac:dyDescent="0.35">
      <c r="A2220" t="str">
        <f>IF('Contract Variation'!A2224="","",'Contract Variation'!A2224)</f>
        <v/>
      </c>
      <c r="B2220" t="str">
        <f>IF('Contract Variation'!A2224="","",IF('Contract Variation'!P2224="","",'Contract Variation'!P2224))</f>
        <v/>
      </c>
      <c r="C2220" t="str">
        <f>IF('Contract Variation'!A2224="","",IF('Contract Variation'!J2224="","",'Contract Variation'!J2224))</f>
        <v/>
      </c>
      <c r="D2220" t="str">
        <f>IF('Contract Variation'!A2224="","",IF('Contract Variation'!F2224="","",'Contract Variation'!F2224))</f>
        <v/>
      </c>
      <c r="E2220" t="str">
        <f>IF('Contract Variation'!A2224="","",IF('Contract Variation'!H2224="","",'Contract Variation'!H2224))</f>
        <v/>
      </c>
      <c r="F2220" t="str">
        <f>IF('Contract Variation'!E2224="","",'Contract Variation'!E2224)</f>
        <v/>
      </c>
      <c r="G2220" t="str">
        <f>IF('Contract Variation'!A2224="","",IF('Contract Variation'!R2224="","",'Contract Variation'!R2224))</f>
        <v/>
      </c>
      <c r="H2220" t="str">
        <f>IF('Contract Variation'!A2224="","",IF('Contract Variation'!S2224="","",'Contract Variation'!S2224))</f>
        <v/>
      </c>
      <c r="I2220" t="str">
        <f>IF('Contract Variation'!A2224="","",IF('Contract Variation'!T2224="","",'Contract Variation'!T2224))</f>
        <v/>
      </c>
      <c r="J2220" t="str">
        <f>IF('Contract Variation'!B2224="","",IF('Contract Variation'!U2224="","",'Contract Variation'!U2224))</f>
        <v/>
      </c>
    </row>
    <row r="2221" spans="1:10" x14ac:dyDescent="0.35">
      <c r="A2221" t="str">
        <f>IF('Contract Variation'!A2225="","",'Contract Variation'!A2225)</f>
        <v/>
      </c>
      <c r="B2221" t="str">
        <f>IF('Contract Variation'!A2225="","",IF('Contract Variation'!P2225="","",'Contract Variation'!P2225))</f>
        <v/>
      </c>
      <c r="C2221" t="str">
        <f>IF('Contract Variation'!A2225="","",IF('Contract Variation'!J2225="","",'Contract Variation'!J2225))</f>
        <v/>
      </c>
      <c r="D2221" t="str">
        <f>IF('Contract Variation'!A2225="","",IF('Contract Variation'!F2225="","",'Contract Variation'!F2225))</f>
        <v/>
      </c>
      <c r="E2221" t="str">
        <f>IF('Contract Variation'!A2225="","",IF('Contract Variation'!H2225="","",'Contract Variation'!H2225))</f>
        <v/>
      </c>
      <c r="F2221" t="str">
        <f>IF('Contract Variation'!E2225="","",'Contract Variation'!E2225)</f>
        <v/>
      </c>
      <c r="G2221" t="str">
        <f>IF('Contract Variation'!A2225="","",IF('Contract Variation'!R2225="","",'Contract Variation'!R2225))</f>
        <v/>
      </c>
      <c r="H2221" t="str">
        <f>IF('Contract Variation'!A2225="","",IF('Contract Variation'!S2225="","",'Contract Variation'!S2225))</f>
        <v/>
      </c>
      <c r="I2221" t="str">
        <f>IF('Contract Variation'!A2225="","",IF('Contract Variation'!T2225="","",'Contract Variation'!T2225))</f>
        <v/>
      </c>
      <c r="J2221" t="str">
        <f>IF('Contract Variation'!B2225="","",IF('Contract Variation'!U2225="","",'Contract Variation'!U2225))</f>
        <v/>
      </c>
    </row>
    <row r="2222" spans="1:10" x14ac:dyDescent="0.35">
      <c r="A2222" t="str">
        <f>IF('Contract Variation'!A2226="","",'Contract Variation'!A2226)</f>
        <v/>
      </c>
      <c r="B2222" t="str">
        <f>IF('Contract Variation'!A2226="","",IF('Contract Variation'!P2226="","",'Contract Variation'!P2226))</f>
        <v/>
      </c>
      <c r="C2222" t="str">
        <f>IF('Contract Variation'!A2226="","",IF('Contract Variation'!J2226="","",'Contract Variation'!J2226))</f>
        <v/>
      </c>
      <c r="D2222" t="str">
        <f>IF('Contract Variation'!A2226="","",IF('Contract Variation'!F2226="","",'Contract Variation'!F2226))</f>
        <v/>
      </c>
      <c r="E2222" t="str">
        <f>IF('Contract Variation'!A2226="","",IF('Contract Variation'!H2226="","",'Contract Variation'!H2226))</f>
        <v/>
      </c>
      <c r="F2222" t="str">
        <f>IF('Contract Variation'!E2226="","",'Contract Variation'!E2226)</f>
        <v/>
      </c>
      <c r="G2222" t="str">
        <f>IF('Contract Variation'!A2226="","",IF('Contract Variation'!R2226="","",'Contract Variation'!R2226))</f>
        <v/>
      </c>
      <c r="H2222" t="str">
        <f>IF('Contract Variation'!A2226="","",IF('Contract Variation'!S2226="","",'Contract Variation'!S2226))</f>
        <v/>
      </c>
      <c r="I2222" t="str">
        <f>IF('Contract Variation'!A2226="","",IF('Contract Variation'!T2226="","",'Contract Variation'!T2226))</f>
        <v/>
      </c>
      <c r="J2222" t="str">
        <f>IF('Contract Variation'!B2226="","",IF('Contract Variation'!U2226="","",'Contract Variation'!U2226))</f>
        <v/>
      </c>
    </row>
    <row r="2223" spans="1:10" x14ac:dyDescent="0.35">
      <c r="A2223" t="str">
        <f>IF('Contract Variation'!A2227="","",'Contract Variation'!A2227)</f>
        <v/>
      </c>
      <c r="B2223" t="str">
        <f>IF('Contract Variation'!A2227="","",IF('Contract Variation'!P2227="","",'Contract Variation'!P2227))</f>
        <v/>
      </c>
      <c r="C2223" t="str">
        <f>IF('Contract Variation'!A2227="","",IF('Contract Variation'!J2227="","",'Contract Variation'!J2227))</f>
        <v/>
      </c>
      <c r="D2223" t="str">
        <f>IF('Contract Variation'!A2227="","",IF('Contract Variation'!F2227="","",'Contract Variation'!F2227))</f>
        <v/>
      </c>
      <c r="E2223" t="str">
        <f>IF('Contract Variation'!A2227="","",IF('Contract Variation'!H2227="","",'Contract Variation'!H2227))</f>
        <v/>
      </c>
      <c r="F2223" t="str">
        <f>IF('Contract Variation'!E2227="","",'Contract Variation'!E2227)</f>
        <v/>
      </c>
      <c r="G2223" t="str">
        <f>IF('Contract Variation'!A2227="","",IF('Contract Variation'!R2227="","",'Contract Variation'!R2227))</f>
        <v/>
      </c>
      <c r="H2223" t="str">
        <f>IF('Contract Variation'!A2227="","",IF('Contract Variation'!S2227="","",'Contract Variation'!S2227))</f>
        <v/>
      </c>
      <c r="I2223" t="str">
        <f>IF('Contract Variation'!A2227="","",IF('Contract Variation'!T2227="","",'Contract Variation'!T2227))</f>
        <v/>
      </c>
      <c r="J2223" t="str">
        <f>IF('Contract Variation'!B2227="","",IF('Contract Variation'!U2227="","",'Contract Variation'!U2227))</f>
        <v/>
      </c>
    </row>
    <row r="2224" spans="1:10" x14ac:dyDescent="0.35">
      <c r="A2224" t="str">
        <f>IF('Contract Variation'!A2228="","",'Contract Variation'!A2228)</f>
        <v/>
      </c>
      <c r="B2224" t="str">
        <f>IF('Contract Variation'!A2228="","",IF('Contract Variation'!P2228="","",'Contract Variation'!P2228))</f>
        <v/>
      </c>
      <c r="C2224" t="str">
        <f>IF('Contract Variation'!A2228="","",IF('Contract Variation'!J2228="","",'Contract Variation'!J2228))</f>
        <v/>
      </c>
      <c r="D2224" t="str">
        <f>IF('Contract Variation'!A2228="","",IF('Contract Variation'!F2228="","",'Contract Variation'!F2228))</f>
        <v/>
      </c>
      <c r="E2224" t="str">
        <f>IF('Contract Variation'!A2228="","",IF('Contract Variation'!H2228="","",'Contract Variation'!H2228))</f>
        <v/>
      </c>
      <c r="F2224" t="str">
        <f>IF('Contract Variation'!E2228="","",'Contract Variation'!E2228)</f>
        <v/>
      </c>
      <c r="G2224" t="str">
        <f>IF('Contract Variation'!A2228="","",IF('Contract Variation'!R2228="","",'Contract Variation'!R2228))</f>
        <v/>
      </c>
      <c r="H2224" t="str">
        <f>IF('Contract Variation'!A2228="","",IF('Contract Variation'!S2228="","",'Contract Variation'!S2228))</f>
        <v/>
      </c>
      <c r="I2224" t="str">
        <f>IF('Contract Variation'!A2228="","",IF('Contract Variation'!T2228="","",'Contract Variation'!T2228))</f>
        <v/>
      </c>
      <c r="J2224" t="str">
        <f>IF('Contract Variation'!B2228="","",IF('Contract Variation'!U2228="","",'Contract Variation'!U2228))</f>
        <v/>
      </c>
    </row>
    <row r="2225" spans="1:10" x14ac:dyDescent="0.35">
      <c r="A2225" t="str">
        <f>IF('Contract Variation'!A2229="","",'Contract Variation'!A2229)</f>
        <v/>
      </c>
      <c r="B2225" t="str">
        <f>IF('Contract Variation'!A2229="","",IF('Contract Variation'!P2229="","",'Contract Variation'!P2229))</f>
        <v/>
      </c>
      <c r="C2225" t="str">
        <f>IF('Contract Variation'!A2229="","",IF('Contract Variation'!J2229="","",'Contract Variation'!J2229))</f>
        <v/>
      </c>
      <c r="D2225" t="str">
        <f>IF('Contract Variation'!A2229="","",IF('Contract Variation'!F2229="","",'Contract Variation'!F2229))</f>
        <v/>
      </c>
      <c r="E2225" t="str">
        <f>IF('Contract Variation'!A2229="","",IF('Contract Variation'!H2229="","",'Contract Variation'!H2229))</f>
        <v/>
      </c>
      <c r="F2225" t="str">
        <f>IF('Contract Variation'!E2229="","",'Contract Variation'!E2229)</f>
        <v/>
      </c>
      <c r="G2225" t="str">
        <f>IF('Contract Variation'!A2229="","",IF('Contract Variation'!R2229="","",'Contract Variation'!R2229))</f>
        <v/>
      </c>
      <c r="H2225" t="str">
        <f>IF('Contract Variation'!A2229="","",IF('Contract Variation'!S2229="","",'Contract Variation'!S2229))</f>
        <v/>
      </c>
      <c r="I2225" t="str">
        <f>IF('Contract Variation'!A2229="","",IF('Contract Variation'!T2229="","",'Contract Variation'!T2229))</f>
        <v/>
      </c>
      <c r="J2225" t="str">
        <f>IF('Contract Variation'!B2229="","",IF('Contract Variation'!U2229="","",'Contract Variation'!U2229))</f>
        <v/>
      </c>
    </row>
    <row r="2226" spans="1:10" x14ac:dyDescent="0.35">
      <c r="A2226" t="str">
        <f>IF('Contract Variation'!A2230="","",'Contract Variation'!A2230)</f>
        <v/>
      </c>
      <c r="B2226" t="str">
        <f>IF('Contract Variation'!A2230="","",IF('Contract Variation'!P2230="","",'Contract Variation'!P2230))</f>
        <v/>
      </c>
      <c r="C2226" t="str">
        <f>IF('Contract Variation'!A2230="","",IF('Contract Variation'!J2230="","",'Contract Variation'!J2230))</f>
        <v/>
      </c>
      <c r="D2226" t="str">
        <f>IF('Contract Variation'!A2230="","",IF('Contract Variation'!F2230="","",'Contract Variation'!F2230))</f>
        <v/>
      </c>
      <c r="E2226" t="str">
        <f>IF('Contract Variation'!A2230="","",IF('Contract Variation'!H2230="","",'Contract Variation'!H2230))</f>
        <v/>
      </c>
      <c r="F2226" t="str">
        <f>IF('Contract Variation'!E2230="","",'Contract Variation'!E2230)</f>
        <v/>
      </c>
      <c r="G2226" t="str">
        <f>IF('Contract Variation'!A2230="","",IF('Contract Variation'!R2230="","",'Contract Variation'!R2230))</f>
        <v/>
      </c>
      <c r="H2226" t="str">
        <f>IF('Contract Variation'!A2230="","",IF('Contract Variation'!S2230="","",'Contract Variation'!S2230))</f>
        <v/>
      </c>
      <c r="I2226" t="str">
        <f>IF('Contract Variation'!A2230="","",IF('Contract Variation'!T2230="","",'Contract Variation'!T2230))</f>
        <v/>
      </c>
      <c r="J2226" t="str">
        <f>IF('Contract Variation'!B2230="","",IF('Contract Variation'!U2230="","",'Contract Variation'!U2230))</f>
        <v/>
      </c>
    </row>
    <row r="2227" spans="1:10" x14ac:dyDescent="0.35">
      <c r="A2227" t="str">
        <f>IF('Contract Variation'!A2231="","",'Contract Variation'!A2231)</f>
        <v/>
      </c>
      <c r="B2227" t="str">
        <f>IF('Contract Variation'!A2231="","",IF('Contract Variation'!P2231="","",'Contract Variation'!P2231))</f>
        <v/>
      </c>
      <c r="C2227" t="str">
        <f>IF('Contract Variation'!A2231="","",IF('Contract Variation'!J2231="","",'Contract Variation'!J2231))</f>
        <v/>
      </c>
      <c r="D2227" t="str">
        <f>IF('Contract Variation'!A2231="","",IF('Contract Variation'!F2231="","",'Contract Variation'!F2231))</f>
        <v/>
      </c>
      <c r="E2227" t="str">
        <f>IF('Contract Variation'!A2231="","",IF('Contract Variation'!H2231="","",'Contract Variation'!H2231))</f>
        <v/>
      </c>
      <c r="F2227" t="str">
        <f>IF('Contract Variation'!E2231="","",'Contract Variation'!E2231)</f>
        <v/>
      </c>
      <c r="G2227" t="str">
        <f>IF('Contract Variation'!A2231="","",IF('Contract Variation'!R2231="","",'Contract Variation'!R2231))</f>
        <v/>
      </c>
      <c r="H2227" t="str">
        <f>IF('Contract Variation'!A2231="","",IF('Contract Variation'!S2231="","",'Contract Variation'!S2231))</f>
        <v/>
      </c>
      <c r="I2227" t="str">
        <f>IF('Contract Variation'!A2231="","",IF('Contract Variation'!T2231="","",'Contract Variation'!T2231))</f>
        <v/>
      </c>
      <c r="J2227" t="str">
        <f>IF('Contract Variation'!B2231="","",IF('Contract Variation'!U2231="","",'Contract Variation'!U2231))</f>
        <v/>
      </c>
    </row>
    <row r="2228" spans="1:10" x14ac:dyDescent="0.35">
      <c r="A2228" t="str">
        <f>IF('Contract Variation'!A2232="","",'Contract Variation'!A2232)</f>
        <v/>
      </c>
      <c r="B2228" t="str">
        <f>IF('Contract Variation'!A2232="","",IF('Contract Variation'!P2232="","",'Contract Variation'!P2232))</f>
        <v/>
      </c>
      <c r="C2228" t="str">
        <f>IF('Contract Variation'!A2232="","",IF('Contract Variation'!J2232="","",'Contract Variation'!J2232))</f>
        <v/>
      </c>
      <c r="D2228" t="str">
        <f>IF('Contract Variation'!A2232="","",IF('Contract Variation'!F2232="","",'Contract Variation'!F2232))</f>
        <v/>
      </c>
      <c r="E2228" t="str">
        <f>IF('Contract Variation'!A2232="","",IF('Contract Variation'!H2232="","",'Contract Variation'!H2232))</f>
        <v/>
      </c>
      <c r="F2228" t="str">
        <f>IF('Contract Variation'!E2232="","",'Contract Variation'!E2232)</f>
        <v/>
      </c>
      <c r="G2228" t="str">
        <f>IF('Contract Variation'!A2232="","",IF('Contract Variation'!R2232="","",'Contract Variation'!R2232))</f>
        <v/>
      </c>
      <c r="H2228" t="str">
        <f>IF('Contract Variation'!A2232="","",IF('Contract Variation'!S2232="","",'Contract Variation'!S2232))</f>
        <v/>
      </c>
      <c r="I2228" t="str">
        <f>IF('Contract Variation'!A2232="","",IF('Contract Variation'!T2232="","",'Contract Variation'!T2232))</f>
        <v/>
      </c>
      <c r="J2228" t="str">
        <f>IF('Contract Variation'!B2232="","",IF('Contract Variation'!U2232="","",'Contract Variation'!U2232))</f>
        <v/>
      </c>
    </row>
    <row r="2229" spans="1:10" x14ac:dyDescent="0.35">
      <c r="A2229" t="str">
        <f>IF('Contract Variation'!A2233="","",'Contract Variation'!A2233)</f>
        <v/>
      </c>
      <c r="B2229" t="str">
        <f>IF('Contract Variation'!A2233="","",IF('Contract Variation'!P2233="","",'Contract Variation'!P2233))</f>
        <v/>
      </c>
      <c r="C2229" t="str">
        <f>IF('Contract Variation'!A2233="","",IF('Contract Variation'!J2233="","",'Contract Variation'!J2233))</f>
        <v/>
      </c>
      <c r="D2229" t="str">
        <f>IF('Contract Variation'!A2233="","",IF('Contract Variation'!F2233="","",'Contract Variation'!F2233))</f>
        <v/>
      </c>
      <c r="E2229" t="str">
        <f>IF('Contract Variation'!A2233="","",IF('Contract Variation'!H2233="","",'Contract Variation'!H2233))</f>
        <v/>
      </c>
      <c r="F2229" t="str">
        <f>IF('Contract Variation'!E2233="","",'Contract Variation'!E2233)</f>
        <v/>
      </c>
      <c r="G2229" t="str">
        <f>IF('Contract Variation'!A2233="","",IF('Contract Variation'!R2233="","",'Contract Variation'!R2233))</f>
        <v/>
      </c>
      <c r="H2229" t="str">
        <f>IF('Contract Variation'!A2233="","",IF('Contract Variation'!S2233="","",'Contract Variation'!S2233))</f>
        <v/>
      </c>
      <c r="I2229" t="str">
        <f>IF('Contract Variation'!A2233="","",IF('Contract Variation'!T2233="","",'Contract Variation'!T2233))</f>
        <v/>
      </c>
      <c r="J2229" t="str">
        <f>IF('Contract Variation'!B2233="","",IF('Contract Variation'!U2233="","",'Contract Variation'!U2233))</f>
        <v/>
      </c>
    </row>
    <row r="2230" spans="1:10" x14ac:dyDescent="0.35">
      <c r="A2230" t="str">
        <f>IF('Contract Variation'!A2234="","",'Contract Variation'!A2234)</f>
        <v/>
      </c>
      <c r="B2230" t="str">
        <f>IF('Contract Variation'!A2234="","",IF('Contract Variation'!P2234="","",'Contract Variation'!P2234))</f>
        <v/>
      </c>
      <c r="C2230" t="str">
        <f>IF('Contract Variation'!A2234="","",IF('Contract Variation'!J2234="","",'Contract Variation'!J2234))</f>
        <v/>
      </c>
      <c r="D2230" t="str">
        <f>IF('Contract Variation'!A2234="","",IF('Contract Variation'!F2234="","",'Contract Variation'!F2234))</f>
        <v/>
      </c>
      <c r="E2230" t="str">
        <f>IF('Contract Variation'!A2234="","",IF('Contract Variation'!H2234="","",'Contract Variation'!H2234))</f>
        <v/>
      </c>
      <c r="F2230" t="str">
        <f>IF('Contract Variation'!E2234="","",'Contract Variation'!E2234)</f>
        <v/>
      </c>
      <c r="G2230" t="str">
        <f>IF('Contract Variation'!A2234="","",IF('Contract Variation'!R2234="","",'Contract Variation'!R2234))</f>
        <v/>
      </c>
      <c r="H2230" t="str">
        <f>IF('Contract Variation'!A2234="","",IF('Contract Variation'!S2234="","",'Contract Variation'!S2234))</f>
        <v/>
      </c>
      <c r="I2230" t="str">
        <f>IF('Contract Variation'!A2234="","",IF('Contract Variation'!T2234="","",'Contract Variation'!T2234))</f>
        <v/>
      </c>
      <c r="J2230" t="str">
        <f>IF('Contract Variation'!B2234="","",IF('Contract Variation'!U2234="","",'Contract Variation'!U2234))</f>
        <v/>
      </c>
    </row>
    <row r="2231" spans="1:10" x14ac:dyDescent="0.35">
      <c r="A2231" t="str">
        <f>IF('Contract Variation'!A2235="","",'Contract Variation'!A2235)</f>
        <v/>
      </c>
      <c r="B2231" t="str">
        <f>IF('Contract Variation'!A2235="","",IF('Contract Variation'!P2235="","",'Contract Variation'!P2235))</f>
        <v/>
      </c>
      <c r="C2231" t="str">
        <f>IF('Contract Variation'!A2235="","",IF('Contract Variation'!J2235="","",'Contract Variation'!J2235))</f>
        <v/>
      </c>
      <c r="D2231" t="str">
        <f>IF('Contract Variation'!A2235="","",IF('Contract Variation'!F2235="","",'Contract Variation'!F2235))</f>
        <v/>
      </c>
      <c r="E2231" t="str">
        <f>IF('Contract Variation'!A2235="","",IF('Contract Variation'!H2235="","",'Contract Variation'!H2235))</f>
        <v/>
      </c>
      <c r="F2231" t="str">
        <f>IF('Contract Variation'!E2235="","",'Contract Variation'!E2235)</f>
        <v/>
      </c>
      <c r="G2231" t="str">
        <f>IF('Contract Variation'!A2235="","",IF('Contract Variation'!R2235="","",'Contract Variation'!R2235))</f>
        <v/>
      </c>
      <c r="H2231" t="str">
        <f>IF('Contract Variation'!A2235="","",IF('Contract Variation'!S2235="","",'Contract Variation'!S2235))</f>
        <v/>
      </c>
      <c r="I2231" t="str">
        <f>IF('Contract Variation'!A2235="","",IF('Contract Variation'!T2235="","",'Contract Variation'!T2235))</f>
        <v/>
      </c>
      <c r="J2231" t="str">
        <f>IF('Contract Variation'!B2235="","",IF('Contract Variation'!U2235="","",'Contract Variation'!U2235))</f>
        <v/>
      </c>
    </row>
    <row r="2232" spans="1:10" x14ac:dyDescent="0.35">
      <c r="A2232" t="str">
        <f>IF('Contract Variation'!A2236="","",'Contract Variation'!A2236)</f>
        <v/>
      </c>
      <c r="B2232" t="str">
        <f>IF('Contract Variation'!A2236="","",IF('Contract Variation'!P2236="","",'Contract Variation'!P2236))</f>
        <v/>
      </c>
      <c r="C2232" t="str">
        <f>IF('Contract Variation'!A2236="","",IF('Contract Variation'!J2236="","",'Contract Variation'!J2236))</f>
        <v/>
      </c>
      <c r="D2232" t="str">
        <f>IF('Contract Variation'!A2236="","",IF('Contract Variation'!F2236="","",'Contract Variation'!F2236))</f>
        <v/>
      </c>
      <c r="E2232" t="str">
        <f>IF('Contract Variation'!A2236="","",IF('Contract Variation'!H2236="","",'Contract Variation'!H2236))</f>
        <v/>
      </c>
      <c r="F2232" t="str">
        <f>IF('Contract Variation'!E2236="","",'Contract Variation'!E2236)</f>
        <v/>
      </c>
      <c r="G2232" t="str">
        <f>IF('Contract Variation'!A2236="","",IF('Contract Variation'!R2236="","",'Contract Variation'!R2236))</f>
        <v/>
      </c>
      <c r="H2232" t="str">
        <f>IF('Contract Variation'!A2236="","",IF('Contract Variation'!S2236="","",'Contract Variation'!S2236))</f>
        <v/>
      </c>
      <c r="I2232" t="str">
        <f>IF('Contract Variation'!A2236="","",IF('Contract Variation'!T2236="","",'Contract Variation'!T2236))</f>
        <v/>
      </c>
      <c r="J2232" t="str">
        <f>IF('Contract Variation'!B2236="","",IF('Contract Variation'!U2236="","",'Contract Variation'!U2236))</f>
        <v/>
      </c>
    </row>
    <row r="2233" spans="1:10" x14ac:dyDescent="0.35">
      <c r="A2233" t="str">
        <f>IF('Contract Variation'!A2237="","",'Contract Variation'!A2237)</f>
        <v/>
      </c>
      <c r="B2233" t="str">
        <f>IF('Contract Variation'!A2237="","",IF('Contract Variation'!P2237="","",'Contract Variation'!P2237))</f>
        <v/>
      </c>
      <c r="C2233" t="str">
        <f>IF('Contract Variation'!A2237="","",IF('Contract Variation'!J2237="","",'Contract Variation'!J2237))</f>
        <v/>
      </c>
      <c r="D2233" t="str">
        <f>IF('Contract Variation'!A2237="","",IF('Contract Variation'!F2237="","",'Contract Variation'!F2237))</f>
        <v/>
      </c>
      <c r="E2233" t="str">
        <f>IF('Contract Variation'!A2237="","",IF('Contract Variation'!H2237="","",'Contract Variation'!H2237))</f>
        <v/>
      </c>
      <c r="F2233" t="str">
        <f>IF('Contract Variation'!E2237="","",'Contract Variation'!E2237)</f>
        <v/>
      </c>
      <c r="G2233" t="str">
        <f>IF('Contract Variation'!A2237="","",IF('Contract Variation'!R2237="","",'Contract Variation'!R2237))</f>
        <v/>
      </c>
      <c r="H2233" t="str">
        <f>IF('Contract Variation'!A2237="","",IF('Contract Variation'!S2237="","",'Contract Variation'!S2237))</f>
        <v/>
      </c>
      <c r="I2233" t="str">
        <f>IF('Contract Variation'!A2237="","",IF('Contract Variation'!T2237="","",'Contract Variation'!T2237))</f>
        <v/>
      </c>
      <c r="J2233" t="str">
        <f>IF('Contract Variation'!B2237="","",IF('Contract Variation'!U2237="","",'Contract Variation'!U2237))</f>
        <v/>
      </c>
    </row>
    <row r="2234" spans="1:10" x14ac:dyDescent="0.35">
      <c r="A2234" t="str">
        <f>IF('Contract Variation'!A2238="","",'Contract Variation'!A2238)</f>
        <v/>
      </c>
      <c r="B2234" t="str">
        <f>IF('Contract Variation'!A2238="","",IF('Contract Variation'!P2238="","",'Contract Variation'!P2238))</f>
        <v/>
      </c>
      <c r="C2234" t="str">
        <f>IF('Contract Variation'!A2238="","",IF('Contract Variation'!J2238="","",'Contract Variation'!J2238))</f>
        <v/>
      </c>
      <c r="D2234" t="str">
        <f>IF('Contract Variation'!A2238="","",IF('Contract Variation'!F2238="","",'Contract Variation'!F2238))</f>
        <v/>
      </c>
      <c r="E2234" t="str">
        <f>IF('Contract Variation'!A2238="","",IF('Contract Variation'!H2238="","",'Contract Variation'!H2238))</f>
        <v/>
      </c>
      <c r="F2234" t="str">
        <f>IF('Contract Variation'!E2238="","",'Contract Variation'!E2238)</f>
        <v/>
      </c>
      <c r="G2234" t="str">
        <f>IF('Contract Variation'!A2238="","",IF('Contract Variation'!R2238="","",'Contract Variation'!R2238))</f>
        <v/>
      </c>
      <c r="H2234" t="str">
        <f>IF('Contract Variation'!A2238="","",IF('Contract Variation'!S2238="","",'Contract Variation'!S2238))</f>
        <v/>
      </c>
      <c r="I2234" t="str">
        <f>IF('Contract Variation'!A2238="","",IF('Contract Variation'!T2238="","",'Contract Variation'!T2238))</f>
        <v/>
      </c>
      <c r="J2234" t="str">
        <f>IF('Contract Variation'!B2238="","",IF('Contract Variation'!U2238="","",'Contract Variation'!U2238))</f>
        <v/>
      </c>
    </row>
    <row r="2235" spans="1:10" x14ac:dyDescent="0.35">
      <c r="A2235" t="str">
        <f>IF('Contract Variation'!A2239="","",'Contract Variation'!A2239)</f>
        <v/>
      </c>
      <c r="B2235" t="str">
        <f>IF('Contract Variation'!A2239="","",IF('Contract Variation'!P2239="","",'Contract Variation'!P2239))</f>
        <v/>
      </c>
      <c r="C2235" t="str">
        <f>IF('Contract Variation'!A2239="","",IF('Contract Variation'!J2239="","",'Contract Variation'!J2239))</f>
        <v/>
      </c>
      <c r="D2235" t="str">
        <f>IF('Contract Variation'!A2239="","",IF('Contract Variation'!F2239="","",'Contract Variation'!F2239))</f>
        <v/>
      </c>
      <c r="E2235" t="str">
        <f>IF('Contract Variation'!A2239="","",IF('Contract Variation'!H2239="","",'Contract Variation'!H2239))</f>
        <v/>
      </c>
      <c r="F2235" t="str">
        <f>IF('Contract Variation'!E2239="","",'Contract Variation'!E2239)</f>
        <v/>
      </c>
      <c r="G2235" t="str">
        <f>IF('Contract Variation'!A2239="","",IF('Contract Variation'!R2239="","",'Contract Variation'!R2239))</f>
        <v/>
      </c>
      <c r="H2235" t="str">
        <f>IF('Contract Variation'!A2239="","",IF('Contract Variation'!S2239="","",'Contract Variation'!S2239))</f>
        <v/>
      </c>
      <c r="I2235" t="str">
        <f>IF('Contract Variation'!A2239="","",IF('Contract Variation'!T2239="","",'Contract Variation'!T2239))</f>
        <v/>
      </c>
      <c r="J2235" t="str">
        <f>IF('Contract Variation'!B2239="","",IF('Contract Variation'!U2239="","",'Contract Variation'!U2239))</f>
        <v/>
      </c>
    </row>
    <row r="2236" spans="1:10" x14ac:dyDescent="0.35">
      <c r="A2236" t="str">
        <f>IF('Contract Variation'!A2240="","",'Contract Variation'!A2240)</f>
        <v/>
      </c>
      <c r="B2236" t="str">
        <f>IF('Contract Variation'!A2240="","",IF('Contract Variation'!P2240="","",'Contract Variation'!P2240))</f>
        <v/>
      </c>
      <c r="C2236" t="str">
        <f>IF('Contract Variation'!A2240="","",IF('Contract Variation'!J2240="","",'Contract Variation'!J2240))</f>
        <v/>
      </c>
      <c r="D2236" t="str">
        <f>IF('Contract Variation'!A2240="","",IF('Contract Variation'!F2240="","",'Contract Variation'!F2240))</f>
        <v/>
      </c>
      <c r="E2236" t="str">
        <f>IF('Contract Variation'!A2240="","",IF('Contract Variation'!H2240="","",'Contract Variation'!H2240))</f>
        <v/>
      </c>
      <c r="F2236" t="str">
        <f>IF('Contract Variation'!E2240="","",'Contract Variation'!E2240)</f>
        <v/>
      </c>
      <c r="G2236" t="str">
        <f>IF('Contract Variation'!A2240="","",IF('Contract Variation'!R2240="","",'Contract Variation'!R2240))</f>
        <v/>
      </c>
      <c r="H2236" t="str">
        <f>IF('Contract Variation'!A2240="","",IF('Contract Variation'!S2240="","",'Contract Variation'!S2240))</f>
        <v/>
      </c>
      <c r="I2236" t="str">
        <f>IF('Contract Variation'!A2240="","",IF('Contract Variation'!T2240="","",'Contract Variation'!T2240))</f>
        <v/>
      </c>
      <c r="J2236" t="str">
        <f>IF('Contract Variation'!B2240="","",IF('Contract Variation'!U2240="","",'Contract Variation'!U2240))</f>
        <v/>
      </c>
    </row>
    <row r="2237" spans="1:10" x14ac:dyDescent="0.35">
      <c r="A2237" t="str">
        <f>IF('Contract Variation'!A2241="","",'Contract Variation'!A2241)</f>
        <v/>
      </c>
      <c r="B2237" t="str">
        <f>IF('Contract Variation'!A2241="","",IF('Contract Variation'!P2241="","",'Contract Variation'!P2241))</f>
        <v/>
      </c>
      <c r="C2237" t="str">
        <f>IF('Contract Variation'!A2241="","",IF('Contract Variation'!J2241="","",'Contract Variation'!J2241))</f>
        <v/>
      </c>
      <c r="D2237" t="str">
        <f>IF('Contract Variation'!A2241="","",IF('Contract Variation'!F2241="","",'Contract Variation'!F2241))</f>
        <v/>
      </c>
      <c r="E2237" t="str">
        <f>IF('Contract Variation'!A2241="","",IF('Contract Variation'!H2241="","",'Contract Variation'!H2241))</f>
        <v/>
      </c>
      <c r="F2237" t="str">
        <f>IF('Contract Variation'!E2241="","",'Contract Variation'!E2241)</f>
        <v/>
      </c>
      <c r="G2237" t="str">
        <f>IF('Contract Variation'!A2241="","",IF('Contract Variation'!R2241="","",'Contract Variation'!R2241))</f>
        <v/>
      </c>
      <c r="H2237" t="str">
        <f>IF('Contract Variation'!A2241="","",IF('Contract Variation'!S2241="","",'Contract Variation'!S2241))</f>
        <v/>
      </c>
      <c r="I2237" t="str">
        <f>IF('Contract Variation'!A2241="","",IF('Contract Variation'!T2241="","",'Contract Variation'!T2241))</f>
        <v/>
      </c>
      <c r="J2237" t="str">
        <f>IF('Contract Variation'!B2241="","",IF('Contract Variation'!U2241="","",'Contract Variation'!U2241))</f>
        <v/>
      </c>
    </row>
    <row r="2238" spans="1:10" x14ac:dyDescent="0.35">
      <c r="A2238" t="str">
        <f>IF('Contract Variation'!A2242="","",'Contract Variation'!A2242)</f>
        <v/>
      </c>
      <c r="B2238" t="str">
        <f>IF('Contract Variation'!A2242="","",IF('Contract Variation'!P2242="","",'Contract Variation'!P2242))</f>
        <v/>
      </c>
      <c r="C2238" t="str">
        <f>IF('Contract Variation'!A2242="","",IF('Contract Variation'!J2242="","",'Contract Variation'!J2242))</f>
        <v/>
      </c>
      <c r="D2238" t="str">
        <f>IF('Contract Variation'!A2242="","",IF('Contract Variation'!F2242="","",'Contract Variation'!F2242))</f>
        <v/>
      </c>
      <c r="E2238" t="str">
        <f>IF('Contract Variation'!A2242="","",IF('Contract Variation'!H2242="","",'Contract Variation'!H2242))</f>
        <v/>
      </c>
      <c r="F2238" t="str">
        <f>IF('Contract Variation'!E2242="","",'Contract Variation'!E2242)</f>
        <v/>
      </c>
      <c r="G2238" t="str">
        <f>IF('Contract Variation'!A2242="","",IF('Contract Variation'!R2242="","",'Contract Variation'!R2242))</f>
        <v/>
      </c>
      <c r="H2238" t="str">
        <f>IF('Contract Variation'!A2242="","",IF('Contract Variation'!S2242="","",'Contract Variation'!S2242))</f>
        <v/>
      </c>
      <c r="I2238" t="str">
        <f>IF('Contract Variation'!A2242="","",IF('Contract Variation'!T2242="","",'Contract Variation'!T2242))</f>
        <v/>
      </c>
      <c r="J2238" t="str">
        <f>IF('Contract Variation'!B2242="","",IF('Contract Variation'!U2242="","",'Contract Variation'!U2242))</f>
        <v/>
      </c>
    </row>
    <row r="2239" spans="1:10" x14ac:dyDescent="0.35">
      <c r="A2239" t="str">
        <f>IF('Contract Variation'!A2243="","",'Contract Variation'!A2243)</f>
        <v/>
      </c>
      <c r="B2239" t="str">
        <f>IF('Contract Variation'!A2243="","",IF('Contract Variation'!P2243="","",'Contract Variation'!P2243))</f>
        <v/>
      </c>
      <c r="C2239" t="str">
        <f>IF('Contract Variation'!A2243="","",IF('Contract Variation'!J2243="","",'Contract Variation'!J2243))</f>
        <v/>
      </c>
      <c r="D2239" t="str">
        <f>IF('Contract Variation'!A2243="","",IF('Contract Variation'!F2243="","",'Contract Variation'!F2243))</f>
        <v/>
      </c>
      <c r="E2239" t="str">
        <f>IF('Contract Variation'!A2243="","",IF('Contract Variation'!H2243="","",'Contract Variation'!H2243))</f>
        <v/>
      </c>
      <c r="F2239" t="str">
        <f>IF('Contract Variation'!E2243="","",'Contract Variation'!E2243)</f>
        <v/>
      </c>
      <c r="G2239" t="str">
        <f>IF('Contract Variation'!A2243="","",IF('Contract Variation'!R2243="","",'Contract Variation'!R2243))</f>
        <v/>
      </c>
      <c r="H2239" t="str">
        <f>IF('Contract Variation'!A2243="","",IF('Contract Variation'!S2243="","",'Contract Variation'!S2243))</f>
        <v/>
      </c>
      <c r="I2239" t="str">
        <f>IF('Contract Variation'!A2243="","",IF('Contract Variation'!T2243="","",'Contract Variation'!T2243))</f>
        <v/>
      </c>
      <c r="J2239" t="str">
        <f>IF('Contract Variation'!B2243="","",IF('Contract Variation'!U2243="","",'Contract Variation'!U2243))</f>
        <v/>
      </c>
    </row>
    <row r="2240" spans="1:10" x14ac:dyDescent="0.35">
      <c r="A2240" t="str">
        <f>IF('Contract Variation'!A2244="","",'Contract Variation'!A2244)</f>
        <v/>
      </c>
      <c r="B2240" t="str">
        <f>IF('Contract Variation'!A2244="","",IF('Contract Variation'!P2244="","",'Contract Variation'!P2244))</f>
        <v/>
      </c>
      <c r="C2240" t="str">
        <f>IF('Contract Variation'!A2244="","",IF('Contract Variation'!J2244="","",'Contract Variation'!J2244))</f>
        <v/>
      </c>
      <c r="D2240" t="str">
        <f>IF('Contract Variation'!A2244="","",IF('Contract Variation'!F2244="","",'Contract Variation'!F2244))</f>
        <v/>
      </c>
      <c r="E2240" t="str">
        <f>IF('Contract Variation'!A2244="","",IF('Contract Variation'!H2244="","",'Contract Variation'!H2244))</f>
        <v/>
      </c>
      <c r="F2240" t="str">
        <f>IF('Contract Variation'!E2244="","",'Contract Variation'!E2244)</f>
        <v/>
      </c>
      <c r="G2240" t="str">
        <f>IF('Contract Variation'!A2244="","",IF('Contract Variation'!R2244="","",'Contract Variation'!R2244))</f>
        <v/>
      </c>
      <c r="H2240" t="str">
        <f>IF('Contract Variation'!A2244="","",IF('Contract Variation'!S2244="","",'Contract Variation'!S2244))</f>
        <v/>
      </c>
      <c r="I2240" t="str">
        <f>IF('Contract Variation'!A2244="","",IF('Contract Variation'!T2244="","",'Contract Variation'!T2244))</f>
        <v/>
      </c>
      <c r="J2240" t="str">
        <f>IF('Contract Variation'!B2244="","",IF('Contract Variation'!U2244="","",'Contract Variation'!U2244))</f>
        <v/>
      </c>
    </row>
    <row r="2241" spans="1:10" x14ac:dyDescent="0.35">
      <c r="A2241" t="str">
        <f>IF('Contract Variation'!A2245="","",'Contract Variation'!A2245)</f>
        <v/>
      </c>
      <c r="B2241" t="str">
        <f>IF('Contract Variation'!A2245="","",IF('Contract Variation'!P2245="","",'Contract Variation'!P2245))</f>
        <v/>
      </c>
      <c r="C2241" t="str">
        <f>IF('Contract Variation'!A2245="","",IF('Contract Variation'!J2245="","",'Contract Variation'!J2245))</f>
        <v/>
      </c>
      <c r="D2241" t="str">
        <f>IF('Contract Variation'!A2245="","",IF('Contract Variation'!F2245="","",'Contract Variation'!F2245))</f>
        <v/>
      </c>
      <c r="E2241" t="str">
        <f>IF('Contract Variation'!A2245="","",IF('Contract Variation'!H2245="","",'Contract Variation'!H2245))</f>
        <v/>
      </c>
      <c r="F2241" t="str">
        <f>IF('Contract Variation'!E2245="","",'Contract Variation'!E2245)</f>
        <v/>
      </c>
      <c r="G2241" t="str">
        <f>IF('Contract Variation'!A2245="","",IF('Contract Variation'!R2245="","",'Contract Variation'!R2245))</f>
        <v/>
      </c>
      <c r="H2241" t="str">
        <f>IF('Contract Variation'!A2245="","",IF('Contract Variation'!S2245="","",'Contract Variation'!S2245))</f>
        <v/>
      </c>
      <c r="I2241" t="str">
        <f>IF('Contract Variation'!A2245="","",IF('Contract Variation'!T2245="","",'Contract Variation'!T2245))</f>
        <v/>
      </c>
      <c r="J2241" t="str">
        <f>IF('Contract Variation'!B2245="","",IF('Contract Variation'!U2245="","",'Contract Variation'!U2245))</f>
        <v/>
      </c>
    </row>
    <row r="2242" spans="1:10" x14ac:dyDescent="0.35">
      <c r="A2242" t="str">
        <f>IF('Contract Variation'!A2246="","",'Contract Variation'!A2246)</f>
        <v/>
      </c>
      <c r="B2242" t="str">
        <f>IF('Contract Variation'!A2246="","",IF('Contract Variation'!P2246="","",'Contract Variation'!P2246))</f>
        <v/>
      </c>
      <c r="C2242" t="str">
        <f>IF('Contract Variation'!A2246="","",IF('Contract Variation'!J2246="","",'Contract Variation'!J2246))</f>
        <v/>
      </c>
      <c r="D2242" t="str">
        <f>IF('Contract Variation'!A2246="","",IF('Contract Variation'!F2246="","",'Contract Variation'!F2246))</f>
        <v/>
      </c>
      <c r="E2242" t="str">
        <f>IF('Contract Variation'!A2246="","",IF('Contract Variation'!H2246="","",'Contract Variation'!H2246))</f>
        <v/>
      </c>
      <c r="F2242" t="str">
        <f>IF('Contract Variation'!E2246="","",'Contract Variation'!E2246)</f>
        <v/>
      </c>
      <c r="G2242" t="str">
        <f>IF('Contract Variation'!A2246="","",IF('Contract Variation'!R2246="","",'Contract Variation'!R2246))</f>
        <v/>
      </c>
      <c r="H2242" t="str">
        <f>IF('Contract Variation'!A2246="","",IF('Contract Variation'!S2246="","",'Contract Variation'!S2246))</f>
        <v/>
      </c>
      <c r="I2242" t="str">
        <f>IF('Contract Variation'!A2246="","",IF('Contract Variation'!T2246="","",'Contract Variation'!T2246))</f>
        <v/>
      </c>
      <c r="J2242" t="str">
        <f>IF('Contract Variation'!B2246="","",IF('Contract Variation'!U2246="","",'Contract Variation'!U2246))</f>
        <v/>
      </c>
    </row>
    <row r="2243" spans="1:10" x14ac:dyDescent="0.35">
      <c r="A2243" t="str">
        <f>IF('Contract Variation'!A2247="","",'Contract Variation'!A2247)</f>
        <v/>
      </c>
      <c r="B2243" t="str">
        <f>IF('Contract Variation'!A2247="","",IF('Contract Variation'!P2247="","",'Contract Variation'!P2247))</f>
        <v/>
      </c>
      <c r="C2243" t="str">
        <f>IF('Contract Variation'!A2247="","",IF('Contract Variation'!J2247="","",'Contract Variation'!J2247))</f>
        <v/>
      </c>
      <c r="D2243" t="str">
        <f>IF('Contract Variation'!A2247="","",IF('Contract Variation'!F2247="","",'Contract Variation'!F2247))</f>
        <v/>
      </c>
      <c r="E2243" t="str">
        <f>IF('Contract Variation'!A2247="","",IF('Contract Variation'!H2247="","",'Contract Variation'!H2247))</f>
        <v/>
      </c>
      <c r="F2243" t="str">
        <f>IF('Contract Variation'!E2247="","",'Contract Variation'!E2247)</f>
        <v/>
      </c>
      <c r="G2243" t="str">
        <f>IF('Contract Variation'!A2247="","",IF('Contract Variation'!R2247="","",'Contract Variation'!R2247))</f>
        <v/>
      </c>
      <c r="H2243" t="str">
        <f>IF('Contract Variation'!A2247="","",IF('Contract Variation'!S2247="","",'Contract Variation'!S2247))</f>
        <v/>
      </c>
      <c r="I2243" t="str">
        <f>IF('Contract Variation'!A2247="","",IF('Contract Variation'!T2247="","",'Contract Variation'!T2247))</f>
        <v/>
      </c>
      <c r="J2243" t="str">
        <f>IF('Contract Variation'!B2247="","",IF('Contract Variation'!U2247="","",'Contract Variation'!U2247))</f>
        <v/>
      </c>
    </row>
    <row r="2244" spans="1:10" x14ac:dyDescent="0.35">
      <c r="A2244" t="str">
        <f>IF('Contract Variation'!A2248="","",'Contract Variation'!A2248)</f>
        <v/>
      </c>
      <c r="B2244" t="str">
        <f>IF('Contract Variation'!A2248="","",IF('Contract Variation'!P2248="","",'Contract Variation'!P2248))</f>
        <v/>
      </c>
      <c r="C2244" t="str">
        <f>IF('Contract Variation'!A2248="","",IF('Contract Variation'!J2248="","",'Contract Variation'!J2248))</f>
        <v/>
      </c>
      <c r="D2244" t="str">
        <f>IF('Contract Variation'!A2248="","",IF('Contract Variation'!F2248="","",'Contract Variation'!F2248))</f>
        <v/>
      </c>
      <c r="E2244" t="str">
        <f>IF('Contract Variation'!A2248="","",IF('Contract Variation'!H2248="","",'Contract Variation'!H2248))</f>
        <v/>
      </c>
      <c r="F2244" t="str">
        <f>IF('Contract Variation'!E2248="","",'Contract Variation'!E2248)</f>
        <v/>
      </c>
      <c r="G2244" t="str">
        <f>IF('Contract Variation'!A2248="","",IF('Contract Variation'!R2248="","",'Contract Variation'!R2248))</f>
        <v/>
      </c>
      <c r="H2244" t="str">
        <f>IF('Contract Variation'!A2248="","",IF('Contract Variation'!S2248="","",'Contract Variation'!S2248))</f>
        <v/>
      </c>
      <c r="I2244" t="str">
        <f>IF('Contract Variation'!A2248="","",IF('Contract Variation'!T2248="","",'Contract Variation'!T2248))</f>
        <v/>
      </c>
      <c r="J2244" t="str">
        <f>IF('Contract Variation'!B2248="","",IF('Contract Variation'!U2248="","",'Contract Variation'!U2248))</f>
        <v/>
      </c>
    </row>
    <row r="2245" spans="1:10" x14ac:dyDescent="0.35">
      <c r="A2245" t="str">
        <f>IF('Contract Variation'!A2249="","",'Contract Variation'!A2249)</f>
        <v/>
      </c>
      <c r="B2245" t="str">
        <f>IF('Contract Variation'!A2249="","",IF('Contract Variation'!P2249="","",'Contract Variation'!P2249))</f>
        <v/>
      </c>
      <c r="C2245" t="str">
        <f>IF('Contract Variation'!A2249="","",IF('Contract Variation'!J2249="","",'Contract Variation'!J2249))</f>
        <v/>
      </c>
      <c r="D2245" t="str">
        <f>IF('Contract Variation'!A2249="","",IF('Contract Variation'!F2249="","",'Contract Variation'!F2249))</f>
        <v/>
      </c>
      <c r="E2245" t="str">
        <f>IF('Contract Variation'!A2249="","",IF('Contract Variation'!H2249="","",'Contract Variation'!H2249))</f>
        <v/>
      </c>
      <c r="F2245" t="str">
        <f>IF('Contract Variation'!E2249="","",'Contract Variation'!E2249)</f>
        <v/>
      </c>
      <c r="G2245" t="str">
        <f>IF('Contract Variation'!A2249="","",IF('Contract Variation'!R2249="","",'Contract Variation'!R2249))</f>
        <v/>
      </c>
      <c r="H2245" t="str">
        <f>IF('Contract Variation'!A2249="","",IF('Contract Variation'!S2249="","",'Contract Variation'!S2249))</f>
        <v/>
      </c>
      <c r="I2245" t="str">
        <f>IF('Contract Variation'!A2249="","",IF('Contract Variation'!T2249="","",'Contract Variation'!T2249))</f>
        <v/>
      </c>
      <c r="J2245" t="str">
        <f>IF('Contract Variation'!B2249="","",IF('Contract Variation'!U2249="","",'Contract Variation'!U2249))</f>
        <v/>
      </c>
    </row>
    <row r="2246" spans="1:10" x14ac:dyDescent="0.35">
      <c r="A2246" t="str">
        <f>IF('Contract Variation'!A2250="","",'Contract Variation'!A2250)</f>
        <v/>
      </c>
      <c r="B2246" t="str">
        <f>IF('Contract Variation'!A2250="","",IF('Contract Variation'!P2250="","",'Contract Variation'!P2250))</f>
        <v/>
      </c>
      <c r="C2246" t="str">
        <f>IF('Contract Variation'!A2250="","",IF('Contract Variation'!J2250="","",'Contract Variation'!J2250))</f>
        <v/>
      </c>
      <c r="D2246" t="str">
        <f>IF('Contract Variation'!A2250="","",IF('Contract Variation'!F2250="","",'Contract Variation'!F2250))</f>
        <v/>
      </c>
      <c r="E2246" t="str">
        <f>IF('Contract Variation'!A2250="","",IF('Contract Variation'!H2250="","",'Contract Variation'!H2250))</f>
        <v/>
      </c>
      <c r="F2246" t="str">
        <f>IF('Contract Variation'!E2250="","",'Contract Variation'!E2250)</f>
        <v/>
      </c>
      <c r="G2246" t="str">
        <f>IF('Contract Variation'!A2250="","",IF('Contract Variation'!R2250="","",'Contract Variation'!R2250))</f>
        <v/>
      </c>
      <c r="H2246" t="str">
        <f>IF('Contract Variation'!A2250="","",IF('Contract Variation'!S2250="","",'Contract Variation'!S2250))</f>
        <v/>
      </c>
      <c r="I2246" t="str">
        <f>IF('Contract Variation'!A2250="","",IF('Contract Variation'!T2250="","",'Contract Variation'!T2250))</f>
        <v/>
      </c>
      <c r="J2246" t="str">
        <f>IF('Contract Variation'!B2250="","",IF('Contract Variation'!U2250="","",'Contract Variation'!U2250))</f>
        <v/>
      </c>
    </row>
    <row r="2247" spans="1:10" x14ac:dyDescent="0.35">
      <c r="A2247" t="str">
        <f>IF('Contract Variation'!A2251="","",'Contract Variation'!A2251)</f>
        <v/>
      </c>
      <c r="B2247" t="str">
        <f>IF('Contract Variation'!A2251="","",IF('Contract Variation'!P2251="","",'Contract Variation'!P2251))</f>
        <v/>
      </c>
      <c r="C2247" t="str">
        <f>IF('Contract Variation'!A2251="","",IF('Contract Variation'!J2251="","",'Contract Variation'!J2251))</f>
        <v/>
      </c>
      <c r="D2247" t="str">
        <f>IF('Contract Variation'!A2251="","",IF('Contract Variation'!F2251="","",'Contract Variation'!F2251))</f>
        <v/>
      </c>
      <c r="E2247" t="str">
        <f>IF('Contract Variation'!A2251="","",IF('Contract Variation'!H2251="","",'Contract Variation'!H2251))</f>
        <v/>
      </c>
      <c r="F2247" t="str">
        <f>IF('Contract Variation'!E2251="","",'Contract Variation'!E2251)</f>
        <v/>
      </c>
      <c r="G2247" t="str">
        <f>IF('Contract Variation'!A2251="","",IF('Contract Variation'!R2251="","",'Contract Variation'!R2251))</f>
        <v/>
      </c>
      <c r="H2247" t="str">
        <f>IF('Contract Variation'!A2251="","",IF('Contract Variation'!S2251="","",'Contract Variation'!S2251))</f>
        <v/>
      </c>
      <c r="I2247" t="str">
        <f>IF('Contract Variation'!A2251="","",IF('Contract Variation'!T2251="","",'Contract Variation'!T2251))</f>
        <v/>
      </c>
      <c r="J2247" t="str">
        <f>IF('Contract Variation'!B2251="","",IF('Contract Variation'!U2251="","",'Contract Variation'!U2251))</f>
        <v/>
      </c>
    </row>
    <row r="2248" spans="1:10" x14ac:dyDescent="0.35">
      <c r="A2248" t="str">
        <f>IF('Contract Variation'!A2252="","",'Contract Variation'!A2252)</f>
        <v/>
      </c>
      <c r="B2248" t="str">
        <f>IF('Contract Variation'!A2252="","",IF('Contract Variation'!P2252="","",'Contract Variation'!P2252))</f>
        <v/>
      </c>
      <c r="C2248" t="str">
        <f>IF('Contract Variation'!A2252="","",IF('Contract Variation'!J2252="","",'Contract Variation'!J2252))</f>
        <v/>
      </c>
      <c r="D2248" t="str">
        <f>IF('Contract Variation'!A2252="","",IF('Contract Variation'!F2252="","",'Contract Variation'!F2252))</f>
        <v/>
      </c>
      <c r="E2248" t="str">
        <f>IF('Contract Variation'!A2252="","",IF('Contract Variation'!H2252="","",'Contract Variation'!H2252))</f>
        <v/>
      </c>
      <c r="F2248" t="str">
        <f>IF('Contract Variation'!E2252="","",'Contract Variation'!E2252)</f>
        <v/>
      </c>
      <c r="G2248" t="str">
        <f>IF('Contract Variation'!A2252="","",IF('Contract Variation'!R2252="","",'Contract Variation'!R2252))</f>
        <v/>
      </c>
      <c r="H2248" t="str">
        <f>IF('Contract Variation'!A2252="","",IF('Contract Variation'!S2252="","",'Contract Variation'!S2252))</f>
        <v/>
      </c>
      <c r="I2248" t="str">
        <f>IF('Contract Variation'!A2252="","",IF('Contract Variation'!T2252="","",'Contract Variation'!T2252))</f>
        <v/>
      </c>
      <c r="J2248" t="str">
        <f>IF('Contract Variation'!B2252="","",IF('Contract Variation'!U2252="","",'Contract Variation'!U2252))</f>
        <v/>
      </c>
    </row>
    <row r="2249" spans="1:10" x14ac:dyDescent="0.35">
      <c r="A2249" t="str">
        <f>IF('Contract Variation'!A2253="","",'Contract Variation'!A2253)</f>
        <v/>
      </c>
      <c r="B2249" t="str">
        <f>IF('Contract Variation'!A2253="","",IF('Contract Variation'!P2253="","",'Contract Variation'!P2253))</f>
        <v/>
      </c>
      <c r="C2249" t="str">
        <f>IF('Contract Variation'!A2253="","",IF('Contract Variation'!J2253="","",'Contract Variation'!J2253))</f>
        <v/>
      </c>
      <c r="D2249" t="str">
        <f>IF('Contract Variation'!A2253="","",IF('Contract Variation'!F2253="","",'Contract Variation'!F2253))</f>
        <v/>
      </c>
      <c r="E2249" t="str">
        <f>IF('Contract Variation'!A2253="","",IF('Contract Variation'!H2253="","",'Contract Variation'!H2253))</f>
        <v/>
      </c>
      <c r="F2249" t="str">
        <f>IF('Contract Variation'!E2253="","",'Contract Variation'!E2253)</f>
        <v/>
      </c>
      <c r="G2249" t="str">
        <f>IF('Contract Variation'!A2253="","",IF('Contract Variation'!R2253="","",'Contract Variation'!R2253))</f>
        <v/>
      </c>
      <c r="H2249" t="str">
        <f>IF('Contract Variation'!A2253="","",IF('Contract Variation'!S2253="","",'Contract Variation'!S2253))</f>
        <v/>
      </c>
      <c r="I2249" t="str">
        <f>IF('Contract Variation'!A2253="","",IF('Contract Variation'!T2253="","",'Contract Variation'!T2253))</f>
        <v/>
      </c>
      <c r="J2249" t="str">
        <f>IF('Contract Variation'!B2253="","",IF('Contract Variation'!U2253="","",'Contract Variation'!U2253))</f>
        <v/>
      </c>
    </row>
    <row r="2250" spans="1:10" x14ac:dyDescent="0.35">
      <c r="A2250" t="str">
        <f>IF('Contract Variation'!A2254="","",'Contract Variation'!A2254)</f>
        <v/>
      </c>
      <c r="B2250" t="str">
        <f>IF('Contract Variation'!A2254="","",IF('Contract Variation'!P2254="","",'Contract Variation'!P2254))</f>
        <v/>
      </c>
      <c r="C2250" t="str">
        <f>IF('Contract Variation'!A2254="","",IF('Contract Variation'!J2254="","",'Contract Variation'!J2254))</f>
        <v/>
      </c>
      <c r="D2250" t="str">
        <f>IF('Contract Variation'!A2254="","",IF('Contract Variation'!F2254="","",'Contract Variation'!F2254))</f>
        <v/>
      </c>
      <c r="E2250" t="str">
        <f>IF('Contract Variation'!A2254="","",IF('Contract Variation'!H2254="","",'Contract Variation'!H2254))</f>
        <v/>
      </c>
      <c r="F2250" t="str">
        <f>IF('Contract Variation'!E2254="","",'Contract Variation'!E2254)</f>
        <v/>
      </c>
      <c r="G2250" t="str">
        <f>IF('Contract Variation'!A2254="","",IF('Contract Variation'!R2254="","",'Contract Variation'!R2254))</f>
        <v/>
      </c>
      <c r="H2250" t="str">
        <f>IF('Contract Variation'!A2254="","",IF('Contract Variation'!S2254="","",'Contract Variation'!S2254))</f>
        <v/>
      </c>
      <c r="I2250" t="str">
        <f>IF('Contract Variation'!A2254="","",IF('Contract Variation'!T2254="","",'Contract Variation'!T2254))</f>
        <v/>
      </c>
      <c r="J2250" t="str">
        <f>IF('Contract Variation'!B2254="","",IF('Contract Variation'!U2254="","",'Contract Variation'!U2254))</f>
        <v/>
      </c>
    </row>
    <row r="2251" spans="1:10" x14ac:dyDescent="0.35">
      <c r="A2251" t="str">
        <f>IF('Contract Variation'!A2255="","",'Contract Variation'!A2255)</f>
        <v/>
      </c>
      <c r="B2251" t="str">
        <f>IF('Contract Variation'!A2255="","",IF('Contract Variation'!P2255="","",'Contract Variation'!P2255))</f>
        <v/>
      </c>
      <c r="C2251" t="str">
        <f>IF('Contract Variation'!A2255="","",IF('Contract Variation'!J2255="","",'Contract Variation'!J2255))</f>
        <v/>
      </c>
      <c r="D2251" t="str">
        <f>IF('Contract Variation'!A2255="","",IF('Contract Variation'!F2255="","",'Contract Variation'!F2255))</f>
        <v/>
      </c>
      <c r="E2251" t="str">
        <f>IF('Contract Variation'!A2255="","",IF('Contract Variation'!H2255="","",'Contract Variation'!H2255))</f>
        <v/>
      </c>
      <c r="F2251" t="str">
        <f>IF('Contract Variation'!E2255="","",'Contract Variation'!E2255)</f>
        <v/>
      </c>
      <c r="G2251" t="str">
        <f>IF('Contract Variation'!A2255="","",IF('Contract Variation'!R2255="","",'Contract Variation'!R2255))</f>
        <v/>
      </c>
      <c r="H2251" t="str">
        <f>IF('Contract Variation'!A2255="","",IF('Contract Variation'!S2255="","",'Contract Variation'!S2255))</f>
        <v/>
      </c>
      <c r="I2251" t="str">
        <f>IF('Contract Variation'!A2255="","",IF('Contract Variation'!T2255="","",'Contract Variation'!T2255))</f>
        <v/>
      </c>
      <c r="J2251" t="str">
        <f>IF('Contract Variation'!B2255="","",IF('Contract Variation'!U2255="","",'Contract Variation'!U2255))</f>
        <v/>
      </c>
    </row>
    <row r="2252" spans="1:10" x14ac:dyDescent="0.35">
      <c r="A2252" t="str">
        <f>IF('Contract Variation'!A2256="","",'Contract Variation'!A2256)</f>
        <v/>
      </c>
      <c r="B2252" t="str">
        <f>IF('Contract Variation'!A2256="","",IF('Contract Variation'!P2256="","",'Contract Variation'!P2256))</f>
        <v/>
      </c>
      <c r="C2252" t="str">
        <f>IF('Contract Variation'!A2256="","",IF('Contract Variation'!J2256="","",'Contract Variation'!J2256))</f>
        <v/>
      </c>
      <c r="D2252" t="str">
        <f>IF('Contract Variation'!A2256="","",IF('Contract Variation'!F2256="","",'Contract Variation'!F2256))</f>
        <v/>
      </c>
      <c r="E2252" t="str">
        <f>IF('Contract Variation'!A2256="","",IF('Contract Variation'!H2256="","",'Contract Variation'!H2256))</f>
        <v/>
      </c>
      <c r="F2252" t="str">
        <f>IF('Contract Variation'!E2256="","",'Contract Variation'!E2256)</f>
        <v/>
      </c>
      <c r="G2252" t="str">
        <f>IF('Contract Variation'!A2256="","",IF('Contract Variation'!R2256="","",'Contract Variation'!R2256))</f>
        <v/>
      </c>
      <c r="H2252" t="str">
        <f>IF('Contract Variation'!A2256="","",IF('Contract Variation'!S2256="","",'Contract Variation'!S2256))</f>
        <v/>
      </c>
      <c r="I2252" t="str">
        <f>IF('Contract Variation'!A2256="","",IF('Contract Variation'!T2256="","",'Contract Variation'!T2256))</f>
        <v/>
      </c>
      <c r="J2252" t="str">
        <f>IF('Contract Variation'!B2256="","",IF('Contract Variation'!U2256="","",'Contract Variation'!U2256))</f>
        <v/>
      </c>
    </row>
    <row r="2253" spans="1:10" x14ac:dyDescent="0.35">
      <c r="A2253" t="str">
        <f>IF('Contract Variation'!A2257="","",'Contract Variation'!A2257)</f>
        <v/>
      </c>
      <c r="B2253" t="str">
        <f>IF('Contract Variation'!A2257="","",IF('Contract Variation'!P2257="","",'Contract Variation'!P2257))</f>
        <v/>
      </c>
      <c r="C2253" t="str">
        <f>IF('Contract Variation'!A2257="","",IF('Contract Variation'!J2257="","",'Contract Variation'!J2257))</f>
        <v/>
      </c>
      <c r="D2253" t="str">
        <f>IF('Contract Variation'!A2257="","",IF('Contract Variation'!F2257="","",'Contract Variation'!F2257))</f>
        <v/>
      </c>
      <c r="E2253" t="str">
        <f>IF('Contract Variation'!A2257="","",IF('Contract Variation'!H2257="","",'Contract Variation'!H2257))</f>
        <v/>
      </c>
      <c r="F2253" t="str">
        <f>IF('Contract Variation'!E2257="","",'Contract Variation'!E2257)</f>
        <v/>
      </c>
      <c r="G2253" t="str">
        <f>IF('Contract Variation'!A2257="","",IF('Contract Variation'!R2257="","",'Contract Variation'!R2257))</f>
        <v/>
      </c>
      <c r="H2253" t="str">
        <f>IF('Contract Variation'!A2257="","",IF('Contract Variation'!S2257="","",'Contract Variation'!S2257))</f>
        <v/>
      </c>
      <c r="I2253" t="str">
        <f>IF('Contract Variation'!A2257="","",IF('Contract Variation'!T2257="","",'Contract Variation'!T2257))</f>
        <v/>
      </c>
      <c r="J2253" t="str">
        <f>IF('Contract Variation'!B2257="","",IF('Contract Variation'!U2257="","",'Contract Variation'!U2257))</f>
        <v/>
      </c>
    </row>
    <row r="2254" spans="1:10" x14ac:dyDescent="0.35">
      <c r="A2254" t="str">
        <f>IF('Contract Variation'!A2258="","",'Contract Variation'!A2258)</f>
        <v/>
      </c>
      <c r="B2254" t="str">
        <f>IF('Contract Variation'!A2258="","",IF('Contract Variation'!P2258="","",'Contract Variation'!P2258))</f>
        <v/>
      </c>
      <c r="C2254" t="str">
        <f>IF('Contract Variation'!A2258="","",IF('Contract Variation'!J2258="","",'Contract Variation'!J2258))</f>
        <v/>
      </c>
      <c r="D2254" t="str">
        <f>IF('Contract Variation'!A2258="","",IF('Contract Variation'!F2258="","",'Contract Variation'!F2258))</f>
        <v/>
      </c>
      <c r="E2254" t="str">
        <f>IF('Contract Variation'!A2258="","",IF('Contract Variation'!H2258="","",'Contract Variation'!H2258))</f>
        <v/>
      </c>
      <c r="F2254" t="str">
        <f>IF('Contract Variation'!E2258="","",'Contract Variation'!E2258)</f>
        <v/>
      </c>
      <c r="G2254" t="str">
        <f>IF('Contract Variation'!A2258="","",IF('Contract Variation'!R2258="","",'Contract Variation'!R2258))</f>
        <v/>
      </c>
      <c r="H2254" t="str">
        <f>IF('Contract Variation'!A2258="","",IF('Contract Variation'!S2258="","",'Contract Variation'!S2258))</f>
        <v/>
      </c>
      <c r="I2254" t="str">
        <f>IF('Contract Variation'!A2258="","",IF('Contract Variation'!T2258="","",'Contract Variation'!T2258))</f>
        <v/>
      </c>
      <c r="J2254" t="str">
        <f>IF('Contract Variation'!B2258="","",IF('Contract Variation'!U2258="","",'Contract Variation'!U2258))</f>
        <v/>
      </c>
    </row>
    <row r="2255" spans="1:10" x14ac:dyDescent="0.35">
      <c r="A2255" t="str">
        <f>IF('Contract Variation'!A2259="","",'Contract Variation'!A2259)</f>
        <v/>
      </c>
      <c r="B2255" t="str">
        <f>IF('Contract Variation'!A2259="","",IF('Contract Variation'!P2259="","",'Contract Variation'!P2259))</f>
        <v/>
      </c>
      <c r="C2255" t="str">
        <f>IF('Contract Variation'!A2259="","",IF('Contract Variation'!J2259="","",'Contract Variation'!J2259))</f>
        <v/>
      </c>
      <c r="D2255" t="str">
        <f>IF('Contract Variation'!A2259="","",IF('Contract Variation'!F2259="","",'Contract Variation'!F2259))</f>
        <v/>
      </c>
      <c r="E2255" t="str">
        <f>IF('Contract Variation'!A2259="","",IF('Contract Variation'!H2259="","",'Contract Variation'!H2259))</f>
        <v/>
      </c>
      <c r="F2255" t="str">
        <f>IF('Contract Variation'!E2259="","",'Contract Variation'!E2259)</f>
        <v/>
      </c>
      <c r="G2255" t="str">
        <f>IF('Contract Variation'!A2259="","",IF('Contract Variation'!R2259="","",'Contract Variation'!R2259))</f>
        <v/>
      </c>
      <c r="H2255" t="str">
        <f>IF('Contract Variation'!A2259="","",IF('Contract Variation'!S2259="","",'Contract Variation'!S2259))</f>
        <v/>
      </c>
      <c r="I2255" t="str">
        <f>IF('Contract Variation'!A2259="","",IF('Contract Variation'!T2259="","",'Contract Variation'!T2259))</f>
        <v/>
      </c>
      <c r="J2255" t="str">
        <f>IF('Contract Variation'!B2259="","",IF('Contract Variation'!U2259="","",'Contract Variation'!U2259))</f>
        <v/>
      </c>
    </row>
    <row r="2256" spans="1:10" x14ac:dyDescent="0.35">
      <c r="A2256" t="str">
        <f>IF('Contract Variation'!A2260="","",'Contract Variation'!A2260)</f>
        <v/>
      </c>
      <c r="B2256" t="str">
        <f>IF('Contract Variation'!A2260="","",IF('Contract Variation'!P2260="","",'Contract Variation'!P2260))</f>
        <v/>
      </c>
      <c r="C2256" t="str">
        <f>IF('Contract Variation'!A2260="","",IF('Contract Variation'!J2260="","",'Contract Variation'!J2260))</f>
        <v/>
      </c>
      <c r="D2256" t="str">
        <f>IF('Contract Variation'!A2260="","",IF('Contract Variation'!F2260="","",'Contract Variation'!F2260))</f>
        <v/>
      </c>
      <c r="E2256" t="str">
        <f>IF('Contract Variation'!A2260="","",IF('Contract Variation'!H2260="","",'Contract Variation'!H2260))</f>
        <v/>
      </c>
      <c r="F2256" t="str">
        <f>IF('Contract Variation'!E2260="","",'Contract Variation'!E2260)</f>
        <v/>
      </c>
      <c r="G2256" t="str">
        <f>IF('Contract Variation'!A2260="","",IF('Contract Variation'!R2260="","",'Contract Variation'!R2260))</f>
        <v/>
      </c>
      <c r="H2256" t="str">
        <f>IF('Contract Variation'!A2260="","",IF('Contract Variation'!S2260="","",'Contract Variation'!S2260))</f>
        <v/>
      </c>
      <c r="I2256" t="str">
        <f>IF('Contract Variation'!A2260="","",IF('Contract Variation'!T2260="","",'Contract Variation'!T2260))</f>
        <v/>
      </c>
      <c r="J2256" t="str">
        <f>IF('Contract Variation'!B2260="","",IF('Contract Variation'!U2260="","",'Contract Variation'!U2260))</f>
        <v/>
      </c>
    </row>
    <row r="2257" spans="1:10" x14ac:dyDescent="0.35">
      <c r="A2257" t="str">
        <f>IF('Contract Variation'!A2261="","",'Contract Variation'!A2261)</f>
        <v/>
      </c>
      <c r="B2257" t="str">
        <f>IF('Contract Variation'!A2261="","",IF('Contract Variation'!P2261="","",'Contract Variation'!P2261))</f>
        <v/>
      </c>
      <c r="C2257" t="str">
        <f>IF('Contract Variation'!A2261="","",IF('Contract Variation'!J2261="","",'Contract Variation'!J2261))</f>
        <v/>
      </c>
      <c r="D2257" t="str">
        <f>IF('Contract Variation'!A2261="","",IF('Contract Variation'!F2261="","",'Contract Variation'!F2261))</f>
        <v/>
      </c>
      <c r="E2257" t="str">
        <f>IF('Contract Variation'!A2261="","",IF('Contract Variation'!H2261="","",'Contract Variation'!H2261))</f>
        <v/>
      </c>
      <c r="F2257" t="str">
        <f>IF('Contract Variation'!E2261="","",'Contract Variation'!E2261)</f>
        <v/>
      </c>
      <c r="G2257" t="str">
        <f>IF('Contract Variation'!A2261="","",IF('Contract Variation'!R2261="","",'Contract Variation'!R2261))</f>
        <v/>
      </c>
      <c r="H2257" t="str">
        <f>IF('Contract Variation'!A2261="","",IF('Contract Variation'!S2261="","",'Contract Variation'!S2261))</f>
        <v/>
      </c>
      <c r="I2257" t="str">
        <f>IF('Contract Variation'!A2261="","",IF('Contract Variation'!T2261="","",'Contract Variation'!T2261))</f>
        <v/>
      </c>
      <c r="J2257" t="str">
        <f>IF('Contract Variation'!B2261="","",IF('Contract Variation'!U2261="","",'Contract Variation'!U2261))</f>
        <v/>
      </c>
    </row>
    <row r="2258" spans="1:10" x14ac:dyDescent="0.35">
      <c r="A2258" t="str">
        <f>IF('Contract Variation'!A2262="","",'Contract Variation'!A2262)</f>
        <v/>
      </c>
      <c r="B2258" t="str">
        <f>IF('Contract Variation'!A2262="","",IF('Contract Variation'!P2262="","",'Contract Variation'!P2262))</f>
        <v/>
      </c>
      <c r="C2258" t="str">
        <f>IF('Contract Variation'!A2262="","",IF('Contract Variation'!J2262="","",'Contract Variation'!J2262))</f>
        <v/>
      </c>
      <c r="D2258" t="str">
        <f>IF('Contract Variation'!A2262="","",IF('Contract Variation'!F2262="","",'Contract Variation'!F2262))</f>
        <v/>
      </c>
      <c r="E2258" t="str">
        <f>IF('Contract Variation'!A2262="","",IF('Contract Variation'!H2262="","",'Contract Variation'!H2262))</f>
        <v/>
      </c>
      <c r="F2258" t="str">
        <f>IF('Contract Variation'!E2262="","",'Contract Variation'!E2262)</f>
        <v/>
      </c>
      <c r="G2258" t="str">
        <f>IF('Contract Variation'!A2262="","",IF('Contract Variation'!R2262="","",'Contract Variation'!R2262))</f>
        <v/>
      </c>
      <c r="H2258" t="str">
        <f>IF('Contract Variation'!A2262="","",IF('Contract Variation'!S2262="","",'Contract Variation'!S2262))</f>
        <v/>
      </c>
      <c r="I2258" t="str">
        <f>IF('Contract Variation'!A2262="","",IF('Contract Variation'!T2262="","",'Contract Variation'!T2262))</f>
        <v/>
      </c>
      <c r="J2258" t="str">
        <f>IF('Contract Variation'!B2262="","",IF('Contract Variation'!U2262="","",'Contract Variation'!U2262))</f>
        <v/>
      </c>
    </row>
    <row r="2259" spans="1:10" x14ac:dyDescent="0.35">
      <c r="A2259" t="str">
        <f>IF('Contract Variation'!A2263="","",'Contract Variation'!A2263)</f>
        <v/>
      </c>
      <c r="B2259" t="str">
        <f>IF('Contract Variation'!A2263="","",IF('Contract Variation'!P2263="","",'Contract Variation'!P2263))</f>
        <v/>
      </c>
      <c r="C2259" t="str">
        <f>IF('Contract Variation'!A2263="","",IF('Contract Variation'!J2263="","",'Contract Variation'!J2263))</f>
        <v/>
      </c>
      <c r="D2259" t="str">
        <f>IF('Contract Variation'!A2263="","",IF('Contract Variation'!F2263="","",'Contract Variation'!F2263))</f>
        <v/>
      </c>
      <c r="E2259" t="str">
        <f>IF('Contract Variation'!A2263="","",IF('Contract Variation'!H2263="","",'Contract Variation'!H2263))</f>
        <v/>
      </c>
      <c r="F2259" t="str">
        <f>IF('Contract Variation'!E2263="","",'Contract Variation'!E2263)</f>
        <v/>
      </c>
      <c r="G2259" t="str">
        <f>IF('Contract Variation'!A2263="","",IF('Contract Variation'!R2263="","",'Contract Variation'!R2263))</f>
        <v/>
      </c>
      <c r="H2259" t="str">
        <f>IF('Contract Variation'!A2263="","",IF('Contract Variation'!S2263="","",'Contract Variation'!S2263))</f>
        <v/>
      </c>
      <c r="I2259" t="str">
        <f>IF('Contract Variation'!A2263="","",IF('Contract Variation'!T2263="","",'Contract Variation'!T2263))</f>
        <v/>
      </c>
      <c r="J2259" t="str">
        <f>IF('Contract Variation'!B2263="","",IF('Contract Variation'!U2263="","",'Contract Variation'!U2263))</f>
        <v/>
      </c>
    </row>
    <row r="2260" spans="1:10" x14ac:dyDescent="0.35">
      <c r="A2260" t="str">
        <f>IF('Contract Variation'!A2264="","",'Contract Variation'!A2264)</f>
        <v/>
      </c>
      <c r="B2260" t="str">
        <f>IF('Contract Variation'!A2264="","",IF('Contract Variation'!P2264="","",'Contract Variation'!P2264))</f>
        <v/>
      </c>
      <c r="C2260" t="str">
        <f>IF('Contract Variation'!A2264="","",IF('Contract Variation'!J2264="","",'Contract Variation'!J2264))</f>
        <v/>
      </c>
      <c r="D2260" t="str">
        <f>IF('Contract Variation'!A2264="","",IF('Contract Variation'!F2264="","",'Contract Variation'!F2264))</f>
        <v/>
      </c>
      <c r="E2260" t="str">
        <f>IF('Contract Variation'!A2264="","",IF('Contract Variation'!H2264="","",'Contract Variation'!H2264))</f>
        <v/>
      </c>
      <c r="F2260" t="str">
        <f>IF('Contract Variation'!E2264="","",'Contract Variation'!E2264)</f>
        <v/>
      </c>
      <c r="G2260" t="str">
        <f>IF('Contract Variation'!A2264="","",IF('Contract Variation'!R2264="","",'Contract Variation'!R2264))</f>
        <v/>
      </c>
      <c r="H2260" t="str">
        <f>IF('Contract Variation'!A2264="","",IF('Contract Variation'!S2264="","",'Contract Variation'!S2264))</f>
        <v/>
      </c>
      <c r="I2260" t="str">
        <f>IF('Contract Variation'!A2264="","",IF('Contract Variation'!T2264="","",'Contract Variation'!T2264))</f>
        <v/>
      </c>
      <c r="J2260" t="str">
        <f>IF('Contract Variation'!B2264="","",IF('Contract Variation'!U2264="","",'Contract Variation'!U2264))</f>
        <v/>
      </c>
    </row>
    <row r="2261" spans="1:10" x14ac:dyDescent="0.35">
      <c r="A2261" t="str">
        <f>IF('Contract Variation'!A2265="","",'Contract Variation'!A2265)</f>
        <v/>
      </c>
      <c r="B2261" t="str">
        <f>IF('Contract Variation'!A2265="","",IF('Contract Variation'!P2265="","",'Contract Variation'!P2265))</f>
        <v/>
      </c>
      <c r="C2261" t="str">
        <f>IF('Contract Variation'!A2265="","",IF('Contract Variation'!J2265="","",'Contract Variation'!J2265))</f>
        <v/>
      </c>
      <c r="D2261" t="str">
        <f>IF('Contract Variation'!A2265="","",IF('Contract Variation'!F2265="","",'Contract Variation'!F2265))</f>
        <v/>
      </c>
      <c r="E2261" t="str">
        <f>IF('Contract Variation'!A2265="","",IF('Contract Variation'!H2265="","",'Contract Variation'!H2265))</f>
        <v/>
      </c>
      <c r="F2261" t="str">
        <f>IF('Contract Variation'!E2265="","",'Contract Variation'!E2265)</f>
        <v/>
      </c>
      <c r="G2261" t="str">
        <f>IF('Contract Variation'!A2265="","",IF('Contract Variation'!R2265="","",'Contract Variation'!R2265))</f>
        <v/>
      </c>
      <c r="H2261" t="str">
        <f>IF('Contract Variation'!A2265="","",IF('Contract Variation'!S2265="","",'Contract Variation'!S2265))</f>
        <v/>
      </c>
      <c r="I2261" t="str">
        <f>IF('Contract Variation'!A2265="","",IF('Contract Variation'!T2265="","",'Contract Variation'!T2265))</f>
        <v/>
      </c>
      <c r="J2261" t="str">
        <f>IF('Contract Variation'!B2265="","",IF('Contract Variation'!U2265="","",'Contract Variation'!U2265))</f>
        <v/>
      </c>
    </row>
    <row r="2262" spans="1:10" x14ac:dyDescent="0.35">
      <c r="A2262" t="str">
        <f>IF('Contract Variation'!A2266="","",'Contract Variation'!A2266)</f>
        <v/>
      </c>
      <c r="B2262" t="str">
        <f>IF('Contract Variation'!A2266="","",IF('Contract Variation'!P2266="","",'Contract Variation'!P2266))</f>
        <v/>
      </c>
      <c r="C2262" t="str">
        <f>IF('Contract Variation'!A2266="","",IF('Contract Variation'!J2266="","",'Contract Variation'!J2266))</f>
        <v/>
      </c>
      <c r="D2262" t="str">
        <f>IF('Contract Variation'!A2266="","",IF('Contract Variation'!F2266="","",'Contract Variation'!F2266))</f>
        <v/>
      </c>
      <c r="E2262" t="str">
        <f>IF('Contract Variation'!A2266="","",IF('Contract Variation'!H2266="","",'Contract Variation'!H2266))</f>
        <v/>
      </c>
      <c r="F2262" t="str">
        <f>IF('Contract Variation'!E2266="","",'Contract Variation'!E2266)</f>
        <v/>
      </c>
      <c r="G2262" t="str">
        <f>IF('Contract Variation'!A2266="","",IF('Contract Variation'!R2266="","",'Contract Variation'!R2266))</f>
        <v/>
      </c>
      <c r="H2262" t="str">
        <f>IF('Contract Variation'!A2266="","",IF('Contract Variation'!S2266="","",'Contract Variation'!S2266))</f>
        <v/>
      </c>
      <c r="I2262" t="str">
        <f>IF('Contract Variation'!A2266="","",IF('Contract Variation'!T2266="","",'Contract Variation'!T2266))</f>
        <v/>
      </c>
      <c r="J2262" t="str">
        <f>IF('Contract Variation'!B2266="","",IF('Contract Variation'!U2266="","",'Contract Variation'!U2266))</f>
        <v/>
      </c>
    </row>
    <row r="2263" spans="1:10" x14ac:dyDescent="0.35">
      <c r="A2263" t="str">
        <f>IF('Contract Variation'!A2267="","",'Contract Variation'!A2267)</f>
        <v/>
      </c>
      <c r="B2263" t="str">
        <f>IF('Contract Variation'!A2267="","",IF('Contract Variation'!P2267="","",'Contract Variation'!P2267))</f>
        <v/>
      </c>
      <c r="C2263" t="str">
        <f>IF('Contract Variation'!A2267="","",IF('Contract Variation'!J2267="","",'Contract Variation'!J2267))</f>
        <v/>
      </c>
      <c r="D2263" t="str">
        <f>IF('Contract Variation'!A2267="","",IF('Contract Variation'!F2267="","",'Contract Variation'!F2267))</f>
        <v/>
      </c>
      <c r="E2263" t="str">
        <f>IF('Contract Variation'!A2267="","",IF('Contract Variation'!H2267="","",'Contract Variation'!H2267))</f>
        <v/>
      </c>
      <c r="F2263" t="str">
        <f>IF('Contract Variation'!E2267="","",'Contract Variation'!E2267)</f>
        <v/>
      </c>
      <c r="G2263" t="str">
        <f>IF('Contract Variation'!A2267="","",IF('Contract Variation'!R2267="","",'Contract Variation'!R2267))</f>
        <v/>
      </c>
      <c r="H2263" t="str">
        <f>IF('Contract Variation'!A2267="","",IF('Contract Variation'!S2267="","",'Contract Variation'!S2267))</f>
        <v/>
      </c>
      <c r="I2263" t="str">
        <f>IF('Contract Variation'!A2267="","",IF('Contract Variation'!T2267="","",'Contract Variation'!T2267))</f>
        <v/>
      </c>
      <c r="J2263" t="str">
        <f>IF('Contract Variation'!B2267="","",IF('Contract Variation'!U2267="","",'Contract Variation'!U2267))</f>
        <v/>
      </c>
    </row>
    <row r="2264" spans="1:10" x14ac:dyDescent="0.35">
      <c r="A2264" t="str">
        <f>IF('Contract Variation'!A2268="","",'Contract Variation'!A2268)</f>
        <v/>
      </c>
      <c r="B2264" t="str">
        <f>IF('Contract Variation'!A2268="","",IF('Contract Variation'!P2268="","",'Contract Variation'!P2268))</f>
        <v/>
      </c>
      <c r="C2264" t="str">
        <f>IF('Contract Variation'!A2268="","",IF('Contract Variation'!J2268="","",'Contract Variation'!J2268))</f>
        <v/>
      </c>
      <c r="D2264" t="str">
        <f>IF('Contract Variation'!A2268="","",IF('Contract Variation'!F2268="","",'Contract Variation'!F2268))</f>
        <v/>
      </c>
      <c r="E2264" t="str">
        <f>IF('Contract Variation'!A2268="","",IF('Contract Variation'!H2268="","",'Contract Variation'!H2268))</f>
        <v/>
      </c>
      <c r="F2264" t="str">
        <f>IF('Contract Variation'!E2268="","",'Contract Variation'!E2268)</f>
        <v/>
      </c>
      <c r="G2264" t="str">
        <f>IF('Contract Variation'!A2268="","",IF('Contract Variation'!R2268="","",'Contract Variation'!R2268))</f>
        <v/>
      </c>
      <c r="H2264" t="str">
        <f>IF('Contract Variation'!A2268="","",IF('Contract Variation'!S2268="","",'Contract Variation'!S2268))</f>
        <v/>
      </c>
      <c r="I2264" t="str">
        <f>IF('Contract Variation'!A2268="","",IF('Contract Variation'!T2268="","",'Contract Variation'!T2268))</f>
        <v/>
      </c>
      <c r="J2264" t="str">
        <f>IF('Contract Variation'!B2268="","",IF('Contract Variation'!U2268="","",'Contract Variation'!U2268))</f>
        <v/>
      </c>
    </row>
    <row r="2265" spans="1:10" x14ac:dyDescent="0.35">
      <c r="A2265" t="str">
        <f>IF('Contract Variation'!A2269="","",'Contract Variation'!A2269)</f>
        <v/>
      </c>
      <c r="B2265" t="str">
        <f>IF('Contract Variation'!A2269="","",IF('Contract Variation'!P2269="","",'Contract Variation'!P2269))</f>
        <v/>
      </c>
      <c r="C2265" t="str">
        <f>IF('Contract Variation'!A2269="","",IF('Contract Variation'!J2269="","",'Contract Variation'!J2269))</f>
        <v/>
      </c>
      <c r="D2265" t="str">
        <f>IF('Contract Variation'!A2269="","",IF('Contract Variation'!F2269="","",'Contract Variation'!F2269))</f>
        <v/>
      </c>
      <c r="E2265" t="str">
        <f>IF('Contract Variation'!A2269="","",IF('Contract Variation'!H2269="","",'Contract Variation'!H2269))</f>
        <v/>
      </c>
      <c r="F2265" t="str">
        <f>IF('Contract Variation'!E2269="","",'Contract Variation'!E2269)</f>
        <v/>
      </c>
      <c r="G2265" t="str">
        <f>IF('Contract Variation'!A2269="","",IF('Contract Variation'!R2269="","",'Contract Variation'!R2269))</f>
        <v/>
      </c>
      <c r="H2265" t="str">
        <f>IF('Contract Variation'!A2269="","",IF('Contract Variation'!S2269="","",'Contract Variation'!S2269))</f>
        <v/>
      </c>
      <c r="I2265" t="str">
        <f>IF('Contract Variation'!A2269="","",IF('Contract Variation'!T2269="","",'Contract Variation'!T2269))</f>
        <v/>
      </c>
      <c r="J2265" t="str">
        <f>IF('Contract Variation'!B2269="","",IF('Contract Variation'!U2269="","",'Contract Variation'!U2269))</f>
        <v/>
      </c>
    </row>
    <row r="2266" spans="1:10" x14ac:dyDescent="0.35">
      <c r="A2266" t="str">
        <f>IF('Contract Variation'!A2270="","",'Contract Variation'!A2270)</f>
        <v/>
      </c>
      <c r="B2266" t="str">
        <f>IF('Contract Variation'!A2270="","",IF('Contract Variation'!P2270="","",'Contract Variation'!P2270))</f>
        <v/>
      </c>
      <c r="C2266" t="str">
        <f>IF('Contract Variation'!A2270="","",IF('Contract Variation'!J2270="","",'Contract Variation'!J2270))</f>
        <v/>
      </c>
      <c r="D2266" t="str">
        <f>IF('Contract Variation'!A2270="","",IF('Contract Variation'!F2270="","",'Contract Variation'!F2270))</f>
        <v/>
      </c>
      <c r="E2266" t="str">
        <f>IF('Contract Variation'!A2270="","",IF('Contract Variation'!H2270="","",'Contract Variation'!H2270))</f>
        <v/>
      </c>
      <c r="F2266" t="str">
        <f>IF('Contract Variation'!E2270="","",'Contract Variation'!E2270)</f>
        <v/>
      </c>
      <c r="G2266" t="str">
        <f>IF('Contract Variation'!A2270="","",IF('Contract Variation'!R2270="","",'Contract Variation'!R2270))</f>
        <v/>
      </c>
      <c r="H2266" t="str">
        <f>IF('Contract Variation'!A2270="","",IF('Contract Variation'!S2270="","",'Contract Variation'!S2270))</f>
        <v/>
      </c>
      <c r="I2266" t="str">
        <f>IF('Contract Variation'!A2270="","",IF('Contract Variation'!T2270="","",'Contract Variation'!T2270))</f>
        <v/>
      </c>
      <c r="J2266" t="str">
        <f>IF('Contract Variation'!B2270="","",IF('Contract Variation'!U2270="","",'Contract Variation'!U2270))</f>
        <v/>
      </c>
    </row>
    <row r="2267" spans="1:10" x14ac:dyDescent="0.35">
      <c r="A2267" t="str">
        <f>IF('Contract Variation'!A2271="","",'Contract Variation'!A2271)</f>
        <v/>
      </c>
      <c r="B2267" t="str">
        <f>IF('Contract Variation'!A2271="","",IF('Contract Variation'!P2271="","",'Contract Variation'!P2271))</f>
        <v/>
      </c>
      <c r="C2267" t="str">
        <f>IF('Contract Variation'!A2271="","",IF('Contract Variation'!J2271="","",'Contract Variation'!J2271))</f>
        <v/>
      </c>
      <c r="D2267" t="str">
        <f>IF('Contract Variation'!A2271="","",IF('Contract Variation'!F2271="","",'Contract Variation'!F2271))</f>
        <v/>
      </c>
      <c r="E2267" t="str">
        <f>IF('Contract Variation'!A2271="","",IF('Contract Variation'!H2271="","",'Contract Variation'!H2271))</f>
        <v/>
      </c>
      <c r="F2267" t="str">
        <f>IF('Contract Variation'!E2271="","",'Contract Variation'!E2271)</f>
        <v/>
      </c>
      <c r="G2267" t="str">
        <f>IF('Contract Variation'!A2271="","",IF('Contract Variation'!R2271="","",'Contract Variation'!R2271))</f>
        <v/>
      </c>
      <c r="H2267" t="str">
        <f>IF('Contract Variation'!A2271="","",IF('Contract Variation'!S2271="","",'Contract Variation'!S2271))</f>
        <v/>
      </c>
      <c r="I2267" t="str">
        <f>IF('Contract Variation'!A2271="","",IF('Contract Variation'!T2271="","",'Contract Variation'!T2271))</f>
        <v/>
      </c>
      <c r="J2267" t="str">
        <f>IF('Contract Variation'!B2271="","",IF('Contract Variation'!U2271="","",'Contract Variation'!U2271))</f>
        <v/>
      </c>
    </row>
    <row r="2268" spans="1:10" x14ac:dyDescent="0.35">
      <c r="A2268" t="str">
        <f>IF('Contract Variation'!A2272="","",'Contract Variation'!A2272)</f>
        <v/>
      </c>
      <c r="B2268" t="str">
        <f>IF('Contract Variation'!A2272="","",IF('Contract Variation'!P2272="","",'Contract Variation'!P2272))</f>
        <v/>
      </c>
      <c r="C2268" t="str">
        <f>IF('Contract Variation'!A2272="","",IF('Contract Variation'!J2272="","",'Contract Variation'!J2272))</f>
        <v/>
      </c>
      <c r="D2268" t="str">
        <f>IF('Contract Variation'!A2272="","",IF('Contract Variation'!F2272="","",'Contract Variation'!F2272))</f>
        <v/>
      </c>
      <c r="E2268" t="str">
        <f>IF('Contract Variation'!A2272="","",IF('Contract Variation'!H2272="","",'Contract Variation'!H2272))</f>
        <v/>
      </c>
      <c r="F2268" t="str">
        <f>IF('Contract Variation'!E2272="","",'Contract Variation'!E2272)</f>
        <v/>
      </c>
      <c r="G2268" t="str">
        <f>IF('Contract Variation'!A2272="","",IF('Contract Variation'!R2272="","",'Contract Variation'!R2272))</f>
        <v/>
      </c>
      <c r="H2268" t="str">
        <f>IF('Contract Variation'!A2272="","",IF('Contract Variation'!S2272="","",'Contract Variation'!S2272))</f>
        <v/>
      </c>
      <c r="I2268" t="str">
        <f>IF('Contract Variation'!A2272="","",IF('Contract Variation'!T2272="","",'Contract Variation'!T2272))</f>
        <v/>
      </c>
      <c r="J2268" t="str">
        <f>IF('Contract Variation'!B2272="","",IF('Contract Variation'!U2272="","",'Contract Variation'!U2272))</f>
        <v/>
      </c>
    </row>
    <row r="2269" spans="1:10" x14ac:dyDescent="0.35">
      <c r="A2269" t="str">
        <f>IF('Contract Variation'!A2273="","",'Contract Variation'!A2273)</f>
        <v/>
      </c>
      <c r="B2269" t="str">
        <f>IF('Contract Variation'!A2273="","",IF('Contract Variation'!P2273="","",'Contract Variation'!P2273))</f>
        <v/>
      </c>
      <c r="C2269" t="str">
        <f>IF('Contract Variation'!A2273="","",IF('Contract Variation'!J2273="","",'Contract Variation'!J2273))</f>
        <v/>
      </c>
      <c r="D2269" t="str">
        <f>IF('Contract Variation'!A2273="","",IF('Contract Variation'!F2273="","",'Contract Variation'!F2273))</f>
        <v/>
      </c>
      <c r="E2269" t="str">
        <f>IF('Contract Variation'!A2273="","",IF('Contract Variation'!H2273="","",'Contract Variation'!H2273))</f>
        <v/>
      </c>
      <c r="F2269" t="str">
        <f>IF('Contract Variation'!E2273="","",'Contract Variation'!E2273)</f>
        <v/>
      </c>
      <c r="G2269" t="str">
        <f>IF('Contract Variation'!A2273="","",IF('Contract Variation'!R2273="","",'Contract Variation'!R2273))</f>
        <v/>
      </c>
      <c r="H2269" t="str">
        <f>IF('Contract Variation'!A2273="","",IF('Contract Variation'!S2273="","",'Contract Variation'!S2273))</f>
        <v/>
      </c>
      <c r="I2269" t="str">
        <f>IF('Contract Variation'!A2273="","",IF('Contract Variation'!T2273="","",'Contract Variation'!T2273))</f>
        <v/>
      </c>
      <c r="J2269" t="str">
        <f>IF('Contract Variation'!B2273="","",IF('Contract Variation'!U2273="","",'Contract Variation'!U2273))</f>
        <v/>
      </c>
    </row>
    <row r="2270" spans="1:10" x14ac:dyDescent="0.35">
      <c r="A2270" t="str">
        <f>IF('Contract Variation'!A2274="","",'Contract Variation'!A2274)</f>
        <v/>
      </c>
      <c r="B2270" t="str">
        <f>IF('Contract Variation'!A2274="","",IF('Contract Variation'!P2274="","",'Contract Variation'!P2274))</f>
        <v/>
      </c>
      <c r="C2270" t="str">
        <f>IF('Contract Variation'!A2274="","",IF('Contract Variation'!J2274="","",'Contract Variation'!J2274))</f>
        <v/>
      </c>
      <c r="D2270" t="str">
        <f>IF('Contract Variation'!A2274="","",IF('Contract Variation'!F2274="","",'Contract Variation'!F2274))</f>
        <v/>
      </c>
      <c r="E2270" t="str">
        <f>IF('Contract Variation'!A2274="","",IF('Contract Variation'!H2274="","",'Contract Variation'!H2274))</f>
        <v/>
      </c>
      <c r="F2270" t="str">
        <f>IF('Contract Variation'!E2274="","",'Contract Variation'!E2274)</f>
        <v/>
      </c>
      <c r="G2270" t="str">
        <f>IF('Contract Variation'!A2274="","",IF('Contract Variation'!R2274="","",'Contract Variation'!R2274))</f>
        <v/>
      </c>
      <c r="H2270" t="str">
        <f>IF('Contract Variation'!A2274="","",IF('Contract Variation'!S2274="","",'Contract Variation'!S2274))</f>
        <v/>
      </c>
      <c r="I2270" t="str">
        <f>IF('Contract Variation'!A2274="","",IF('Contract Variation'!T2274="","",'Contract Variation'!T2274))</f>
        <v/>
      </c>
      <c r="J2270" t="str">
        <f>IF('Contract Variation'!B2274="","",IF('Contract Variation'!U2274="","",'Contract Variation'!U2274))</f>
        <v/>
      </c>
    </row>
    <row r="2271" spans="1:10" x14ac:dyDescent="0.35">
      <c r="A2271" t="str">
        <f>IF('Contract Variation'!A2275="","",'Contract Variation'!A2275)</f>
        <v/>
      </c>
      <c r="B2271" t="str">
        <f>IF('Contract Variation'!A2275="","",IF('Contract Variation'!P2275="","",'Contract Variation'!P2275))</f>
        <v/>
      </c>
      <c r="C2271" t="str">
        <f>IF('Contract Variation'!A2275="","",IF('Contract Variation'!J2275="","",'Contract Variation'!J2275))</f>
        <v/>
      </c>
      <c r="D2271" t="str">
        <f>IF('Contract Variation'!A2275="","",IF('Contract Variation'!F2275="","",'Contract Variation'!F2275))</f>
        <v/>
      </c>
      <c r="E2271" t="str">
        <f>IF('Contract Variation'!A2275="","",IF('Contract Variation'!H2275="","",'Contract Variation'!H2275))</f>
        <v/>
      </c>
      <c r="F2271" t="str">
        <f>IF('Contract Variation'!E2275="","",'Contract Variation'!E2275)</f>
        <v/>
      </c>
      <c r="G2271" t="str">
        <f>IF('Contract Variation'!A2275="","",IF('Contract Variation'!R2275="","",'Contract Variation'!R2275))</f>
        <v/>
      </c>
      <c r="H2271" t="str">
        <f>IF('Contract Variation'!A2275="","",IF('Contract Variation'!S2275="","",'Contract Variation'!S2275))</f>
        <v/>
      </c>
      <c r="I2271" t="str">
        <f>IF('Contract Variation'!A2275="","",IF('Contract Variation'!T2275="","",'Contract Variation'!T2275))</f>
        <v/>
      </c>
      <c r="J2271" t="str">
        <f>IF('Contract Variation'!B2275="","",IF('Contract Variation'!U2275="","",'Contract Variation'!U2275))</f>
        <v/>
      </c>
    </row>
    <row r="2272" spans="1:10" x14ac:dyDescent="0.35">
      <c r="A2272" t="str">
        <f>IF('Contract Variation'!A2276="","",'Contract Variation'!A2276)</f>
        <v/>
      </c>
      <c r="B2272" t="str">
        <f>IF('Contract Variation'!A2276="","",IF('Contract Variation'!P2276="","",'Contract Variation'!P2276))</f>
        <v/>
      </c>
      <c r="C2272" t="str">
        <f>IF('Contract Variation'!A2276="","",IF('Contract Variation'!J2276="","",'Contract Variation'!J2276))</f>
        <v/>
      </c>
      <c r="D2272" t="str">
        <f>IF('Contract Variation'!A2276="","",IF('Contract Variation'!F2276="","",'Contract Variation'!F2276))</f>
        <v/>
      </c>
      <c r="E2272" t="str">
        <f>IF('Contract Variation'!A2276="","",IF('Contract Variation'!H2276="","",'Contract Variation'!H2276))</f>
        <v/>
      </c>
      <c r="F2272" t="str">
        <f>IF('Contract Variation'!E2276="","",'Contract Variation'!E2276)</f>
        <v/>
      </c>
      <c r="G2272" t="str">
        <f>IF('Contract Variation'!A2276="","",IF('Contract Variation'!R2276="","",'Contract Variation'!R2276))</f>
        <v/>
      </c>
      <c r="H2272" t="str">
        <f>IF('Contract Variation'!A2276="","",IF('Contract Variation'!S2276="","",'Contract Variation'!S2276))</f>
        <v/>
      </c>
      <c r="I2272" t="str">
        <f>IF('Contract Variation'!A2276="","",IF('Contract Variation'!T2276="","",'Contract Variation'!T2276))</f>
        <v/>
      </c>
      <c r="J2272" t="str">
        <f>IF('Contract Variation'!B2276="","",IF('Contract Variation'!U2276="","",'Contract Variation'!U2276))</f>
        <v/>
      </c>
    </row>
    <row r="2273" spans="1:10" x14ac:dyDescent="0.35">
      <c r="A2273" t="str">
        <f>IF('Contract Variation'!A2277="","",'Contract Variation'!A2277)</f>
        <v/>
      </c>
      <c r="B2273" t="str">
        <f>IF('Contract Variation'!A2277="","",IF('Contract Variation'!P2277="","",'Contract Variation'!P2277))</f>
        <v/>
      </c>
      <c r="C2273" t="str">
        <f>IF('Contract Variation'!A2277="","",IF('Contract Variation'!J2277="","",'Contract Variation'!J2277))</f>
        <v/>
      </c>
      <c r="D2273" t="str">
        <f>IF('Contract Variation'!A2277="","",IF('Contract Variation'!F2277="","",'Contract Variation'!F2277))</f>
        <v/>
      </c>
      <c r="E2273" t="str">
        <f>IF('Contract Variation'!A2277="","",IF('Contract Variation'!H2277="","",'Contract Variation'!H2277))</f>
        <v/>
      </c>
      <c r="F2273" t="str">
        <f>IF('Contract Variation'!E2277="","",'Contract Variation'!E2277)</f>
        <v/>
      </c>
      <c r="G2273" t="str">
        <f>IF('Contract Variation'!A2277="","",IF('Contract Variation'!R2277="","",'Contract Variation'!R2277))</f>
        <v/>
      </c>
      <c r="H2273" t="str">
        <f>IF('Contract Variation'!A2277="","",IF('Contract Variation'!S2277="","",'Contract Variation'!S2277))</f>
        <v/>
      </c>
      <c r="I2273" t="str">
        <f>IF('Contract Variation'!A2277="","",IF('Contract Variation'!T2277="","",'Contract Variation'!T2277))</f>
        <v/>
      </c>
      <c r="J2273" t="str">
        <f>IF('Contract Variation'!B2277="","",IF('Contract Variation'!U2277="","",'Contract Variation'!U2277))</f>
        <v/>
      </c>
    </row>
    <row r="2274" spans="1:10" x14ac:dyDescent="0.35">
      <c r="A2274" t="str">
        <f>IF('Contract Variation'!A2278="","",'Contract Variation'!A2278)</f>
        <v/>
      </c>
      <c r="B2274" t="str">
        <f>IF('Contract Variation'!A2278="","",IF('Contract Variation'!P2278="","",'Contract Variation'!P2278))</f>
        <v/>
      </c>
      <c r="C2274" t="str">
        <f>IF('Contract Variation'!A2278="","",IF('Contract Variation'!J2278="","",'Contract Variation'!J2278))</f>
        <v/>
      </c>
      <c r="D2274" t="str">
        <f>IF('Contract Variation'!A2278="","",IF('Contract Variation'!F2278="","",'Contract Variation'!F2278))</f>
        <v/>
      </c>
      <c r="E2274" t="str">
        <f>IF('Contract Variation'!A2278="","",IF('Contract Variation'!H2278="","",'Contract Variation'!H2278))</f>
        <v/>
      </c>
      <c r="F2274" t="str">
        <f>IF('Contract Variation'!E2278="","",'Contract Variation'!E2278)</f>
        <v/>
      </c>
      <c r="G2274" t="str">
        <f>IF('Contract Variation'!A2278="","",IF('Contract Variation'!R2278="","",'Contract Variation'!R2278))</f>
        <v/>
      </c>
      <c r="H2274" t="str">
        <f>IF('Contract Variation'!A2278="","",IF('Contract Variation'!S2278="","",'Contract Variation'!S2278))</f>
        <v/>
      </c>
      <c r="I2274" t="str">
        <f>IF('Contract Variation'!A2278="","",IF('Contract Variation'!T2278="","",'Contract Variation'!T2278))</f>
        <v/>
      </c>
      <c r="J2274" t="str">
        <f>IF('Contract Variation'!B2278="","",IF('Contract Variation'!U2278="","",'Contract Variation'!U2278))</f>
        <v/>
      </c>
    </row>
    <row r="2275" spans="1:10" x14ac:dyDescent="0.35">
      <c r="A2275" t="str">
        <f>IF('Contract Variation'!A2279="","",'Contract Variation'!A2279)</f>
        <v/>
      </c>
      <c r="B2275" t="str">
        <f>IF('Contract Variation'!A2279="","",IF('Contract Variation'!P2279="","",'Contract Variation'!P2279))</f>
        <v/>
      </c>
      <c r="C2275" t="str">
        <f>IF('Contract Variation'!A2279="","",IF('Contract Variation'!J2279="","",'Contract Variation'!J2279))</f>
        <v/>
      </c>
      <c r="D2275" t="str">
        <f>IF('Contract Variation'!A2279="","",IF('Contract Variation'!F2279="","",'Contract Variation'!F2279))</f>
        <v/>
      </c>
      <c r="E2275" t="str">
        <f>IF('Contract Variation'!A2279="","",IF('Contract Variation'!H2279="","",'Contract Variation'!H2279))</f>
        <v/>
      </c>
      <c r="F2275" t="str">
        <f>IF('Contract Variation'!E2279="","",'Contract Variation'!E2279)</f>
        <v/>
      </c>
      <c r="G2275" t="str">
        <f>IF('Contract Variation'!A2279="","",IF('Contract Variation'!R2279="","",'Contract Variation'!R2279))</f>
        <v/>
      </c>
      <c r="H2275" t="str">
        <f>IF('Contract Variation'!A2279="","",IF('Contract Variation'!S2279="","",'Contract Variation'!S2279))</f>
        <v/>
      </c>
      <c r="I2275" t="str">
        <f>IF('Contract Variation'!A2279="","",IF('Contract Variation'!T2279="","",'Contract Variation'!T2279))</f>
        <v/>
      </c>
      <c r="J2275" t="str">
        <f>IF('Contract Variation'!B2279="","",IF('Contract Variation'!U2279="","",'Contract Variation'!U2279))</f>
        <v/>
      </c>
    </row>
    <row r="2276" spans="1:10" x14ac:dyDescent="0.35">
      <c r="A2276" t="str">
        <f>IF('Contract Variation'!A2280="","",'Contract Variation'!A2280)</f>
        <v/>
      </c>
      <c r="B2276" t="str">
        <f>IF('Contract Variation'!A2280="","",IF('Contract Variation'!P2280="","",'Contract Variation'!P2280))</f>
        <v/>
      </c>
      <c r="C2276" t="str">
        <f>IF('Contract Variation'!A2280="","",IF('Contract Variation'!J2280="","",'Contract Variation'!J2280))</f>
        <v/>
      </c>
      <c r="D2276" t="str">
        <f>IF('Contract Variation'!A2280="","",IF('Contract Variation'!F2280="","",'Contract Variation'!F2280))</f>
        <v/>
      </c>
      <c r="E2276" t="str">
        <f>IF('Contract Variation'!A2280="","",IF('Contract Variation'!H2280="","",'Contract Variation'!H2280))</f>
        <v/>
      </c>
      <c r="F2276" t="str">
        <f>IF('Contract Variation'!E2280="","",'Contract Variation'!E2280)</f>
        <v/>
      </c>
      <c r="G2276" t="str">
        <f>IF('Contract Variation'!A2280="","",IF('Contract Variation'!R2280="","",'Contract Variation'!R2280))</f>
        <v/>
      </c>
      <c r="H2276" t="str">
        <f>IF('Contract Variation'!A2280="","",IF('Contract Variation'!S2280="","",'Contract Variation'!S2280))</f>
        <v/>
      </c>
      <c r="I2276" t="str">
        <f>IF('Contract Variation'!A2280="","",IF('Contract Variation'!T2280="","",'Contract Variation'!T2280))</f>
        <v/>
      </c>
      <c r="J2276" t="str">
        <f>IF('Contract Variation'!B2280="","",IF('Contract Variation'!U2280="","",'Contract Variation'!U2280))</f>
        <v/>
      </c>
    </row>
    <row r="2277" spans="1:10" x14ac:dyDescent="0.35">
      <c r="A2277" t="str">
        <f>IF('Contract Variation'!A2281="","",'Contract Variation'!A2281)</f>
        <v/>
      </c>
      <c r="B2277" t="str">
        <f>IF('Contract Variation'!A2281="","",IF('Contract Variation'!P2281="","",'Contract Variation'!P2281))</f>
        <v/>
      </c>
      <c r="C2277" t="str">
        <f>IF('Contract Variation'!A2281="","",IF('Contract Variation'!J2281="","",'Contract Variation'!J2281))</f>
        <v/>
      </c>
      <c r="D2277" t="str">
        <f>IF('Contract Variation'!A2281="","",IF('Contract Variation'!F2281="","",'Contract Variation'!F2281))</f>
        <v/>
      </c>
      <c r="E2277" t="str">
        <f>IF('Contract Variation'!A2281="","",IF('Contract Variation'!H2281="","",'Contract Variation'!H2281))</f>
        <v/>
      </c>
      <c r="F2277" t="str">
        <f>IF('Contract Variation'!E2281="","",'Contract Variation'!E2281)</f>
        <v/>
      </c>
      <c r="G2277" t="str">
        <f>IF('Contract Variation'!A2281="","",IF('Contract Variation'!R2281="","",'Contract Variation'!R2281))</f>
        <v/>
      </c>
      <c r="H2277" t="str">
        <f>IF('Contract Variation'!A2281="","",IF('Contract Variation'!S2281="","",'Contract Variation'!S2281))</f>
        <v/>
      </c>
      <c r="I2277" t="str">
        <f>IF('Contract Variation'!A2281="","",IF('Contract Variation'!T2281="","",'Contract Variation'!T2281))</f>
        <v/>
      </c>
      <c r="J2277" t="str">
        <f>IF('Contract Variation'!B2281="","",IF('Contract Variation'!U2281="","",'Contract Variation'!U2281))</f>
        <v/>
      </c>
    </row>
    <row r="2278" spans="1:10" x14ac:dyDescent="0.35">
      <c r="A2278" t="str">
        <f>IF('Contract Variation'!A2282="","",'Contract Variation'!A2282)</f>
        <v/>
      </c>
      <c r="B2278" t="str">
        <f>IF('Contract Variation'!A2282="","",IF('Contract Variation'!P2282="","",'Contract Variation'!P2282))</f>
        <v/>
      </c>
      <c r="C2278" t="str">
        <f>IF('Contract Variation'!A2282="","",IF('Contract Variation'!J2282="","",'Contract Variation'!J2282))</f>
        <v/>
      </c>
      <c r="D2278" t="str">
        <f>IF('Contract Variation'!A2282="","",IF('Contract Variation'!F2282="","",'Contract Variation'!F2282))</f>
        <v/>
      </c>
      <c r="E2278" t="str">
        <f>IF('Contract Variation'!A2282="","",IF('Contract Variation'!H2282="","",'Contract Variation'!H2282))</f>
        <v/>
      </c>
      <c r="F2278" t="str">
        <f>IF('Contract Variation'!E2282="","",'Contract Variation'!E2282)</f>
        <v/>
      </c>
      <c r="G2278" t="str">
        <f>IF('Contract Variation'!A2282="","",IF('Contract Variation'!R2282="","",'Contract Variation'!R2282))</f>
        <v/>
      </c>
      <c r="H2278" t="str">
        <f>IF('Contract Variation'!A2282="","",IF('Contract Variation'!S2282="","",'Contract Variation'!S2282))</f>
        <v/>
      </c>
      <c r="I2278" t="str">
        <f>IF('Contract Variation'!A2282="","",IF('Contract Variation'!T2282="","",'Contract Variation'!T2282))</f>
        <v/>
      </c>
      <c r="J2278" t="str">
        <f>IF('Contract Variation'!B2282="","",IF('Contract Variation'!U2282="","",'Contract Variation'!U2282))</f>
        <v/>
      </c>
    </row>
    <row r="2279" spans="1:10" x14ac:dyDescent="0.35">
      <c r="A2279" t="str">
        <f>IF('Contract Variation'!A2283="","",'Contract Variation'!A2283)</f>
        <v/>
      </c>
      <c r="B2279" t="str">
        <f>IF('Contract Variation'!A2283="","",IF('Contract Variation'!P2283="","",'Contract Variation'!P2283))</f>
        <v/>
      </c>
      <c r="C2279" t="str">
        <f>IF('Contract Variation'!A2283="","",IF('Contract Variation'!J2283="","",'Contract Variation'!J2283))</f>
        <v/>
      </c>
      <c r="D2279" t="str">
        <f>IF('Contract Variation'!A2283="","",IF('Contract Variation'!F2283="","",'Contract Variation'!F2283))</f>
        <v/>
      </c>
      <c r="E2279" t="str">
        <f>IF('Contract Variation'!A2283="","",IF('Contract Variation'!H2283="","",'Contract Variation'!H2283))</f>
        <v/>
      </c>
      <c r="F2279" t="str">
        <f>IF('Contract Variation'!E2283="","",'Contract Variation'!E2283)</f>
        <v/>
      </c>
      <c r="G2279" t="str">
        <f>IF('Contract Variation'!A2283="","",IF('Contract Variation'!R2283="","",'Contract Variation'!R2283))</f>
        <v/>
      </c>
      <c r="H2279" t="str">
        <f>IF('Contract Variation'!A2283="","",IF('Contract Variation'!S2283="","",'Contract Variation'!S2283))</f>
        <v/>
      </c>
      <c r="I2279" t="str">
        <f>IF('Contract Variation'!A2283="","",IF('Contract Variation'!T2283="","",'Contract Variation'!T2283))</f>
        <v/>
      </c>
      <c r="J2279" t="str">
        <f>IF('Contract Variation'!B2283="","",IF('Contract Variation'!U2283="","",'Contract Variation'!U2283))</f>
        <v/>
      </c>
    </row>
    <row r="2280" spans="1:10" x14ac:dyDescent="0.35">
      <c r="A2280" t="str">
        <f>IF('Contract Variation'!A2284="","",'Contract Variation'!A2284)</f>
        <v/>
      </c>
      <c r="B2280" t="str">
        <f>IF('Contract Variation'!A2284="","",IF('Contract Variation'!P2284="","",'Contract Variation'!P2284))</f>
        <v/>
      </c>
      <c r="C2280" t="str">
        <f>IF('Contract Variation'!A2284="","",IF('Contract Variation'!J2284="","",'Contract Variation'!J2284))</f>
        <v/>
      </c>
      <c r="D2280" t="str">
        <f>IF('Contract Variation'!A2284="","",IF('Contract Variation'!F2284="","",'Contract Variation'!F2284))</f>
        <v/>
      </c>
      <c r="E2280" t="str">
        <f>IF('Contract Variation'!A2284="","",IF('Contract Variation'!H2284="","",'Contract Variation'!H2284))</f>
        <v/>
      </c>
      <c r="F2280" t="str">
        <f>IF('Contract Variation'!E2284="","",'Contract Variation'!E2284)</f>
        <v/>
      </c>
      <c r="G2280" t="str">
        <f>IF('Contract Variation'!A2284="","",IF('Contract Variation'!R2284="","",'Contract Variation'!R2284))</f>
        <v/>
      </c>
      <c r="H2280" t="str">
        <f>IF('Contract Variation'!A2284="","",IF('Contract Variation'!S2284="","",'Contract Variation'!S2284))</f>
        <v/>
      </c>
      <c r="I2280" t="str">
        <f>IF('Contract Variation'!A2284="","",IF('Contract Variation'!T2284="","",'Contract Variation'!T2284))</f>
        <v/>
      </c>
      <c r="J2280" t="str">
        <f>IF('Contract Variation'!B2284="","",IF('Contract Variation'!U2284="","",'Contract Variation'!U2284))</f>
        <v/>
      </c>
    </row>
    <row r="2281" spans="1:10" x14ac:dyDescent="0.35">
      <c r="A2281" t="str">
        <f>IF('Contract Variation'!A2285="","",'Contract Variation'!A2285)</f>
        <v/>
      </c>
      <c r="B2281" t="str">
        <f>IF('Contract Variation'!A2285="","",IF('Contract Variation'!P2285="","",'Contract Variation'!P2285))</f>
        <v/>
      </c>
      <c r="C2281" t="str">
        <f>IF('Contract Variation'!A2285="","",IF('Contract Variation'!J2285="","",'Contract Variation'!J2285))</f>
        <v/>
      </c>
      <c r="D2281" t="str">
        <f>IF('Contract Variation'!A2285="","",IF('Contract Variation'!F2285="","",'Contract Variation'!F2285))</f>
        <v/>
      </c>
      <c r="E2281" t="str">
        <f>IF('Contract Variation'!A2285="","",IF('Contract Variation'!H2285="","",'Contract Variation'!H2285))</f>
        <v/>
      </c>
      <c r="F2281" t="str">
        <f>IF('Contract Variation'!E2285="","",'Contract Variation'!E2285)</f>
        <v/>
      </c>
      <c r="G2281" t="str">
        <f>IF('Contract Variation'!A2285="","",IF('Contract Variation'!R2285="","",'Contract Variation'!R2285))</f>
        <v/>
      </c>
      <c r="H2281" t="str">
        <f>IF('Contract Variation'!A2285="","",IF('Contract Variation'!S2285="","",'Contract Variation'!S2285))</f>
        <v/>
      </c>
      <c r="I2281" t="str">
        <f>IF('Contract Variation'!A2285="","",IF('Contract Variation'!T2285="","",'Contract Variation'!T2285))</f>
        <v/>
      </c>
      <c r="J2281" t="str">
        <f>IF('Contract Variation'!B2285="","",IF('Contract Variation'!U2285="","",'Contract Variation'!U2285))</f>
        <v/>
      </c>
    </row>
    <row r="2282" spans="1:10" x14ac:dyDescent="0.35">
      <c r="A2282" t="str">
        <f>IF('Contract Variation'!A2286="","",'Contract Variation'!A2286)</f>
        <v/>
      </c>
      <c r="B2282" t="str">
        <f>IF('Contract Variation'!A2286="","",IF('Contract Variation'!P2286="","",'Contract Variation'!P2286))</f>
        <v/>
      </c>
      <c r="C2282" t="str">
        <f>IF('Contract Variation'!A2286="","",IF('Contract Variation'!J2286="","",'Contract Variation'!J2286))</f>
        <v/>
      </c>
      <c r="D2282" t="str">
        <f>IF('Contract Variation'!A2286="","",IF('Contract Variation'!F2286="","",'Contract Variation'!F2286))</f>
        <v/>
      </c>
      <c r="E2282" t="str">
        <f>IF('Contract Variation'!A2286="","",IF('Contract Variation'!H2286="","",'Contract Variation'!H2286))</f>
        <v/>
      </c>
      <c r="F2282" t="str">
        <f>IF('Contract Variation'!E2286="","",'Contract Variation'!E2286)</f>
        <v/>
      </c>
      <c r="G2282" t="str">
        <f>IF('Contract Variation'!A2286="","",IF('Contract Variation'!R2286="","",'Contract Variation'!R2286))</f>
        <v/>
      </c>
      <c r="H2282" t="str">
        <f>IF('Contract Variation'!A2286="","",IF('Contract Variation'!S2286="","",'Contract Variation'!S2286))</f>
        <v/>
      </c>
      <c r="I2282" t="str">
        <f>IF('Contract Variation'!A2286="","",IF('Contract Variation'!T2286="","",'Contract Variation'!T2286))</f>
        <v/>
      </c>
      <c r="J2282" t="str">
        <f>IF('Contract Variation'!B2286="","",IF('Contract Variation'!U2286="","",'Contract Variation'!U2286))</f>
        <v/>
      </c>
    </row>
    <row r="2283" spans="1:10" x14ac:dyDescent="0.35">
      <c r="A2283" t="str">
        <f>IF('Contract Variation'!A2287="","",'Contract Variation'!A2287)</f>
        <v/>
      </c>
      <c r="B2283" t="str">
        <f>IF('Contract Variation'!A2287="","",IF('Contract Variation'!P2287="","",'Contract Variation'!P2287))</f>
        <v/>
      </c>
      <c r="C2283" t="str">
        <f>IF('Contract Variation'!A2287="","",IF('Contract Variation'!J2287="","",'Contract Variation'!J2287))</f>
        <v/>
      </c>
      <c r="D2283" t="str">
        <f>IF('Contract Variation'!A2287="","",IF('Contract Variation'!F2287="","",'Contract Variation'!F2287))</f>
        <v/>
      </c>
      <c r="E2283" t="str">
        <f>IF('Contract Variation'!A2287="","",IF('Contract Variation'!H2287="","",'Contract Variation'!H2287))</f>
        <v/>
      </c>
      <c r="F2283" t="str">
        <f>IF('Contract Variation'!E2287="","",'Contract Variation'!E2287)</f>
        <v/>
      </c>
      <c r="G2283" t="str">
        <f>IF('Contract Variation'!A2287="","",IF('Contract Variation'!R2287="","",'Contract Variation'!R2287))</f>
        <v/>
      </c>
      <c r="H2283" t="str">
        <f>IF('Contract Variation'!A2287="","",IF('Contract Variation'!S2287="","",'Contract Variation'!S2287))</f>
        <v/>
      </c>
      <c r="I2283" t="str">
        <f>IF('Contract Variation'!A2287="","",IF('Contract Variation'!T2287="","",'Contract Variation'!T2287))</f>
        <v/>
      </c>
      <c r="J2283" t="str">
        <f>IF('Contract Variation'!B2287="","",IF('Contract Variation'!U2287="","",'Contract Variation'!U2287))</f>
        <v/>
      </c>
    </row>
    <row r="2284" spans="1:10" x14ac:dyDescent="0.35">
      <c r="A2284" t="str">
        <f>IF('Contract Variation'!A2288="","",'Contract Variation'!A2288)</f>
        <v/>
      </c>
      <c r="B2284" t="str">
        <f>IF('Contract Variation'!A2288="","",IF('Contract Variation'!P2288="","",'Contract Variation'!P2288))</f>
        <v/>
      </c>
      <c r="C2284" t="str">
        <f>IF('Contract Variation'!A2288="","",IF('Contract Variation'!J2288="","",'Contract Variation'!J2288))</f>
        <v/>
      </c>
      <c r="D2284" t="str">
        <f>IF('Contract Variation'!A2288="","",IF('Contract Variation'!F2288="","",'Contract Variation'!F2288))</f>
        <v/>
      </c>
      <c r="E2284" t="str">
        <f>IF('Contract Variation'!A2288="","",IF('Contract Variation'!H2288="","",'Contract Variation'!H2288))</f>
        <v/>
      </c>
      <c r="F2284" t="str">
        <f>IF('Contract Variation'!E2288="","",'Contract Variation'!E2288)</f>
        <v/>
      </c>
      <c r="G2284" t="str">
        <f>IF('Contract Variation'!A2288="","",IF('Contract Variation'!R2288="","",'Contract Variation'!R2288))</f>
        <v/>
      </c>
      <c r="H2284" t="str">
        <f>IF('Contract Variation'!A2288="","",IF('Contract Variation'!S2288="","",'Contract Variation'!S2288))</f>
        <v/>
      </c>
      <c r="I2284" t="str">
        <f>IF('Contract Variation'!A2288="","",IF('Contract Variation'!T2288="","",'Contract Variation'!T2288))</f>
        <v/>
      </c>
      <c r="J2284" t="str">
        <f>IF('Contract Variation'!B2288="","",IF('Contract Variation'!U2288="","",'Contract Variation'!U2288))</f>
        <v/>
      </c>
    </row>
    <row r="2285" spans="1:10" x14ac:dyDescent="0.35">
      <c r="A2285" t="str">
        <f>IF('Contract Variation'!A2289="","",'Contract Variation'!A2289)</f>
        <v/>
      </c>
      <c r="B2285" t="str">
        <f>IF('Contract Variation'!A2289="","",IF('Contract Variation'!P2289="","",'Contract Variation'!P2289))</f>
        <v/>
      </c>
      <c r="C2285" t="str">
        <f>IF('Contract Variation'!A2289="","",IF('Contract Variation'!J2289="","",'Contract Variation'!J2289))</f>
        <v/>
      </c>
      <c r="D2285" t="str">
        <f>IF('Contract Variation'!A2289="","",IF('Contract Variation'!F2289="","",'Contract Variation'!F2289))</f>
        <v/>
      </c>
      <c r="E2285" t="str">
        <f>IF('Contract Variation'!A2289="","",IF('Contract Variation'!H2289="","",'Contract Variation'!H2289))</f>
        <v/>
      </c>
      <c r="F2285" t="str">
        <f>IF('Contract Variation'!E2289="","",'Contract Variation'!E2289)</f>
        <v/>
      </c>
      <c r="G2285" t="str">
        <f>IF('Contract Variation'!A2289="","",IF('Contract Variation'!R2289="","",'Contract Variation'!R2289))</f>
        <v/>
      </c>
      <c r="H2285" t="str">
        <f>IF('Contract Variation'!A2289="","",IF('Contract Variation'!S2289="","",'Contract Variation'!S2289))</f>
        <v/>
      </c>
      <c r="I2285" t="str">
        <f>IF('Contract Variation'!A2289="","",IF('Contract Variation'!T2289="","",'Contract Variation'!T2289))</f>
        <v/>
      </c>
      <c r="J2285" t="str">
        <f>IF('Contract Variation'!B2289="","",IF('Contract Variation'!U2289="","",'Contract Variation'!U2289))</f>
        <v/>
      </c>
    </row>
    <row r="2286" spans="1:10" x14ac:dyDescent="0.35">
      <c r="A2286" t="str">
        <f>IF('Contract Variation'!A2290="","",'Contract Variation'!A2290)</f>
        <v/>
      </c>
      <c r="B2286" t="str">
        <f>IF('Contract Variation'!A2290="","",IF('Contract Variation'!P2290="","",'Contract Variation'!P2290))</f>
        <v/>
      </c>
      <c r="C2286" t="str">
        <f>IF('Contract Variation'!A2290="","",IF('Contract Variation'!J2290="","",'Contract Variation'!J2290))</f>
        <v/>
      </c>
      <c r="D2286" t="str">
        <f>IF('Contract Variation'!A2290="","",IF('Contract Variation'!F2290="","",'Contract Variation'!F2290))</f>
        <v/>
      </c>
      <c r="E2286" t="str">
        <f>IF('Contract Variation'!A2290="","",IF('Contract Variation'!H2290="","",'Contract Variation'!H2290))</f>
        <v/>
      </c>
      <c r="F2286" t="str">
        <f>IF('Contract Variation'!E2290="","",'Contract Variation'!E2290)</f>
        <v/>
      </c>
      <c r="G2286" t="str">
        <f>IF('Contract Variation'!A2290="","",IF('Contract Variation'!R2290="","",'Contract Variation'!R2290))</f>
        <v/>
      </c>
      <c r="H2286" t="str">
        <f>IF('Contract Variation'!A2290="","",IF('Contract Variation'!S2290="","",'Contract Variation'!S2290))</f>
        <v/>
      </c>
      <c r="I2286" t="str">
        <f>IF('Contract Variation'!A2290="","",IF('Contract Variation'!T2290="","",'Contract Variation'!T2290))</f>
        <v/>
      </c>
      <c r="J2286" t="str">
        <f>IF('Contract Variation'!B2290="","",IF('Contract Variation'!U2290="","",'Contract Variation'!U2290))</f>
        <v/>
      </c>
    </row>
    <row r="2287" spans="1:10" x14ac:dyDescent="0.35">
      <c r="A2287" t="str">
        <f>IF('Contract Variation'!A2291="","",'Contract Variation'!A2291)</f>
        <v/>
      </c>
      <c r="B2287" t="str">
        <f>IF('Contract Variation'!A2291="","",IF('Contract Variation'!P2291="","",'Contract Variation'!P2291))</f>
        <v/>
      </c>
      <c r="C2287" t="str">
        <f>IF('Contract Variation'!A2291="","",IF('Contract Variation'!J2291="","",'Contract Variation'!J2291))</f>
        <v/>
      </c>
      <c r="D2287" t="str">
        <f>IF('Contract Variation'!A2291="","",IF('Contract Variation'!F2291="","",'Contract Variation'!F2291))</f>
        <v/>
      </c>
      <c r="E2287" t="str">
        <f>IF('Contract Variation'!A2291="","",IF('Contract Variation'!H2291="","",'Contract Variation'!H2291))</f>
        <v/>
      </c>
      <c r="F2287" t="str">
        <f>IF('Contract Variation'!E2291="","",'Contract Variation'!E2291)</f>
        <v/>
      </c>
      <c r="G2287" t="str">
        <f>IF('Contract Variation'!A2291="","",IF('Contract Variation'!R2291="","",'Contract Variation'!R2291))</f>
        <v/>
      </c>
      <c r="H2287" t="str">
        <f>IF('Contract Variation'!A2291="","",IF('Contract Variation'!S2291="","",'Contract Variation'!S2291))</f>
        <v/>
      </c>
      <c r="I2287" t="str">
        <f>IF('Contract Variation'!A2291="","",IF('Contract Variation'!T2291="","",'Contract Variation'!T2291))</f>
        <v/>
      </c>
      <c r="J2287" t="str">
        <f>IF('Contract Variation'!B2291="","",IF('Contract Variation'!U2291="","",'Contract Variation'!U2291))</f>
        <v/>
      </c>
    </row>
    <row r="2288" spans="1:10" x14ac:dyDescent="0.35">
      <c r="A2288" t="str">
        <f>IF('Contract Variation'!A2292="","",'Contract Variation'!A2292)</f>
        <v/>
      </c>
      <c r="B2288" t="str">
        <f>IF('Contract Variation'!A2292="","",IF('Contract Variation'!P2292="","",'Contract Variation'!P2292))</f>
        <v/>
      </c>
      <c r="C2288" t="str">
        <f>IF('Contract Variation'!A2292="","",IF('Contract Variation'!J2292="","",'Contract Variation'!J2292))</f>
        <v/>
      </c>
      <c r="D2288" t="str">
        <f>IF('Contract Variation'!A2292="","",IF('Contract Variation'!F2292="","",'Contract Variation'!F2292))</f>
        <v/>
      </c>
      <c r="E2288" t="str">
        <f>IF('Contract Variation'!A2292="","",IF('Contract Variation'!H2292="","",'Contract Variation'!H2292))</f>
        <v/>
      </c>
      <c r="F2288" t="str">
        <f>IF('Contract Variation'!E2292="","",'Contract Variation'!E2292)</f>
        <v/>
      </c>
      <c r="G2288" t="str">
        <f>IF('Contract Variation'!A2292="","",IF('Contract Variation'!R2292="","",'Contract Variation'!R2292))</f>
        <v/>
      </c>
      <c r="H2288" t="str">
        <f>IF('Contract Variation'!A2292="","",IF('Contract Variation'!S2292="","",'Contract Variation'!S2292))</f>
        <v/>
      </c>
      <c r="I2288" t="str">
        <f>IF('Contract Variation'!A2292="","",IF('Contract Variation'!T2292="","",'Contract Variation'!T2292))</f>
        <v/>
      </c>
      <c r="J2288" t="str">
        <f>IF('Contract Variation'!B2292="","",IF('Contract Variation'!U2292="","",'Contract Variation'!U2292))</f>
        <v/>
      </c>
    </row>
    <row r="2289" spans="1:10" x14ac:dyDescent="0.35">
      <c r="A2289" t="str">
        <f>IF('Contract Variation'!A2293="","",'Contract Variation'!A2293)</f>
        <v/>
      </c>
      <c r="B2289" t="str">
        <f>IF('Contract Variation'!A2293="","",IF('Contract Variation'!P2293="","",'Contract Variation'!P2293))</f>
        <v/>
      </c>
      <c r="C2289" t="str">
        <f>IF('Contract Variation'!A2293="","",IF('Contract Variation'!J2293="","",'Contract Variation'!J2293))</f>
        <v/>
      </c>
      <c r="D2289" t="str">
        <f>IF('Contract Variation'!A2293="","",IF('Contract Variation'!F2293="","",'Contract Variation'!F2293))</f>
        <v/>
      </c>
      <c r="E2289" t="str">
        <f>IF('Contract Variation'!A2293="","",IF('Contract Variation'!H2293="","",'Contract Variation'!H2293))</f>
        <v/>
      </c>
      <c r="F2289" t="str">
        <f>IF('Contract Variation'!E2293="","",'Contract Variation'!E2293)</f>
        <v/>
      </c>
      <c r="G2289" t="str">
        <f>IF('Contract Variation'!A2293="","",IF('Contract Variation'!R2293="","",'Contract Variation'!R2293))</f>
        <v/>
      </c>
      <c r="H2289" t="str">
        <f>IF('Contract Variation'!A2293="","",IF('Contract Variation'!S2293="","",'Contract Variation'!S2293))</f>
        <v/>
      </c>
      <c r="I2289" t="str">
        <f>IF('Contract Variation'!A2293="","",IF('Contract Variation'!T2293="","",'Contract Variation'!T2293))</f>
        <v/>
      </c>
      <c r="J2289" t="str">
        <f>IF('Contract Variation'!B2293="","",IF('Contract Variation'!U2293="","",'Contract Variation'!U2293))</f>
        <v/>
      </c>
    </row>
    <row r="2290" spans="1:10" x14ac:dyDescent="0.35">
      <c r="A2290" t="str">
        <f>IF('Contract Variation'!A2294="","",'Contract Variation'!A2294)</f>
        <v/>
      </c>
      <c r="B2290" t="str">
        <f>IF('Contract Variation'!A2294="","",IF('Contract Variation'!P2294="","",'Contract Variation'!P2294))</f>
        <v/>
      </c>
      <c r="C2290" t="str">
        <f>IF('Contract Variation'!A2294="","",IF('Contract Variation'!J2294="","",'Contract Variation'!J2294))</f>
        <v/>
      </c>
      <c r="D2290" t="str">
        <f>IF('Contract Variation'!A2294="","",IF('Contract Variation'!F2294="","",'Contract Variation'!F2294))</f>
        <v/>
      </c>
      <c r="E2290" t="str">
        <f>IF('Contract Variation'!A2294="","",IF('Contract Variation'!H2294="","",'Contract Variation'!H2294))</f>
        <v/>
      </c>
      <c r="F2290" t="str">
        <f>IF('Contract Variation'!E2294="","",'Contract Variation'!E2294)</f>
        <v/>
      </c>
      <c r="G2290" t="str">
        <f>IF('Contract Variation'!A2294="","",IF('Contract Variation'!R2294="","",'Contract Variation'!R2294))</f>
        <v/>
      </c>
      <c r="H2290" t="str">
        <f>IF('Contract Variation'!A2294="","",IF('Contract Variation'!S2294="","",'Contract Variation'!S2294))</f>
        <v/>
      </c>
      <c r="I2290" t="str">
        <f>IF('Contract Variation'!A2294="","",IF('Contract Variation'!T2294="","",'Contract Variation'!T2294))</f>
        <v/>
      </c>
      <c r="J2290" t="str">
        <f>IF('Contract Variation'!B2294="","",IF('Contract Variation'!U2294="","",'Contract Variation'!U2294))</f>
        <v/>
      </c>
    </row>
    <row r="2291" spans="1:10" x14ac:dyDescent="0.35">
      <c r="A2291" t="str">
        <f>IF('Contract Variation'!A2295="","",'Contract Variation'!A2295)</f>
        <v/>
      </c>
      <c r="B2291" t="str">
        <f>IF('Contract Variation'!A2295="","",IF('Contract Variation'!P2295="","",'Contract Variation'!P2295))</f>
        <v/>
      </c>
      <c r="C2291" t="str">
        <f>IF('Contract Variation'!A2295="","",IF('Contract Variation'!J2295="","",'Contract Variation'!J2295))</f>
        <v/>
      </c>
      <c r="D2291" t="str">
        <f>IF('Contract Variation'!A2295="","",IF('Contract Variation'!F2295="","",'Contract Variation'!F2295))</f>
        <v/>
      </c>
      <c r="E2291" t="str">
        <f>IF('Contract Variation'!A2295="","",IF('Contract Variation'!H2295="","",'Contract Variation'!H2295))</f>
        <v/>
      </c>
      <c r="F2291" t="str">
        <f>IF('Contract Variation'!E2295="","",'Contract Variation'!E2295)</f>
        <v/>
      </c>
      <c r="G2291" t="str">
        <f>IF('Contract Variation'!A2295="","",IF('Contract Variation'!R2295="","",'Contract Variation'!R2295))</f>
        <v/>
      </c>
      <c r="H2291" t="str">
        <f>IF('Contract Variation'!A2295="","",IF('Contract Variation'!S2295="","",'Contract Variation'!S2295))</f>
        <v/>
      </c>
      <c r="I2291" t="str">
        <f>IF('Contract Variation'!A2295="","",IF('Contract Variation'!T2295="","",'Contract Variation'!T2295))</f>
        <v/>
      </c>
      <c r="J2291" t="str">
        <f>IF('Contract Variation'!B2295="","",IF('Contract Variation'!U2295="","",'Contract Variation'!U2295))</f>
        <v/>
      </c>
    </row>
    <row r="2292" spans="1:10" x14ac:dyDescent="0.35">
      <c r="A2292" t="str">
        <f>IF('Contract Variation'!A2296="","",'Contract Variation'!A2296)</f>
        <v/>
      </c>
      <c r="B2292" t="str">
        <f>IF('Contract Variation'!A2296="","",IF('Contract Variation'!P2296="","",'Contract Variation'!P2296))</f>
        <v/>
      </c>
      <c r="C2292" t="str">
        <f>IF('Contract Variation'!A2296="","",IF('Contract Variation'!J2296="","",'Contract Variation'!J2296))</f>
        <v/>
      </c>
      <c r="D2292" t="str">
        <f>IF('Contract Variation'!A2296="","",IF('Contract Variation'!F2296="","",'Contract Variation'!F2296))</f>
        <v/>
      </c>
      <c r="E2292" t="str">
        <f>IF('Contract Variation'!A2296="","",IF('Contract Variation'!H2296="","",'Contract Variation'!H2296))</f>
        <v/>
      </c>
      <c r="F2292" t="str">
        <f>IF('Contract Variation'!E2296="","",'Contract Variation'!E2296)</f>
        <v/>
      </c>
      <c r="G2292" t="str">
        <f>IF('Contract Variation'!A2296="","",IF('Contract Variation'!R2296="","",'Contract Variation'!R2296))</f>
        <v/>
      </c>
      <c r="H2292" t="str">
        <f>IF('Contract Variation'!A2296="","",IF('Contract Variation'!S2296="","",'Contract Variation'!S2296))</f>
        <v/>
      </c>
      <c r="I2292" t="str">
        <f>IF('Contract Variation'!A2296="","",IF('Contract Variation'!T2296="","",'Contract Variation'!T2296))</f>
        <v/>
      </c>
      <c r="J2292" t="str">
        <f>IF('Contract Variation'!B2296="","",IF('Contract Variation'!U2296="","",'Contract Variation'!U2296))</f>
        <v/>
      </c>
    </row>
    <row r="2293" spans="1:10" x14ac:dyDescent="0.35">
      <c r="A2293" t="str">
        <f>IF('Contract Variation'!A2297="","",'Contract Variation'!A2297)</f>
        <v/>
      </c>
      <c r="B2293" t="str">
        <f>IF('Contract Variation'!A2297="","",IF('Contract Variation'!P2297="","",'Contract Variation'!P2297))</f>
        <v/>
      </c>
      <c r="C2293" t="str">
        <f>IF('Contract Variation'!A2297="","",IF('Contract Variation'!J2297="","",'Contract Variation'!J2297))</f>
        <v/>
      </c>
      <c r="D2293" t="str">
        <f>IF('Contract Variation'!A2297="","",IF('Contract Variation'!F2297="","",'Contract Variation'!F2297))</f>
        <v/>
      </c>
      <c r="E2293" t="str">
        <f>IF('Contract Variation'!A2297="","",IF('Contract Variation'!H2297="","",'Contract Variation'!H2297))</f>
        <v/>
      </c>
      <c r="F2293" t="str">
        <f>IF('Contract Variation'!E2297="","",'Contract Variation'!E2297)</f>
        <v/>
      </c>
      <c r="G2293" t="str">
        <f>IF('Contract Variation'!A2297="","",IF('Contract Variation'!R2297="","",'Contract Variation'!R2297))</f>
        <v/>
      </c>
      <c r="H2293" t="str">
        <f>IF('Contract Variation'!A2297="","",IF('Contract Variation'!S2297="","",'Contract Variation'!S2297))</f>
        <v/>
      </c>
      <c r="I2293" t="str">
        <f>IF('Contract Variation'!A2297="","",IF('Contract Variation'!T2297="","",'Contract Variation'!T2297))</f>
        <v/>
      </c>
      <c r="J2293" t="str">
        <f>IF('Contract Variation'!B2297="","",IF('Contract Variation'!U2297="","",'Contract Variation'!U2297))</f>
        <v/>
      </c>
    </row>
    <row r="2294" spans="1:10" x14ac:dyDescent="0.35">
      <c r="A2294" t="str">
        <f>IF('Contract Variation'!A2298="","",'Contract Variation'!A2298)</f>
        <v/>
      </c>
      <c r="B2294" t="str">
        <f>IF('Contract Variation'!A2298="","",IF('Contract Variation'!P2298="","",'Contract Variation'!P2298))</f>
        <v/>
      </c>
      <c r="C2294" t="str">
        <f>IF('Contract Variation'!A2298="","",IF('Contract Variation'!J2298="","",'Contract Variation'!J2298))</f>
        <v/>
      </c>
      <c r="D2294" t="str">
        <f>IF('Contract Variation'!A2298="","",IF('Contract Variation'!F2298="","",'Contract Variation'!F2298))</f>
        <v/>
      </c>
      <c r="E2294" t="str">
        <f>IF('Contract Variation'!A2298="","",IF('Contract Variation'!H2298="","",'Contract Variation'!H2298))</f>
        <v/>
      </c>
      <c r="F2294" t="str">
        <f>IF('Contract Variation'!E2298="","",'Contract Variation'!E2298)</f>
        <v/>
      </c>
      <c r="G2294" t="str">
        <f>IF('Contract Variation'!A2298="","",IF('Contract Variation'!R2298="","",'Contract Variation'!R2298))</f>
        <v/>
      </c>
      <c r="H2294" t="str">
        <f>IF('Contract Variation'!A2298="","",IF('Contract Variation'!S2298="","",'Contract Variation'!S2298))</f>
        <v/>
      </c>
      <c r="I2294" t="str">
        <f>IF('Contract Variation'!A2298="","",IF('Contract Variation'!T2298="","",'Contract Variation'!T2298))</f>
        <v/>
      </c>
      <c r="J2294" t="str">
        <f>IF('Contract Variation'!B2298="","",IF('Contract Variation'!U2298="","",'Contract Variation'!U2298))</f>
        <v/>
      </c>
    </row>
    <row r="2295" spans="1:10" x14ac:dyDescent="0.35">
      <c r="A2295" t="str">
        <f>IF('Contract Variation'!A2299="","",'Contract Variation'!A2299)</f>
        <v/>
      </c>
      <c r="B2295" t="str">
        <f>IF('Contract Variation'!A2299="","",IF('Contract Variation'!P2299="","",'Contract Variation'!P2299))</f>
        <v/>
      </c>
      <c r="C2295" t="str">
        <f>IF('Contract Variation'!A2299="","",IF('Contract Variation'!J2299="","",'Contract Variation'!J2299))</f>
        <v/>
      </c>
      <c r="D2295" t="str">
        <f>IF('Contract Variation'!A2299="","",IF('Contract Variation'!F2299="","",'Contract Variation'!F2299))</f>
        <v/>
      </c>
      <c r="E2295" t="str">
        <f>IF('Contract Variation'!A2299="","",IF('Contract Variation'!H2299="","",'Contract Variation'!H2299))</f>
        <v/>
      </c>
      <c r="F2295" t="str">
        <f>IF('Contract Variation'!E2299="","",'Contract Variation'!E2299)</f>
        <v/>
      </c>
      <c r="G2295" t="str">
        <f>IF('Contract Variation'!A2299="","",IF('Contract Variation'!R2299="","",'Contract Variation'!R2299))</f>
        <v/>
      </c>
      <c r="H2295" t="str">
        <f>IF('Contract Variation'!A2299="","",IF('Contract Variation'!S2299="","",'Contract Variation'!S2299))</f>
        <v/>
      </c>
      <c r="I2295" t="str">
        <f>IF('Contract Variation'!A2299="","",IF('Contract Variation'!T2299="","",'Contract Variation'!T2299))</f>
        <v/>
      </c>
      <c r="J2295" t="str">
        <f>IF('Contract Variation'!B2299="","",IF('Contract Variation'!U2299="","",'Contract Variation'!U2299))</f>
        <v/>
      </c>
    </row>
    <row r="2296" spans="1:10" x14ac:dyDescent="0.35">
      <c r="A2296" t="str">
        <f>IF('Contract Variation'!A2300="","",'Contract Variation'!A2300)</f>
        <v/>
      </c>
      <c r="B2296" t="str">
        <f>IF('Contract Variation'!A2300="","",IF('Contract Variation'!P2300="","",'Contract Variation'!P2300))</f>
        <v/>
      </c>
      <c r="C2296" t="str">
        <f>IF('Contract Variation'!A2300="","",IF('Contract Variation'!J2300="","",'Contract Variation'!J2300))</f>
        <v/>
      </c>
      <c r="D2296" t="str">
        <f>IF('Contract Variation'!A2300="","",IF('Contract Variation'!F2300="","",'Contract Variation'!F2300))</f>
        <v/>
      </c>
      <c r="E2296" t="str">
        <f>IF('Contract Variation'!A2300="","",IF('Contract Variation'!H2300="","",'Contract Variation'!H2300))</f>
        <v/>
      </c>
      <c r="F2296" t="str">
        <f>IF('Contract Variation'!E2300="","",'Contract Variation'!E2300)</f>
        <v/>
      </c>
      <c r="G2296" t="str">
        <f>IF('Contract Variation'!A2300="","",IF('Contract Variation'!R2300="","",'Contract Variation'!R2300))</f>
        <v/>
      </c>
      <c r="H2296" t="str">
        <f>IF('Contract Variation'!A2300="","",IF('Contract Variation'!S2300="","",'Contract Variation'!S2300))</f>
        <v/>
      </c>
      <c r="I2296" t="str">
        <f>IF('Contract Variation'!A2300="","",IF('Contract Variation'!T2300="","",'Contract Variation'!T2300))</f>
        <v/>
      </c>
      <c r="J2296" t="str">
        <f>IF('Contract Variation'!B2300="","",IF('Contract Variation'!U2300="","",'Contract Variation'!U2300))</f>
        <v/>
      </c>
    </row>
    <row r="2297" spans="1:10" x14ac:dyDescent="0.35">
      <c r="A2297" t="str">
        <f>IF('Contract Variation'!A2301="","",'Contract Variation'!A2301)</f>
        <v/>
      </c>
      <c r="B2297" t="str">
        <f>IF('Contract Variation'!A2301="","",IF('Contract Variation'!P2301="","",'Contract Variation'!P2301))</f>
        <v/>
      </c>
      <c r="C2297" t="str">
        <f>IF('Contract Variation'!A2301="","",IF('Contract Variation'!J2301="","",'Contract Variation'!J2301))</f>
        <v/>
      </c>
      <c r="D2297" t="str">
        <f>IF('Contract Variation'!A2301="","",IF('Contract Variation'!F2301="","",'Contract Variation'!F2301))</f>
        <v/>
      </c>
      <c r="E2297" t="str">
        <f>IF('Contract Variation'!A2301="","",IF('Contract Variation'!H2301="","",'Contract Variation'!H2301))</f>
        <v/>
      </c>
      <c r="F2297" t="str">
        <f>IF('Contract Variation'!E2301="","",'Contract Variation'!E2301)</f>
        <v/>
      </c>
      <c r="G2297" t="str">
        <f>IF('Contract Variation'!A2301="","",IF('Contract Variation'!R2301="","",'Contract Variation'!R2301))</f>
        <v/>
      </c>
      <c r="H2297" t="str">
        <f>IF('Contract Variation'!A2301="","",IF('Contract Variation'!S2301="","",'Contract Variation'!S2301))</f>
        <v/>
      </c>
      <c r="I2297" t="str">
        <f>IF('Contract Variation'!A2301="","",IF('Contract Variation'!T2301="","",'Contract Variation'!T2301))</f>
        <v/>
      </c>
      <c r="J2297" t="str">
        <f>IF('Contract Variation'!B2301="","",IF('Contract Variation'!U2301="","",'Contract Variation'!U2301))</f>
        <v/>
      </c>
    </row>
    <row r="2298" spans="1:10" x14ac:dyDescent="0.35">
      <c r="A2298" t="str">
        <f>IF('Contract Variation'!A2302="","",'Contract Variation'!A2302)</f>
        <v/>
      </c>
      <c r="B2298" t="str">
        <f>IF('Contract Variation'!A2302="","",IF('Contract Variation'!P2302="","",'Contract Variation'!P2302))</f>
        <v/>
      </c>
      <c r="C2298" t="str">
        <f>IF('Contract Variation'!A2302="","",IF('Contract Variation'!J2302="","",'Contract Variation'!J2302))</f>
        <v/>
      </c>
      <c r="D2298" t="str">
        <f>IF('Contract Variation'!A2302="","",IF('Contract Variation'!F2302="","",'Contract Variation'!F2302))</f>
        <v/>
      </c>
      <c r="E2298" t="str">
        <f>IF('Contract Variation'!A2302="","",IF('Contract Variation'!H2302="","",'Contract Variation'!H2302))</f>
        <v/>
      </c>
      <c r="F2298" t="str">
        <f>IF('Contract Variation'!E2302="","",'Contract Variation'!E2302)</f>
        <v/>
      </c>
      <c r="G2298" t="str">
        <f>IF('Contract Variation'!A2302="","",IF('Contract Variation'!R2302="","",'Contract Variation'!R2302))</f>
        <v/>
      </c>
      <c r="H2298" t="str">
        <f>IF('Contract Variation'!A2302="","",IF('Contract Variation'!S2302="","",'Contract Variation'!S2302))</f>
        <v/>
      </c>
      <c r="I2298" t="str">
        <f>IF('Contract Variation'!A2302="","",IF('Contract Variation'!T2302="","",'Contract Variation'!T2302))</f>
        <v/>
      </c>
      <c r="J2298" t="str">
        <f>IF('Contract Variation'!B2302="","",IF('Contract Variation'!U2302="","",'Contract Variation'!U2302))</f>
        <v/>
      </c>
    </row>
    <row r="2299" spans="1:10" x14ac:dyDescent="0.35">
      <c r="A2299" t="str">
        <f>IF('Contract Variation'!A2303="","",'Contract Variation'!A2303)</f>
        <v/>
      </c>
      <c r="B2299" t="str">
        <f>IF('Contract Variation'!A2303="","",IF('Contract Variation'!P2303="","",'Contract Variation'!P2303))</f>
        <v/>
      </c>
      <c r="C2299" t="str">
        <f>IF('Contract Variation'!A2303="","",IF('Contract Variation'!J2303="","",'Contract Variation'!J2303))</f>
        <v/>
      </c>
      <c r="D2299" t="str">
        <f>IF('Contract Variation'!A2303="","",IF('Contract Variation'!F2303="","",'Contract Variation'!F2303))</f>
        <v/>
      </c>
      <c r="E2299" t="str">
        <f>IF('Contract Variation'!A2303="","",IF('Contract Variation'!H2303="","",'Contract Variation'!H2303))</f>
        <v/>
      </c>
      <c r="F2299" t="str">
        <f>IF('Contract Variation'!E2303="","",'Contract Variation'!E2303)</f>
        <v/>
      </c>
      <c r="G2299" t="str">
        <f>IF('Contract Variation'!A2303="","",IF('Contract Variation'!R2303="","",'Contract Variation'!R2303))</f>
        <v/>
      </c>
      <c r="H2299" t="str">
        <f>IF('Contract Variation'!A2303="","",IF('Contract Variation'!S2303="","",'Contract Variation'!S2303))</f>
        <v/>
      </c>
      <c r="I2299" t="str">
        <f>IF('Contract Variation'!A2303="","",IF('Contract Variation'!T2303="","",'Contract Variation'!T2303))</f>
        <v/>
      </c>
      <c r="J2299" t="str">
        <f>IF('Contract Variation'!B2303="","",IF('Contract Variation'!U2303="","",'Contract Variation'!U2303))</f>
        <v/>
      </c>
    </row>
    <row r="2300" spans="1:10" x14ac:dyDescent="0.35">
      <c r="A2300" t="str">
        <f>IF('Contract Variation'!A2304="","",'Contract Variation'!A2304)</f>
        <v/>
      </c>
      <c r="B2300" t="str">
        <f>IF('Contract Variation'!A2304="","",IF('Contract Variation'!P2304="","",'Contract Variation'!P2304))</f>
        <v/>
      </c>
      <c r="C2300" t="str">
        <f>IF('Contract Variation'!A2304="","",IF('Contract Variation'!J2304="","",'Contract Variation'!J2304))</f>
        <v/>
      </c>
      <c r="D2300" t="str">
        <f>IF('Contract Variation'!A2304="","",IF('Contract Variation'!F2304="","",'Contract Variation'!F2304))</f>
        <v/>
      </c>
      <c r="E2300" t="str">
        <f>IF('Contract Variation'!A2304="","",IF('Contract Variation'!H2304="","",'Contract Variation'!H2304))</f>
        <v/>
      </c>
      <c r="F2300" t="str">
        <f>IF('Contract Variation'!E2304="","",'Contract Variation'!E2304)</f>
        <v/>
      </c>
      <c r="G2300" t="str">
        <f>IF('Contract Variation'!A2304="","",IF('Contract Variation'!R2304="","",'Contract Variation'!R2304))</f>
        <v/>
      </c>
      <c r="H2300" t="str">
        <f>IF('Contract Variation'!A2304="","",IF('Contract Variation'!S2304="","",'Contract Variation'!S2304))</f>
        <v/>
      </c>
      <c r="I2300" t="str">
        <f>IF('Contract Variation'!A2304="","",IF('Contract Variation'!T2304="","",'Contract Variation'!T2304))</f>
        <v/>
      </c>
      <c r="J2300" t="str">
        <f>IF('Contract Variation'!B2304="","",IF('Contract Variation'!U2304="","",'Contract Variation'!U2304))</f>
        <v/>
      </c>
    </row>
    <row r="2301" spans="1:10" x14ac:dyDescent="0.35">
      <c r="A2301" t="str">
        <f>IF('Contract Variation'!A2305="","",'Contract Variation'!A2305)</f>
        <v/>
      </c>
      <c r="B2301" t="str">
        <f>IF('Contract Variation'!A2305="","",IF('Contract Variation'!P2305="","",'Contract Variation'!P2305))</f>
        <v/>
      </c>
      <c r="C2301" t="str">
        <f>IF('Contract Variation'!A2305="","",IF('Contract Variation'!J2305="","",'Contract Variation'!J2305))</f>
        <v/>
      </c>
      <c r="D2301" t="str">
        <f>IF('Contract Variation'!A2305="","",IF('Contract Variation'!F2305="","",'Contract Variation'!F2305))</f>
        <v/>
      </c>
      <c r="E2301" t="str">
        <f>IF('Contract Variation'!A2305="","",IF('Contract Variation'!H2305="","",'Contract Variation'!H2305))</f>
        <v/>
      </c>
      <c r="F2301" t="str">
        <f>IF('Contract Variation'!E2305="","",'Contract Variation'!E2305)</f>
        <v/>
      </c>
      <c r="G2301" t="str">
        <f>IF('Contract Variation'!A2305="","",IF('Contract Variation'!R2305="","",'Contract Variation'!R2305))</f>
        <v/>
      </c>
      <c r="H2301" t="str">
        <f>IF('Contract Variation'!A2305="","",IF('Contract Variation'!S2305="","",'Contract Variation'!S2305))</f>
        <v/>
      </c>
      <c r="I2301" t="str">
        <f>IF('Contract Variation'!A2305="","",IF('Contract Variation'!T2305="","",'Contract Variation'!T2305))</f>
        <v/>
      </c>
      <c r="J2301" t="str">
        <f>IF('Contract Variation'!B2305="","",IF('Contract Variation'!U2305="","",'Contract Variation'!U2305))</f>
        <v/>
      </c>
    </row>
    <row r="2302" spans="1:10" x14ac:dyDescent="0.35">
      <c r="A2302" t="str">
        <f>IF('Contract Variation'!A2306="","",'Contract Variation'!A2306)</f>
        <v/>
      </c>
      <c r="B2302" t="str">
        <f>IF('Contract Variation'!A2306="","",IF('Contract Variation'!P2306="","",'Contract Variation'!P2306))</f>
        <v/>
      </c>
      <c r="C2302" t="str">
        <f>IF('Contract Variation'!A2306="","",IF('Contract Variation'!J2306="","",'Contract Variation'!J2306))</f>
        <v/>
      </c>
      <c r="D2302" t="str">
        <f>IF('Contract Variation'!A2306="","",IF('Contract Variation'!F2306="","",'Contract Variation'!F2306))</f>
        <v/>
      </c>
      <c r="E2302" t="str">
        <f>IF('Contract Variation'!A2306="","",IF('Contract Variation'!H2306="","",'Contract Variation'!H2306))</f>
        <v/>
      </c>
      <c r="F2302" t="str">
        <f>IF('Contract Variation'!E2306="","",'Contract Variation'!E2306)</f>
        <v/>
      </c>
      <c r="G2302" t="str">
        <f>IF('Contract Variation'!A2306="","",IF('Contract Variation'!R2306="","",'Contract Variation'!R2306))</f>
        <v/>
      </c>
      <c r="H2302" t="str">
        <f>IF('Contract Variation'!A2306="","",IF('Contract Variation'!S2306="","",'Contract Variation'!S2306))</f>
        <v/>
      </c>
      <c r="I2302" t="str">
        <f>IF('Contract Variation'!A2306="","",IF('Contract Variation'!T2306="","",'Contract Variation'!T2306))</f>
        <v/>
      </c>
      <c r="J2302" t="str">
        <f>IF('Contract Variation'!B2306="","",IF('Contract Variation'!U2306="","",'Contract Variation'!U2306))</f>
        <v/>
      </c>
    </row>
    <row r="2303" spans="1:10" x14ac:dyDescent="0.35">
      <c r="A2303" t="str">
        <f>IF('Contract Variation'!A2307="","",'Contract Variation'!A2307)</f>
        <v/>
      </c>
      <c r="B2303" t="str">
        <f>IF('Contract Variation'!A2307="","",IF('Contract Variation'!P2307="","",'Contract Variation'!P2307))</f>
        <v/>
      </c>
      <c r="C2303" t="str">
        <f>IF('Contract Variation'!A2307="","",IF('Contract Variation'!J2307="","",'Contract Variation'!J2307))</f>
        <v/>
      </c>
      <c r="D2303" t="str">
        <f>IF('Contract Variation'!A2307="","",IF('Contract Variation'!F2307="","",'Contract Variation'!F2307))</f>
        <v/>
      </c>
      <c r="E2303" t="str">
        <f>IF('Contract Variation'!A2307="","",IF('Contract Variation'!H2307="","",'Contract Variation'!H2307))</f>
        <v/>
      </c>
      <c r="F2303" t="str">
        <f>IF('Contract Variation'!E2307="","",'Contract Variation'!E2307)</f>
        <v/>
      </c>
      <c r="G2303" t="str">
        <f>IF('Contract Variation'!A2307="","",IF('Contract Variation'!R2307="","",'Contract Variation'!R2307))</f>
        <v/>
      </c>
      <c r="H2303" t="str">
        <f>IF('Contract Variation'!A2307="","",IF('Contract Variation'!S2307="","",'Contract Variation'!S2307))</f>
        <v/>
      </c>
      <c r="I2303" t="str">
        <f>IF('Contract Variation'!A2307="","",IF('Contract Variation'!T2307="","",'Contract Variation'!T2307))</f>
        <v/>
      </c>
      <c r="J2303" t="str">
        <f>IF('Contract Variation'!B2307="","",IF('Contract Variation'!U2307="","",'Contract Variation'!U2307))</f>
        <v/>
      </c>
    </row>
    <row r="2304" spans="1:10" x14ac:dyDescent="0.35">
      <c r="A2304" t="str">
        <f>IF('Contract Variation'!A2308="","",'Contract Variation'!A2308)</f>
        <v/>
      </c>
      <c r="B2304" t="str">
        <f>IF('Contract Variation'!A2308="","",IF('Contract Variation'!P2308="","",'Contract Variation'!P2308))</f>
        <v/>
      </c>
      <c r="C2304" t="str">
        <f>IF('Contract Variation'!A2308="","",IF('Contract Variation'!J2308="","",'Contract Variation'!J2308))</f>
        <v/>
      </c>
      <c r="D2304" t="str">
        <f>IF('Contract Variation'!A2308="","",IF('Contract Variation'!F2308="","",'Contract Variation'!F2308))</f>
        <v/>
      </c>
      <c r="E2304" t="str">
        <f>IF('Contract Variation'!A2308="","",IF('Contract Variation'!H2308="","",'Contract Variation'!H2308))</f>
        <v/>
      </c>
      <c r="F2304" t="str">
        <f>IF('Contract Variation'!E2308="","",'Contract Variation'!E2308)</f>
        <v/>
      </c>
      <c r="G2304" t="str">
        <f>IF('Contract Variation'!A2308="","",IF('Contract Variation'!R2308="","",'Contract Variation'!R2308))</f>
        <v/>
      </c>
      <c r="H2304" t="str">
        <f>IF('Contract Variation'!A2308="","",IF('Contract Variation'!S2308="","",'Contract Variation'!S2308))</f>
        <v/>
      </c>
      <c r="I2304" t="str">
        <f>IF('Contract Variation'!A2308="","",IF('Contract Variation'!T2308="","",'Contract Variation'!T2308))</f>
        <v/>
      </c>
      <c r="J2304" t="str">
        <f>IF('Contract Variation'!B2308="","",IF('Contract Variation'!U2308="","",'Contract Variation'!U2308))</f>
        <v/>
      </c>
    </row>
    <row r="2305" spans="1:10" x14ac:dyDescent="0.35">
      <c r="A2305" t="str">
        <f>IF('Contract Variation'!A2309="","",'Contract Variation'!A2309)</f>
        <v/>
      </c>
      <c r="B2305" t="str">
        <f>IF('Contract Variation'!A2309="","",IF('Contract Variation'!P2309="","",'Contract Variation'!P2309))</f>
        <v/>
      </c>
      <c r="C2305" t="str">
        <f>IF('Contract Variation'!A2309="","",IF('Contract Variation'!J2309="","",'Contract Variation'!J2309))</f>
        <v/>
      </c>
      <c r="D2305" t="str">
        <f>IF('Contract Variation'!A2309="","",IF('Contract Variation'!F2309="","",'Contract Variation'!F2309))</f>
        <v/>
      </c>
      <c r="E2305" t="str">
        <f>IF('Contract Variation'!A2309="","",IF('Contract Variation'!H2309="","",'Contract Variation'!H2309))</f>
        <v/>
      </c>
      <c r="F2305" t="str">
        <f>IF('Contract Variation'!E2309="","",'Contract Variation'!E2309)</f>
        <v/>
      </c>
      <c r="G2305" t="str">
        <f>IF('Contract Variation'!A2309="","",IF('Contract Variation'!R2309="","",'Contract Variation'!R2309))</f>
        <v/>
      </c>
      <c r="H2305" t="str">
        <f>IF('Contract Variation'!A2309="","",IF('Contract Variation'!S2309="","",'Contract Variation'!S2309))</f>
        <v/>
      </c>
      <c r="I2305" t="str">
        <f>IF('Contract Variation'!A2309="","",IF('Contract Variation'!T2309="","",'Contract Variation'!T2309))</f>
        <v/>
      </c>
      <c r="J2305" t="str">
        <f>IF('Contract Variation'!B2309="","",IF('Contract Variation'!U2309="","",'Contract Variation'!U2309))</f>
        <v/>
      </c>
    </row>
    <row r="2306" spans="1:10" x14ac:dyDescent="0.35">
      <c r="A2306" t="str">
        <f>IF('Contract Variation'!A2310="","",'Contract Variation'!A2310)</f>
        <v/>
      </c>
      <c r="B2306" t="str">
        <f>IF('Contract Variation'!A2310="","",IF('Contract Variation'!P2310="","",'Contract Variation'!P2310))</f>
        <v/>
      </c>
      <c r="C2306" t="str">
        <f>IF('Contract Variation'!A2310="","",IF('Contract Variation'!J2310="","",'Contract Variation'!J2310))</f>
        <v/>
      </c>
      <c r="D2306" t="str">
        <f>IF('Contract Variation'!A2310="","",IF('Contract Variation'!F2310="","",'Contract Variation'!F2310))</f>
        <v/>
      </c>
      <c r="E2306" t="str">
        <f>IF('Contract Variation'!A2310="","",IF('Contract Variation'!H2310="","",'Contract Variation'!H2310))</f>
        <v/>
      </c>
      <c r="F2306" t="str">
        <f>IF('Contract Variation'!E2310="","",'Contract Variation'!E2310)</f>
        <v/>
      </c>
      <c r="G2306" t="str">
        <f>IF('Contract Variation'!A2310="","",IF('Contract Variation'!R2310="","",'Contract Variation'!R2310))</f>
        <v/>
      </c>
      <c r="H2306" t="str">
        <f>IF('Contract Variation'!A2310="","",IF('Contract Variation'!S2310="","",'Contract Variation'!S2310))</f>
        <v/>
      </c>
      <c r="I2306" t="str">
        <f>IF('Contract Variation'!A2310="","",IF('Contract Variation'!T2310="","",'Contract Variation'!T2310))</f>
        <v/>
      </c>
      <c r="J2306" t="str">
        <f>IF('Contract Variation'!B2310="","",IF('Contract Variation'!U2310="","",'Contract Variation'!U2310))</f>
        <v/>
      </c>
    </row>
    <row r="2307" spans="1:10" x14ac:dyDescent="0.35">
      <c r="A2307" t="str">
        <f>IF('Contract Variation'!A2311="","",'Contract Variation'!A2311)</f>
        <v/>
      </c>
      <c r="B2307" t="str">
        <f>IF('Contract Variation'!A2311="","",IF('Contract Variation'!P2311="","",'Contract Variation'!P2311))</f>
        <v/>
      </c>
      <c r="C2307" t="str">
        <f>IF('Contract Variation'!A2311="","",IF('Contract Variation'!J2311="","",'Contract Variation'!J2311))</f>
        <v/>
      </c>
      <c r="D2307" t="str">
        <f>IF('Contract Variation'!A2311="","",IF('Contract Variation'!F2311="","",'Contract Variation'!F2311))</f>
        <v/>
      </c>
      <c r="E2307" t="str">
        <f>IF('Contract Variation'!A2311="","",IF('Contract Variation'!H2311="","",'Contract Variation'!H2311))</f>
        <v/>
      </c>
      <c r="F2307" t="str">
        <f>IF('Contract Variation'!E2311="","",'Contract Variation'!E2311)</f>
        <v/>
      </c>
      <c r="G2307" t="str">
        <f>IF('Contract Variation'!A2311="","",IF('Contract Variation'!R2311="","",'Contract Variation'!R2311))</f>
        <v/>
      </c>
      <c r="H2307" t="str">
        <f>IF('Contract Variation'!A2311="","",IF('Contract Variation'!S2311="","",'Contract Variation'!S2311))</f>
        <v/>
      </c>
      <c r="I2307" t="str">
        <f>IF('Contract Variation'!A2311="","",IF('Contract Variation'!T2311="","",'Contract Variation'!T2311))</f>
        <v/>
      </c>
      <c r="J2307" t="str">
        <f>IF('Contract Variation'!B2311="","",IF('Contract Variation'!U2311="","",'Contract Variation'!U2311))</f>
        <v/>
      </c>
    </row>
    <row r="2308" spans="1:10" x14ac:dyDescent="0.35">
      <c r="A2308" t="str">
        <f>IF('Contract Variation'!A2312="","",'Contract Variation'!A2312)</f>
        <v/>
      </c>
      <c r="B2308" t="str">
        <f>IF('Contract Variation'!A2312="","",IF('Contract Variation'!P2312="","",'Contract Variation'!P2312))</f>
        <v/>
      </c>
      <c r="C2308" t="str">
        <f>IF('Contract Variation'!A2312="","",IF('Contract Variation'!J2312="","",'Contract Variation'!J2312))</f>
        <v/>
      </c>
      <c r="D2308" t="str">
        <f>IF('Contract Variation'!A2312="","",IF('Contract Variation'!F2312="","",'Contract Variation'!F2312))</f>
        <v/>
      </c>
      <c r="E2308" t="str">
        <f>IF('Contract Variation'!A2312="","",IF('Contract Variation'!H2312="","",'Contract Variation'!H2312))</f>
        <v/>
      </c>
      <c r="F2308" t="str">
        <f>IF('Contract Variation'!E2312="","",'Contract Variation'!E2312)</f>
        <v/>
      </c>
      <c r="G2308" t="str">
        <f>IF('Contract Variation'!A2312="","",IF('Contract Variation'!R2312="","",'Contract Variation'!R2312))</f>
        <v/>
      </c>
      <c r="H2308" t="str">
        <f>IF('Contract Variation'!A2312="","",IF('Contract Variation'!S2312="","",'Contract Variation'!S2312))</f>
        <v/>
      </c>
      <c r="I2308" t="str">
        <f>IF('Contract Variation'!A2312="","",IF('Contract Variation'!T2312="","",'Contract Variation'!T2312))</f>
        <v/>
      </c>
      <c r="J2308" t="str">
        <f>IF('Contract Variation'!B2312="","",IF('Contract Variation'!U2312="","",'Contract Variation'!U2312))</f>
        <v/>
      </c>
    </row>
    <row r="2309" spans="1:10" x14ac:dyDescent="0.35">
      <c r="A2309" t="str">
        <f>IF('Contract Variation'!A2313="","",'Contract Variation'!A2313)</f>
        <v/>
      </c>
      <c r="B2309" t="str">
        <f>IF('Contract Variation'!A2313="","",IF('Contract Variation'!P2313="","",'Contract Variation'!P2313))</f>
        <v/>
      </c>
      <c r="C2309" t="str">
        <f>IF('Contract Variation'!A2313="","",IF('Contract Variation'!J2313="","",'Contract Variation'!J2313))</f>
        <v/>
      </c>
      <c r="D2309" t="str">
        <f>IF('Contract Variation'!A2313="","",IF('Contract Variation'!F2313="","",'Contract Variation'!F2313))</f>
        <v/>
      </c>
      <c r="E2309" t="str">
        <f>IF('Contract Variation'!A2313="","",IF('Contract Variation'!H2313="","",'Contract Variation'!H2313))</f>
        <v/>
      </c>
      <c r="F2309" t="str">
        <f>IF('Contract Variation'!E2313="","",'Contract Variation'!E2313)</f>
        <v/>
      </c>
      <c r="G2309" t="str">
        <f>IF('Contract Variation'!A2313="","",IF('Contract Variation'!R2313="","",'Contract Variation'!R2313))</f>
        <v/>
      </c>
      <c r="H2309" t="str">
        <f>IF('Contract Variation'!A2313="","",IF('Contract Variation'!S2313="","",'Contract Variation'!S2313))</f>
        <v/>
      </c>
      <c r="I2309" t="str">
        <f>IF('Contract Variation'!A2313="","",IF('Contract Variation'!T2313="","",'Contract Variation'!T2313))</f>
        <v/>
      </c>
      <c r="J2309" t="str">
        <f>IF('Contract Variation'!B2313="","",IF('Contract Variation'!U2313="","",'Contract Variation'!U2313))</f>
        <v/>
      </c>
    </row>
    <row r="2310" spans="1:10" x14ac:dyDescent="0.35">
      <c r="A2310" t="str">
        <f>IF('Contract Variation'!A2314="","",'Contract Variation'!A2314)</f>
        <v/>
      </c>
      <c r="B2310" t="str">
        <f>IF('Contract Variation'!A2314="","",IF('Contract Variation'!P2314="","",'Contract Variation'!P2314))</f>
        <v/>
      </c>
      <c r="C2310" t="str">
        <f>IF('Contract Variation'!A2314="","",IF('Contract Variation'!J2314="","",'Contract Variation'!J2314))</f>
        <v/>
      </c>
      <c r="D2310" t="str">
        <f>IF('Contract Variation'!A2314="","",IF('Contract Variation'!F2314="","",'Contract Variation'!F2314))</f>
        <v/>
      </c>
      <c r="E2310" t="str">
        <f>IF('Contract Variation'!A2314="","",IF('Contract Variation'!H2314="","",'Contract Variation'!H2314))</f>
        <v/>
      </c>
      <c r="F2310" t="str">
        <f>IF('Contract Variation'!E2314="","",'Contract Variation'!E2314)</f>
        <v/>
      </c>
      <c r="G2310" t="str">
        <f>IF('Contract Variation'!A2314="","",IF('Contract Variation'!R2314="","",'Contract Variation'!R2314))</f>
        <v/>
      </c>
      <c r="H2310" t="str">
        <f>IF('Contract Variation'!A2314="","",IF('Contract Variation'!S2314="","",'Contract Variation'!S2314))</f>
        <v/>
      </c>
      <c r="I2310" t="str">
        <f>IF('Contract Variation'!A2314="","",IF('Contract Variation'!T2314="","",'Contract Variation'!T2314))</f>
        <v/>
      </c>
      <c r="J2310" t="str">
        <f>IF('Contract Variation'!B2314="","",IF('Contract Variation'!U2314="","",'Contract Variation'!U2314))</f>
        <v/>
      </c>
    </row>
    <row r="2311" spans="1:10" x14ac:dyDescent="0.35">
      <c r="A2311" t="str">
        <f>IF('Contract Variation'!A2315="","",'Contract Variation'!A2315)</f>
        <v/>
      </c>
      <c r="B2311" t="str">
        <f>IF('Contract Variation'!A2315="","",IF('Contract Variation'!P2315="","",'Contract Variation'!P2315))</f>
        <v/>
      </c>
      <c r="C2311" t="str">
        <f>IF('Contract Variation'!A2315="","",IF('Contract Variation'!J2315="","",'Contract Variation'!J2315))</f>
        <v/>
      </c>
      <c r="D2311" t="str">
        <f>IF('Contract Variation'!A2315="","",IF('Contract Variation'!F2315="","",'Contract Variation'!F2315))</f>
        <v/>
      </c>
      <c r="E2311" t="str">
        <f>IF('Contract Variation'!A2315="","",IF('Contract Variation'!H2315="","",'Contract Variation'!H2315))</f>
        <v/>
      </c>
      <c r="F2311" t="str">
        <f>IF('Contract Variation'!E2315="","",'Contract Variation'!E2315)</f>
        <v/>
      </c>
      <c r="G2311" t="str">
        <f>IF('Contract Variation'!A2315="","",IF('Contract Variation'!R2315="","",'Contract Variation'!R2315))</f>
        <v/>
      </c>
      <c r="H2311" t="str">
        <f>IF('Contract Variation'!A2315="","",IF('Contract Variation'!S2315="","",'Contract Variation'!S2315))</f>
        <v/>
      </c>
      <c r="I2311" t="str">
        <f>IF('Contract Variation'!A2315="","",IF('Contract Variation'!T2315="","",'Contract Variation'!T2315))</f>
        <v/>
      </c>
      <c r="J2311" t="str">
        <f>IF('Contract Variation'!B2315="","",IF('Contract Variation'!U2315="","",'Contract Variation'!U2315))</f>
        <v/>
      </c>
    </row>
    <row r="2312" spans="1:10" x14ac:dyDescent="0.35">
      <c r="A2312" t="str">
        <f>IF('Contract Variation'!A2316="","",'Contract Variation'!A2316)</f>
        <v/>
      </c>
      <c r="B2312" t="str">
        <f>IF('Contract Variation'!A2316="","",IF('Contract Variation'!P2316="","",'Contract Variation'!P2316))</f>
        <v/>
      </c>
      <c r="C2312" t="str">
        <f>IF('Contract Variation'!A2316="","",IF('Contract Variation'!J2316="","",'Contract Variation'!J2316))</f>
        <v/>
      </c>
      <c r="D2312" t="str">
        <f>IF('Contract Variation'!A2316="","",IF('Contract Variation'!F2316="","",'Contract Variation'!F2316))</f>
        <v/>
      </c>
      <c r="E2312" t="str">
        <f>IF('Contract Variation'!A2316="","",IF('Contract Variation'!H2316="","",'Contract Variation'!H2316))</f>
        <v/>
      </c>
      <c r="F2312" t="str">
        <f>IF('Contract Variation'!E2316="","",'Contract Variation'!E2316)</f>
        <v/>
      </c>
      <c r="G2312" t="str">
        <f>IF('Contract Variation'!A2316="","",IF('Contract Variation'!R2316="","",'Contract Variation'!R2316))</f>
        <v/>
      </c>
      <c r="H2312" t="str">
        <f>IF('Contract Variation'!A2316="","",IF('Contract Variation'!S2316="","",'Contract Variation'!S2316))</f>
        <v/>
      </c>
      <c r="I2312" t="str">
        <f>IF('Contract Variation'!A2316="","",IF('Contract Variation'!T2316="","",'Contract Variation'!T2316))</f>
        <v/>
      </c>
      <c r="J2312" t="str">
        <f>IF('Contract Variation'!B2316="","",IF('Contract Variation'!U2316="","",'Contract Variation'!U2316))</f>
        <v/>
      </c>
    </row>
    <row r="2313" spans="1:10" x14ac:dyDescent="0.35">
      <c r="A2313" t="str">
        <f>IF('Contract Variation'!A2317="","",'Contract Variation'!A2317)</f>
        <v/>
      </c>
      <c r="B2313" t="str">
        <f>IF('Contract Variation'!A2317="","",IF('Contract Variation'!P2317="","",'Contract Variation'!P2317))</f>
        <v/>
      </c>
      <c r="C2313" t="str">
        <f>IF('Contract Variation'!A2317="","",IF('Contract Variation'!J2317="","",'Contract Variation'!J2317))</f>
        <v/>
      </c>
      <c r="D2313" t="str">
        <f>IF('Contract Variation'!A2317="","",IF('Contract Variation'!F2317="","",'Contract Variation'!F2317))</f>
        <v/>
      </c>
      <c r="E2313" t="str">
        <f>IF('Contract Variation'!A2317="","",IF('Contract Variation'!H2317="","",'Contract Variation'!H2317))</f>
        <v/>
      </c>
      <c r="F2313" t="str">
        <f>IF('Contract Variation'!E2317="","",'Contract Variation'!E2317)</f>
        <v/>
      </c>
      <c r="G2313" t="str">
        <f>IF('Contract Variation'!A2317="","",IF('Contract Variation'!R2317="","",'Contract Variation'!R2317))</f>
        <v/>
      </c>
      <c r="H2313" t="str">
        <f>IF('Contract Variation'!A2317="","",IF('Contract Variation'!S2317="","",'Contract Variation'!S2317))</f>
        <v/>
      </c>
      <c r="I2313" t="str">
        <f>IF('Contract Variation'!A2317="","",IF('Contract Variation'!T2317="","",'Contract Variation'!T2317))</f>
        <v/>
      </c>
      <c r="J2313" t="str">
        <f>IF('Contract Variation'!B2317="","",IF('Contract Variation'!U2317="","",'Contract Variation'!U2317))</f>
        <v/>
      </c>
    </row>
    <row r="2314" spans="1:10" x14ac:dyDescent="0.35">
      <c r="A2314" t="str">
        <f>IF('Contract Variation'!A2318="","",'Contract Variation'!A2318)</f>
        <v/>
      </c>
      <c r="B2314" t="str">
        <f>IF('Contract Variation'!A2318="","",IF('Contract Variation'!P2318="","",'Contract Variation'!P2318))</f>
        <v/>
      </c>
      <c r="C2314" t="str">
        <f>IF('Contract Variation'!A2318="","",IF('Contract Variation'!J2318="","",'Contract Variation'!J2318))</f>
        <v/>
      </c>
      <c r="D2314" t="str">
        <f>IF('Contract Variation'!A2318="","",IF('Contract Variation'!F2318="","",'Contract Variation'!F2318))</f>
        <v/>
      </c>
      <c r="E2314" t="str">
        <f>IF('Contract Variation'!A2318="","",IF('Contract Variation'!H2318="","",'Contract Variation'!H2318))</f>
        <v/>
      </c>
      <c r="F2314" t="str">
        <f>IF('Contract Variation'!E2318="","",'Contract Variation'!E2318)</f>
        <v/>
      </c>
      <c r="G2314" t="str">
        <f>IF('Contract Variation'!A2318="","",IF('Contract Variation'!R2318="","",'Contract Variation'!R2318))</f>
        <v/>
      </c>
      <c r="H2314" t="str">
        <f>IF('Contract Variation'!A2318="","",IF('Contract Variation'!S2318="","",'Contract Variation'!S2318))</f>
        <v/>
      </c>
      <c r="I2314" t="str">
        <f>IF('Contract Variation'!A2318="","",IF('Contract Variation'!T2318="","",'Contract Variation'!T2318))</f>
        <v/>
      </c>
      <c r="J2314" t="str">
        <f>IF('Contract Variation'!B2318="","",IF('Contract Variation'!U2318="","",'Contract Variation'!U2318))</f>
        <v/>
      </c>
    </row>
    <row r="2315" spans="1:10" x14ac:dyDescent="0.35">
      <c r="A2315" t="str">
        <f>IF('Contract Variation'!A2319="","",'Contract Variation'!A2319)</f>
        <v/>
      </c>
      <c r="B2315" t="str">
        <f>IF('Contract Variation'!A2319="","",IF('Contract Variation'!P2319="","",'Contract Variation'!P2319))</f>
        <v/>
      </c>
      <c r="C2315" t="str">
        <f>IF('Contract Variation'!A2319="","",IF('Contract Variation'!J2319="","",'Contract Variation'!J2319))</f>
        <v/>
      </c>
      <c r="D2315" t="str">
        <f>IF('Contract Variation'!A2319="","",IF('Contract Variation'!F2319="","",'Contract Variation'!F2319))</f>
        <v/>
      </c>
      <c r="E2315" t="str">
        <f>IF('Contract Variation'!A2319="","",IF('Contract Variation'!H2319="","",'Contract Variation'!H2319))</f>
        <v/>
      </c>
      <c r="F2315" t="str">
        <f>IF('Contract Variation'!E2319="","",'Contract Variation'!E2319)</f>
        <v/>
      </c>
      <c r="G2315" t="str">
        <f>IF('Contract Variation'!A2319="","",IF('Contract Variation'!R2319="","",'Contract Variation'!R2319))</f>
        <v/>
      </c>
      <c r="H2315" t="str">
        <f>IF('Contract Variation'!A2319="","",IF('Contract Variation'!S2319="","",'Contract Variation'!S2319))</f>
        <v/>
      </c>
      <c r="I2315" t="str">
        <f>IF('Contract Variation'!A2319="","",IF('Contract Variation'!T2319="","",'Contract Variation'!T2319))</f>
        <v/>
      </c>
      <c r="J2315" t="str">
        <f>IF('Contract Variation'!B2319="","",IF('Contract Variation'!U2319="","",'Contract Variation'!U2319))</f>
        <v/>
      </c>
    </row>
    <row r="2316" spans="1:10" x14ac:dyDescent="0.35">
      <c r="A2316" t="str">
        <f>IF('Contract Variation'!A2320="","",'Contract Variation'!A2320)</f>
        <v/>
      </c>
      <c r="B2316" t="str">
        <f>IF('Contract Variation'!A2320="","",IF('Contract Variation'!P2320="","",'Contract Variation'!P2320))</f>
        <v/>
      </c>
      <c r="C2316" t="str">
        <f>IF('Contract Variation'!A2320="","",IF('Contract Variation'!J2320="","",'Contract Variation'!J2320))</f>
        <v/>
      </c>
      <c r="D2316" t="str">
        <f>IF('Contract Variation'!A2320="","",IF('Contract Variation'!F2320="","",'Contract Variation'!F2320))</f>
        <v/>
      </c>
      <c r="E2316" t="str">
        <f>IF('Contract Variation'!A2320="","",IF('Contract Variation'!H2320="","",'Contract Variation'!H2320))</f>
        <v/>
      </c>
      <c r="F2316" t="str">
        <f>IF('Contract Variation'!E2320="","",'Contract Variation'!E2320)</f>
        <v/>
      </c>
      <c r="G2316" t="str">
        <f>IF('Contract Variation'!A2320="","",IF('Contract Variation'!R2320="","",'Contract Variation'!R2320))</f>
        <v/>
      </c>
      <c r="H2316" t="str">
        <f>IF('Contract Variation'!A2320="","",IF('Contract Variation'!S2320="","",'Contract Variation'!S2320))</f>
        <v/>
      </c>
      <c r="I2316" t="str">
        <f>IF('Contract Variation'!A2320="","",IF('Contract Variation'!T2320="","",'Contract Variation'!T2320))</f>
        <v/>
      </c>
      <c r="J2316" t="str">
        <f>IF('Contract Variation'!B2320="","",IF('Contract Variation'!U2320="","",'Contract Variation'!U2320))</f>
        <v/>
      </c>
    </row>
    <row r="2317" spans="1:10" x14ac:dyDescent="0.35">
      <c r="A2317" t="str">
        <f>IF('Contract Variation'!A2321="","",'Contract Variation'!A2321)</f>
        <v/>
      </c>
      <c r="B2317" t="str">
        <f>IF('Contract Variation'!A2321="","",IF('Contract Variation'!P2321="","",'Contract Variation'!P2321))</f>
        <v/>
      </c>
      <c r="C2317" t="str">
        <f>IF('Contract Variation'!A2321="","",IF('Contract Variation'!J2321="","",'Contract Variation'!J2321))</f>
        <v/>
      </c>
      <c r="D2317" t="str">
        <f>IF('Contract Variation'!A2321="","",IF('Contract Variation'!F2321="","",'Contract Variation'!F2321))</f>
        <v/>
      </c>
      <c r="E2317" t="str">
        <f>IF('Contract Variation'!A2321="","",IF('Contract Variation'!H2321="","",'Contract Variation'!H2321))</f>
        <v/>
      </c>
      <c r="F2317" t="str">
        <f>IF('Contract Variation'!E2321="","",'Contract Variation'!E2321)</f>
        <v/>
      </c>
      <c r="G2317" t="str">
        <f>IF('Contract Variation'!A2321="","",IF('Contract Variation'!R2321="","",'Contract Variation'!R2321))</f>
        <v/>
      </c>
      <c r="H2317" t="str">
        <f>IF('Contract Variation'!A2321="","",IF('Contract Variation'!S2321="","",'Contract Variation'!S2321))</f>
        <v/>
      </c>
      <c r="I2317" t="str">
        <f>IF('Contract Variation'!A2321="","",IF('Contract Variation'!T2321="","",'Contract Variation'!T2321))</f>
        <v/>
      </c>
      <c r="J2317" t="str">
        <f>IF('Contract Variation'!B2321="","",IF('Contract Variation'!U2321="","",'Contract Variation'!U2321))</f>
        <v/>
      </c>
    </row>
    <row r="2318" spans="1:10" x14ac:dyDescent="0.35">
      <c r="A2318" t="str">
        <f>IF('Contract Variation'!A2322="","",'Contract Variation'!A2322)</f>
        <v/>
      </c>
      <c r="B2318" t="str">
        <f>IF('Contract Variation'!A2322="","",IF('Contract Variation'!P2322="","",'Contract Variation'!P2322))</f>
        <v/>
      </c>
      <c r="C2318" t="str">
        <f>IF('Contract Variation'!A2322="","",IF('Contract Variation'!J2322="","",'Contract Variation'!J2322))</f>
        <v/>
      </c>
      <c r="D2318" t="str">
        <f>IF('Contract Variation'!A2322="","",IF('Contract Variation'!F2322="","",'Contract Variation'!F2322))</f>
        <v/>
      </c>
      <c r="E2318" t="str">
        <f>IF('Contract Variation'!A2322="","",IF('Contract Variation'!H2322="","",'Contract Variation'!H2322))</f>
        <v/>
      </c>
      <c r="F2318" t="str">
        <f>IF('Contract Variation'!E2322="","",'Contract Variation'!E2322)</f>
        <v/>
      </c>
      <c r="G2318" t="str">
        <f>IF('Contract Variation'!A2322="","",IF('Contract Variation'!R2322="","",'Contract Variation'!R2322))</f>
        <v/>
      </c>
      <c r="H2318" t="str">
        <f>IF('Contract Variation'!A2322="","",IF('Contract Variation'!S2322="","",'Contract Variation'!S2322))</f>
        <v/>
      </c>
      <c r="I2318" t="str">
        <f>IF('Contract Variation'!A2322="","",IF('Contract Variation'!T2322="","",'Contract Variation'!T2322))</f>
        <v/>
      </c>
      <c r="J2318" t="str">
        <f>IF('Contract Variation'!B2322="","",IF('Contract Variation'!U2322="","",'Contract Variation'!U2322))</f>
        <v/>
      </c>
    </row>
    <row r="2319" spans="1:10" x14ac:dyDescent="0.35">
      <c r="A2319" t="str">
        <f>IF('Contract Variation'!A2323="","",'Contract Variation'!A2323)</f>
        <v/>
      </c>
      <c r="B2319" t="str">
        <f>IF('Contract Variation'!A2323="","",IF('Contract Variation'!P2323="","",'Contract Variation'!P2323))</f>
        <v/>
      </c>
      <c r="C2319" t="str">
        <f>IF('Contract Variation'!A2323="","",IF('Contract Variation'!J2323="","",'Contract Variation'!J2323))</f>
        <v/>
      </c>
      <c r="D2319" t="str">
        <f>IF('Contract Variation'!A2323="","",IF('Contract Variation'!F2323="","",'Contract Variation'!F2323))</f>
        <v/>
      </c>
      <c r="E2319" t="str">
        <f>IF('Contract Variation'!A2323="","",IF('Contract Variation'!H2323="","",'Contract Variation'!H2323))</f>
        <v/>
      </c>
      <c r="F2319" t="str">
        <f>IF('Contract Variation'!E2323="","",'Contract Variation'!E2323)</f>
        <v/>
      </c>
      <c r="G2319" t="str">
        <f>IF('Contract Variation'!A2323="","",IF('Contract Variation'!R2323="","",'Contract Variation'!R2323))</f>
        <v/>
      </c>
      <c r="H2319" t="str">
        <f>IF('Contract Variation'!A2323="","",IF('Contract Variation'!S2323="","",'Contract Variation'!S2323))</f>
        <v/>
      </c>
      <c r="I2319" t="str">
        <f>IF('Contract Variation'!A2323="","",IF('Contract Variation'!T2323="","",'Contract Variation'!T2323))</f>
        <v/>
      </c>
      <c r="J2319" t="str">
        <f>IF('Contract Variation'!B2323="","",IF('Contract Variation'!U2323="","",'Contract Variation'!U2323))</f>
        <v/>
      </c>
    </row>
    <row r="2320" spans="1:10" x14ac:dyDescent="0.35">
      <c r="A2320" t="str">
        <f>IF('Contract Variation'!A2324="","",'Contract Variation'!A2324)</f>
        <v/>
      </c>
      <c r="B2320" t="str">
        <f>IF('Contract Variation'!A2324="","",IF('Contract Variation'!P2324="","",'Contract Variation'!P2324))</f>
        <v/>
      </c>
      <c r="C2320" t="str">
        <f>IF('Contract Variation'!A2324="","",IF('Contract Variation'!J2324="","",'Contract Variation'!J2324))</f>
        <v/>
      </c>
      <c r="D2320" t="str">
        <f>IF('Contract Variation'!A2324="","",IF('Contract Variation'!F2324="","",'Contract Variation'!F2324))</f>
        <v/>
      </c>
      <c r="E2320" t="str">
        <f>IF('Contract Variation'!A2324="","",IF('Contract Variation'!H2324="","",'Contract Variation'!H2324))</f>
        <v/>
      </c>
      <c r="F2320" t="str">
        <f>IF('Contract Variation'!E2324="","",'Contract Variation'!E2324)</f>
        <v/>
      </c>
      <c r="G2320" t="str">
        <f>IF('Contract Variation'!A2324="","",IF('Contract Variation'!R2324="","",'Contract Variation'!R2324))</f>
        <v/>
      </c>
      <c r="H2320" t="str">
        <f>IF('Contract Variation'!A2324="","",IF('Contract Variation'!S2324="","",'Contract Variation'!S2324))</f>
        <v/>
      </c>
      <c r="I2320" t="str">
        <f>IF('Contract Variation'!A2324="","",IF('Contract Variation'!T2324="","",'Contract Variation'!T2324))</f>
        <v/>
      </c>
      <c r="J2320" t="str">
        <f>IF('Contract Variation'!B2324="","",IF('Contract Variation'!U2324="","",'Contract Variation'!U2324))</f>
        <v/>
      </c>
    </row>
    <row r="2321" spans="1:10" x14ac:dyDescent="0.35">
      <c r="A2321" t="str">
        <f>IF('Contract Variation'!A2325="","",'Contract Variation'!A2325)</f>
        <v/>
      </c>
      <c r="B2321" t="str">
        <f>IF('Contract Variation'!A2325="","",IF('Contract Variation'!P2325="","",'Contract Variation'!P2325))</f>
        <v/>
      </c>
      <c r="C2321" t="str">
        <f>IF('Contract Variation'!A2325="","",IF('Contract Variation'!J2325="","",'Contract Variation'!J2325))</f>
        <v/>
      </c>
      <c r="D2321" t="str">
        <f>IF('Contract Variation'!A2325="","",IF('Contract Variation'!F2325="","",'Contract Variation'!F2325))</f>
        <v/>
      </c>
      <c r="E2321" t="str">
        <f>IF('Contract Variation'!A2325="","",IF('Contract Variation'!H2325="","",'Contract Variation'!H2325))</f>
        <v/>
      </c>
      <c r="F2321" t="str">
        <f>IF('Contract Variation'!E2325="","",'Contract Variation'!E2325)</f>
        <v/>
      </c>
      <c r="G2321" t="str">
        <f>IF('Contract Variation'!A2325="","",IF('Contract Variation'!R2325="","",'Contract Variation'!R2325))</f>
        <v/>
      </c>
      <c r="H2321" t="str">
        <f>IF('Contract Variation'!A2325="","",IF('Contract Variation'!S2325="","",'Contract Variation'!S2325))</f>
        <v/>
      </c>
      <c r="I2321" t="str">
        <f>IF('Contract Variation'!A2325="","",IF('Contract Variation'!T2325="","",'Contract Variation'!T2325))</f>
        <v/>
      </c>
      <c r="J2321" t="str">
        <f>IF('Contract Variation'!B2325="","",IF('Contract Variation'!U2325="","",'Contract Variation'!U2325))</f>
        <v/>
      </c>
    </row>
    <row r="2322" spans="1:10" x14ac:dyDescent="0.35">
      <c r="A2322" t="str">
        <f>IF('Contract Variation'!A2326="","",'Contract Variation'!A2326)</f>
        <v/>
      </c>
      <c r="B2322" t="str">
        <f>IF('Contract Variation'!A2326="","",IF('Contract Variation'!P2326="","",'Contract Variation'!P2326))</f>
        <v/>
      </c>
      <c r="C2322" t="str">
        <f>IF('Contract Variation'!A2326="","",IF('Contract Variation'!J2326="","",'Contract Variation'!J2326))</f>
        <v/>
      </c>
      <c r="D2322" t="str">
        <f>IF('Contract Variation'!A2326="","",IF('Contract Variation'!F2326="","",'Contract Variation'!F2326))</f>
        <v/>
      </c>
      <c r="E2322" t="str">
        <f>IF('Contract Variation'!A2326="","",IF('Contract Variation'!H2326="","",'Contract Variation'!H2326))</f>
        <v/>
      </c>
      <c r="F2322" t="str">
        <f>IF('Contract Variation'!E2326="","",'Contract Variation'!E2326)</f>
        <v/>
      </c>
      <c r="G2322" t="str">
        <f>IF('Contract Variation'!A2326="","",IF('Contract Variation'!R2326="","",'Contract Variation'!R2326))</f>
        <v/>
      </c>
      <c r="H2322" t="str">
        <f>IF('Contract Variation'!A2326="","",IF('Contract Variation'!S2326="","",'Contract Variation'!S2326))</f>
        <v/>
      </c>
      <c r="I2322" t="str">
        <f>IF('Contract Variation'!A2326="","",IF('Contract Variation'!T2326="","",'Contract Variation'!T2326))</f>
        <v/>
      </c>
      <c r="J2322" t="str">
        <f>IF('Contract Variation'!B2326="","",IF('Contract Variation'!U2326="","",'Contract Variation'!U2326))</f>
        <v/>
      </c>
    </row>
    <row r="2323" spans="1:10" x14ac:dyDescent="0.35">
      <c r="A2323" t="str">
        <f>IF('Contract Variation'!A2327="","",'Contract Variation'!A2327)</f>
        <v/>
      </c>
      <c r="B2323" t="str">
        <f>IF('Contract Variation'!A2327="","",IF('Contract Variation'!P2327="","",'Contract Variation'!P2327))</f>
        <v/>
      </c>
      <c r="C2323" t="str">
        <f>IF('Contract Variation'!A2327="","",IF('Contract Variation'!J2327="","",'Contract Variation'!J2327))</f>
        <v/>
      </c>
      <c r="D2323" t="str">
        <f>IF('Contract Variation'!A2327="","",IF('Contract Variation'!F2327="","",'Contract Variation'!F2327))</f>
        <v/>
      </c>
      <c r="E2323" t="str">
        <f>IF('Contract Variation'!A2327="","",IF('Contract Variation'!H2327="","",'Contract Variation'!H2327))</f>
        <v/>
      </c>
      <c r="F2323" t="str">
        <f>IF('Contract Variation'!E2327="","",'Contract Variation'!E2327)</f>
        <v/>
      </c>
      <c r="G2323" t="str">
        <f>IF('Contract Variation'!A2327="","",IF('Contract Variation'!R2327="","",'Contract Variation'!R2327))</f>
        <v/>
      </c>
      <c r="H2323" t="str">
        <f>IF('Contract Variation'!A2327="","",IF('Contract Variation'!S2327="","",'Contract Variation'!S2327))</f>
        <v/>
      </c>
      <c r="I2323" t="str">
        <f>IF('Contract Variation'!A2327="","",IF('Contract Variation'!T2327="","",'Contract Variation'!T2327))</f>
        <v/>
      </c>
      <c r="J2323" t="str">
        <f>IF('Contract Variation'!B2327="","",IF('Contract Variation'!U2327="","",'Contract Variation'!U2327))</f>
        <v/>
      </c>
    </row>
    <row r="2324" spans="1:10" x14ac:dyDescent="0.35">
      <c r="A2324" t="str">
        <f>IF('Contract Variation'!A2328="","",'Contract Variation'!A2328)</f>
        <v/>
      </c>
      <c r="B2324" t="str">
        <f>IF('Contract Variation'!A2328="","",IF('Contract Variation'!P2328="","",'Contract Variation'!P2328))</f>
        <v/>
      </c>
      <c r="C2324" t="str">
        <f>IF('Contract Variation'!A2328="","",IF('Contract Variation'!J2328="","",'Contract Variation'!J2328))</f>
        <v/>
      </c>
      <c r="D2324" t="str">
        <f>IF('Contract Variation'!A2328="","",IF('Contract Variation'!F2328="","",'Contract Variation'!F2328))</f>
        <v/>
      </c>
      <c r="E2324" t="str">
        <f>IF('Contract Variation'!A2328="","",IF('Contract Variation'!H2328="","",'Contract Variation'!H2328))</f>
        <v/>
      </c>
      <c r="F2324" t="str">
        <f>IF('Contract Variation'!E2328="","",'Contract Variation'!E2328)</f>
        <v/>
      </c>
      <c r="G2324" t="str">
        <f>IF('Contract Variation'!A2328="","",IF('Contract Variation'!R2328="","",'Contract Variation'!R2328))</f>
        <v/>
      </c>
      <c r="H2324" t="str">
        <f>IF('Contract Variation'!A2328="","",IF('Contract Variation'!S2328="","",'Contract Variation'!S2328))</f>
        <v/>
      </c>
      <c r="I2324" t="str">
        <f>IF('Contract Variation'!A2328="","",IF('Contract Variation'!T2328="","",'Contract Variation'!T2328))</f>
        <v/>
      </c>
      <c r="J2324" t="str">
        <f>IF('Contract Variation'!B2328="","",IF('Contract Variation'!U2328="","",'Contract Variation'!U2328))</f>
        <v/>
      </c>
    </row>
    <row r="2325" spans="1:10" x14ac:dyDescent="0.35">
      <c r="A2325" t="str">
        <f>IF('Contract Variation'!A2329="","",'Contract Variation'!A2329)</f>
        <v/>
      </c>
      <c r="B2325" t="str">
        <f>IF('Contract Variation'!A2329="","",IF('Contract Variation'!P2329="","",'Contract Variation'!P2329))</f>
        <v/>
      </c>
      <c r="C2325" t="str">
        <f>IF('Contract Variation'!A2329="","",IF('Contract Variation'!J2329="","",'Contract Variation'!J2329))</f>
        <v/>
      </c>
      <c r="D2325" t="str">
        <f>IF('Contract Variation'!A2329="","",IF('Contract Variation'!F2329="","",'Contract Variation'!F2329))</f>
        <v/>
      </c>
      <c r="E2325" t="str">
        <f>IF('Contract Variation'!A2329="","",IF('Contract Variation'!H2329="","",'Contract Variation'!H2329))</f>
        <v/>
      </c>
      <c r="F2325" t="str">
        <f>IF('Contract Variation'!E2329="","",'Contract Variation'!E2329)</f>
        <v/>
      </c>
      <c r="G2325" t="str">
        <f>IF('Contract Variation'!A2329="","",IF('Contract Variation'!R2329="","",'Contract Variation'!R2329))</f>
        <v/>
      </c>
      <c r="H2325" t="str">
        <f>IF('Contract Variation'!A2329="","",IF('Contract Variation'!S2329="","",'Contract Variation'!S2329))</f>
        <v/>
      </c>
      <c r="I2325" t="str">
        <f>IF('Contract Variation'!A2329="","",IF('Contract Variation'!T2329="","",'Contract Variation'!T2329))</f>
        <v/>
      </c>
      <c r="J2325" t="str">
        <f>IF('Contract Variation'!B2329="","",IF('Contract Variation'!U2329="","",'Contract Variation'!U2329))</f>
        <v/>
      </c>
    </row>
    <row r="2326" spans="1:10" x14ac:dyDescent="0.35">
      <c r="A2326" t="str">
        <f>IF('Contract Variation'!A2330="","",'Contract Variation'!A2330)</f>
        <v/>
      </c>
      <c r="B2326" t="str">
        <f>IF('Contract Variation'!A2330="","",IF('Contract Variation'!P2330="","",'Contract Variation'!P2330))</f>
        <v/>
      </c>
      <c r="C2326" t="str">
        <f>IF('Contract Variation'!A2330="","",IF('Contract Variation'!J2330="","",'Contract Variation'!J2330))</f>
        <v/>
      </c>
      <c r="D2326" t="str">
        <f>IF('Contract Variation'!A2330="","",IF('Contract Variation'!F2330="","",'Contract Variation'!F2330))</f>
        <v/>
      </c>
      <c r="E2326" t="str">
        <f>IF('Contract Variation'!A2330="","",IF('Contract Variation'!H2330="","",'Contract Variation'!H2330))</f>
        <v/>
      </c>
      <c r="F2326" t="str">
        <f>IF('Contract Variation'!E2330="","",'Contract Variation'!E2330)</f>
        <v/>
      </c>
      <c r="G2326" t="str">
        <f>IF('Contract Variation'!A2330="","",IF('Contract Variation'!R2330="","",'Contract Variation'!R2330))</f>
        <v/>
      </c>
      <c r="H2326" t="str">
        <f>IF('Contract Variation'!A2330="","",IF('Contract Variation'!S2330="","",'Contract Variation'!S2330))</f>
        <v/>
      </c>
      <c r="I2326" t="str">
        <f>IF('Contract Variation'!A2330="","",IF('Contract Variation'!T2330="","",'Contract Variation'!T2330))</f>
        <v/>
      </c>
      <c r="J2326" t="str">
        <f>IF('Contract Variation'!B2330="","",IF('Contract Variation'!U2330="","",'Contract Variation'!U2330))</f>
        <v/>
      </c>
    </row>
    <row r="2327" spans="1:10" x14ac:dyDescent="0.35">
      <c r="A2327" t="str">
        <f>IF('Contract Variation'!A2331="","",'Contract Variation'!A2331)</f>
        <v/>
      </c>
      <c r="B2327" t="str">
        <f>IF('Contract Variation'!A2331="","",IF('Contract Variation'!P2331="","",'Contract Variation'!P2331))</f>
        <v/>
      </c>
      <c r="C2327" t="str">
        <f>IF('Contract Variation'!A2331="","",IF('Contract Variation'!J2331="","",'Contract Variation'!J2331))</f>
        <v/>
      </c>
      <c r="D2327" t="str">
        <f>IF('Contract Variation'!A2331="","",IF('Contract Variation'!F2331="","",'Contract Variation'!F2331))</f>
        <v/>
      </c>
      <c r="E2327" t="str">
        <f>IF('Contract Variation'!A2331="","",IF('Contract Variation'!H2331="","",'Contract Variation'!H2331))</f>
        <v/>
      </c>
      <c r="F2327" t="str">
        <f>IF('Contract Variation'!E2331="","",'Contract Variation'!E2331)</f>
        <v/>
      </c>
      <c r="G2327" t="str">
        <f>IF('Contract Variation'!A2331="","",IF('Contract Variation'!R2331="","",'Contract Variation'!R2331))</f>
        <v/>
      </c>
      <c r="H2327" t="str">
        <f>IF('Contract Variation'!A2331="","",IF('Contract Variation'!S2331="","",'Contract Variation'!S2331))</f>
        <v/>
      </c>
      <c r="I2327" t="str">
        <f>IF('Contract Variation'!A2331="","",IF('Contract Variation'!T2331="","",'Contract Variation'!T2331))</f>
        <v/>
      </c>
      <c r="J2327" t="str">
        <f>IF('Contract Variation'!B2331="","",IF('Contract Variation'!U2331="","",'Contract Variation'!U2331))</f>
        <v/>
      </c>
    </row>
    <row r="2328" spans="1:10" x14ac:dyDescent="0.35">
      <c r="A2328" t="str">
        <f>IF('Contract Variation'!A2332="","",'Contract Variation'!A2332)</f>
        <v/>
      </c>
      <c r="B2328" t="str">
        <f>IF('Contract Variation'!A2332="","",IF('Contract Variation'!P2332="","",'Contract Variation'!P2332))</f>
        <v/>
      </c>
      <c r="C2328" t="str">
        <f>IF('Contract Variation'!A2332="","",IF('Contract Variation'!J2332="","",'Contract Variation'!J2332))</f>
        <v/>
      </c>
      <c r="D2328" t="str">
        <f>IF('Contract Variation'!A2332="","",IF('Contract Variation'!F2332="","",'Contract Variation'!F2332))</f>
        <v/>
      </c>
      <c r="E2328" t="str">
        <f>IF('Contract Variation'!A2332="","",IF('Contract Variation'!H2332="","",'Contract Variation'!H2332))</f>
        <v/>
      </c>
      <c r="F2328" t="str">
        <f>IF('Contract Variation'!E2332="","",'Contract Variation'!E2332)</f>
        <v/>
      </c>
      <c r="G2328" t="str">
        <f>IF('Contract Variation'!A2332="","",IF('Contract Variation'!R2332="","",'Contract Variation'!R2332))</f>
        <v/>
      </c>
      <c r="H2328" t="str">
        <f>IF('Contract Variation'!A2332="","",IF('Contract Variation'!S2332="","",'Contract Variation'!S2332))</f>
        <v/>
      </c>
      <c r="I2328" t="str">
        <f>IF('Contract Variation'!A2332="","",IF('Contract Variation'!T2332="","",'Contract Variation'!T2332))</f>
        <v/>
      </c>
      <c r="J2328" t="str">
        <f>IF('Contract Variation'!B2332="","",IF('Contract Variation'!U2332="","",'Contract Variation'!U2332))</f>
        <v/>
      </c>
    </row>
    <row r="2329" spans="1:10" x14ac:dyDescent="0.35">
      <c r="A2329" t="str">
        <f>IF('Contract Variation'!A2333="","",'Contract Variation'!A2333)</f>
        <v/>
      </c>
      <c r="B2329" t="str">
        <f>IF('Contract Variation'!A2333="","",IF('Contract Variation'!P2333="","",'Contract Variation'!P2333))</f>
        <v/>
      </c>
      <c r="C2329" t="str">
        <f>IF('Contract Variation'!A2333="","",IF('Contract Variation'!J2333="","",'Contract Variation'!J2333))</f>
        <v/>
      </c>
      <c r="D2329" t="str">
        <f>IF('Contract Variation'!A2333="","",IF('Contract Variation'!F2333="","",'Contract Variation'!F2333))</f>
        <v/>
      </c>
      <c r="E2329" t="str">
        <f>IF('Contract Variation'!A2333="","",IF('Contract Variation'!H2333="","",'Contract Variation'!H2333))</f>
        <v/>
      </c>
      <c r="F2329" t="str">
        <f>IF('Contract Variation'!E2333="","",'Contract Variation'!E2333)</f>
        <v/>
      </c>
      <c r="G2329" t="str">
        <f>IF('Contract Variation'!A2333="","",IF('Contract Variation'!R2333="","",'Contract Variation'!R2333))</f>
        <v/>
      </c>
      <c r="H2329" t="str">
        <f>IF('Contract Variation'!A2333="","",IF('Contract Variation'!S2333="","",'Contract Variation'!S2333))</f>
        <v/>
      </c>
      <c r="I2329" t="str">
        <f>IF('Contract Variation'!A2333="","",IF('Contract Variation'!T2333="","",'Contract Variation'!T2333))</f>
        <v/>
      </c>
      <c r="J2329" t="str">
        <f>IF('Contract Variation'!B2333="","",IF('Contract Variation'!U2333="","",'Contract Variation'!U2333))</f>
        <v/>
      </c>
    </row>
    <row r="2330" spans="1:10" x14ac:dyDescent="0.35">
      <c r="A2330" t="str">
        <f>IF('Contract Variation'!A2334="","",'Contract Variation'!A2334)</f>
        <v/>
      </c>
      <c r="B2330" t="str">
        <f>IF('Contract Variation'!A2334="","",IF('Contract Variation'!P2334="","",'Contract Variation'!P2334))</f>
        <v/>
      </c>
      <c r="C2330" t="str">
        <f>IF('Contract Variation'!A2334="","",IF('Contract Variation'!J2334="","",'Contract Variation'!J2334))</f>
        <v/>
      </c>
      <c r="D2330" t="str">
        <f>IF('Contract Variation'!A2334="","",IF('Contract Variation'!F2334="","",'Contract Variation'!F2334))</f>
        <v/>
      </c>
      <c r="E2330" t="str">
        <f>IF('Contract Variation'!A2334="","",IF('Contract Variation'!H2334="","",'Contract Variation'!H2334))</f>
        <v/>
      </c>
      <c r="F2330" t="str">
        <f>IF('Contract Variation'!E2334="","",'Contract Variation'!E2334)</f>
        <v/>
      </c>
      <c r="G2330" t="str">
        <f>IF('Contract Variation'!A2334="","",IF('Contract Variation'!R2334="","",'Contract Variation'!R2334))</f>
        <v/>
      </c>
      <c r="H2330" t="str">
        <f>IF('Contract Variation'!A2334="","",IF('Contract Variation'!S2334="","",'Contract Variation'!S2334))</f>
        <v/>
      </c>
      <c r="I2330" t="str">
        <f>IF('Contract Variation'!A2334="","",IF('Contract Variation'!T2334="","",'Contract Variation'!T2334))</f>
        <v/>
      </c>
      <c r="J2330" t="str">
        <f>IF('Contract Variation'!B2334="","",IF('Contract Variation'!U2334="","",'Contract Variation'!U2334))</f>
        <v/>
      </c>
    </row>
    <row r="2331" spans="1:10" x14ac:dyDescent="0.35">
      <c r="A2331" t="str">
        <f>IF('Contract Variation'!A2335="","",'Contract Variation'!A2335)</f>
        <v/>
      </c>
      <c r="B2331" t="str">
        <f>IF('Contract Variation'!A2335="","",IF('Contract Variation'!P2335="","",'Contract Variation'!P2335))</f>
        <v/>
      </c>
      <c r="C2331" t="str">
        <f>IF('Contract Variation'!A2335="","",IF('Contract Variation'!J2335="","",'Contract Variation'!J2335))</f>
        <v/>
      </c>
      <c r="D2331" t="str">
        <f>IF('Contract Variation'!A2335="","",IF('Contract Variation'!F2335="","",'Contract Variation'!F2335))</f>
        <v/>
      </c>
      <c r="E2331" t="str">
        <f>IF('Contract Variation'!A2335="","",IF('Contract Variation'!H2335="","",'Contract Variation'!H2335))</f>
        <v/>
      </c>
      <c r="F2331" t="str">
        <f>IF('Contract Variation'!E2335="","",'Contract Variation'!E2335)</f>
        <v/>
      </c>
      <c r="G2331" t="str">
        <f>IF('Contract Variation'!A2335="","",IF('Contract Variation'!R2335="","",'Contract Variation'!R2335))</f>
        <v/>
      </c>
      <c r="H2331" t="str">
        <f>IF('Contract Variation'!A2335="","",IF('Contract Variation'!S2335="","",'Contract Variation'!S2335))</f>
        <v/>
      </c>
      <c r="I2331" t="str">
        <f>IF('Contract Variation'!A2335="","",IF('Contract Variation'!T2335="","",'Contract Variation'!T2335))</f>
        <v/>
      </c>
      <c r="J2331" t="str">
        <f>IF('Contract Variation'!B2335="","",IF('Contract Variation'!U2335="","",'Contract Variation'!U2335))</f>
        <v/>
      </c>
    </row>
    <row r="2332" spans="1:10" x14ac:dyDescent="0.35">
      <c r="A2332" t="str">
        <f>IF('Contract Variation'!A2336="","",'Contract Variation'!A2336)</f>
        <v/>
      </c>
      <c r="B2332" t="str">
        <f>IF('Contract Variation'!A2336="","",IF('Contract Variation'!P2336="","",'Contract Variation'!P2336))</f>
        <v/>
      </c>
      <c r="C2332" t="str">
        <f>IF('Contract Variation'!A2336="","",IF('Contract Variation'!J2336="","",'Contract Variation'!J2336))</f>
        <v/>
      </c>
      <c r="D2332" t="str">
        <f>IF('Contract Variation'!A2336="","",IF('Contract Variation'!F2336="","",'Contract Variation'!F2336))</f>
        <v/>
      </c>
      <c r="E2332" t="str">
        <f>IF('Contract Variation'!A2336="","",IF('Contract Variation'!H2336="","",'Contract Variation'!H2336))</f>
        <v/>
      </c>
      <c r="F2332" t="str">
        <f>IF('Contract Variation'!E2336="","",'Contract Variation'!E2336)</f>
        <v/>
      </c>
      <c r="G2332" t="str">
        <f>IF('Contract Variation'!A2336="","",IF('Contract Variation'!R2336="","",'Contract Variation'!R2336))</f>
        <v/>
      </c>
      <c r="H2332" t="str">
        <f>IF('Contract Variation'!A2336="","",IF('Contract Variation'!S2336="","",'Contract Variation'!S2336))</f>
        <v/>
      </c>
      <c r="I2332" t="str">
        <f>IF('Contract Variation'!A2336="","",IF('Contract Variation'!T2336="","",'Contract Variation'!T2336))</f>
        <v/>
      </c>
      <c r="J2332" t="str">
        <f>IF('Contract Variation'!B2336="","",IF('Contract Variation'!U2336="","",'Contract Variation'!U2336))</f>
        <v/>
      </c>
    </row>
    <row r="2333" spans="1:10" x14ac:dyDescent="0.35">
      <c r="A2333" t="str">
        <f>IF('Contract Variation'!A2337="","",'Contract Variation'!A2337)</f>
        <v/>
      </c>
      <c r="B2333" t="str">
        <f>IF('Contract Variation'!A2337="","",IF('Contract Variation'!P2337="","",'Contract Variation'!P2337))</f>
        <v/>
      </c>
      <c r="C2333" t="str">
        <f>IF('Contract Variation'!A2337="","",IF('Contract Variation'!J2337="","",'Contract Variation'!J2337))</f>
        <v/>
      </c>
      <c r="D2333" t="str">
        <f>IF('Contract Variation'!A2337="","",IF('Contract Variation'!F2337="","",'Contract Variation'!F2337))</f>
        <v/>
      </c>
      <c r="E2333" t="str">
        <f>IF('Contract Variation'!A2337="","",IF('Contract Variation'!H2337="","",'Contract Variation'!H2337))</f>
        <v/>
      </c>
      <c r="F2333" t="str">
        <f>IF('Contract Variation'!E2337="","",'Contract Variation'!E2337)</f>
        <v/>
      </c>
      <c r="G2333" t="str">
        <f>IF('Contract Variation'!A2337="","",IF('Contract Variation'!R2337="","",'Contract Variation'!R2337))</f>
        <v/>
      </c>
      <c r="H2333" t="str">
        <f>IF('Contract Variation'!A2337="","",IF('Contract Variation'!S2337="","",'Contract Variation'!S2337))</f>
        <v/>
      </c>
      <c r="I2333" t="str">
        <f>IF('Contract Variation'!A2337="","",IF('Contract Variation'!T2337="","",'Contract Variation'!T2337))</f>
        <v/>
      </c>
      <c r="J2333" t="str">
        <f>IF('Contract Variation'!B2337="","",IF('Contract Variation'!U2337="","",'Contract Variation'!U2337))</f>
        <v/>
      </c>
    </row>
    <row r="2334" spans="1:10" x14ac:dyDescent="0.35">
      <c r="A2334" t="str">
        <f>IF('Contract Variation'!A2338="","",'Contract Variation'!A2338)</f>
        <v/>
      </c>
      <c r="B2334" t="str">
        <f>IF('Contract Variation'!A2338="","",IF('Contract Variation'!P2338="","",'Contract Variation'!P2338))</f>
        <v/>
      </c>
      <c r="C2334" t="str">
        <f>IF('Contract Variation'!A2338="","",IF('Contract Variation'!J2338="","",'Contract Variation'!J2338))</f>
        <v/>
      </c>
      <c r="D2334" t="str">
        <f>IF('Contract Variation'!A2338="","",IF('Contract Variation'!F2338="","",'Contract Variation'!F2338))</f>
        <v/>
      </c>
      <c r="E2334" t="str">
        <f>IF('Contract Variation'!A2338="","",IF('Contract Variation'!H2338="","",'Contract Variation'!H2338))</f>
        <v/>
      </c>
      <c r="F2334" t="str">
        <f>IF('Contract Variation'!E2338="","",'Contract Variation'!E2338)</f>
        <v/>
      </c>
      <c r="G2334" t="str">
        <f>IF('Contract Variation'!A2338="","",IF('Contract Variation'!R2338="","",'Contract Variation'!R2338))</f>
        <v/>
      </c>
      <c r="H2334" t="str">
        <f>IF('Contract Variation'!A2338="","",IF('Contract Variation'!S2338="","",'Contract Variation'!S2338))</f>
        <v/>
      </c>
      <c r="I2334" t="str">
        <f>IF('Contract Variation'!A2338="","",IF('Contract Variation'!T2338="","",'Contract Variation'!T2338))</f>
        <v/>
      </c>
      <c r="J2334" t="str">
        <f>IF('Contract Variation'!B2338="","",IF('Contract Variation'!U2338="","",'Contract Variation'!U2338))</f>
        <v/>
      </c>
    </row>
    <row r="2335" spans="1:10" x14ac:dyDescent="0.35">
      <c r="A2335" t="str">
        <f>IF('Contract Variation'!A2339="","",'Contract Variation'!A2339)</f>
        <v/>
      </c>
      <c r="B2335" t="str">
        <f>IF('Contract Variation'!A2339="","",IF('Contract Variation'!P2339="","",'Contract Variation'!P2339))</f>
        <v/>
      </c>
      <c r="C2335" t="str">
        <f>IF('Contract Variation'!A2339="","",IF('Contract Variation'!J2339="","",'Contract Variation'!J2339))</f>
        <v/>
      </c>
      <c r="D2335" t="str">
        <f>IF('Contract Variation'!A2339="","",IF('Contract Variation'!F2339="","",'Contract Variation'!F2339))</f>
        <v/>
      </c>
      <c r="E2335" t="str">
        <f>IF('Contract Variation'!A2339="","",IF('Contract Variation'!H2339="","",'Contract Variation'!H2339))</f>
        <v/>
      </c>
      <c r="F2335" t="str">
        <f>IF('Contract Variation'!E2339="","",'Contract Variation'!E2339)</f>
        <v/>
      </c>
      <c r="G2335" t="str">
        <f>IF('Contract Variation'!A2339="","",IF('Contract Variation'!R2339="","",'Contract Variation'!R2339))</f>
        <v/>
      </c>
      <c r="H2335" t="str">
        <f>IF('Contract Variation'!A2339="","",IF('Contract Variation'!S2339="","",'Contract Variation'!S2339))</f>
        <v/>
      </c>
      <c r="I2335" t="str">
        <f>IF('Contract Variation'!A2339="","",IF('Contract Variation'!T2339="","",'Contract Variation'!T2339))</f>
        <v/>
      </c>
      <c r="J2335" t="str">
        <f>IF('Contract Variation'!B2339="","",IF('Contract Variation'!U2339="","",'Contract Variation'!U2339))</f>
        <v/>
      </c>
    </row>
    <row r="2336" spans="1:10" x14ac:dyDescent="0.35">
      <c r="A2336" t="str">
        <f>IF('Contract Variation'!A2340="","",'Contract Variation'!A2340)</f>
        <v/>
      </c>
      <c r="B2336" t="str">
        <f>IF('Contract Variation'!A2340="","",IF('Contract Variation'!P2340="","",'Contract Variation'!P2340))</f>
        <v/>
      </c>
      <c r="C2336" t="str">
        <f>IF('Contract Variation'!A2340="","",IF('Contract Variation'!J2340="","",'Contract Variation'!J2340))</f>
        <v/>
      </c>
      <c r="D2336" t="str">
        <f>IF('Contract Variation'!A2340="","",IF('Contract Variation'!F2340="","",'Contract Variation'!F2340))</f>
        <v/>
      </c>
      <c r="E2336" t="str">
        <f>IF('Contract Variation'!A2340="","",IF('Contract Variation'!H2340="","",'Contract Variation'!H2340))</f>
        <v/>
      </c>
      <c r="F2336" t="str">
        <f>IF('Contract Variation'!E2340="","",'Contract Variation'!E2340)</f>
        <v/>
      </c>
      <c r="G2336" t="str">
        <f>IF('Contract Variation'!A2340="","",IF('Contract Variation'!R2340="","",'Contract Variation'!R2340))</f>
        <v/>
      </c>
      <c r="H2336" t="str">
        <f>IF('Contract Variation'!A2340="","",IF('Contract Variation'!S2340="","",'Contract Variation'!S2340))</f>
        <v/>
      </c>
      <c r="I2336" t="str">
        <f>IF('Contract Variation'!A2340="","",IF('Contract Variation'!T2340="","",'Contract Variation'!T2340))</f>
        <v/>
      </c>
      <c r="J2336" t="str">
        <f>IF('Contract Variation'!B2340="","",IF('Contract Variation'!U2340="","",'Contract Variation'!U2340))</f>
        <v/>
      </c>
    </row>
    <row r="2337" spans="1:10" x14ac:dyDescent="0.35">
      <c r="A2337" t="str">
        <f>IF('Contract Variation'!A2341="","",'Contract Variation'!A2341)</f>
        <v/>
      </c>
      <c r="B2337" t="str">
        <f>IF('Contract Variation'!A2341="","",IF('Contract Variation'!P2341="","",'Contract Variation'!P2341))</f>
        <v/>
      </c>
      <c r="C2337" t="str">
        <f>IF('Contract Variation'!A2341="","",IF('Contract Variation'!J2341="","",'Contract Variation'!J2341))</f>
        <v/>
      </c>
      <c r="D2337" t="str">
        <f>IF('Contract Variation'!A2341="","",IF('Contract Variation'!F2341="","",'Contract Variation'!F2341))</f>
        <v/>
      </c>
      <c r="E2337" t="str">
        <f>IF('Contract Variation'!A2341="","",IF('Contract Variation'!H2341="","",'Contract Variation'!H2341))</f>
        <v/>
      </c>
      <c r="F2337" t="str">
        <f>IF('Contract Variation'!E2341="","",'Contract Variation'!E2341)</f>
        <v/>
      </c>
      <c r="G2337" t="str">
        <f>IF('Contract Variation'!A2341="","",IF('Contract Variation'!R2341="","",'Contract Variation'!R2341))</f>
        <v/>
      </c>
      <c r="H2337" t="str">
        <f>IF('Contract Variation'!A2341="","",IF('Contract Variation'!S2341="","",'Contract Variation'!S2341))</f>
        <v/>
      </c>
      <c r="I2337" t="str">
        <f>IF('Contract Variation'!A2341="","",IF('Contract Variation'!T2341="","",'Contract Variation'!T2341))</f>
        <v/>
      </c>
      <c r="J2337" t="str">
        <f>IF('Contract Variation'!B2341="","",IF('Contract Variation'!U2341="","",'Contract Variation'!U2341))</f>
        <v/>
      </c>
    </row>
    <row r="2338" spans="1:10" x14ac:dyDescent="0.35">
      <c r="A2338" t="str">
        <f>IF('Contract Variation'!A2342="","",'Contract Variation'!A2342)</f>
        <v/>
      </c>
      <c r="B2338" t="str">
        <f>IF('Contract Variation'!A2342="","",IF('Contract Variation'!P2342="","",'Contract Variation'!P2342))</f>
        <v/>
      </c>
      <c r="C2338" t="str">
        <f>IF('Contract Variation'!A2342="","",IF('Contract Variation'!J2342="","",'Contract Variation'!J2342))</f>
        <v/>
      </c>
      <c r="D2338" t="str">
        <f>IF('Contract Variation'!A2342="","",IF('Contract Variation'!F2342="","",'Contract Variation'!F2342))</f>
        <v/>
      </c>
      <c r="E2338" t="str">
        <f>IF('Contract Variation'!A2342="","",IF('Contract Variation'!H2342="","",'Contract Variation'!H2342))</f>
        <v/>
      </c>
      <c r="F2338" t="str">
        <f>IF('Contract Variation'!E2342="","",'Contract Variation'!E2342)</f>
        <v/>
      </c>
      <c r="G2338" t="str">
        <f>IF('Contract Variation'!A2342="","",IF('Contract Variation'!R2342="","",'Contract Variation'!R2342))</f>
        <v/>
      </c>
      <c r="H2338" t="str">
        <f>IF('Contract Variation'!A2342="","",IF('Contract Variation'!S2342="","",'Contract Variation'!S2342))</f>
        <v/>
      </c>
      <c r="I2338" t="str">
        <f>IF('Contract Variation'!A2342="","",IF('Contract Variation'!T2342="","",'Contract Variation'!T2342))</f>
        <v/>
      </c>
      <c r="J2338" t="str">
        <f>IF('Contract Variation'!B2342="","",IF('Contract Variation'!U2342="","",'Contract Variation'!U2342))</f>
        <v/>
      </c>
    </row>
    <row r="2339" spans="1:10" x14ac:dyDescent="0.35">
      <c r="A2339" t="str">
        <f>IF('Contract Variation'!A2343="","",'Contract Variation'!A2343)</f>
        <v/>
      </c>
      <c r="B2339" t="str">
        <f>IF('Contract Variation'!A2343="","",IF('Contract Variation'!P2343="","",'Contract Variation'!P2343))</f>
        <v/>
      </c>
      <c r="C2339" t="str">
        <f>IF('Contract Variation'!A2343="","",IF('Contract Variation'!J2343="","",'Contract Variation'!J2343))</f>
        <v/>
      </c>
      <c r="D2339" t="str">
        <f>IF('Contract Variation'!A2343="","",IF('Contract Variation'!F2343="","",'Contract Variation'!F2343))</f>
        <v/>
      </c>
      <c r="E2339" t="str">
        <f>IF('Contract Variation'!A2343="","",IF('Contract Variation'!H2343="","",'Contract Variation'!H2343))</f>
        <v/>
      </c>
      <c r="F2339" t="str">
        <f>IF('Contract Variation'!E2343="","",'Contract Variation'!E2343)</f>
        <v/>
      </c>
      <c r="G2339" t="str">
        <f>IF('Contract Variation'!A2343="","",IF('Contract Variation'!R2343="","",'Contract Variation'!R2343))</f>
        <v/>
      </c>
      <c r="H2339" t="str">
        <f>IF('Contract Variation'!A2343="","",IF('Contract Variation'!S2343="","",'Contract Variation'!S2343))</f>
        <v/>
      </c>
      <c r="I2339" t="str">
        <f>IF('Contract Variation'!A2343="","",IF('Contract Variation'!T2343="","",'Contract Variation'!T2343))</f>
        <v/>
      </c>
      <c r="J2339" t="str">
        <f>IF('Contract Variation'!B2343="","",IF('Contract Variation'!U2343="","",'Contract Variation'!U2343))</f>
        <v/>
      </c>
    </row>
    <row r="2340" spans="1:10" x14ac:dyDescent="0.35">
      <c r="A2340" t="str">
        <f>IF('Contract Variation'!A2344="","",'Contract Variation'!A2344)</f>
        <v/>
      </c>
      <c r="B2340" t="str">
        <f>IF('Contract Variation'!A2344="","",IF('Contract Variation'!P2344="","",'Contract Variation'!P2344))</f>
        <v/>
      </c>
      <c r="C2340" t="str">
        <f>IF('Contract Variation'!A2344="","",IF('Contract Variation'!J2344="","",'Contract Variation'!J2344))</f>
        <v/>
      </c>
      <c r="D2340" t="str">
        <f>IF('Contract Variation'!A2344="","",IF('Contract Variation'!F2344="","",'Contract Variation'!F2344))</f>
        <v/>
      </c>
      <c r="E2340" t="str">
        <f>IF('Contract Variation'!A2344="","",IF('Contract Variation'!H2344="","",'Contract Variation'!H2344))</f>
        <v/>
      </c>
      <c r="F2340" t="str">
        <f>IF('Contract Variation'!E2344="","",'Contract Variation'!E2344)</f>
        <v/>
      </c>
      <c r="G2340" t="str">
        <f>IF('Contract Variation'!A2344="","",IF('Contract Variation'!R2344="","",'Contract Variation'!R2344))</f>
        <v/>
      </c>
      <c r="H2340" t="str">
        <f>IF('Contract Variation'!A2344="","",IF('Contract Variation'!S2344="","",'Contract Variation'!S2344))</f>
        <v/>
      </c>
      <c r="I2340" t="str">
        <f>IF('Contract Variation'!A2344="","",IF('Contract Variation'!T2344="","",'Contract Variation'!T2344))</f>
        <v/>
      </c>
      <c r="J2340" t="str">
        <f>IF('Contract Variation'!B2344="","",IF('Contract Variation'!U2344="","",'Contract Variation'!U2344))</f>
        <v/>
      </c>
    </row>
    <row r="2341" spans="1:10" x14ac:dyDescent="0.35">
      <c r="A2341" t="str">
        <f>IF('Contract Variation'!A2345="","",'Contract Variation'!A2345)</f>
        <v/>
      </c>
      <c r="B2341" t="str">
        <f>IF('Contract Variation'!A2345="","",IF('Contract Variation'!P2345="","",'Contract Variation'!P2345))</f>
        <v/>
      </c>
      <c r="C2341" t="str">
        <f>IF('Contract Variation'!A2345="","",IF('Contract Variation'!J2345="","",'Contract Variation'!J2345))</f>
        <v/>
      </c>
      <c r="D2341" t="str">
        <f>IF('Contract Variation'!A2345="","",IF('Contract Variation'!F2345="","",'Contract Variation'!F2345))</f>
        <v/>
      </c>
      <c r="E2341" t="str">
        <f>IF('Contract Variation'!A2345="","",IF('Contract Variation'!H2345="","",'Contract Variation'!H2345))</f>
        <v/>
      </c>
      <c r="F2341" t="str">
        <f>IF('Contract Variation'!E2345="","",'Contract Variation'!E2345)</f>
        <v/>
      </c>
      <c r="G2341" t="str">
        <f>IF('Contract Variation'!A2345="","",IF('Contract Variation'!R2345="","",'Contract Variation'!R2345))</f>
        <v/>
      </c>
      <c r="H2341" t="str">
        <f>IF('Contract Variation'!A2345="","",IF('Contract Variation'!S2345="","",'Contract Variation'!S2345))</f>
        <v/>
      </c>
      <c r="I2341" t="str">
        <f>IF('Contract Variation'!A2345="","",IF('Contract Variation'!T2345="","",'Contract Variation'!T2345))</f>
        <v/>
      </c>
      <c r="J2341" t="str">
        <f>IF('Contract Variation'!B2345="","",IF('Contract Variation'!U2345="","",'Contract Variation'!U2345))</f>
        <v/>
      </c>
    </row>
    <row r="2342" spans="1:10" x14ac:dyDescent="0.35">
      <c r="A2342" t="str">
        <f>IF('Contract Variation'!A2346="","",'Contract Variation'!A2346)</f>
        <v/>
      </c>
      <c r="B2342" t="str">
        <f>IF('Contract Variation'!A2346="","",IF('Contract Variation'!P2346="","",'Contract Variation'!P2346))</f>
        <v/>
      </c>
      <c r="C2342" t="str">
        <f>IF('Contract Variation'!A2346="","",IF('Contract Variation'!J2346="","",'Contract Variation'!J2346))</f>
        <v/>
      </c>
      <c r="D2342" t="str">
        <f>IF('Contract Variation'!A2346="","",IF('Contract Variation'!F2346="","",'Contract Variation'!F2346))</f>
        <v/>
      </c>
      <c r="E2342" t="str">
        <f>IF('Contract Variation'!A2346="","",IF('Contract Variation'!H2346="","",'Contract Variation'!H2346))</f>
        <v/>
      </c>
      <c r="F2342" t="str">
        <f>IF('Contract Variation'!E2346="","",'Contract Variation'!E2346)</f>
        <v/>
      </c>
      <c r="G2342" t="str">
        <f>IF('Contract Variation'!A2346="","",IF('Contract Variation'!R2346="","",'Contract Variation'!R2346))</f>
        <v/>
      </c>
      <c r="H2342" t="str">
        <f>IF('Contract Variation'!A2346="","",IF('Contract Variation'!S2346="","",'Contract Variation'!S2346))</f>
        <v/>
      </c>
      <c r="I2342" t="str">
        <f>IF('Contract Variation'!A2346="","",IF('Contract Variation'!T2346="","",'Contract Variation'!T2346))</f>
        <v/>
      </c>
      <c r="J2342" t="str">
        <f>IF('Contract Variation'!B2346="","",IF('Contract Variation'!U2346="","",'Contract Variation'!U2346))</f>
        <v/>
      </c>
    </row>
    <row r="2343" spans="1:10" x14ac:dyDescent="0.35">
      <c r="A2343" t="str">
        <f>IF('Contract Variation'!A2347="","",'Contract Variation'!A2347)</f>
        <v/>
      </c>
      <c r="B2343" t="str">
        <f>IF('Contract Variation'!A2347="","",IF('Contract Variation'!P2347="","",'Contract Variation'!P2347))</f>
        <v/>
      </c>
      <c r="C2343" t="str">
        <f>IF('Contract Variation'!A2347="","",IF('Contract Variation'!J2347="","",'Contract Variation'!J2347))</f>
        <v/>
      </c>
      <c r="D2343" t="str">
        <f>IF('Contract Variation'!A2347="","",IF('Contract Variation'!F2347="","",'Contract Variation'!F2347))</f>
        <v/>
      </c>
      <c r="E2343" t="str">
        <f>IF('Contract Variation'!A2347="","",IF('Contract Variation'!H2347="","",'Contract Variation'!H2347))</f>
        <v/>
      </c>
      <c r="F2343" t="str">
        <f>IF('Contract Variation'!E2347="","",'Contract Variation'!E2347)</f>
        <v/>
      </c>
      <c r="G2343" t="str">
        <f>IF('Contract Variation'!A2347="","",IF('Contract Variation'!R2347="","",'Contract Variation'!R2347))</f>
        <v/>
      </c>
      <c r="H2343" t="str">
        <f>IF('Contract Variation'!A2347="","",IF('Contract Variation'!S2347="","",'Contract Variation'!S2347))</f>
        <v/>
      </c>
      <c r="I2343" t="str">
        <f>IF('Contract Variation'!A2347="","",IF('Contract Variation'!T2347="","",'Contract Variation'!T2347))</f>
        <v/>
      </c>
      <c r="J2343" t="str">
        <f>IF('Contract Variation'!B2347="","",IF('Contract Variation'!U2347="","",'Contract Variation'!U2347))</f>
        <v/>
      </c>
    </row>
    <row r="2344" spans="1:10" x14ac:dyDescent="0.35">
      <c r="A2344" t="str">
        <f>IF('Contract Variation'!A2348="","",'Contract Variation'!A2348)</f>
        <v/>
      </c>
      <c r="B2344" t="str">
        <f>IF('Contract Variation'!A2348="","",IF('Contract Variation'!P2348="","",'Contract Variation'!P2348))</f>
        <v/>
      </c>
      <c r="C2344" t="str">
        <f>IF('Contract Variation'!A2348="","",IF('Contract Variation'!J2348="","",'Contract Variation'!J2348))</f>
        <v/>
      </c>
      <c r="D2344" t="str">
        <f>IF('Contract Variation'!A2348="","",IF('Contract Variation'!F2348="","",'Contract Variation'!F2348))</f>
        <v/>
      </c>
      <c r="E2344" t="str">
        <f>IF('Contract Variation'!A2348="","",IF('Contract Variation'!H2348="","",'Contract Variation'!H2348))</f>
        <v/>
      </c>
      <c r="F2344" t="str">
        <f>IF('Contract Variation'!E2348="","",'Contract Variation'!E2348)</f>
        <v/>
      </c>
      <c r="G2344" t="str">
        <f>IF('Contract Variation'!A2348="","",IF('Contract Variation'!R2348="","",'Contract Variation'!R2348))</f>
        <v/>
      </c>
      <c r="H2344" t="str">
        <f>IF('Contract Variation'!A2348="","",IF('Contract Variation'!S2348="","",'Contract Variation'!S2348))</f>
        <v/>
      </c>
      <c r="I2344" t="str">
        <f>IF('Contract Variation'!A2348="","",IF('Contract Variation'!T2348="","",'Contract Variation'!T2348))</f>
        <v/>
      </c>
      <c r="J2344" t="str">
        <f>IF('Contract Variation'!B2348="","",IF('Contract Variation'!U2348="","",'Contract Variation'!U2348))</f>
        <v/>
      </c>
    </row>
    <row r="2345" spans="1:10" x14ac:dyDescent="0.35">
      <c r="A2345" t="str">
        <f>IF('Contract Variation'!A2349="","",'Contract Variation'!A2349)</f>
        <v/>
      </c>
      <c r="B2345" t="str">
        <f>IF('Contract Variation'!A2349="","",IF('Contract Variation'!P2349="","",'Contract Variation'!P2349))</f>
        <v/>
      </c>
      <c r="C2345" t="str">
        <f>IF('Contract Variation'!A2349="","",IF('Contract Variation'!J2349="","",'Contract Variation'!J2349))</f>
        <v/>
      </c>
      <c r="D2345" t="str">
        <f>IF('Contract Variation'!A2349="","",IF('Contract Variation'!F2349="","",'Contract Variation'!F2349))</f>
        <v/>
      </c>
      <c r="E2345" t="str">
        <f>IF('Contract Variation'!A2349="","",IF('Contract Variation'!H2349="","",'Contract Variation'!H2349))</f>
        <v/>
      </c>
      <c r="F2345" t="str">
        <f>IF('Contract Variation'!E2349="","",'Contract Variation'!E2349)</f>
        <v/>
      </c>
      <c r="G2345" t="str">
        <f>IF('Contract Variation'!A2349="","",IF('Contract Variation'!R2349="","",'Contract Variation'!R2349))</f>
        <v/>
      </c>
      <c r="H2345" t="str">
        <f>IF('Contract Variation'!A2349="","",IF('Contract Variation'!S2349="","",'Contract Variation'!S2349))</f>
        <v/>
      </c>
      <c r="I2345" t="str">
        <f>IF('Contract Variation'!A2349="","",IF('Contract Variation'!T2349="","",'Contract Variation'!T2349))</f>
        <v/>
      </c>
      <c r="J2345" t="str">
        <f>IF('Contract Variation'!B2349="","",IF('Contract Variation'!U2349="","",'Contract Variation'!U2349))</f>
        <v/>
      </c>
    </row>
    <row r="2346" spans="1:10" x14ac:dyDescent="0.35">
      <c r="A2346" t="str">
        <f>IF('Contract Variation'!A2350="","",'Contract Variation'!A2350)</f>
        <v/>
      </c>
      <c r="B2346" t="str">
        <f>IF('Contract Variation'!A2350="","",IF('Contract Variation'!P2350="","",'Contract Variation'!P2350))</f>
        <v/>
      </c>
      <c r="C2346" t="str">
        <f>IF('Contract Variation'!A2350="","",IF('Contract Variation'!J2350="","",'Contract Variation'!J2350))</f>
        <v/>
      </c>
      <c r="D2346" t="str">
        <f>IF('Contract Variation'!A2350="","",IF('Contract Variation'!F2350="","",'Contract Variation'!F2350))</f>
        <v/>
      </c>
      <c r="E2346" t="str">
        <f>IF('Contract Variation'!A2350="","",IF('Contract Variation'!H2350="","",'Contract Variation'!H2350))</f>
        <v/>
      </c>
      <c r="F2346" t="str">
        <f>IF('Contract Variation'!E2350="","",'Contract Variation'!E2350)</f>
        <v/>
      </c>
      <c r="G2346" t="str">
        <f>IF('Contract Variation'!A2350="","",IF('Contract Variation'!R2350="","",'Contract Variation'!R2350))</f>
        <v/>
      </c>
      <c r="H2346" t="str">
        <f>IF('Contract Variation'!A2350="","",IF('Contract Variation'!S2350="","",'Contract Variation'!S2350))</f>
        <v/>
      </c>
      <c r="I2346" t="str">
        <f>IF('Contract Variation'!A2350="","",IF('Contract Variation'!T2350="","",'Contract Variation'!T2350))</f>
        <v/>
      </c>
      <c r="J2346" t="str">
        <f>IF('Contract Variation'!B2350="","",IF('Contract Variation'!U2350="","",'Contract Variation'!U2350))</f>
        <v/>
      </c>
    </row>
    <row r="2347" spans="1:10" x14ac:dyDescent="0.35">
      <c r="A2347" t="str">
        <f>IF('Contract Variation'!A2351="","",'Contract Variation'!A2351)</f>
        <v/>
      </c>
      <c r="B2347" t="str">
        <f>IF('Contract Variation'!A2351="","",IF('Contract Variation'!P2351="","",'Contract Variation'!P2351))</f>
        <v/>
      </c>
      <c r="C2347" t="str">
        <f>IF('Contract Variation'!A2351="","",IF('Contract Variation'!J2351="","",'Contract Variation'!J2351))</f>
        <v/>
      </c>
      <c r="D2347" t="str">
        <f>IF('Contract Variation'!A2351="","",IF('Contract Variation'!F2351="","",'Contract Variation'!F2351))</f>
        <v/>
      </c>
      <c r="E2347" t="str">
        <f>IF('Contract Variation'!A2351="","",IF('Contract Variation'!H2351="","",'Contract Variation'!H2351))</f>
        <v/>
      </c>
      <c r="F2347" t="str">
        <f>IF('Contract Variation'!E2351="","",'Contract Variation'!E2351)</f>
        <v/>
      </c>
      <c r="G2347" t="str">
        <f>IF('Contract Variation'!A2351="","",IF('Contract Variation'!R2351="","",'Contract Variation'!R2351))</f>
        <v/>
      </c>
      <c r="H2347" t="str">
        <f>IF('Contract Variation'!A2351="","",IF('Contract Variation'!S2351="","",'Contract Variation'!S2351))</f>
        <v/>
      </c>
      <c r="I2347" t="str">
        <f>IF('Contract Variation'!A2351="","",IF('Contract Variation'!T2351="","",'Contract Variation'!T2351))</f>
        <v/>
      </c>
      <c r="J2347" t="str">
        <f>IF('Contract Variation'!B2351="","",IF('Contract Variation'!U2351="","",'Contract Variation'!U2351))</f>
        <v/>
      </c>
    </row>
    <row r="2348" spans="1:10" x14ac:dyDescent="0.35">
      <c r="A2348" t="str">
        <f>IF('Contract Variation'!A2352="","",'Contract Variation'!A2352)</f>
        <v/>
      </c>
      <c r="B2348" t="str">
        <f>IF('Contract Variation'!A2352="","",IF('Contract Variation'!P2352="","",'Contract Variation'!P2352))</f>
        <v/>
      </c>
      <c r="C2348" t="str">
        <f>IF('Contract Variation'!A2352="","",IF('Contract Variation'!J2352="","",'Contract Variation'!J2352))</f>
        <v/>
      </c>
      <c r="D2348" t="str">
        <f>IF('Contract Variation'!A2352="","",IF('Contract Variation'!F2352="","",'Contract Variation'!F2352))</f>
        <v/>
      </c>
      <c r="E2348" t="str">
        <f>IF('Contract Variation'!A2352="","",IF('Contract Variation'!H2352="","",'Contract Variation'!H2352))</f>
        <v/>
      </c>
      <c r="F2348" t="str">
        <f>IF('Contract Variation'!E2352="","",'Contract Variation'!E2352)</f>
        <v/>
      </c>
      <c r="G2348" t="str">
        <f>IF('Contract Variation'!A2352="","",IF('Contract Variation'!R2352="","",'Contract Variation'!R2352))</f>
        <v/>
      </c>
      <c r="H2348" t="str">
        <f>IF('Contract Variation'!A2352="","",IF('Contract Variation'!S2352="","",'Contract Variation'!S2352))</f>
        <v/>
      </c>
      <c r="I2348" t="str">
        <f>IF('Contract Variation'!A2352="","",IF('Contract Variation'!T2352="","",'Contract Variation'!T2352))</f>
        <v/>
      </c>
      <c r="J2348" t="str">
        <f>IF('Contract Variation'!B2352="","",IF('Contract Variation'!U2352="","",'Contract Variation'!U2352))</f>
        <v/>
      </c>
    </row>
    <row r="2349" spans="1:10" x14ac:dyDescent="0.35">
      <c r="A2349" t="str">
        <f>IF('Contract Variation'!A2353="","",'Contract Variation'!A2353)</f>
        <v/>
      </c>
      <c r="B2349" t="str">
        <f>IF('Contract Variation'!A2353="","",IF('Contract Variation'!P2353="","",'Contract Variation'!P2353))</f>
        <v/>
      </c>
      <c r="C2349" t="str">
        <f>IF('Contract Variation'!A2353="","",IF('Contract Variation'!J2353="","",'Contract Variation'!J2353))</f>
        <v/>
      </c>
      <c r="D2349" t="str">
        <f>IF('Contract Variation'!A2353="","",IF('Contract Variation'!F2353="","",'Contract Variation'!F2353))</f>
        <v/>
      </c>
      <c r="E2349" t="str">
        <f>IF('Contract Variation'!A2353="","",IF('Contract Variation'!H2353="","",'Contract Variation'!H2353))</f>
        <v/>
      </c>
      <c r="F2349" t="str">
        <f>IF('Contract Variation'!E2353="","",'Contract Variation'!E2353)</f>
        <v/>
      </c>
      <c r="G2349" t="str">
        <f>IF('Contract Variation'!A2353="","",IF('Contract Variation'!R2353="","",'Contract Variation'!R2353))</f>
        <v/>
      </c>
      <c r="H2349" t="str">
        <f>IF('Contract Variation'!A2353="","",IF('Contract Variation'!S2353="","",'Contract Variation'!S2353))</f>
        <v/>
      </c>
      <c r="I2349" t="str">
        <f>IF('Contract Variation'!A2353="","",IF('Contract Variation'!T2353="","",'Contract Variation'!T2353))</f>
        <v/>
      </c>
      <c r="J2349" t="str">
        <f>IF('Contract Variation'!B2353="","",IF('Contract Variation'!U2353="","",'Contract Variation'!U2353))</f>
        <v/>
      </c>
    </row>
    <row r="2350" spans="1:10" x14ac:dyDescent="0.35">
      <c r="A2350" t="str">
        <f>IF('Contract Variation'!A2354="","",'Contract Variation'!A2354)</f>
        <v/>
      </c>
      <c r="B2350" t="str">
        <f>IF('Contract Variation'!A2354="","",IF('Contract Variation'!P2354="","",'Contract Variation'!P2354))</f>
        <v/>
      </c>
      <c r="C2350" t="str">
        <f>IF('Contract Variation'!A2354="","",IF('Contract Variation'!J2354="","",'Contract Variation'!J2354))</f>
        <v/>
      </c>
      <c r="D2350" t="str">
        <f>IF('Contract Variation'!A2354="","",IF('Contract Variation'!F2354="","",'Contract Variation'!F2354))</f>
        <v/>
      </c>
      <c r="E2350" t="str">
        <f>IF('Contract Variation'!A2354="","",IF('Contract Variation'!H2354="","",'Contract Variation'!H2354))</f>
        <v/>
      </c>
      <c r="F2350" t="str">
        <f>IF('Contract Variation'!E2354="","",'Contract Variation'!E2354)</f>
        <v/>
      </c>
      <c r="G2350" t="str">
        <f>IF('Contract Variation'!A2354="","",IF('Contract Variation'!R2354="","",'Contract Variation'!R2354))</f>
        <v/>
      </c>
      <c r="H2350" t="str">
        <f>IF('Contract Variation'!A2354="","",IF('Contract Variation'!S2354="","",'Contract Variation'!S2354))</f>
        <v/>
      </c>
      <c r="I2350" t="str">
        <f>IF('Contract Variation'!A2354="","",IF('Contract Variation'!T2354="","",'Contract Variation'!T2354))</f>
        <v/>
      </c>
      <c r="J2350" t="str">
        <f>IF('Contract Variation'!B2354="","",IF('Contract Variation'!U2354="","",'Contract Variation'!U2354))</f>
        <v/>
      </c>
    </row>
    <row r="2351" spans="1:10" x14ac:dyDescent="0.35">
      <c r="A2351" t="str">
        <f>IF('Contract Variation'!A2355="","",'Contract Variation'!A2355)</f>
        <v/>
      </c>
      <c r="B2351" t="str">
        <f>IF('Contract Variation'!A2355="","",IF('Contract Variation'!P2355="","",'Contract Variation'!P2355))</f>
        <v/>
      </c>
      <c r="C2351" t="str">
        <f>IF('Contract Variation'!A2355="","",IF('Contract Variation'!J2355="","",'Contract Variation'!J2355))</f>
        <v/>
      </c>
      <c r="D2351" t="str">
        <f>IF('Contract Variation'!A2355="","",IF('Contract Variation'!F2355="","",'Contract Variation'!F2355))</f>
        <v/>
      </c>
      <c r="E2351" t="str">
        <f>IF('Contract Variation'!A2355="","",IF('Contract Variation'!H2355="","",'Contract Variation'!H2355))</f>
        <v/>
      </c>
      <c r="F2351" t="str">
        <f>IF('Contract Variation'!E2355="","",'Contract Variation'!E2355)</f>
        <v/>
      </c>
      <c r="G2351" t="str">
        <f>IF('Contract Variation'!A2355="","",IF('Contract Variation'!R2355="","",'Contract Variation'!R2355))</f>
        <v/>
      </c>
      <c r="H2351" t="str">
        <f>IF('Contract Variation'!A2355="","",IF('Contract Variation'!S2355="","",'Contract Variation'!S2355))</f>
        <v/>
      </c>
      <c r="I2351" t="str">
        <f>IF('Contract Variation'!A2355="","",IF('Contract Variation'!T2355="","",'Contract Variation'!T2355))</f>
        <v/>
      </c>
      <c r="J2351" t="str">
        <f>IF('Contract Variation'!B2355="","",IF('Contract Variation'!U2355="","",'Contract Variation'!U2355))</f>
        <v/>
      </c>
    </row>
    <row r="2352" spans="1:10" x14ac:dyDescent="0.35">
      <c r="A2352" t="str">
        <f>IF('Contract Variation'!A2356="","",'Contract Variation'!A2356)</f>
        <v/>
      </c>
      <c r="B2352" t="str">
        <f>IF('Contract Variation'!A2356="","",IF('Contract Variation'!P2356="","",'Contract Variation'!P2356))</f>
        <v/>
      </c>
      <c r="C2352" t="str">
        <f>IF('Contract Variation'!A2356="","",IF('Contract Variation'!J2356="","",'Contract Variation'!J2356))</f>
        <v/>
      </c>
      <c r="D2352" t="str">
        <f>IF('Contract Variation'!A2356="","",IF('Contract Variation'!F2356="","",'Contract Variation'!F2356))</f>
        <v/>
      </c>
      <c r="E2352" t="str">
        <f>IF('Contract Variation'!A2356="","",IF('Contract Variation'!H2356="","",'Contract Variation'!H2356))</f>
        <v/>
      </c>
      <c r="F2352" t="str">
        <f>IF('Contract Variation'!E2356="","",'Contract Variation'!E2356)</f>
        <v/>
      </c>
      <c r="G2352" t="str">
        <f>IF('Contract Variation'!A2356="","",IF('Contract Variation'!R2356="","",'Contract Variation'!R2356))</f>
        <v/>
      </c>
      <c r="H2352" t="str">
        <f>IF('Contract Variation'!A2356="","",IF('Contract Variation'!S2356="","",'Contract Variation'!S2356))</f>
        <v/>
      </c>
      <c r="I2352" t="str">
        <f>IF('Contract Variation'!A2356="","",IF('Contract Variation'!T2356="","",'Contract Variation'!T2356))</f>
        <v/>
      </c>
      <c r="J2352" t="str">
        <f>IF('Contract Variation'!B2356="","",IF('Contract Variation'!U2356="","",'Contract Variation'!U2356))</f>
        <v/>
      </c>
    </row>
    <row r="2353" spans="1:10" x14ac:dyDescent="0.35">
      <c r="A2353" t="str">
        <f>IF('Contract Variation'!A2357="","",'Contract Variation'!A2357)</f>
        <v/>
      </c>
      <c r="B2353" t="str">
        <f>IF('Contract Variation'!A2357="","",IF('Contract Variation'!P2357="","",'Contract Variation'!P2357))</f>
        <v/>
      </c>
      <c r="C2353" t="str">
        <f>IF('Contract Variation'!A2357="","",IF('Contract Variation'!J2357="","",'Contract Variation'!J2357))</f>
        <v/>
      </c>
      <c r="D2353" t="str">
        <f>IF('Contract Variation'!A2357="","",IF('Contract Variation'!F2357="","",'Contract Variation'!F2357))</f>
        <v/>
      </c>
      <c r="E2353" t="str">
        <f>IF('Contract Variation'!A2357="","",IF('Contract Variation'!H2357="","",'Contract Variation'!H2357))</f>
        <v/>
      </c>
      <c r="F2353" t="str">
        <f>IF('Contract Variation'!E2357="","",'Contract Variation'!E2357)</f>
        <v/>
      </c>
      <c r="G2353" t="str">
        <f>IF('Contract Variation'!A2357="","",IF('Contract Variation'!R2357="","",'Contract Variation'!R2357))</f>
        <v/>
      </c>
      <c r="H2353" t="str">
        <f>IF('Contract Variation'!A2357="","",IF('Contract Variation'!S2357="","",'Contract Variation'!S2357))</f>
        <v/>
      </c>
      <c r="I2353" t="str">
        <f>IF('Contract Variation'!A2357="","",IF('Contract Variation'!T2357="","",'Contract Variation'!T2357))</f>
        <v/>
      </c>
      <c r="J2353" t="str">
        <f>IF('Contract Variation'!B2357="","",IF('Contract Variation'!U2357="","",'Contract Variation'!U2357))</f>
        <v/>
      </c>
    </row>
    <row r="2354" spans="1:10" x14ac:dyDescent="0.35">
      <c r="A2354" t="str">
        <f>IF('Contract Variation'!A2358="","",'Contract Variation'!A2358)</f>
        <v/>
      </c>
      <c r="B2354" t="str">
        <f>IF('Contract Variation'!A2358="","",IF('Contract Variation'!P2358="","",'Contract Variation'!P2358))</f>
        <v/>
      </c>
      <c r="C2354" t="str">
        <f>IF('Contract Variation'!A2358="","",IF('Contract Variation'!J2358="","",'Contract Variation'!J2358))</f>
        <v/>
      </c>
      <c r="D2354" t="str">
        <f>IF('Contract Variation'!A2358="","",IF('Contract Variation'!F2358="","",'Contract Variation'!F2358))</f>
        <v/>
      </c>
      <c r="E2354" t="str">
        <f>IF('Contract Variation'!A2358="","",IF('Contract Variation'!H2358="","",'Contract Variation'!H2358))</f>
        <v/>
      </c>
      <c r="F2354" t="str">
        <f>IF('Contract Variation'!E2358="","",'Contract Variation'!E2358)</f>
        <v/>
      </c>
      <c r="G2354" t="str">
        <f>IF('Contract Variation'!A2358="","",IF('Contract Variation'!R2358="","",'Contract Variation'!R2358))</f>
        <v/>
      </c>
      <c r="H2354" t="str">
        <f>IF('Contract Variation'!A2358="","",IF('Contract Variation'!S2358="","",'Contract Variation'!S2358))</f>
        <v/>
      </c>
      <c r="I2354" t="str">
        <f>IF('Contract Variation'!A2358="","",IF('Contract Variation'!T2358="","",'Contract Variation'!T2358))</f>
        <v/>
      </c>
      <c r="J2354" t="str">
        <f>IF('Contract Variation'!B2358="","",IF('Contract Variation'!U2358="","",'Contract Variation'!U2358))</f>
        <v/>
      </c>
    </row>
    <row r="2355" spans="1:10" x14ac:dyDescent="0.35">
      <c r="A2355" t="str">
        <f>IF('Contract Variation'!A2359="","",'Contract Variation'!A2359)</f>
        <v/>
      </c>
      <c r="B2355" t="str">
        <f>IF('Contract Variation'!A2359="","",IF('Contract Variation'!P2359="","",'Contract Variation'!P2359))</f>
        <v/>
      </c>
      <c r="C2355" t="str">
        <f>IF('Contract Variation'!A2359="","",IF('Contract Variation'!J2359="","",'Contract Variation'!J2359))</f>
        <v/>
      </c>
      <c r="D2355" t="str">
        <f>IF('Contract Variation'!A2359="","",IF('Contract Variation'!F2359="","",'Contract Variation'!F2359))</f>
        <v/>
      </c>
      <c r="E2355" t="str">
        <f>IF('Contract Variation'!A2359="","",IF('Contract Variation'!H2359="","",'Contract Variation'!H2359))</f>
        <v/>
      </c>
      <c r="F2355" t="str">
        <f>IF('Contract Variation'!E2359="","",'Contract Variation'!E2359)</f>
        <v/>
      </c>
      <c r="G2355" t="str">
        <f>IF('Contract Variation'!A2359="","",IF('Contract Variation'!R2359="","",'Contract Variation'!R2359))</f>
        <v/>
      </c>
      <c r="H2355" t="str">
        <f>IF('Contract Variation'!A2359="","",IF('Contract Variation'!S2359="","",'Contract Variation'!S2359))</f>
        <v/>
      </c>
      <c r="I2355" t="str">
        <f>IF('Contract Variation'!A2359="","",IF('Contract Variation'!T2359="","",'Contract Variation'!T2359))</f>
        <v/>
      </c>
      <c r="J2355" t="str">
        <f>IF('Contract Variation'!B2359="","",IF('Contract Variation'!U2359="","",'Contract Variation'!U2359))</f>
        <v/>
      </c>
    </row>
    <row r="2356" spans="1:10" x14ac:dyDescent="0.35">
      <c r="A2356" t="str">
        <f>IF('Contract Variation'!A2360="","",'Contract Variation'!A2360)</f>
        <v/>
      </c>
      <c r="B2356" t="str">
        <f>IF('Contract Variation'!A2360="","",IF('Contract Variation'!P2360="","",'Contract Variation'!P2360))</f>
        <v/>
      </c>
      <c r="C2356" t="str">
        <f>IF('Contract Variation'!A2360="","",IF('Contract Variation'!J2360="","",'Contract Variation'!J2360))</f>
        <v/>
      </c>
      <c r="D2356" t="str">
        <f>IF('Contract Variation'!A2360="","",IF('Contract Variation'!F2360="","",'Contract Variation'!F2360))</f>
        <v/>
      </c>
      <c r="E2356" t="str">
        <f>IF('Contract Variation'!A2360="","",IF('Contract Variation'!H2360="","",'Contract Variation'!H2360))</f>
        <v/>
      </c>
      <c r="F2356" t="str">
        <f>IF('Contract Variation'!E2360="","",'Contract Variation'!E2360)</f>
        <v/>
      </c>
      <c r="G2356" t="str">
        <f>IF('Contract Variation'!A2360="","",IF('Contract Variation'!R2360="","",'Contract Variation'!R2360))</f>
        <v/>
      </c>
      <c r="H2356" t="str">
        <f>IF('Contract Variation'!A2360="","",IF('Contract Variation'!S2360="","",'Contract Variation'!S2360))</f>
        <v/>
      </c>
      <c r="I2356" t="str">
        <f>IF('Contract Variation'!A2360="","",IF('Contract Variation'!T2360="","",'Contract Variation'!T2360))</f>
        <v/>
      </c>
      <c r="J2356" t="str">
        <f>IF('Contract Variation'!B2360="","",IF('Contract Variation'!U2360="","",'Contract Variation'!U2360))</f>
        <v/>
      </c>
    </row>
    <row r="2357" spans="1:10" x14ac:dyDescent="0.35">
      <c r="A2357" t="str">
        <f>IF('Contract Variation'!A2361="","",'Contract Variation'!A2361)</f>
        <v/>
      </c>
      <c r="B2357" t="str">
        <f>IF('Contract Variation'!A2361="","",IF('Contract Variation'!P2361="","",'Contract Variation'!P2361))</f>
        <v/>
      </c>
      <c r="C2357" t="str">
        <f>IF('Contract Variation'!A2361="","",IF('Contract Variation'!J2361="","",'Contract Variation'!J2361))</f>
        <v/>
      </c>
      <c r="D2357" t="str">
        <f>IF('Contract Variation'!A2361="","",IF('Contract Variation'!F2361="","",'Contract Variation'!F2361))</f>
        <v/>
      </c>
      <c r="E2357" t="str">
        <f>IF('Contract Variation'!A2361="","",IF('Contract Variation'!H2361="","",'Contract Variation'!H2361))</f>
        <v/>
      </c>
      <c r="F2357" t="str">
        <f>IF('Contract Variation'!E2361="","",'Contract Variation'!E2361)</f>
        <v/>
      </c>
      <c r="G2357" t="str">
        <f>IF('Contract Variation'!A2361="","",IF('Contract Variation'!R2361="","",'Contract Variation'!R2361))</f>
        <v/>
      </c>
      <c r="H2357" t="str">
        <f>IF('Contract Variation'!A2361="","",IF('Contract Variation'!S2361="","",'Contract Variation'!S2361))</f>
        <v/>
      </c>
      <c r="I2357" t="str">
        <f>IF('Contract Variation'!A2361="","",IF('Contract Variation'!T2361="","",'Contract Variation'!T2361))</f>
        <v/>
      </c>
      <c r="J2357" t="str">
        <f>IF('Contract Variation'!B2361="","",IF('Contract Variation'!U2361="","",'Contract Variation'!U2361))</f>
        <v/>
      </c>
    </row>
    <row r="2358" spans="1:10" x14ac:dyDescent="0.35">
      <c r="A2358" t="str">
        <f>IF('Contract Variation'!A2362="","",'Contract Variation'!A2362)</f>
        <v/>
      </c>
      <c r="B2358" t="str">
        <f>IF('Contract Variation'!A2362="","",IF('Contract Variation'!P2362="","",'Contract Variation'!P2362))</f>
        <v/>
      </c>
      <c r="C2358" t="str">
        <f>IF('Contract Variation'!A2362="","",IF('Contract Variation'!J2362="","",'Contract Variation'!J2362))</f>
        <v/>
      </c>
      <c r="D2358" t="str">
        <f>IF('Contract Variation'!A2362="","",IF('Contract Variation'!F2362="","",'Contract Variation'!F2362))</f>
        <v/>
      </c>
      <c r="E2358" t="str">
        <f>IF('Contract Variation'!A2362="","",IF('Contract Variation'!H2362="","",'Contract Variation'!H2362))</f>
        <v/>
      </c>
      <c r="F2358" t="str">
        <f>IF('Contract Variation'!E2362="","",'Contract Variation'!E2362)</f>
        <v/>
      </c>
      <c r="G2358" t="str">
        <f>IF('Contract Variation'!A2362="","",IF('Contract Variation'!R2362="","",'Contract Variation'!R2362))</f>
        <v/>
      </c>
      <c r="H2358" t="str">
        <f>IF('Contract Variation'!A2362="","",IF('Contract Variation'!S2362="","",'Contract Variation'!S2362))</f>
        <v/>
      </c>
      <c r="I2358" t="str">
        <f>IF('Contract Variation'!A2362="","",IF('Contract Variation'!T2362="","",'Contract Variation'!T2362))</f>
        <v/>
      </c>
      <c r="J2358" t="str">
        <f>IF('Contract Variation'!B2362="","",IF('Contract Variation'!U2362="","",'Contract Variation'!U2362))</f>
        <v/>
      </c>
    </row>
    <row r="2359" spans="1:10" x14ac:dyDescent="0.35">
      <c r="A2359" t="str">
        <f>IF('Contract Variation'!A2363="","",'Contract Variation'!A2363)</f>
        <v/>
      </c>
      <c r="B2359" t="str">
        <f>IF('Contract Variation'!A2363="","",IF('Contract Variation'!P2363="","",'Contract Variation'!P2363))</f>
        <v/>
      </c>
      <c r="C2359" t="str">
        <f>IF('Contract Variation'!A2363="","",IF('Contract Variation'!J2363="","",'Contract Variation'!J2363))</f>
        <v/>
      </c>
      <c r="D2359" t="str">
        <f>IF('Contract Variation'!A2363="","",IF('Contract Variation'!F2363="","",'Contract Variation'!F2363))</f>
        <v/>
      </c>
      <c r="E2359" t="str">
        <f>IF('Contract Variation'!A2363="","",IF('Contract Variation'!H2363="","",'Contract Variation'!H2363))</f>
        <v/>
      </c>
      <c r="F2359" t="str">
        <f>IF('Contract Variation'!E2363="","",'Contract Variation'!E2363)</f>
        <v/>
      </c>
      <c r="G2359" t="str">
        <f>IF('Contract Variation'!A2363="","",IF('Contract Variation'!R2363="","",'Contract Variation'!R2363))</f>
        <v/>
      </c>
      <c r="H2359" t="str">
        <f>IF('Contract Variation'!A2363="","",IF('Contract Variation'!S2363="","",'Contract Variation'!S2363))</f>
        <v/>
      </c>
      <c r="I2359" t="str">
        <f>IF('Contract Variation'!A2363="","",IF('Contract Variation'!T2363="","",'Contract Variation'!T2363))</f>
        <v/>
      </c>
      <c r="J2359" t="str">
        <f>IF('Contract Variation'!B2363="","",IF('Contract Variation'!U2363="","",'Contract Variation'!U2363))</f>
        <v/>
      </c>
    </row>
    <row r="2360" spans="1:10" x14ac:dyDescent="0.35">
      <c r="A2360" t="str">
        <f>IF('Contract Variation'!A2364="","",'Contract Variation'!A2364)</f>
        <v/>
      </c>
      <c r="B2360" t="str">
        <f>IF('Contract Variation'!A2364="","",IF('Contract Variation'!P2364="","",'Contract Variation'!P2364))</f>
        <v/>
      </c>
      <c r="C2360" t="str">
        <f>IF('Contract Variation'!A2364="","",IF('Contract Variation'!J2364="","",'Contract Variation'!J2364))</f>
        <v/>
      </c>
      <c r="D2360" t="str">
        <f>IF('Contract Variation'!A2364="","",IF('Contract Variation'!F2364="","",'Contract Variation'!F2364))</f>
        <v/>
      </c>
      <c r="E2360" t="str">
        <f>IF('Contract Variation'!A2364="","",IF('Contract Variation'!H2364="","",'Contract Variation'!H2364))</f>
        <v/>
      </c>
      <c r="F2360" t="str">
        <f>IF('Contract Variation'!E2364="","",'Contract Variation'!E2364)</f>
        <v/>
      </c>
      <c r="G2360" t="str">
        <f>IF('Contract Variation'!A2364="","",IF('Contract Variation'!R2364="","",'Contract Variation'!R2364))</f>
        <v/>
      </c>
      <c r="H2360" t="str">
        <f>IF('Contract Variation'!A2364="","",IF('Contract Variation'!S2364="","",'Contract Variation'!S2364))</f>
        <v/>
      </c>
      <c r="I2360" t="str">
        <f>IF('Contract Variation'!A2364="","",IF('Contract Variation'!T2364="","",'Contract Variation'!T2364))</f>
        <v/>
      </c>
      <c r="J2360" t="str">
        <f>IF('Contract Variation'!B2364="","",IF('Contract Variation'!U2364="","",'Contract Variation'!U2364))</f>
        <v/>
      </c>
    </row>
    <row r="2361" spans="1:10" x14ac:dyDescent="0.35">
      <c r="A2361" t="str">
        <f>IF('Contract Variation'!A2365="","",'Contract Variation'!A2365)</f>
        <v/>
      </c>
      <c r="B2361" t="str">
        <f>IF('Contract Variation'!A2365="","",IF('Contract Variation'!P2365="","",'Contract Variation'!P2365))</f>
        <v/>
      </c>
      <c r="C2361" t="str">
        <f>IF('Contract Variation'!A2365="","",IF('Contract Variation'!J2365="","",'Contract Variation'!J2365))</f>
        <v/>
      </c>
      <c r="D2361" t="str">
        <f>IF('Contract Variation'!A2365="","",IF('Contract Variation'!F2365="","",'Contract Variation'!F2365))</f>
        <v/>
      </c>
      <c r="E2361" t="str">
        <f>IF('Contract Variation'!A2365="","",IF('Contract Variation'!H2365="","",'Contract Variation'!H2365))</f>
        <v/>
      </c>
      <c r="F2361" t="str">
        <f>IF('Contract Variation'!E2365="","",'Contract Variation'!E2365)</f>
        <v/>
      </c>
      <c r="G2361" t="str">
        <f>IF('Contract Variation'!A2365="","",IF('Contract Variation'!R2365="","",'Contract Variation'!R2365))</f>
        <v/>
      </c>
      <c r="H2361" t="str">
        <f>IF('Contract Variation'!A2365="","",IF('Contract Variation'!S2365="","",'Contract Variation'!S2365))</f>
        <v/>
      </c>
      <c r="I2361" t="str">
        <f>IF('Contract Variation'!A2365="","",IF('Contract Variation'!T2365="","",'Contract Variation'!T2365))</f>
        <v/>
      </c>
      <c r="J2361" t="str">
        <f>IF('Contract Variation'!B2365="","",IF('Contract Variation'!U2365="","",'Contract Variation'!U2365))</f>
        <v/>
      </c>
    </row>
    <row r="2362" spans="1:10" x14ac:dyDescent="0.35">
      <c r="A2362" t="str">
        <f>IF('Contract Variation'!A2366="","",'Contract Variation'!A2366)</f>
        <v/>
      </c>
      <c r="B2362" t="str">
        <f>IF('Contract Variation'!A2366="","",IF('Contract Variation'!P2366="","",'Contract Variation'!P2366))</f>
        <v/>
      </c>
      <c r="C2362" t="str">
        <f>IF('Contract Variation'!A2366="","",IF('Contract Variation'!J2366="","",'Contract Variation'!J2366))</f>
        <v/>
      </c>
      <c r="D2362" t="str">
        <f>IF('Contract Variation'!A2366="","",IF('Contract Variation'!F2366="","",'Contract Variation'!F2366))</f>
        <v/>
      </c>
      <c r="E2362" t="str">
        <f>IF('Contract Variation'!A2366="","",IF('Contract Variation'!H2366="","",'Contract Variation'!H2366))</f>
        <v/>
      </c>
      <c r="F2362" t="str">
        <f>IF('Contract Variation'!E2366="","",'Contract Variation'!E2366)</f>
        <v/>
      </c>
      <c r="G2362" t="str">
        <f>IF('Contract Variation'!A2366="","",IF('Contract Variation'!R2366="","",'Contract Variation'!R2366))</f>
        <v/>
      </c>
      <c r="H2362" t="str">
        <f>IF('Contract Variation'!A2366="","",IF('Contract Variation'!S2366="","",'Contract Variation'!S2366))</f>
        <v/>
      </c>
      <c r="I2362" t="str">
        <f>IF('Contract Variation'!A2366="","",IF('Contract Variation'!T2366="","",'Contract Variation'!T2366))</f>
        <v/>
      </c>
      <c r="J2362" t="str">
        <f>IF('Contract Variation'!B2366="","",IF('Contract Variation'!U2366="","",'Contract Variation'!U2366))</f>
        <v/>
      </c>
    </row>
    <row r="2363" spans="1:10" x14ac:dyDescent="0.35">
      <c r="A2363" t="str">
        <f>IF('Contract Variation'!A2367="","",'Contract Variation'!A2367)</f>
        <v/>
      </c>
      <c r="B2363" t="str">
        <f>IF('Contract Variation'!A2367="","",IF('Contract Variation'!P2367="","",'Contract Variation'!P2367))</f>
        <v/>
      </c>
      <c r="C2363" t="str">
        <f>IF('Contract Variation'!A2367="","",IF('Contract Variation'!J2367="","",'Contract Variation'!J2367))</f>
        <v/>
      </c>
      <c r="D2363" t="str">
        <f>IF('Contract Variation'!A2367="","",IF('Contract Variation'!F2367="","",'Contract Variation'!F2367))</f>
        <v/>
      </c>
      <c r="E2363" t="str">
        <f>IF('Contract Variation'!A2367="","",IF('Contract Variation'!H2367="","",'Contract Variation'!H2367))</f>
        <v/>
      </c>
      <c r="F2363" t="str">
        <f>IF('Contract Variation'!E2367="","",'Contract Variation'!E2367)</f>
        <v/>
      </c>
      <c r="G2363" t="str">
        <f>IF('Contract Variation'!A2367="","",IF('Contract Variation'!R2367="","",'Contract Variation'!R2367))</f>
        <v/>
      </c>
      <c r="H2363" t="str">
        <f>IF('Contract Variation'!A2367="","",IF('Contract Variation'!S2367="","",'Contract Variation'!S2367))</f>
        <v/>
      </c>
      <c r="I2363" t="str">
        <f>IF('Contract Variation'!A2367="","",IF('Contract Variation'!T2367="","",'Contract Variation'!T2367))</f>
        <v/>
      </c>
      <c r="J2363" t="str">
        <f>IF('Contract Variation'!B2367="","",IF('Contract Variation'!U2367="","",'Contract Variation'!U2367))</f>
        <v/>
      </c>
    </row>
    <row r="2364" spans="1:10" x14ac:dyDescent="0.35">
      <c r="A2364" t="str">
        <f>IF('Contract Variation'!A2368="","",'Contract Variation'!A2368)</f>
        <v/>
      </c>
      <c r="B2364" t="str">
        <f>IF('Contract Variation'!A2368="","",IF('Contract Variation'!P2368="","",'Contract Variation'!P2368))</f>
        <v/>
      </c>
      <c r="C2364" t="str">
        <f>IF('Contract Variation'!A2368="","",IF('Contract Variation'!J2368="","",'Contract Variation'!J2368))</f>
        <v/>
      </c>
      <c r="D2364" t="str">
        <f>IF('Contract Variation'!A2368="","",IF('Contract Variation'!F2368="","",'Contract Variation'!F2368))</f>
        <v/>
      </c>
      <c r="E2364" t="str">
        <f>IF('Contract Variation'!A2368="","",IF('Contract Variation'!H2368="","",'Contract Variation'!H2368))</f>
        <v/>
      </c>
      <c r="F2364" t="str">
        <f>IF('Contract Variation'!E2368="","",'Contract Variation'!E2368)</f>
        <v/>
      </c>
      <c r="G2364" t="str">
        <f>IF('Contract Variation'!A2368="","",IF('Contract Variation'!R2368="","",'Contract Variation'!R2368))</f>
        <v/>
      </c>
      <c r="H2364" t="str">
        <f>IF('Contract Variation'!A2368="","",IF('Contract Variation'!S2368="","",'Contract Variation'!S2368))</f>
        <v/>
      </c>
      <c r="I2364" t="str">
        <f>IF('Contract Variation'!A2368="","",IF('Contract Variation'!T2368="","",'Contract Variation'!T2368))</f>
        <v/>
      </c>
      <c r="J2364" t="str">
        <f>IF('Contract Variation'!B2368="","",IF('Contract Variation'!U2368="","",'Contract Variation'!U2368))</f>
        <v/>
      </c>
    </row>
    <row r="2365" spans="1:10" x14ac:dyDescent="0.35">
      <c r="A2365" t="str">
        <f>IF('Contract Variation'!A2369="","",'Contract Variation'!A2369)</f>
        <v/>
      </c>
      <c r="B2365" t="str">
        <f>IF('Contract Variation'!A2369="","",IF('Contract Variation'!P2369="","",'Contract Variation'!P2369))</f>
        <v/>
      </c>
      <c r="C2365" t="str">
        <f>IF('Contract Variation'!A2369="","",IF('Contract Variation'!J2369="","",'Contract Variation'!J2369))</f>
        <v/>
      </c>
      <c r="D2365" t="str">
        <f>IF('Contract Variation'!A2369="","",IF('Contract Variation'!F2369="","",'Contract Variation'!F2369))</f>
        <v/>
      </c>
      <c r="E2365" t="str">
        <f>IF('Contract Variation'!A2369="","",IF('Contract Variation'!H2369="","",'Contract Variation'!H2369))</f>
        <v/>
      </c>
      <c r="F2365" t="str">
        <f>IF('Contract Variation'!E2369="","",'Contract Variation'!E2369)</f>
        <v/>
      </c>
      <c r="G2365" t="str">
        <f>IF('Contract Variation'!A2369="","",IF('Contract Variation'!R2369="","",'Contract Variation'!R2369))</f>
        <v/>
      </c>
      <c r="H2365" t="str">
        <f>IF('Contract Variation'!A2369="","",IF('Contract Variation'!S2369="","",'Contract Variation'!S2369))</f>
        <v/>
      </c>
      <c r="I2365" t="str">
        <f>IF('Contract Variation'!A2369="","",IF('Contract Variation'!T2369="","",'Contract Variation'!T2369))</f>
        <v/>
      </c>
      <c r="J2365" t="str">
        <f>IF('Contract Variation'!B2369="","",IF('Contract Variation'!U2369="","",'Contract Variation'!U2369))</f>
        <v/>
      </c>
    </row>
    <row r="2366" spans="1:10" x14ac:dyDescent="0.35">
      <c r="A2366" t="str">
        <f>IF('Contract Variation'!A2370="","",'Contract Variation'!A2370)</f>
        <v/>
      </c>
      <c r="B2366" t="str">
        <f>IF('Contract Variation'!A2370="","",IF('Contract Variation'!P2370="","",'Contract Variation'!P2370))</f>
        <v/>
      </c>
      <c r="C2366" t="str">
        <f>IF('Contract Variation'!A2370="","",IF('Contract Variation'!J2370="","",'Contract Variation'!J2370))</f>
        <v/>
      </c>
      <c r="D2366" t="str">
        <f>IF('Contract Variation'!A2370="","",IF('Contract Variation'!F2370="","",'Contract Variation'!F2370))</f>
        <v/>
      </c>
      <c r="E2366" t="str">
        <f>IF('Contract Variation'!A2370="","",IF('Contract Variation'!H2370="","",'Contract Variation'!H2370))</f>
        <v/>
      </c>
      <c r="F2366" t="str">
        <f>IF('Contract Variation'!E2370="","",'Contract Variation'!E2370)</f>
        <v/>
      </c>
      <c r="G2366" t="str">
        <f>IF('Contract Variation'!A2370="","",IF('Contract Variation'!R2370="","",'Contract Variation'!R2370))</f>
        <v/>
      </c>
      <c r="H2366" t="str">
        <f>IF('Contract Variation'!A2370="","",IF('Contract Variation'!S2370="","",'Contract Variation'!S2370))</f>
        <v/>
      </c>
      <c r="I2366" t="str">
        <f>IF('Contract Variation'!A2370="","",IF('Contract Variation'!T2370="","",'Contract Variation'!T2370))</f>
        <v/>
      </c>
      <c r="J2366" t="str">
        <f>IF('Contract Variation'!B2370="","",IF('Contract Variation'!U2370="","",'Contract Variation'!U2370))</f>
        <v/>
      </c>
    </row>
    <row r="2367" spans="1:10" x14ac:dyDescent="0.35">
      <c r="A2367" t="str">
        <f>IF('Contract Variation'!A2371="","",'Contract Variation'!A2371)</f>
        <v/>
      </c>
      <c r="B2367" t="str">
        <f>IF('Contract Variation'!A2371="","",IF('Contract Variation'!P2371="","",'Contract Variation'!P2371))</f>
        <v/>
      </c>
      <c r="C2367" t="str">
        <f>IF('Contract Variation'!A2371="","",IF('Contract Variation'!J2371="","",'Contract Variation'!J2371))</f>
        <v/>
      </c>
      <c r="D2367" t="str">
        <f>IF('Contract Variation'!A2371="","",IF('Contract Variation'!F2371="","",'Contract Variation'!F2371))</f>
        <v/>
      </c>
      <c r="E2367" t="str">
        <f>IF('Contract Variation'!A2371="","",IF('Contract Variation'!H2371="","",'Contract Variation'!H2371))</f>
        <v/>
      </c>
      <c r="F2367" t="str">
        <f>IF('Contract Variation'!E2371="","",'Contract Variation'!E2371)</f>
        <v/>
      </c>
      <c r="G2367" t="str">
        <f>IF('Contract Variation'!A2371="","",IF('Contract Variation'!R2371="","",'Contract Variation'!R2371))</f>
        <v/>
      </c>
      <c r="H2367" t="str">
        <f>IF('Contract Variation'!A2371="","",IF('Contract Variation'!S2371="","",'Contract Variation'!S2371))</f>
        <v/>
      </c>
      <c r="I2367" t="str">
        <f>IF('Contract Variation'!A2371="","",IF('Contract Variation'!T2371="","",'Contract Variation'!T2371))</f>
        <v/>
      </c>
      <c r="J2367" t="str">
        <f>IF('Contract Variation'!B2371="","",IF('Contract Variation'!U2371="","",'Contract Variation'!U2371))</f>
        <v/>
      </c>
    </row>
    <row r="2368" spans="1:10" x14ac:dyDescent="0.35">
      <c r="A2368" t="str">
        <f>IF('Contract Variation'!A2372="","",'Contract Variation'!A2372)</f>
        <v/>
      </c>
      <c r="B2368" t="str">
        <f>IF('Contract Variation'!A2372="","",IF('Contract Variation'!P2372="","",'Contract Variation'!P2372))</f>
        <v/>
      </c>
      <c r="C2368" t="str">
        <f>IF('Contract Variation'!A2372="","",IF('Contract Variation'!J2372="","",'Contract Variation'!J2372))</f>
        <v/>
      </c>
      <c r="D2368" t="str">
        <f>IF('Contract Variation'!A2372="","",IF('Contract Variation'!F2372="","",'Contract Variation'!F2372))</f>
        <v/>
      </c>
      <c r="E2368" t="str">
        <f>IF('Contract Variation'!A2372="","",IF('Contract Variation'!H2372="","",'Contract Variation'!H2372))</f>
        <v/>
      </c>
      <c r="F2368" t="str">
        <f>IF('Contract Variation'!E2372="","",'Contract Variation'!E2372)</f>
        <v/>
      </c>
      <c r="G2368" t="str">
        <f>IF('Contract Variation'!A2372="","",IF('Contract Variation'!R2372="","",'Contract Variation'!R2372))</f>
        <v/>
      </c>
      <c r="H2368" t="str">
        <f>IF('Contract Variation'!A2372="","",IF('Contract Variation'!S2372="","",'Contract Variation'!S2372))</f>
        <v/>
      </c>
      <c r="I2368" t="str">
        <f>IF('Contract Variation'!A2372="","",IF('Contract Variation'!T2372="","",'Contract Variation'!T2372))</f>
        <v/>
      </c>
      <c r="J2368" t="str">
        <f>IF('Contract Variation'!B2372="","",IF('Contract Variation'!U2372="","",'Contract Variation'!U2372))</f>
        <v/>
      </c>
    </row>
    <row r="2369" spans="1:10" x14ac:dyDescent="0.35">
      <c r="A2369" t="str">
        <f>IF('Contract Variation'!A2373="","",'Contract Variation'!A2373)</f>
        <v/>
      </c>
      <c r="B2369" t="str">
        <f>IF('Contract Variation'!A2373="","",IF('Contract Variation'!P2373="","",'Contract Variation'!P2373))</f>
        <v/>
      </c>
      <c r="C2369" t="str">
        <f>IF('Contract Variation'!A2373="","",IF('Contract Variation'!J2373="","",'Contract Variation'!J2373))</f>
        <v/>
      </c>
      <c r="D2369" t="str">
        <f>IF('Contract Variation'!A2373="","",IF('Contract Variation'!F2373="","",'Contract Variation'!F2373))</f>
        <v/>
      </c>
      <c r="E2369" t="str">
        <f>IF('Contract Variation'!A2373="","",IF('Contract Variation'!H2373="","",'Contract Variation'!H2373))</f>
        <v/>
      </c>
      <c r="F2369" t="str">
        <f>IF('Contract Variation'!E2373="","",'Contract Variation'!E2373)</f>
        <v/>
      </c>
      <c r="G2369" t="str">
        <f>IF('Contract Variation'!A2373="","",IF('Contract Variation'!R2373="","",'Contract Variation'!R2373))</f>
        <v/>
      </c>
      <c r="H2369" t="str">
        <f>IF('Contract Variation'!A2373="","",IF('Contract Variation'!S2373="","",'Contract Variation'!S2373))</f>
        <v/>
      </c>
      <c r="I2369" t="str">
        <f>IF('Contract Variation'!A2373="","",IF('Contract Variation'!T2373="","",'Contract Variation'!T2373))</f>
        <v/>
      </c>
      <c r="J2369" t="str">
        <f>IF('Contract Variation'!B2373="","",IF('Contract Variation'!U2373="","",'Contract Variation'!U2373))</f>
        <v/>
      </c>
    </row>
    <row r="2370" spans="1:10" x14ac:dyDescent="0.35">
      <c r="A2370" t="str">
        <f>IF('Contract Variation'!A2374="","",'Contract Variation'!A2374)</f>
        <v/>
      </c>
      <c r="B2370" t="str">
        <f>IF('Contract Variation'!A2374="","",IF('Contract Variation'!P2374="","",'Contract Variation'!P2374))</f>
        <v/>
      </c>
      <c r="C2370" t="str">
        <f>IF('Contract Variation'!A2374="","",IF('Contract Variation'!J2374="","",'Contract Variation'!J2374))</f>
        <v/>
      </c>
      <c r="D2370" t="str">
        <f>IF('Contract Variation'!A2374="","",IF('Contract Variation'!F2374="","",'Contract Variation'!F2374))</f>
        <v/>
      </c>
      <c r="E2370" t="str">
        <f>IF('Contract Variation'!A2374="","",IF('Contract Variation'!H2374="","",'Contract Variation'!H2374))</f>
        <v/>
      </c>
      <c r="F2370" t="str">
        <f>IF('Contract Variation'!E2374="","",'Contract Variation'!E2374)</f>
        <v/>
      </c>
      <c r="G2370" t="str">
        <f>IF('Contract Variation'!A2374="","",IF('Contract Variation'!R2374="","",'Contract Variation'!R2374))</f>
        <v/>
      </c>
      <c r="H2370" t="str">
        <f>IF('Contract Variation'!A2374="","",IF('Contract Variation'!S2374="","",'Contract Variation'!S2374))</f>
        <v/>
      </c>
      <c r="I2370" t="str">
        <f>IF('Contract Variation'!A2374="","",IF('Contract Variation'!T2374="","",'Contract Variation'!T2374))</f>
        <v/>
      </c>
      <c r="J2370" t="str">
        <f>IF('Contract Variation'!B2374="","",IF('Contract Variation'!U2374="","",'Contract Variation'!U2374))</f>
        <v/>
      </c>
    </row>
    <row r="2371" spans="1:10" x14ac:dyDescent="0.35">
      <c r="A2371" t="str">
        <f>IF('Contract Variation'!A2375="","",'Contract Variation'!A2375)</f>
        <v/>
      </c>
      <c r="B2371" t="str">
        <f>IF('Contract Variation'!A2375="","",IF('Contract Variation'!P2375="","",'Contract Variation'!P2375))</f>
        <v/>
      </c>
      <c r="C2371" t="str">
        <f>IF('Contract Variation'!A2375="","",IF('Contract Variation'!J2375="","",'Contract Variation'!J2375))</f>
        <v/>
      </c>
      <c r="D2371" t="str">
        <f>IF('Contract Variation'!A2375="","",IF('Contract Variation'!F2375="","",'Contract Variation'!F2375))</f>
        <v/>
      </c>
      <c r="E2371" t="str">
        <f>IF('Contract Variation'!A2375="","",IF('Contract Variation'!H2375="","",'Contract Variation'!H2375))</f>
        <v/>
      </c>
      <c r="F2371" t="str">
        <f>IF('Contract Variation'!E2375="","",'Contract Variation'!E2375)</f>
        <v/>
      </c>
      <c r="G2371" t="str">
        <f>IF('Contract Variation'!A2375="","",IF('Contract Variation'!R2375="","",'Contract Variation'!R2375))</f>
        <v/>
      </c>
      <c r="H2371" t="str">
        <f>IF('Contract Variation'!A2375="","",IF('Contract Variation'!S2375="","",'Contract Variation'!S2375))</f>
        <v/>
      </c>
      <c r="I2371" t="str">
        <f>IF('Contract Variation'!A2375="","",IF('Contract Variation'!T2375="","",'Contract Variation'!T2375))</f>
        <v/>
      </c>
      <c r="J2371" t="str">
        <f>IF('Contract Variation'!B2375="","",IF('Contract Variation'!U2375="","",'Contract Variation'!U2375))</f>
        <v/>
      </c>
    </row>
    <row r="2372" spans="1:10" x14ac:dyDescent="0.35">
      <c r="A2372" t="str">
        <f>IF('Contract Variation'!A2376="","",'Contract Variation'!A2376)</f>
        <v/>
      </c>
      <c r="B2372" t="str">
        <f>IF('Contract Variation'!A2376="","",IF('Contract Variation'!P2376="","",'Contract Variation'!P2376))</f>
        <v/>
      </c>
      <c r="C2372" t="str">
        <f>IF('Contract Variation'!A2376="","",IF('Contract Variation'!J2376="","",'Contract Variation'!J2376))</f>
        <v/>
      </c>
      <c r="D2372" t="str">
        <f>IF('Contract Variation'!A2376="","",IF('Contract Variation'!F2376="","",'Contract Variation'!F2376))</f>
        <v/>
      </c>
      <c r="E2372" t="str">
        <f>IF('Contract Variation'!A2376="","",IF('Contract Variation'!H2376="","",'Contract Variation'!H2376))</f>
        <v/>
      </c>
      <c r="F2372" t="str">
        <f>IF('Contract Variation'!E2376="","",'Contract Variation'!E2376)</f>
        <v/>
      </c>
      <c r="G2372" t="str">
        <f>IF('Contract Variation'!A2376="","",IF('Contract Variation'!R2376="","",'Contract Variation'!R2376))</f>
        <v/>
      </c>
      <c r="H2372" t="str">
        <f>IF('Contract Variation'!A2376="","",IF('Contract Variation'!S2376="","",'Contract Variation'!S2376))</f>
        <v/>
      </c>
      <c r="I2372" t="str">
        <f>IF('Contract Variation'!A2376="","",IF('Contract Variation'!T2376="","",'Contract Variation'!T2376))</f>
        <v/>
      </c>
      <c r="J2372" t="str">
        <f>IF('Contract Variation'!B2376="","",IF('Contract Variation'!U2376="","",'Contract Variation'!U2376))</f>
        <v/>
      </c>
    </row>
    <row r="2373" spans="1:10" x14ac:dyDescent="0.35">
      <c r="A2373" t="str">
        <f>IF('Contract Variation'!A2377="","",'Contract Variation'!A2377)</f>
        <v/>
      </c>
      <c r="B2373" t="str">
        <f>IF('Contract Variation'!A2377="","",IF('Contract Variation'!P2377="","",'Contract Variation'!P2377))</f>
        <v/>
      </c>
      <c r="C2373" t="str">
        <f>IF('Contract Variation'!A2377="","",IF('Contract Variation'!J2377="","",'Contract Variation'!J2377))</f>
        <v/>
      </c>
      <c r="D2373" t="str">
        <f>IF('Contract Variation'!A2377="","",IF('Contract Variation'!F2377="","",'Contract Variation'!F2377))</f>
        <v/>
      </c>
      <c r="E2373" t="str">
        <f>IF('Contract Variation'!A2377="","",IF('Contract Variation'!H2377="","",'Contract Variation'!H2377))</f>
        <v/>
      </c>
      <c r="F2373" t="str">
        <f>IF('Contract Variation'!E2377="","",'Contract Variation'!E2377)</f>
        <v/>
      </c>
      <c r="G2373" t="str">
        <f>IF('Contract Variation'!A2377="","",IF('Contract Variation'!R2377="","",'Contract Variation'!R2377))</f>
        <v/>
      </c>
      <c r="H2373" t="str">
        <f>IF('Contract Variation'!A2377="","",IF('Contract Variation'!S2377="","",'Contract Variation'!S2377))</f>
        <v/>
      </c>
      <c r="I2373" t="str">
        <f>IF('Contract Variation'!A2377="","",IF('Contract Variation'!T2377="","",'Contract Variation'!T2377))</f>
        <v/>
      </c>
      <c r="J2373" t="str">
        <f>IF('Contract Variation'!B2377="","",IF('Contract Variation'!U2377="","",'Contract Variation'!U2377))</f>
        <v/>
      </c>
    </row>
    <row r="2374" spans="1:10" x14ac:dyDescent="0.35">
      <c r="A2374" t="str">
        <f>IF('Contract Variation'!A2378="","",'Contract Variation'!A2378)</f>
        <v/>
      </c>
      <c r="B2374" t="str">
        <f>IF('Contract Variation'!A2378="","",IF('Contract Variation'!P2378="","",'Contract Variation'!P2378))</f>
        <v/>
      </c>
      <c r="C2374" t="str">
        <f>IF('Contract Variation'!A2378="","",IF('Contract Variation'!J2378="","",'Contract Variation'!J2378))</f>
        <v/>
      </c>
      <c r="D2374" t="str">
        <f>IF('Contract Variation'!A2378="","",IF('Contract Variation'!F2378="","",'Contract Variation'!F2378))</f>
        <v/>
      </c>
      <c r="E2374" t="str">
        <f>IF('Contract Variation'!A2378="","",IF('Contract Variation'!H2378="","",'Contract Variation'!H2378))</f>
        <v/>
      </c>
      <c r="F2374" t="str">
        <f>IF('Contract Variation'!E2378="","",'Contract Variation'!E2378)</f>
        <v/>
      </c>
      <c r="G2374" t="str">
        <f>IF('Contract Variation'!A2378="","",IF('Contract Variation'!R2378="","",'Contract Variation'!R2378))</f>
        <v/>
      </c>
      <c r="H2374" t="str">
        <f>IF('Contract Variation'!A2378="","",IF('Contract Variation'!S2378="","",'Contract Variation'!S2378))</f>
        <v/>
      </c>
      <c r="I2374" t="str">
        <f>IF('Contract Variation'!A2378="","",IF('Contract Variation'!T2378="","",'Contract Variation'!T2378))</f>
        <v/>
      </c>
      <c r="J2374" t="str">
        <f>IF('Contract Variation'!B2378="","",IF('Contract Variation'!U2378="","",'Contract Variation'!U2378))</f>
        <v/>
      </c>
    </row>
    <row r="2375" spans="1:10" x14ac:dyDescent="0.35">
      <c r="A2375" t="str">
        <f>IF('Contract Variation'!A2379="","",'Contract Variation'!A2379)</f>
        <v/>
      </c>
      <c r="B2375" t="str">
        <f>IF('Contract Variation'!A2379="","",IF('Contract Variation'!P2379="","",'Contract Variation'!P2379))</f>
        <v/>
      </c>
      <c r="C2375" t="str">
        <f>IF('Contract Variation'!A2379="","",IF('Contract Variation'!J2379="","",'Contract Variation'!J2379))</f>
        <v/>
      </c>
      <c r="D2375" t="str">
        <f>IF('Contract Variation'!A2379="","",IF('Contract Variation'!F2379="","",'Contract Variation'!F2379))</f>
        <v/>
      </c>
      <c r="E2375" t="str">
        <f>IF('Contract Variation'!A2379="","",IF('Contract Variation'!H2379="","",'Contract Variation'!H2379))</f>
        <v/>
      </c>
      <c r="F2375" t="str">
        <f>IF('Contract Variation'!E2379="","",'Contract Variation'!E2379)</f>
        <v/>
      </c>
      <c r="G2375" t="str">
        <f>IF('Contract Variation'!A2379="","",IF('Contract Variation'!R2379="","",'Contract Variation'!R2379))</f>
        <v/>
      </c>
      <c r="H2375" t="str">
        <f>IF('Contract Variation'!A2379="","",IF('Contract Variation'!S2379="","",'Contract Variation'!S2379))</f>
        <v/>
      </c>
      <c r="I2375" t="str">
        <f>IF('Contract Variation'!A2379="","",IF('Contract Variation'!T2379="","",'Contract Variation'!T2379))</f>
        <v/>
      </c>
      <c r="J2375" t="str">
        <f>IF('Contract Variation'!B2379="","",IF('Contract Variation'!U2379="","",'Contract Variation'!U2379))</f>
        <v/>
      </c>
    </row>
    <row r="2376" spans="1:10" x14ac:dyDescent="0.35">
      <c r="A2376" t="str">
        <f>IF('Contract Variation'!A2380="","",'Contract Variation'!A2380)</f>
        <v/>
      </c>
      <c r="B2376" t="str">
        <f>IF('Contract Variation'!A2380="","",IF('Contract Variation'!P2380="","",'Contract Variation'!P2380))</f>
        <v/>
      </c>
      <c r="C2376" t="str">
        <f>IF('Contract Variation'!A2380="","",IF('Contract Variation'!J2380="","",'Contract Variation'!J2380))</f>
        <v/>
      </c>
      <c r="D2376" t="str">
        <f>IF('Contract Variation'!A2380="","",IF('Contract Variation'!F2380="","",'Contract Variation'!F2380))</f>
        <v/>
      </c>
      <c r="E2376" t="str">
        <f>IF('Contract Variation'!A2380="","",IF('Contract Variation'!H2380="","",'Contract Variation'!H2380))</f>
        <v/>
      </c>
      <c r="F2376" t="str">
        <f>IF('Contract Variation'!E2380="","",'Contract Variation'!E2380)</f>
        <v/>
      </c>
      <c r="G2376" t="str">
        <f>IF('Contract Variation'!A2380="","",IF('Contract Variation'!R2380="","",'Contract Variation'!R2380))</f>
        <v/>
      </c>
      <c r="H2376" t="str">
        <f>IF('Contract Variation'!A2380="","",IF('Contract Variation'!S2380="","",'Contract Variation'!S2380))</f>
        <v/>
      </c>
      <c r="I2376" t="str">
        <f>IF('Contract Variation'!A2380="","",IF('Contract Variation'!T2380="","",'Contract Variation'!T2380))</f>
        <v/>
      </c>
      <c r="J2376" t="str">
        <f>IF('Contract Variation'!B2380="","",IF('Contract Variation'!U2380="","",'Contract Variation'!U2380))</f>
        <v/>
      </c>
    </row>
    <row r="2377" spans="1:10" x14ac:dyDescent="0.35">
      <c r="A2377" t="str">
        <f>IF('Contract Variation'!A2381="","",'Contract Variation'!A2381)</f>
        <v/>
      </c>
      <c r="B2377" t="str">
        <f>IF('Contract Variation'!A2381="","",IF('Contract Variation'!P2381="","",'Contract Variation'!P2381))</f>
        <v/>
      </c>
      <c r="C2377" t="str">
        <f>IF('Contract Variation'!A2381="","",IF('Contract Variation'!J2381="","",'Contract Variation'!J2381))</f>
        <v/>
      </c>
      <c r="D2377" t="str">
        <f>IF('Contract Variation'!A2381="","",IF('Contract Variation'!F2381="","",'Contract Variation'!F2381))</f>
        <v/>
      </c>
      <c r="E2377" t="str">
        <f>IF('Contract Variation'!A2381="","",IF('Contract Variation'!H2381="","",'Contract Variation'!H2381))</f>
        <v/>
      </c>
      <c r="F2377" t="str">
        <f>IF('Contract Variation'!E2381="","",'Contract Variation'!E2381)</f>
        <v/>
      </c>
      <c r="G2377" t="str">
        <f>IF('Contract Variation'!A2381="","",IF('Contract Variation'!R2381="","",'Contract Variation'!R2381))</f>
        <v/>
      </c>
      <c r="H2377" t="str">
        <f>IF('Contract Variation'!A2381="","",IF('Contract Variation'!S2381="","",'Contract Variation'!S2381))</f>
        <v/>
      </c>
      <c r="I2377" t="str">
        <f>IF('Contract Variation'!A2381="","",IF('Contract Variation'!T2381="","",'Contract Variation'!T2381))</f>
        <v/>
      </c>
      <c r="J2377" t="str">
        <f>IF('Contract Variation'!B2381="","",IF('Contract Variation'!U2381="","",'Contract Variation'!U2381))</f>
        <v/>
      </c>
    </row>
    <row r="2378" spans="1:10" x14ac:dyDescent="0.35">
      <c r="A2378" t="str">
        <f>IF('Contract Variation'!A2382="","",'Contract Variation'!A2382)</f>
        <v/>
      </c>
      <c r="B2378" t="str">
        <f>IF('Contract Variation'!A2382="","",IF('Contract Variation'!P2382="","",'Contract Variation'!P2382))</f>
        <v/>
      </c>
      <c r="C2378" t="str">
        <f>IF('Contract Variation'!A2382="","",IF('Contract Variation'!J2382="","",'Contract Variation'!J2382))</f>
        <v/>
      </c>
      <c r="D2378" t="str">
        <f>IF('Contract Variation'!A2382="","",IF('Contract Variation'!F2382="","",'Contract Variation'!F2382))</f>
        <v/>
      </c>
      <c r="E2378" t="str">
        <f>IF('Contract Variation'!A2382="","",IF('Contract Variation'!H2382="","",'Contract Variation'!H2382))</f>
        <v/>
      </c>
      <c r="F2378" t="str">
        <f>IF('Contract Variation'!E2382="","",'Contract Variation'!E2382)</f>
        <v/>
      </c>
      <c r="G2378" t="str">
        <f>IF('Contract Variation'!A2382="","",IF('Contract Variation'!R2382="","",'Contract Variation'!R2382))</f>
        <v/>
      </c>
      <c r="H2378" t="str">
        <f>IF('Contract Variation'!A2382="","",IF('Contract Variation'!S2382="","",'Contract Variation'!S2382))</f>
        <v/>
      </c>
      <c r="I2378" t="str">
        <f>IF('Contract Variation'!A2382="","",IF('Contract Variation'!T2382="","",'Contract Variation'!T2382))</f>
        <v/>
      </c>
      <c r="J2378" t="str">
        <f>IF('Contract Variation'!B2382="","",IF('Contract Variation'!U2382="","",'Contract Variation'!U2382))</f>
        <v/>
      </c>
    </row>
    <row r="2379" spans="1:10" x14ac:dyDescent="0.35">
      <c r="A2379" t="str">
        <f>IF('Contract Variation'!A2383="","",'Contract Variation'!A2383)</f>
        <v/>
      </c>
      <c r="B2379" t="str">
        <f>IF('Contract Variation'!A2383="","",IF('Contract Variation'!P2383="","",'Contract Variation'!P2383))</f>
        <v/>
      </c>
      <c r="C2379" t="str">
        <f>IF('Contract Variation'!A2383="","",IF('Contract Variation'!J2383="","",'Contract Variation'!J2383))</f>
        <v/>
      </c>
      <c r="D2379" t="str">
        <f>IF('Contract Variation'!A2383="","",IF('Contract Variation'!F2383="","",'Contract Variation'!F2383))</f>
        <v/>
      </c>
      <c r="E2379" t="str">
        <f>IF('Contract Variation'!A2383="","",IF('Contract Variation'!H2383="","",'Contract Variation'!H2383))</f>
        <v/>
      </c>
      <c r="F2379" t="str">
        <f>IF('Contract Variation'!E2383="","",'Contract Variation'!E2383)</f>
        <v/>
      </c>
      <c r="G2379" t="str">
        <f>IF('Contract Variation'!A2383="","",IF('Contract Variation'!R2383="","",'Contract Variation'!R2383))</f>
        <v/>
      </c>
      <c r="H2379" t="str">
        <f>IF('Contract Variation'!A2383="","",IF('Contract Variation'!S2383="","",'Contract Variation'!S2383))</f>
        <v/>
      </c>
      <c r="I2379" t="str">
        <f>IF('Contract Variation'!A2383="","",IF('Contract Variation'!T2383="","",'Contract Variation'!T2383))</f>
        <v/>
      </c>
      <c r="J2379" t="str">
        <f>IF('Contract Variation'!B2383="","",IF('Contract Variation'!U2383="","",'Contract Variation'!U2383))</f>
        <v/>
      </c>
    </row>
    <row r="2380" spans="1:10" x14ac:dyDescent="0.35">
      <c r="A2380" t="str">
        <f>IF('Contract Variation'!A2384="","",'Contract Variation'!A2384)</f>
        <v/>
      </c>
      <c r="B2380" t="str">
        <f>IF('Contract Variation'!A2384="","",IF('Contract Variation'!P2384="","",'Contract Variation'!P2384))</f>
        <v/>
      </c>
      <c r="C2380" t="str">
        <f>IF('Contract Variation'!A2384="","",IF('Contract Variation'!J2384="","",'Contract Variation'!J2384))</f>
        <v/>
      </c>
      <c r="D2380" t="str">
        <f>IF('Contract Variation'!A2384="","",IF('Contract Variation'!F2384="","",'Contract Variation'!F2384))</f>
        <v/>
      </c>
      <c r="E2380" t="str">
        <f>IF('Contract Variation'!A2384="","",IF('Contract Variation'!H2384="","",'Contract Variation'!H2384))</f>
        <v/>
      </c>
      <c r="F2380" t="str">
        <f>IF('Contract Variation'!E2384="","",'Contract Variation'!E2384)</f>
        <v/>
      </c>
      <c r="G2380" t="str">
        <f>IF('Contract Variation'!A2384="","",IF('Contract Variation'!R2384="","",'Contract Variation'!R2384))</f>
        <v/>
      </c>
      <c r="H2380" t="str">
        <f>IF('Contract Variation'!A2384="","",IF('Contract Variation'!S2384="","",'Contract Variation'!S2384))</f>
        <v/>
      </c>
      <c r="I2380" t="str">
        <f>IF('Contract Variation'!A2384="","",IF('Contract Variation'!T2384="","",'Contract Variation'!T2384))</f>
        <v/>
      </c>
      <c r="J2380" t="str">
        <f>IF('Contract Variation'!B2384="","",IF('Contract Variation'!U2384="","",'Contract Variation'!U2384))</f>
        <v/>
      </c>
    </row>
    <row r="2381" spans="1:10" x14ac:dyDescent="0.35">
      <c r="A2381" t="str">
        <f>IF('Contract Variation'!A2385="","",'Contract Variation'!A2385)</f>
        <v/>
      </c>
      <c r="B2381" t="str">
        <f>IF('Contract Variation'!A2385="","",IF('Contract Variation'!P2385="","",'Contract Variation'!P2385))</f>
        <v/>
      </c>
      <c r="C2381" t="str">
        <f>IF('Contract Variation'!A2385="","",IF('Contract Variation'!J2385="","",'Contract Variation'!J2385))</f>
        <v/>
      </c>
      <c r="D2381" t="str">
        <f>IF('Contract Variation'!A2385="","",IF('Contract Variation'!F2385="","",'Contract Variation'!F2385))</f>
        <v/>
      </c>
      <c r="E2381" t="str">
        <f>IF('Contract Variation'!A2385="","",IF('Contract Variation'!H2385="","",'Contract Variation'!H2385))</f>
        <v/>
      </c>
      <c r="F2381" t="str">
        <f>IF('Contract Variation'!E2385="","",'Contract Variation'!E2385)</f>
        <v/>
      </c>
      <c r="G2381" t="str">
        <f>IF('Contract Variation'!A2385="","",IF('Contract Variation'!R2385="","",'Contract Variation'!R2385))</f>
        <v/>
      </c>
      <c r="H2381" t="str">
        <f>IF('Contract Variation'!A2385="","",IF('Contract Variation'!S2385="","",'Contract Variation'!S2385))</f>
        <v/>
      </c>
      <c r="I2381" t="str">
        <f>IF('Contract Variation'!A2385="","",IF('Contract Variation'!T2385="","",'Contract Variation'!T2385))</f>
        <v/>
      </c>
      <c r="J2381" t="str">
        <f>IF('Contract Variation'!B2385="","",IF('Contract Variation'!U2385="","",'Contract Variation'!U2385))</f>
        <v/>
      </c>
    </row>
    <row r="2382" spans="1:10" x14ac:dyDescent="0.35">
      <c r="A2382" t="str">
        <f>IF('Contract Variation'!A2386="","",'Contract Variation'!A2386)</f>
        <v/>
      </c>
      <c r="B2382" t="str">
        <f>IF('Contract Variation'!A2386="","",IF('Contract Variation'!P2386="","",'Contract Variation'!P2386))</f>
        <v/>
      </c>
      <c r="C2382" t="str">
        <f>IF('Contract Variation'!A2386="","",IF('Contract Variation'!J2386="","",'Contract Variation'!J2386))</f>
        <v/>
      </c>
      <c r="D2382" t="str">
        <f>IF('Contract Variation'!A2386="","",IF('Contract Variation'!F2386="","",'Contract Variation'!F2386))</f>
        <v/>
      </c>
      <c r="E2382" t="str">
        <f>IF('Contract Variation'!A2386="","",IF('Contract Variation'!H2386="","",'Contract Variation'!H2386))</f>
        <v/>
      </c>
      <c r="F2382" t="str">
        <f>IF('Contract Variation'!E2386="","",'Contract Variation'!E2386)</f>
        <v/>
      </c>
      <c r="G2382" t="str">
        <f>IF('Contract Variation'!A2386="","",IF('Contract Variation'!R2386="","",'Contract Variation'!R2386))</f>
        <v/>
      </c>
      <c r="H2382" t="str">
        <f>IF('Contract Variation'!A2386="","",IF('Contract Variation'!S2386="","",'Contract Variation'!S2386))</f>
        <v/>
      </c>
      <c r="I2382" t="str">
        <f>IF('Contract Variation'!A2386="","",IF('Contract Variation'!T2386="","",'Contract Variation'!T2386))</f>
        <v/>
      </c>
      <c r="J2382" t="str">
        <f>IF('Contract Variation'!B2386="","",IF('Contract Variation'!U2386="","",'Contract Variation'!U2386))</f>
        <v/>
      </c>
    </row>
    <row r="2383" spans="1:10" x14ac:dyDescent="0.35">
      <c r="A2383" t="str">
        <f>IF('Contract Variation'!A2387="","",'Contract Variation'!A2387)</f>
        <v/>
      </c>
      <c r="B2383" t="str">
        <f>IF('Contract Variation'!A2387="","",IF('Contract Variation'!P2387="","",'Contract Variation'!P2387))</f>
        <v/>
      </c>
      <c r="C2383" t="str">
        <f>IF('Contract Variation'!A2387="","",IF('Contract Variation'!J2387="","",'Contract Variation'!J2387))</f>
        <v/>
      </c>
      <c r="D2383" t="str">
        <f>IF('Contract Variation'!A2387="","",IF('Contract Variation'!F2387="","",'Contract Variation'!F2387))</f>
        <v/>
      </c>
      <c r="E2383" t="str">
        <f>IF('Contract Variation'!A2387="","",IF('Contract Variation'!H2387="","",'Contract Variation'!H2387))</f>
        <v/>
      </c>
      <c r="F2383" t="str">
        <f>IF('Contract Variation'!E2387="","",'Contract Variation'!E2387)</f>
        <v/>
      </c>
      <c r="G2383" t="str">
        <f>IF('Contract Variation'!A2387="","",IF('Contract Variation'!R2387="","",'Contract Variation'!R2387))</f>
        <v/>
      </c>
      <c r="H2383" t="str">
        <f>IF('Contract Variation'!A2387="","",IF('Contract Variation'!S2387="","",'Contract Variation'!S2387))</f>
        <v/>
      </c>
      <c r="I2383" t="str">
        <f>IF('Contract Variation'!A2387="","",IF('Contract Variation'!T2387="","",'Contract Variation'!T2387))</f>
        <v/>
      </c>
      <c r="J2383" t="str">
        <f>IF('Contract Variation'!B2387="","",IF('Contract Variation'!U2387="","",'Contract Variation'!U2387))</f>
        <v/>
      </c>
    </row>
    <row r="2384" spans="1:10" x14ac:dyDescent="0.35">
      <c r="A2384" t="str">
        <f>IF('Contract Variation'!A2388="","",'Contract Variation'!A2388)</f>
        <v/>
      </c>
      <c r="B2384" t="str">
        <f>IF('Contract Variation'!A2388="","",IF('Contract Variation'!P2388="","",'Contract Variation'!P2388))</f>
        <v/>
      </c>
      <c r="C2384" t="str">
        <f>IF('Contract Variation'!A2388="","",IF('Contract Variation'!J2388="","",'Contract Variation'!J2388))</f>
        <v/>
      </c>
      <c r="D2384" t="str">
        <f>IF('Contract Variation'!A2388="","",IF('Contract Variation'!F2388="","",'Contract Variation'!F2388))</f>
        <v/>
      </c>
      <c r="E2384" t="str">
        <f>IF('Contract Variation'!A2388="","",IF('Contract Variation'!H2388="","",'Contract Variation'!H2388))</f>
        <v/>
      </c>
      <c r="F2384" t="str">
        <f>IF('Contract Variation'!E2388="","",'Contract Variation'!E2388)</f>
        <v/>
      </c>
      <c r="G2384" t="str">
        <f>IF('Contract Variation'!A2388="","",IF('Contract Variation'!R2388="","",'Contract Variation'!R2388))</f>
        <v/>
      </c>
      <c r="H2384" t="str">
        <f>IF('Contract Variation'!A2388="","",IF('Contract Variation'!S2388="","",'Contract Variation'!S2388))</f>
        <v/>
      </c>
      <c r="I2384" t="str">
        <f>IF('Contract Variation'!A2388="","",IF('Contract Variation'!T2388="","",'Contract Variation'!T2388))</f>
        <v/>
      </c>
      <c r="J2384" t="str">
        <f>IF('Contract Variation'!B2388="","",IF('Contract Variation'!U2388="","",'Contract Variation'!U2388))</f>
        <v/>
      </c>
    </row>
    <row r="2385" spans="1:10" x14ac:dyDescent="0.35">
      <c r="A2385" t="str">
        <f>IF('Contract Variation'!A2389="","",'Contract Variation'!A2389)</f>
        <v/>
      </c>
      <c r="B2385" t="str">
        <f>IF('Contract Variation'!A2389="","",IF('Contract Variation'!P2389="","",'Contract Variation'!P2389))</f>
        <v/>
      </c>
      <c r="C2385" t="str">
        <f>IF('Contract Variation'!A2389="","",IF('Contract Variation'!J2389="","",'Contract Variation'!J2389))</f>
        <v/>
      </c>
      <c r="D2385" t="str">
        <f>IF('Contract Variation'!A2389="","",IF('Contract Variation'!F2389="","",'Contract Variation'!F2389))</f>
        <v/>
      </c>
      <c r="E2385" t="str">
        <f>IF('Contract Variation'!A2389="","",IF('Contract Variation'!H2389="","",'Contract Variation'!H2389))</f>
        <v/>
      </c>
      <c r="F2385" t="str">
        <f>IF('Contract Variation'!E2389="","",'Contract Variation'!E2389)</f>
        <v/>
      </c>
      <c r="G2385" t="str">
        <f>IF('Contract Variation'!A2389="","",IF('Contract Variation'!R2389="","",'Contract Variation'!R2389))</f>
        <v/>
      </c>
      <c r="H2385" t="str">
        <f>IF('Contract Variation'!A2389="","",IF('Contract Variation'!S2389="","",'Contract Variation'!S2389))</f>
        <v/>
      </c>
      <c r="I2385" t="str">
        <f>IF('Contract Variation'!A2389="","",IF('Contract Variation'!T2389="","",'Contract Variation'!T2389))</f>
        <v/>
      </c>
      <c r="J2385" t="str">
        <f>IF('Contract Variation'!B2389="","",IF('Contract Variation'!U2389="","",'Contract Variation'!U2389))</f>
        <v/>
      </c>
    </row>
    <row r="2386" spans="1:10" x14ac:dyDescent="0.35">
      <c r="A2386" t="str">
        <f>IF('Contract Variation'!A2390="","",'Contract Variation'!A2390)</f>
        <v/>
      </c>
      <c r="B2386" t="str">
        <f>IF('Contract Variation'!A2390="","",IF('Contract Variation'!P2390="","",'Contract Variation'!P2390))</f>
        <v/>
      </c>
      <c r="C2386" t="str">
        <f>IF('Contract Variation'!A2390="","",IF('Contract Variation'!J2390="","",'Contract Variation'!J2390))</f>
        <v/>
      </c>
      <c r="D2386" t="str">
        <f>IF('Contract Variation'!A2390="","",IF('Contract Variation'!F2390="","",'Contract Variation'!F2390))</f>
        <v/>
      </c>
      <c r="E2386" t="str">
        <f>IF('Contract Variation'!A2390="","",IF('Contract Variation'!H2390="","",'Contract Variation'!H2390))</f>
        <v/>
      </c>
      <c r="F2386" t="str">
        <f>IF('Contract Variation'!E2390="","",'Contract Variation'!E2390)</f>
        <v/>
      </c>
      <c r="G2386" t="str">
        <f>IF('Contract Variation'!A2390="","",IF('Contract Variation'!R2390="","",'Contract Variation'!R2390))</f>
        <v/>
      </c>
      <c r="H2386" t="str">
        <f>IF('Contract Variation'!A2390="","",IF('Contract Variation'!S2390="","",'Contract Variation'!S2390))</f>
        <v/>
      </c>
      <c r="I2386" t="str">
        <f>IF('Contract Variation'!A2390="","",IF('Contract Variation'!T2390="","",'Contract Variation'!T2390))</f>
        <v/>
      </c>
      <c r="J2386" t="str">
        <f>IF('Contract Variation'!B2390="","",IF('Contract Variation'!U2390="","",'Contract Variation'!U2390))</f>
        <v/>
      </c>
    </row>
    <row r="2387" spans="1:10" x14ac:dyDescent="0.35">
      <c r="A2387" t="str">
        <f>IF('Contract Variation'!A2391="","",'Contract Variation'!A2391)</f>
        <v/>
      </c>
      <c r="B2387" t="str">
        <f>IF('Contract Variation'!A2391="","",IF('Contract Variation'!P2391="","",'Contract Variation'!P2391))</f>
        <v/>
      </c>
      <c r="C2387" t="str">
        <f>IF('Contract Variation'!A2391="","",IF('Contract Variation'!J2391="","",'Contract Variation'!J2391))</f>
        <v/>
      </c>
      <c r="D2387" t="str">
        <f>IF('Contract Variation'!A2391="","",IF('Contract Variation'!F2391="","",'Contract Variation'!F2391))</f>
        <v/>
      </c>
      <c r="E2387" t="str">
        <f>IF('Contract Variation'!A2391="","",IF('Contract Variation'!H2391="","",'Contract Variation'!H2391))</f>
        <v/>
      </c>
      <c r="F2387" t="str">
        <f>IF('Contract Variation'!E2391="","",'Contract Variation'!E2391)</f>
        <v/>
      </c>
      <c r="G2387" t="str">
        <f>IF('Contract Variation'!A2391="","",IF('Contract Variation'!R2391="","",'Contract Variation'!R2391))</f>
        <v/>
      </c>
      <c r="H2387" t="str">
        <f>IF('Contract Variation'!A2391="","",IF('Contract Variation'!S2391="","",'Contract Variation'!S2391))</f>
        <v/>
      </c>
      <c r="I2387" t="str">
        <f>IF('Contract Variation'!A2391="","",IF('Contract Variation'!T2391="","",'Contract Variation'!T2391))</f>
        <v/>
      </c>
      <c r="J2387" t="str">
        <f>IF('Contract Variation'!B2391="","",IF('Contract Variation'!U2391="","",'Contract Variation'!U2391))</f>
        <v/>
      </c>
    </row>
    <row r="2388" spans="1:10" x14ac:dyDescent="0.35">
      <c r="A2388" t="str">
        <f>IF('Contract Variation'!A2392="","",'Contract Variation'!A2392)</f>
        <v/>
      </c>
      <c r="B2388" t="str">
        <f>IF('Contract Variation'!A2392="","",IF('Contract Variation'!P2392="","",'Contract Variation'!P2392))</f>
        <v/>
      </c>
      <c r="C2388" t="str">
        <f>IF('Contract Variation'!A2392="","",IF('Contract Variation'!J2392="","",'Contract Variation'!J2392))</f>
        <v/>
      </c>
      <c r="D2388" t="str">
        <f>IF('Contract Variation'!A2392="","",IF('Contract Variation'!F2392="","",'Contract Variation'!F2392))</f>
        <v/>
      </c>
      <c r="E2388" t="str">
        <f>IF('Contract Variation'!A2392="","",IF('Contract Variation'!H2392="","",'Contract Variation'!H2392))</f>
        <v/>
      </c>
      <c r="F2388" t="str">
        <f>IF('Contract Variation'!E2392="","",'Contract Variation'!E2392)</f>
        <v/>
      </c>
      <c r="G2388" t="str">
        <f>IF('Contract Variation'!A2392="","",IF('Contract Variation'!R2392="","",'Contract Variation'!R2392))</f>
        <v/>
      </c>
      <c r="H2388" t="str">
        <f>IF('Contract Variation'!A2392="","",IF('Contract Variation'!S2392="","",'Contract Variation'!S2392))</f>
        <v/>
      </c>
      <c r="I2388" t="str">
        <f>IF('Contract Variation'!A2392="","",IF('Contract Variation'!T2392="","",'Contract Variation'!T2392))</f>
        <v/>
      </c>
      <c r="J2388" t="str">
        <f>IF('Contract Variation'!B2392="","",IF('Contract Variation'!U2392="","",'Contract Variation'!U2392))</f>
        <v/>
      </c>
    </row>
    <row r="2389" spans="1:10" x14ac:dyDescent="0.35">
      <c r="A2389" t="str">
        <f>IF('Contract Variation'!A2393="","",'Contract Variation'!A2393)</f>
        <v/>
      </c>
      <c r="B2389" t="str">
        <f>IF('Contract Variation'!A2393="","",IF('Contract Variation'!P2393="","",'Contract Variation'!P2393))</f>
        <v/>
      </c>
      <c r="C2389" t="str">
        <f>IF('Contract Variation'!A2393="","",IF('Contract Variation'!J2393="","",'Contract Variation'!J2393))</f>
        <v/>
      </c>
      <c r="D2389" t="str">
        <f>IF('Contract Variation'!A2393="","",IF('Contract Variation'!F2393="","",'Contract Variation'!F2393))</f>
        <v/>
      </c>
      <c r="E2389" t="str">
        <f>IF('Contract Variation'!A2393="","",IF('Contract Variation'!H2393="","",'Contract Variation'!H2393))</f>
        <v/>
      </c>
      <c r="F2389" t="str">
        <f>IF('Contract Variation'!E2393="","",'Contract Variation'!E2393)</f>
        <v/>
      </c>
      <c r="G2389" t="str">
        <f>IF('Contract Variation'!A2393="","",IF('Contract Variation'!R2393="","",'Contract Variation'!R2393))</f>
        <v/>
      </c>
      <c r="H2389" t="str">
        <f>IF('Contract Variation'!A2393="","",IF('Contract Variation'!S2393="","",'Contract Variation'!S2393))</f>
        <v/>
      </c>
      <c r="I2389" t="str">
        <f>IF('Contract Variation'!A2393="","",IF('Contract Variation'!T2393="","",'Contract Variation'!T2393))</f>
        <v/>
      </c>
      <c r="J2389" t="str">
        <f>IF('Contract Variation'!B2393="","",IF('Contract Variation'!U2393="","",'Contract Variation'!U2393))</f>
        <v/>
      </c>
    </row>
    <row r="2390" spans="1:10" x14ac:dyDescent="0.35">
      <c r="A2390" t="str">
        <f>IF('Contract Variation'!A2394="","",'Contract Variation'!A2394)</f>
        <v/>
      </c>
      <c r="B2390" t="str">
        <f>IF('Contract Variation'!A2394="","",IF('Contract Variation'!P2394="","",'Contract Variation'!P2394))</f>
        <v/>
      </c>
      <c r="C2390" t="str">
        <f>IF('Contract Variation'!A2394="","",IF('Contract Variation'!J2394="","",'Contract Variation'!J2394))</f>
        <v/>
      </c>
      <c r="D2390" t="str">
        <f>IF('Contract Variation'!A2394="","",IF('Contract Variation'!F2394="","",'Contract Variation'!F2394))</f>
        <v/>
      </c>
      <c r="E2390" t="str">
        <f>IF('Contract Variation'!A2394="","",IF('Contract Variation'!H2394="","",'Contract Variation'!H2394))</f>
        <v/>
      </c>
      <c r="F2390" t="str">
        <f>IF('Contract Variation'!E2394="","",'Contract Variation'!E2394)</f>
        <v/>
      </c>
      <c r="G2390" t="str">
        <f>IF('Contract Variation'!A2394="","",IF('Contract Variation'!R2394="","",'Contract Variation'!R2394))</f>
        <v/>
      </c>
      <c r="H2390" t="str">
        <f>IF('Contract Variation'!A2394="","",IF('Contract Variation'!S2394="","",'Contract Variation'!S2394))</f>
        <v/>
      </c>
      <c r="I2390" t="str">
        <f>IF('Contract Variation'!A2394="","",IF('Contract Variation'!T2394="","",'Contract Variation'!T2394))</f>
        <v/>
      </c>
      <c r="J2390" t="str">
        <f>IF('Contract Variation'!B2394="","",IF('Contract Variation'!U2394="","",'Contract Variation'!U2394))</f>
        <v/>
      </c>
    </row>
    <row r="2391" spans="1:10" x14ac:dyDescent="0.35">
      <c r="A2391" t="str">
        <f>IF('Contract Variation'!A2395="","",'Contract Variation'!A2395)</f>
        <v/>
      </c>
      <c r="B2391" t="str">
        <f>IF('Contract Variation'!A2395="","",IF('Contract Variation'!P2395="","",'Contract Variation'!P2395))</f>
        <v/>
      </c>
      <c r="C2391" t="str">
        <f>IF('Contract Variation'!A2395="","",IF('Contract Variation'!J2395="","",'Contract Variation'!J2395))</f>
        <v/>
      </c>
      <c r="D2391" t="str">
        <f>IF('Contract Variation'!A2395="","",IF('Contract Variation'!F2395="","",'Contract Variation'!F2395))</f>
        <v/>
      </c>
      <c r="E2391" t="str">
        <f>IF('Contract Variation'!A2395="","",IF('Contract Variation'!H2395="","",'Contract Variation'!H2395))</f>
        <v/>
      </c>
      <c r="F2391" t="str">
        <f>IF('Contract Variation'!E2395="","",'Contract Variation'!E2395)</f>
        <v/>
      </c>
      <c r="G2391" t="str">
        <f>IF('Contract Variation'!A2395="","",IF('Contract Variation'!R2395="","",'Contract Variation'!R2395))</f>
        <v/>
      </c>
      <c r="H2391" t="str">
        <f>IF('Contract Variation'!A2395="","",IF('Contract Variation'!S2395="","",'Contract Variation'!S2395))</f>
        <v/>
      </c>
      <c r="I2391" t="str">
        <f>IF('Contract Variation'!A2395="","",IF('Contract Variation'!T2395="","",'Contract Variation'!T2395))</f>
        <v/>
      </c>
      <c r="J2391" t="str">
        <f>IF('Contract Variation'!B2395="","",IF('Contract Variation'!U2395="","",'Contract Variation'!U2395))</f>
        <v/>
      </c>
    </row>
    <row r="2392" spans="1:10" x14ac:dyDescent="0.35">
      <c r="A2392" t="str">
        <f>IF('Contract Variation'!A2396="","",'Contract Variation'!A2396)</f>
        <v/>
      </c>
      <c r="B2392" t="str">
        <f>IF('Contract Variation'!A2396="","",IF('Contract Variation'!P2396="","",'Contract Variation'!P2396))</f>
        <v/>
      </c>
      <c r="C2392" t="str">
        <f>IF('Contract Variation'!A2396="","",IF('Contract Variation'!J2396="","",'Contract Variation'!J2396))</f>
        <v/>
      </c>
      <c r="D2392" t="str">
        <f>IF('Contract Variation'!A2396="","",IF('Contract Variation'!F2396="","",'Contract Variation'!F2396))</f>
        <v/>
      </c>
      <c r="E2392" t="str">
        <f>IF('Contract Variation'!A2396="","",IF('Contract Variation'!H2396="","",'Contract Variation'!H2396))</f>
        <v/>
      </c>
      <c r="F2392" t="str">
        <f>IF('Contract Variation'!E2396="","",'Contract Variation'!E2396)</f>
        <v/>
      </c>
      <c r="G2392" t="str">
        <f>IF('Contract Variation'!A2396="","",IF('Contract Variation'!R2396="","",'Contract Variation'!R2396))</f>
        <v/>
      </c>
      <c r="H2392" t="str">
        <f>IF('Contract Variation'!A2396="","",IF('Contract Variation'!S2396="","",'Contract Variation'!S2396))</f>
        <v/>
      </c>
      <c r="I2392" t="str">
        <f>IF('Contract Variation'!A2396="","",IF('Contract Variation'!T2396="","",'Contract Variation'!T2396))</f>
        <v/>
      </c>
      <c r="J2392" t="str">
        <f>IF('Contract Variation'!B2396="","",IF('Contract Variation'!U2396="","",'Contract Variation'!U2396))</f>
        <v/>
      </c>
    </row>
    <row r="2393" spans="1:10" x14ac:dyDescent="0.35">
      <c r="A2393" t="str">
        <f>IF('Contract Variation'!A2397="","",'Contract Variation'!A2397)</f>
        <v/>
      </c>
      <c r="B2393" t="str">
        <f>IF('Contract Variation'!A2397="","",IF('Contract Variation'!P2397="","",'Contract Variation'!P2397))</f>
        <v/>
      </c>
      <c r="C2393" t="str">
        <f>IF('Contract Variation'!A2397="","",IF('Contract Variation'!J2397="","",'Contract Variation'!J2397))</f>
        <v/>
      </c>
      <c r="D2393" t="str">
        <f>IF('Contract Variation'!A2397="","",IF('Contract Variation'!F2397="","",'Contract Variation'!F2397))</f>
        <v/>
      </c>
      <c r="E2393" t="str">
        <f>IF('Contract Variation'!A2397="","",IF('Contract Variation'!H2397="","",'Contract Variation'!H2397))</f>
        <v/>
      </c>
      <c r="F2393" t="str">
        <f>IF('Contract Variation'!E2397="","",'Contract Variation'!E2397)</f>
        <v/>
      </c>
      <c r="G2393" t="str">
        <f>IF('Contract Variation'!A2397="","",IF('Contract Variation'!R2397="","",'Contract Variation'!R2397))</f>
        <v/>
      </c>
      <c r="H2393" t="str">
        <f>IF('Contract Variation'!A2397="","",IF('Contract Variation'!S2397="","",'Contract Variation'!S2397))</f>
        <v/>
      </c>
      <c r="I2393" t="str">
        <f>IF('Contract Variation'!A2397="","",IF('Contract Variation'!T2397="","",'Contract Variation'!T2397))</f>
        <v/>
      </c>
      <c r="J2393" t="str">
        <f>IF('Contract Variation'!B2397="","",IF('Contract Variation'!U2397="","",'Contract Variation'!U2397))</f>
        <v/>
      </c>
    </row>
    <row r="2394" spans="1:10" x14ac:dyDescent="0.35">
      <c r="A2394" t="str">
        <f>IF('Contract Variation'!A2398="","",'Contract Variation'!A2398)</f>
        <v/>
      </c>
      <c r="B2394" t="str">
        <f>IF('Contract Variation'!A2398="","",IF('Contract Variation'!P2398="","",'Contract Variation'!P2398))</f>
        <v/>
      </c>
      <c r="C2394" t="str">
        <f>IF('Contract Variation'!A2398="","",IF('Contract Variation'!J2398="","",'Contract Variation'!J2398))</f>
        <v/>
      </c>
      <c r="D2394" t="str">
        <f>IF('Contract Variation'!A2398="","",IF('Contract Variation'!F2398="","",'Contract Variation'!F2398))</f>
        <v/>
      </c>
      <c r="E2394" t="str">
        <f>IF('Contract Variation'!A2398="","",IF('Contract Variation'!H2398="","",'Contract Variation'!H2398))</f>
        <v/>
      </c>
      <c r="F2394" t="str">
        <f>IF('Contract Variation'!E2398="","",'Contract Variation'!E2398)</f>
        <v/>
      </c>
      <c r="G2394" t="str">
        <f>IF('Contract Variation'!A2398="","",IF('Contract Variation'!R2398="","",'Contract Variation'!R2398))</f>
        <v/>
      </c>
      <c r="H2394" t="str">
        <f>IF('Contract Variation'!A2398="","",IF('Contract Variation'!S2398="","",'Contract Variation'!S2398))</f>
        <v/>
      </c>
      <c r="I2394" t="str">
        <f>IF('Contract Variation'!A2398="","",IF('Contract Variation'!T2398="","",'Contract Variation'!T2398))</f>
        <v/>
      </c>
      <c r="J2394" t="str">
        <f>IF('Contract Variation'!B2398="","",IF('Contract Variation'!U2398="","",'Contract Variation'!U2398))</f>
        <v/>
      </c>
    </row>
    <row r="2395" spans="1:10" x14ac:dyDescent="0.35">
      <c r="A2395" t="str">
        <f>IF('Contract Variation'!A2399="","",'Contract Variation'!A2399)</f>
        <v/>
      </c>
      <c r="B2395" t="str">
        <f>IF('Contract Variation'!A2399="","",IF('Contract Variation'!P2399="","",'Contract Variation'!P2399))</f>
        <v/>
      </c>
      <c r="C2395" t="str">
        <f>IF('Contract Variation'!A2399="","",IF('Contract Variation'!J2399="","",'Contract Variation'!J2399))</f>
        <v/>
      </c>
      <c r="D2395" t="str">
        <f>IF('Contract Variation'!A2399="","",IF('Contract Variation'!F2399="","",'Contract Variation'!F2399))</f>
        <v/>
      </c>
      <c r="E2395" t="str">
        <f>IF('Contract Variation'!A2399="","",IF('Contract Variation'!H2399="","",'Contract Variation'!H2399))</f>
        <v/>
      </c>
      <c r="F2395" t="str">
        <f>IF('Contract Variation'!E2399="","",'Contract Variation'!E2399)</f>
        <v/>
      </c>
      <c r="G2395" t="str">
        <f>IF('Contract Variation'!A2399="","",IF('Contract Variation'!R2399="","",'Contract Variation'!R2399))</f>
        <v/>
      </c>
      <c r="H2395" t="str">
        <f>IF('Contract Variation'!A2399="","",IF('Contract Variation'!S2399="","",'Contract Variation'!S2399))</f>
        <v/>
      </c>
      <c r="I2395" t="str">
        <f>IF('Contract Variation'!A2399="","",IF('Contract Variation'!T2399="","",'Contract Variation'!T2399))</f>
        <v/>
      </c>
      <c r="J2395" t="str">
        <f>IF('Contract Variation'!B2399="","",IF('Contract Variation'!U2399="","",'Contract Variation'!U2399))</f>
        <v/>
      </c>
    </row>
    <row r="2396" spans="1:10" x14ac:dyDescent="0.35">
      <c r="A2396" t="str">
        <f>IF('Contract Variation'!A2400="","",'Contract Variation'!A2400)</f>
        <v/>
      </c>
      <c r="B2396" t="str">
        <f>IF('Contract Variation'!A2400="","",IF('Contract Variation'!P2400="","",'Contract Variation'!P2400))</f>
        <v/>
      </c>
      <c r="C2396" t="str">
        <f>IF('Contract Variation'!A2400="","",IF('Contract Variation'!J2400="","",'Contract Variation'!J2400))</f>
        <v/>
      </c>
      <c r="D2396" t="str">
        <f>IF('Contract Variation'!A2400="","",IF('Contract Variation'!F2400="","",'Contract Variation'!F2400))</f>
        <v/>
      </c>
      <c r="E2396" t="str">
        <f>IF('Contract Variation'!A2400="","",IF('Contract Variation'!H2400="","",'Contract Variation'!H2400))</f>
        <v/>
      </c>
      <c r="F2396" t="str">
        <f>IF('Contract Variation'!E2400="","",'Contract Variation'!E2400)</f>
        <v/>
      </c>
      <c r="G2396" t="str">
        <f>IF('Contract Variation'!A2400="","",IF('Contract Variation'!R2400="","",'Contract Variation'!R2400))</f>
        <v/>
      </c>
      <c r="H2396" t="str">
        <f>IF('Contract Variation'!A2400="","",IF('Contract Variation'!S2400="","",'Contract Variation'!S2400))</f>
        <v/>
      </c>
      <c r="I2396" t="str">
        <f>IF('Contract Variation'!A2400="","",IF('Contract Variation'!T2400="","",'Contract Variation'!T2400))</f>
        <v/>
      </c>
      <c r="J2396" t="str">
        <f>IF('Contract Variation'!B2400="","",IF('Contract Variation'!U2400="","",'Contract Variation'!U2400))</f>
        <v/>
      </c>
    </row>
    <row r="2397" spans="1:10" x14ac:dyDescent="0.35">
      <c r="A2397" t="str">
        <f>IF('Contract Variation'!A2401="","",'Contract Variation'!A2401)</f>
        <v/>
      </c>
      <c r="B2397" t="str">
        <f>IF('Contract Variation'!A2401="","",IF('Contract Variation'!P2401="","",'Contract Variation'!P2401))</f>
        <v/>
      </c>
      <c r="C2397" t="str">
        <f>IF('Contract Variation'!A2401="","",IF('Contract Variation'!J2401="","",'Contract Variation'!J2401))</f>
        <v/>
      </c>
      <c r="D2397" t="str">
        <f>IF('Contract Variation'!A2401="","",IF('Contract Variation'!F2401="","",'Contract Variation'!F2401))</f>
        <v/>
      </c>
      <c r="E2397" t="str">
        <f>IF('Contract Variation'!A2401="","",IF('Contract Variation'!H2401="","",'Contract Variation'!H2401))</f>
        <v/>
      </c>
      <c r="F2397" t="str">
        <f>IF('Contract Variation'!E2401="","",'Contract Variation'!E2401)</f>
        <v/>
      </c>
      <c r="G2397" t="str">
        <f>IF('Contract Variation'!A2401="","",IF('Contract Variation'!R2401="","",'Contract Variation'!R2401))</f>
        <v/>
      </c>
      <c r="H2397" t="str">
        <f>IF('Contract Variation'!A2401="","",IF('Contract Variation'!S2401="","",'Contract Variation'!S2401))</f>
        <v/>
      </c>
      <c r="I2397" t="str">
        <f>IF('Contract Variation'!A2401="","",IF('Contract Variation'!T2401="","",'Contract Variation'!T2401))</f>
        <v/>
      </c>
      <c r="J2397" t="str">
        <f>IF('Contract Variation'!B2401="","",IF('Contract Variation'!U2401="","",'Contract Variation'!U2401))</f>
        <v/>
      </c>
    </row>
    <row r="2398" spans="1:10" x14ac:dyDescent="0.35">
      <c r="A2398" t="str">
        <f>IF('Contract Variation'!A2402="","",'Contract Variation'!A2402)</f>
        <v/>
      </c>
      <c r="B2398" t="str">
        <f>IF('Contract Variation'!A2402="","",IF('Contract Variation'!P2402="","",'Contract Variation'!P2402))</f>
        <v/>
      </c>
      <c r="C2398" t="str">
        <f>IF('Contract Variation'!A2402="","",IF('Contract Variation'!J2402="","",'Contract Variation'!J2402))</f>
        <v/>
      </c>
      <c r="D2398" t="str">
        <f>IF('Contract Variation'!A2402="","",IF('Contract Variation'!F2402="","",'Contract Variation'!F2402))</f>
        <v/>
      </c>
      <c r="E2398" t="str">
        <f>IF('Contract Variation'!A2402="","",IF('Contract Variation'!H2402="","",'Contract Variation'!H2402))</f>
        <v/>
      </c>
      <c r="F2398" t="str">
        <f>IF('Contract Variation'!E2402="","",'Contract Variation'!E2402)</f>
        <v/>
      </c>
      <c r="G2398" t="str">
        <f>IF('Contract Variation'!A2402="","",IF('Contract Variation'!R2402="","",'Contract Variation'!R2402))</f>
        <v/>
      </c>
      <c r="H2398" t="str">
        <f>IF('Contract Variation'!A2402="","",IF('Contract Variation'!S2402="","",'Contract Variation'!S2402))</f>
        <v/>
      </c>
      <c r="I2398" t="str">
        <f>IF('Contract Variation'!A2402="","",IF('Contract Variation'!T2402="","",'Contract Variation'!T2402))</f>
        <v/>
      </c>
      <c r="J2398" t="str">
        <f>IF('Contract Variation'!B2402="","",IF('Contract Variation'!U2402="","",'Contract Variation'!U2402))</f>
        <v/>
      </c>
    </row>
    <row r="2399" spans="1:10" x14ac:dyDescent="0.35">
      <c r="A2399" t="str">
        <f>IF('Contract Variation'!A2403="","",'Contract Variation'!A2403)</f>
        <v/>
      </c>
      <c r="B2399" t="str">
        <f>IF('Contract Variation'!A2403="","",IF('Contract Variation'!P2403="","",'Contract Variation'!P2403))</f>
        <v/>
      </c>
      <c r="C2399" t="str">
        <f>IF('Contract Variation'!A2403="","",IF('Contract Variation'!J2403="","",'Contract Variation'!J2403))</f>
        <v/>
      </c>
      <c r="D2399" t="str">
        <f>IF('Contract Variation'!A2403="","",IF('Contract Variation'!F2403="","",'Contract Variation'!F2403))</f>
        <v/>
      </c>
      <c r="E2399" t="str">
        <f>IF('Contract Variation'!A2403="","",IF('Contract Variation'!H2403="","",'Contract Variation'!H2403))</f>
        <v/>
      </c>
      <c r="F2399" t="str">
        <f>IF('Contract Variation'!E2403="","",'Contract Variation'!E2403)</f>
        <v/>
      </c>
      <c r="G2399" t="str">
        <f>IF('Contract Variation'!A2403="","",IF('Contract Variation'!R2403="","",'Contract Variation'!R2403))</f>
        <v/>
      </c>
      <c r="H2399" t="str">
        <f>IF('Contract Variation'!A2403="","",IF('Contract Variation'!S2403="","",'Contract Variation'!S2403))</f>
        <v/>
      </c>
      <c r="I2399" t="str">
        <f>IF('Contract Variation'!A2403="","",IF('Contract Variation'!T2403="","",'Contract Variation'!T2403))</f>
        <v/>
      </c>
      <c r="J2399" t="str">
        <f>IF('Contract Variation'!B2403="","",IF('Contract Variation'!U2403="","",'Contract Variation'!U2403))</f>
        <v/>
      </c>
    </row>
    <row r="2400" spans="1:10" x14ac:dyDescent="0.35">
      <c r="A2400" t="str">
        <f>IF('Contract Variation'!A2404="","",'Contract Variation'!A2404)</f>
        <v/>
      </c>
      <c r="B2400" t="str">
        <f>IF('Contract Variation'!A2404="","",IF('Contract Variation'!P2404="","",'Contract Variation'!P2404))</f>
        <v/>
      </c>
      <c r="C2400" t="str">
        <f>IF('Contract Variation'!A2404="","",IF('Contract Variation'!J2404="","",'Contract Variation'!J2404))</f>
        <v/>
      </c>
      <c r="D2400" t="str">
        <f>IF('Contract Variation'!A2404="","",IF('Contract Variation'!F2404="","",'Contract Variation'!F2404))</f>
        <v/>
      </c>
      <c r="E2400" t="str">
        <f>IF('Contract Variation'!A2404="","",IF('Contract Variation'!H2404="","",'Contract Variation'!H2404))</f>
        <v/>
      </c>
      <c r="F2400" t="str">
        <f>IF('Contract Variation'!E2404="","",'Contract Variation'!E2404)</f>
        <v/>
      </c>
      <c r="G2400" t="str">
        <f>IF('Contract Variation'!A2404="","",IF('Contract Variation'!R2404="","",'Contract Variation'!R2404))</f>
        <v/>
      </c>
      <c r="H2400" t="str">
        <f>IF('Contract Variation'!A2404="","",IF('Contract Variation'!S2404="","",'Contract Variation'!S2404))</f>
        <v/>
      </c>
      <c r="I2400" t="str">
        <f>IF('Contract Variation'!A2404="","",IF('Contract Variation'!T2404="","",'Contract Variation'!T2404))</f>
        <v/>
      </c>
      <c r="J2400" t="str">
        <f>IF('Contract Variation'!B2404="","",IF('Contract Variation'!U2404="","",'Contract Variation'!U2404))</f>
        <v/>
      </c>
    </row>
    <row r="2401" spans="1:10" x14ac:dyDescent="0.35">
      <c r="A2401" t="str">
        <f>IF('Contract Variation'!A2405="","",'Contract Variation'!A2405)</f>
        <v/>
      </c>
      <c r="B2401" t="str">
        <f>IF('Contract Variation'!A2405="","",IF('Contract Variation'!P2405="","",'Contract Variation'!P2405))</f>
        <v/>
      </c>
      <c r="C2401" t="str">
        <f>IF('Contract Variation'!A2405="","",IF('Contract Variation'!J2405="","",'Contract Variation'!J2405))</f>
        <v/>
      </c>
      <c r="D2401" t="str">
        <f>IF('Contract Variation'!A2405="","",IF('Contract Variation'!F2405="","",'Contract Variation'!F2405))</f>
        <v/>
      </c>
      <c r="E2401" t="str">
        <f>IF('Contract Variation'!A2405="","",IF('Contract Variation'!H2405="","",'Contract Variation'!H2405))</f>
        <v/>
      </c>
      <c r="F2401" t="str">
        <f>IF('Contract Variation'!E2405="","",'Contract Variation'!E2405)</f>
        <v/>
      </c>
      <c r="G2401" t="str">
        <f>IF('Contract Variation'!A2405="","",IF('Contract Variation'!R2405="","",'Contract Variation'!R2405))</f>
        <v/>
      </c>
      <c r="H2401" t="str">
        <f>IF('Contract Variation'!A2405="","",IF('Contract Variation'!S2405="","",'Contract Variation'!S2405))</f>
        <v/>
      </c>
      <c r="I2401" t="str">
        <f>IF('Contract Variation'!A2405="","",IF('Contract Variation'!T2405="","",'Contract Variation'!T2405))</f>
        <v/>
      </c>
      <c r="J2401" t="str">
        <f>IF('Contract Variation'!B2405="","",IF('Contract Variation'!U2405="","",'Contract Variation'!U2405))</f>
        <v/>
      </c>
    </row>
    <row r="2402" spans="1:10" x14ac:dyDescent="0.35">
      <c r="A2402" t="str">
        <f>IF('Contract Variation'!A2406="","",'Contract Variation'!A2406)</f>
        <v/>
      </c>
      <c r="B2402" t="str">
        <f>IF('Contract Variation'!A2406="","",IF('Contract Variation'!P2406="","",'Contract Variation'!P2406))</f>
        <v/>
      </c>
      <c r="C2402" t="str">
        <f>IF('Contract Variation'!A2406="","",IF('Contract Variation'!J2406="","",'Contract Variation'!J2406))</f>
        <v/>
      </c>
      <c r="D2402" t="str">
        <f>IF('Contract Variation'!A2406="","",IF('Contract Variation'!F2406="","",'Contract Variation'!F2406))</f>
        <v/>
      </c>
      <c r="E2402" t="str">
        <f>IF('Contract Variation'!A2406="","",IF('Contract Variation'!H2406="","",'Contract Variation'!H2406))</f>
        <v/>
      </c>
      <c r="F2402" t="str">
        <f>IF('Contract Variation'!E2406="","",'Contract Variation'!E2406)</f>
        <v/>
      </c>
      <c r="G2402" t="str">
        <f>IF('Contract Variation'!A2406="","",IF('Contract Variation'!R2406="","",'Contract Variation'!R2406))</f>
        <v/>
      </c>
      <c r="H2402" t="str">
        <f>IF('Contract Variation'!A2406="","",IF('Contract Variation'!S2406="","",'Contract Variation'!S2406))</f>
        <v/>
      </c>
      <c r="I2402" t="str">
        <f>IF('Contract Variation'!A2406="","",IF('Contract Variation'!T2406="","",'Contract Variation'!T2406))</f>
        <v/>
      </c>
      <c r="J2402" t="str">
        <f>IF('Contract Variation'!B2406="","",IF('Contract Variation'!U2406="","",'Contract Variation'!U2406))</f>
        <v/>
      </c>
    </row>
    <row r="2403" spans="1:10" x14ac:dyDescent="0.35">
      <c r="A2403" t="str">
        <f>IF('Contract Variation'!A2407="","",'Contract Variation'!A2407)</f>
        <v/>
      </c>
      <c r="B2403" t="str">
        <f>IF('Contract Variation'!A2407="","",IF('Contract Variation'!P2407="","",'Contract Variation'!P2407))</f>
        <v/>
      </c>
      <c r="C2403" t="str">
        <f>IF('Contract Variation'!A2407="","",IF('Contract Variation'!J2407="","",'Contract Variation'!J2407))</f>
        <v/>
      </c>
      <c r="D2403" t="str">
        <f>IF('Contract Variation'!A2407="","",IF('Contract Variation'!F2407="","",'Contract Variation'!F2407))</f>
        <v/>
      </c>
      <c r="E2403" t="str">
        <f>IF('Contract Variation'!A2407="","",IF('Contract Variation'!H2407="","",'Contract Variation'!H2407))</f>
        <v/>
      </c>
      <c r="F2403" t="str">
        <f>IF('Contract Variation'!E2407="","",'Contract Variation'!E2407)</f>
        <v/>
      </c>
      <c r="G2403" t="str">
        <f>IF('Contract Variation'!A2407="","",IF('Contract Variation'!R2407="","",'Contract Variation'!R2407))</f>
        <v/>
      </c>
      <c r="H2403" t="str">
        <f>IF('Contract Variation'!A2407="","",IF('Contract Variation'!S2407="","",'Contract Variation'!S2407))</f>
        <v/>
      </c>
      <c r="I2403" t="str">
        <f>IF('Contract Variation'!A2407="","",IF('Contract Variation'!T2407="","",'Contract Variation'!T2407))</f>
        <v/>
      </c>
      <c r="J2403" t="str">
        <f>IF('Contract Variation'!B2407="","",IF('Contract Variation'!U2407="","",'Contract Variation'!U2407))</f>
        <v/>
      </c>
    </row>
    <row r="2404" spans="1:10" x14ac:dyDescent="0.35">
      <c r="A2404" t="str">
        <f>IF('Contract Variation'!A2408="","",'Contract Variation'!A2408)</f>
        <v/>
      </c>
      <c r="B2404" t="str">
        <f>IF('Contract Variation'!A2408="","",IF('Contract Variation'!P2408="","",'Contract Variation'!P2408))</f>
        <v/>
      </c>
      <c r="C2404" t="str">
        <f>IF('Contract Variation'!A2408="","",IF('Contract Variation'!J2408="","",'Contract Variation'!J2408))</f>
        <v/>
      </c>
      <c r="D2404" t="str">
        <f>IF('Contract Variation'!A2408="","",IF('Contract Variation'!F2408="","",'Contract Variation'!F2408))</f>
        <v/>
      </c>
      <c r="E2404" t="str">
        <f>IF('Contract Variation'!A2408="","",IF('Contract Variation'!H2408="","",'Contract Variation'!H2408))</f>
        <v/>
      </c>
      <c r="F2404" t="str">
        <f>IF('Contract Variation'!E2408="","",'Contract Variation'!E2408)</f>
        <v/>
      </c>
      <c r="G2404" t="str">
        <f>IF('Contract Variation'!A2408="","",IF('Contract Variation'!R2408="","",'Contract Variation'!R2408))</f>
        <v/>
      </c>
      <c r="H2404" t="str">
        <f>IF('Contract Variation'!A2408="","",IF('Contract Variation'!S2408="","",'Contract Variation'!S2408))</f>
        <v/>
      </c>
      <c r="I2404" t="str">
        <f>IF('Contract Variation'!A2408="","",IF('Contract Variation'!T2408="","",'Contract Variation'!T2408))</f>
        <v/>
      </c>
      <c r="J2404" t="str">
        <f>IF('Contract Variation'!B2408="","",IF('Contract Variation'!U2408="","",'Contract Variation'!U2408))</f>
        <v/>
      </c>
    </row>
    <row r="2405" spans="1:10" x14ac:dyDescent="0.35">
      <c r="A2405" t="str">
        <f>IF('Contract Variation'!A2409="","",'Contract Variation'!A2409)</f>
        <v/>
      </c>
      <c r="B2405" t="str">
        <f>IF('Contract Variation'!A2409="","",IF('Contract Variation'!P2409="","",'Contract Variation'!P2409))</f>
        <v/>
      </c>
      <c r="C2405" t="str">
        <f>IF('Contract Variation'!A2409="","",IF('Contract Variation'!J2409="","",'Contract Variation'!J2409))</f>
        <v/>
      </c>
      <c r="D2405" t="str">
        <f>IF('Contract Variation'!A2409="","",IF('Contract Variation'!F2409="","",'Contract Variation'!F2409))</f>
        <v/>
      </c>
      <c r="E2405" t="str">
        <f>IF('Contract Variation'!A2409="","",IF('Contract Variation'!H2409="","",'Contract Variation'!H2409))</f>
        <v/>
      </c>
      <c r="F2405" t="str">
        <f>IF('Contract Variation'!E2409="","",'Contract Variation'!E2409)</f>
        <v/>
      </c>
      <c r="G2405" t="str">
        <f>IF('Contract Variation'!A2409="","",IF('Contract Variation'!R2409="","",'Contract Variation'!R2409))</f>
        <v/>
      </c>
      <c r="H2405" t="str">
        <f>IF('Contract Variation'!A2409="","",IF('Contract Variation'!S2409="","",'Contract Variation'!S2409))</f>
        <v/>
      </c>
      <c r="I2405" t="str">
        <f>IF('Contract Variation'!A2409="","",IF('Contract Variation'!T2409="","",'Contract Variation'!T2409))</f>
        <v/>
      </c>
      <c r="J2405" t="str">
        <f>IF('Contract Variation'!B2409="","",IF('Contract Variation'!U2409="","",'Contract Variation'!U2409))</f>
        <v/>
      </c>
    </row>
    <row r="2406" spans="1:10" x14ac:dyDescent="0.35">
      <c r="A2406" t="str">
        <f>IF('Contract Variation'!A2410="","",'Contract Variation'!A2410)</f>
        <v/>
      </c>
      <c r="B2406" t="str">
        <f>IF('Contract Variation'!A2410="","",IF('Contract Variation'!P2410="","",'Contract Variation'!P2410))</f>
        <v/>
      </c>
      <c r="C2406" t="str">
        <f>IF('Contract Variation'!A2410="","",IF('Contract Variation'!J2410="","",'Contract Variation'!J2410))</f>
        <v/>
      </c>
      <c r="D2406" t="str">
        <f>IF('Contract Variation'!A2410="","",IF('Contract Variation'!F2410="","",'Contract Variation'!F2410))</f>
        <v/>
      </c>
      <c r="E2406" t="str">
        <f>IF('Contract Variation'!A2410="","",IF('Contract Variation'!H2410="","",'Contract Variation'!H2410))</f>
        <v/>
      </c>
      <c r="F2406" t="str">
        <f>IF('Contract Variation'!E2410="","",'Contract Variation'!E2410)</f>
        <v/>
      </c>
      <c r="G2406" t="str">
        <f>IF('Contract Variation'!A2410="","",IF('Contract Variation'!R2410="","",'Contract Variation'!R2410))</f>
        <v/>
      </c>
      <c r="H2406" t="str">
        <f>IF('Contract Variation'!A2410="","",IF('Contract Variation'!S2410="","",'Contract Variation'!S2410))</f>
        <v/>
      </c>
      <c r="I2406" t="str">
        <f>IF('Contract Variation'!A2410="","",IF('Contract Variation'!T2410="","",'Contract Variation'!T2410))</f>
        <v/>
      </c>
      <c r="J2406" t="str">
        <f>IF('Contract Variation'!B2410="","",IF('Contract Variation'!U2410="","",'Contract Variation'!U2410))</f>
        <v/>
      </c>
    </row>
    <row r="2407" spans="1:10" x14ac:dyDescent="0.35">
      <c r="A2407" t="str">
        <f>IF('Contract Variation'!A2411="","",'Contract Variation'!A2411)</f>
        <v/>
      </c>
      <c r="B2407" t="str">
        <f>IF('Contract Variation'!A2411="","",IF('Contract Variation'!P2411="","",'Contract Variation'!P2411))</f>
        <v/>
      </c>
      <c r="C2407" t="str">
        <f>IF('Contract Variation'!A2411="","",IF('Contract Variation'!J2411="","",'Contract Variation'!J2411))</f>
        <v/>
      </c>
      <c r="D2407" t="str">
        <f>IF('Contract Variation'!A2411="","",IF('Contract Variation'!F2411="","",'Contract Variation'!F2411))</f>
        <v/>
      </c>
      <c r="E2407" t="str">
        <f>IF('Contract Variation'!A2411="","",IF('Contract Variation'!H2411="","",'Contract Variation'!H2411))</f>
        <v/>
      </c>
      <c r="F2407" t="str">
        <f>IF('Contract Variation'!E2411="","",'Contract Variation'!E2411)</f>
        <v/>
      </c>
      <c r="G2407" t="str">
        <f>IF('Contract Variation'!A2411="","",IF('Contract Variation'!R2411="","",'Contract Variation'!R2411))</f>
        <v/>
      </c>
      <c r="H2407" t="str">
        <f>IF('Contract Variation'!A2411="","",IF('Contract Variation'!S2411="","",'Contract Variation'!S2411))</f>
        <v/>
      </c>
      <c r="I2407" t="str">
        <f>IF('Contract Variation'!A2411="","",IF('Contract Variation'!T2411="","",'Contract Variation'!T2411))</f>
        <v/>
      </c>
      <c r="J2407" t="str">
        <f>IF('Contract Variation'!B2411="","",IF('Contract Variation'!U2411="","",'Contract Variation'!U2411))</f>
        <v/>
      </c>
    </row>
    <row r="2408" spans="1:10" x14ac:dyDescent="0.35">
      <c r="A2408" t="str">
        <f>IF('Contract Variation'!A2412="","",'Contract Variation'!A2412)</f>
        <v/>
      </c>
      <c r="B2408" t="str">
        <f>IF('Contract Variation'!A2412="","",IF('Contract Variation'!P2412="","",'Contract Variation'!P2412))</f>
        <v/>
      </c>
      <c r="C2408" t="str">
        <f>IF('Contract Variation'!A2412="","",IF('Contract Variation'!J2412="","",'Contract Variation'!J2412))</f>
        <v/>
      </c>
      <c r="D2408" t="str">
        <f>IF('Contract Variation'!A2412="","",IF('Contract Variation'!F2412="","",'Contract Variation'!F2412))</f>
        <v/>
      </c>
      <c r="E2408" t="str">
        <f>IF('Contract Variation'!A2412="","",IF('Contract Variation'!H2412="","",'Contract Variation'!H2412))</f>
        <v/>
      </c>
      <c r="F2408" t="str">
        <f>IF('Contract Variation'!E2412="","",'Contract Variation'!E2412)</f>
        <v/>
      </c>
      <c r="G2408" t="str">
        <f>IF('Contract Variation'!A2412="","",IF('Contract Variation'!R2412="","",'Contract Variation'!R2412))</f>
        <v/>
      </c>
      <c r="H2408" t="str">
        <f>IF('Contract Variation'!A2412="","",IF('Contract Variation'!S2412="","",'Contract Variation'!S2412))</f>
        <v/>
      </c>
      <c r="I2408" t="str">
        <f>IF('Contract Variation'!A2412="","",IF('Contract Variation'!T2412="","",'Contract Variation'!T2412))</f>
        <v/>
      </c>
      <c r="J2408" t="str">
        <f>IF('Contract Variation'!B2412="","",IF('Contract Variation'!U2412="","",'Contract Variation'!U2412))</f>
        <v/>
      </c>
    </row>
    <row r="2409" spans="1:10" x14ac:dyDescent="0.35">
      <c r="A2409" t="str">
        <f>IF('Contract Variation'!A2413="","",'Contract Variation'!A2413)</f>
        <v/>
      </c>
      <c r="B2409" t="str">
        <f>IF('Contract Variation'!A2413="","",IF('Contract Variation'!P2413="","",'Contract Variation'!P2413))</f>
        <v/>
      </c>
      <c r="C2409" t="str">
        <f>IF('Contract Variation'!A2413="","",IF('Contract Variation'!J2413="","",'Contract Variation'!J2413))</f>
        <v/>
      </c>
      <c r="D2409" t="str">
        <f>IF('Contract Variation'!A2413="","",IF('Contract Variation'!F2413="","",'Contract Variation'!F2413))</f>
        <v/>
      </c>
      <c r="E2409" t="str">
        <f>IF('Contract Variation'!A2413="","",IF('Contract Variation'!H2413="","",'Contract Variation'!H2413))</f>
        <v/>
      </c>
      <c r="F2409" t="str">
        <f>IF('Contract Variation'!E2413="","",'Contract Variation'!E2413)</f>
        <v/>
      </c>
      <c r="G2409" t="str">
        <f>IF('Contract Variation'!A2413="","",IF('Contract Variation'!R2413="","",'Contract Variation'!R2413))</f>
        <v/>
      </c>
      <c r="H2409" t="str">
        <f>IF('Contract Variation'!A2413="","",IF('Contract Variation'!S2413="","",'Contract Variation'!S2413))</f>
        <v/>
      </c>
      <c r="I2409" t="str">
        <f>IF('Contract Variation'!A2413="","",IF('Contract Variation'!T2413="","",'Contract Variation'!T2413))</f>
        <v/>
      </c>
      <c r="J2409" t="str">
        <f>IF('Contract Variation'!B2413="","",IF('Contract Variation'!U2413="","",'Contract Variation'!U2413))</f>
        <v/>
      </c>
    </row>
    <row r="2410" spans="1:10" x14ac:dyDescent="0.35">
      <c r="A2410" t="str">
        <f>IF('Contract Variation'!A2414="","",'Contract Variation'!A2414)</f>
        <v/>
      </c>
      <c r="B2410" t="str">
        <f>IF('Contract Variation'!A2414="","",IF('Contract Variation'!P2414="","",'Contract Variation'!P2414))</f>
        <v/>
      </c>
      <c r="C2410" t="str">
        <f>IF('Contract Variation'!A2414="","",IF('Contract Variation'!J2414="","",'Contract Variation'!J2414))</f>
        <v/>
      </c>
      <c r="D2410" t="str">
        <f>IF('Contract Variation'!A2414="","",IF('Contract Variation'!F2414="","",'Contract Variation'!F2414))</f>
        <v/>
      </c>
      <c r="E2410" t="str">
        <f>IF('Contract Variation'!A2414="","",IF('Contract Variation'!H2414="","",'Contract Variation'!H2414))</f>
        <v/>
      </c>
      <c r="F2410" t="str">
        <f>IF('Contract Variation'!E2414="","",'Contract Variation'!E2414)</f>
        <v/>
      </c>
      <c r="G2410" t="str">
        <f>IF('Contract Variation'!A2414="","",IF('Contract Variation'!R2414="","",'Contract Variation'!R2414))</f>
        <v/>
      </c>
      <c r="H2410" t="str">
        <f>IF('Contract Variation'!A2414="","",IF('Contract Variation'!S2414="","",'Contract Variation'!S2414))</f>
        <v/>
      </c>
      <c r="I2410" t="str">
        <f>IF('Contract Variation'!A2414="","",IF('Contract Variation'!T2414="","",'Contract Variation'!T2414))</f>
        <v/>
      </c>
      <c r="J2410" t="str">
        <f>IF('Contract Variation'!B2414="","",IF('Contract Variation'!U2414="","",'Contract Variation'!U2414))</f>
        <v/>
      </c>
    </row>
    <row r="2411" spans="1:10" x14ac:dyDescent="0.35">
      <c r="A2411" t="str">
        <f>IF('Contract Variation'!A2415="","",'Contract Variation'!A2415)</f>
        <v/>
      </c>
      <c r="B2411" t="str">
        <f>IF('Contract Variation'!A2415="","",IF('Contract Variation'!P2415="","",'Contract Variation'!P2415))</f>
        <v/>
      </c>
      <c r="C2411" t="str">
        <f>IF('Contract Variation'!A2415="","",IF('Contract Variation'!J2415="","",'Contract Variation'!J2415))</f>
        <v/>
      </c>
      <c r="D2411" t="str">
        <f>IF('Contract Variation'!A2415="","",IF('Contract Variation'!F2415="","",'Contract Variation'!F2415))</f>
        <v/>
      </c>
      <c r="E2411" t="str">
        <f>IF('Contract Variation'!A2415="","",IF('Contract Variation'!H2415="","",'Contract Variation'!H2415))</f>
        <v/>
      </c>
      <c r="F2411" t="str">
        <f>IF('Contract Variation'!E2415="","",'Contract Variation'!E2415)</f>
        <v/>
      </c>
      <c r="G2411" t="str">
        <f>IF('Contract Variation'!A2415="","",IF('Contract Variation'!R2415="","",'Contract Variation'!R2415))</f>
        <v/>
      </c>
      <c r="H2411" t="str">
        <f>IF('Contract Variation'!A2415="","",IF('Contract Variation'!S2415="","",'Contract Variation'!S2415))</f>
        <v/>
      </c>
      <c r="I2411" t="str">
        <f>IF('Contract Variation'!A2415="","",IF('Contract Variation'!T2415="","",'Contract Variation'!T2415))</f>
        <v/>
      </c>
      <c r="J2411" t="str">
        <f>IF('Contract Variation'!B2415="","",IF('Contract Variation'!U2415="","",'Contract Variation'!U2415))</f>
        <v/>
      </c>
    </row>
    <row r="2412" spans="1:10" x14ac:dyDescent="0.35">
      <c r="A2412" t="str">
        <f>IF('Contract Variation'!A2416="","",'Contract Variation'!A2416)</f>
        <v/>
      </c>
      <c r="B2412" t="str">
        <f>IF('Contract Variation'!A2416="","",IF('Contract Variation'!P2416="","",'Contract Variation'!P2416))</f>
        <v/>
      </c>
      <c r="C2412" t="str">
        <f>IF('Contract Variation'!A2416="","",IF('Contract Variation'!J2416="","",'Contract Variation'!J2416))</f>
        <v/>
      </c>
      <c r="D2412" t="str">
        <f>IF('Contract Variation'!A2416="","",IF('Contract Variation'!F2416="","",'Contract Variation'!F2416))</f>
        <v/>
      </c>
      <c r="E2412" t="str">
        <f>IF('Contract Variation'!A2416="","",IF('Contract Variation'!H2416="","",'Contract Variation'!H2416))</f>
        <v/>
      </c>
      <c r="F2412" t="str">
        <f>IF('Contract Variation'!E2416="","",'Contract Variation'!E2416)</f>
        <v/>
      </c>
      <c r="G2412" t="str">
        <f>IF('Contract Variation'!A2416="","",IF('Contract Variation'!R2416="","",'Contract Variation'!R2416))</f>
        <v/>
      </c>
      <c r="H2412" t="str">
        <f>IF('Contract Variation'!A2416="","",IF('Contract Variation'!S2416="","",'Contract Variation'!S2416))</f>
        <v/>
      </c>
      <c r="I2412" t="str">
        <f>IF('Contract Variation'!A2416="","",IF('Contract Variation'!T2416="","",'Contract Variation'!T2416))</f>
        <v/>
      </c>
      <c r="J2412" t="str">
        <f>IF('Contract Variation'!B2416="","",IF('Contract Variation'!U2416="","",'Contract Variation'!U2416))</f>
        <v/>
      </c>
    </row>
    <row r="2413" spans="1:10" x14ac:dyDescent="0.35">
      <c r="A2413" t="str">
        <f>IF('Contract Variation'!A2417="","",'Contract Variation'!A2417)</f>
        <v/>
      </c>
      <c r="B2413" t="str">
        <f>IF('Contract Variation'!A2417="","",IF('Contract Variation'!P2417="","",'Contract Variation'!P2417))</f>
        <v/>
      </c>
      <c r="C2413" t="str">
        <f>IF('Contract Variation'!A2417="","",IF('Contract Variation'!J2417="","",'Contract Variation'!J2417))</f>
        <v/>
      </c>
      <c r="D2413" t="str">
        <f>IF('Contract Variation'!A2417="","",IF('Contract Variation'!F2417="","",'Contract Variation'!F2417))</f>
        <v/>
      </c>
      <c r="E2413" t="str">
        <f>IF('Contract Variation'!A2417="","",IF('Contract Variation'!H2417="","",'Contract Variation'!H2417))</f>
        <v/>
      </c>
      <c r="F2413" t="str">
        <f>IF('Contract Variation'!E2417="","",'Contract Variation'!E2417)</f>
        <v/>
      </c>
      <c r="G2413" t="str">
        <f>IF('Contract Variation'!A2417="","",IF('Contract Variation'!R2417="","",'Contract Variation'!R2417))</f>
        <v/>
      </c>
      <c r="H2413" t="str">
        <f>IF('Contract Variation'!A2417="","",IF('Contract Variation'!S2417="","",'Contract Variation'!S2417))</f>
        <v/>
      </c>
      <c r="I2413" t="str">
        <f>IF('Contract Variation'!A2417="","",IF('Contract Variation'!T2417="","",'Contract Variation'!T2417))</f>
        <v/>
      </c>
      <c r="J2413" t="str">
        <f>IF('Contract Variation'!B2417="","",IF('Contract Variation'!U2417="","",'Contract Variation'!U2417))</f>
        <v/>
      </c>
    </row>
    <row r="2414" spans="1:10" x14ac:dyDescent="0.35">
      <c r="A2414" t="str">
        <f>IF('Contract Variation'!A2418="","",'Contract Variation'!A2418)</f>
        <v/>
      </c>
      <c r="B2414" t="str">
        <f>IF('Contract Variation'!A2418="","",IF('Contract Variation'!P2418="","",'Contract Variation'!P2418))</f>
        <v/>
      </c>
      <c r="C2414" t="str">
        <f>IF('Contract Variation'!A2418="","",IF('Contract Variation'!J2418="","",'Contract Variation'!J2418))</f>
        <v/>
      </c>
      <c r="D2414" t="str">
        <f>IF('Contract Variation'!A2418="","",IF('Contract Variation'!F2418="","",'Contract Variation'!F2418))</f>
        <v/>
      </c>
      <c r="E2414" t="str">
        <f>IF('Contract Variation'!A2418="","",IF('Contract Variation'!H2418="","",'Contract Variation'!H2418))</f>
        <v/>
      </c>
      <c r="F2414" t="str">
        <f>IF('Contract Variation'!E2418="","",'Contract Variation'!E2418)</f>
        <v/>
      </c>
      <c r="G2414" t="str">
        <f>IF('Contract Variation'!A2418="","",IF('Contract Variation'!R2418="","",'Contract Variation'!R2418))</f>
        <v/>
      </c>
      <c r="H2414" t="str">
        <f>IF('Contract Variation'!A2418="","",IF('Contract Variation'!S2418="","",'Contract Variation'!S2418))</f>
        <v/>
      </c>
      <c r="I2414" t="str">
        <f>IF('Contract Variation'!A2418="","",IF('Contract Variation'!T2418="","",'Contract Variation'!T2418))</f>
        <v/>
      </c>
      <c r="J2414" t="str">
        <f>IF('Contract Variation'!B2418="","",IF('Contract Variation'!U2418="","",'Contract Variation'!U2418))</f>
        <v/>
      </c>
    </row>
    <row r="2415" spans="1:10" x14ac:dyDescent="0.35">
      <c r="A2415" t="str">
        <f>IF('Contract Variation'!A2419="","",'Contract Variation'!A2419)</f>
        <v/>
      </c>
      <c r="B2415" t="str">
        <f>IF('Contract Variation'!A2419="","",IF('Contract Variation'!P2419="","",'Contract Variation'!P2419))</f>
        <v/>
      </c>
      <c r="C2415" t="str">
        <f>IF('Contract Variation'!A2419="","",IF('Contract Variation'!J2419="","",'Contract Variation'!J2419))</f>
        <v/>
      </c>
      <c r="D2415" t="str">
        <f>IF('Contract Variation'!A2419="","",IF('Contract Variation'!F2419="","",'Contract Variation'!F2419))</f>
        <v/>
      </c>
      <c r="E2415" t="str">
        <f>IF('Contract Variation'!A2419="","",IF('Contract Variation'!H2419="","",'Contract Variation'!H2419))</f>
        <v/>
      </c>
      <c r="F2415" t="str">
        <f>IF('Contract Variation'!E2419="","",'Contract Variation'!E2419)</f>
        <v/>
      </c>
      <c r="G2415" t="str">
        <f>IF('Contract Variation'!A2419="","",IF('Contract Variation'!R2419="","",'Contract Variation'!R2419))</f>
        <v/>
      </c>
      <c r="H2415" t="str">
        <f>IF('Contract Variation'!A2419="","",IF('Contract Variation'!S2419="","",'Contract Variation'!S2419))</f>
        <v/>
      </c>
      <c r="I2415" t="str">
        <f>IF('Contract Variation'!A2419="","",IF('Contract Variation'!T2419="","",'Contract Variation'!T2419))</f>
        <v/>
      </c>
      <c r="J2415" t="str">
        <f>IF('Contract Variation'!B2419="","",IF('Contract Variation'!U2419="","",'Contract Variation'!U2419))</f>
        <v/>
      </c>
    </row>
    <row r="2416" spans="1:10" x14ac:dyDescent="0.35">
      <c r="A2416" t="str">
        <f>IF('Contract Variation'!A2420="","",'Contract Variation'!A2420)</f>
        <v/>
      </c>
      <c r="B2416" t="str">
        <f>IF('Contract Variation'!A2420="","",IF('Contract Variation'!P2420="","",'Contract Variation'!P2420))</f>
        <v/>
      </c>
      <c r="C2416" t="str">
        <f>IF('Contract Variation'!A2420="","",IF('Contract Variation'!J2420="","",'Contract Variation'!J2420))</f>
        <v/>
      </c>
      <c r="D2416" t="str">
        <f>IF('Contract Variation'!A2420="","",IF('Contract Variation'!F2420="","",'Contract Variation'!F2420))</f>
        <v/>
      </c>
      <c r="E2416" t="str">
        <f>IF('Contract Variation'!A2420="","",IF('Contract Variation'!H2420="","",'Contract Variation'!H2420))</f>
        <v/>
      </c>
      <c r="F2416" t="str">
        <f>IF('Contract Variation'!E2420="","",'Contract Variation'!E2420)</f>
        <v/>
      </c>
      <c r="G2416" t="str">
        <f>IF('Contract Variation'!A2420="","",IF('Contract Variation'!R2420="","",'Contract Variation'!R2420))</f>
        <v/>
      </c>
      <c r="H2416" t="str">
        <f>IF('Contract Variation'!A2420="","",IF('Contract Variation'!S2420="","",'Contract Variation'!S2420))</f>
        <v/>
      </c>
      <c r="I2416" t="str">
        <f>IF('Contract Variation'!A2420="","",IF('Contract Variation'!T2420="","",'Contract Variation'!T2420))</f>
        <v/>
      </c>
      <c r="J2416" t="str">
        <f>IF('Contract Variation'!B2420="","",IF('Contract Variation'!U2420="","",'Contract Variation'!U2420))</f>
        <v/>
      </c>
    </row>
    <row r="2417" spans="1:10" x14ac:dyDescent="0.35">
      <c r="A2417" t="str">
        <f>IF('Contract Variation'!A2421="","",'Contract Variation'!A2421)</f>
        <v/>
      </c>
      <c r="B2417" t="str">
        <f>IF('Contract Variation'!A2421="","",IF('Contract Variation'!P2421="","",'Contract Variation'!P2421))</f>
        <v/>
      </c>
      <c r="C2417" t="str">
        <f>IF('Contract Variation'!A2421="","",IF('Contract Variation'!J2421="","",'Contract Variation'!J2421))</f>
        <v/>
      </c>
      <c r="D2417" t="str">
        <f>IF('Contract Variation'!A2421="","",IF('Contract Variation'!F2421="","",'Contract Variation'!F2421))</f>
        <v/>
      </c>
      <c r="E2417" t="str">
        <f>IF('Contract Variation'!A2421="","",IF('Contract Variation'!H2421="","",'Contract Variation'!H2421))</f>
        <v/>
      </c>
      <c r="F2417" t="str">
        <f>IF('Contract Variation'!E2421="","",'Contract Variation'!E2421)</f>
        <v/>
      </c>
      <c r="G2417" t="str">
        <f>IF('Contract Variation'!A2421="","",IF('Contract Variation'!R2421="","",'Contract Variation'!R2421))</f>
        <v/>
      </c>
      <c r="H2417" t="str">
        <f>IF('Contract Variation'!A2421="","",IF('Contract Variation'!S2421="","",'Contract Variation'!S2421))</f>
        <v/>
      </c>
      <c r="I2417" t="str">
        <f>IF('Contract Variation'!A2421="","",IF('Contract Variation'!T2421="","",'Contract Variation'!T2421))</f>
        <v/>
      </c>
      <c r="J2417" t="str">
        <f>IF('Contract Variation'!B2421="","",IF('Contract Variation'!U2421="","",'Contract Variation'!U2421))</f>
        <v/>
      </c>
    </row>
    <row r="2418" spans="1:10" x14ac:dyDescent="0.35">
      <c r="A2418" t="str">
        <f>IF('Contract Variation'!A2422="","",'Contract Variation'!A2422)</f>
        <v/>
      </c>
      <c r="B2418" t="str">
        <f>IF('Contract Variation'!A2422="","",IF('Contract Variation'!P2422="","",'Contract Variation'!P2422))</f>
        <v/>
      </c>
      <c r="C2418" t="str">
        <f>IF('Contract Variation'!A2422="","",IF('Contract Variation'!J2422="","",'Contract Variation'!J2422))</f>
        <v/>
      </c>
      <c r="D2418" t="str">
        <f>IF('Contract Variation'!A2422="","",IF('Contract Variation'!F2422="","",'Contract Variation'!F2422))</f>
        <v/>
      </c>
      <c r="E2418" t="str">
        <f>IF('Contract Variation'!A2422="","",IF('Contract Variation'!H2422="","",'Contract Variation'!H2422))</f>
        <v/>
      </c>
      <c r="F2418" t="str">
        <f>IF('Contract Variation'!E2422="","",'Contract Variation'!E2422)</f>
        <v/>
      </c>
      <c r="G2418" t="str">
        <f>IF('Contract Variation'!A2422="","",IF('Contract Variation'!R2422="","",'Contract Variation'!R2422))</f>
        <v/>
      </c>
      <c r="H2418" t="str">
        <f>IF('Contract Variation'!A2422="","",IF('Contract Variation'!S2422="","",'Contract Variation'!S2422))</f>
        <v/>
      </c>
      <c r="I2418" t="str">
        <f>IF('Contract Variation'!A2422="","",IF('Contract Variation'!T2422="","",'Contract Variation'!T2422))</f>
        <v/>
      </c>
      <c r="J2418" t="str">
        <f>IF('Contract Variation'!B2422="","",IF('Contract Variation'!U2422="","",'Contract Variation'!U2422))</f>
        <v/>
      </c>
    </row>
    <row r="2419" spans="1:10" x14ac:dyDescent="0.35">
      <c r="A2419" t="str">
        <f>IF('Contract Variation'!A2423="","",'Contract Variation'!A2423)</f>
        <v/>
      </c>
      <c r="B2419" t="str">
        <f>IF('Contract Variation'!A2423="","",IF('Contract Variation'!P2423="","",'Contract Variation'!P2423))</f>
        <v/>
      </c>
      <c r="C2419" t="str">
        <f>IF('Contract Variation'!A2423="","",IF('Contract Variation'!J2423="","",'Contract Variation'!J2423))</f>
        <v/>
      </c>
      <c r="D2419" t="str">
        <f>IF('Contract Variation'!A2423="","",IF('Contract Variation'!F2423="","",'Contract Variation'!F2423))</f>
        <v/>
      </c>
      <c r="E2419" t="str">
        <f>IF('Contract Variation'!A2423="","",IF('Contract Variation'!H2423="","",'Contract Variation'!H2423))</f>
        <v/>
      </c>
      <c r="F2419" t="str">
        <f>IF('Contract Variation'!E2423="","",'Contract Variation'!E2423)</f>
        <v/>
      </c>
      <c r="G2419" t="str">
        <f>IF('Contract Variation'!A2423="","",IF('Contract Variation'!R2423="","",'Contract Variation'!R2423))</f>
        <v/>
      </c>
      <c r="H2419" t="str">
        <f>IF('Contract Variation'!A2423="","",IF('Contract Variation'!S2423="","",'Contract Variation'!S2423))</f>
        <v/>
      </c>
      <c r="I2419" t="str">
        <f>IF('Contract Variation'!A2423="","",IF('Contract Variation'!T2423="","",'Contract Variation'!T2423))</f>
        <v/>
      </c>
      <c r="J2419" t="str">
        <f>IF('Contract Variation'!B2423="","",IF('Contract Variation'!U2423="","",'Contract Variation'!U2423))</f>
        <v/>
      </c>
    </row>
    <row r="2420" spans="1:10" x14ac:dyDescent="0.35">
      <c r="A2420" t="str">
        <f>IF('Contract Variation'!A2424="","",'Contract Variation'!A2424)</f>
        <v/>
      </c>
      <c r="B2420" t="str">
        <f>IF('Contract Variation'!A2424="","",IF('Contract Variation'!P2424="","",'Contract Variation'!P2424))</f>
        <v/>
      </c>
      <c r="C2420" t="str">
        <f>IF('Contract Variation'!A2424="","",IF('Contract Variation'!J2424="","",'Contract Variation'!J2424))</f>
        <v/>
      </c>
      <c r="D2420" t="str">
        <f>IF('Contract Variation'!A2424="","",IF('Contract Variation'!F2424="","",'Contract Variation'!F2424))</f>
        <v/>
      </c>
      <c r="E2420" t="str">
        <f>IF('Contract Variation'!A2424="","",IF('Contract Variation'!H2424="","",'Contract Variation'!H2424))</f>
        <v/>
      </c>
      <c r="F2420" t="str">
        <f>IF('Contract Variation'!E2424="","",'Contract Variation'!E2424)</f>
        <v/>
      </c>
      <c r="G2420" t="str">
        <f>IF('Contract Variation'!A2424="","",IF('Contract Variation'!R2424="","",'Contract Variation'!R2424))</f>
        <v/>
      </c>
      <c r="H2420" t="str">
        <f>IF('Contract Variation'!A2424="","",IF('Contract Variation'!S2424="","",'Contract Variation'!S2424))</f>
        <v/>
      </c>
      <c r="I2420" t="str">
        <f>IF('Contract Variation'!A2424="","",IF('Contract Variation'!T2424="","",'Contract Variation'!T2424))</f>
        <v/>
      </c>
      <c r="J2420" t="str">
        <f>IF('Contract Variation'!B2424="","",IF('Contract Variation'!U2424="","",'Contract Variation'!U2424))</f>
        <v/>
      </c>
    </row>
    <row r="2421" spans="1:10" x14ac:dyDescent="0.35">
      <c r="A2421" t="str">
        <f>IF('Contract Variation'!A2425="","",'Contract Variation'!A2425)</f>
        <v/>
      </c>
      <c r="B2421" t="str">
        <f>IF('Contract Variation'!A2425="","",IF('Contract Variation'!P2425="","",'Contract Variation'!P2425))</f>
        <v/>
      </c>
      <c r="C2421" t="str">
        <f>IF('Contract Variation'!A2425="","",IF('Contract Variation'!J2425="","",'Contract Variation'!J2425))</f>
        <v/>
      </c>
      <c r="D2421" t="str">
        <f>IF('Contract Variation'!A2425="","",IF('Contract Variation'!F2425="","",'Contract Variation'!F2425))</f>
        <v/>
      </c>
      <c r="E2421" t="str">
        <f>IF('Contract Variation'!A2425="","",IF('Contract Variation'!H2425="","",'Contract Variation'!H2425))</f>
        <v/>
      </c>
      <c r="F2421" t="str">
        <f>IF('Contract Variation'!E2425="","",'Contract Variation'!E2425)</f>
        <v/>
      </c>
      <c r="G2421" t="str">
        <f>IF('Contract Variation'!A2425="","",IF('Contract Variation'!R2425="","",'Contract Variation'!R2425))</f>
        <v/>
      </c>
      <c r="H2421" t="str">
        <f>IF('Contract Variation'!A2425="","",IF('Contract Variation'!S2425="","",'Contract Variation'!S2425))</f>
        <v/>
      </c>
      <c r="I2421" t="str">
        <f>IF('Contract Variation'!A2425="","",IF('Contract Variation'!T2425="","",'Contract Variation'!T2425))</f>
        <v/>
      </c>
      <c r="J2421" t="str">
        <f>IF('Contract Variation'!B2425="","",IF('Contract Variation'!U2425="","",'Contract Variation'!U2425))</f>
        <v/>
      </c>
    </row>
    <row r="2422" spans="1:10" x14ac:dyDescent="0.35">
      <c r="A2422" t="str">
        <f>IF('Contract Variation'!A2426="","",'Contract Variation'!A2426)</f>
        <v/>
      </c>
      <c r="B2422" t="str">
        <f>IF('Contract Variation'!A2426="","",IF('Contract Variation'!P2426="","",'Contract Variation'!P2426))</f>
        <v/>
      </c>
      <c r="C2422" t="str">
        <f>IF('Contract Variation'!A2426="","",IF('Contract Variation'!J2426="","",'Contract Variation'!J2426))</f>
        <v/>
      </c>
      <c r="D2422" t="str">
        <f>IF('Contract Variation'!A2426="","",IF('Contract Variation'!F2426="","",'Contract Variation'!F2426))</f>
        <v/>
      </c>
      <c r="E2422" t="str">
        <f>IF('Contract Variation'!A2426="","",IF('Contract Variation'!H2426="","",'Contract Variation'!H2426))</f>
        <v/>
      </c>
      <c r="F2422" t="str">
        <f>IF('Contract Variation'!E2426="","",'Contract Variation'!E2426)</f>
        <v/>
      </c>
      <c r="G2422" t="str">
        <f>IF('Contract Variation'!A2426="","",IF('Contract Variation'!R2426="","",'Contract Variation'!R2426))</f>
        <v/>
      </c>
      <c r="H2422" t="str">
        <f>IF('Contract Variation'!A2426="","",IF('Contract Variation'!S2426="","",'Contract Variation'!S2426))</f>
        <v/>
      </c>
      <c r="I2422" t="str">
        <f>IF('Contract Variation'!A2426="","",IF('Contract Variation'!T2426="","",'Contract Variation'!T2426))</f>
        <v/>
      </c>
      <c r="J2422" t="str">
        <f>IF('Contract Variation'!B2426="","",IF('Contract Variation'!U2426="","",'Contract Variation'!U2426))</f>
        <v/>
      </c>
    </row>
    <row r="2423" spans="1:10" x14ac:dyDescent="0.35">
      <c r="A2423" t="str">
        <f>IF('Contract Variation'!A2427="","",'Contract Variation'!A2427)</f>
        <v/>
      </c>
      <c r="B2423" t="str">
        <f>IF('Contract Variation'!A2427="","",IF('Contract Variation'!P2427="","",'Contract Variation'!P2427))</f>
        <v/>
      </c>
      <c r="C2423" t="str">
        <f>IF('Contract Variation'!A2427="","",IF('Contract Variation'!J2427="","",'Contract Variation'!J2427))</f>
        <v/>
      </c>
      <c r="D2423" t="str">
        <f>IF('Contract Variation'!A2427="","",IF('Contract Variation'!F2427="","",'Contract Variation'!F2427))</f>
        <v/>
      </c>
      <c r="E2423" t="str">
        <f>IF('Contract Variation'!A2427="","",IF('Contract Variation'!H2427="","",'Contract Variation'!H2427))</f>
        <v/>
      </c>
      <c r="F2423" t="str">
        <f>IF('Contract Variation'!E2427="","",'Contract Variation'!E2427)</f>
        <v/>
      </c>
      <c r="G2423" t="str">
        <f>IF('Contract Variation'!A2427="","",IF('Contract Variation'!R2427="","",'Contract Variation'!R2427))</f>
        <v/>
      </c>
      <c r="H2423" t="str">
        <f>IF('Contract Variation'!A2427="","",IF('Contract Variation'!S2427="","",'Contract Variation'!S2427))</f>
        <v/>
      </c>
      <c r="I2423" t="str">
        <f>IF('Contract Variation'!A2427="","",IF('Contract Variation'!T2427="","",'Contract Variation'!T2427))</f>
        <v/>
      </c>
      <c r="J2423" t="str">
        <f>IF('Contract Variation'!B2427="","",IF('Contract Variation'!U2427="","",'Contract Variation'!U2427))</f>
        <v/>
      </c>
    </row>
    <row r="2424" spans="1:10" x14ac:dyDescent="0.35">
      <c r="A2424" t="str">
        <f>IF('Contract Variation'!A2428="","",'Contract Variation'!A2428)</f>
        <v/>
      </c>
      <c r="B2424" t="str">
        <f>IF('Contract Variation'!A2428="","",IF('Contract Variation'!P2428="","",'Contract Variation'!P2428))</f>
        <v/>
      </c>
      <c r="C2424" t="str">
        <f>IF('Contract Variation'!A2428="","",IF('Contract Variation'!J2428="","",'Contract Variation'!J2428))</f>
        <v/>
      </c>
      <c r="D2424" t="str">
        <f>IF('Contract Variation'!A2428="","",IF('Contract Variation'!F2428="","",'Contract Variation'!F2428))</f>
        <v/>
      </c>
      <c r="E2424" t="str">
        <f>IF('Contract Variation'!A2428="","",IF('Contract Variation'!H2428="","",'Contract Variation'!H2428))</f>
        <v/>
      </c>
      <c r="F2424" t="str">
        <f>IF('Contract Variation'!E2428="","",'Contract Variation'!E2428)</f>
        <v/>
      </c>
      <c r="G2424" t="str">
        <f>IF('Contract Variation'!A2428="","",IF('Contract Variation'!R2428="","",'Contract Variation'!R2428))</f>
        <v/>
      </c>
      <c r="H2424" t="str">
        <f>IF('Contract Variation'!A2428="","",IF('Contract Variation'!S2428="","",'Contract Variation'!S2428))</f>
        <v/>
      </c>
      <c r="I2424" t="str">
        <f>IF('Contract Variation'!A2428="","",IF('Contract Variation'!T2428="","",'Contract Variation'!T2428))</f>
        <v/>
      </c>
      <c r="J2424" t="str">
        <f>IF('Contract Variation'!B2428="","",IF('Contract Variation'!U2428="","",'Contract Variation'!U2428))</f>
        <v/>
      </c>
    </row>
    <row r="2425" spans="1:10" x14ac:dyDescent="0.35">
      <c r="A2425" t="str">
        <f>IF('Contract Variation'!A2429="","",'Contract Variation'!A2429)</f>
        <v/>
      </c>
      <c r="B2425" t="str">
        <f>IF('Contract Variation'!A2429="","",IF('Contract Variation'!P2429="","",'Contract Variation'!P2429))</f>
        <v/>
      </c>
      <c r="C2425" t="str">
        <f>IF('Contract Variation'!A2429="","",IF('Contract Variation'!J2429="","",'Contract Variation'!J2429))</f>
        <v/>
      </c>
      <c r="D2425" t="str">
        <f>IF('Contract Variation'!A2429="","",IF('Contract Variation'!F2429="","",'Contract Variation'!F2429))</f>
        <v/>
      </c>
      <c r="E2425" t="str">
        <f>IF('Contract Variation'!A2429="","",IF('Contract Variation'!H2429="","",'Contract Variation'!H2429))</f>
        <v/>
      </c>
      <c r="F2425" t="str">
        <f>IF('Contract Variation'!E2429="","",'Contract Variation'!E2429)</f>
        <v/>
      </c>
      <c r="G2425" t="str">
        <f>IF('Contract Variation'!A2429="","",IF('Contract Variation'!R2429="","",'Contract Variation'!R2429))</f>
        <v/>
      </c>
      <c r="H2425" t="str">
        <f>IF('Contract Variation'!A2429="","",IF('Contract Variation'!S2429="","",'Contract Variation'!S2429))</f>
        <v/>
      </c>
      <c r="I2425" t="str">
        <f>IF('Contract Variation'!A2429="","",IF('Contract Variation'!T2429="","",'Contract Variation'!T2429))</f>
        <v/>
      </c>
      <c r="J2425" t="str">
        <f>IF('Contract Variation'!B2429="","",IF('Contract Variation'!U2429="","",'Contract Variation'!U2429))</f>
        <v/>
      </c>
    </row>
    <row r="2426" spans="1:10" x14ac:dyDescent="0.35">
      <c r="A2426" t="str">
        <f>IF('Contract Variation'!A2430="","",'Contract Variation'!A2430)</f>
        <v/>
      </c>
      <c r="B2426" t="str">
        <f>IF('Contract Variation'!A2430="","",IF('Contract Variation'!P2430="","",'Contract Variation'!P2430))</f>
        <v/>
      </c>
      <c r="C2426" t="str">
        <f>IF('Contract Variation'!A2430="","",IF('Contract Variation'!J2430="","",'Contract Variation'!J2430))</f>
        <v/>
      </c>
      <c r="D2426" t="str">
        <f>IF('Contract Variation'!A2430="","",IF('Contract Variation'!F2430="","",'Contract Variation'!F2430))</f>
        <v/>
      </c>
      <c r="E2426" t="str">
        <f>IF('Contract Variation'!A2430="","",IF('Contract Variation'!H2430="","",'Contract Variation'!H2430))</f>
        <v/>
      </c>
      <c r="F2426" t="str">
        <f>IF('Contract Variation'!E2430="","",'Contract Variation'!E2430)</f>
        <v/>
      </c>
      <c r="G2426" t="str">
        <f>IF('Contract Variation'!A2430="","",IF('Contract Variation'!R2430="","",'Contract Variation'!R2430))</f>
        <v/>
      </c>
      <c r="H2426" t="str">
        <f>IF('Contract Variation'!A2430="","",IF('Contract Variation'!S2430="","",'Contract Variation'!S2430))</f>
        <v/>
      </c>
      <c r="I2426" t="str">
        <f>IF('Contract Variation'!A2430="","",IF('Contract Variation'!T2430="","",'Contract Variation'!T2430))</f>
        <v/>
      </c>
      <c r="J2426" t="str">
        <f>IF('Contract Variation'!B2430="","",IF('Contract Variation'!U2430="","",'Contract Variation'!U2430))</f>
        <v/>
      </c>
    </row>
    <row r="2427" spans="1:10" x14ac:dyDescent="0.35">
      <c r="A2427" t="str">
        <f>IF('Contract Variation'!A2431="","",'Contract Variation'!A2431)</f>
        <v/>
      </c>
      <c r="B2427" t="str">
        <f>IF('Contract Variation'!A2431="","",IF('Contract Variation'!P2431="","",'Contract Variation'!P2431))</f>
        <v/>
      </c>
      <c r="C2427" t="str">
        <f>IF('Contract Variation'!A2431="","",IF('Contract Variation'!J2431="","",'Contract Variation'!J2431))</f>
        <v/>
      </c>
      <c r="D2427" t="str">
        <f>IF('Contract Variation'!A2431="","",IF('Contract Variation'!F2431="","",'Contract Variation'!F2431))</f>
        <v/>
      </c>
      <c r="E2427" t="str">
        <f>IF('Contract Variation'!A2431="","",IF('Contract Variation'!H2431="","",'Contract Variation'!H2431))</f>
        <v/>
      </c>
      <c r="F2427" t="str">
        <f>IF('Contract Variation'!E2431="","",'Contract Variation'!E2431)</f>
        <v/>
      </c>
      <c r="G2427" t="str">
        <f>IF('Contract Variation'!A2431="","",IF('Contract Variation'!R2431="","",'Contract Variation'!R2431))</f>
        <v/>
      </c>
      <c r="H2427" t="str">
        <f>IF('Contract Variation'!A2431="","",IF('Contract Variation'!S2431="","",'Contract Variation'!S2431))</f>
        <v/>
      </c>
      <c r="I2427" t="str">
        <f>IF('Contract Variation'!A2431="","",IF('Contract Variation'!T2431="","",'Contract Variation'!T2431))</f>
        <v/>
      </c>
      <c r="J2427" t="str">
        <f>IF('Contract Variation'!B2431="","",IF('Contract Variation'!U2431="","",'Contract Variation'!U2431))</f>
        <v/>
      </c>
    </row>
    <row r="2428" spans="1:10" x14ac:dyDescent="0.35">
      <c r="A2428" t="str">
        <f>IF('Contract Variation'!A2432="","",'Contract Variation'!A2432)</f>
        <v/>
      </c>
      <c r="B2428" t="str">
        <f>IF('Contract Variation'!A2432="","",IF('Contract Variation'!P2432="","",'Contract Variation'!P2432))</f>
        <v/>
      </c>
      <c r="C2428" t="str">
        <f>IF('Contract Variation'!A2432="","",IF('Contract Variation'!J2432="","",'Contract Variation'!J2432))</f>
        <v/>
      </c>
      <c r="D2428" t="str">
        <f>IF('Contract Variation'!A2432="","",IF('Contract Variation'!F2432="","",'Contract Variation'!F2432))</f>
        <v/>
      </c>
      <c r="E2428" t="str">
        <f>IF('Contract Variation'!A2432="","",IF('Contract Variation'!H2432="","",'Contract Variation'!H2432))</f>
        <v/>
      </c>
      <c r="F2428" t="str">
        <f>IF('Contract Variation'!E2432="","",'Contract Variation'!E2432)</f>
        <v/>
      </c>
      <c r="G2428" t="str">
        <f>IF('Contract Variation'!A2432="","",IF('Contract Variation'!R2432="","",'Contract Variation'!R2432))</f>
        <v/>
      </c>
      <c r="H2428" t="str">
        <f>IF('Contract Variation'!A2432="","",IF('Contract Variation'!S2432="","",'Contract Variation'!S2432))</f>
        <v/>
      </c>
      <c r="I2428" t="str">
        <f>IF('Contract Variation'!A2432="","",IF('Contract Variation'!T2432="","",'Contract Variation'!T2432))</f>
        <v/>
      </c>
      <c r="J2428" t="str">
        <f>IF('Contract Variation'!B2432="","",IF('Contract Variation'!U2432="","",'Contract Variation'!U2432))</f>
        <v/>
      </c>
    </row>
    <row r="2429" spans="1:10" x14ac:dyDescent="0.35">
      <c r="A2429" t="str">
        <f>IF('Contract Variation'!A2433="","",'Contract Variation'!A2433)</f>
        <v/>
      </c>
      <c r="B2429" t="str">
        <f>IF('Contract Variation'!A2433="","",IF('Contract Variation'!P2433="","",'Contract Variation'!P2433))</f>
        <v/>
      </c>
      <c r="C2429" t="str">
        <f>IF('Contract Variation'!A2433="","",IF('Contract Variation'!J2433="","",'Contract Variation'!J2433))</f>
        <v/>
      </c>
      <c r="D2429" t="str">
        <f>IF('Contract Variation'!A2433="","",IF('Contract Variation'!F2433="","",'Contract Variation'!F2433))</f>
        <v/>
      </c>
      <c r="E2429" t="str">
        <f>IF('Contract Variation'!A2433="","",IF('Contract Variation'!H2433="","",'Contract Variation'!H2433))</f>
        <v/>
      </c>
      <c r="F2429" t="str">
        <f>IF('Contract Variation'!E2433="","",'Contract Variation'!E2433)</f>
        <v/>
      </c>
      <c r="G2429" t="str">
        <f>IF('Contract Variation'!A2433="","",IF('Contract Variation'!R2433="","",'Contract Variation'!R2433))</f>
        <v/>
      </c>
      <c r="H2429" t="str">
        <f>IF('Contract Variation'!A2433="","",IF('Contract Variation'!S2433="","",'Contract Variation'!S2433))</f>
        <v/>
      </c>
      <c r="I2429" t="str">
        <f>IF('Contract Variation'!A2433="","",IF('Contract Variation'!T2433="","",'Contract Variation'!T2433))</f>
        <v/>
      </c>
      <c r="J2429" t="str">
        <f>IF('Contract Variation'!B2433="","",IF('Contract Variation'!U2433="","",'Contract Variation'!U2433))</f>
        <v/>
      </c>
    </row>
    <row r="2430" spans="1:10" x14ac:dyDescent="0.35">
      <c r="A2430" t="str">
        <f>IF('Contract Variation'!A2434="","",'Contract Variation'!A2434)</f>
        <v/>
      </c>
      <c r="B2430" t="str">
        <f>IF('Contract Variation'!A2434="","",IF('Contract Variation'!P2434="","",'Contract Variation'!P2434))</f>
        <v/>
      </c>
      <c r="C2430" t="str">
        <f>IF('Contract Variation'!A2434="","",IF('Contract Variation'!J2434="","",'Contract Variation'!J2434))</f>
        <v/>
      </c>
      <c r="D2430" t="str">
        <f>IF('Contract Variation'!A2434="","",IF('Contract Variation'!F2434="","",'Contract Variation'!F2434))</f>
        <v/>
      </c>
      <c r="E2430" t="str">
        <f>IF('Contract Variation'!A2434="","",IF('Contract Variation'!H2434="","",'Contract Variation'!H2434))</f>
        <v/>
      </c>
      <c r="F2430" t="str">
        <f>IF('Contract Variation'!E2434="","",'Contract Variation'!E2434)</f>
        <v/>
      </c>
      <c r="G2430" t="str">
        <f>IF('Contract Variation'!A2434="","",IF('Contract Variation'!R2434="","",'Contract Variation'!R2434))</f>
        <v/>
      </c>
      <c r="H2430" t="str">
        <f>IF('Contract Variation'!A2434="","",IF('Contract Variation'!S2434="","",'Contract Variation'!S2434))</f>
        <v/>
      </c>
      <c r="I2430" t="str">
        <f>IF('Contract Variation'!A2434="","",IF('Contract Variation'!T2434="","",'Contract Variation'!T2434))</f>
        <v/>
      </c>
      <c r="J2430" t="str">
        <f>IF('Contract Variation'!B2434="","",IF('Contract Variation'!U2434="","",'Contract Variation'!U2434))</f>
        <v/>
      </c>
    </row>
    <row r="2431" spans="1:10" x14ac:dyDescent="0.35">
      <c r="A2431" t="str">
        <f>IF('Contract Variation'!A2435="","",'Contract Variation'!A2435)</f>
        <v/>
      </c>
      <c r="B2431" t="str">
        <f>IF('Contract Variation'!A2435="","",IF('Contract Variation'!P2435="","",'Contract Variation'!P2435))</f>
        <v/>
      </c>
      <c r="C2431" t="str">
        <f>IF('Contract Variation'!A2435="","",IF('Contract Variation'!J2435="","",'Contract Variation'!J2435))</f>
        <v/>
      </c>
      <c r="D2431" t="str">
        <f>IF('Contract Variation'!A2435="","",IF('Contract Variation'!F2435="","",'Contract Variation'!F2435))</f>
        <v/>
      </c>
      <c r="E2431" t="str">
        <f>IF('Contract Variation'!A2435="","",IF('Contract Variation'!H2435="","",'Contract Variation'!H2435))</f>
        <v/>
      </c>
      <c r="F2431" t="str">
        <f>IF('Contract Variation'!E2435="","",'Contract Variation'!E2435)</f>
        <v/>
      </c>
      <c r="G2431" t="str">
        <f>IF('Contract Variation'!A2435="","",IF('Contract Variation'!R2435="","",'Contract Variation'!R2435))</f>
        <v/>
      </c>
      <c r="H2431" t="str">
        <f>IF('Contract Variation'!A2435="","",IF('Contract Variation'!S2435="","",'Contract Variation'!S2435))</f>
        <v/>
      </c>
      <c r="I2431" t="str">
        <f>IF('Contract Variation'!A2435="","",IF('Contract Variation'!T2435="","",'Contract Variation'!T2435))</f>
        <v/>
      </c>
      <c r="J2431" t="str">
        <f>IF('Contract Variation'!B2435="","",IF('Contract Variation'!U2435="","",'Contract Variation'!U2435))</f>
        <v/>
      </c>
    </row>
    <row r="2432" spans="1:10" x14ac:dyDescent="0.35">
      <c r="A2432" t="str">
        <f>IF('Contract Variation'!A2436="","",'Contract Variation'!A2436)</f>
        <v/>
      </c>
      <c r="B2432" t="str">
        <f>IF('Contract Variation'!A2436="","",IF('Contract Variation'!P2436="","",'Contract Variation'!P2436))</f>
        <v/>
      </c>
      <c r="C2432" t="str">
        <f>IF('Contract Variation'!A2436="","",IF('Contract Variation'!J2436="","",'Contract Variation'!J2436))</f>
        <v/>
      </c>
      <c r="D2432" t="str">
        <f>IF('Contract Variation'!A2436="","",IF('Contract Variation'!F2436="","",'Contract Variation'!F2436))</f>
        <v/>
      </c>
      <c r="E2432" t="str">
        <f>IF('Contract Variation'!A2436="","",IF('Contract Variation'!H2436="","",'Contract Variation'!H2436))</f>
        <v/>
      </c>
      <c r="F2432" t="str">
        <f>IF('Contract Variation'!E2436="","",'Contract Variation'!E2436)</f>
        <v/>
      </c>
      <c r="G2432" t="str">
        <f>IF('Contract Variation'!A2436="","",IF('Contract Variation'!R2436="","",'Contract Variation'!R2436))</f>
        <v/>
      </c>
      <c r="H2432" t="str">
        <f>IF('Contract Variation'!A2436="","",IF('Contract Variation'!S2436="","",'Contract Variation'!S2436))</f>
        <v/>
      </c>
      <c r="I2432" t="str">
        <f>IF('Contract Variation'!A2436="","",IF('Contract Variation'!T2436="","",'Contract Variation'!T2436))</f>
        <v/>
      </c>
      <c r="J2432" t="str">
        <f>IF('Contract Variation'!B2436="","",IF('Contract Variation'!U2436="","",'Contract Variation'!U2436))</f>
        <v/>
      </c>
    </row>
    <row r="2433" spans="1:10" x14ac:dyDescent="0.35">
      <c r="A2433" t="str">
        <f>IF('Contract Variation'!A2437="","",'Contract Variation'!A2437)</f>
        <v/>
      </c>
      <c r="B2433" t="str">
        <f>IF('Contract Variation'!A2437="","",IF('Contract Variation'!P2437="","",'Contract Variation'!P2437))</f>
        <v/>
      </c>
      <c r="C2433" t="str">
        <f>IF('Contract Variation'!A2437="","",IF('Contract Variation'!J2437="","",'Contract Variation'!J2437))</f>
        <v/>
      </c>
      <c r="D2433" t="str">
        <f>IF('Contract Variation'!A2437="","",IF('Contract Variation'!F2437="","",'Contract Variation'!F2437))</f>
        <v/>
      </c>
      <c r="E2433" t="str">
        <f>IF('Contract Variation'!A2437="","",IF('Contract Variation'!H2437="","",'Contract Variation'!H2437))</f>
        <v/>
      </c>
      <c r="F2433" t="str">
        <f>IF('Contract Variation'!E2437="","",'Contract Variation'!E2437)</f>
        <v/>
      </c>
      <c r="G2433" t="str">
        <f>IF('Contract Variation'!A2437="","",IF('Contract Variation'!R2437="","",'Contract Variation'!R2437))</f>
        <v/>
      </c>
      <c r="H2433" t="str">
        <f>IF('Contract Variation'!A2437="","",IF('Contract Variation'!S2437="","",'Contract Variation'!S2437))</f>
        <v/>
      </c>
      <c r="I2433" t="str">
        <f>IF('Contract Variation'!A2437="","",IF('Contract Variation'!T2437="","",'Contract Variation'!T2437))</f>
        <v/>
      </c>
      <c r="J2433" t="str">
        <f>IF('Contract Variation'!B2437="","",IF('Contract Variation'!U2437="","",'Contract Variation'!U2437))</f>
        <v/>
      </c>
    </row>
    <row r="2434" spans="1:10" x14ac:dyDescent="0.35">
      <c r="A2434" t="str">
        <f>IF('Contract Variation'!A2438="","",'Contract Variation'!A2438)</f>
        <v/>
      </c>
      <c r="B2434" t="str">
        <f>IF('Contract Variation'!A2438="","",IF('Contract Variation'!P2438="","",'Contract Variation'!P2438))</f>
        <v/>
      </c>
      <c r="C2434" t="str">
        <f>IF('Contract Variation'!A2438="","",IF('Contract Variation'!J2438="","",'Contract Variation'!J2438))</f>
        <v/>
      </c>
      <c r="D2434" t="str">
        <f>IF('Contract Variation'!A2438="","",IF('Contract Variation'!F2438="","",'Contract Variation'!F2438))</f>
        <v/>
      </c>
      <c r="E2434" t="str">
        <f>IF('Contract Variation'!A2438="","",IF('Contract Variation'!H2438="","",'Contract Variation'!H2438))</f>
        <v/>
      </c>
      <c r="F2434" t="str">
        <f>IF('Contract Variation'!E2438="","",'Contract Variation'!E2438)</f>
        <v/>
      </c>
      <c r="G2434" t="str">
        <f>IF('Contract Variation'!A2438="","",IF('Contract Variation'!R2438="","",'Contract Variation'!R2438))</f>
        <v/>
      </c>
      <c r="H2434" t="str">
        <f>IF('Contract Variation'!A2438="","",IF('Contract Variation'!S2438="","",'Contract Variation'!S2438))</f>
        <v/>
      </c>
      <c r="I2434" t="str">
        <f>IF('Contract Variation'!A2438="","",IF('Contract Variation'!T2438="","",'Contract Variation'!T2438))</f>
        <v/>
      </c>
      <c r="J2434" t="str">
        <f>IF('Contract Variation'!B2438="","",IF('Contract Variation'!U2438="","",'Contract Variation'!U2438))</f>
        <v/>
      </c>
    </row>
    <row r="2435" spans="1:10" x14ac:dyDescent="0.35">
      <c r="A2435" t="str">
        <f>IF('Contract Variation'!A2439="","",'Contract Variation'!A2439)</f>
        <v/>
      </c>
      <c r="B2435" t="str">
        <f>IF('Contract Variation'!A2439="","",IF('Contract Variation'!P2439="","",'Contract Variation'!P2439))</f>
        <v/>
      </c>
      <c r="C2435" t="str">
        <f>IF('Contract Variation'!A2439="","",IF('Contract Variation'!J2439="","",'Contract Variation'!J2439))</f>
        <v/>
      </c>
      <c r="D2435" t="str">
        <f>IF('Contract Variation'!A2439="","",IF('Contract Variation'!F2439="","",'Contract Variation'!F2439))</f>
        <v/>
      </c>
      <c r="E2435" t="str">
        <f>IF('Contract Variation'!A2439="","",IF('Contract Variation'!H2439="","",'Contract Variation'!H2439))</f>
        <v/>
      </c>
      <c r="F2435" t="str">
        <f>IF('Contract Variation'!E2439="","",'Contract Variation'!E2439)</f>
        <v/>
      </c>
      <c r="G2435" t="str">
        <f>IF('Contract Variation'!A2439="","",IF('Contract Variation'!R2439="","",'Contract Variation'!R2439))</f>
        <v/>
      </c>
      <c r="H2435" t="str">
        <f>IF('Contract Variation'!A2439="","",IF('Contract Variation'!S2439="","",'Contract Variation'!S2439))</f>
        <v/>
      </c>
      <c r="I2435" t="str">
        <f>IF('Contract Variation'!A2439="","",IF('Contract Variation'!T2439="","",'Contract Variation'!T2439))</f>
        <v/>
      </c>
      <c r="J2435" t="str">
        <f>IF('Contract Variation'!B2439="","",IF('Contract Variation'!U2439="","",'Contract Variation'!U2439))</f>
        <v/>
      </c>
    </row>
    <row r="2436" spans="1:10" x14ac:dyDescent="0.35">
      <c r="A2436" t="str">
        <f>IF('Contract Variation'!A2440="","",'Contract Variation'!A2440)</f>
        <v/>
      </c>
      <c r="B2436" t="str">
        <f>IF('Contract Variation'!A2440="","",IF('Contract Variation'!P2440="","",'Contract Variation'!P2440))</f>
        <v/>
      </c>
      <c r="C2436" t="str">
        <f>IF('Contract Variation'!A2440="","",IF('Contract Variation'!J2440="","",'Contract Variation'!J2440))</f>
        <v/>
      </c>
      <c r="D2436" t="str">
        <f>IF('Contract Variation'!A2440="","",IF('Contract Variation'!F2440="","",'Contract Variation'!F2440))</f>
        <v/>
      </c>
      <c r="E2436" t="str">
        <f>IF('Contract Variation'!A2440="","",IF('Contract Variation'!H2440="","",'Contract Variation'!H2440))</f>
        <v/>
      </c>
      <c r="F2436" t="str">
        <f>IF('Contract Variation'!E2440="","",'Contract Variation'!E2440)</f>
        <v/>
      </c>
      <c r="G2436" t="str">
        <f>IF('Contract Variation'!A2440="","",IF('Contract Variation'!R2440="","",'Contract Variation'!R2440))</f>
        <v/>
      </c>
      <c r="H2436" t="str">
        <f>IF('Contract Variation'!A2440="","",IF('Contract Variation'!S2440="","",'Contract Variation'!S2440))</f>
        <v/>
      </c>
      <c r="I2436" t="str">
        <f>IF('Contract Variation'!A2440="","",IF('Contract Variation'!T2440="","",'Contract Variation'!T2440))</f>
        <v/>
      </c>
      <c r="J2436" t="str">
        <f>IF('Contract Variation'!B2440="","",IF('Contract Variation'!U2440="","",'Contract Variation'!U2440))</f>
        <v/>
      </c>
    </row>
    <row r="2437" spans="1:10" x14ac:dyDescent="0.35">
      <c r="A2437" t="str">
        <f>IF('Contract Variation'!A2441="","",'Contract Variation'!A2441)</f>
        <v/>
      </c>
      <c r="B2437" t="str">
        <f>IF('Contract Variation'!A2441="","",IF('Contract Variation'!P2441="","",'Contract Variation'!P2441))</f>
        <v/>
      </c>
      <c r="C2437" t="str">
        <f>IF('Contract Variation'!A2441="","",IF('Contract Variation'!J2441="","",'Contract Variation'!J2441))</f>
        <v/>
      </c>
      <c r="D2437" t="str">
        <f>IF('Contract Variation'!A2441="","",IF('Contract Variation'!F2441="","",'Contract Variation'!F2441))</f>
        <v/>
      </c>
      <c r="E2437" t="str">
        <f>IF('Contract Variation'!A2441="","",IF('Contract Variation'!H2441="","",'Contract Variation'!H2441))</f>
        <v/>
      </c>
      <c r="F2437" t="str">
        <f>IF('Contract Variation'!E2441="","",'Contract Variation'!E2441)</f>
        <v/>
      </c>
      <c r="G2437" t="str">
        <f>IF('Contract Variation'!A2441="","",IF('Contract Variation'!R2441="","",'Contract Variation'!R2441))</f>
        <v/>
      </c>
      <c r="H2437" t="str">
        <f>IF('Contract Variation'!A2441="","",IF('Contract Variation'!S2441="","",'Contract Variation'!S2441))</f>
        <v/>
      </c>
      <c r="I2437" t="str">
        <f>IF('Contract Variation'!A2441="","",IF('Contract Variation'!T2441="","",'Contract Variation'!T2441))</f>
        <v/>
      </c>
      <c r="J2437" t="str">
        <f>IF('Contract Variation'!B2441="","",IF('Contract Variation'!U2441="","",'Contract Variation'!U2441))</f>
        <v/>
      </c>
    </row>
    <row r="2438" spans="1:10" x14ac:dyDescent="0.35">
      <c r="A2438" t="str">
        <f>IF('Contract Variation'!A2442="","",'Contract Variation'!A2442)</f>
        <v/>
      </c>
      <c r="B2438" t="str">
        <f>IF('Contract Variation'!A2442="","",IF('Contract Variation'!P2442="","",'Contract Variation'!P2442))</f>
        <v/>
      </c>
      <c r="C2438" t="str">
        <f>IF('Contract Variation'!A2442="","",IF('Contract Variation'!J2442="","",'Contract Variation'!J2442))</f>
        <v/>
      </c>
      <c r="D2438" t="str">
        <f>IF('Contract Variation'!A2442="","",IF('Contract Variation'!F2442="","",'Contract Variation'!F2442))</f>
        <v/>
      </c>
      <c r="E2438" t="str">
        <f>IF('Contract Variation'!A2442="","",IF('Contract Variation'!H2442="","",'Contract Variation'!H2442))</f>
        <v/>
      </c>
      <c r="F2438" t="str">
        <f>IF('Contract Variation'!E2442="","",'Contract Variation'!E2442)</f>
        <v/>
      </c>
      <c r="G2438" t="str">
        <f>IF('Contract Variation'!A2442="","",IF('Contract Variation'!R2442="","",'Contract Variation'!R2442))</f>
        <v/>
      </c>
      <c r="H2438" t="str">
        <f>IF('Contract Variation'!A2442="","",IF('Contract Variation'!S2442="","",'Contract Variation'!S2442))</f>
        <v/>
      </c>
      <c r="I2438" t="str">
        <f>IF('Contract Variation'!A2442="","",IF('Contract Variation'!T2442="","",'Contract Variation'!T2442))</f>
        <v/>
      </c>
      <c r="J2438" t="str">
        <f>IF('Contract Variation'!B2442="","",IF('Contract Variation'!U2442="","",'Contract Variation'!U2442))</f>
        <v/>
      </c>
    </row>
    <row r="2439" spans="1:10" x14ac:dyDescent="0.35">
      <c r="A2439" t="str">
        <f>IF('Contract Variation'!A2443="","",'Contract Variation'!A2443)</f>
        <v/>
      </c>
      <c r="B2439" t="str">
        <f>IF('Contract Variation'!A2443="","",IF('Contract Variation'!P2443="","",'Contract Variation'!P2443))</f>
        <v/>
      </c>
      <c r="C2439" t="str">
        <f>IF('Contract Variation'!A2443="","",IF('Contract Variation'!J2443="","",'Contract Variation'!J2443))</f>
        <v/>
      </c>
      <c r="D2439" t="str">
        <f>IF('Contract Variation'!A2443="","",IF('Contract Variation'!F2443="","",'Contract Variation'!F2443))</f>
        <v/>
      </c>
      <c r="E2439" t="str">
        <f>IF('Contract Variation'!A2443="","",IF('Contract Variation'!H2443="","",'Contract Variation'!H2443))</f>
        <v/>
      </c>
      <c r="F2439" t="str">
        <f>IF('Contract Variation'!E2443="","",'Contract Variation'!E2443)</f>
        <v/>
      </c>
      <c r="G2439" t="str">
        <f>IF('Contract Variation'!A2443="","",IF('Contract Variation'!R2443="","",'Contract Variation'!R2443))</f>
        <v/>
      </c>
      <c r="H2439" t="str">
        <f>IF('Contract Variation'!A2443="","",IF('Contract Variation'!S2443="","",'Contract Variation'!S2443))</f>
        <v/>
      </c>
      <c r="I2439" t="str">
        <f>IF('Contract Variation'!A2443="","",IF('Contract Variation'!T2443="","",'Contract Variation'!T2443))</f>
        <v/>
      </c>
      <c r="J2439" t="str">
        <f>IF('Contract Variation'!B2443="","",IF('Contract Variation'!U2443="","",'Contract Variation'!U2443))</f>
        <v/>
      </c>
    </row>
    <row r="2440" spans="1:10" x14ac:dyDescent="0.35">
      <c r="A2440" t="str">
        <f>IF('Contract Variation'!A2444="","",'Contract Variation'!A2444)</f>
        <v/>
      </c>
      <c r="B2440" t="str">
        <f>IF('Contract Variation'!A2444="","",IF('Contract Variation'!P2444="","",'Contract Variation'!P2444))</f>
        <v/>
      </c>
      <c r="C2440" t="str">
        <f>IF('Contract Variation'!A2444="","",IF('Contract Variation'!J2444="","",'Contract Variation'!J2444))</f>
        <v/>
      </c>
      <c r="D2440" t="str">
        <f>IF('Contract Variation'!A2444="","",IF('Contract Variation'!F2444="","",'Contract Variation'!F2444))</f>
        <v/>
      </c>
      <c r="E2440" t="str">
        <f>IF('Contract Variation'!A2444="","",IF('Contract Variation'!H2444="","",'Contract Variation'!H2444))</f>
        <v/>
      </c>
      <c r="F2440" t="str">
        <f>IF('Contract Variation'!E2444="","",'Contract Variation'!E2444)</f>
        <v/>
      </c>
      <c r="G2440" t="str">
        <f>IF('Contract Variation'!A2444="","",IF('Contract Variation'!R2444="","",'Contract Variation'!R2444))</f>
        <v/>
      </c>
      <c r="H2440" t="str">
        <f>IF('Contract Variation'!A2444="","",IF('Contract Variation'!S2444="","",'Contract Variation'!S2444))</f>
        <v/>
      </c>
      <c r="I2440" t="str">
        <f>IF('Contract Variation'!A2444="","",IF('Contract Variation'!T2444="","",'Contract Variation'!T2444))</f>
        <v/>
      </c>
      <c r="J2440" t="str">
        <f>IF('Contract Variation'!B2444="","",IF('Contract Variation'!U2444="","",'Contract Variation'!U2444))</f>
        <v/>
      </c>
    </row>
    <row r="2441" spans="1:10" x14ac:dyDescent="0.35">
      <c r="A2441" t="str">
        <f>IF('Contract Variation'!A2445="","",'Contract Variation'!A2445)</f>
        <v/>
      </c>
      <c r="B2441" t="str">
        <f>IF('Contract Variation'!A2445="","",IF('Contract Variation'!P2445="","",'Contract Variation'!P2445))</f>
        <v/>
      </c>
      <c r="C2441" t="str">
        <f>IF('Contract Variation'!A2445="","",IF('Contract Variation'!J2445="","",'Contract Variation'!J2445))</f>
        <v/>
      </c>
      <c r="D2441" t="str">
        <f>IF('Contract Variation'!A2445="","",IF('Contract Variation'!F2445="","",'Contract Variation'!F2445))</f>
        <v/>
      </c>
      <c r="E2441" t="str">
        <f>IF('Contract Variation'!A2445="","",IF('Contract Variation'!H2445="","",'Contract Variation'!H2445))</f>
        <v/>
      </c>
      <c r="F2441" t="str">
        <f>IF('Contract Variation'!E2445="","",'Contract Variation'!E2445)</f>
        <v/>
      </c>
      <c r="G2441" t="str">
        <f>IF('Contract Variation'!A2445="","",IF('Contract Variation'!R2445="","",'Contract Variation'!R2445))</f>
        <v/>
      </c>
      <c r="H2441" t="str">
        <f>IF('Contract Variation'!A2445="","",IF('Contract Variation'!S2445="","",'Contract Variation'!S2445))</f>
        <v/>
      </c>
      <c r="I2441" t="str">
        <f>IF('Contract Variation'!A2445="","",IF('Contract Variation'!T2445="","",'Contract Variation'!T2445))</f>
        <v/>
      </c>
      <c r="J2441" t="str">
        <f>IF('Contract Variation'!B2445="","",IF('Contract Variation'!U2445="","",'Contract Variation'!U2445))</f>
        <v/>
      </c>
    </row>
    <row r="2442" spans="1:10" x14ac:dyDescent="0.35">
      <c r="A2442" t="str">
        <f>IF('Contract Variation'!A2446="","",'Contract Variation'!A2446)</f>
        <v/>
      </c>
      <c r="B2442" t="str">
        <f>IF('Contract Variation'!A2446="","",IF('Contract Variation'!P2446="","",'Contract Variation'!P2446))</f>
        <v/>
      </c>
      <c r="C2442" t="str">
        <f>IF('Contract Variation'!A2446="","",IF('Contract Variation'!J2446="","",'Contract Variation'!J2446))</f>
        <v/>
      </c>
      <c r="D2442" t="str">
        <f>IF('Contract Variation'!A2446="","",IF('Contract Variation'!F2446="","",'Contract Variation'!F2446))</f>
        <v/>
      </c>
      <c r="E2442" t="str">
        <f>IF('Contract Variation'!A2446="","",IF('Contract Variation'!H2446="","",'Contract Variation'!H2446))</f>
        <v/>
      </c>
      <c r="F2442" t="str">
        <f>IF('Contract Variation'!E2446="","",'Contract Variation'!E2446)</f>
        <v/>
      </c>
      <c r="G2442" t="str">
        <f>IF('Contract Variation'!A2446="","",IF('Contract Variation'!R2446="","",'Contract Variation'!R2446))</f>
        <v/>
      </c>
      <c r="H2442" t="str">
        <f>IF('Contract Variation'!A2446="","",IF('Contract Variation'!S2446="","",'Contract Variation'!S2446))</f>
        <v/>
      </c>
      <c r="I2442" t="str">
        <f>IF('Contract Variation'!A2446="","",IF('Contract Variation'!T2446="","",'Contract Variation'!T2446))</f>
        <v/>
      </c>
      <c r="J2442" t="str">
        <f>IF('Contract Variation'!B2446="","",IF('Contract Variation'!U2446="","",'Contract Variation'!U2446))</f>
        <v/>
      </c>
    </row>
    <row r="2443" spans="1:10" x14ac:dyDescent="0.35">
      <c r="A2443" t="str">
        <f>IF('Contract Variation'!A2447="","",'Contract Variation'!A2447)</f>
        <v/>
      </c>
      <c r="B2443" t="str">
        <f>IF('Contract Variation'!A2447="","",IF('Contract Variation'!P2447="","",'Contract Variation'!P2447))</f>
        <v/>
      </c>
      <c r="C2443" t="str">
        <f>IF('Contract Variation'!A2447="","",IF('Contract Variation'!J2447="","",'Contract Variation'!J2447))</f>
        <v/>
      </c>
      <c r="D2443" t="str">
        <f>IF('Contract Variation'!A2447="","",IF('Contract Variation'!F2447="","",'Contract Variation'!F2447))</f>
        <v/>
      </c>
      <c r="E2443" t="str">
        <f>IF('Contract Variation'!A2447="","",IF('Contract Variation'!H2447="","",'Contract Variation'!H2447))</f>
        <v/>
      </c>
      <c r="F2443" t="str">
        <f>IF('Contract Variation'!E2447="","",'Contract Variation'!E2447)</f>
        <v/>
      </c>
      <c r="G2443" t="str">
        <f>IF('Contract Variation'!A2447="","",IF('Contract Variation'!R2447="","",'Contract Variation'!R2447))</f>
        <v/>
      </c>
      <c r="H2443" t="str">
        <f>IF('Contract Variation'!A2447="","",IF('Contract Variation'!S2447="","",'Contract Variation'!S2447))</f>
        <v/>
      </c>
      <c r="I2443" t="str">
        <f>IF('Contract Variation'!A2447="","",IF('Contract Variation'!T2447="","",'Contract Variation'!T2447))</f>
        <v/>
      </c>
      <c r="J2443" t="str">
        <f>IF('Contract Variation'!B2447="","",IF('Contract Variation'!U2447="","",'Contract Variation'!U2447))</f>
        <v/>
      </c>
    </row>
    <row r="2444" spans="1:10" x14ac:dyDescent="0.35">
      <c r="A2444" t="str">
        <f>IF('Contract Variation'!A2448="","",'Contract Variation'!A2448)</f>
        <v/>
      </c>
      <c r="B2444" t="str">
        <f>IF('Contract Variation'!A2448="","",IF('Contract Variation'!P2448="","",'Contract Variation'!P2448))</f>
        <v/>
      </c>
      <c r="C2444" t="str">
        <f>IF('Contract Variation'!A2448="","",IF('Contract Variation'!J2448="","",'Contract Variation'!J2448))</f>
        <v/>
      </c>
      <c r="D2444" t="str">
        <f>IF('Contract Variation'!A2448="","",IF('Contract Variation'!F2448="","",'Contract Variation'!F2448))</f>
        <v/>
      </c>
      <c r="E2444" t="str">
        <f>IF('Contract Variation'!A2448="","",IF('Contract Variation'!H2448="","",'Contract Variation'!H2448))</f>
        <v/>
      </c>
      <c r="F2444" t="str">
        <f>IF('Contract Variation'!E2448="","",'Contract Variation'!E2448)</f>
        <v/>
      </c>
      <c r="G2444" t="str">
        <f>IF('Contract Variation'!A2448="","",IF('Contract Variation'!R2448="","",'Contract Variation'!R2448))</f>
        <v/>
      </c>
      <c r="H2444" t="str">
        <f>IF('Contract Variation'!A2448="","",IF('Contract Variation'!S2448="","",'Contract Variation'!S2448))</f>
        <v/>
      </c>
      <c r="I2444" t="str">
        <f>IF('Contract Variation'!A2448="","",IF('Contract Variation'!T2448="","",'Contract Variation'!T2448))</f>
        <v/>
      </c>
      <c r="J2444" t="str">
        <f>IF('Contract Variation'!B2448="","",IF('Contract Variation'!U2448="","",'Contract Variation'!U2448))</f>
        <v/>
      </c>
    </row>
    <row r="2445" spans="1:10" x14ac:dyDescent="0.35">
      <c r="A2445" t="str">
        <f>IF('Contract Variation'!A2449="","",'Contract Variation'!A2449)</f>
        <v/>
      </c>
      <c r="B2445" t="str">
        <f>IF('Contract Variation'!A2449="","",IF('Contract Variation'!P2449="","",'Contract Variation'!P2449))</f>
        <v/>
      </c>
      <c r="C2445" t="str">
        <f>IF('Contract Variation'!A2449="","",IF('Contract Variation'!J2449="","",'Contract Variation'!J2449))</f>
        <v/>
      </c>
      <c r="D2445" t="str">
        <f>IF('Contract Variation'!A2449="","",IF('Contract Variation'!F2449="","",'Contract Variation'!F2449))</f>
        <v/>
      </c>
      <c r="E2445" t="str">
        <f>IF('Contract Variation'!A2449="","",IF('Contract Variation'!H2449="","",'Contract Variation'!H2449))</f>
        <v/>
      </c>
      <c r="F2445" t="str">
        <f>IF('Contract Variation'!E2449="","",'Contract Variation'!E2449)</f>
        <v/>
      </c>
      <c r="G2445" t="str">
        <f>IF('Contract Variation'!A2449="","",IF('Contract Variation'!R2449="","",'Contract Variation'!R2449))</f>
        <v/>
      </c>
      <c r="H2445" t="str">
        <f>IF('Contract Variation'!A2449="","",IF('Contract Variation'!S2449="","",'Contract Variation'!S2449))</f>
        <v/>
      </c>
      <c r="I2445" t="str">
        <f>IF('Contract Variation'!A2449="","",IF('Contract Variation'!T2449="","",'Contract Variation'!T2449))</f>
        <v/>
      </c>
      <c r="J2445" t="str">
        <f>IF('Contract Variation'!B2449="","",IF('Contract Variation'!U2449="","",'Contract Variation'!U2449))</f>
        <v/>
      </c>
    </row>
    <row r="2446" spans="1:10" x14ac:dyDescent="0.35">
      <c r="A2446" t="str">
        <f>IF('Contract Variation'!A2450="","",'Contract Variation'!A2450)</f>
        <v/>
      </c>
      <c r="B2446" t="str">
        <f>IF('Contract Variation'!A2450="","",IF('Contract Variation'!P2450="","",'Contract Variation'!P2450))</f>
        <v/>
      </c>
      <c r="C2446" t="str">
        <f>IF('Contract Variation'!A2450="","",IF('Contract Variation'!J2450="","",'Contract Variation'!J2450))</f>
        <v/>
      </c>
      <c r="D2446" t="str">
        <f>IF('Contract Variation'!A2450="","",IF('Contract Variation'!F2450="","",'Contract Variation'!F2450))</f>
        <v/>
      </c>
      <c r="E2446" t="str">
        <f>IF('Contract Variation'!A2450="","",IF('Contract Variation'!H2450="","",'Contract Variation'!H2450))</f>
        <v/>
      </c>
      <c r="F2446" t="str">
        <f>IF('Contract Variation'!E2450="","",'Contract Variation'!E2450)</f>
        <v/>
      </c>
      <c r="G2446" t="str">
        <f>IF('Contract Variation'!A2450="","",IF('Contract Variation'!R2450="","",'Contract Variation'!R2450))</f>
        <v/>
      </c>
      <c r="H2446" t="str">
        <f>IF('Contract Variation'!A2450="","",IF('Contract Variation'!S2450="","",'Contract Variation'!S2450))</f>
        <v/>
      </c>
      <c r="I2446" t="str">
        <f>IF('Contract Variation'!A2450="","",IF('Contract Variation'!T2450="","",'Contract Variation'!T2450))</f>
        <v/>
      </c>
      <c r="J2446" t="str">
        <f>IF('Contract Variation'!B2450="","",IF('Contract Variation'!U2450="","",'Contract Variation'!U2450))</f>
        <v/>
      </c>
    </row>
    <row r="2447" spans="1:10" x14ac:dyDescent="0.35">
      <c r="A2447" t="str">
        <f>IF('Contract Variation'!A2451="","",'Contract Variation'!A2451)</f>
        <v/>
      </c>
      <c r="B2447" t="str">
        <f>IF('Contract Variation'!A2451="","",IF('Contract Variation'!P2451="","",'Contract Variation'!P2451))</f>
        <v/>
      </c>
      <c r="C2447" t="str">
        <f>IF('Contract Variation'!A2451="","",IF('Contract Variation'!J2451="","",'Contract Variation'!J2451))</f>
        <v/>
      </c>
      <c r="D2447" t="str">
        <f>IF('Contract Variation'!A2451="","",IF('Contract Variation'!F2451="","",'Contract Variation'!F2451))</f>
        <v/>
      </c>
      <c r="E2447" t="str">
        <f>IF('Contract Variation'!A2451="","",IF('Contract Variation'!H2451="","",'Contract Variation'!H2451))</f>
        <v/>
      </c>
      <c r="F2447" t="str">
        <f>IF('Contract Variation'!E2451="","",'Contract Variation'!E2451)</f>
        <v/>
      </c>
      <c r="G2447" t="str">
        <f>IF('Contract Variation'!A2451="","",IF('Contract Variation'!R2451="","",'Contract Variation'!R2451))</f>
        <v/>
      </c>
      <c r="H2447" t="str">
        <f>IF('Contract Variation'!A2451="","",IF('Contract Variation'!S2451="","",'Contract Variation'!S2451))</f>
        <v/>
      </c>
      <c r="I2447" t="str">
        <f>IF('Contract Variation'!A2451="","",IF('Contract Variation'!T2451="","",'Contract Variation'!T2451))</f>
        <v/>
      </c>
      <c r="J2447" t="str">
        <f>IF('Contract Variation'!B2451="","",IF('Contract Variation'!U2451="","",'Contract Variation'!U2451))</f>
        <v/>
      </c>
    </row>
    <row r="2448" spans="1:10" x14ac:dyDescent="0.35">
      <c r="A2448" t="str">
        <f>IF('Contract Variation'!A2452="","",'Contract Variation'!A2452)</f>
        <v/>
      </c>
      <c r="B2448" t="str">
        <f>IF('Contract Variation'!A2452="","",IF('Contract Variation'!P2452="","",'Contract Variation'!P2452))</f>
        <v/>
      </c>
      <c r="C2448" t="str">
        <f>IF('Contract Variation'!A2452="","",IF('Contract Variation'!J2452="","",'Contract Variation'!J2452))</f>
        <v/>
      </c>
      <c r="D2448" t="str">
        <f>IF('Contract Variation'!A2452="","",IF('Contract Variation'!F2452="","",'Contract Variation'!F2452))</f>
        <v/>
      </c>
      <c r="E2448" t="str">
        <f>IF('Contract Variation'!A2452="","",IF('Contract Variation'!H2452="","",'Contract Variation'!H2452))</f>
        <v/>
      </c>
      <c r="F2448" t="str">
        <f>IF('Contract Variation'!E2452="","",'Contract Variation'!E2452)</f>
        <v/>
      </c>
      <c r="G2448" t="str">
        <f>IF('Contract Variation'!A2452="","",IF('Contract Variation'!R2452="","",'Contract Variation'!R2452))</f>
        <v/>
      </c>
      <c r="H2448" t="str">
        <f>IF('Contract Variation'!A2452="","",IF('Contract Variation'!S2452="","",'Contract Variation'!S2452))</f>
        <v/>
      </c>
      <c r="I2448" t="str">
        <f>IF('Contract Variation'!A2452="","",IF('Contract Variation'!T2452="","",'Contract Variation'!T2452))</f>
        <v/>
      </c>
      <c r="J2448" t="str">
        <f>IF('Contract Variation'!B2452="","",IF('Contract Variation'!U2452="","",'Contract Variation'!U2452))</f>
        <v/>
      </c>
    </row>
    <row r="2449" spans="1:10" x14ac:dyDescent="0.35">
      <c r="A2449" t="str">
        <f>IF('Contract Variation'!A2453="","",'Contract Variation'!A2453)</f>
        <v/>
      </c>
      <c r="B2449" t="str">
        <f>IF('Contract Variation'!A2453="","",IF('Contract Variation'!P2453="","",'Contract Variation'!P2453))</f>
        <v/>
      </c>
      <c r="C2449" t="str">
        <f>IF('Contract Variation'!A2453="","",IF('Contract Variation'!J2453="","",'Contract Variation'!J2453))</f>
        <v/>
      </c>
      <c r="D2449" t="str">
        <f>IF('Contract Variation'!A2453="","",IF('Contract Variation'!F2453="","",'Contract Variation'!F2453))</f>
        <v/>
      </c>
      <c r="E2449" t="str">
        <f>IF('Contract Variation'!A2453="","",IF('Contract Variation'!H2453="","",'Contract Variation'!H2453))</f>
        <v/>
      </c>
      <c r="F2449" t="str">
        <f>IF('Contract Variation'!E2453="","",'Contract Variation'!E2453)</f>
        <v/>
      </c>
      <c r="G2449" t="str">
        <f>IF('Contract Variation'!A2453="","",IF('Contract Variation'!R2453="","",'Contract Variation'!R2453))</f>
        <v/>
      </c>
      <c r="H2449" t="str">
        <f>IF('Contract Variation'!A2453="","",IF('Contract Variation'!S2453="","",'Contract Variation'!S2453))</f>
        <v/>
      </c>
      <c r="I2449" t="str">
        <f>IF('Contract Variation'!A2453="","",IF('Contract Variation'!T2453="","",'Contract Variation'!T2453))</f>
        <v/>
      </c>
      <c r="J2449" t="str">
        <f>IF('Contract Variation'!B2453="","",IF('Contract Variation'!U2453="","",'Contract Variation'!U2453))</f>
        <v/>
      </c>
    </row>
    <row r="2450" spans="1:10" x14ac:dyDescent="0.35">
      <c r="A2450" t="str">
        <f>IF('Contract Variation'!A2454="","",'Contract Variation'!A2454)</f>
        <v/>
      </c>
      <c r="B2450" t="str">
        <f>IF('Contract Variation'!A2454="","",IF('Contract Variation'!P2454="","",'Contract Variation'!P2454))</f>
        <v/>
      </c>
      <c r="C2450" t="str">
        <f>IF('Contract Variation'!A2454="","",IF('Contract Variation'!J2454="","",'Contract Variation'!J2454))</f>
        <v/>
      </c>
      <c r="D2450" t="str">
        <f>IF('Contract Variation'!A2454="","",IF('Contract Variation'!F2454="","",'Contract Variation'!F2454))</f>
        <v/>
      </c>
      <c r="E2450" t="str">
        <f>IF('Contract Variation'!A2454="","",IF('Contract Variation'!H2454="","",'Contract Variation'!H2454))</f>
        <v/>
      </c>
      <c r="F2450" t="str">
        <f>IF('Contract Variation'!E2454="","",'Contract Variation'!E2454)</f>
        <v/>
      </c>
      <c r="G2450" t="str">
        <f>IF('Contract Variation'!A2454="","",IF('Contract Variation'!R2454="","",'Contract Variation'!R2454))</f>
        <v/>
      </c>
      <c r="H2450" t="str">
        <f>IF('Contract Variation'!A2454="","",IF('Contract Variation'!S2454="","",'Contract Variation'!S2454))</f>
        <v/>
      </c>
      <c r="I2450" t="str">
        <f>IF('Contract Variation'!A2454="","",IF('Contract Variation'!T2454="","",'Contract Variation'!T2454))</f>
        <v/>
      </c>
      <c r="J2450" t="str">
        <f>IF('Contract Variation'!B2454="","",IF('Contract Variation'!U2454="","",'Contract Variation'!U2454))</f>
        <v/>
      </c>
    </row>
    <row r="2451" spans="1:10" x14ac:dyDescent="0.35">
      <c r="A2451" t="str">
        <f>IF('Contract Variation'!A2455="","",'Contract Variation'!A2455)</f>
        <v/>
      </c>
      <c r="B2451" t="str">
        <f>IF('Contract Variation'!A2455="","",IF('Contract Variation'!P2455="","",'Contract Variation'!P2455))</f>
        <v/>
      </c>
      <c r="C2451" t="str">
        <f>IF('Contract Variation'!A2455="","",IF('Contract Variation'!J2455="","",'Contract Variation'!J2455))</f>
        <v/>
      </c>
      <c r="D2451" t="str">
        <f>IF('Contract Variation'!A2455="","",IF('Contract Variation'!F2455="","",'Contract Variation'!F2455))</f>
        <v/>
      </c>
      <c r="E2451" t="str">
        <f>IF('Contract Variation'!A2455="","",IF('Contract Variation'!H2455="","",'Contract Variation'!H2455))</f>
        <v/>
      </c>
      <c r="F2451" t="str">
        <f>IF('Contract Variation'!E2455="","",'Contract Variation'!E2455)</f>
        <v/>
      </c>
      <c r="G2451" t="str">
        <f>IF('Contract Variation'!A2455="","",IF('Contract Variation'!R2455="","",'Contract Variation'!R2455))</f>
        <v/>
      </c>
      <c r="H2451" t="str">
        <f>IF('Contract Variation'!A2455="","",IF('Contract Variation'!S2455="","",'Contract Variation'!S2455))</f>
        <v/>
      </c>
      <c r="I2451" t="str">
        <f>IF('Contract Variation'!A2455="","",IF('Contract Variation'!T2455="","",'Contract Variation'!T2455))</f>
        <v/>
      </c>
      <c r="J2451" t="str">
        <f>IF('Contract Variation'!B2455="","",IF('Contract Variation'!U2455="","",'Contract Variation'!U2455))</f>
        <v/>
      </c>
    </row>
    <row r="2452" spans="1:10" x14ac:dyDescent="0.35">
      <c r="A2452" t="str">
        <f>IF('Contract Variation'!A2456="","",'Contract Variation'!A2456)</f>
        <v/>
      </c>
      <c r="B2452" t="str">
        <f>IF('Contract Variation'!A2456="","",IF('Contract Variation'!P2456="","",'Contract Variation'!P2456))</f>
        <v/>
      </c>
      <c r="C2452" t="str">
        <f>IF('Contract Variation'!A2456="","",IF('Contract Variation'!J2456="","",'Contract Variation'!J2456))</f>
        <v/>
      </c>
      <c r="D2452" t="str">
        <f>IF('Contract Variation'!A2456="","",IF('Contract Variation'!F2456="","",'Contract Variation'!F2456))</f>
        <v/>
      </c>
      <c r="E2452" t="str">
        <f>IF('Contract Variation'!A2456="","",IF('Contract Variation'!H2456="","",'Contract Variation'!H2456))</f>
        <v/>
      </c>
      <c r="F2452" t="str">
        <f>IF('Contract Variation'!E2456="","",'Contract Variation'!E2456)</f>
        <v/>
      </c>
      <c r="G2452" t="str">
        <f>IF('Contract Variation'!A2456="","",IF('Contract Variation'!R2456="","",'Contract Variation'!R2456))</f>
        <v/>
      </c>
      <c r="H2452" t="str">
        <f>IF('Contract Variation'!A2456="","",IF('Contract Variation'!S2456="","",'Contract Variation'!S2456))</f>
        <v/>
      </c>
      <c r="I2452" t="str">
        <f>IF('Contract Variation'!A2456="","",IF('Contract Variation'!T2456="","",'Contract Variation'!T2456))</f>
        <v/>
      </c>
      <c r="J2452" t="str">
        <f>IF('Contract Variation'!B2456="","",IF('Contract Variation'!U2456="","",'Contract Variation'!U2456))</f>
        <v/>
      </c>
    </row>
    <row r="2453" spans="1:10" x14ac:dyDescent="0.35">
      <c r="A2453" t="str">
        <f>IF('Contract Variation'!A2457="","",'Contract Variation'!A2457)</f>
        <v/>
      </c>
      <c r="B2453" t="str">
        <f>IF('Contract Variation'!A2457="","",IF('Contract Variation'!P2457="","",'Contract Variation'!P2457))</f>
        <v/>
      </c>
      <c r="C2453" t="str">
        <f>IF('Contract Variation'!A2457="","",IF('Contract Variation'!J2457="","",'Contract Variation'!J2457))</f>
        <v/>
      </c>
      <c r="D2453" t="str">
        <f>IF('Contract Variation'!A2457="","",IF('Contract Variation'!F2457="","",'Contract Variation'!F2457))</f>
        <v/>
      </c>
      <c r="E2453" t="str">
        <f>IF('Contract Variation'!A2457="","",IF('Contract Variation'!H2457="","",'Contract Variation'!H2457))</f>
        <v/>
      </c>
      <c r="F2453" t="str">
        <f>IF('Contract Variation'!E2457="","",'Contract Variation'!E2457)</f>
        <v/>
      </c>
      <c r="G2453" t="str">
        <f>IF('Contract Variation'!A2457="","",IF('Contract Variation'!R2457="","",'Contract Variation'!R2457))</f>
        <v/>
      </c>
      <c r="H2453" t="str">
        <f>IF('Contract Variation'!A2457="","",IF('Contract Variation'!S2457="","",'Contract Variation'!S2457))</f>
        <v/>
      </c>
      <c r="I2453" t="str">
        <f>IF('Contract Variation'!A2457="","",IF('Contract Variation'!T2457="","",'Contract Variation'!T2457))</f>
        <v/>
      </c>
      <c r="J2453" t="str">
        <f>IF('Contract Variation'!B2457="","",IF('Contract Variation'!U2457="","",'Contract Variation'!U2457))</f>
        <v/>
      </c>
    </row>
    <row r="2454" spans="1:10" x14ac:dyDescent="0.35">
      <c r="A2454" t="str">
        <f>IF('Contract Variation'!A2458="","",'Contract Variation'!A2458)</f>
        <v/>
      </c>
      <c r="B2454" t="str">
        <f>IF('Contract Variation'!A2458="","",IF('Contract Variation'!P2458="","",'Contract Variation'!P2458))</f>
        <v/>
      </c>
      <c r="C2454" t="str">
        <f>IF('Contract Variation'!A2458="","",IF('Contract Variation'!J2458="","",'Contract Variation'!J2458))</f>
        <v/>
      </c>
      <c r="D2454" t="str">
        <f>IF('Contract Variation'!A2458="","",IF('Contract Variation'!F2458="","",'Contract Variation'!F2458))</f>
        <v/>
      </c>
      <c r="E2454" t="str">
        <f>IF('Contract Variation'!A2458="","",IF('Contract Variation'!H2458="","",'Contract Variation'!H2458))</f>
        <v/>
      </c>
      <c r="F2454" t="str">
        <f>IF('Contract Variation'!E2458="","",'Contract Variation'!E2458)</f>
        <v/>
      </c>
      <c r="G2454" t="str">
        <f>IF('Contract Variation'!A2458="","",IF('Contract Variation'!R2458="","",'Contract Variation'!R2458))</f>
        <v/>
      </c>
      <c r="H2454" t="str">
        <f>IF('Contract Variation'!A2458="","",IF('Contract Variation'!S2458="","",'Contract Variation'!S2458))</f>
        <v/>
      </c>
      <c r="I2454" t="str">
        <f>IF('Contract Variation'!A2458="","",IF('Contract Variation'!T2458="","",'Contract Variation'!T2458))</f>
        <v/>
      </c>
      <c r="J2454" t="str">
        <f>IF('Contract Variation'!B2458="","",IF('Contract Variation'!U2458="","",'Contract Variation'!U2458))</f>
        <v/>
      </c>
    </row>
    <row r="2455" spans="1:10" x14ac:dyDescent="0.35">
      <c r="A2455" t="str">
        <f>IF('Contract Variation'!A2459="","",'Contract Variation'!A2459)</f>
        <v/>
      </c>
      <c r="B2455" t="str">
        <f>IF('Contract Variation'!A2459="","",IF('Contract Variation'!P2459="","",'Contract Variation'!P2459))</f>
        <v/>
      </c>
      <c r="C2455" t="str">
        <f>IF('Contract Variation'!A2459="","",IF('Contract Variation'!J2459="","",'Contract Variation'!J2459))</f>
        <v/>
      </c>
      <c r="D2455" t="str">
        <f>IF('Contract Variation'!A2459="","",IF('Contract Variation'!F2459="","",'Contract Variation'!F2459))</f>
        <v/>
      </c>
      <c r="E2455" t="str">
        <f>IF('Contract Variation'!A2459="","",IF('Contract Variation'!H2459="","",'Contract Variation'!H2459))</f>
        <v/>
      </c>
      <c r="F2455" t="str">
        <f>IF('Contract Variation'!E2459="","",'Contract Variation'!E2459)</f>
        <v/>
      </c>
      <c r="G2455" t="str">
        <f>IF('Contract Variation'!A2459="","",IF('Contract Variation'!R2459="","",'Contract Variation'!R2459))</f>
        <v/>
      </c>
      <c r="H2455" t="str">
        <f>IF('Contract Variation'!A2459="","",IF('Contract Variation'!S2459="","",'Contract Variation'!S2459))</f>
        <v/>
      </c>
      <c r="I2455" t="str">
        <f>IF('Contract Variation'!A2459="","",IF('Contract Variation'!T2459="","",'Contract Variation'!T2459))</f>
        <v/>
      </c>
      <c r="J2455" t="str">
        <f>IF('Contract Variation'!B2459="","",IF('Contract Variation'!U2459="","",'Contract Variation'!U2459))</f>
        <v/>
      </c>
    </row>
    <row r="2456" spans="1:10" x14ac:dyDescent="0.35">
      <c r="A2456" t="str">
        <f>IF('Contract Variation'!A2460="","",'Contract Variation'!A2460)</f>
        <v/>
      </c>
      <c r="B2456" t="str">
        <f>IF('Contract Variation'!A2460="","",IF('Contract Variation'!P2460="","",'Contract Variation'!P2460))</f>
        <v/>
      </c>
      <c r="C2456" t="str">
        <f>IF('Contract Variation'!A2460="","",IF('Contract Variation'!J2460="","",'Contract Variation'!J2460))</f>
        <v/>
      </c>
      <c r="D2456" t="str">
        <f>IF('Contract Variation'!A2460="","",IF('Contract Variation'!F2460="","",'Contract Variation'!F2460))</f>
        <v/>
      </c>
      <c r="E2456" t="str">
        <f>IF('Contract Variation'!A2460="","",IF('Contract Variation'!H2460="","",'Contract Variation'!H2460))</f>
        <v/>
      </c>
      <c r="F2456" t="str">
        <f>IF('Contract Variation'!E2460="","",'Contract Variation'!E2460)</f>
        <v/>
      </c>
      <c r="G2456" t="str">
        <f>IF('Contract Variation'!A2460="","",IF('Contract Variation'!R2460="","",'Contract Variation'!R2460))</f>
        <v/>
      </c>
      <c r="H2456" t="str">
        <f>IF('Contract Variation'!A2460="","",IF('Contract Variation'!S2460="","",'Contract Variation'!S2460))</f>
        <v/>
      </c>
      <c r="I2456" t="str">
        <f>IF('Contract Variation'!A2460="","",IF('Contract Variation'!T2460="","",'Contract Variation'!T2460))</f>
        <v/>
      </c>
      <c r="J2456" t="str">
        <f>IF('Contract Variation'!B2460="","",IF('Contract Variation'!U2460="","",'Contract Variation'!U2460))</f>
        <v/>
      </c>
    </row>
    <row r="2457" spans="1:10" x14ac:dyDescent="0.35">
      <c r="A2457" t="str">
        <f>IF('Contract Variation'!A2461="","",'Contract Variation'!A2461)</f>
        <v/>
      </c>
      <c r="B2457" t="str">
        <f>IF('Contract Variation'!A2461="","",IF('Contract Variation'!P2461="","",'Contract Variation'!P2461))</f>
        <v/>
      </c>
      <c r="C2457" t="str">
        <f>IF('Contract Variation'!A2461="","",IF('Contract Variation'!J2461="","",'Contract Variation'!J2461))</f>
        <v/>
      </c>
      <c r="D2457" t="str">
        <f>IF('Contract Variation'!A2461="","",IF('Contract Variation'!F2461="","",'Contract Variation'!F2461))</f>
        <v/>
      </c>
      <c r="E2457" t="str">
        <f>IF('Contract Variation'!A2461="","",IF('Contract Variation'!H2461="","",'Contract Variation'!H2461))</f>
        <v/>
      </c>
      <c r="F2457" t="str">
        <f>IF('Contract Variation'!E2461="","",'Contract Variation'!E2461)</f>
        <v/>
      </c>
      <c r="G2457" t="str">
        <f>IF('Contract Variation'!A2461="","",IF('Contract Variation'!R2461="","",'Contract Variation'!R2461))</f>
        <v/>
      </c>
      <c r="H2457" t="str">
        <f>IF('Contract Variation'!A2461="","",IF('Contract Variation'!S2461="","",'Contract Variation'!S2461))</f>
        <v/>
      </c>
      <c r="I2457" t="str">
        <f>IF('Contract Variation'!A2461="","",IF('Contract Variation'!T2461="","",'Contract Variation'!T2461))</f>
        <v/>
      </c>
      <c r="J2457" t="str">
        <f>IF('Contract Variation'!B2461="","",IF('Contract Variation'!U2461="","",'Contract Variation'!U2461))</f>
        <v/>
      </c>
    </row>
    <row r="2458" spans="1:10" x14ac:dyDescent="0.35">
      <c r="A2458" t="str">
        <f>IF('Contract Variation'!A2462="","",'Contract Variation'!A2462)</f>
        <v/>
      </c>
      <c r="B2458" t="str">
        <f>IF('Contract Variation'!A2462="","",IF('Contract Variation'!P2462="","",'Contract Variation'!P2462))</f>
        <v/>
      </c>
      <c r="C2458" t="str">
        <f>IF('Contract Variation'!A2462="","",IF('Contract Variation'!J2462="","",'Contract Variation'!J2462))</f>
        <v/>
      </c>
      <c r="D2458" t="str">
        <f>IF('Contract Variation'!A2462="","",IF('Contract Variation'!F2462="","",'Contract Variation'!F2462))</f>
        <v/>
      </c>
      <c r="E2458" t="str">
        <f>IF('Contract Variation'!A2462="","",IF('Contract Variation'!H2462="","",'Contract Variation'!H2462))</f>
        <v/>
      </c>
      <c r="F2458" t="str">
        <f>IF('Contract Variation'!E2462="","",'Contract Variation'!E2462)</f>
        <v/>
      </c>
      <c r="G2458" t="str">
        <f>IF('Contract Variation'!A2462="","",IF('Contract Variation'!R2462="","",'Contract Variation'!R2462))</f>
        <v/>
      </c>
      <c r="H2458" t="str">
        <f>IF('Contract Variation'!A2462="","",IF('Contract Variation'!S2462="","",'Contract Variation'!S2462))</f>
        <v/>
      </c>
      <c r="I2458" t="str">
        <f>IF('Contract Variation'!A2462="","",IF('Contract Variation'!T2462="","",'Contract Variation'!T2462))</f>
        <v/>
      </c>
      <c r="J2458" t="str">
        <f>IF('Contract Variation'!B2462="","",IF('Contract Variation'!U2462="","",'Contract Variation'!U2462))</f>
        <v/>
      </c>
    </row>
    <row r="2459" spans="1:10" x14ac:dyDescent="0.35">
      <c r="A2459" t="str">
        <f>IF('Contract Variation'!A2463="","",'Contract Variation'!A2463)</f>
        <v/>
      </c>
      <c r="B2459" t="str">
        <f>IF('Contract Variation'!A2463="","",IF('Contract Variation'!P2463="","",'Contract Variation'!P2463))</f>
        <v/>
      </c>
      <c r="C2459" t="str">
        <f>IF('Contract Variation'!A2463="","",IF('Contract Variation'!J2463="","",'Contract Variation'!J2463))</f>
        <v/>
      </c>
      <c r="D2459" t="str">
        <f>IF('Contract Variation'!A2463="","",IF('Contract Variation'!F2463="","",'Contract Variation'!F2463))</f>
        <v/>
      </c>
      <c r="E2459" t="str">
        <f>IF('Contract Variation'!A2463="","",IF('Contract Variation'!H2463="","",'Contract Variation'!H2463))</f>
        <v/>
      </c>
      <c r="F2459" t="str">
        <f>IF('Contract Variation'!E2463="","",'Contract Variation'!E2463)</f>
        <v/>
      </c>
      <c r="G2459" t="str">
        <f>IF('Contract Variation'!A2463="","",IF('Contract Variation'!R2463="","",'Contract Variation'!R2463))</f>
        <v/>
      </c>
      <c r="H2459" t="str">
        <f>IF('Contract Variation'!A2463="","",IF('Contract Variation'!S2463="","",'Contract Variation'!S2463))</f>
        <v/>
      </c>
      <c r="I2459" t="str">
        <f>IF('Contract Variation'!A2463="","",IF('Contract Variation'!T2463="","",'Contract Variation'!T2463))</f>
        <v/>
      </c>
      <c r="J2459" t="str">
        <f>IF('Contract Variation'!B2463="","",IF('Contract Variation'!U2463="","",'Contract Variation'!U2463))</f>
        <v/>
      </c>
    </row>
    <row r="2460" spans="1:10" x14ac:dyDescent="0.35">
      <c r="A2460" t="str">
        <f>IF('Contract Variation'!A2464="","",'Contract Variation'!A2464)</f>
        <v/>
      </c>
      <c r="B2460" t="str">
        <f>IF('Contract Variation'!A2464="","",IF('Contract Variation'!P2464="","",'Contract Variation'!P2464))</f>
        <v/>
      </c>
      <c r="C2460" t="str">
        <f>IF('Contract Variation'!A2464="","",IF('Contract Variation'!J2464="","",'Contract Variation'!J2464))</f>
        <v/>
      </c>
      <c r="D2460" t="str">
        <f>IF('Contract Variation'!A2464="","",IF('Contract Variation'!F2464="","",'Contract Variation'!F2464))</f>
        <v/>
      </c>
      <c r="E2460" t="str">
        <f>IF('Contract Variation'!A2464="","",IF('Contract Variation'!H2464="","",'Contract Variation'!H2464))</f>
        <v/>
      </c>
      <c r="F2460" t="str">
        <f>IF('Contract Variation'!E2464="","",'Contract Variation'!E2464)</f>
        <v/>
      </c>
      <c r="G2460" t="str">
        <f>IF('Contract Variation'!A2464="","",IF('Contract Variation'!R2464="","",'Contract Variation'!R2464))</f>
        <v/>
      </c>
      <c r="H2460" t="str">
        <f>IF('Contract Variation'!A2464="","",IF('Contract Variation'!S2464="","",'Contract Variation'!S2464))</f>
        <v/>
      </c>
      <c r="I2460" t="str">
        <f>IF('Contract Variation'!A2464="","",IF('Contract Variation'!T2464="","",'Contract Variation'!T2464))</f>
        <v/>
      </c>
      <c r="J2460" t="str">
        <f>IF('Contract Variation'!B2464="","",IF('Contract Variation'!U2464="","",'Contract Variation'!U2464))</f>
        <v/>
      </c>
    </row>
    <row r="2461" spans="1:10" x14ac:dyDescent="0.35">
      <c r="A2461" t="str">
        <f>IF('Contract Variation'!A2465="","",'Contract Variation'!A2465)</f>
        <v/>
      </c>
      <c r="B2461" t="str">
        <f>IF('Contract Variation'!A2465="","",IF('Contract Variation'!P2465="","",'Contract Variation'!P2465))</f>
        <v/>
      </c>
      <c r="C2461" t="str">
        <f>IF('Contract Variation'!A2465="","",IF('Contract Variation'!J2465="","",'Contract Variation'!J2465))</f>
        <v/>
      </c>
      <c r="D2461" t="str">
        <f>IF('Contract Variation'!A2465="","",IF('Contract Variation'!F2465="","",'Contract Variation'!F2465))</f>
        <v/>
      </c>
      <c r="E2461" t="str">
        <f>IF('Contract Variation'!A2465="","",IF('Contract Variation'!H2465="","",'Contract Variation'!H2465))</f>
        <v/>
      </c>
      <c r="F2461" t="str">
        <f>IF('Contract Variation'!E2465="","",'Contract Variation'!E2465)</f>
        <v/>
      </c>
      <c r="G2461" t="str">
        <f>IF('Contract Variation'!A2465="","",IF('Contract Variation'!R2465="","",'Contract Variation'!R2465))</f>
        <v/>
      </c>
      <c r="H2461" t="str">
        <f>IF('Contract Variation'!A2465="","",IF('Contract Variation'!S2465="","",'Contract Variation'!S2465))</f>
        <v/>
      </c>
      <c r="I2461" t="str">
        <f>IF('Contract Variation'!A2465="","",IF('Contract Variation'!T2465="","",'Contract Variation'!T2465))</f>
        <v/>
      </c>
      <c r="J2461" t="str">
        <f>IF('Contract Variation'!B2465="","",IF('Contract Variation'!U2465="","",'Contract Variation'!U2465))</f>
        <v/>
      </c>
    </row>
    <row r="2462" spans="1:10" x14ac:dyDescent="0.35">
      <c r="A2462" t="str">
        <f>IF('Contract Variation'!A2466="","",'Contract Variation'!A2466)</f>
        <v/>
      </c>
      <c r="B2462" t="str">
        <f>IF('Contract Variation'!A2466="","",IF('Contract Variation'!P2466="","",'Contract Variation'!P2466))</f>
        <v/>
      </c>
      <c r="C2462" t="str">
        <f>IF('Contract Variation'!A2466="","",IF('Contract Variation'!J2466="","",'Contract Variation'!J2466))</f>
        <v/>
      </c>
      <c r="D2462" t="str">
        <f>IF('Contract Variation'!A2466="","",IF('Contract Variation'!F2466="","",'Contract Variation'!F2466))</f>
        <v/>
      </c>
      <c r="E2462" t="str">
        <f>IF('Contract Variation'!A2466="","",IF('Contract Variation'!H2466="","",'Contract Variation'!H2466))</f>
        <v/>
      </c>
      <c r="F2462" t="str">
        <f>IF('Contract Variation'!E2466="","",'Contract Variation'!E2466)</f>
        <v/>
      </c>
      <c r="G2462" t="str">
        <f>IF('Contract Variation'!A2466="","",IF('Contract Variation'!R2466="","",'Contract Variation'!R2466))</f>
        <v/>
      </c>
      <c r="H2462" t="str">
        <f>IF('Contract Variation'!A2466="","",IF('Contract Variation'!S2466="","",'Contract Variation'!S2466))</f>
        <v/>
      </c>
      <c r="I2462" t="str">
        <f>IF('Contract Variation'!A2466="","",IF('Contract Variation'!T2466="","",'Contract Variation'!T2466))</f>
        <v/>
      </c>
      <c r="J2462" t="str">
        <f>IF('Contract Variation'!B2466="","",IF('Contract Variation'!U2466="","",'Contract Variation'!U2466))</f>
        <v/>
      </c>
    </row>
    <row r="2463" spans="1:10" x14ac:dyDescent="0.35">
      <c r="A2463" t="str">
        <f>IF('Contract Variation'!A2467="","",'Contract Variation'!A2467)</f>
        <v/>
      </c>
      <c r="B2463" t="str">
        <f>IF('Contract Variation'!A2467="","",IF('Contract Variation'!P2467="","",'Contract Variation'!P2467))</f>
        <v/>
      </c>
      <c r="C2463" t="str">
        <f>IF('Contract Variation'!A2467="","",IF('Contract Variation'!J2467="","",'Contract Variation'!J2467))</f>
        <v/>
      </c>
      <c r="D2463" t="str">
        <f>IF('Contract Variation'!A2467="","",IF('Contract Variation'!F2467="","",'Contract Variation'!F2467))</f>
        <v/>
      </c>
      <c r="E2463" t="str">
        <f>IF('Contract Variation'!A2467="","",IF('Contract Variation'!H2467="","",'Contract Variation'!H2467))</f>
        <v/>
      </c>
      <c r="F2463" t="str">
        <f>IF('Contract Variation'!E2467="","",'Contract Variation'!E2467)</f>
        <v/>
      </c>
      <c r="G2463" t="str">
        <f>IF('Contract Variation'!A2467="","",IF('Contract Variation'!R2467="","",'Contract Variation'!R2467))</f>
        <v/>
      </c>
      <c r="H2463" t="str">
        <f>IF('Contract Variation'!A2467="","",IF('Contract Variation'!S2467="","",'Contract Variation'!S2467))</f>
        <v/>
      </c>
      <c r="I2463" t="str">
        <f>IF('Contract Variation'!A2467="","",IF('Contract Variation'!T2467="","",'Contract Variation'!T2467))</f>
        <v/>
      </c>
      <c r="J2463" t="str">
        <f>IF('Contract Variation'!B2467="","",IF('Contract Variation'!U2467="","",'Contract Variation'!U2467))</f>
        <v/>
      </c>
    </row>
    <row r="2464" spans="1:10" x14ac:dyDescent="0.35">
      <c r="A2464" t="str">
        <f>IF('Contract Variation'!A2468="","",'Contract Variation'!A2468)</f>
        <v/>
      </c>
      <c r="B2464" t="str">
        <f>IF('Contract Variation'!A2468="","",IF('Contract Variation'!P2468="","",'Contract Variation'!P2468))</f>
        <v/>
      </c>
      <c r="C2464" t="str">
        <f>IF('Contract Variation'!A2468="","",IF('Contract Variation'!J2468="","",'Contract Variation'!J2468))</f>
        <v/>
      </c>
      <c r="D2464" t="str">
        <f>IF('Contract Variation'!A2468="","",IF('Contract Variation'!F2468="","",'Contract Variation'!F2468))</f>
        <v/>
      </c>
      <c r="E2464" t="str">
        <f>IF('Contract Variation'!A2468="","",IF('Contract Variation'!H2468="","",'Contract Variation'!H2468))</f>
        <v/>
      </c>
      <c r="F2464" t="str">
        <f>IF('Contract Variation'!E2468="","",'Contract Variation'!E2468)</f>
        <v/>
      </c>
      <c r="G2464" t="str">
        <f>IF('Contract Variation'!A2468="","",IF('Contract Variation'!R2468="","",'Contract Variation'!R2468))</f>
        <v/>
      </c>
      <c r="H2464" t="str">
        <f>IF('Contract Variation'!A2468="","",IF('Contract Variation'!S2468="","",'Contract Variation'!S2468))</f>
        <v/>
      </c>
      <c r="I2464" t="str">
        <f>IF('Contract Variation'!A2468="","",IF('Contract Variation'!T2468="","",'Contract Variation'!T2468))</f>
        <v/>
      </c>
      <c r="J2464" t="str">
        <f>IF('Contract Variation'!B2468="","",IF('Contract Variation'!U2468="","",'Contract Variation'!U2468))</f>
        <v/>
      </c>
    </row>
    <row r="2465" spans="1:10" x14ac:dyDescent="0.35">
      <c r="A2465" t="str">
        <f>IF('Contract Variation'!A2469="","",'Contract Variation'!A2469)</f>
        <v/>
      </c>
      <c r="B2465" t="str">
        <f>IF('Contract Variation'!A2469="","",IF('Contract Variation'!P2469="","",'Contract Variation'!P2469))</f>
        <v/>
      </c>
      <c r="C2465" t="str">
        <f>IF('Contract Variation'!A2469="","",IF('Contract Variation'!J2469="","",'Contract Variation'!J2469))</f>
        <v/>
      </c>
      <c r="D2465" t="str">
        <f>IF('Contract Variation'!A2469="","",IF('Contract Variation'!F2469="","",'Contract Variation'!F2469))</f>
        <v/>
      </c>
      <c r="E2465" t="str">
        <f>IF('Contract Variation'!A2469="","",IF('Contract Variation'!H2469="","",'Contract Variation'!H2469))</f>
        <v/>
      </c>
      <c r="F2465" t="str">
        <f>IF('Contract Variation'!E2469="","",'Contract Variation'!E2469)</f>
        <v/>
      </c>
      <c r="G2465" t="str">
        <f>IF('Contract Variation'!A2469="","",IF('Contract Variation'!R2469="","",'Contract Variation'!R2469))</f>
        <v/>
      </c>
      <c r="H2465" t="str">
        <f>IF('Contract Variation'!A2469="","",IF('Contract Variation'!S2469="","",'Contract Variation'!S2469))</f>
        <v/>
      </c>
      <c r="I2465" t="str">
        <f>IF('Contract Variation'!A2469="","",IF('Contract Variation'!T2469="","",'Contract Variation'!T2469))</f>
        <v/>
      </c>
      <c r="J2465" t="str">
        <f>IF('Contract Variation'!B2469="","",IF('Contract Variation'!U2469="","",'Contract Variation'!U2469))</f>
        <v/>
      </c>
    </row>
    <row r="2466" spans="1:10" x14ac:dyDescent="0.35">
      <c r="A2466" t="str">
        <f>IF('Contract Variation'!A2470="","",'Contract Variation'!A2470)</f>
        <v/>
      </c>
      <c r="B2466" t="str">
        <f>IF('Contract Variation'!A2470="","",IF('Contract Variation'!P2470="","",'Contract Variation'!P2470))</f>
        <v/>
      </c>
      <c r="C2466" t="str">
        <f>IF('Contract Variation'!A2470="","",IF('Contract Variation'!J2470="","",'Contract Variation'!J2470))</f>
        <v/>
      </c>
      <c r="D2466" t="str">
        <f>IF('Contract Variation'!A2470="","",IF('Contract Variation'!F2470="","",'Contract Variation'!F2470))</f>
        <v/>
      </c>
      <c r="E2466" t="str">
        <f>IF('Contract Variation'!A2470="","",IF('Contract Variation'!H2470="","",'Contract Variation'!H2470))</f>
        <v/>
      </c>
      <c r="F2466" t="str">
        <f>IF('Contract Variation'!E2470="","",'Contract Variation'!E2470)</f>
        <v/>
      </c>
      <c r="G2466" t="str">
        <f>IF('Contract Variation'!A2470="","",IF('Contract Variation'!R2470="","",'Contract Variation'!R2470))</f>
        <v/>
      </c>
      <c r="H2466" t="str">
        <f>IF('Contract Variation'!A2470="","",IF('Contract Variation'!S2470="","",'Contract Variation'!S2470))</f>
        <v/>
      </c>
      <c r="I2466" t="str">
        <f>IF('Contract Variation'!A2470="","",IF('Contract Variation'!T2470="","",'Contract Variation'!T2470))</f>
        <v/>
      </c>
      <c r="J2466" t="str">
        <f>IF('Contract Variation'!B2470="","",IF('Contract Variation'!U2470="","",'Contract Variation'!U2470))</f>
        <v/>
      </c>
    </row>
    <row r="2467" spans="1:10" x14ac:dyDescent="0.35">
      <c r="A2467" t="str">
        <f>IF('Contract Variation'!A2471="","",'Contract Variation'!A2471)</f>
        <v/>
      </c>
      <c r="B2467" t="str">
        <f>IF('Contract Variation'!A2471="","",IF('Contract Variation'!P2471="","",'Contract Variation'!P2471))</f>
        <v/>
      </c>
      <c r="C2467" t="str">
        <f>IF('Contract Variation'!A2471="","",IF('Contract Variation'!J2471="","",'Contract Variation'!J2471))</f>
        <v/>
      </c>
      <c r="D2467" t="str">
        <f>IF('Contract Variation'!A2471="","",IF('Contract Variation'!F2471="","",'Contract Variation'!F2471))</f>
        <v/>
      </c>
      <c r="E2467" t="str">
        <f>IF('Contract Variation'!A2471="","",IF('Contract Variation'!H2471="","",'Contract Variation'!H2471))</f>
        <v/>
      </c>
      <c r="F2467" t="str">
        <f>IF('Contract Variation'!E2471="","",'Contract Variation'!E2471)</f>
        <v/>
      </c>
      <c r="G2467" t="str">
        <f>IF('Contract Variation'!A2471="","",IF('Contract Variation'!R2471="","",'Contract Variation'!R2471))</f>
        <v/>
      </c>
      <c r="H2467" t="str">
        <f>IF('Contract Variation'!A2471="","",IF('Contract Variation'!S2471="","",'Contract Variation'!S2471))</f>
        <v/>
      </c>
      <c r="I2467" t="str">
        <f>IF('Contract Variation'!A2471="","",IF('Contract Variation'!T2471="","",'Contract Variation'!T2471))</f>
        <v/>
      </c>
      <c r="J2467" t="str">
        <f>IF('Contract Variation'!B2471="","",IF('Contract Variation'!U2471="","",'Contract Variation'!U2471))</f>
        <v/>
      </c>
    </row>
    <row r="2468" spans="1:10" x14ac:dyDescent="0.35">
      <c r="A2468" t="str">
        <f>IF('Contract Variation'!A2472="","",'Contract Variation'!A2472)</f>
        <v/>
      </c>
      <c r="B2468" t="str">
        <f>IF('Contract Variation'!A2472="","",IF('Contract Variation'!P2472="","",'Contract Variation'!P2472))</f>
        <v/>
      </c>
      <c r="C2468" t="str">
        <f>IF('Contract Variation'!A2472="","",IF('Contract Variation'!J2472="","",'Contract Variation'!J2472))</f>
        <v/>
      </c>
      <c r="D2468" t="str">
        <f>IF('Contract Variation'!A2472="","",IF('Contract Variation'!F2472="","",'Contract Variation'!F2472))</f>
        <v/>
      </c>
      <c r="E2468" t="str">
        <f>IF('Contract Variation'!A2472="","",IF('Contract Variation'!H2472="","",'Contract Variation'!H2472))</f>
        <v/>
      </c>
      <c r="F2468" t="str">
        <f>IF('Contract Variation'!E2472="","",'Contract Variation'!E2472)</f>
        <v/>
      </c>
      <c r="G2468" t="str">
        <f>IF('Contract Variation'!A2472="","",IF('Contract Variation'!R2472="","",'Contract Variation'!R2472))</f>
        <v/>
      </c>
      <c r="H2468" t="str">
        <f>IF('Contract Variation'!A2472="","",IF('Contract Variation'!S2472="","",'Contract Variation'!S2472))</f>
        <v/>
      </c>
      <c r="I2468" t="str">
        <f>IF('Contract Variation'!A2472="","",IF('Contract Variation'!T2472="","",'Contract Variation'!T2472))</f>
        <v/>
      </c>
      <c r="J2468" t="str">
        <f>IF('Contract Variation'!B2472="","",IF('Contract Variation'!U2472="","",'Contract Variation'!U2472))</f>
        <v/>
      </c>
    </row>
    <row r="2469" spans="1:10" x14ac:dyDescent="0.35">
      <c r="A2469" t="str">
        <f>IF('Contract Variation'!A2473="","",'Contract Variation'!A2473)</f>
        <v/>
      </c>
      <c r="B2469" t="str">
        <f>IF('Contract Variation'!A2473="","",IF('Contract Variation'!P2473="","",'Contract Variation'!P2473))</f>
        <v/>
      </c>
      <c r="C2469" t="str">
        <f>IF('Contract Variation'!A2473="","",IF('Contract Variation'!J2473="","",'Contract Variation'!J2473))</f>
        <v/>
      </c>
      <c r="D2469" t="str">
        <f>IF('Contract Variation'!A2473="","",IF('Contract Variation'!F2473="","",'Contract Variation'!F2473))</f>
        <v/>
      </c>
      <c r="E2469" t="str">
        <f>IF('Contract Variation'!A2473="","",IF('Contract Variation'!H2473="","",'Contract Variation'!H2473))</f>
        <v/>
      </c>
      <c r="F2469" t="str">
        <f>IF('Contract Variation'!E2473="","",'Contract Variation'!E2473)</f>
        <v/>
      </c>
      <c r="G2469" t="str">
        <f>IF('Contract Variation'!A2473="","",IF('Contract Variation'!R2473="","",'Contract Variation'!R2473))</f>
        <v/>
      </c>
      <c r="H2469" t="str">
        <f>IF('Contract Variation'!A2473="","",IF('Contract Variation'!S2473="","",'Contract Variation'!S2473))</f>
        <v/>
      </c>
      <c r="I2469" t="str">
        <f>IF('Contract Variation'!A2473="","",IF('Contract Variation'!T2473="","",'Contract Variation'!T2473))</f>
        <v/>
      </c>
      <c r="J2469" t="str">
        <f>IF('Contract Variation'!B2473="","",IF('Contract Variation'!U2473="","",'Contract Variation'!U2473))</f>
        <v/>
      </c>
    </row>
    <row r="2470" spans="1:10" x14ac:dyDescent="0.35">
      <c r="A2470" t="str">
        <f>IF('Contract Variation'!A2474="","",'Contract Variation'!A2474)</f>
        <v/>
      </c>
      <c r="B2470" t="str">
        <f>IF('Contract Variation'!A2474="","",IF('Contract Variation'!P2474="","",'Contract Variation'!P2474))</f>
        <v/>
      </c>
      <c r="C2470" t="str">
        <f>IF('Contract Variation'!A2474="","",IF('Contract Variation'!J2474="","",'Contract Variation'!J2474))</f>
        <v/>
      </c>
      <c r="D2470" t="str">
        <f>IF('Contract Variation'!A2474="","",IF('Contract Variation'!F2474="","",'Contract Variation'!F2474))</f>
        <v/>
      </c>
      <c r="E2470" t="str">
        <f>IF('Contract Variation'!A2474="","",IF('Contract Variation'!H2474="","",'Contract Variation'!H2474))</f>
        <v/>
      </c>
      <c r="F2470" t="str">
        <f>IF('Contract Variation'!E2474="","",'Contract Variation'!E2474)</f>
        <v/>
      </c>
      <c r="G2470" t="str">
        <f>IF('Contract Variation'!A2474="","",IF('Contract Variation'!R2474="","",'Contract Variation'!R2474))</f>
        <v/>
      </c>
      <c r="H2470" t="str">
        <f>IF('Contract Variation'!A2474="","",IF('Contract Variation'!S2474="","",'Contract Variation'!S2474))</f>
        <v/>
      </c>
      <c r="I2470" t="str">
        <f>IF('Contract Variation'!A2474="","",IF('Contract Variation'!T2474="","",'Contract Variation'!T2474))</f>
        <v/>
      </c>
      <c r="J2470" t="str">
        <f>IF('Contract Variation'!B2474="","",IF('Contract Variation'!U2474="","",'Contract Variation'!U2474))</f>
        <v/>
      </c>
    </row>
    <row r="2471" spans="1:10" x14ac:dyDescent="0.35">
      <c r="A2471" t="str">
        <f>IF('Contract Variation'!A2475="","",'Contract Variation'!A2475)</f>
        <v/>
      </c>
      <c r="B2471" t="str">
        <f>IF('Contract Variation'!A2475="","",IF('Contract Variation'!P2475="","",'Contract Variation'!P2475))</f>
        <v/>
      </c>
      <c r="C2471" t="str">
        <f>IF('Contract Variation'!A2475="","",IF('Contract Variation'!J2475="","",'Contract Variation'!J2475))</f>
        <v/>
      </c>
      <c r="D2471" t="str">
        <f>IF('Contract Variation'!A2475="","",IF('Contract Variation'!F2475="","",'Contract Variation'!F2475))</f>
        <v/>
      </c>
      <c r="E2471" t="str">
        <f>IF('Contract Variation'!A2475="","",IF('Contract Variation'!H2475="","",'Contract Variation'!H2475))</f>
        <v/>
      </c>
      <c r="F2471" t="str">
        <f>IF('Contract Variation'!E2475="","",'Contract Variation'!E2475)</f>
        <v/>
      </c>
      <c r="G2471" t="str">
        <f>IF('Contract Variation'!A2475="","",IF('Contract Variation'!R2475="","",'Contract Variation'!R2475))</f>
        <v/>
      </c>
      <c r="H2471" t="str">
        <f>IF('Contract Variation'!A2475="","",IF('Contract Variation'!S2475="","",'Contract Variation'!S2475))</f>
        <v/>
      </c>
      <c r="I2471" t="str">
        <f>IF('Contract Variation'!A2475="","",IF('Contract Variation'!T2475="","",'Contract Variation'!T2475))</f>
        <v/>
      </c>
      <c r="J2471" t="str">
        <f>IF('Contract Variation'!B2475="","",IF('Contract Variation'!U2475="","",'Contract Variation'!U2475))</f>
        <v/>
      </c>
    </row>
    <row r="2472" spans="1:10" x14ac:dyDescent="0.35">
      <c r="A2472" t="str">
        <f>IF('Contract Variation'!A2476="","",'Contract Variation'!A2476)</f>
        <v/>
      </c>
      <c r="B2472" t="str">
        <f>IF('Contract Variation'!A2476="","",IF('Contract Variation'!P2476="","",'Contract Variation'!P2476))</f>
        <v/>
      </c>
      <c r="C2472" t="str">
        <f>IF('Contract Variation'!A2476="","",IF('Contract Variation'!J2476="","",'Contract Variation'!J2476))</f>
        <v/>
      </c>
      <c r="D2472" t="str">
        <f>IF('Contract Variation'!A2476="","",IF('Contract Variation'!F2476="","",'Contract Variation'!F2476))</f>
        <v/>
      </c>
      <c r="E2472" t="str">
        <f>IF('Contract Variation'!A2476="","",IF('Contract Variation'!H2476="","",'Contract Variation'!H2476))</f>
        <v/>
      </c>
      <c r="F2472" t="str">
        <f>IF('Contract Variation'!E2476="","",'Contract Variation'!E2476)</f>
        <v/>
      </c>
      <c r="G2472" t="str">
        <f>IF('Contract Variation'!A2476="","",IF('Contract Variation'!R2476="","",'Contract Variation'!R2476))</f>
        <v/>
      </c>
      <c r="H2472" t="str">
        <f>IF('Contract Variation'!A2476="","",IF('Contract Variation'!S2476="","",'Contract Variation'!S2476))</f>
        <v/>
      </c>
      <c r="I2472" t="str">
        <f>IF('Contract Variation'!A2476="","",IF('Contract Variation'!T2476="","",'Contract Variation'!T2476))</f>
        <v/>
      </c>
      <c r="J2472" t="str">
        <f>IF('Contract Variation'!B2476="","",IF('Contract Variation'!U2476="","",'Contract Variation'!U2476))</f>
        <v/>
      </c>
    </row>
    <row r="2473" spans="1:10" x14ac:dyDescent="0.35">
      <c r="A2473" t="str">
        <f>IF('Contract Variation'!A2477="","",'Contract Variation'!A2477)</f>
        <v/>
      </c>
      <c r="B2473" t="str">
        <f>IF('Contract Variation'!A2477="","",IF('Contract Variation'!P2477="","",'Contract Variation'!P2477))</f>
        <v/>
      </c>
      <c r="C2473" t="str">
        <f>IF('Contract Variation'!A2477="","",IF('Contract Variation'!J2477="","",'Contract Variation'!J2477))</f>
        <v/>
      </c>
      <c r="D2473" t="str">
        <f>IF('Contract Variation'!A2477="","",IF('Contract Variation'!F2477="","",'Contract Variation'!F2477))</f>
        <v/>
      </c>
      <c r="E2473" t="str">
        <f>IF('Contract Variation'!A2477="","",IF('Contract Variation'!H2477="","",'Contract Variation'!H2477))</f>
        <v/>
      </c>
      <c r="F2473" t="str">
        <f>IF('Contract Variation'!E2477="","",'Contract Variation'!E2477)</f>
        <v/>
      </c>
      <c r="G2473" t="str">
        <f>IF('Contract Variation'!A2477="","",IF('Contract Variation'!R2477="","",'Contract Variation'!R2477))</f>
        <v/>
      </c>
      <c r="H2473" t="str">
        <f>IF('Contract Variation'!A2477="","",IF('Contract Variation'!S2477="","",'Contract Variation'!S2477))</f>
        <v/>
      </c>
      <c r="I2473" t="str">
        <f>IF('Contract Variation'!A2477="","",IF('Contract Variation'!T2477="","",'Contract Variation'!T2477))</f>
        <v/>
      </c>
      <c r="J2473" t="str">
        <f>IF('Contract Variation'!B2477="","",IF('Contract Variation'!U2477="","",'Contract Variation'!U2477))</f>
        <v/>
      </c>
    </row>
    <row r="2474" spans="1:10" x14ac:dyDescent="0.35">
      <c r="A2474" t="str">
        <f>IF('Contract Variation'!A2478="","",'Contract Variation'!A2478)</f>
        <v/>
      </c>
      <c r="B2474" t="str">
        <f>IF('Contract Variation'!A2478="","",IF('Contract Variation'!P2478="","",'Contract Variation'!P2478))</f>
        <v/>
      </c>
      <c r="C2474" t="str">
        <f>IF('Contract Variation'!A2478="","",IF('Contract Variation'!J2478="","",'Contract Variation'!J2478))</f>
        <v/>
      </c>
      <c r="D2474" t="str">
        <f>IF('Contract Variation'!A2478="","",IF('Contract Variation'!F2478="","",'Contract Variation'!F2478))</f>
        <v/>
      </c>
      <c r="E2474" t="str">
        <f>IF('Contract Variation'!A2478="","",IF('Contract Variation'!H2478="","",'Contract Variation'!H2478))</f>
        <v/>
      </c>
      <c r="F2474" t="str">
        <f>IF('Contract Variation'!E2478="","",'Contract Variation'!E2478)</f>
        <v/>
      </c>
      <c r="G2474" t="str">
        <f>IF('Contract Variation'!A2478="","",IF('Contract Variation'!R2478="","",'Contract Variation'!R2478))</f>
        <v/>
      </c>
      <c r="H2474" t="str">
        <f>IF('Contract Variation'!A2478="","",IF('Contract Variation'!S2478="","",'Contract Variation'!S2478))</f>
        <v/>
      </c>
      <c r="I2474" t="str">
        <f>IF('Contract Variation'!A2478="","",IF('Contract Variation'!T2478="","",'Contract Variation'!T2478))</f>
        <v/>
      </c>
      <c r="J2474" t="str">
        <f>IF('Contract Variation'!B2478="","",IF('Contract Variation'!U2478="","",'Contract Variation'!U2478))</f>
        <v/>
      </c>
    </row>
    <row r="2475" spans="1:10" x14ac:dyDescent="0.35">
      <c r="A2475" t="str">
        <f>IF('Contract Variation'!A2479="","",'Contract Variation'!A2479)</f>
        <v/>
      </c>
      <c r="B2475" t="str">
        <f>IF('Contract Variation'!A2479="","",IF('Contract Variation'!P2479="","",'Contract Variation'!P2479))</f>
        <v/>
      </c>
      <c r="C2475" t="str">
        <f>IF('Contract Variation'!A2479="","",IF('Contract Variation'!J2479="","",'Contract Variation'!J2479))</f>
        <v/>
      </c>
      <c r="D2475" t="str">
        <f>IF('Contract Variation'!A2479="","",IF('Contract Variation'!F2479="","",'Contract Variation'!F2479))</f>
        <v/>
      </c>
      <c r="E2475" t="str">
        <f>IF('Contract Variation'!A2479="","",IF('Contract Variation'!H2479="","",'Contract Variation'!H2479))</f>
        <v/>
      </c>
      <c r="F2475" t="str">
        <f>IF('Contract Variation'!E2479="","",'Contract Variation'!E2479)</f>
        <v/>
      </c>
      <c r="G2475" t="str">
        <f>IF('Contract Variation'!A2479="","",IF('Contract Variation'!R2479="","",'Contract Variation'!R2479))</f>
        <v/>
      </c>
      <c r="H2475" t="str">
        <f>IF('Contract Variation'!A2479="","",IF('Contract Variation'!S2479="","",'Contract Variation'!S2479))</f>
        <v/>
      </c>
      <c r="I2475" t="str">
        <f>IF('Contract Variation'!A2479="","",IF('Contract Variation'!T2479="","",'Contract Variation'!T2479))</f>
        <v/>
      </c>
      <c r="J2475" t="str">
        <f>IF('Contract Variation'!B2479="","",IF('Contract Variation'!U2479="","",'Contract Variation'!U2479))</f>
        <v/>
      </c>
    </row>
    <row r="2476" spans="1:10" x14ac:dyDescent="0.35">
      <c r="A2476" t="str">
        <f>IF('Contract Variation'!A2480="","",'Contract Variation'!A2480)</f>
        <v/>
      </c>
      <c r="B2476" t="str">
        <f>IF('Contract Variation'!A2480="","",IF('Contract Variation'!P2480="","",'Contract Variation'!P2480))</f>
        <v/>
      </c>
      <c r="C2476" t="str">
        <f>IF('Contract Variation'!A2480="","",IF('Contract Variation'!J2480="","",'Contract Variation'!J2480))</f>
        <v/>
      </c>
      <c r="D2476" t="str">
        <f>IF('Contract Variation'!A2480="","",IF('Contract Variation'!F2480="","",'Contract Variation'!F2480))</f>
        <v/>
      </c>
      <c r="E2476" t="str">
        <f>IF('Contract Variation'!A2480="","",IF('Contract Variation'!H2480="","",'Contract Variation'!H2480))</f>
        <v/>
      </c>
      <c r="F2476" t="str">
        <f>IF('Contract Variation'!E2480="","",'Contract Variation'!E2480)</f>
        <v/>
      </c>
      <c r="G2476" t="str">
        <f>IF('Contract Variation'!A2480="","",IF('Contract Variation'!R2480="","",'Contract Variation'!R2480))</f>
        <v/>
      </c>
      <c r="H2476" t="str">
        <f>IF('Contract Variation'!A2480="","",IF('Contract Variation'!S2480="","",'Contract Variation'!S2480))</f>
        <v/>
      </c>
      <c r="I2476" t="str">
        <f>IF('Contract Variation'!A2480="","",IF('Contract Variation'!T2480="","",'Contract Variation'!T2480))</f>
        <v/>
      </c>
      <c r="J2476" t="str">
        <f>IF('Contract Variation'!B2480="","",IF('Contract Variation'!U2480="","",'Contract Variation'!U2480))</f>
        <v/>
      </c>
    </row>
    <row r="2477" spans="1:10" x14ac:dyDescent="0.35">
      <c r="A2477" t="str">
        <f>IF('Contract Variation'!A2481="","",'Contract Variation'!A2481)</f>
        <v/>
      </c>
      <c r="B2477" t="str">
        <f>IF('Contract Variation'!A2481="","",IF('Contract Variation'!P2481="","",'Contract Variation'!P2481))</f>
        <v/>
      </c>
      <c r="C2477" t="str">
        <f>IF('Contract Variation'!A2481="","",IF('Contract Variation'!J2481="","",'Contract Variation'!J2481))</f>
        <v/>
      </c>
      <c r="D2477" t="str">
        <f>IF('Contract Variation'!A2481="","",IF('Contract Variation'!F2481="","",'Contract Variation'!F2481))</f>
        <v/>
      </c>
      <c r="E2477" t="str">
        <f>IF('Contract Variation'!A2481="","",IF('Contract Variation'!H2481="","",'Contract Variation'!H2481))</f>
        <v/>
      </c>
      <c r="F2477" t="str">
        <f>IF('Contract Variation'!E2481="","",'Contract Variation'!E2481)</f>
        <v/>
      </c>
      <c r="G2477" t="str">
        <f>IF('Contract Variation'!A2481="","",IF('Contract Variation'!R2481="","",'Contract Variation'!R2481))</f>
        <v/>
      </c>
      <c r="H2477" t="str">
        <f>IF('Contract Variation'!A2481="","",IF('Contract Variation'!S2481="","",'Contract Variation'!S2481))</f>
        <v/>
      </c>
      <c r="I2477" t="str">
        <f>IF('Contract Variation'!A2481="","",IF('Contract Variation'!T2481="","",'Contract Variation'!T2481))</f>
        <v/>
      </c>
      <c r="J2477" t="str">
        <f>IF('Contract Variation'!B2481="","",IF('Contract Variation'!U2481="","",'Contract Variation'!U2481))</f>
        <v/>
      </c>
    </row>
    <row r="2478" spans="1:10" x14ac:dyDescent="0.35">
      <c r="A2478" t="str">
        <f>IF('Contract Variation'!A2482="","",'Contract Variation'!A2482)</f>
        <v/>
      </c>
      <c r="B2478" t="str">
        <f>IF('Contract Variation'!A2482="","",IF('Contract Variation'!P2482="","",'Contract Variation'!P2482))</f>
        <v/>
      </c>
      <c r="C2478" t="str">
        <f>IF('Contract Variation'!A2482="","",IF('Contract Variation'!J2482="","",'Contract Variation'!J2482))</f>
        <v/>
      </c>
      <c r="D2478" t="str">
        <f>IF('Contract Variation'!A2482="","",IF('Contract Variation'!F2482="","",'Contract Variation'!F2482))</f>
        <v/>
      </c>
      <c r="E2478" t="str">
        <f>IF('Contract Variation'!A2482="","",IF('Contract Variation'!H2482="","",'Contract Variation'!H2482))</f>
        <v/>
      </c>
      <c r="F2478" t="str">
        <f>IF('Contract Variation'!E2482="","",'Contract Variation'!E2482)</f>
        <v/>
      </c>
      <c r="G2478" t="str">
        <f>IF('Contract Variation'!A2482="","",IF('Contract Variation'!R2482="","",'Contract Variation'!R2482))</f>
        <v/>
      </c>
      <c r="H2478" t="str">
        <f>IF('Contract Variation'!A2482="","",IF('Contract Variation'!S2482="","",'Contract Variation'!S2482))</f>
        <v/>
      </c>
      <c r="I2478" t="str">
        <f>IF('Contract Variation'!A2482="","",IF('Contract Variation'!T2482="","",'Contract Variation'!T2482))</f>
        <v/>
      </c>
      <c r="J2478" t="str">
        <f>IF('Contract Variation'!B2482="","",IF('Contract Variation'!U2482="","",'Contract Variation'!U2482))</f>
        <v/>
      </c>
    </row>
    <row r="2479" spans="1:10" x14ac:dyDescent="0.35">
      <c r="A2479" t="str">
        <f>IF('Contract Variation'!A2483="","",'Contract Variation'!A2483)</f>
        <v/>
      </c>
      <c r="B2479" t="str">
        <f>IF('Contract Variation'!A2483="","",IF('Contract Variation'!P2483="","",'Contract Variation'!P2483))</f>
        <v/>
      </c>
      <c r="C2479" t="str">
        <f>IF('Contract Variation'!A2483="","",IF('Contract Variation'!J2483="","",'Contract Variation'!J2483))</f>
        <v/>
      </c>
      <c r="D2479" t="str">
        <f>IF('Contract Variation'!A2483="","",IF('Contract Variation'!F2483="","",'Contract Variation'!F2483))</f>
        <v/>
      </c>
      <c r="E2479" t="str">
        <f>IF('Contract Variation'!A2483="","",IF('Contract Variation'!H2483="","",'Contract Variation'!H2483))</f>
        <v/>
      </c>
      <c r="F2479" t="str">
        <f>IF('Contract Variation'!E2483="","",'Contract Variation'!E2483)</f>
        <v/>
      </c>
      <c r="G2479" t="str">
        <f>IF('Contract Variation'!A2483="","",IF('Contract Variation'!R2483="","",'Contract Variation'!R2483))</f>
        <v/>
      </c>
      <c r="H2479" t="str">
        <f>IF('Contract Variation'!A2483="","",IF('Contract Variation'!S2483="","",'Contract Variation'!S2483))</f>
        <v/>
      </c>
      <c r="I2479" t="str">
        <f>IF('Contract Variation'!A2483="","",IF('Contract Variation'!T2483="","",'Contract Variation'!T2483))</f>
        <v/>
      </c>
      <c r="J2479" t="str">
        <f>IF('Contract Variation'!B2483="","",IF('Contract Variation'!U2483="","",'Contract Variation'!U2483))</f>
        <v/>
      </c>
    </row>
    <row r="2480" spans="1:10" x14ac:dyDescent="0.35">
      <c r="A2480" t="str">
        <f>IF('Contract Variation'!A2484="","",'Contract Variation'!A2484)</f>
        <v/>
      </c>
      <c r="B2480" t="str">
        <f>IF('Contract Variation'!A2484="","",IF('Contract Variation'!P2484="","",'Contract Variation'!P2484))</f>
        <v/>
      </c>
      <c r="C2480" t="str">
        <f>IF('Contract Variation'!A2484="","",IF('Contract Variation'!J2484="","",'Contract Variation'!J2484))</f>
        <v/>
      </c>
      <c r="D2480" t="str">
        <f>IF('Contract Variation'!A2484="","",IF('Contract Variation'!F2484="","",'Contract Variation'!F2484))</f>
        <v/>
      </c>
      <c r="E2480" t="str">
        <f>IF('Contract Variation'!A2484="","",IF('Contract Variation'!H2484="","",'Contract Variation'!H2484))</f>
        <v/>
      </c>
      <c r="F2480" t="str">
        <f>IF('Contract Variation'!E2484="","",'Contract Variation'!E2484)</f>
        <v/>
      </c>
      <c r="G2480" t="str">
        <f>IF('Contract Variation'!A2484="","",IF('Contract Variation'!R2484="","",'Contract Variation'!R2484))</f>
        <v/>
      </c>
      <c r="H2480" t="str">
        <f>IF('Contract Variation'!A2484="","",IF('Contract Variation'!S2484="","",'Contract Variation'!S2484))</f>
        <v/>
      </c>
      <c r="I2480" t="str">
        <f>IF('Contract Variation'!A2484="","",IF('Contract Variation'!T2484="","",'Contract Variation'!T2484))</f>
        <v/>
      </c>
      <c r="J2480" t="str">
        <f>IF('Contract Variation'!B2484="","",IF('Contract Variation'!U2484="","",'Contract Variation'!U2484))</f>
        <v/>
      </c>
    </row>
    <row r="2481" spans="1:10" x14ac:dyDescent="0.35">
      <c r="A2481" t="str">
        <f>IF('Contract Variation'!A2485="","",'Contract Variation'!A2485)</f>
        <v/>
      </c>
      <c r="B2481" t="str">
        <f>IF('Contract Variation'!A2485="","",IF('Contract Variation'!P2485="","",'Contract Variation'!P2485))</f>
        <v/>
      </c>
      <c r="C2481" t="str">
        <f>IF('Contract Variation'!A2485="","",IF('Contract Variation'!J2485="","",'Contract Variation'!J2485))</f>
        <v/>
      </c>
      <c r="D2481" t="str">
        <f>IF('Contract Variation'!A2485="","",IF('Contract Variation'!F2485="","",'Contract Variation'!F2485))</f>
        <v/>
      </c>
      <c r="E2481" t="str">
        <f>IF('Contract Variation'!A2485="","",IF('Contract Variation'!H2485="","",'Contract Variation'!H2485))</f>
        <v/>
      </c>
      <c r="F2481" t="str">
        <f>IF('Contract Variation'!E2485="","",'Contract Variation'!E2485)</f>
        <v/>
      </c>
      <c r="G2481" t="str">
        <f>IF('Contract Variation'!A2485="","",IF('Contract Variation'!R2485="","",'Contract Variation'!R2485))</f>
        <v/>
      </c>
      <c r="H2481" t="str">
        <f>IF('Contract Variation'!A2485="","",IF('Contract Variation'!S2485="","",'Contract Variation'!S2485))</f>
        <v/>
      </c>
      <c r="I2481" t="str">
        <f>IF('Contract Variation'!A2485="","",IF('Contract Variation'!T2485="","",'Contract Variation'!T2485))</f>
        <v/>
      </c>
      <c r="J2481" t="str">
        <f>IF('Contract Variation'!B2485="","",IF('Contract Variation'!U2485="","",'Contract Variation'!U2485))</f>
        <v/>
      </c>
    </row>
    <row r="2482" spans="1:10" x14ac:dyDescent="0.35">
      <c r="A2482" t="str">
        <f>IF('Contract Variation'!A2486="","",'Contract Variation'!A2486)</f>
        <v/>
      </c>
      <c r="B2482" t="str">
        <f>IF('Contract Variation'!A2486="","",IF('Contract Variation'!P2486="","",'Contract Variation'!P2486))</f>
        <v/>
      </c>
      <c r="C2482" t="str">
        <f>IF('Contract Variation'!A2486="","",IF('Contract Variation'!J2486="","",'Contract Variation'!J2486))</f>
        <v/>
      </c>
      <c r="D2482" t="str">
        <f>IF('Contract Variation'!A2486="","",IF('Contract Variation'!F2486="","",'Contract Variation'!F2486))</f>
        <v/>
      </c>
      <c r="E2482" t="str">
        <f>IF('Contract Variation'!A2486="","",IF('Contract Variation'!H2486="","",'Contract Variation'!H2486))</f>
        <v/>
      </c>
      <c r="F2482" t="str">
        <f>IF('Contract Variation'!E2486="","",'Contract Variation'!E2486)</f>
        <v/>
      </c>
      <c r="G2482" t="str">
        <f>IF('Contract Variation'!A2486="","",IF('Contract Variation'!R2486="","",'Contract Variation'!R2486))</f>
        <v/>
      </c>
      <c r="H2482" t="str">
        <f>IF('Contract Variation'!A2486="","",IF('Contract Variation'!S2486="","",'Contract Variation'!S2486))</f>
        <v/>
      </c>
      <c r="I2482" t="str">
        <f>IF('Contract Variation'!A2486="","",IF('Contract Variation'!T2486="","",'Contract Variation'!T2486))</f>
        <v/>
      </c>
      <c r="J2482" t="str">
        <f>IF('Contract Variation'!B2486="","",IF('Contract Variation'!U2486="","",'Contract Variation'!U2486))</f>
        <v/>
      </c>
    </row>
    <row r="2483" spans="1:10" x14ac:dyDescent="0.35">
      <c r="A2483" t="str">
        <f>IF('Contract Variation'!A2487="","",'Contract Variation'!A2487)</f>
        <v/>
      </c>
      <c r="B2483" t="str">
        <f>IF('Contract Variation'!A2487="","",IF('Contract Variation'!P2487="","",'Contract Variation'!P2487))</f>
        <v/>
      </c>
      <c r="C2483" t="str">
        <f>IF('Contract Variation'!A2487="","",IF('Contract Variation'!J2487="","",'Contract Variation'!J2487))</f>
        <v/>
      </c>
      <c r="D2483" t="str">
        <f>IF('Contract Variation'!A2487="","",IF('Contract Variation'!F2487="","",'Contract Variation'!F2487))</f>
        <v/>
      </c>
      <c r="E2483" t="str">
        <f>IF('Contract Variation'!A2487="","",IF('Contract Variation'!H2487="","",'Contract Variation'!H2487))</f>
        <v/>
      </c>
      <c r="F2483" t="str">
        <f>IF('Contract Variation'!E2487="","",'Contract Variation'!E2487)</f>
        <v/>
      </c>
      <c r="G2483" t="str">
        <f>IF('Contract Variation'!A2487="","",IF('Contract Variation'!R2487="","",'Contract Variation'!R2487))</f>
        <v/>
      </c>
      <c r="H2483" t="str">
        <f>IF('Contract Variation'!A2487="","",IF('Contract Variation'!S2487="","",'Contract Variation'!S2487))</f>
        <v/>
      </c>
      <c r="I2483" t="str">
        <f>IF('Contract Variation'!A2487="","",IF('Contract Variation'!T2487="","",'Contract Variation'!T2487))</f>
        <v/>
      </c>
      <c r="J2483" t="str">
        <f>IF('Contract Variation'!B2487="","",IF('Contract Variation'!U2487="","",'Contract Variation'!U2487))</f>
        <v/>
      </c>
    </row>
    <row r="2484" spans="1:10" x14ac:dyDescent="0.35">
      <c r="A2484" t="str">
        <f>IF('Contract Variation'!A2488="","",'Contract Variation'!A2488)</f>
        <v/>
      </c>
      <c r="B2484" t="str">
        <f>IF('Contract Variation'!A2488="","",IF('Contract Variation'!P2488="","",'Contract Variation'!P2488))</f>
        <v/>
      </c>
      <c r="C2484" t="str">
        <f>IF('Contract Variation'!A2488="","",IF('Contract Variation'!J2488="","",'Contract Variation'!J2488))</f>
        <v/>
      </c>
      <c r="D2484" t="str">
        <f>IF('Contract Variation'!A2488="","",IF('Contract Variation'!F2488="","",'Contract Variation'!F2488))</f>
        <v/>
      </c>
      <c r="E2484" t="str">
        <f>IF('Contract Variation'!A2488="","",IF('Contract Variation'!H2488="","",'Contract Variation'!H2488))</f>
        <v/>
      </c>
      <c r="F2484" t="str">
        <f>IF('Contract Variation'!E2488="","",'Contract Variation'!E2488)</f>
        <v/>
      </c>
      <c r="G2484" t="str">
        <f>IF('Contract Variation'!A2488="","",IF('Contract Variation'!R2488="","",'Contract Variation'!R2488))</f>
        <v/>
      </c>
      <c r="H2484" t="str">
        <f>IF('Contract Variation'!A2488="","",IF('Contract Variation'!S2488="","",'Contract Variation'!S2488))</f>
        <v/>
      </c>
      <c r="I2484" t="str">
        <f>IF('Contract Variation'!A2488="","",IF('Contract Variation'!T2488="","",'Contract Variation'!T2488))</f>
        <v/>
      </c>
      <c r="J2484" t="str">
        <f>IF('Contract Variation'!B2488="","",IF('Contract Variation'!U2488="","",'Contract Variation'!U2488))</f>
        <v/>
      </c>
    </row>
    <row r="2485" spans="1:10" x14ac:dyDescent="0.35">
      <c r="A2485" t="str">
        <f>IF('Contract Variation'!A2489="","",'Contract Variation'!A2489)</f>
        <v/>
      </c>
      <c r="B2485" t="str">
        <f>IF('Contract Variation'!A2489="","",IF('Contract Variation'!P2489="","",'Contract Variation'!P2489))</f>
        <v/>
      </c>
      <c r="C2485" t="str">
        <f>IF('Contract Variation'!A2489="","",IF('Contract Variation'!J2489="","",'Contract Variation'!J2489))</f>
        <v/>
      </c>
      <c r="D2485" t="str">
        <f>IF('Contract Variation'!A2489="","",IF('Contract Variation'!F2489="","",'Contract Variation'!F2489))</f>
        <v/>
      </c>
      <c r="E2485" t="str">
        <f>IF('Contract Variation'!A2489="","",IF('Contract Variation'!H2489="","",'Contract Variation'!H2489))</f>
        <v/>
      </c>
      <c r="F2485" t="str">
        <f>IF('Contract Variation'!E2489="","",'Contract Variation'!E2489)</f>
        <v/>
      </c>
      <c r="G2485" t="str">
        <f>IF('Contract Variation'!A2489="","",IF('Contract Variation'!R2489="","",'Contract Variation'!R2489))</f>
        <v/>
      </c>
      <c r="H2485" t="str">
        <f>IF('Contract Variation'!A2489="","",IF('Contract Variation'!S2489="","",'Contract Variation'!S2489))</f>
        <v/>
      </c>
      <c r="I2485" t="str">
        <f>IF('Contract Variation'!A2489="","",IF('Contract Variation'!T2489="","",'Contract Variation'!T2489))</f>
        <v/>
      </c>
      <c r="J2485" t="str">
        <f>IF('Contract Variation'!B2489="","",IF('Contract Variation'!U2489="","",'Contract Variation'!U2489))</f>
        <v/>
      </c>
    </row>
    <row r="2486" spans="1:10" x14ac:dyDescent="0.35">
      <c r="A2486" t="str">
        <f>IF('Contract Variation'!A2490="","",'Contract Variation'!A2490)</f>
        <v/>
      </c>
      <c r="B2486" t="str">
        <f>IF('Contract Variation'!A2490="","",IF('Contract Variation'!P2490="","",'Contract Variation'!P2490))</f>
        <v/>
      </c>
      <c r="C2486" t="str">
        <f>IF('Contract Variation'!A2490="","",IF('Contract Variation'!J2490="","",'Contract Variation'!J2490))</f>
        <v/>
      </c>
      <c r="D2486" t="str">
        <f>IF('Contract Variation'!A2490="","",IF('Contract Variation'!F2490="","",'Contract Variation'!F2490))</f>
        <v/>
      </c>
      <c r="E2486" t="str">
        <f>IF('Contract Variation'!A2490="","",IF('Contract Variation'!H2490="","",'Contract Variation'!H2490))</f>
        <v/>
      </c>
      <c r="F2486" t="str">
        <f>IF('Contract Variation'!E2490="","",'Contract Variation'!E2490)</f>
        <v/>
      </c>
      <c r="G2486" t="str">
        <f>IF('Contract Variation'!A2490="","",IF('Contract Variation'!R2490="","",'Contract Variation'!R2490))</f>
        <v/>
      </c>
      <c r="H2486" t="str">
        <f>IF('Contract Variation'!A2490="","",IF('Contract Variation'!S2490="","",'Contract Variation'!S2490))</f>
        <v/>
      </c>
      <c r="I2486" t="str">
        <f>IF('Contract Variation'!A2490="","",IF('Contract Variation'!T2490="","",'Contract Variation'!T2490))</f>
        <v/>
      </c>
      <c r="J2486" t="str">
        <f>IF('Contract Variation'!B2490="","",IF('Contract Variation'!U2490="","",'Contract Variation'!U2490))</f>
        <v/>
      </c>
    </row>
    <row r="2487" spans="1:10" x14ac:dyDescent="0.35">
      <c r="A2487" t="str">
        <f>IF('Contract Variation'!A2491="","",'Contract Variation'!A2491)</f>
        <v/>
      </c>
      <c r="B2487" t="str">
        <f>IF('Contract Variation'!A2491="","",IF('Contract Variation'!P2491="","",'Contract Variation'!P2491))</f>
        <v/>
      </c>
      <c r="C2487" t="str">
        <f>IF('Contract Variation'!A2491="","",IF('Contract Variation'!J2491="","",'Contract Variation'!J2491))</f>
        <v/>
      </c>
      <c r="D2487" t="str">
        <f>IF('Contract Variation'!A2491="","",IF('Contract Variation'!F2491="","",'Contract Variation'!F2491))</f>
        <v/>
      </c>
      <c r="E2487" t="str">
        <f>IF('Contract Variation'!A2491="","",IF('Contract Variation'!H2491="","",'Contract Variation'!H2491))</f>
        <v/>
      </c>
      <c r="F2487" t="str">
        <f>IF('Contract Variation'!E2491="","",'Contract Variation'!E2491)</f>
        <v/>
      </c>
      <c r="G2487" t="str">
        <f>IF('Contract Variation'!A2491="","",IF('Contract Variation'!R2491="","",'Contract Variation'!R2491))</f>
        <v/>
      </c>
      <c r="H2487" t="str">
        <f>IF('Contract Variation'!A2491="","",IF('Contract Variation'!S2491="","",'Contract Variation'!S2491))</f>
        <v/>
      </c>
      <c r="I2487" t="str">
        <f>IF('Contract Variation'!A2491="","",IF('Contract Variation'!T2491="","",'Contract Variation'!T2491))</f>
        <v/>
      </c>
      <c r="J2487" t="str">
        <f>IF('Contract Variation'!B2491="","",IF('Contract Variation'!U2491="","",'Contract Variation'!U2491))</f>
        <v/>
      </c>
    </row>
    <row r="2488" spans="1:10" x14ac:dyDescent="0.35">
      <c r="A2488" t="str">
        <f>IF('Contract Variation'!A2492="","",'Contract Variation'!A2492)</f>
        <v/>
      </c>
      <c r="B2488" t="str">
        <f>IF('Contract Variation'!A2492="","",IF('Contract Variation'!P2492="","",'Contract Variation'!P2492))</f>
        <v/>
      </c>
      <c r="C2488" t="str">
        <f>IF('Contract Variation'!A2492="","",IF('Contract Variation'!J2492="","",'Contract Variation'!J2492))</f>
        <v/>
      </c>
      <c r="D2488" t="str">
        <f>IF('Contract Variation'!A2492="","",IF('Contract Variation'!F2492="","",'Contract Variation'!F2492))</f>
        <v/>
      </c>
      <c r="E2488" t="str">
        <f>IF('Contract Variation'!A2492="","",IF('Contract Variation'!H2492="","",'Contract Variation'!H2492))</f>
        <v/>
      </c>
      <c r="F2488" t="str">
        <f>IF('Contract Variation'!E2492="","",'Contract Variation'!E2492)</f>
        <v/>
      </c>
      <c r="G2488" t="str">
        <f>IF('Contract Variation'!A2492="","",IF('Contract Variation'!R2492="","",'Contract Variation'!R2492))</f>
        <v/>
      </c>
      <c r="H2488" t="str">
        <f>IF('Contract Variation'!A2492="","",IF('Contract Variation'!S2492="","",'Contract Variation'!S2492))</f>
        <v/>
      </c>
      <c r="I2488" t="str">
        <f>IF('Contract Variation'!A2492="","",IF('Contract Variation'!T2492="","",'Contract Variation'!T2492))</f>
        <v/>
      </c>
      <c r="J2488" t="str">
        <f>IF('Contract Variation'!B2492="","",IF('Contract Variation'!U2492="","",'Contract Variation'!U2492))</f>
        <v/>
      </c>
    </row>
    <row r="2489" spans="1:10" x14ac:dyDescent="0.35">
      <c r="A2489" t="str">
        <f>IF('Contract Variation'!A2493="","",'Contract Variation'!A2493)</f>
        <v/>
      </c>
      <c r="B2489" t="str">
        <f>IF('Contract Variation'!A2493="","",IF('Contract Variation'!P2493="","",'Contract Variation'!P2493))</f>
        <v/>
      </c>
      <c r="C2489" t="str">
        <f>IF('Contract Variation'!A2493="","",IF('Contract Variation'!J2493="","",'Contract Variation'!J2493))</f>
        <v/>
      </c>
      <c r="D2489" t="str">
        <f>IF('Contract Variation'!A2493="","",IF('Contract Variation'!F2493="","",'Contract Variation'!F2493))</f>
        <v/>
      </c>
      <c r="E2489" t="str">
        <f>IF('Contract Variation'!A2493="","",IF('Contract Variation'!H2493="","",'Contract Variation'!H2493))</f>
        <v/>
      </c>
      <c r="F2489" t="str">
        <f>IF('Contract Variation'!E2493="","",'Contract Variation'!E2493)</f>
        <v/>
      </c>
      <c r="G2489" t="str">
        <f>IF('Contract Variation'!A2493="","",IF('Contract Variation'!R2493="","",'Contract Variation'!R2493))</f>
        <v/>
      </c>
      <c r="H2489" t="str">
        <f>IF('Contract Variation'!A2493="","",IF('Contract Variation'!S2493="","",'Contract Variation'!S2493))</f>
        <v/>
      </c>
      <c r="I2489" t="str">
        <f>IF('Contract Variation'!A2493="","",IF('Contract Variation'!T2493="","",'Contract Variation'!T2493))</f>
        <v/>
      </c>
      <c r="J2489" t="str">
        <f>IF('Contract Variation'!B2493="","",IF('Contract Variation'!U2493="","",'Contract Variation'!U2493))</f>
        <v/>
      </c>
    </row>
    <row r="2490" spans="1:10" x14ac:dyDescent="0.35">
      <c r="A2490" t="str">
        <f>IF('Contract Variation'!A2494="","",'Contract Variation'!A2494)</f>
        <v/>
      </c>
      <c r="B2490" t="str">
        <f>IF('Contract Variation'!A2494="","",IF('Contract Variation'!P2494="","",'Contract Variation'!P2494))</f>
        <v/>
      </c>
      <c r="C2490" t="str">
        <f>IF('Contract Variation'!A2494="","",IF('Contract Variation'!J2494="","",'Contract Variation'!J2494))</f>
        <v/>
      </c>
      <c r="D2490" t="str">
        <f>IF('Contract Variation'!A2494="","",IF('Contract Variation'!F2494="","",'Contract Variation'!F2494))</f>
        <v/>
      </c>
      <c r="E2490" t="str">
        <f>IF('Contract Variation'!A2494="","",IF('Contract Variation'!H2494="","",'Contract Variation'!H2494))</f>
        <v/>
      </c>
      <c r="F2490" t="str">
        <f>IF('Contract Variation'!E2494="","",'Contract Variation'!E2494)</f>
        <v/>
      </c>
      <c r="G2490" t="str">
        <f>IF('Contract Variation'!A2494="","",IF('Contract Variation'!R2494="","",'Contract Variation'!R2494))</f>
        <v/>
      </c>
      <c r="H2490" t="str">
        <f>IF('Contract Variation'!A2494="","",IF('Contract Variation'!S2494="","",'Contract Variation'!S2494))</f>
        <v/>
      </c>
      <c r="I2490" t="str">
        <f>IF('Contract Variation'!A2494="","",IF('Contract Variation'!T2494="","",'Contract Variation'!T2494))</f>
        <v/>
      </c>
      <c r="J2490" t="str">
        <f>IF('Contract Variation'!B2494="","",IF('Contract Variation'!U2494="","",'Contract Variation'!U2494))</f>
        <v/>
      </c>
    </row>
    <row r="2491" spans="1:10" x14ac:dyDescent="0.35">
      <c r="A2491" t="str">
        <f>IF('Contract Variation'!A2495="","",'Contract Variation'!A2495)</f>
        <v/>
      </c>
      <c r="B2491" t="str">
        <f>IF('Contract Variation'!A2495="","",IF('Contract Variation'!P2495="","",'Contract Variation'!P2495))</f>
        <v/>
      </c>
      <c r="C2491" t="str">
        <f>IF('Contract Variation'!A2495="","",IF('Contract Variation'!J2495="","",'Contract Variation'!J2495))</f>
        <v/>
      </c>
      <c r="D2491" t="str">
        <f>IF('Contract Variation'!A2495="","",IF('Contract Variation'!F2495="","",'Contract Variation'!F2495))</f>
        <v/>
      </c>
      <c r="E2491" t="str">
        <f>IF('Contract Variation'!A2495="","",IF('Contract Variation'!H2495="","",'Contract Variation'!H2495))</f>
        <v/>
      </c>
      <c r="F2491" t="str">
        <f>IF('Contract Variation'!E2495="","",'Contract Variation'!E2495)</f>
        <v/>
      </c>
      <c r="G2491" t="str">
        <f>IF('Contract Variation'!A2495="","",IF('Contract Variation'!R2495="","",'Contract Variation'!R2495))</f>
        <v/>
      </c>
      <c r="H2491" t="str">
        <f>IF('Contract Variation'!A2495="","",IF('Contract Variation'!S2495="","",'Contract Variation'!S2495))</f>
        <v/>
      </c>
      <c r="I2491" t="str">
        <f>IF('Contract Variation'!A2495="","",IF('Contract Variation'!T2495="","",'Contract Variation'!T2495))</f>
        <v/>
      </c>
      <c r="J2491" t="str">
        <f>IF('Contract Variation'!B2495="","",IF('Contract Variation'!U2495="","",'Contract Variation'!U2495))</f>
        <v/>
      </c>
    </row>
    <row r="2492" spans="1:10" x14ac:dyDescent="0.35">
      <c r="A2492" t="str">
        <f>IF('Contract Variation'!A2496="","",'Contract Variation'!A2496)</f>
        <v/>
      </c>
      <c r="B2492" t="str">
        <f>IF('Contract Variation'!A2496="","",IF('Contract Variation'!P2496="","",'Contract Variation'!P2496))</f>
        <v/>
      </c>
      <c r="C2492" t="str">
        <f>IF('Contract Variation'!A2496="","",IF('Contract Variation'!J2496="","",'Contract Variation'!J2496))</f>
        <v/>
      </c>
      <c r="D2492" t="str">
        <f>IF('Contract Variation'!A2496="","",IF('Contract Variation'!F2496="","",'Contract Variation'!F2496))</f>
        <v/>
      </c>
      <c r="E2492" t="str">
        <f>IF('Contract Variation'!A2496="","",IF('Contract Variation'!H2496="","",'Contract Variation'!H2496))</f>
        <v/>
      </c>
      <c r="F2492" t="str">
        <f>IF('Contract Variation'!E2496="","",'Contract Variation'!E2496)</f>
        <v/>
      </c>
      <c r="G2492" t="str">
        <f>IF('Contract Variation'!A2496="","",IF('Contract Variation'!R2496="","",'Contract Variation'!R2496))</f>
        <v/>
      </c>
      <c r="H2492" t="str">
        <f>IF('Contract Variation'!A2496="","",IF('Contract Variation'!S2496="","",'Contract Variation'!S2496))</f>
        <v/>
      </c>
      <c r="I2492" t="str">
        <f>IF('Contract Variation'!A2496="","",IF('Contract Variation'!T2496="","",'Contract Variation'!T2496))</f>
        <v/>
      </c>
      <c r="J2492" t="str">
        <f>IF('Contract Variation'!B2496="","",IF('Contract Variation'!U2496="","",'Contract Variation'!U2496))</f>
        <v/>
      </c>
    </row>
    <row r="2493" spans="1:10" x14ac:dyDescent="0.35">
      <c r="A2493" t="str">
        <f>IF('Contract Variation'!A2497="","",'Contract Variation'!A2497)</f>
        <v/>
      </c>
      <c r="B2493" t="str">
        <f>IF('Contract Variation'!A2497="","",IF('Contract Variation'!P2497="","",'Contract Variation'!P2497))</f>
        <v/>
      </c>
      <c r="C2493" t="str">
        <f>IF('Contract Variation'!A2497="","",IF('Contract Variation'!J2497="","",'Contract Variation'!J2497))</f>
        <v/>
      </c>
      <c r="D2493" t="str">
        <f>IF('Contract Variation'!A2497="","",IF('Contract Variation'!F2497="","",'Contract Variation'!F2497))</f>
        <v/>
      </c>
      <c r="E2493" t="str">
        <f>IF('Contract Variation'!A2497="","",IF('Contract Variation'!H2497="","",'Contract Variation'!H2497))</f>
        <v/>
      </c>
      <c r="F2493" t="str">
        <f>IF('Contract Variation'!E2497="","",'Contract Variation'!E2497)</f>
        <v/>
      </c>
      <c r="G2493" t="str">
        <f>IF('Contract Variation'!A2497="","",IF('Contract Variation'!R2497="","",'Contract Variation'!R2497))</f>
        <v/>
      </c>
      <c r="H2493" t="str">
        <f>IF('Contract Variation'!A2497="","",IF('Contract Variation'!S2497="","",'Contract Variation'!S2497))</f>
        <v/>
      </c>
      <c r="I2493" t="str">
        <f>IF('Contract Variation'!A2497="","",IF('Contract Variation'!T2497="","",'Contract Variation'!T2497))</f>
        <v/>
      </c>
      <c r="J2493" t="str">
        <f>IF('Contract Variation'!B2497="","",IF('Contract Variation'!U2497="","",'Contract Variation'!U2497))</f>
        <v/>
      </c>
    </row>
    <row r="2494" spans="1:10" x14ac:dyDescent="0.35">
      <c r="A2494" t="str">
        <f>IF('Contract Variation'!A2498="","",'Contract Variation'!A2498)</f>
        <v/>
      </c>
      <c r="B2494" t="str">
        <f>IF('Contract Variation'!A2498="","",IF('Contract Variation'!P2498="","",'Contract Variation'!P2498))</f>
        <v/>
      </c>
      <c r="C2494" t="str">
        <f>IF('Contract Variation'!A2498="","",IF('Contract Variation'!J2498="","",'Contract Variation'!J2498))</f>
        <v/>
      </c>
      <c r="D2494" t="str">
        <f>IF('Contract Variation'!A2498="","",IF('Contract Variation'!F2498="","",'Contract Variation'!F2498))</f>
        <v/>
      </c>
      <c r="E2494" t="str">
        <f>IF('Contract Variation'!A2498="","",IF('Contract Variation'!H2498="","",'Contract Variation'!H2498))</f>
        <v/>
      </c>
      <c r="F2494" t="str">
        <f>IF('Contract Variation'!E2498="","",'Contract Variation'!E2498)</f>
        <v/>
      </c>
      <c r="G2494" t="str">
        <f>IF('Contract Variation'!A2498="","",IF('Contract Variation'!R2498="","",'Contract Variation'!R2498))</f>
        <v/>
      </c>
      <c r="H2494" t="str">
        <f>IF('Contract Variation'!A2498="","",IF('Contract Variation'!S2498="","",'Contract Variation'!S2498))</f>
        <v/>
      </c>
      <c r="I2494" t="str">
        <f>IF('Contract Variation'!A2498="","",IF('Contract Variation'!T2498="","",'Contract Variation'!T2498))</f>
        <v/>
      </c>
      <c r="J2494" t="str">
        <f>IF('Contract Variation'!B2498="","",IF('Contract Variation'!U2498="","",'Contract Variation'!U2498))</f>
        <v/>
      </c>
    </row>
    <row r="2495" spans="1:10" x14ac:dyDescent="0.35">
      <c r="A2495" t="str">
        <f>IF('Contract Variation'!A2499="","",'Contract Variation'!A2499)</f>
        <v/>
      </c>
      <c r="B2495" t="str">
        <f>IF('Contract Variation'!A2499="","",IF('Contract Variation'!P2499="","",'Contract Variation'!P2499))</f>
        <v/>
      </c>
      <c r="C2495" t="str">
        <f>IF('Contract Variation'!A2499="","",IF('Contract Variation'!J2499="","",'Contract Variation'!J2499))</f>
        <v/>
      </c>
      <c r="D2495" t="str">
        <f>IF('Contract Variation'!A2499="","",IF('Contract Variation'!F2499="","",'Contract Variation'!F2499))</f>
        <v/>
      </c>
      <c r="E2495" t="str">
        <f>IF('Contract Variation'!A2499="","",IF('Contract Variation'!H2499="","",'Contract Variation'!H2499))</f>
        <v/>
      </c>
      <c r="F2495" t="str">
        <f>IF('Contract Variation'!E2499="","",'Contract Variation'!E2499)</f>
        <v/>
      </c>
      <c r="G2495" t="str">
        <f>IF('Contract Variation'!A2499="","",IF('Contract Variation'!R2499="","",'Contract Variation'!R2499))</f>
        <v/>
      </c>
      <c r="H2495" t="str">
        <f>IF('Contract Variation'!A2499="","",IF('Contract Variation'!S2499="","",'Contract Variation'!S2499))</f>
        <v/>
      </c>
      <c r="I2495" t="str">
        <f>IF('Contract Variation'!A2499="","",IF('Contract Variation'!T2499="","",'Contract Variation'!T2499))</f>
        <v/>
      </c>
      <c r="J2495" t="str">
        <f>IF('Contract Variation'!B2499="","",IF('Contract Variation'!U2499="","",'Contract Variation'!U2499))</f>
        <v/>
      </c>
    </row>
    <row r="2496" spans="1:10" x14ac:dyDescent="0.35">
      <c r="A2496" t="str">
        <f>IF('Contract Variation'!A2500="","",'Contract Variation'!A2500)</f>
        <v/>
      </c>
      <c r="B2496" t="str">
        <f>IF('Contract Variation'!A2500="","",IF('Contract Variation'!P2500="","",'Contract Variation'!P2500))</f>
        <v/>
      </c>
      <c r="C2496" t="str">
        <f>IF('Contract Variation'!A2500="","",IF('Contract Variation'!J2500="","",'Contract Variation'!J2500))</f>
        <v/>
      </c>
      <c r="D2496" t="str">
        <f>IF('Contract Variation'!A2500="","",IF('Contract Variation'!F2500="","",'Contract Variation'!F2500))</f>
        <v/>
      </c>
      <c r="E2496" t="str">
        <f>IF('Contract Variation'!A2500="","",IF('Contract Variation'!H2500="","",'Contract Variation'!H2500))</f>
        <v/>
      </c>
      <c r="F2496" t="str">
        <f>IF('Contract Variation'!E2500="","",'Contract Variation'!E2500)</f>
        <v/>
      </c>
      <c r="G2496" t="str">
        <f>IF('Contract Variation'!A2500="","",IF('Contract Variation'!R2500="","",'Contract Variation'!R2500))</f>
        <v/>
      </c>
      <c r="H2496" t="str">
        <f>IF('Contract Variation'!A2500="","",IF('Contract Variation'!S2500="","",'Contract Variation'!S2500))</f>
        <v/>
      </c>
      <c r="I2496" t="str">
        <f>IF('Contract Variation'!A2500="","",IF('Contract Variation'!T2500="","",'Contract Variation'!T2500))</f>
        <v/>
      </c>
      <c r="J2496" t="str">
        <f>IF('Contract Variation'!B2500="","",IF('Contract Variation'!U2500="","",'Contract Variation'!U2500))</f>
        <v/>
      </c>
    </row>
    <row r="2497" spans="1:10" x14ac:dyDescent="0.35">
      <c r="A2497" t="str">
        <f>IF('Contract Variation'!A2501="","",'Contract Variation'!A2501)</f>
        <v/>
      </c>
      <c r="B2497" t="str">
        <f>IF('Contract Variation'!A2501="","",IF('Contract Variation'!P2501="","",'Contract Variation'!P2501))</f>
        <v/>
      </c>
      <c r="C2497" t="str">
        <f>IF('Contract Variation'!A2501="","",IF('Contract Variation'!J2501="","",'Contract Variation'!J2501))</f>
        <v/>
      </c>
      <c r="D2497" t="str">
        <f>IF('Contract Variation'!A2501="","",IF('Contract Variation'!F2501="","",'Contract Variation'!F2501))</f>
        <v/>
      </c>
      <c r="E2497" t="str">
        <f>IF('Contract Variation'!A2501="","",IF('Contract Variation'!H2501="","",'Contract Variation'!H2501))</f>
        <v/>
      </c>
      <c r="F2497" t="str">
        <f>IF('Contract Variation'!E2501="","",'Contract Variation'!E2501)</f>
        <v/>
      </c>
      <c r="G2497" t="str">
        <f>IF('Contract Variation'!A2501="","",IF('Contract Variation'!R2501="","",'Contract Variation'!R2501))</f>
        <v/>
      </c>
      <c r="H2497" t="str">
        <f>IF('Contract Variation'!A2501="","",IF('Contract Variation'!S2501="","",'Contract Variation'!S2501))</f>
        <v/>
      </c>
      <c r="I2497" t="str">
        <f>IF('Contract Variation'!A2501="","",IF('Contract Variation'!T2501="","",'Contract Variation'!T2501))</f>
        <v/>
      </c>
      <c r="J2497" t="str">
        <f>IF('Contract Variation'!B2501="","",IF('Contract Variation'!U2501="","",'Contract Variation'!U2501))</f>
        <v/>
      </c>
    </row>
    <row r="2498" spans="1:10" x14ac:dyDescent="0.35">
      <c r="A2498" t="str">
        <f>IF('Contract Variation'!A2502="","",'Contract Variation'!A2502)</f>
        <v/>
      </c>
      <c r="B2498" t="str">
        <f>IF('Contract Variation'!A2502="","",IF('Contract Variation'!P2502="","",'Contract Variation'!P2502))</f>
        <v/>
      </c>
      <c r="C2498" t="str">
        <f>IF('Contract Variation'!A2502="","",IF('Contract Variation'!J2502="","",'Contract Variation'!J2502))</f>
        <v/>
      </c>
      <c r="D2498" t="str">
        <f>IF('Contract Variation'!A2502="","",IF('Contract Variation'!F2502="","",'Contract Variation'!F2502))</f>
        <v/>
      </c>
      <c r="E2498" t="str">
        <f>IF('Contract Variation'!A2502="","",IF('Contract Variation'!H2502="","",'Contract Variation'!H2502))</f>
        <v/>
      </c>
      <c r="F2498" t="str">
        <f>IF('Contract Variation'!E2502="","",'Contract Variation'!E2502)</f>
        <v/>
      </c>
      <c r="G2498" t="str">
        <f>IF('Contract Variation'!A2502="","",IF('Contract Variation'!R2502="","",'Contract Variation'!R2502))</f>
        <v/>
      </c>
      <c r="H2498" t="str">
        <f>IF('Contract Variation'!A2502="","",IF('Contract Variation'!S2502="","",'Contract Variation'!S2502))</f>
        <v/>
      </c>
      <c r="I2498" t="str">
        <f>IF('Contract Variation'!A2502="","",IF('Contract Variation'!T2502="","",'Contract Variation'!T2502))</f>
        <v/>
      </c>
      <c r="J2498" t="str">
        <f>IF('Contract Variation'!B2502="","",IF('Contract Variation'!U2502="","",'Contract Variation'!U2502))</f>
        <v/>
      </c>
    </row>
    <row r="2499" spans="1:10" x14ac:dyDescent="0.35">
      <c r="A2499" t="str">
        <f>IF('Contract Variation'!A2503="","",'Contract Variation'!A2503)</f>
        <v/>
      </c>
      <c r="B2499" t="str">
        <f>IF('Contract Variation'!A2503="","",IF('Contract Variation'!P2503="","",'Contract Variation'!P2503))</f>
        <v/>
      </c>
      <c r="C2499" t="str">
        <f>IF('Contract Variation'!A2503="","",IF('Contract Variation'!J2503="","",'Contract Variation'!J2503))</f>
        <v/>
      </c>
      <c r="D2499" t="str">
        <f>IF('Contract Variation'!A2503="","",IF('Contract Variation'!F2503="","",'Contract Variation'!F2503))</f>
        <v/>
      </c>
      <c r="E2499" t="str">
        <f>IF('Contract Variation'!A2503="","",IF('Contract Variation'!H2503="","",'Contract Variation'!H2503))</f>
        <v/>
      </c>
      <c r="F2499" t="str">
        <f>IF('Contract Variation'!E2503="","",'Contract Variation'!E2503)</f>
        <v/>
      </c>
      <c r="G2499" t="str">
        <f>IF('Contract Variation'!A2503="","",IF('Contract Variation'!R2503="","",'Contract Variation'!R2503))</f>
        <v/>
      </c>
      <c r="H2499" t="str">
        <f>IF('Contract Variation'!A2503="","",IF('Contract Variation'!S2503="","",'Contract Variation'!S2503))</f>
        <v/>
      </c>
      <c r="I2499" t="str">
        <f>IF('Contract Variation'!A2503="","",IF('Contract Variation'!T2503="","",'Contract Variation'!T2503))</f>
        <v/>
      </c>
      <c r="J2499" t="str">
        <f>IF('Contract Variation'!B2503="","",IF('Contract Variation'!U2503="","",'Contract Variation'!U2503))</f>
        <v/>
      </c>
    </row>
    <row r="2500" spans="1:10" x14ac:dyDescent="0.35">
      <c r="A2500" t="str">
        <f>IF('Contract Variation'!A2504="","",'Contract Variation'!A2504)</f>
        <v/>
      </c>
      <c r="B2500" t="str">
        <f>IF('Contract Variation'!A2504="","",IF('Contract Variation'!P2504="","",'Contract Variation'!P2504))</f>
        <v/>
      </c>
      <c r="C2500" t="str">
        <f>IF('Contract Variation'!A2504="","",IF('Contract Variation'!J2504="","",'Contract Variation'!J2504))</f>
        <v/>
      </c>
      <c r="D2500" t="str">
        <f>IF('Contract Variation'!A2504="","",IF('Contract Variation'!F2504="","",'Contract Variation'!F2504))</f>
        <v/>
      </c>
      <c r="E2500" t="str">
        <f>IF('Contract Variation'!A2504="","",IF('Contract Variation'!H2504="","",'Contract Variation'!H2504))</f>
        <v/>
      </c>
      <c r="F2500" t="str">
        <f>IF('Contract Variation'!E2504="","",'Contract Variation'!E2504)</f>
        <v/>
      </c>
      <c r="G2500" t="str">
        <f>IF('Contract Variation'!A2504="","",IF('Contract Variation'!R2504="","",'Contract Variation'!R2504))</f>
        <v/>
      </c>
      <c r="H2500" t="str">
        <f>IF('Contract Variation'!A2504="","",IF('Contract Variation'!S2504="","",'Contract Variation'!S2504))</f>
        <v/>
      </c>
      <c r="I2500" t="str">
        <f>IF('Contract Variation'!A2504="","",IF('Contract Variation'!T2504="","",'Contract Variation'!T2504))</f>
        <v/>
      </c>
      <c r="J2500" t="str">
        <f>IF('Contract Variation'!B2504="","",IF('Contract Variation'!U2504="","",'Contract Variation'!U2504))</f>
        <v/>
      </c>
    </row>
    <row r="2501" spans="1:10" x14ac:dyDescent="0.35">
      <c r="A2501" t="str">
        <f>IF('Contract Variation'!A2505="","",'Contract Variation'!A2505)</f>
        <v/>
      </c>
      <c r="B2501" t="str">
        <f>IF('Contract Variation'!A2505="","",IF('Contract Variation'!P2505="","",'Contract Variation'!P2505))</f>
        <v/>
      </c>
      <c r="C2501" t="str">
        <f>IF('Contract Variation'!A2505="","",IF('Contract Variation'!J2505="","",'Contract Variation'!J2505))</f>
        <v/>
      </c>
      <c r="D2501" t="str">
        <f>IF('Contract Variation'!A2505="","",IF('Contract Variation'!F2505="","",'Contract Variation'!F2505))</f>
        <v/>
      </c>
      <c r="E2501" t="str">
        <f>IF('Contract Variation'!A2505="","",IF('Contract Variation'!H2505="","",'Contract Variation'!H2505))</f>
        <v/>
      </c>
      <c r="F2501" t="str">
        <f>IF('Contract Variation'!E2505="","",'Contract Variation'!E2505)</f>
        <v/>
      </c>
      <c r="G2501" t="str">
        <f>IF('Contract Variation'!A2505="","",IF('Contract Variation'!R2505="","",'Contract Variation'!R2505))</f>
        <v/>
      </c>
      <c r="H2501" t="str">
        <f>IF('Contract Variation'!A2505="","",IF('Contract Variation'!S2505="","",'Contract Variation'!S2505))</f>
        <v/>
      </c>
      <c r="I2501" t="str">
        <f>IF('Contract Variation'!A2505="","",IF('Contract Variation'!T2505="","",'Contract Variation'!T2505))</f>
        <v/>
      </c>
      <c r="J2501" t="str">
        <f>IF('Contract Variation'!B2505="","",IF('Contract Variation'!U2505="","",'Contract Variation'!U2505))</f>
        <v/>
      </c>
    </row>
    <row r="2502" spans="1:10" x14ac:dyDescent="0.35">
      <c r="A2502" t="str">
        <f>IF('Contract Variation'!A2506="","",'Contract Variation'!A2506)</f>
        <v/>
      </c>
      <c r="B2502" t="str">
        <f>IF('Contract Variation'!A2506="","",IF('Contract Variation'!P2506="","",'Contract Variation'!P2506))</f>
        <v/>
      </c>
      <c r="C2502" t="str">
        <f>IF('Contract Variation'!A2506="","",IF('Contract Variation'!J2506="","",'Contract Variation'!J2506))</f>
        <v/>
      </c>
      <c r="D2502" t="str">
        <f>IF('Contract Variation'!A2506="","",IF('Contract Variation'!F2506="","",'Contract Variation'!F2506))</f>
        <v/>
      </c>
      <c r="E2502" t="str">
        <f>IF('Contract Variation'!A2506="","",IF('Contract Variation'!H2506="","",'Contract Variation'!H2506))</f>
        <v/>
      </c>
      <c r="F2502" t="str">
        <f>IF('Contract Variation'!E2506="","",'Contract Variation'!E2506)</f>
        <v/>
      </c>
      <c r="G2502" t="str">
        <f>IF('Contract Variation'!A2506="","",IF('Contract Variation'!R2506="","",'Contract Variation'!R2506))</f>
        <v/>
      </c>
      <c r="H2502" t="str">
        <f>IF('Contract Variation'!A2506="","",IF('Contract Variation'!S2506="","",'Contract Variation'!S2506))</f>
        <v/>
      </c>
      <c r="I2502" t="str">
        <f>IF('Contract Variation'!A2506="","",IF('Contract Variation'!T2506="","",'Contract Variation'!T2506))</f>
        <v/>
      </c>
      <c r="J2502" t="str">
        <f>IF('Contract Variation'!B2506="","",IF('Contract Variation'!U2506="","",'Contract Variation'!U2506))</f>
        <v/>
      </c>
    </row>
    <row r="2503" spans="1:10" x14ac:dyDescent="0.35">
      <c r="A2503" t="str">
        <f>IF('Contract Variation'!A2507="","",'Contract Variation'!A2507)</f>
        <v/>
      </c>
      <c r="B2503" t="str">
        <f>IF('Contract Variation'!A2507="","",IF('Contract Variation'!P2507="","",'Contract Variation'!P2507))</f>
        <v/>
      </c>
      <c r="C2503" t="str">
        <f>IF('Contract Variation'!A2507="","",IF('Contract Variation'!J2507="","",'Contract Variation'!J2507))</f>
        <v/>
      </c>
      <c r="D2503" t="str">
        <f>IF('Contract Variation'!A2507="","",IF('Contract Variation'!F2507="","",'Contract Variation'!F2507))</f>
        <v/>
      </c>
      <c r="E2503" t="str">
        <f>IF('Contract Variation'!A2507="","",IF('Contract Variation'!H2507="","",'Contract Variation'!H2507))</f>
        <v/>
      </c>
      <c r="F2503" t="str">
        <f>IF('Contract Variation'!E2507="","",'Contract Variation'!E2507)</f>
        <v/>
      </c>
      <c r="G2503" t="str">
        <f>IF('Contract Variation'!A2507="","",IF('Contract Variation'!R2507="","",'Contract Variation'!R2507))</f>
        <v/>
      </c>
      <c r="H2503" t="str">
        <f>IF('Contract Variation'!A2507="","",IF('Contract Variation'!S2507="","",'Contract Variation'!S2507))</f>
        <v/>
      </c>
      <c r="I2503" t="str">
        <f>IF('Contract Variation'!A2507="","",IF('Contract Variation'!T2507="","",'Contract Variation'!T2507))</f>
        <v/>
      </c>
      <c r="J2503" t="str">
        <f>IF('Contract Variation'!B2507="","",IF('Contract Variation'!U2507="","",'Contract Variation'!U2507))</f>
        <v/>
      </c>
    </row>
    <row r="2504" spans="1:10" x14ac:dyDescent="0.35">
      <c r="A2504" t="str">
        <f>IF('Contract Variation'!A2508="","",'Contract Variation'!A2508)</f>
        <v/>
      </c>
      <c r="B2504" t="str">
        <f>IF('Contract Variation'!A2508="","",IF('Contract Variation'!P2508="","",'Contract Variation'!P2508))</f>
        <v/>
      </c>
      <c r="C2504" t="str">
        <f>IF('Contract Variation'!A2508="","",IF('Contract Variation'!J2508="","",'Contract Variation'!J2508))</f>
        <v/>
      </c>
      <c r="D2504" t="str">
        <f>IF('Contract Variation'!A2508="","",IF('Contract Variation'!F2508="","",'Contract Variation'!F2508))</f>
        <v/>
      </c>
      <c r="E2504" t="str">
        <f>IF('Contract Variation'!A2508="","",IF('Contract Variation'!H2508="","",'Contract Variation'!H2508))</f>
        <v/>
      </c>
      <c r="F2504" t="str">
        <f>IF('Contract Variation'!E2508="","",'Contract Variation'!E2508)</f>
        <v/>
      </c>
      <c r="G2504" t="str">
        <f>IF('Contract Variation'!A2508="","",IF('Contract Variation'!R2508="","",'Contract Variation'!R2508))</f>
        <v/>
      </c>
      <c r="H2504" t="str">
        <f>IF('Contract Variation'!A2508="","",IF('Contract Variation'!S2508="","",'Contract Variation'!S2508))</f>
        <v/>
      </c>
      <c r="I2504" t="str">
        <f>IF('Contract Variation'!A2508="","",IF('Contract Variation'!T2508="","",'Contract Variation'!T2508))</f>
        <v/>
      </c>
      <c r="J2504" t="str">
        <f>IF('Contract Variation'!B2508="","",IF('Contract Variation'!U2508="","",'Contract Variation'!U2508))</f>
        <v/>
      </c>
    </row>
    <row r="2505" spans="1:10" x14ac:dyDescent="0.35">
      <c r="A2505" t="str">
        <f>IF('Contract Variation'!A2509="","",'Contract Variation'!A2509)</f>
        <v/>
      </c>
      <c r="B2505" t="str">
        <f>IF('Contract Variation'!A2509="","",IF('Contract Variation'!P2509="","",'Contract Variation'!P2509))</f>
        <v/>
      </c>
      <c r="C2505" t="str">
        <f>IF('Contract Variation'!A2509="","",IF('Contract Variation'!J2509="","",'Contract Variation'!J2509))</f>
        <v/>
      </c>
      <c r="D2505" t="str">
        <f>IF('Contract Variation'!A2509="","",IF('Contract Variation'!F2509="","",'Contract Variation'!F2509))</f>
        <v/>
      </c>
      <c r="E2505" t="str">
        <f>IF('Contract Variation'!A2509="","",IF('Contract Variation'!H2509="","",'Contract Variation'!H2509))</f>
        <v/>
      </c>
      <c r="F2505" t="str">
        <f>IF('Contract Variation'!E2509="","",'Contract Variation'!E2509)</f>
        <v/>
      </c>
      <c r="G2505" t="str">
        <f>IF('Contract Variation'!A2509="","",IF('Contract Variation'!R2509="","",'Contract Variation'!R2509))</f>
        <v/>
      </c>
      <c r="H2505" t="str">
        <f>IF('Contract Variation'!A2509="","",IF('Contract Variation'!S2509="","",'Contract Variation'!S2509))</f>
        <v/>
      </c>
      <c r="I2505" t="str">
        <f>IF('Contract Variation'!A2509="","",IF('Contract Variation'!T2509="","",'Contract Variation'!T2509))</f>
        <v/>
      </c>
      <c r="J2505" t="str">
        <f>IF('Contract Variation'!B2509="","",IF('Contract Variation'!U2509="","",'Contract Variation'!U2509))</f>
        <v/>
      </c>
    </row>
    <row r="2506" spans="1:10" x14ac:dyDescent="0.35">
      <c r="A2506" t="str">
        <f>IF('Contract Variation'!A2510="","",'Contract Variation'!A2510)</f>
        <v/>
      </c>
      <c r="B2506" t="str">
        <f>IF('Contract Variation'!A2510="","",IF('Contract Variation'!P2510="","",'Contract Variation'!P2510))</f>
        <v/>
      </c>
      <c r="C2506" t="str">
        <f>IF('Contract Variation'!A2510="","",IF('Contract Variation'!J2510="","",'Contract Variation'!J2510))</f>
        <v/>
      </c>
      <c r="D2506" t="str">
        <f>IF('Contract Variation'!A2510="","",IF('Contract Variation'!F2510="","",'Contract Variation'!F2510))</f>
        <v/>
      </c>
      <c r="E2506" t="str">
        <f>IF('Contract Variation'!A2510="","",IF('Contract Variation'!H2510="","",'Contract Variation'!H2510))</f>
        <v/>
      </c>
      <c r="F2506" t="str">
        <f>IF('Contract Variation'!E2510="","",'Contract Variation'!E2510)</f>
        <v/>
      </c>
      <c r="G2506" t="str">
        <f>IF('Contract Variation'!A2510="","",IF('Contract Variation'!R2510="","",'Contract Variation'!R2510))</f>
        <v/>
      </c>
      <c r="H2506" t="str">
        <f>IF('Contract Variation'!A2510="","",IF('Contract Variation'!S2510="","",'Contract Variation'!S2510))</f>
        <v/>
      </c>
      <c r="I2506" t="str">
        <f>IF('Contract Variation'!A2510="","",IF('Contract Variation'!T2510="","",'Contract Variation'!T2510))</f>
        <v/>
      </c>
      <c r="J2506" t="str">
        <f>IF('Contract Variation'!B2510="","",IF('Contract Variation'!U2510="","",'Contract Variation'!U2510))</f>
        <v/>
      </c>
    </row>
  </sheetData>
  <pageMargins left="0.7" right="0.7" top="0.75" bottom="0.75" header="0.3" footer="0.3"/>
  <pageSetup orientation="portrait" r:id="rId1"/>
  <headerFooter>
    <oddFooter>&amp;L_x000D_&amp;1#&amp;"Arial"&amp;10&amp;K000000 Capita – Confidential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SaveSheetAsCSV">
                <anchor moveWithCells="1" sizeWithCells="1">
                  <from>
                    <xdr:col>1</xdr:col>
                    <xdr:colOff>1136650</xdr:colOff>
                    <xdr:row>0</xdr:row>
                    <xdr:rowOff>107950</xdr:rowOff>
                  </from>
                  <to>
                    <xdr:col>1</xdr:col>
                    <xdr:colOff>2247900</xdr:colOff>
                    <xdr:row>0</xdr:row>
                    <xdr:rowOff>596900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D7706"/>
  <sheetViews>
    <sheetView workbookViewId="0">
      <pane xSplit="2" ySplit="1" topLeftCell="C2" activePane="bottomRight" state="frozen"/>
      <selection pane="topRight" activeCell="C1" sqref="C1"/>
      <selection pane="bottomLeft" activeCell="A2" sqref="A2"/>
      <selection pane="bottomRight" activeCell="C6" sqref="C6"/>
    </sheetView>
  </sheetViews>
  <sheetFormatPr defaultRowHeight="14.5" x14ac:dyDescent="0.35"/>
  <cols>
    <col min="1" max="1" width="18.81640625" bestFit="1" customWidth="1"/>
    <col min="2" max="2" width="48.1796875" customWidth="1"/>
    <col min="3" max="3" width="48.1796875" style="4" customWidth="1"/>
    <col min="4" max="4" width="39.1796875" customWidth="1"/>
    <col min="5" max="5" width="26.81640625" customWidth="1"/>
  </cols>
  <sheetData>
    <row r="1" spans="1:4" ht="29" x14ac:dyDescent="0.35">
      <c r="A1" s="7" t="s">
        <v>176</v>
      </c>
      <c r="B1" s="7" t="s">
        <v>177</v>
      </c>
      <c r="C1" s="8" t="s">
        <v>2009</v>
      </c>
      <c r="D1" s="9" t="s">
        <v>1968</v>
      </c>
    </row>
    <row r="2" spans="1:4" x14ac:dyDescent="0.35">
      <c r="A2" s="10" t="s">
        <v>3597</v>
      </c>
      <c r="B2" s="10"/>
      <c r="C2" s="10"/>
      <c r="D2" s="10" t="s">
        <v>24</v>
      </c>
    </row>
    <row r="3" spans="1:4" x14ac:dyDescent="0.35">
      <c r="A3" s="10"/>
      <c r="B3" s="10"/>
      <c r="C3" s="10"/>
      <c r="D3" s="10"/>
    </row>
    <row r="4" spans="1:4" x14ac:dyDescent="0.35">
      <c r="A4" s="10"/>
      <c r="B4" s="10"/>
      <c r="C4" s="10"/>
      <c r="D4" s="10"/>
    </row>
    <row r="5" spans="1:4" x14ac:dyDescent="0.35">
      <c r="A5" s="10"/>
      <c r="B5" s="10"/>
      <c r="C5" s="10"/>
      <c r="D5" s="10"/>
    </row>
    <row r="6" spans="1:4" x14ac:dyDescent="0.35">
      <c r="A6" s="10"/>
      <c r="B6" s="10"/>
      <c r="C6" s="10"/>
      <c r="D6" s="10"/>
    </row>
    <row r="7" spans="1:4" x14ac:dyDescent="0.35">
      <c r="A7" s="10"/>
      <c r="B7" s="10"/>
      <c r="C7" s="10"/>
      <c r="D7" s="10"/>
    </row>
    <row r="8" spans="1:4" x14ac:dyDescent="0.35">
      <c r="A8" s="10"/>
      <c r="B8" s="10"/>
      <c r="C8" s="10"/>
      <c r="D8" s="10"/>
    </row>
    <row r="9" spans="1:4" x14ac:dyDescent="0.35">
      <c r="A9" s="10"/>
      <c r="B9" s="10"/>
      <c r="C9" s="10"/>
      <c r="D9" s="10"/>
    </row>
    <row r="10" spans="1:4" x14ac:dyDescent="0.35">
      <c r="A10" s="10"/>
      <c r="B10" s="10"/>
      <c r="C10" s="10"/>
      <c r="D10" s="10"/>
    </row>
    <row r="11" spans="1:4" x14ac:dyDescent="0.35">
      <c r="A11" s="10"/>
      <c r="B11" s="10"/>
      <c r="C11" s="10"/>
      <c r="D11" s="10"/>
    </row>
    <row r="12" spans="1:4" x14ac:dyDescent="0.35">
      <c r="A12" s="10"/>
      <c r="B12" s="10"/>
      <c r="C12" s="10"/>
      <c r="D12" s="10"/>
    </row>
    <row r="13" spans="1:4" x14ac:dyDescent="0.35">
      <c r="A13" s="10"/>
      <c r="B13" s="10"/>
      <c r="C13" s="10"/>
      <c r="D13" s="10"/>
    </row>
    <row r="14" spans="1:4" x14ac:dyDescent="0.35">
      <c r="A14" s="10"/>
      <c r="B14" s="10"/>
      <c r="C14" s="10"/>
      <c r="D14" s="10"/>
    </row>
    <row r="15" spans="1:4" x14ac:dyDescent="0.35">
      <c r="A15" s="10"/>
      <c r="B15" s="10"/>
      <c r="C15" s="10"/>
      <c r="D15" s="10"/>
    </row>
    <row r="16" spans="1:4" x14ac:dyDescent="0.35">
      <c r="A16" s="10"/>
      <c r="B16" s="10"/>
      <c r="C16" s="10"/>
      <c r="D16" s="10"/>
    </row>
    <row r="17" spans="1:4" x14ac:dyDescent="0.35">
      <c r="A17" s="10"/>
      <c r="B17" s="10"/>
      <c r="C17" s="10"/>
      <c r="D17" s="10"/>
    </row>
    <row r="18" spans="1:4" x14ac:dyDescent="0.35">
      <c r="A18" s="10"/>
      <c r="B18" s="10"/>
      <c r="C18" s="10"/>
      <c r="D18" s="10"/>
    </row>
    <row r="19" spans="1:4" x14ac:dyDescent="0.35">
      <c r="A19" s="10"/>
      <c r="B19" s="10"/>
      <c r="C19" s="10"/>
      <c r="D19" s="10"/>
    </row>
    <row r="20" spans="1:4" x14ac:dyDescent="0.35">
      <c r="A20" s="10"/>
      <c r="B20" s="10"/>
      <c r="C20" s="10"/>
      <c r="D20" s="10"/>
    </row>
    <row r="21" spans="1:4" x14ac:dyDescent="0.35">
      <c r="A21" s="10"/>
      <c r="B21" s="10"/>
      <c r="C21" s="10"/>
      <c r="D21" s="10"/>
    </row>
    <row r="22" spans="1:4" x14ac:dyDescent="0.35">
      <c r="A22" s="10"/>
      <c r="B22" s="10"/>
      <c r="C22" s="10"/>
      <c r="D22" s="10"/>
    </row>
    <row r="23" spans="1:4" x14ac:dyDescent="0.35">
      <c r="A23" s="10"/>
      <c r="B23" s="10"/>
      <c r="C23" s="10"/>
      <c r="D23" s="10"/>
    </row>
    <row r="24" spans="1:4" x14ac:dyDescent="0.35">
      <c r="A24" s="10"/>
      <c r="B24" s="10"/>
      <c r="C24" s="10"/>
      <c r="D24" s="10"/>
    </row>
    <row r="25" spans="1:4" x14ac:dyDescent="0.35">
      <c r="A25" s="10"/>
      <c r="B25" s="10"/>
      <c r="C25" s="10"/>
      <c r="D25" s="10"/>
    </row>
    <row r="26" spans="1:4" x14ac:dyDescent="0.35">
      <c r="A26" s="10"/>
      <c r="B26" s="10"/>
      <c r="C26" s="10"/>
      <c r="D26" s="10"/>
    </row>
    <row r="27" spans="1:4" x14ac:dyDescent="0.35">
      <c r="A27" s="10"/>
      <c r="B27" s="10"/>
      <c r="C27" s="10"/>
      <c r="D27" s="10"/>
    </row>
    <row r="28" spans="1:4" x14ac:dyDescent="0.35">
      <c r="A28" s="10"/>
      <c r="B28" s="10"/>
      <c r="C28" s="10"/>
      <c r="D28" s="10"/>
    </row>
    <row r="29" spans="1:4" x14ac:dyDescent="0.35">
      <c r="A29" s="10"/>
      <c r="B29" s="10"/>
      <c r="C29" s="10"/>
      <c r="D29" s="10"/>
    </row>
    <row r="30" spans="1:4" x14ac:dyDescent="0.35">
      <c r="A30" s="10"/>
      <c r="B30" s="10"/>
      <c r="C30" s="10"/>
      <c r="D30" s="10"/>
    </row>
    <row r="31" spans="1:4" x14ac:dyDescent="0.35">
      <c r="A31" s="10"/>
      <c r="B31" s="10"/>
      <c r="C31" s="10"/>
      <c r="D31" s="10"/>
    </row>
    <row r="32" spans="1:4" x14ac:dyDescent="0.35">
      <c r="A32" s="10"/>
      <c r="B32" s="10"/>
      <c r="C32" s="10"/>
      <c r="D32" s="10"/>
    </row>
    <row r="33" spans="1:4" x14ac:dyDescent="0.35">
      <c r="A33" s="10"/>
      <c r="B33" s="10"/>
      <c r="C33" s="10"/>
      <c r="D33" s="10"/>
    </row>
    <row r="34" spans="1:4" x14ac:dyDescent="0.35">
      <c r="A34" s="10"/>
      <c r="B34" s="10"/>
      <c r="C34" s="10"/>
      <c r="D34" s="10"/>
    </row>
    <row r="35" spans="1:4" x14ac:dyDescent="0.35">
      <c r="A35" s="10"/>
      <c r="B35" s="10"/>
      <c r="C35" s="10"/>
      <c r="D35" s="10"/>
    </row>
    <row r="36" spans="1:4" x14ac:dyDescent="0.35">
      <c r="A36" s="10"/>
      <c r="B36" s="10"/>
      <c r="C36" s="10"/>
      <c r="D36" s="10"/>
    </row>
    <row r="37" spans="1:4" x14ac:dyDescent="0.35">
      <c r="A37" s="10"/>
      <c r="B37" s="10"/>
      <c r="C37" s="10"/>
      <c r="D37" s="10"/>
    </row>
    <row r="38" spans="1:4" x14ac:dyDescent="0.35">
      <c r="A38" s="10"/>
      <c r="B38" s="10"/>
      <c r="C38" s="10"/>
      <c r="D38" s="10"/>
    </row>
    <row r="39" spans="1:4" x14ac:dyDescent="0.35">
      <c r="A39" s="10"/>
      <c r="B39" s="10"/>
      <c r="C39" s="10"/>
      <c r="D39" s="10"/>
    </row>
    <row r="40" spans="1:4" x14ac:dyDescent="0.35">
      <c r="A40" s="10"/>
      <c r="B40" s="10"/>
      <c r="C40" s="10"/>
      <c r="D40" s="10"/>
    </row>
    <row r="41" spans="1:4" x14ac:dyDescent="0.35">
      <c r="A41" s="10"/>
      <c r="B41" s="10"/>
      <c r="C41" s="10"/>
      <c r="D41" s="10"/>
    </row>
    <row r="42" spans="1:4" x14ac:dyDescent="0.35">
      <c r="A42" s="10"/>
      <c r="B42" s="10"/>
      <c r="C42" s="10"/>
      <c r="D42" s="10"/>
    </row>
    <row r="43" spans="1:4" x14ac:dyDescent="0.35">
      <c r="A43" s="10"/>
      <c r="B43" s="10"/>
      <c r="C43" s="10"/>
      <c r="D43" s="10"/>
    </row>
    <row r="44" spans="1:4" x14ac:dyDescent="0.35">
      <c r="A44" s="10"/>
      <c r="B44" s="10"/>
      <c r="C44" s="10"/>
      <c r="D44" s="10"/>
    </row>
    <row r="45" spans="1:4" x14ac:dyDescent="0.35">
      <c r="A45" s="10"/>
      <c r="B45" s="10"/>
      <c r="C45" s="10"/>
      <c r="D45" s="10"/>
    </row>
    <row r="46" spans="1:4" x14ac:dyDescent="0.35">
      <c r="A46" s="10"/>
      <c r="B46" s="10"/>
      <c r="C46" s="10"/>
      <c r="D46" s="10"/>
    </row>
    <row r="47" spans="1:4" x14ac:dyDescent="0.35">
      <c r="A47" s="10"/>
      <c r="B47" s="10"/>
      <c r="C47" s="10"/>
      <c r="D47" s="10"/>
    </row>
    <row r="48" spans="1:4" x14ac:dyDescent="0.35">
      <c r="A48" s="10"/>
      <c r="B48" s="10"/>
      <c r="C48" s="10"/>
      <c r="D48" s="10"/>
    </row>
    <row r="49" spans="1:4" x14ac:dyDescent="0.35">
      <c r="A49" s="10"/>
      <c r="B49" s="10"/>
      <c r="C49" s="10"/>
      <c r="D49" s="10"/>
    </row>
    <row r="50" spans="1:4" x14ac:dyDescent="0.35">
      <c r="A50" s="10"/>
      <c r="B50" s="10"/>
      <c r="C50" s="10"/>
      <c r="D50" s="10"/>
    </row>
    <row r="51" spans="1:4" x14ac:dyDescent="0.35">
      <c r="A51" s="10"/>
      <c r="B51" s="10"/>
      <c r="C51" s="10"/>
      <c r="D51" s="10"/>
    </row>
    <row r="52" spans="1:4" x14ac:dyDescent="0.35">
      <c r="A52" s="10"/>
      <c r="B52" s="10"/>
      <c r="C52" s="10"/>
      <c r="D52" s="10"/>
    </row>
    <row r="53" spans="1:4" x14ac:dyDescent="0.35">
      <c r="A53" s="10"/>
      <c r="B53" s="10"/>
      <c r="C53" s="10"/>
      <c r="D53" s="10"/>
    </row>
    <row r="54" spans="1:4" x14ac:dyDescent="0.35">
      <c r="A54" s="10"/>
      <c r="B54" s="10"/>
      <c r="C54" s="10"/>
      <c r="D54" s="10"/>
    </row>
    <row r="55" spans="1:4" x14ac:dyDescent="0.35">
      <c r="A55" s="10"/>
      <c r="B55" s="10"/>
      <c r="C55" s="10"/>
      <c r="D55" s="10"/>
    </row>
    <row r="56" spans="1:4" x14ac:dyDescent="0.35">
      <c r="A56" s="10"/>
      <c r="B56" s="10"/>
      <c r="C56" s="10"/>
      <c r="D56" s="10"/>
    </row>
    <row r="57" spans="1:4" x14ac:dyDescent="0.35">
      <c r="A57" s="10"/>
      <c r="B57" s="10"/>
      <c r="C57" s="10"/>
      <c r="D57" s="10"/>
    </row>
    <row r="58" spans="1:4" x14ac:dyDescent="0.35">
      <c r="A58" s="10"/>
      <c r="B58" s="10"/>
      <c r="C58" s="10"/>
      <c r="D58" s="10"/>
    </row>
    <row r="59" spans="1:4" x14ac:dyDescent="0.35">
      <c r="A59" s="10"/>
      <c r="B59" s="10"/>
      <c r="C59" s="10"/>
      <c r="D59" s="10"/>
    </row>
    <row r="60" spans="1:4" x14ac:dyDescent="0.35">
      <c r="A60" s="10"/>
      <c r="B60" s="10"/>
      <c r="C60" s="10"/>
      <c r="D60" s="10"/>
    </row>
    <row r="61" spans="1:4" x14ac:dyDescent="0.35">
      <c r="A61" s="10"/>
      <c r="B61" s="10"/>
      <c r="C61" s="10"/>
      <c r="D61" s="10"/>
    </row>
    <row r="62" spans="1:4" x14ac:dyDescent="0.35">
      <c r="A62" s="10"/>
      <c r="B62" s="10"/>
      <c r="C62" s="10"/>
      <c r="D62" s="10"/>
    </row>
    <row r="63" spans="1:4" x14ac:dyDescent="0.35">
      <c r="A63" s="10"/>
      <c r="B63" s="10"/>
      <c r="C63" s="10"/>
      <c r="D63" s="10"/>
    </row>
    <row r="64" spans="1:4" x14ac:dyDescent="0.35">
      <c r="A64" s="10"/>
      <c r="B64" s="10"/>
      <c r="C64" s="10"/>
      <c r="D64" s="10"/>
    </row>
    <row r="65" spans="1:4" x14ac:dyDescent="0.35">
      <c r="A65" s="10"/>
      <c r="B65" s="10"/>
      <c r="C65" s="10"/>
      <c r="D65" s="10"/>
    </row>
    <row r="66" spans="1:4" x14ac:dyDescent="0.35">
      <c r="A66" s="10"/>
      <c r="B66" s="10"/>
      <c r="C66" s="10"/>
      <c r="D66" s="10"/>
    </row>
    <row r="67" spans="1:4" x14ac:dyDescent="0.35">
      <c r="A67" s="10"/>
      <c r="B67" s="10"/>
      <c r="C67" s="10"/>
      <c r="D67" s="10"/>
    </row>
    <row r="68" spans="1:4" x14ac:dyDescent="0.35">
      <c r="A68" s="10"/>
      <c r="B68" s="10"/>
      <c r="C68" s="10"/>
      <c r="D68" s="10"/>
    </row>
    <row r="69" spans="1:4" x14ac:dyDescent="0.35">
      <c r="A69" s="10"/>
      <c r="B69" s="10"/>
      <c r="C69" s="10"/>
      <c r="D69" s="10"/>
    </row>
    <row r="70" spans="1:4" x14ac:dyDescent="0.35">
      <c r="A70" s="10"/>
      <c r="B70" s="10"/>
      <c r="C70" s="10"/>
      <c r="D70" s="10"/>
    </row>
    <row r="71" spans="1:4" x14ac:dyDescent="0.35">
      <c r="A71" s="10"/>
      <c r="B71" s="10"/>
      <c r="C71" s="10"/>
      <c r="D71" s="10"/>
    </row>
    <row r="72" spans="1:4" x14ac:dyDescent="0.35">
      <c r="A72" s="10"/>
      <c r="B72" s="10"/>
      <c r="C72" s="10"/>
      <c r="D72" s="10"/>
    </row>
    <row r="73" spans="1:4" x14ac:dyDescent="0.35">
      <c r="A73" s="10"/>
      <c r="B73" s="10"/>
      <c r="C73" s="10"/>
      <c r="D73" s="10"/>
    </row>
    <row r="74" spans="1:4" x14ac:dyDescent="0.35">
      <c r="A74" s="10"/>
      <c r="B74" s="10"/>
      <c r="C74" s="10"/>
      <c r="D74" s="10"/>
    </row>
    <row r="75" spans="1:4" x14ac:dyDescent="0.35">
      <c r="A75" s="10"/>
      <c r="B75" s="10"/>
      <c r="C75" s="10"/>
      <c r="D75" s="10"/>
    </row>
    <row r="76" spans="1:4" x14ac:dyDescent="0.35">
      <c r="A76" s="10"/>
      <c r="B76" s="10"/>
      <c r="C76" s="10"/>
      <c r="D76" s="10"/>
    </row>
    <row r="77" spans="1:4" x14ac:dyDescent="0.35">
      <c r="A77" s="10"/>
      <c r="B77" s="10"/>
      <c r="C77" s="10"/>
      <c r="D77" s="10"/>
    </row>
    <row r="78" spans="1:4" x14ac:dyDescent="0.35">
      <c r="A78" s="10"/>
      <c r="B78" s="10"/>
      <c r="C78" s="10"/>
      <c r="D78" s="10"/>
    </row>
    <row r="79" spans="1:4" x14ac:dyDescent="0.35">
      <c r="A79" s="10"/>
      <c r="B79" s="10"/>
      <c r="C79" s="10"/>
      <c r="D79" s="10"/>
    </row>
    <row r="80" spans="1:4" x14ac:dyDescent="0.35">
      <c r="A80" s="10"/>
      <c r="B80" s="10"/>
      <c r="C80" s="10"/>
      <c r="D80" s="10"/>
    </row>
    <row r="81" spans="1:4" x14ac:dyDescent="0.35">
      <c r="A81" s="10"/>
      <c r="B81" s="10"/>
      <c r="C81" s="10"/>
      <c r="D81" s="10"/>
    </row>
    <row r="82" spans="1:4" x14ac:dyDescent="0.35">
      <c r="A82" s="10"/>
      <c r="B82" s="10"/>
      <c r="C82" s="10"/>
      <c r="D82" s="10"/>
    </row>
    <row r="83" spans="1:4" x14ac:dyDescent="0.35">
      <c r="A83" s="10"/>
      <c r="B83" s="10"/>
      <c r="C83" s="10"/>
      <c r="D83" s="10"/>
    </row>
    <row r="84" spans="1:4" x14ac:dyDescent="0.35">
      <c r="A84" s="10"/>
      <c r="B84" s="10"/>
      <c r="C84" s="10"/>
      <c r="D84" s="10"/>
    </row>
    <row r="85" spans="1:4" x14ac:dyDescent="0.35">
      <c r="A85" s="10"/>
      <c r="B85" s="10"/>
      <c r="C85" s="10"/>
      <c r="D85" s="10"/>
    </row>
    <row r="86" spans="1:4" x14ac:dyDescent="0.35">
      <c r="A86" s="10"/>
      <c r="B86" s="10"/>
      <c r="C86" s="10"/>
      <c r="D86" s="10"/>
    </row>
    <row r="87" spans="1:4" x14ac:dyDescent="0.35">
      <c r="A87" s="10"/>
      <c r="B87" s="10"/>
      <c r="C87" s="10"/>
      <c r="D87" s="10"/>
    </row>
    <row r="88" spans="1:4" x14ac:dyDescent="0.35">
      <c r="A88" s="10"/>
      <c r="B88" s="10"/>
      <c r="C88" s="10"/>
      <c r="D88" s="10"/>
    </row>
    <row r="89" spans="1:4" x14ac:dyDescent="0.35">
      <c r="A89" s="11"/>
      <c r="B89" s="11"/>
      <c r="C89" s="12"/>
      <c r="D89" s="10"/>
    </row>
    <row r="90" spans="1:4" x14ac:dyDescent="0.35">
      <c r="A90" s="11"/>
      <c r="B90" s="11"/>
      <c r="C90" s="12"/>
      <c r="D90" s="10"/>
    </row>
    <row r="91" spans="1:4" x14ac:dyDescent="0.35">
      <c r="A91" s="11"/>
      <c r="B91" s="11"/>
      <c r="C91" s="12"/>
      <c r="D91" s="10"/>
    </row>
    <row r="92" spans="1:4" x14ac:dyDescent="0.35">
      <c r="A92" s="11"/>
      <c r="B92" s="11"/>
      <c r="C92" s="12"/>
      <c r="D92" s="10"/>
    </row>
    <row r="93" spans="1:4" x14ac:dyDescent="0.35">
      <c r="A93" s="11"/>
      <c r="B93" s="11"/>
      <c r="C93" s="12"/>
      <c r="D93" s="10"/>
    </row>
    <row r="94" spans="1:4" x14ac:dyDescent="0.35">
      <c r="A94" s="11"/>
      <c r="B94" s="11"/>
      <c r="C94" s="12"/>
      <c r="D94" s="10"/>
    </row>
    <row r="95" spans="1:4" x14ac:dyDescent="0.35">
      <c r="A95" s="11"/>
      <c r="B95" s="11"/>
      <c r="C95" s="12"/>
      <c r="D95" s="10"/>
    </row>
    <row r="96" spans="1:4" x14ac:dyDescent="0.35">
      <c r="A96" s="11"/>
      <c r="B96" s="11"/>
      <c r="C96" s="12"/>
      <c r="D96" s="10"/>
    </row>
    <row r="97" spans="1:4" x14ac:dyDescent="0.35">
      <c r="A97" s="11"/>
      <c r="B97" s="11"/>
      <c r="C97" s="12"/>
      <c r="D97" s="10"/>
    </row>
    <row r="98" spans="1:4" x14ac:dyDescent="0.35">
      <c r="A98" s="11"/>
      <c r="B98" s="11"/>
      <c r="C98" s="12"/>
      <c r="D98" s="10"/>
    </row>
    <row r="99" spans="1:4" x14ac:dyDescent="0.35">
      <c r="A99" s="11"/>
      <c r="B99" s="11"/>
      <c r="C99" s="12"/>
      <c r="D99" s="10"/>
    </row>
    <row r="100" spans="1:4" x14ac:dyDescent="0.35">
      <c r="A100" s="11"/>
      <c r="B100" s="11"/>
      <c r="C100" s="12"/>
      <c r="D100" s="10"/>
    </row>
    <row r="101" spans="1:4" x14ac:dyDescent="0.35">
      <c r="A101" s="11"/>
      <c r="B101" s="11"/>
      <c r="C101" s="12"/>
      <c r="D101" s="10"/>
    </row>
    <row r="102" spans="1:4" x14ac:dyDescent="0.35">
      <c r="A102" s="11"/>
      <c r="B102" s="11"/>
      <c r="C102" s="12"/>
      <c r="D102" s="10"/>
    </row>
    <row r="103" spans="1:4" x14ac:dyDescent="0.35">
      <c r="A103" s="11"/>
      <c r="B103" s="11"/>
      <c r="C103" s="12"/>
      <c r="D103" s="10"/>
    </row>
    <row r="104" spans="1:4" x14ac:dyDescent="0.35">
      <c r="A104" s="11"/>
      <c r="B104" s="11"/>
      <c r="C104" s="12"/>
      <c r="D104" s="10"/>
    </row>
    <row r="105" spans="1:4" x14ac:dyDescent="0.35">
      <c r="A105" s="11"/>
      <c r="B105" s="11"/>
      <c r="C105" s="12"/>
      <c r="D105" s="10"/>
    </row>
    <row r="106" spans="1:4" x14ac:dyDescent="0.35">
      <c r="A106" s="11"/>
      <c r="B106" s="11"/>
      <c r="C106" s="12"/>
      <c r="D106" s="10"/>
    </row>
    <row r="107" spans="1:4" x14ac:dyDescent="0.35">
      <c r="A107" s="11"/>
      <c r="B107" s="11"/>
      <c r="C107" s="12"/>
      <c r="D107" s="10"/>
    </row>
    <row r="108" spans="1:4" x14ac:dyDescent="0.35">
      <c r="A108" s="11"/>
      <c r="B108" s="11"/>
      <c r="C108" s="12"/>
      <c r="D108" s="10"/>
    </row>
    <row r="109" spans="1:4" x14ac:dyDescent="0.35">
      <c r="A109" s="11"/>
      <c r="B109" s="11"/>
      <c r="C109" s="12"/>
      <c r="D109" s="10"/>
    </row>
    <row r="110" spans="1:4" x14ac:dyDescent="0.35">
      <c r="A110" s="11"/>
      <c r="B110" s="11"/>
      <c r="C110" s="12"/>
      <c r="D110" s="10"/>
    </row>
    <row r="111" spans="1:4" x14ac:dyDescent="0.35">
      <c r="A111" s="11"/>
      <c r="B111" s="11"/>
      <c r="C111" s="12"/>
      <c r="D111" s="10"/>
    </row>
    <row r="112" spans="1:4" x14ac:dyDescent="0.35">
      <c r="A112" s="11"/>
      <c r="B112" s="11"/>
      <c r="C112" s="12"/>
      <c r="D112" s="10"/>
    </row>
    <row r="113" spans="1:4" x14ac:dyDescent="0.35">
      <c r="A113" s="11"/>
      <c r="B113" s="11"/>
      <c r="C113" s="12"/>
      <c r="D113" s="10"/>
    </row>
    <row r="114" spans="1:4" x14ac:dyDescent="0.35">
      <c r="A114" s="11"/>
      <c r="B114" s="11"/>
      <c r="C114" s="12"/>
      <c r="D114" s="10"/>
    </row>
    <row r="115" spans="1:4" x14ac:dyDescent="0.35">
      <c r="A115" s="11"/>
      <c r="B115" s="11"/>
      <c r="C115" s="12"/>
      <c r="D115" s="10"/>
    </row>
    <row r="116" spans="1:4" x14ac:dyDescent="0.35">
      <c r="A116" s="11"/>
      <c r="B116" s="11"/>
      <c r="C116" s="12"/>
      <c r="D116" s="10"/>
    </row>
    <row r="117" spans="1:4" x14ac:dyDescent="0.35">
      <c r="A117" s="11"/>
      <c r="B117" s="11"/>
      <c r="C117" s="12"/>
      <c r="D117" s="10"/>
    </row>
    <row r="118" spans="1:4" x14ac:dyDescent="0.35">
      <c r="A118" s="11"/>
      <c r="B118" s="11"/>
      <c r="C118" s="12"/>
      <c r="D118" s="10"/>
    </row>
    <row r="119" spans="1:4" x14ac:dyDescent="0.35">
      <c r="A119" s="11"/>
      <c r="B119" s="11"/>
      <c r="C119" s="12"/>
      <c r="D119" s="10"/>
    </row>
    <row r="120" spans="1:4" x14ac:dyDescent="0.35">
      <c r="A120" s="11"/>
      <c r="B120" s="11"/>
      <c r="C120" s="12"/>
      <c r="D120" s="10"/>
    </row>
    <row r="121" spans="1:4" x14ac:dyDescent="0.35">
      <c r="A121" s="11"/>
      <c r="B121" s="11"/>
      <c r="C121" s="12"/>
      <c r="D121" s="10"/>
    </row>
    <row r="122" spans="1:4" x14ac:dyDescent="0.35">
      <c r="A122" s="11"/>
      <c r="B122" s="11"/>
      <c r="C122" s="12"/>
      <c r="D122" s="10"/>
    </row>
    <row r="123" spans="1:4" x14ac:dyDescent="0.35">
      <c r="A123" s="11"/>
      <c r="B123" s="11"/>
      <c r="C123" s="12"/>
      <c r="D123" s="10"/>
    </row>
    <row r="124" spans="1:4" x14ac:dyDescent="0.35">
      <c r="A124" s="11"/>
      <c r="B124" s="11"/>
      <c r="C124" s="12"/>
      <c r="D124" s="10"/>
    </row>
    <row r="125" spans="1:4" x14ac:dyDescent="0.35">
      <c r="A125" s="11"/>
      <c r="B125" s="11"/>
      <c r="C125" s="12"/>
      <c r="D125" s="10"/>
    </row>
    <row r="126" spans="1:4" x14ac:dyDescent="0.35">
      <c r="A126" s="11"/>
      <c r="B126" s="11"/>
      <c r="C126" s="12"/>
      <c r="D126" s="10"/>
    </row>
    <row r="127" spans="1:4" x14ac:dyDescent="0.35">
      <c r="A127" s="11"/>
      <c r="B127" s="11"/>
      <c r="C127" s="12"/>
      <c r="D127" s="10"/>
    </row>
    <row r="128" spans="1:4" x14ac:dyDescent="0.35">
      <c r="A128" s="11"/>
      <c r="B128" s="11"/>
      <c r="C128" s="12"/>
      <c r="D128" s="10"/>
    </row>
    <row r="129" spans="1:4" x14ac:dyDescent="0.35">
      <c r="A129" s="11"/>
      <c r="B129" s="11"/>
      <c r="C129" s="12"/>
      <c r="D129" s="10"/>
    </row>
    <row r="130" spans="1:4" x14ac:dyDescent="0.35">
      <c r="A130" s="11"/>
      <c r="B130" s="11"/>
      <c r="C130" s="12"/>
      <c r="D130" s="10"/>
    </row>
    <row r="131" spans="1:4" x14ac:dyDescent="0.35">
      <c r="A131" s="11"/>
      <c r="B131" s="11"/>
      <c r="C131" s="12"/>
      <c r="D131" s="10"/>
    </row>
    <row r="132" spans="1:4" x14ac:dyDescent="0.35">
      <c r="A132" s="11"/>
      <c r="B132" s="11"/>
      <c r="C132" s="12"/>
      <c r="D132" s="10"/>
    </row>
    <row r="133" spans="1:4" x14ac:dyDescent="0.35">
      <c r="A133" s="11"/>
      <c r="B133" s="11"/>
      <c r="C133" s="12"/>
      <c r="D133" s="10"/>
    </row>
    <row r="134" spans="1:4" x14ac:dyDescent="0.35">
      <c r="A134" s="11"/>
      <c r="B134" s="11"/>
      <c r="C134" s="12"/>
      <c r="D134" s="10"/>
    </row>
    <row r="135" spans="1:4" x14ac:dyDescent="0.35">
      <c r="A135" s="11"/>
      <c r="B135" s="11"/>
      <c r="C135" s="12"/>
      <c r="D135" s="10"/>
    </row>
    <row r="136" spans="1:4" x14ac:dyDescent="0.35">
      <c r="A136" s="11"/>
      <c r="B136" s="11"/>
      <c r="C136" s="12"/>
      <c r="D136" s="10"/>
    </row>
    <row r="137" spans="1:4" x14ac:dyDescent="0.35">
      <c r="A137" s="11"/>
      <c r="B137" s="11"/>
      <c r="C137" s="12"/>
      <c r="D137" s="10"/>
    </row>
    <row r="138" spans="1:4" x14ac:dyDescent="0.35">
      <c r="A138" s="11"/>
      <c r="B138" s="11"/>
      <c r="C138" s="12"/>
      <c r="D138" s="10"/>
    </row>
    <row r="139" spans="1:4" x14ac:dyDescent="0.35">
      <c r="A139" s="11"/>
      <c r="B139" s="11"/>
      <c r="C139" s="12"/>
      <c r="D139" s="10"/>
    </row>
    <row r="140" spans="1:4" x14ac:dyDescent="0.35">
      <c r="A140" s="11"/>
      <c r="B140" s="11"/>
      <c r="C140" s="12"/>
      <c r="D140" s="10"/>
    </row>
    <row r="141" spans="1:4" x14ac:dyDescent="0.35">
      <c r="A141" s="11"/>
      <c r="B141" s="11"/>
      <c r="C141" s="12"/>
      <c r="D141" s="10"/>
    </row>
    <row r="142" spans="1:4" x14ac:dyDescent="0.35">
      <c r="A142" s="11"/>
      <c r="B142" s="11"/>
      <c r="C142" s="12"/>
      <c r="D142" s="10"/>
    </row>
    <row r="143" spans="1:4" x14ac:dyDescent="0.35">
      <c r="A143" s="11"/>
      <c r="B143" s="11"/>
      <c r="C143" s="12"/>
      <c r="D143" s="10"/>
    </row>
    <row r="144" spans="1:4" x14ac:dyDescent="0.35">
      <c r="A144" s="11"/>
      <c r="B144" s="11"/>
      <c r="C144" s="12"/>
      <c r="D144" s="10"/>
    </row>
    <row r="145" spans="1:4" x14ac:dyDescent="0.35">
      <c r="A145" s="11"/>
      <c r="B145" s="11"/>
      <c r="C145" s="12"/>
      <c r="D145" s="10"/>
    </row>
    <row r="146" spans="1:4" x14ac:dyDescent="0.35">
      <c r="A146" s="11"/>
      <c r="B146" s="11"/>
      <c r="C146" s="12"/>
      <c r="D146" s="10"/>
    </row>
    <row r="147" spans="1:4" x14ac:dyDescent="0.35">
      <c r="A147" s="11"/>
      <c r="B147" s="11"/>
      <c r="C147" s="12"/>
      <c r="D147" s="10"/>
    </row>
    <row r="148" spans="1:4" x14ac:dyDescent="0.35">
      <c r="A148" s="11"/>
      <c r="B148" s="11"/>
      <c r="C148" s="12"/>
      <c r="D148" s="10"/>
    </row>
    <row r="149" spans="1:4" x14ac:dyDescent="0.35">
      <c r="A149" s="11"/>
      <c r="B149" s="11"/>
      <c r="C149" s="12"/>
      <c r="D149" s="10"/>
    </row>
    <row r="150" spans="1:4" x14ac:dyDescent="0.35">
      <c r="A150" s="11"/>
      <c r="B150" s="11"/>
      <c r="C150" s="12"/>
      <c r="D150" s="10"/>
    </row>
    <row r="151" spans="1:4" x14ac:dyDescent="0.35">
      <c r="A151" s="11"/>
      <c r="B151" s="11"/>
      <c r="C151" s="12"/>
      <c r="D151" s="10"/>
    </row>
    <row r="152" spans="1:4" x14ac:dyDescent="0.35">
      <c r="A152" s="11"/>
      <c r="B152" s="11"/>
      <c r="C152" s="12"/>
      <c r="D152" s="10"/>
    </row>
    <row r="153" spans="1:4" x14ac:dyDescent="0.35">
      <c r="A153" s="11"/>
      <c r="B153" s="11"/>
      <c r="C153" s="12"/>
      <c r="D153" s="10"/>
    </row>
    <row r="154" spans="1:4" x14ac:dyDescent="0.35">
      <c r="A154" s="11"/>
      <c r="B154" s="11"/>
      <c r="C154" s="12"/>
      <c r="D154" s="10"/>
    </row>
    <row r="155" spans="1:4" x14ac:dyDescent="0.35">
      <c r="A155" s="11"/>
      <c r="B155" s="11"/>
      <c r="C155" s="12"/>
      <c r="D155" s="10"/>
    </row>
    <row r="156" spans="1:4" x14ac:dyDescent="0.35">
      <c r="A156" s="11"/>
      <c r="B156" s="11"/>
      <c r="C156" s="12"/>
      <c r="D156" s="10"/>
    </row>
    <row r="157" spans="1:4" x14ac:dyDescent="0.35">
      <c r="A157" s="11"/>
      <c r="B157" s="11"/>
      <c r="C157" s="12"/>
      <c r="D157" s="10"/>
    </row>
    <row r="158" spans="1:4" x14ac:dyDescent="0.35">
      <c r="A158" s="11"/>
      <c r="B158" s="11"/>
      <c r="C158" s="12"/>
      <c r="D158" s="10"/>
    </row>
    <row r="159" spans="1:4" x14ac:dyDescent="0.35">
      <c r="A159" s="11"/>
      <c r="B159" s="11"/>
      <c r="C159" s="12"/>
      <c r="D159" s="10"/>
    </row>
    <row r="384" spans="1:4" x14ac:dyDescent="0.35">
      <c r="A384" s="11"/>
      <c r="B384" s="11"/>
      <c r="C384" s="12"/>
      <c r="D384" s="11"/>
    </row>
    <row r="385" spans="1:4" x14ac:dyDescent="0.35">
      <c r="A385" s="11"/>
      <c r="B385" s="11"/>
      <c r="C385" s="12"/>
      <c r="D385" s="11"/>
    </row>
    <row r="386" spans="1:4" x14ac:dyDescent="0.35">
      <c r="A386" s="11"/>
      <c r="B386" s="11"/>
      <c r="C386" s="12"/>
      <c r="D386" s="11"/>
    </row>
    <row r="387" spans="1:4" x14ac:dyDescent="0.35">
      <c r="A387" s="11"/>
      <c r="B387" s="11"/>
      <c r="C387" s="12"/>
      <c r="D387" s="11"/>
    </row>
    <row r="388" spans="1:4" x14ac:dyDescent="0.35">
      <c r="A388" s="11"/>
      <c r="B388" s="11"/>
      <c r="C388" s="12"/>
      <c r="D388" s="11"/>
    </row>
    <row r="389" spans="1:4" x14ac:dyDescent="0.35">
      <c r="A389" s="11"/>
      <c r="B389" s="11"/>
      <c r="C389" s="12"/>
      <c r="D389" s="11"/>
    </row>
    <row r="390" spans="1:4" x14ac:dyDescent="0.35">
      <c r="A390" s="11"/>
      <c r="B390" s="11"/>
      <c r="C390" s="12"/>
      <c r="D390" s="11"/>
    </row>
    <row r="391" spans="1:4" x14ac:dyDescent="0.35">
      <c r="A391" s="11"/>
      <c r="B391" s="11"/>
      <c r="C391" s="12"/>
      <c r="D391" s="11"/>
    </row>
    <row r="392" spans="1:4" x14ac:dyDescent="0.35">
      <c r="A392" s="11"/>
      <c r="B392" s="11"/>
      <c r="C392" s="12"/>
      <c r="D392" s="11"/>
    </row>
    <row r="393" spans="1:4" x14ac:dyDescent="0.35">
      <c r="A393" s="11"/>
      <c r="B393" s="11"/>
      <c r="C393" s="12"/>
      <c r="D393" s="11"/>
    </row>
    <row r="394" spans="1:4" x14ac:dyDescent="0.35">
      <c r="A394" s="11"/>
      <c r="B394" s="11"/>
      <c r="C394" s="12"/>
      <c r="D394" s="11"/>
    </row>
    <row r="395" spans="1:4" x14ac:dyDescent="0.35">
      <c r="A395" s="11"/>
      <c r="B395" s="11"/>
      <c r="C395" s="12"/>
      <c r="D395" s="11"/>
    </row>
    <row r="396" spans="1:4" x14ac:dyDescent="0.35">
      <c r="A396" s="11"/>
      <c r="B396" s="11"/>
      <c r="C396" s="12"/>
      <c r="D396" s="11"/>
    </row>
    <row r="397" spans="1:4" x14ac:dyDescent="0.35">
      <c r="A397" s="11"/>
      <c r="B397" s="11"/>
      <c r="C397" s="12"/>
      <c r="D397" s="11"/>
    </row>
    <row r="398" spans="1:4" x14ac:dyDescent="0.35">
      <c r="A398" s="11"/>
      <c r="B398" s="11"/>
      <c r="C398" s="12"/>
      <c r="D398" s="11"/>
    </row>
    <row r="399" spans="1:4" x14ac:dyDescent="0.35">
      <c r="A399" s="11"/>
      <c r="B399" s="11"/>
      <c r="C399" s="12"/>
      <c r="D399" s="11"/>
    </row>
    <row r="400" spans="1:4" x14ac:dyDescent="0.35">
      <c r="A400" s="11"/>
      <c r="B400" s="11"/>
      <c r="C400" s="12"/>
      <c r="D400" s="11"/>
    </row>
    <row r="401" spans="1:4" x14ac:dyDescent="0.35">
      <c r="A401" s="11"/>
      <c r="B401" s="11"/>
      <c r="C401" s="12"/>
      <c r="D401" s="11"/>
    </row>
    <row r="402" spans="1:4" x14ac:dyDescent="0.35">
      <c r="A402" s="11"/>
      <c r="B402" s="11"/>
      <c r="C402" s="12"/>
      <c r="D402" s="11"/>
    </row>
    <row r="403" spans="1:4" x14ac:dyDescent="0.35">
      <c r="A403" s="11"/>
      <c r="B403" s="11"/>
      <c r="C403" s="12"/>
      <c r="D403" s="11"/>
    </row>
    <row r="404" spans="1:4" x14ac:dyDescent="0.35">
      <c r="A404" s="11"/>
      <c r="B404" s="11"/>
      <c r="C404" s="12"/>
      <c r="D404" s="11"/>
    </row>
    <row r="405" spans="1:4" x14ac:dyDescent="0.35">
      <c r="A405" s="11"/>
      <c r="B405" s="11"/>
      <c r="C405" s="12"/>
      <c r="D405" s="11"/>
    </row>
    <row r="406" spans="1:4" x14ac:dyDescent="0.35">
      <c r="A406" s="11"/>
      <c r="B406" s="11"/>
      <c r="C406" s="12"/>
      <c r="D406" s="11"/>
    </row>
    <row r="407" spans="1:4" x14ac:dyDescent="0.35">
      <c r="A407" s="11"/>
      <c r="B407" s="11"/>
      <c r="C407" s="12"/>
      <c r="D407" s="11"/>
    </row>
    <row r="408" spans="1:4" x14ac:dyDescent="0.35">
      <c r="A408" s="11"/>
      <c r="B408" s="11"/>
      <c r="C408" s="12"/>
      <c r="D408" s="11"/>
    </row>
    <row r="409" spans="1:4" x14ac:dyDescent="0.35">
      <c r="A409" s="11"/>
      <c r="B409" s="11"/>
      <c r="C409" s="12"/>
      <c r="D409" s="11"/>
    </row>
    <row r="410" spans="1:4" x14ac:dyDescent="0.35">
      <c r="A410" s="11"/>
      <c r="B410" s="11"/>
      <c r="C410" s="12"/>
      <c r="D410" s="11"/>
    </row>
    <row r="411" spans="1:4" x14ac:dyDescent="0.35">
      <c r="A411" s="11"/>
      <c r="B411" s="11"/>
      <c r="C411" s="12"/>
      <c r="D411" s="11"/>
    </row>
    <row r="412" spans="1:4" x14ac:dyDescent="0.35">
      <c r="A412" s="11"/>
      <c r="B412" s="11"/>
      <c r="C412" s="12"/>
      <c r="D412" s="11"/>
    </row>
    <row r="413" spans="1:4" x14ac:dyDescent="0.35">
      <c r="A413" s="11"/>
      <c r="B413" s="11"/>
      <c r="C413" s="12"/>
      <c r="D413" s="11"/>
    </row>
    <row r="414" spans="1:4" x14ac:dyDescent="0.35">
      <c r="A414" s="11"/>
      <c r="B414" s="11"/>
      <c r="C414" s="12"/>
      <c r="D414" s="11"/>
    </row>
    <row r="415" spans="1:4" x14ac:dyDescent="0.35">
      <c r="A415" s="11"/>
      <c r="B415" s="11"/>
      <c r="C415" s="12"/>
      <c r="D415" s="11"/>
    </row>
    <row r="416" spans="1:4" x14ac:dyDescent="0.35">
      <c r="A416" s="11"/>
      <c r="B416" s="11"/>
      <c r="C416" s="12"/>
      <c r="D416" s="11"/>
    </row>
    <row r="417" spans="1:4" x14ac:dyDescent="0.35">
      <c r="A417" s="11"/>
      <c r="B417" s="11"/>
      <c r="C417" s="12"/>
      <c r="D417" s="11"/>
    </row>
    <row r="418" spans="1:4" x14ac:dyDescent="0.35">
      <c r="A418" s="11"/>
      <c r="B418" s="11"/>
      <c r="C418" s="12"/>
      <c r="D418" s="11"/>
    </row>
    <row r="419" spans="1:4" x14ac:dyDescent="0.35">
      <c r="A419" s="11"/>
      <c r="B419" s="11"/>
      <c r="C419" s="12"/>
      <c r="D419" s="11"/>
    </row>
    <row r="420" spans="1:4" x14ac:dyDescent="0.35">
      <c r="A420" s="11"/>
      <c r="B420" s="11"/>
      <c r="C420" s="12"/>
      <c r="D420" s="11"/>
    </row>
    <row r="421" spans="1:4" x14ac:dyDescent="0.35">
      <c r="A421" s="11"/>
      <c r="B421" s="11"/>
      <c r="C421" s="12"/>
      <c r="D421" s="11"/>
    </row>
    <row r="422" spans="1:4" x14ac:dyDescent="0.35">
      <c r="A422" s="11"/>
      <c r="B422" s="11"/>
      <c r="C422" s="12"/>
      <c r="D422" s="11"/>
    </row>
    <row r="423" spans="1:4" x14ac:dyDescent="0.35">
      <c r="A423" s="11"/>
      <c r="B423" s="11"/>
      <c r="C423" s="12"/>
      <c r="D423" s="11"/>
    </row>
    <row r="424" spans="1:4" x14ac:dyDescent="0.35">
      <c r="A424" s="11"/>
      <c r="B424" s="11"/>
      <c r="C424" s="12"/>
      <c r="D424" s="11"/>
    </row>
    <row r="425" spans="1:4" x14ac:dyDescent="0.35">
      <c r="A425" s="11"/>
      <c r="B425" s="11"/>
      <c r="C425" s="12"/>
      <c r="D425" s="11"/>
    </row>
    <row r="426" spans="1:4" x14ac:dyDescent="0.35">
      <c r="A426" s="11"/>
      <c r="B426" s="11"/>
      <c r="C426" s="12"/>
      <c r="D426" s="11"/>
    </row>
    <row r="427" spans="1:4" x14ac:dyDescent="0.35">
      <c r="A427" s="11"/>
      <c r="B427" s="11"/>
      <c r="C427" s="12"/>
      <c r="D427" s="11"/>
    </row>
    <row r="428" spans="1:4" x14ac:dyDescent="0.35">
      <c r="A428" s="11"/>
      <c r="B428" s="11"/>
      <c r="C428" s="12"/>
      <c r="D428" s="11"/>
    </row>
    <row r="429" spans="1:4" x14ac:dyDescent="0.35">
      <c r="A429" s="11"/>
      <c r="B429" s="11"/>
      <c r="C429" s="12"/>
      <c r="D429" s="11"/>
    </row>
    <row r="430" spans="1:4" x14ac:dyDescent="0.35">
      <c r="A430" s="11"/>
      <c r="B430" s="11"/>
      <c r="C430" s="12"/>
      <c r="D430" s="11"/>
    </row>
    <row r="431" spans="1:4" x14ac:dyDescent="0.35">
      <c r="A431" s="11"/>
      <c r="B431" s="11"/>
      <c r="C431" s="12"/>
      <c r="D431" s="11"/>
    </row>
    <row r="432" spans="1:4" x14ac:dyDescent="0.35">
      <c r="A432" s="11"/>
      <c r="B432" s="11"/>
      <c r="C432" s="12"/>
      <c r="D432" s="11"/>
    </row>
    <row r="433" spans="1:4" x14ac:dyDescent="0.35">
      <c r="A433" s="11"/>
      <c r="B433" s="11"/>
      <c r="C433" s="12"/>
      <c r="D433" s="11"/>
    </row>
    <row r="434" spans="1:4" x14ac:dyDescent="0.35">
      <c r="A434" s="11"/>
      <c r="B434" s="11"/>
      <c r="C434" s="12"/>
      <c r="D434" s="11"/>
    </row>
    <row r="435" spans="1:4" x14ac:dyDescent="0.35">
      <c r="A435" s="11"/>
      <c r="B435" s="11"/>
      <c r="C435" s="12"/>
      <c r="D435" s="11"/>
    </row>
    <row r="436" spans="1:4" x14ac:dyDescent="0.35">
      <c r="A436" s="11"/>
      <c r="B436" s="11"/>
      <c r="C436" s="12"/>
      <c r="D436" s="11"/>
    </row>
    <row r="437" spans="1:4" x14ac:dyDescent="0.35">
      <c r="A437" s="11"/>
      <c r="B437" s="11"/>
      <c r="C437" s="12"/>
      <c r="D437" s="11"/>
    </row>
    <row r="438" spans="1:4" x14ac:dyDescent="0.35">
      <c r="A438" s="11"/>
      <c r="B438" s="11"/>
      <c r="C438" s="12"/>
      <c r="D438" s="11"/>
    </row>
    <row r="439" spans="1:4" x14ac:dyDescent="0.35">
      <c r="A439" s="11"/>
      <c r="B439" s="11"/>
      <c r="C439" s="12"/>
      <c r="D439" s="11"/>
    </row>
    <row r="440" spans="1:4" x14ac:dyDescent="0.35">
      <c r="A440" s="11"/>
      <c r="B440" s="11"/>
      <c r="C440" s="12"/>
      <c r="D440" s="11"/>
    </row>
    <row r="441" spans="1:4" x14ac:dyDescent="0.35">
      <c r="A441" s="11"/>
      <c r="B441" s="11"/>
      <c r="C441" s="12"/>
      <c r="D441" s="11"/>
    </row>
    <row r="442" spans="1:4" x14ac:dyDescent="0.35">
      <c r="A442" s="11"/>
      <c r="B442" s="11"/>
      <c r="C442" s="12"/>
      <c r="D442" s="11"/>
    </row>
    <row r="443" spans="1:4" x14ac:dyDescent="0.35">
      <c r="A443" s="11"/>
      <c r="B443" s="11"/>
      <c r="C443" s="12"/>
      <c r="D443" s="11"/>
    </row>
    <row r="444" spans="1:4" x14ac:dyDescent="0.35">
      <c r="A444" s="11"/>
      <c r="B444" s="11"/>
      <c r="C444" s="12"/>
      <c r="D444" s="11"/>
    </row>
    <row r="445" spans="1:4" x14ac:dyDescent="0.35">
      <c r="A445" s="11"/>
      <c r="B445" s="11"/>
      <c r="C445" s="12"/>
      <c r="D445" s="11"/>
    </row>
    <row r="446" spans="1:4" x14ac:dyDescent="0.35">
      <c r="A446" s="11"/>
      <c r="B446" s="11"/>
      <c r="C446" s="12"/>
      <c r="D446" s="11"/>
    </row>
    <row r="447" spans="1:4" x14ac:dyDescent="0.35">
      <c r="A447" s="11"/>
      <c r="B447" s="11"/>
      <c r="C447" s="12"/>
      <c r="D447" s="11"/>
    </row>
    <row r="448" spans="1:4" x14ac:dyDescent="0.35">
      <c r="A448" s="11"/>
      <c r="B448" s="11"/>
      <c r="C448" s="12"/>
      <c r="D448" s="11"/>
    </row>
    <row r="449" spans="1:4" x14ac:dyDescent="0.35">
      <c r="A449" s="11"/>
      <c r="B449" s="11"/>
      <c r="C449" s="12"/>
      <c r="D449" s="11"/>
    </row>
    <row r="450" spans="1:4" x14ac:dyDescent="0.35">
      <c r="A450" s="11"/>
      <c r="B450" s="11"/>
      <c r="C450" s="12"/>
      <c r="D450" s="11"/>
    </row>
    <row r="451" spans="1:4" x14ac:dyDescent="0.35">
      <c r="A451" s="11"/>
      <c r="B451" s="11"/>
      <c r="C451" s="12"/>
      <c r="D451" s="11"/>
    </row>
    <row r="452" spans="1:4" x14ac:dyDescent="0.35">
      <c r="A452" s="11"/>
      <c r="B452" s="11"/>
      <c r="C452" s="12"/>
      <c r="D452" s="11"/>
    </row>
    <row r="453" spans="1:4" x14ac:dyDescent="0.35">
      <c r="A453" s="11"/>
      <c r="B453" s="11"/>
      <c r="C453" s="12"/>
      <c r="D453" s="11"/>
    </row>
    <row r="454" spans="1:4" x14ac:dyDescent="0.35">
      <c r="A454" s="11"/>
      <c r="B454" s="11"/>
      <c r="C454" s="12"/>
      <c r="D454" s="11"/>
    </row>
    <row r="455" spans="1:4" x14ac:dyDescent="0.35">
      <c r="A455" s="11"/>
      <c r="B455" s="11"/>
      <c r="C455" s="12"/>
      <c r="D455" s="11"/>
    </row>
    <row r="456" spans="1:4" x14ac:dyDescent="0.35">
      <c r="A456" s="11"/>
      <c r="B456" s="11"/>
      <c r="C456" s="12"/>
      <c r="D456" s="11"/>
    </row>
    <row r="457" spans="1:4" x14ac:dyDescent="0.35">
      <c r="A457" s="11"/>
      <c r="B457" s="11"/>
      <c r="C457" s="12"/>
      <c r="D457" s="11"/>
    </row>
    <row r="458" spans="1:4" x14ac:dyDescent="0.35">
      <c r="A458" s="11"/>
      <c r="B458" s="11"/>
      <c r="C458" s="12"/>
      <c r="D458" s="11"/>
    </row>
    <row r="459" spans="1:4" x14ac:dyDescent="0.35">
      <c r="A459" s="11"/>
      <c r="B459" s="11"/>
      <c r="C459" s="12"/>
      <c r="D459" s="11"/>
    </row>
    <row r="460" spans="1:4" x14ac:dyDescent="0.35">
      <c r="A460" s="11"/>
      <c r="B460" s="11"/>
      <c r="C460" s="12"/>
      <c r="D460" s="11"/>
    </row>
    <row r="461" spans="1:4" x14ac:dyDescent="0.35">
      <c r="A461" s="11"/>
      <c r="B461" s="11"/>
      <c r="C461" s="12"/>
      <c r="D461" s="11"/>
    </row>
    <row r="462" spans="1:4" x14ac:dyDescent="0.35">
      <c r="A462" s="11"/>
      <c r="B462" s="11"/>
      <c r="C462" s="12"/>
      <c r="D462" s="11"/>
    </row>
    <row r="463" spans="1:4" x14ac:dyDescent="0.35">
      <c r="A463" s="11"/>
      <c r="B463" s="11"/>
      <c r="C463" s="12"/>
      <c r="D463" s="11"/>
    </row>
    <row r="464" spans="1:4" x14ac:dyDescent="0.35">
      <c r="A464" s="11"/>
      <c r="B464" s="11"/>
      <c r="C464" s="12"/>
      <c r="D464" s="11"/>
    </row>
    <row r="465" spans="1:4" x14ac:dyDescent="0.35">
      <c r="A465" s="11"/>
      <c r="B465" s="11"/>
      <c r="C465" s="12"/>
      <c r="D465" s="11"/>
    </row>
    <row r="466" spans="1:4" x14ac:dyDescent="0.35">
      <c r="A466" s="11"/>
      <c r="B466" s="11"/>
      <c r="C466" s="12"/>
      <c r="D466" s="11"/>
    </row>
    <row r="467" spans="1:4" x14ac:dyDescent="0.35">
      <c r="A467" s="11"/>
      <c r="B467" s="11"/>
      <c r="C467" s="12"/>
      <c r="D467" s="11"/>
    </row>
    <row r="468" spans="1:4" x14ac:dyDescent="0.35">
      <c r="A468" s="11"/>
      <c r="B468" s="11"/>
      <c r="C468" s="12"/>
      <c r="D468" s="11"/>
    </row>
    <row r="469" spans="1:4" x14ac:dyDescent="0.35">
      <c r="A469" s="11"/>
      <c r="B469" s="11"/>
      <c r="C469" s="12"/>
      <c r="D469" s="11"/>
    </row>
    <row r="470" spans="1:4" x14ac:dyDescent="0.35">
      <c r="A470" s="11"/>
      <c r="B470" s="11"/>
      <c r="C470" s="12"/>
      <c r="D470" s="11"/>
    </row>
    <row r="471" spans="1:4" x14ac:dyDescent="0.35">
      <c r="A471" s="11"/>
      <c r="B471" s="11"/>
      <c r="C471" s="12"/>
      <c r="D471" s="11"/>
    </row>
    <row r="472" spans="1:4" x14ac:dyDescent="0.35">
      <c r="A472" s="11"/>
      <c r="B472" s="11"/>
      <c r="C472" s="12"/>
      <c r="D472" s="11"/>
    </row>
    <row r="473" spans="1:4" x14ac:dyDescent="0.35">
      <c r="A473" s="11"/>
      <c r="B473" s="11"/>
      <c r="C473" s="12"/>
      <c r="D473" s="11"/>
    </row>
    <row r="474" spans="1:4" x14ac:dyDescent="0.35">
      <c r="A474" s="11"/>
      <c r="B474" s="11"/>
      <c r="C474" s="12"/>
      <c r="D474" s="11"/>
    </row>
    <row r="475" spans="1:4" x14ac:dyDescent="0.35">
      <c r="A475" s="11"/>
      <c r="B475" s="11"/>
      <c r="C475" s="12"/>
      <c r="D475" s="11"/>
    </row>
    <row r="476" spans="1:4" x14ac:dyDescent="0.35">
      <c r="A476" s="11"/>
      <c r="B476" s="11"/>
      <c r="C476" s="12"/>
      <c r="D476" s="11"/>
    </row>
    <row r="477" spans="1:4" x14ac:dyDescent="0.35">
      <c r="A477" s="11"/>
      <c r="B477" s="11"/>
      <c r="C477" s="12"/>
      <c r="D477" s="11"/>
    </row>
    <row r="478" spans="1:4" x14ac:dyDescent="0.35">
      <c r="A478" s="11"/>
      <c r="B478" s="11"/>
      <c r="C478" s="12"/>
      <c r="D478" s="11"/>
    </row>
    <row r="479" spans="1:4" x14ac:dyDescent="0.35">
      <c r="A479" s="11"/>
      <c r="B479" s="11"/>
      <c r="C479" s="12"/>
      <c r="D479" s="11"/>
    </row>
    <row r="480" spans="1:4" x14ac:dyDescent="0.35">
      <c r="A480" s="11"/>
      <c r="B480" s="11"/>
      <c r="C480" s="12"/>
      <c r="D480" s="11"/>
    </row>
    <row r="481" spans="1:4" x14ac:dyDescent="0.35">
      <c r="A481" s="11"/>
      <c r="B481" s="11"/>
      <c r="C481" s="12"/>
      <c r="D481" s="11"/>
    </row>
    <row r="482" spans="1:4" x14ac:dyDescent="0.35">
      <c r="A482" s="11"/>
      <c r="B482" s="11"/>
      <c r="C482" s="12"/>
      <c r="D482" s="11"/>
    </row>
    <row r="483" spans="1:4" x14ac:dyDescent="0.35">
      <c r="A483" s="11"/>
      <c r="B483" s="11"/>
      <c r="C483" s="12"/>
      <c r="D483" s="11"/>
    </row>
    <row r="484" spans="1:4" x14ac:dyDescent="0.35">
      <c r="A484" s="11"/>
      <c r="B484" s="11"/>
      <c r="C484" s="12"/>
      <c r="D484" s="11"/>
    </row>
    <row r="485" spans="1:4" x14ac:dyDescent="0.35">
      <c r="A485" s="11"/>
      <c r="B485" s="11"/>
      <c r="C485" s="12"/>
      <c r="D485" s="11"/>
    </row>
    <row r="486" spans="1:4" x14ac:dyDescent="0.35">
      <c r="A486" s="11"/>
      <c r="B486" s="11"/>
      <c r="C486" s="12"/>
      <c r="D486" s="11"/>
    </row>
    <row r="487" spans="1:4" x14ac:dyDescent="0.35">
      <c r="A487" s="11"/>
      <c r="B487" s="11"/>
      <c r="C487" s="12"/>
      <c r="D487" s="11"/>
    </row>
    <row r="488" spans="1:4" x14ac:dyDescent="0.35">
      <c r="A488" s="11"/>
      <c r="B488" s="11"/>
      <c r="C488" s="12"/>
      <c r="D488" s="11"/>
    </row>
    <row r="489" spans="1:4" x14ac:dyDescent="0.35">
      <c r="A489" s="11"/>
      <c r="B489" s="11"/>
      <c r="C489" s="12"/>
      <c r="D489" s="11"/>
    </row>
    <row r="490" spans="1:4" x14ac:dyDescent="0.35">
      <c r="A490" s="11"/>
      <c r="B490" s="11"/>
      <c r="C490" s="12"/>
      <c r="D490" s="11"/>
    </row>
    <row r="491" spans="1:4" x14ac:dyDescent="0.35">
      <c r="A491" s="11"/>
      <c r="B491" s="11"/>
      <c r="C491" s="12"/>
      <c r="D491" s="11"/>
    </row>
    <row r="492" spans="1:4" x14ac:dyDescent="0.35">
      <c r="A492" s="11"/>
      <c r="B492" s="11"/>
      <c r="C492" s="12"/>
      <c r="D492" s="11"/>
    </row>
    <row r="493" spans="1:4" x14ac:dyDescent="0.35">
      <c r="A493" s="11"/>
      <c r="B493" s="11"/>
      <c r="C493" s="12"/>
      <c r="D493" s="11"/>
    </row>
    <row r="494" spans="1:4" x14ac:dyDescent="0.35">
      <c r="A494" s="11"/>
      <c r="B494" s="11"/>
      <c r="C494" s="12"/>
      <c r="D494" s="11"/>
    </row>
    <row r="495" spans="1:4" x14ac:dyDescent="0.35">
      <c r="A495" s="11"/>
      <c r="B495" s="11"/>
      <c r="C495" s="12"/>
      <c r="D495" s="11"/>
    </row>
    <row r="496" spans="1:4" x14ac:dyDescent="0.35">
      <c r="A496" s="11"/>
      <c r="B496" s="11"/>
      <c r="C496" s="12"/>
      <c r="D496" s="11"/>
    </row>
    <row r="497" spans="1:4" x14ac:dyDescent="0.35">
      <c r="A497" s="11"/>
      <c r="B497" s="11"/>
      <c r="C497" s="12"/>
      <c r="D497" s="11"/>
    </row>
    <row r="498" spans="1:4" x14ac:dyDescent="0.35">
      <c r="A498" s="11"/>
      <c r="B498" s="11"/>
      <c r="C498" s="12"/>
      <c r="D498" s="11"/>
    </row>
    <row r="499" spans="1:4" x14ac:dyDescent="0.35">
      <c r="A499" s="11"/>
      <c r="B499" s="11"/>
      <c r="C499" s="12"/>
      <c r="D499" s="11"/>
    </row>
    <row r="500" spans="1:4" x14ac:dyDescent="0.35">
      <c r="A500" s="11"/>
      <c r="B500" s="11"/>
      <c r="C500" s="12"/>
      <c r="D500" s="11"/>
    </row>
    <row r="501" spans="1:4" x14ac:dyDescent="0.35">
      <c r="A501" s="11"/>
      <c r="B501" s="11"/>
      <c r="C501" s="12"/>
      <c r="D501" s="11"/>
    </row>
    <row r="502" spans="1:4" x14ac:dyDescent="0.35">
      <c r="A502" s="11"/>
      <c r="B502" s="11"/>
      <c r="C502" s="12"/>
      <c r="D502" s="11"/>
    </row>
    <row r="503" spans="1:4" x14ac:dyDescent="0.35">
      <c r="A503" s="11"/>
      <c r="B503" s="11"/>
      <c r="C503" s="12"/>
      <c r="D503" s="11"/>
    </row>
    <row r="504" spans="1:4" x14ac:dyDescent="0.35">
      <c r="A504" s="11"/>
      <c r="B504" s="11"/>
      <c r="C504" s="12"/>
      <c r="D504" s="11"/>
    </row>
    <row r="505" spans="1:4" x14ac:dyDescent="0.35">
      <c r="A505" s="11"/>
      <c r="B505" s="11"/>
      <c r="C505" s="12"/>
      <c r="D505" s="11"/>
    </row>
    <row r="506" spans="1:4" x14ac:dyDescent="0.35">
      <c r="A506" s="11"/>
      <c r="B506" s="11"/>
      <c r="C506" s="12"/>
      <c r="D506" s="11"/>
    </row>
    <row r="507" spans="1:4" x14ac:dyDescent="0.35">
      <c r="A507" s="11"/>
      <c r="B507" s="11"/>
      <c r="C507" s="12"/>
      <c r="D507" s="11"/>
    </row>
    <row r="508" spans="1:4" x14ac:dyDescent="0.35">
      <c r="A508" s="11"/>
      <c r="B508" s="11"/>
      <c r="C508" s="12"/>
      <c r="D508" s="11"/>
    </row>
    <row r="509" spans="1:4" x14ac:dyDescent="0.35">
      <c r="A509" s="11"/>
      <c r="B509" s="11"/>
      <c r="C509" s="12"/>
      <c r="D509" s="11"/>
    </row>
    <row r="510" spans="1:4" x14ac:dyDescent="0.35">
      <c r="A510" s="11"/>
      <c r="B510" s="11"/>
      <c r="C510" s="12"/>
      <c r="D510" s="11"/>
    </row>
    <row r="511" spans="1:4" x14ac:dyDescent="0.35">
      <c r="A511" s="11"/>
      <c r="B511" s="11"/>
      <c r="C511" s="12"/>
      <c r="D511" s="11"/>
    </row>
    <row r="512" spans="1:4" x14ac:dyDescent="0.35">
      <c r="A512" s="11"/>
      <c r="B512" s="11"/>
      <c r="C512" s="12"/>
      <c r="D512" s="11"/>
    </row>
    <row r="513" spans="1:4" x14ac:dyDescent="0.35">
      <c r="A513" s="11"/>
      <c r="B513" s="11"/>
      <c r="C513" s="12"/>
      <c r="D513" s="11"/>
    </row>
    <row r="514" spans="1:4" x14ac:dyDescent="0.35">
      <c r="A514" s="11"/>
      <c r="B514" s="11"/>
      <c r="C514" s="12"/>
      <c r="D514" s="11"/>
    </row>
    <row r="515" spans="1:4" x14ac:dyDescent="0.35">
      <c r="A515" s="11"/>
      <c r="B515" s="11"/>
      <c r="C515" s="12"/>
      <c r="D515" s="11"/>
    </row>
    <row r="516" spans="1:4" x14ac:dyDescent="0.35">
      <c r="A516" s="11"/>
      <c r="B516" s="11"/>
      <c r="C516" s="12"/>
      <c r="D516" s="11"/>
    </row>
    <row r="517" spans="1:4" x14ac:dyDescent="0.35">
      <c r="A517" s="11"/>
      <c r="B517" s="11"/>
      <c r="C517" s="12"/>
      <c r="D517" s="11"/>
    </row>
    <row r="518" spans="1:4" x14ac:dyDescent="0.35">
      <c r="A518" s="11"/>
      <c r="B518" s="11"/>
      <c r="C518" s="12"/>
      <c r="D518" s="11"/>
    </row>
    <row r="519" spans="1:4" x14ac:dyDescent="0.35">
      <c r="A519" s="11"/>
      <c r="B519" s="11"/>
      <c r="C519" s="12"/>
      <c r="D519" s="11"/>
    </row>
    <row r="520" spans="1:4" x14ac:dyDescent="0.35">
      <c r="A520" s="11"/>
      <c r="B520" s="11"/>
      <c r="C520" s="12"/>
      <c r="D520" s="11"/>
    </row>
    <row r="521" spans="1:4" x14ac:dyDescent="0.35">
      <c r="A521" s="11"/>
      <c r="B521" s="11"/>
      <c r="C521" s="12"/>
      <c r="D521" s="11"/>
    </row>
    <row r="522" spans="1:4" x14ac:dyDescent="0.35">
      <c r="A522" s="11"/>
      <c r="B522" s="11"/>
      <c r="C522" s="12"/>
      <c r="D522" s="11"/>
    </row>
    <row r="523" spans="1:4" x14ac:dyDescent="0.35">
      <c r="A523" s="11"/>
      <c r="B523" s="11"/>
      <c r="C523" s="12"/>
      <c r="D523" s="11"/>
    </row>
    <row r="524" spans="1:4" x14ac:dyDescent="0.35">
      <c r="A524" s="11"/>
      <c r="B524" s="11"/>
      <c r="C524" s="12"/>
      <c r="D524" s="11"/>
    </row>
    <row r="525" spans="1:4" x14ac:dyDescent="0.35">
      <c r="A525" s="11"/>
      <c r="B525" s="11"/>
      <c r="C525" s="12"/>
      <c r="D525" s="11"/>
    </row>
    <row r="526" spans="1:4" x14ac:dyDescent="0.35">
      <c r="A526" s="11"/>
      <c r="B526" s="11"/>
      <c r="C526" s="12"/>
      <c r="D526" s="11"/>
    </row>
    <row r="527" spans="1:4" x14ac:dyDescent="0.35">
      <c r="A527" s="11"/>
      <c r="B527" s="11"/>
      <c r="C527" s="12"/>
      <c r="D527" s="11"/>
    </row>
    <row r="528" spans="1:4" x14ac:dyDescent="0.35">
      <c r="A528" s="11"/>
      <c r="B528" s="11"/>
      <c r="C528" s="12"/>
      <c r="D528" s="11"/>
    </row>
    <row r="529" spans="1:4" x14ac:dyDescent="0.35">
      <c r="A529" s="11"/>
      <c r="B529" s="11"/>
      <c r="C529" s="12"/>
      <c r="D529" s="11"/>
    </row>
    <row r="530" spans="1:4" x14ac:dyDescent="0.35">
      <c r="A530" s="11"/>
      <c r="B530" s="11"/>
      <c r="C530" s="12"/>
      <c r="D530" s="11"/>
    </row>
    <row r="531" spans="1:4" x14ac:dyDescent="0.35">
      <c r="A531" s="11"/>
      <c r="B531" s="11"/>
      <c r="C531" s="12"/>
      <c r="D531" s="11"/>
    </row>
    <row r="532" spans="1:4" x14ac:dyDescent="0.35">
      <c r="A532" s="11"/>
      <c r="B532" s="11"/>
      <c r="C532" s="12"/>
      <c r="D532" s="11"/>
    </row>
    <row r="533" spans="1:4" x14ac:dyDescent="0.35">
      <c r="A533" s="11"/>
      <c r="B533" s="11"/>
      <c r="C533" s="12"/>
      <c r="D533" s="11"/>
    </row>
    <row r="534" spans="1:4" x14ac:dyDescent="0.35">
      <c r="A534" s="11"/>
      <c r="B534" s="11"/>
      <c r="C534" s="12"/>
      <c r="D534" s="11"/>
    </row>
    <row r="535" spans="1:4" x14ac:dyDescent="0.35">
      <c r="A535" s="11"/>
      <c r="B535" s="11"/>
      <c r="C535" s="12"/>
      <c r="D535" s="11"/>
    </row>
    <row r="536" spans="1:4" x14ac:dyDescent="0.35">
      <c r="A536" s="11"/>
      <c r="B536" s="11"/>
      <c r="C536" s="12"/>
      <c r="D536" s="11"/>
    </row>
    <row r="537" spans="1:4" x14ac:dyDescent="0.35">
      <c r="A537" s="11"/>
      <c r="B537" s="11"/>
      <c r="C537" s="12"/>
      <c r="D537" s="11"/>
    </row>
    <row r="538" spans="1:4" x14ac:dyDescent="0.35">
      <c r="A538" s="11"/>
      <c r="B538" s="11"/>
      <c r="C538" s="12"/>
      <c r="D538" s="11"/>
    </row>
    <row r="539" spans="1:4" x14ac:dyDescent="0.35">
      <c r="A539" s="11"/>
      <c r="B539" s="11"/>
      <c r="C539" s="12"/>
      <c r="D539" s="11"/>
    </row>
    <row r="540" spans="1:4" x14ac:dyDescent="0.35">
      <c r="A540" s="11"/>
      <c r="B540" s="11"/>
      <c r="C540" s="12"/>
      <c r="D540" s="11"/>
    </row>
    <row r="541" spans="1:4" x14ac:dyDescent="0.35">
      <c r="A541" s="11"/>
      <c r="B541" s="11"/>
      <c r="C541" s="12"/>
      <c r="D541" s="11"/>
    </row>
    <row r="542" spans="1:4" x14ac:dyDescent="0.35">
      <c r="A542" s="11"/>
      <c r="B542" s="11"/>
      <c r="C542" s="12"/>
      <c r="D542" s="11"/>
    </row>
    <row r="543" spans="1:4" x14ac:dyDescent="0.35">
      <c r="A543" s="11"/>
      <c r="B543" s="11"/>
      <c r="C543" s="12"/>
      <c r="D543" s="11"/>
    </row>
    <row r="544" spans="1:4" x14ac:dyDescent="0.35">
      <c r="A544" s="11"/>
      <c r="B544" s="11"/>
      <c r="C544" s="12"/>
      <c r="D544" s="11"/>
    </row>
    <row r="545" spans="1:4" x14ac:dyDescent="0.35">
      <c r="A545" s="11"/>
      <c r="B545" s="11"/>
      <c r="C545" s="12"/>
      <c r="D545" s="11"/>
    </row>
    <row r="546" spans="1:4" x14ac:dyDescent="0.35">
      <c r="A546" s="11"/>
      <c r="B546" s="11"/>
      <c r="C546" s="12"/>
      <c r="D546" s="11"/>
    </row>
    <row r="547" spans="1:4" x14ac:dyDescent="0.35">
      <c r="A547" s="11"/>
      <c r="B547" s="11"/>
      <c r="C547" s="12"/>
      <c r="D547" s="11"/>
    </row>
    <row r="548" spans="1:4" x14ac:dyDescent="0.35">
      <c r="A548" s="11"/>
      <c r="B548" s="11"/>
      <c r="C548" s="12"/>
      <c r="D548" s="11"/>
    </row>
    <row r="549" spans="1:4" x14ac:dyDescent="0.35">
      <c r="A549" s="11"/>
      <c r="B549" s="11"/>
      <c r="C549" s="12"/>
      <c r="D549" s="11"/>
    </row>
    <row r="550" spans="1:4" x14ac:dyDescent="0.35">
      <c r="A550" s="11"/>
      <c r="B550" s="11"/>
      <c r="C550" s="12"/>
      <c r="D550" s="11"/>
    </row>
    <row r="551" spans="1:4" x14ac:dyDescent="0.35">
      <c r="A551" s="11"/>
      <c r="B551" s="11"/>
      <c r="C551" s="12"/>
      <c r="D551" s="11"/>
    </row>
    <row r="552" spans="1:4" x14ac:dyDescent="0.35">
      <c r="A552" s="11"/>
      <c r="B552" s="11"/>
      <c r="C552" s="12"/>
      <c r="D552" s="11"/>
    </row>
    <row r="553" spans="1:4" x14ac:dyDescent="0.35">
      <c r="A553" s="11"/>
      <c r="B553" s="11"/>
      <c r="C553" s="12"/>
      <c r="D553" s="11"/>
    </row>
    <row r="554" spans="1:4" x14ac:dyDescent="0.35">
      <c r="A554" s="11"/>
      <c r="B554" s="11"/>
      <c r="C554" s="12"/>
      <c r="D554" s="11"/>
    </row>
    <row r="555" spans="1:4" x14ac:dyDescent="0.35">
      <c r="A555" s="11"/>
      <c r="B555" s="11"/>
      <c r="C555" s="12"/>
      <c r="D555" s="11"/>
    </row>
    <row r="556" spans="1:4" x14ac:dyDescent="0.35">
      <c r="A556" s="11"/>
      <c r="B556" s="11"/>
      <c r="C556" s="12"/>
      <c r="D556" s="11"/>
    </row>
    <row r="557" spans="1:4" x14ac:dyDescent="0.35">
      <c r="A557" s="11"/>
      <c r="B557" s="11"/>
      <c r="C557" s="12"/>
      <c r="D557" s="11"/>
    </row>
    <row r="558" spans="1:4" x14ac:dyDescent="0.35">
      <c r="A558" s="11"/>
      <c r="B558" s="11"/>
      <c r="C558" s="12"/>
      <c r="D558" s="11"/>
    </row>
    <row r="559" spans="1:4" x14ac:dyDescent="0.35">
      <c r="A559" s="11"/>
      <c r="B559" s="11"/>
      <c r="C559" s="12"/>
      <c r="D559" s="11"/>
    </row>
    <row r="560" spans="1:4" x14ac:dyDescent="0.35">
      <c r="A560" s="11"/>
      <c r="B560" s="11"/>
      <c r="C560" s="12"/>
      <c r="D560" s="11"/>
    </row>
    <row r="561" spans="1:4" x14ac:dyDescent="0.35">
      <c r="A561" s="11"/>
      <c r="B561" s="11"/>
      <c r="C561" s="12"/>
      <c r="D561" s="11"/>
    </row>
    <row r="562" spans="1:4" x14ac:dyDescent="0.35">
      <c r="A562" s="11"/>
      <c r="B562" s="11"/>
      <c r="C562" s="12"/>
      <c r="D562" s="11"/>
    </row>
    <row r="563" spans="1:4" x14ac:dyDescent="0.35">
      <c r="A563" s="11"/>
      <c r="B563" s="11"/>
      <c r="C563" s="12"/>
      <c r="D563" s="11"/>
    </row>
    <row r="564" spans="1:4" x14ac:dyDescent="0.35">
      <c r="A564" s="11"/>
      <c r="B564" s="11"/>
      <c r="C564" s="12"/>
      <c r="D564" s="11"/>
    </row>
    <row r="565" spans="1:4" x14ac:dyDescent="0.35">
      <c r="A565" s="11"/>
      <c r="B565" s="11"/>
      <c r="C565" s="12"/>
      <c r="D565" s="11"/>
    </row>
    <row r="566" spans="1:4" x14ac:dyDescent="0.35">
      <c r="A566" s="11"/>
      <c r="B566" s="11"/>
      <c r="C566" s="12"/>
      <c r="D566" s="11"/>
    </row>
    <row r="567" spans="1:4" x14ac:dyDescent="0.35">
      <c r="A567" s="11"/>
      <c r="B567" s="11"/>
      <c r="C567" s="12"/>
      <c r="D567" s="11"/>
    </row>
    <row r="568" spans="1:4" x14ac:dyDescent="0.35">
      <c r="A568" s="11"/>
      <c r="B568" s="11"/>
      <c r="C568" s="12"/>
      <c r="D568" s="11"/>
    </row>
    <row r="569" spans="1:4" x14ac:dyDescent="0.35">
      <c r="A569" s="11"/>
      <c r="B569" s="11"/>
      <c r="C569" s="12"/>
      <c r="D569" s="11"/>
    </row>
    <row r="570" spans="1:4" x14ac:dyDescent="0.35">
      <c r="A570" s="11"/>
      <c r="B570" s="11"/>
      <c r="C570" s="12"/>
      <c r="D570" s="11"/>
    </row>
    <row r="571" spans="1:4" x14ac:dyDescent="0.35">
      <c r="A571" s="11"/>
      <c r="B571" s="11"/>
      <c r="C571" s="12"/>
      <c r="D571" s="11"/>
    </row>
    <row r="572" spans="1:4" x14ac:dyDescent="0.35">
      <c r="A572" s="11"/>
      <c r="B572" s="11"/>
      <c r="C572" s="12"/>
      <c r="D572" s="11"/>
    </row>
    <row r="573" spans="1:4" x14ac:dyDescent="0.35">
      <c r="A573" s="11"/>
      <c r="B573" s="11"/>
      <c r="C573" s="12"/>
      <c r="D573" s="11"/>
    </row>
    <row r="574" spans="1:4" x14ac:dyDescent="0.35">
      <c r="A574" s="11"/>
      <c r="B574" s="11"/>
      <c r="C574" s="12"/>
      <c r="D574" s="11"/>
    </row>
    <row r="575" spans="1:4" x14ac:dyDescent="0.35">
      <c r="A575" s="11"/>
      <c r="B575" s="11"/>
      <c r="C575" s="12"/>
      <c r="D575" s="11"/>
    </row>
    <row r="576" spans="1:4" x14ac:dyDescent="0.35">
      <c r="A576" s="11"/>
      <c r="B576" s="11"/>
      <c r="C576" s="12"/>
      <c r="D576" s="11"/>
    </row>
    <row r="577" spans="1:4" x14ac:dyDescent="0.35">
      <c r="A577" s="11"/>
      <c r="B577" s="11"/>
      <c r="C577" s="12"/>
      <c r="D577" s="11"/>
    </row>
    <row r="578" spans="1:4" x14ac:dyDescent="0.35">
      <c r="A578" s="11"/>
      <c r="B578" s="11"/>
      <c r="C578" s="12"/>
      <c r="D578" s="11"/>
    </row>
    <row r="579" spans="1:4" x14ac:dyDescent="0.35">
      <c r="A579" s="11"/>
      <c r="B579" s="11"/>
      <c r="C579" s="12"/>
      <c r="D579" s="11"/>
    </row>
    <row r="580" spans="1:4" x14ac:dyDescent="0.35">
      <c r="A580" s="11"/>
      <c r="B580" s="11"/>
      <c r="C580" s="12"/>
      <c r="D580" s="11"/>
    </row>
    <row r="581" spans="1:4" x14ac:dyDescent="0.35">
      <c r="A581" s="11"/>
      <c r="B581" s="11"/>
      <c r="C581" s="12"/>
      <c r="D581" s="11"/>
    </row>
    <row r="582" spans="1:4" x14ac:dyDescent="0.35">
      <c r="A582" s="11"/>
      <c r="B582" s="11"/>
      <c r="C582" s="12"/>
      <c r="D582" s="11"/>
    </row>
    <row r="583" spans="1:4" x14ac:dyDescent="0.35">
      <c r="A583" s="11"/>
      <c r="B583" s="11"/>
      <c r="C583" s="12"/>
      <c r="D583" s="11"/>
    </row>
    <row r="584" spans="1:4" x14ac:dyDescent="0.35">
      <c r="A584" s="11"/>
      <c r="B584" s="11"/>
      <c r="C584" s="12"/>
      <c r="D584" s="11"/>
    </row>
    <row r="585" spans="1:4" x14ac:dyDescent="0.35">
      <c r="A585" s="11"/>
      <c r="B585" s="11"/>
      <c r="C585" s="12"/>
      <c r="D585" s="11"/>
    </row>
    <row r="586" spans="1:4" x14ac:dyDescent="0.35">
      <c r="A586" s="11"/>
      <c r="B586" s="11"/>
      <c r="C586" s="12"/>
      <c r="D586" s="11"/>
    </row>
    <row r="587" spans="1:4" x14ac:dyDescent="0.35">
      <c r="A587" s="11"/>
      <c r="B587" s="11"/>
      <c r="C587" s="12"/>
      <c r="D587" s="11"/>
    </row>
    <row r="588" spans="1:4" x14ac:dyDescent="0.35">
      <c r="A588" s="11"/>
      <c r="B588" s="11"/>
      <c r="C588" s="12"/>
      <c r="D588" s="11"/>
    </row>
    <row r="589" spans="1:4" x14ac:dyDescent="0.35">
      <c r="A589" s="11"/>
      <c r="B589" s="11"/>
      <c r="C589" s="12"/>
      <c r="D589" s="11"/>
    </row>
    <row r="590" spans="1:4" x14ac:dyDescent="0.35">
      <c r="A590" s="11"/>
      <c r="B590" s="11"/>
      <c r="C590" s="12"/>
      <c r="D590" s="11"/>
    </row>
    <row r="591" spans="1:4" x14ac:dyDescent="0.35">
      <c r="A591" s="11"/>
      <c r="B591" s="11"/>
      <c r="C591" s="12"/>
      <c r="D591" s="11"/>
    </row>
    <row r="592" spans="1:4" x14ac:dyDescent="0.35">
      <c r="A592" s="11"/>
      <c r="B592" s="11"/>
      <c r="C592" s="12"/>
      <c r="D592" s="11"/>
    </row>
    <row r="593" spans="1:4" x14ac:dyDescent="0.35">
      <c r="A593" s="11"/>
      <c r="B593" s="11"/>
      <c r="C593" s="12"/>
      <c r="D593" s="11"/>
    </row>
    <row r="594" spans="1:4" x14ac:dyDescent="0.35">
      <c r="A594" s="11"/>
      <c r="B594" s="11"/>
      <c r="C594" s="12"/>
      <c r="D594" s="11"/>
    </row>
    <row r="595" spans="1:4" x14ac:dyDescent="0.35">
      <c r="A595" s="11"/>
      <c r="B595" s="11"/>
      <c r="C595" s="12"/>
      <c r="D595" s="11"/>
    </row>
    <row r="596" spans="1:4" x14ac:dyDescent="0.35">
      <c r="A596" s="11"/>
      <c r="B596" s="11"/>
      <c r="C596" s="12"/>
      <c r="D596" s="11"/>
    </row>
    <row r="597" spans="1:4" x14ac:dyDescent="0.35">
      <c r="A597" s="11"/>
      <c r="B597" s="11"/>
      <c r="C597" s="12"/>
      <c r="D597" s="11"/>
    </row>
    <row r="598" spans="1:4" x14ac:dyDescent="0.35">
      <c r="A598" s="11"/>
      <c r="B598" s="11"/>
      <c r="C598" s="12"/>
      <c r="D598" s="11"/>
    </row>
    <row r="599" spans="1:4" x14ac:dyDescent="0.35">
      <c r="A599" s="11"/>
      <c r="B599" s="11"/>
      <c r="C599" s="12"/>
      <c r="D599" s="11"/>
    </row>
    <row r="600" spans="1:4" x14ac:dyDescent="0.35">
      <c r="A600" s="11"/>
      <c r="B600" s="11"/>
      <c r="C600" s="12"/>
      <c r="D600" s="11"/>
    </row>
    <row r="601" spans="1:4" x14ac:dyDescent="0.35">
      <c r="A601" s="11"/>
      <c r="B601" s="11"/>
      <c r="C601" s="12"/>
      <c r="D601" s="11"/>
    </row>
    <row r="602" spans="1:4" x14ac:dyDescent="0.35">
      <c r="A602" s="11"/>
      <c r="B602" s="11"/>
      <c r="C602" s="12"/>
      <c r="D602" s="11"/>
    </row>
    <row r="603" spans="1:4" x14ac:dyDescent="0.35">
      <c r="A603" s="11"/>
      <c r="B603" s="11"/>
      <c r="C603" s="12"/>
      <c r="D603" s="11"/>
    </row>
    <row r="604" spans="1:4" x14ac:dyDescent="0.35">
      <c r="A604" s="11"/>
      <c r="B604" s="11"/>
      <c r="C604" s="12"/>
      <c r="D604" s="11"/>
    </row>
    <row r="605" spans="1:4" x14ac:dyDescent="0.35">
      <c r="A605" s="11"/>
      <c r="B605" s="11"/>
      <c r="C605" s="12"/>
      <c r="D605" s="11"/>
    </row>
    <row r="606" spans="1:4" x14ac:dyDescent="0.35">
      <c r="A606" s="11"/>
      <c r="B606" s="11"/>
      <c r="C606" s="12"/>
      <c r="D606" s="11"/>
    </row>
    <row r="607" spans="1:4" x14ac:dyDescent="0.35">
      <c r="A607" s="11"/>
      <c r="B607" s="11"/>
      <c r="C607" s="12"/>
      <c r="D607" s="11"/>
    </row>
    <row r="608" spans="1:4" x14ac:dyDescent="0.35">
      <c r="A608" s="11"/>
      <c r="B608" s="11"/>
      <c r="C608" s="12"/>
      <c r="D608" s="11"/>
    </row>
    <row r="609" spans="1:4" x14ac:dyDescent="0.35">
      <c r="A609" s="11"/>
      <c r="B609" s="11"/>
      <c r="C609" s="12"/>
      <c r="D609" s="11"/>
    </row>
    <row r="610" spans="1:4" x14ac:dyDescent="0.35">
      <c r="A610" s="11"/>
      <c r="B610" s="11"/>
      <c r="C610" s="12"/>
      <c r="D610" s="11"/>
    </row>
    <row r="611" spans="1:4" x14ac:dyDescent="0.35">
      <c r="A611" s="11"/>
      <c r="B611" s="11"/>
      <c r="C611" s="12"/>
      <c r="D611" s="11"/>
    </row>
    <row r="612" spans="1:4" x14ac:dyDescent="0.35">
      <c r="A612" s="11"/>
      <c r="B612" s="11"/>
      <c r="C612" s="12"/>
      <c r="D612" s="11"/>
    </row>
    <row r="613" spans="1:4" x14ac:dyDescent="0.35">
      <c r="A613" s="11"/>
      <c r="B613" s="11"/>
      <c r="C613" s="12"/>
      <c r="D613" s="11"/>
    </row>
    <row r="614" spans="1:4" x14ac:dyDescent="0.35">
      <c r="A614" s="11"/>
      <c r="B614" s="11"/>
      <c r="C614" s="12"/>
      <c r="D614" s="11"/>
    </row>
    <row r="615" spans="1:4" x14ac:dyDescent="0.35">
      <c r="A615" s="11"/>
      <c r="B615" s="11"/>
      <c r="C615" s="12"/>
      <c r="D615" s="11"/>
    </row>
    <row r="616" spans="1:4" x14ac:dyDescent="0.35">
      <c r="A616" s="11"/>
      <c r="B616" s="11"/>
      <c r="C616" s="12"/>
      <c r="D616" s="11"/>
    </row>
    <row r="617" spans="1:4" x14ac:dyDescent="0.35">
      <c r="A617" s="11"/>
      <c r="B617" s="11"/>
      <c r="C617" s="12"/>
      <c r="D617" s="11"/>
    </row>
    <row r="618" spans="1:4" x14ac:dyDescent="0.35">
      <c r="A618" s="11"/>
      <c r="B618" s="11"/>
      <c r="C618" s="12"/>
      <c r="D618" s="11"/>
    </row>
    <row r="619" spans="1:4" x14ac:dyDescent="0.35">
      <c r="A619" s="11"/>
      <c r="B619" s="11"/>
      <c r="C619" s="12"/>
      <c r="D619" s="11"/>
    </row>
    <row r="620" spans="1:4" x14ac:dyDescent="0.35">
      <c r="A620" s="11"/>
      <c r="B620" s="11"/>
      <c r="C620" s="12"/>
      <c r="D620" s="11"/>
    </row>
    <row r="621" spans="1:4" x14ac:dyDescent="0.35">
      <c r="A621" s="11"/>
      <c r="B621" s="11"/>
      <c r="C621" s="12"/>
      <c r="D621" s="11"/>
    </row>
    <row r="622" spans="1:4" x14ac:dyDescent="0.35">
      <c r="A622" s="11"/>
      <c r="B622" s="11"/>
      <c r="C622" s="12"/>
      <c r="D622" s="11"/>
    </row>
    <row r="623" spans="1:4" x14ac:dyDescent="0.35">
      <c r="A623" s="11"/>
      <c r="B623" s="11"/>
      <c r="C623" s="12"/>
      <c r="D623" s="11"/>
    </row>
    <row r="624" spans="1:4" x14ac:dyDescent="0.35">
      <c r="A624" s="11"/>
      <c r="B624" s="11"/>
      <c r="C624" s="12"/>
      <c r="D624" s="11"/>
    </row>
    <row r="625" spans="1:4" x14ac:dyDescent="0.35">
      <c r="A625" s="11"/>
      <c r="B625" s="11"/>
      <c r="C625" s="12"/>
      <c r="D625" s="11"/>
    </row>
    <row r="626" spans="1:4" x14ac:dyDescent="0.35">
      <c r="A626" s="11"/>
      <c r="B626" s="11"/>
      <c r="C626" s="12"/>
      <c r="D626" s="11"/>
    </row>
    <row r="627" spans="1:4" x14ac:dyDescent="0.35">
      <c r="A627" s="11"/>
      <c r="B627" s="11"/>
      <c r="C627" s="12"/>
      <c r="D627" s="11"/>
    </row>
    <row r="628" spans="1:4" x14ac:dyDescent="0.35">
      <c r="A628" s="11"/>
      <c r="B628" s="11"/>
      <c r="C628" s="12"/>
      <c r="D628" s="11"/>
    </row>
    <row r="629" spans="1:4" x14ac:dyDescent="0.35">
      <c r="A629" s="11"/>
      <c r="B629" s="11"/>
      <c r="C629" s="12"/>
      <c r="D629" s="11"/>
    </row>
    <row r="630" spans="1:4" x14ac:dyDescent="0.35">
      <c r="A630" s="11"/>
      <c r="B630" s="11"/>
      <c r="C630" s="12"/>
      <c r="D630" s="11"/>
    </row>
    <row r="631" spans="1:4" x14ac:dyDescent="0.35">
      <c r="A631" s="11"/>
      <c r="B631" s="11"/>
      <c r="C631" s="12"/>
      <c r="D631" s="11"/>
    </row>
    <row r="632" spans="1:4" x14ac:dyDescent="0.35">
      <c r="A632" s="11"/>
      <c r="B632" s="11"/>
      <c r="C632" s="12"/>
      <c r="D632" s="11"/>
    </row>
    <row r="633" spans="1:4" x14ac:dyDescent="0.35">
      <c r="A633" s="11"/>
      <c r="B633" s="11"/>
      <c r="C633" s="12"/>
      <c r="D633" s="11"/>
    </row>
    <row r="634" spans="1:4" x14ac:dyDescent="0.35">
      <c r="A634" s="11"/>
      <c r="B634" s="11"/>
      <c r="C634" s="13"/>
    </row>
    <row r="635" spans="1:4" x14ac:dyDescent="0.35">
      <c r="A635" s="11"/>
      <c r="B635" s="11"/>
      <c r="C635" s="13"/>
    </row>
    <row r="636" spans="1:4" x14ac:dyDescent="0.35">
      <c r="A636" s="11"/>
      <c r="B636" s="11"/>
      <c r="C636" s="13"/>
    </row>
    <row r="637" spans="1:4" x14ac:dyDescent="0.35">
      <c r="A637" s="11"/>
      <c r="B637" s="11"/>
      <c r="C637" s="13"/>
    </row>
    <row r="638" spans="1:4" x14ac:dyDescent="0.35">
      <c r="A638" s="11"/>
      <c r="B638" s="11"/>
      <c r="C638" s="13"/>
    </row>
    <row r="639" spans="1:4" x14ac:dyDescent="0.35">
      <c r="A639" s="11"/>
      <c r="B639" s="11"/>
      <c r="C639" s="13"/>
    </row>
    <row r="640" spans="1:4" x14ac:dyDescent="0.35">
      <c r="A640" s="11"/>
      <c r="B640" s="11"/>
      <c r="C640" s="13"/>
    </row>
    <row r="641" spans="1:3" x14ac:dyDescent="0.35">
      <c r="A641" s="11"/>
      <c r="B641" s="11"/>
      <c r="C641" s="13"/>
    </row>
    <row r="642" spans="1:3" x14ac:dyDescent="0.35">
      <c r="A642" s="11"/>
      <c r="B642" s="11"/>
      <c r="C642" s="13"/>
    </row>
    <row r="643" spans="1:3" x14ac:dyDescent="0.35">
      <c r="A643" s="11"/>
      <c r="B643" s="11"/>
      <c r="C643" s="13"/>
    </row>
    <row r="644" spans="1:3" x14ac:dyDescent="0.35">
      <c r="A644" s="11"/>
      <c r="B644" s="11"/>
      <c r="C644" s="13"/>
    </row>
    <row r="645" spans="1:3" x14ac:dyDescent="0.35">
      <c r="A645" s="11"/>
      <c r="B645" s="11"/>
      <c r="C645" s="13"/>
    </row>
    <row r="646" spans="1:3" x14ac:dyDescent="0.35">
      <c r="A646" s="11"/>
      <c r="B646" s="11"/>
      <c r="C646" s="13"/>
    </row>
    <row r="647" spans="1:3" x14ac:dyDescent="0.35">
      <c r="A647" s="11"/>
      <c r="B647" s="11"/>
      <c r="C647" s="13"/>
    </row>
    <row r="648" spans="1:3" x14ac:dyDescent="0.35">
      <c r="A648" s="11"/>
      <c r="B648" s="11"/>
      <c r="C648" s="13"/>
    </row>
    <row r="649" spans="1:3" x14ac:dyDescent="0.35">
      <c r="A649" s="11"/>
      <c r="B649" s="11"/>
      <c r="C649" s="13"/>
    </row>
    <row r="650" spans="1:3" x14ac:dyDescent="0.35">
      <c r="A650" s="11"/>
      <c r="B650" s="11"/>
      <c r="C650" s="13"/>
    </row>
    <row r="651" spans="1:3" x14ac:dyDescent="0.35">
      <c r="A651" s="11"/>
      <c r="B651" s="11"/>
      <c r="C651" s="13"/>
    </row>
    <row r="652" spans="1:3" x14ac:dyDescent="0.35">
      <c r="A652" s="11"/>
      <c r="B652" s="11"/>
      <c r="C652" s="13"/>
    </row>
    <row r="653" spans="1:3" x14ac:dyDescent="0.35">
      <c r="A653" s="11"/>
      <c r="B653" s="11"/>
      <c r="C653" s="13"/>
    </row>
    <row r="654" spans="1:3" x14ac:dyDescent="0.35">
      <c r="A654" s="11"/>
      <c r="B654" s="11"/>
      <c r="C654" s="13"/>
    </row>
    <row r="655" spans="1:3" x14ac:dyDescent="0.35">
      <c r="A655" s="11"/>
      <c r="B655" s="11"/>
      <c r="C655" s="13"/>
    </row>
    <row r="656" spans="1:3" x14ac:dyDescent="0.35">
      <c r="A656" s="11"/>
      <c r="B656" s="11"/>
      <c r="C656" s="13"/>
    </row>
    <row r="657" spans="1:3" x14ac:dyDescent="0.35">
      <c r="A657" s="11"/>
      <c r="B657" s="11"/>
      <c r="C657" s="13"/>
    </row>
    <row r="658" spans="1:3" x14ac:dyDescent="0.35">
      <c r="A658" s="11"/>
      <c r="B658" s="11"/>
      <c r="C658" s="13"/>
    </row>
    <row r="659" spans="1:3" x14ac:dyDescent="0.35">
      <c r="A659" s="11"/>
      <c r="B659" s="11"/>
      <c r="C659" s="13"/>
    </row>
    <row r="660" spans="1:3" x14ac:dyDescent="0.35">
      <c r="A660" s="11"/>
      <c r="B660" s="11"/>
      <c r="C660" s="13"/>
    </row>
    <row r="661" spans="1:3" x14ac:dyDescent="0.35">
      <c r="A661" s="11"/>
      <c r="B661" s="11"/>
      <c r="C661" s="13"/>
    </row>
    <row r="662" spans="1:3" x14ac:dyDescent="0.35">
      <c r="A662" s="11"/>
      <c r="B662" s="11"/>
      <c r="C662" s="13"/>
    </row>
    <row r="663" spans="1:3" x14ac:dyDescent="0.35">
      <c r="A663" s="11"/>
      <c r="B663" s="11"/>
      <c r="C663" s="13"/>
    </row>
    <row r="664" spans="1:3" x14ac:dyDescent="0.35">
      <c r="A664" s="11"/>
      <c r="B664" s="11"/>
      <c r="C664" s="13"/>
    </row>
    <row r="665" spans="1:3" x14ac:dyDescent="0.35">
      <c r="A665" s="11"/>
      <c r="B665" s="11"/>
      <c r="C665" s="13"/>
    </row>
    <row r="666" spans="1:3" x14ac:dyDescent="0.35">
      <c r="A666" s="11"/>
      <c r="B666" s="11"/>
      <c r="C666" s="13"/>
    </row>
    <row r="667" spans="1:3" x14ac:dyDescent="0.35">
      <c r="A667" s="11"/>
      <c r="B667" s="11"/>
      <c r="C667" s="13"/>
    </row>
    <row r="668" spans="1:3" x14ac:dyDescent="0.35">
      <c r="A668" s="11"/>
      <c r="B668" s="11"/>
      <c r="C668" s="13"/>
    </row>
    <row r="669" spans="1:3" x14ac:dyDescent="0.35">
      <c r="A669" s="11"/>
      <c r="B669" s="11"/>
      <c r="C669" s="13"/>
    </row>
    <row r="670" spans="1:3" x14ac:dyDescent="0.35">
      <c r="A670" s="11"/>
      <c r="B670" s="11"/>
      <c r="C670" s="13"/>
    </row>
    <row r="671" spans="1:3" x14ac:dyDescent="0.35">
      <c r="A671" s="11"/>
      <c r="B671" s="11"/>
      <c r="C671" s="13"/>
    </row>
    <row r="672" spans="1:3" x14ac:dyDescent="0.35">
      <c r="A672" s="11"/>
      <c r="B672" s="11"/>
      <c r="C672" s="13"/>
    </row>
    <row r="673" spans="1:3" x14ac:dyDescent="0.35">
      <c r="A673" s="11"/>
      <c r="B673" s="11"/>
      <c r="C673" s="13"/>
    </row>
    <row r="674" spans="1:3" x14ac:dyDescent="0.35">
      <c r="A674" s="11"/>
      <c r="B674" s="11"/>
      <c r="C674" s="13"/>
    </row>
    <row r="675" spans="1:3" x14ac:dyDescent="0.35">
      <c r="A675" s="11"/>
      <c r="B675" s="11"/>
      <c r="C675" s="13"/>
    </row>
    <row r="676" spans="1:3" x14ac:dyDescent="0.35">
      <c r="A676" s="11"/>
      <c r="B676" s="11"/>
      <c r="C676" s="13"/>
    </row>
    <row r="677" spans="1:3" x14ac:dyDescent="0.35">
      <c r="A677" s="11"/>
      <c r="B677" s="11"/>
      <c r="C677" s="13"/>
    </row>
    <row r="678" spans="1:3" x14ac:dyDescent="0.35">
      <c r="A678" s="11"/>
      <c r="B678" s="11"/>
      <c r="C678" s="13"/>
    </row>
    <row r="679" spans="1:3" x14ac:dyDescent="0.35">
      <c r="A679" s="11"/>
      <c r="B679" s="11"/>
      <c r="C679" s="13"/>
    </row>
    <row r="680" spans="1:3" x14ac:dyDescent="0.35">
      <c r="A680" s="11"/>
      <c r="B680" s="11"/>
      <c r="C680" s="13"/>
    </row>
    <row r="681" spans="1:3" x14ac:dyDescent="0.35">
      <c r="A681" s="11"/>
      <c r="B681" s="11"/>
      <c r="C681" s="13"/>
    </row>
    <row r="682" spans="1:3" x14ac:dyDescent="0.35">
      <c r="A682" s="11"/>
      <c r="B682" s="11"/>
      <c r="C682" s="13"/>
    </row>
    <row r="683" spans="1:3" x14ac:dyDescent="0.35">
      <c r="A683" s="11"/>
      <c r="B683" s="11"/>
      <c r="C683" s="13"/>
    </row>
    <row r="684" spans="1:3" x14ac:dyDescent="0.35">
      <c r="A684" s="11"/>
      <c r="B684" s="11"/>
      <c r="C684" s="13"/>
    </row>
    <row r="685" spans="1:3" x14ac:dyDescent="0.35">
      <c r="A685" s="11"/>
      <c r="B685" s="11"/>
      <c r="C685" s="13"/>
    </row>
    <row r="686" spans="1:3" x14ac:dyDescent="0.35">
      <c r="A686" s="11"/>
      <c r="B686" s="11"/>
      <c r="C686" s="13"/>
    </row>
    <row r="687" spans="1:3" x14ac:dyDescent="0.35">
      <c r="A687" s="11"/>
      <c r="B687" s="11"/>
      <c r="C687" s="13"/>
    </row>
    <row r="688" spans="1:3" x14ac:dyDescent="0.35">
      <c r="A688" s="11"/>
      <c r="B688" s="11"/>
      <c r="C688" s="13"/>
    </row>
    <row r="689" spans="1:3" x14ac:dyDescent="0.35">
      <c r="A689" s="11"/>
      <c r="B689" s="11"/>
      <c r="C689" s="13"/>
    </row>
    <row r="690" spans="1:3" x14ac:dyDescent="0.35">
      <c r="A690" s="11"/>
      <c r="B690" s="11"/>
      <c r="C690" s="13"/>
    </row>
    <row r="691" spans="1:3" x14ac:dyDescent="0.35">
      <c r="A691" s="11"/>
      <c r="B691" s="11"/>
      <c r="C691" s="13"/>
    </row>
    <row r="692" spans="1:3" x14ac:dyDescent="0.35">
      <c r="A692" s="11"/>
      <c r="B692" s="11"/>
      <c r="C692" s="13"/>
    </row>
    <row r="693" spans="1:3" x14ac:dyDescent="0.35">
      <c r="A693" s="11"/>
      <c r="B693" s="11"/>
      <c r="C693" s="13"/>
    </row>
    <row r="694" spans="1:3" x14ac:dyDescent="0.35">
      <c r="A694" s="11"/>
      <c r="B694" s="11"/>
      <c r="C694" s="13"/>
    </row>
    <row r="695" spans="1:3" x14ac:dyDescent="0.35">
      <c r="A695" s="11"/>
      <c r="B695" s="11"/>
      <c r="C695" s="13"/>
    </row>
    <row r="696" spans="1:3" x14ac:dyDescent="0.35">
      <c r="A696" s="11"/>
      <c r="B696" s="11"/>
      <c r="C696" s="13"/>
    </row>
    <row r="697" spans="1:3" x14ac:dyDescent="0.35">
      <c r="A697" s="11"/>
      <c r="B697" s="11"/>
      <c r="C697" s="13"/>
    </row>
    <row r="698" spans="1:3" x14ac:dyDescent="0.35">
      <c r="A698" s="11"/>
      <c r="B698" s="11"/>
      <c r="C698" s="13"/>
    </row>
    <row r="699" spans="1:3" x14ac:dyDescent="0.35">
      <c r="A699" s="11"/>
      <c r="B699" s="11"/>
      <c r="C699" s="13"/>
    </row>
    <row r="700" spans="1:3" x14ac:dyDescent="0.35">
      <c r="A700" s="11"/>
      <c r="B700" s="11"/>
      <c r="C700" s="13"/>
    </row>
    <row r="701" spans="1:3" x14ac:dyDescent="0.35">
      <c r="A701" s="11"/>
      <c r="B701" s="11"/>
      <c r="C701" s="13"/>
    </row>
    <row r="702" spans="1:3" x14ac:dyDescent="0.35">
      <c r="A702" s="11"/>
      <c r="B702" s="11"/>
      <c r="C702" s="13"/>
    </row>
    <row r="703" spans="1:3" x14ac:dyDescent="0.35">
      <c r="A703" s="11"/>
      <c r="B703" s="11"/>
      <c r="C703" s="13"/>
    </row>
    <row r="704" spans="1:3" x14ac:dyDescent="0.35">
      <c r="A704" s="11"/>
      <c r="B704" s="11"/>
      <c r="C704" s="13"/>
    </row>
    <row r="705" spans="1:3" x14ac:dyDescent="0.35">
      <c r="A705" s="11"/>
      <c r="B705" s="11"/>
      <c r="C705" s="13"/>
    </row>
    <row r="706" spans="1:3" x14ac:dyDescent="0.35">
      <c r="A706" s="11"/>
      <c r="B706" s="11"/>
      <c r="C706" s="13"/>
    </row>
    <row r="707" spans="1:3" x14ac:dyDescent="0.35">
      <c r="A707" s="11"/>
      <c r="B707" s="11"/>
      <c r="C707" s="13"/>
    </row>
    <row r="708" spans="1:3" x14ac:dyDescent="0.35">
      <c r="A708" s="11"/>
      <c r="B708" s="11"/>
      <c r="C708" s="13"/>
    </row>
    <row r="709" spans="1:3" x14ac:dyDescent="0.35">
      <c r="A709" s="11"/>
      <c r="B709" s="11"/>
      <c r="C709" s="13"/>
    </row>
    <row r="710" spans="1:3" x14ac:dyDescent="0.35">
      <c r="A710" s="11"/>
      <c r="B710" s="11"/>
      <c r="C710" s="13"/>
    </row>
    <row r="711" spans="1:3" x14ac:dyDescent="0.35">
      <c r="A711" s="11"/>
      <c r="B711" s="11"/>
      <c r="C711" s="13"/>
    </row>
    <row r="712" spans="1:3" x14ac:dyDescent="0.35">
      <c r="A712" s="11"/>
      <c r="B712" s="11"/>
      <c r="C712" s="13"/>
    </row>
    <row r="713" spans="1:3" x14ac:dyDescent="0.35">
      <c r="A713" s="11"/>
      <c r="B713" s="11"/>
      <c r="C713" s="13"/>
    </row>
    <row r="714" spans="1:3" x14ac:dyDescent="0.35">
      <c r="A714" s="11"/>
      <c r="B714" s="11"/>
      <c r="C714" s="13"/>
    </row>
    <row r="715" spans="1:3" x14ac:dyDescent="0.35">
      <c r="A715" s="11"/>
      <c r="B715" s="11"/>
      <c r="C715" s="13"/>
    </row>
    <row r="716" spans="1:3" x14ac:dyDescent="0.35">
      <c r="A716" s="11"/>
      <c r="B716" s="11"/>
      <c r="C716" s="13"/>
    </row>
    <row r="717" spans="1:3" x14ac:dyDescent="0.35">
      <c r="A717" s="11"/>
      <c r="B717" s="11"/>
      <c r="C717" s="13"/>
    </row>
    <row r="718" spans="1:3" x14ac:dyDescent="0.35">
      <c r="A718" s="11"/>
      <c r="B718" s="11"/>
      <c r="C718" s="13"/>
    </row>
    <row r="719" spans="1:3" x14ac:dyDescent="0.35">
      <c r="A719" s="11"/>
      <c r="B719" s="11"/>
      <c r="C719" s="13"/>
    </row>
    <row r="720" spans="1:3" x14ac:dyDescent="0.35">
      <c r="A720" s="11"/>
      <c r="B720" s="11"/>
      <c r="C720" s="13"/>
    </row>
    <row r="721" spans="1:3" x14ac:dyDescent="0.35">
      <c r="A721" s="11"/>
      <c r="B721" s="11"/>
      <c r="C721" s="13"/>
    </row>
    <row r="722" spans="1:3" x14ac:dyDescent="0.35">
      <c r="A722" s="11"/>
      <c r="B722" s="11"/>
      <c r="C722" s="13"/>
    </row>
    <row r="723" spans="1:3" x14ac:dyDescent="0.35">
      <c r="A723" s="11"/>
      <c r="B723" s="11"/>
      <c r="C723" s="13"/>
    </row>
    <row r="724" spans="1:3" x14ac:dyDescent="0.35">
      <c r="A724" s="11"/>
      <c r="B724" s="11"/>
      <c r="C724" s="13"/>
    </row>
    <row r="725" spans="1:3" x14ac:dyDescent="0.35">
      <c r="A725" s="11"/>
      <c r="B725" s="11"/>
      <c r="C725" s="13"/>
    </row>
    <row r="726" spans="1:3" x14ac:dyDescent="0.35">
      <c r="A726" s="11"/>
      <c r="B726" s="11"/>
      <c r="C726" s="13"/>
    </row>
    <row r="727" spans="1:3" x14ac:dyDescent="0.35">
      <c r="A727" s="11"/>
      <c r="B727" s="11"/>
      <c r="C727" s="13"/>
    </row>
    <row r="728" spans="1:3" x14ac:dyDescent="0.35">
      <c r="A728" s="11"/>
      <c r="B728" s="11"/>
      <c r="C728" s="13"/>
    </row>
    <row r="729" spans="1:3" x14ac:dyDescent="0.35">
      <c r="A729" s="11"/>
      <c r="B729" s="11"/>
      <c r="C729" s="13"/>
    </row>
    <row r="730" spans="1:3" x14ac:dyDescent="0.35">
      <c r="A730" s="11"/>
      <c r="B730" s="11"/>
      <c r="C730" s="13"/>
    </row>
    <row r="731" spans="1:3" x14ac:dyDescent="0.35">
      <c r="A731" s="11"/>
      <c r="B731" s="11"/>
      <c r="C731" s="13"/>
    </row>
    <row r="732" spans="1:3" x14ac:dyDescent="0.35">
      <c r="A732" s="11"/>
      <c r="B732" s="11"/>
      <c r="C732" s="13"/>
    </row>
    <row r="733" spans="1:3" x14ac:dyDescent="0.35">
      <c r="A733" s="11"/>
      <c r="B733" s="11"/>
      <c r="C733" s="13"/>
    </row>
    <row r="734" spans="1:3" x14ac:dyDescent="0.35">
      <c r="A734" s="11"/>
      <c r="B734" s="11"/>
      <c r="C734" s="13"/>
    </row>
    <row r="735" spans="1:3" x14ac:dyDescent="0.35">
      <c r="A735" s="11"/>
      <c r="B735" s="11"/>
      <c r="C735" s="13"/>
    </row>
    <row r="736" spans="1:3" x14ac:dyDescent="0.35">
      <c r="A736" s="11"/>
      <c r="B736" s="11"/>
      <c r="C736" s="13"/>
    </row>
    <row r="737" spans="1:3" x14ac:dyDescent="0.35">
      <c r="A737" s="11"/>
      <c r="B737" s="11"/>
      <c r="C737" s="13"/>
    </row>
    <row r="738" spans="1:3" x14ac:dyDescent="0.35">
      <c r="A738" s="11"/>
      <c r="B738" s="11"/>
      <c r="C738" s="13"/>
    </row>
    <row r="739" spans="1:3" x14ac:dyDescent="0.35">
      <c r="A739" s="11"/>
      <c r="B739" s="11"/>
      <c r="C739" s="13"/>
    </row>
    <row r="740" spans="1:3" x14ac:dyDescent="0.35">
      <c r="A740" s="11"/>
      <c r="B740" s="11"/>
      <c r="C740" s="13"/>
    </row>
    <row r="741" spans="1:3" x14ac:dyDescent="0.35">
      <c r="A741" s="11"/>
      <c r="B741" s="11"/>
      <c r="C741" s="13"/>
    </row>
    <row r="742" spans="1:3" x14ac:dyDescent="0.35">
      <c r="A742" s="11"/>
      <c r="B742" s="11"/>
      <c r="C742" s="13"/>
    </row>
    <row r="743" spans="1:3" x14ac:dyDescent="0.35">
      <c r="A743" s="11"/>
      <c r="B743" s="11"/>
      <c r="C743" s="13"/>
    </row>
    <row r="744" spans="1:3" x14ac:dyDescent="0.35">
      <c r="A744" s="11"/>
      <c r="B744" s="11"/>
      <c r="C744" s="13"/>
    </row>
    <row r="745" spans="1:3" x14ac:dyDescent="0.35">
      <c r="A745" s="11"/>
      <c r="B745" s="11"/>
      <c r="C745" s="13"/>
    </row>
    <row r="746" spans="1:3" x14ac:dyDescent="0.35">
      <c r="A746" s="11"/>
      <c r="B746" s="11"/>
      <c r="C746" s="13"/>
    </row>
    <row r="747" spans="1:3" x14ac:dyDescent="0.35">
      <c r="A747" s="11"/>
      <c r="B747" s="11"/>
      <c r="C747" s="13"/>
    </row>
    <row r="748" spans="1:3" x14ac:dyDescent="0.35">
      <c r="A748" s="11"/>
      <c r="B748" s="11"/>
      <c r="C748" s="13"/>
    </row>
    <row r="749" spans="1:3" x14ac:dyDescent="0.35">
      <c r="A749" s="11"/>
      <c r="B749" s="11"/>
      <c r="C749" s="13"/>
    </row>
    <row r="750" spans="1:3" x14ac:dyDescent="0.35">
      <c r="A750" s="11"/>
      <c r="B750" s="11"/>
      <c r="C750" s="13"/>
    </row>
    <row r="751" spans="1:3" x14ac:dyDescent="0.35">
      <c r="A751" s="11"/>
      <c r="B751" s="11"/>
      <c r="C751" s="13"/>
    </row>
    <row r="752" spans="1:3" x14ac:dyDescent="0.35">
      <c r="A752" s="11"/>
      <c r="B752" s="11"/>
      <c r="C752" s="13"/>
    </row>
    <row r="753" spans="1:3" x14ac:dyDescent="0.35">
      <c r="A753" s="11"/>
      <c r="B753" s="11"/>
      <c r="C753" s="13"/>
    </row>
    <row r="754" spans="1:3" x14ac:dyDescent="0.35">
      <c r="A754" s="11"/>
      <c r="B754" s="11"/>
      <c r="C754" s="13"/>
    </row>
    <row r="755" spans="1:3" x14ac:dyDescent="0.35">
      <c r="A755" s="11"/>
      <c r="B755" s="11"/>
      <c r="C755" s="13"/>
    </row>
    <row r="756" spans="1:3" x14ac:dyDescent="0.35">
      <c r="A756" s="11"/>
      <c r="B756" s="11"/>
      <c r="C756" s="13"/>
    </row>
    <row r="757" spans="1:3" x14ac:dyDescent="0.35">
      <c r="A757" s="11"/>
      <c r="B757" s="11"/>
      <c r="C757" s="13"/>
    </row>
    <row r="758" spans="1:3" x14ac:dyDescent="0.35">
      <c r="A758" s="11"/>
      <c r="B758" s="11"/>
      <c r="C758" s="13"/>
    </row>
    <row r="759" spans="1:3" x14ac:dyDescent="0.35">
      <c r="A759" s="11"/>
      <c r="B759" s="11"/>
      <c r="C759" s="13"/>
    </row>
    <row r="760" spans="1:3" x14ac:dyDescent="0.35">
      <c r="A760" s="11"/>
      <c r="B760" s="11"/>
      <c r="C760" s="13"/>
    </row>
    <row r="761" spans="1:3" x14ac:dyDescent="0.35">
      <c r="A761" s="11"/>
      <c r="B761" s="11"/>
      <c r="C761" s="13"/>
    </row>
    <row r="762" spans="1:3" x14ac:dyDescent="0.35">
      <c r="A762" s="11"/>
      <c r="B762" s="11"/>
      <c r="C762" s="13"/>
    </row>
    <row r="763" spans="1:3" x14ac:dyDescent="0.35">
      <c r="A763" s="11"/>
      <c r="B763" s="11"/>
      <c r="C763" s="13"/>
    </row>
    <row r="764" spans="1:3" x14ac:dyDescent="0.35">
      <c r="A764" s="11"/>
      <c r="B764" s="11"/>
      <c r="C764" s="13"/>
    </row>
    <row r="765" spans="1:3" x14ac:dyDescent="0.35">
      <c r="A765" s="11"/>
      <c r="B765" s="11"/>
      <c r="C765" s="13"/>
    </row>
    <row r="766" spans="1:3" x14ac:dyDescent="0.35">
      <c r="A766" s="11"/>
      <c r="B766" s="11"/>
      <c r="C766" s="13"/>
    </row>
    <row r="767" spans="1:3" x14ac:dyDescent="0.35">
      <c r="A767" s="11"/>
      <c r="B767" s="11"/>
      <c r="C767" s="13"/>
    </row>
    <row r="768" spans="1:3" x14ac:dyDescent="0.35">
      <c r="A768" s="11"/>
      <c r="B768" s="11"/>
      <c r="C768" s="13"/>
    </row>
    <row r="769" spans="1:3" x14ac:dyDescent="0.35">
      <c r="A769" s="11"/>
      <c r="B769" s="11"/>
      <c r="C769" s="13"/>
    </row>
    <row r="770" spans="1:3" x14ac:dyDescent="0.35">
      <c r="A770" s="11"/>
      <c r="B770" s="11"/>
      <c r="C770" s="13"/>
    </row>
    <row r="771" spans="1:3" x14ac:dyDescent="0.35">
      <c r="A771" s="11"/>
      <c r="B771" s="11"/>
      <c r="C771" s="13"/>
    </row>
    <row r="772" spans="1:3" x14ac:dyDescent="0.35">
      <c r="A772" s="11"/>
      <c r="B772" s="11"/>
      <c r="C772" s="13"/>
    </row>
    <row r="773" spans="1:3" x14ac:dyDescent="0.35">
      <c r="A773" s="11"/>
      <c r="B773" s="11"/>
      <c r="C773" s="13"/>
    </row>
    <row r="774" spans="1:3" x14ac:dyDescent="0.35">
      <c r="A774" s="11"/>
      <c r="B774" s="11"/>
      <c r="C774" s="13"/>
    </row>
    <row r="775" spans="1:3" x14ac:dyDescent="0.35">
      <c r="A775" s="11"/>
      <c r="B775" s="11"/>
      <c r="C775" s="13"/>
    </row>
    <row r="776" spans="1:3" x14ac:dyDescent="0.35">
      <c r="A776" s="11"/>
      <c r="B776" s="11"/>
      <c r="C776" s="13"/>
    </row>
    <row r="777" spans="1:3" x14ac:dyDescent="0.35">
      <c r="A777" s="11"/>
      <c r="B777" s="11"/>
      <c r="C777" s="13"/>
    </row>
    <row r="778" spans="1:3" x14ac:dyDescent="0.35">
      <c r="A778" s="11"/>
      <c r="B778" s="11"/>
      <c r="C778" s="13"/>
    </row>
    <row r="779" spans="1:3" x14ac:dyDescent="0.35">
      <c r="A779" s="11"/>
      <c r="B779" s="11"/>
      <c r="C779" s="13"/>
    </row>
    <row r="780" spans="1:3" x14ac:dyDescent="0.35">
      <c r="A780" s="11"/>
      <c r="B780" s="11"/>
      <c r="C780" s="13"/>
    </row>
    <row r="781" spans="1:3" x14ac:dyDescent="0.35">
      <c r="A781" s="11"/>
      <c r="B781" s="11"/>
      <c r="C781" s="13"/>
    </row>
    <row r="782" spans="1:3" x14ac:dyDescent="0.35">
      <c r="A782" s="11"/>
      <c r="B782" s="11"/>
      <c r="C782" s="13"/>
    </row>
    <row r="783" spans="1:3" x14ac:dyDescent="0.35">
      <c r="A783" s="11"/>
      <c r="B783" s="11"/>
      <c r="C783" s="13"/>
    </row>
    <row r="784" spans="1:3" x14ac:dyDescent="0.35">
      <c r="A784" s="11"/>
      <c r="B784" s="11"/>
      <c r="C784" s="13"/>
    </row>
    <row r="785" spans="1:3" x14ac:dyDescent="0.35">
      <c r="A785" s="11"/>
      <c r="B785" s="11"/>
      <c r="C785" s="13"/>
    </row>
    <row r="786" spans="1:3" x14ac:dyDescent="0.35">
      <c r="A786" s="11"/>
      <c r="B786" s="11"/>
      <c r="C786" s="13"/>
    </row>
    <row r="787" spans="1:3" x14ac:dyDescent="0.35">
      <c r="A787" s="11"/>
      <c r="B787" s="11"/>
      <c r="C787" s="13"/>
    </row>
    <row r="788" spans="1:3" x14ac:dyDescent="0.35">
      <c r="A788" s="11"/>
      <c r="B788" s="11"/>
      <c r="C788" s="13"/>
    </row>
    <row r="789" spans="1:3" x14ac:dyDescent="0.35">
      <c r="A789" s="11"/>
      <c r="B789" s="11"/>
      <c r="C789" s="13"/>
    </row>
    <row r="790" spans="1:3" x14ac:dyDescent="0.35">
      <c r="A790" s="11"/>
      <c r="B790" s="11"/>
      <c r="C790" s="13"/>
    </row>
    <row r="791" spans="1:3" x14ac:dyDescent="0.35">
      <c r="A791" s="11"/>
      <c r="B791" s="11"/>
      <c r="C791" s="13"/>
    </row>
    <row r="792" spans="1:3" x14ac:dyDescent="0.35">
      <c r="A792" s="11"/>
      <c r="B792" s="11"/>
      <c r="C792" s="13"/>
    </row>
    <row r="793" spans="1:3" x14ac:dyDescent="0.35">
      <c r="A793" s="11"/>
      <c r="B793" s="11"/>
      <c r="C793" s="13"/>
    </row>
    <row r="794" spans="1:3" x14ac:dyDescent="0.35">
      <c r="A794" s="11"/>
      <c r="B794" s="11"/>
      <c r="C794" s="13"/>
    </row>
    <row r="795" spans="1:3" x14ac:dyDescent="0.35">
      <c r="A795" s="11"/>
      <c r="B795" s="11"/>
      <c r="C795" s="13"/>
    </row>
    <row r="796" spans="1:3" x14ac:dyDescent="0.35">
      <c r="A796" s="11"/>
      <c r="B796" s="11"/>
      <c r="C796" s="13"/>
    </row>
    <row r="797" spans="1:3" x14ac:dyDescent="0.35">
      <c r="A797" s="11"/>
      <c r="B797" s="11"/>
      <c r="C797" s="13"/>
    </row>
    <row r="798" spans="1:3" x14ac:dyDescent="0.35">
      <c r="A798" s="11"/>
      <c r="B798" s="11"/>
      <c r="C798" s="13"/>
    </row>
    <row r="799" spans="1:3" x14ac:dyDescent="0.35">
      <c r="A799" s="11"/>
      <c r="B799" s="11"/>
      <c r="C799" s="13"/>
    </row>
    <row r="800" spans="1:3" x14ac:dyDescent="0.35">
      <c r="A800" s="11"/>
      <c r="B800" s="11"/>
      <c r="C800" s="13"/>
    </row>
    <row r="801" spans="1:3" x14ac:dyDescent="0.35">
      <c r="A801" s="11"/>
      <c r="B801" s="11"/>
      <c r="C801" s="13"/>
    </row>
    <row r="802" spans="1:3" x14ac:dyDescent="0.35">
      <c r="A802" s="11"/>
      <c r="B802" s="11"/>
      <c r="C802" s="13"/>
    </row>
    <row r="803" spans="1:3" x14ac:dyDescent="0.35">
      <c r="A803" s="11"/>
      <c r="B803" s="11"/>
      <c r="C803" s="13"/>
    </row>
    <row r="804" spans="1:3" x14ac:dyDescent="0.35">
      <c r="A804" s="11"/>
      <c r="B804" s="11"/>
      <c r="C804" s="13"/>
    </row>
    <row r="805" spans="1:3" x14ac:dyDescent="0.35">
      <c r="A805" s="11"/>
      <c r="B805" s="11"/>
      <c r="C805" s="13"/>
    </row>
    <row r="806" spans="1:3" x14ac:dyDescent="0.35">
      <c r="A806" s="11"/>
      <c r="B806" s="11"/>
      <c r="C806" s="13"/>
    </row>
    <row r="807" spans="1:3" x14ac:dyDescent="0.35">
      <c r="A807" s="11"/>
      <c r="B807" s="11"/>
      <c r="C807" s="13"/>
    </row>
    <row r="808" spans="1:3" x14ac:dyDescent="0.35">
      <c r="A808" s="11"/>
      <c r="B808" s="11"/>
      <c r="C808" s="13"/>
    </row>
    <row r="809" spans="1:3" x14ac:dyDescent="0.35">
      <c r="A809" s="11"/>
      <c r="B809" s="11"/>
      <c r="C809" s="13"/>
    </row>
    <row r="810" spans="1:3" x14ac:dyDescent="0.35">
      <c r="A810" s="11"/>
      <c r="B810" s="11"/>
      <c r="C810" s="13"/>
    </row>
    <row r="811" spans="1:3" x14ac:dyDescent="0.35">
      <c r="A811" s="11"/>
      <c r="B811" s="11"/>
      <c r="C811" s="13"/>
    </row>
    <row r="812" spans="1:3" x14ac:dyDescent="0.35">
      <c r="A812" s="11"/>
      <c r="B812" s="11"/>
      <c r="C812" s="13"/>
    </row>
    <row r="813" spans="1:3" x14ac:dyDescent="0.35">
      <c r="A813" s="11"/>
      <c r="B813" s="11"/>
      <c r="C813" s="13"/>
    </row>
    <row r="814" spans="1:3" x14ac:dyDescent="0.35">
      <c r="A814" s="11"/>
      <c r="B814" s="11"/>
      <c r="C814" s="13"/>
    </row>
    <row r="815" spans="1:3" x14ac:dyDescent="0.35">
      <c r="A815" s="11"/>
      <c r="B815" s="11"/>
      <c r="C815" s="13"/>
    </row>
    <row r="816" spans="1:3" x14ac:dyDescent="0.35">
      <c r="A816" s="11"/>
      <c r="B816" s="11"/>
      <c r="C816" s="13"/>
    </row>
    <row r="817" spans="1:3" x14ac:dyDescent="0.35">
      <c r="A817" s="11"/>
      <c r="B817" s="11"/>
      <c r="C817" s="13"/>
    </row>
    <row r="818" spans="1:3" x14ac:dyDescent="0.35">
      <c r="A818" s="11"/>
      <c r="B818" s="11"/>
      <c r="C818" s="13"/>
    </row>
    <row r="819" spans="1:3" x14ac:dyDescent="0.35">
      <c r="A819" s="11"/>
      <c r="B819" s="11"/>
      <c r="C819" s="13"/>
    </row>
    <row r="820" spans="1:3" x14ac:dyDescent="0.35">
      <c r="A820" s="11"/>
      <c r="B820" s="11"/>
      <c r="C820" s="13"/>
    </row>
    <row r="821" spans="1:3" x14ac:dyDescent="0.35">
      <c r="A821" s="11"/>
      <c r="B821" s="11"/>
      <c r="C821" s="13"/>
    </row>
    <row r="822" spans="1:3" x14ac:dyDescent="0.35">
      <c r="A822" s="11"/>
      <c r="B822" s="11"/>
      <c r="C822" s="13"/>
    </row>
    <row r="823" spans="1:3" x14ac:dyDescent="0.35">
      <c r="A823" s="11"/>
      <c r="B823" s="11"/>
      <c r="C823" s="13"/>
    </row>
    <row r="824" spans="1:3" x14ac:dyDescent="0.35">
      <c r="A824" s="11"/>
      <c r="B824" s="11"/>
      <c r="C824" s="13"/>
    </row>
    <row r="825" spans="1:3" x14ac:dyDescent="0.35">
      <c r="A825" s="11"/>
      <c r="B825" s="11"/>
      <c r="C825" s="13"/>
    </row>
    <row r="826" spans="1:3" x14ac:dyDescent="0.35">
      <c r="A826" s="11"/>
      <c r="B826" s="11"/>
      <c r="C826" s="13"/>
    </row>
    <row r="827" spans="1:3" x14ac:dyDescent="0.35">
      <c r="A827" s="11"/>
      <c r="B827" s="11"/>
      <c r="C827" s="13"/>
    </row>
    <row r="828" spans="1:3" x14ac:dyDescent="0.35">
      <c r="A828" s="11"/>
      <c r="B828" s="11"/>
      <c r="C828" s="13"/>
    </row>
    <row r="829" spans="1:3" x14ac:dyDescent="0.35">
      <c r="A829" s="11"/>
      <c r="B829" s="11"/>
      <c r="C829" s="13"/>
    </row>
    <row r="830" spans="1:3" x14ac:dyDescent="0.35">
      <c r="A830" s="11"/>
      <c r="B830" s="11"/>
      <c r="C830" s="13"/>
    </row>
    <row r="831" spans="1:3" x14ac:dyDescent="0.35">
      <c r="A831" s="11"/>
      <c r="B831" s="11"/>
      <c r="C831" s="13"/>
    </row>
    <row r="832" spans="1:3" x14ac:dyDescent="0.35">
      <c r="A832" s="11"/>
      <c r="B832" s="11"/>
      <c r="C832" s="13"/>
    </row>
    <row r="833" spans="1:3" x14ac:dyDescent="0.35">
      <c r="A833" s="11"/>
      <c r="B833" s="11"/>
      <c r="C833" s="13"/>
    </row>
    <row r="834" spans="1:3" x14ac:dyDescent="0.35">
      <c r="A834" s="11"/>
      <c r="B834" s="11"/>
      <c r="C834" s="13"/>
    </row>
    <row r="835" spans="1:3" x14ac:dyDescent="0.35">
      <c r="A835" s="11"/>
      <c r="B835" s="11"/>
      <c r="C835" s="13"/>
    </row>
    <row r="836" spans="1:3" x14ac:dyDescent="0.35">
      <c r="A836" s="11"/>
      <c r="B836" s="11"/>
      <c r="C836" s="13"/>
    </row>
    <row r="837" spans="1:3" x14ac:dyDescent="0.35">
      <c r="A837" s="11"/>
      <c r="B837" s="11"/>
      <c r="C837" s="13"/>
    </row>
    <row r="838" spans="1:3" x14ac:dyDescent="0.35">
      <c r="A838" s="11"/>
      <c r="B838" s="11"/>
      <c r="C838" s="13"/>
    </row>
    <row r="839" spans="1:3" x14ac:dyDescent="0.35">
      <c r="A839" s="11"/>
      <c r="B839" s="11"/>
      <c r="C839" s="13"/>
    </row>
    <row r="840" spans="1:3" x14ac:dyDescent="0.35">
      <c r="A840" s="11"/>
      <c r="B840" s="11"/>
      <c r="C840" s="13"/>
    </row>
    <row r="841" spans="1:3" x14ac:dyDescent="0.35">
      <c r="A841" s="11"/>
      <c r="B841" s="11"/>
      <c r="C841" s="13"/>
    </row>
    <row r="842" spans="1:3" x14ac:dyDescent="0.35">
      <c r="A842" s="11"/>
      <c r="B842" s="11"/>
      <c r="C842" s="13"/>
    </row>
    <row r="843" spans="1:3" x14ac:dyDescent="0.35">
      <c r="A843" s="11"/>
      <c r="B843" s="11"/>
      <c r="C843" s="13"/>
    </row>
    <row r="844" spans="1:3" x14ac:dyDescent="0.35">
      <c r="A844" s="11"/>
      <c r="B844" s="11"/>
      <c r="C844" s="13"/>
    </row>
    <row r="845" spans="1:3" x14ac:dyDescent="0.35">
      <c r="A845" s="11"/>
      <c r="B845" s="11"/>
      <c r="C845" s="13"/>
    </row>
    <row r="846" spans="1:3" x14ac:dyDescent="0.35">
      <c r="A846" s="11"/>
      <c r="B846" s="11"/>
      <c r="C846" s="13"/>
    </row>
    <row r="847" spans="1:3" x14ac:dyDescent="0.35">
      <c r="A847" s="11"/>
      <c r="B847" s="11"/>
      <c r="C847" s="13"/>
    </row>
    <row r="848" spans="1:3" x14ac:dyDescent="0.35">
      <c r="A848" s="11"/>
      <c r="B848" s="11"/>
      <c r="C848" s="13"/>
    </row>
    <row r="849" spans="1:3" x14ac:dyDescent="0.35">
      <c r="A849" s="11"/>
      <c r="B849" s="11"/>
      <c r="C849" s="13"/>
    </row>
    <row r="850" spans="1:3" x14ac:dyDescent="0.35">
      <c r="A850" s="11"/>
      <c r="B850" s="11"/>
      <c r="C850" s="13"/>
    </row>
    <row r="851" spans="1:3" x14ac:dyDescent="0.35">
      <c r="A851" s="11"/>
      <c r="B851" s="11"/>
      <c r="C851" s="13"/>
    </row>
    <row r="852" spans="1:3" x14ac:dyDescent="0.35">
      <c r="A852" s="11"/>
      <c r="B852" s="11"/>
      <c r="C852" s="13"/>
    </row>
    <row r="853" spans="1:3" x14ac:dyDescent="0.35">
      <c r="A853" s="11"/>
      <c r="B853" s="11"/>
      <c r="C853" s="13"/>
    </row>
    <row r="854" spans="1:3" x14ac:dyDescent="0.35">
      <c r="A854" s="11"/>
      <c r="B854" s="11"/>
      <c r="C854" s="13"/>
    </row>
    <row r="855" spans="1:3" x14ac:dyDescent="0.35">
      <c r="A855" s="11"/>
      <c r="B855" s="11"/>
      <c r="C855" s="13"/>
    </row>
    <row r="856" spans="1:3" x14ac:dyDescent="0.35">
      <c r="A856" s="11"/>
      <c r="B856" s="11"/>
      <c r="C856" s="13"/>
    </row>
    <row r="857" spans="1:3" x14ac:dyDescent="0.35">
      <c r="A857" s="11"/>
      <c r="B857" s="11"/>
      <c r="C857" s="13"/>
    </row>
    <row r="858" spans="1:3" x14ac:dyDescent="0.35">
      <c r="A858" s="11"/>
      <c r="B858" s="11"/>
      <c r="C858" s="13"/>
    </row>
    <row r="859" spans="1:3" x14ac:dyDescent="0.35">
      <c r="A859" s="11"/>
      <c r="B859" s="11"/>
      <c r="C859" s="13"/>
    </row>
    <row r="860" spans="1:3" x14ac:dyDescent="0.35">
      <c r="A860" s="11"/>
      <c r="B860" s="11"/>
      <c r="C860" s="13"/>
    </row>
    <row r="861" spans="1:3" x14ac:dyDescent="0.35">
      <c r="A861" s="11"/>
      <c r="B861" s="11"/>
      <c r="C861" s="13"/>
    </row>
    <row r="862" spans="1:3" x14ac:dyDescent="0.35">
      <c r="A862" s="11"/>
      <c r="B862" s="11"/>
      <c r="C862" s="13"/>
    </row>
    <row r="863" spans="1:3" x14ac:dyDescent="0.35">
      <c r="A863" s="11"/>
      <c r="B863" s="11"/>
      <c r="C863" s="13"/>
    </row>
    <row r="864" spans="1:3" x14ac:dyDescent="0.35">
      <c r="A864" s="11"/>
      <c r="B864" s="11"/>
      <c r="C864" s="13"/>
    </row>
    <row r="865" spans="1:3" x14ac:dyDescent="0.35">
      <c r="A865" s="11"/>
      <c r="B865" s="11"/>
      <c r="C865" s="13"/>
    </row>
    <row r="866" spans="1:3" x14ac:dyDescent="0.35">
      <c r="A866" s="11"/>
      <c r="B866" s="11"/>
      <c r="C866" s="13"/>
    </row>
    <row r="867" spans="1:3" x14ac:dyDescent="0.35">
      <c r="A867" s="11"/>
      <c r="B867" s="11"/>
      <c r="C867" s="13"/>
    </row>
    <row r="868" spans="1:3" x14ac:dyDescent="0.35">
      <c r="A868" s="11"/>
      <c r="B868" s="11"/>
      <c r="C868" s="13"/>
    </row>
    <row r="869" spans="1:3" x14ac:dyDescent="0.35">
      <c r="A869" s="11"/>
      <c r="B869" s="11"/>
      <c r="C869" s="13"/>
    </row>
    <row r="870" spans="1:3" x14ac:dyDescent="0.35">
      <c r="A870" s="11"/>
      <c r="B870" s="11"/>
      <c r="C870" s="13"/>
    </row>
    <row r="871" spans="1:3" x14ac:dyDescent="0.35">
      <c r="A871" s="11"/>
      <c r="B871" s="11"/>
      <c r="C871" s="13"/>
    </row>
    <row r="872" spans="1:3" x14ac:dyDescent="0.35">
      <c r="A872" s="11"/>
      <c r="B872" s="11"/>
      <c r="C872" s="13"/>
    </row>
    <row r="873" spans="1:3" x14ac:dyDescent="0.35">
      <c r="A873" s="11"/>
      <c r="B873" s="11"/>
      <c r="C873" s="13"/>
    </row>
    <row r="874" spans="1:3" x14ac:dyDescent="0.35">
      <c r="A874" s="11"/>
      <c r="B874" s="11"/>
      <c r="C874" s="13"/>
    </row>
    <row r="875" spans="1:3" x14ac:dyDescent="0.35">
      <c r="A875" s="11"/>
      <c r="B875" s="11"/>
      <c r="C875" s="13"/>
    </row>
    <row r="876" spans="1:3" x14ac:dyDescent="0.35">
      <c r="A876" s="11"/>
      <c r="B876" s="11"/>
      <c r="C876" s="13"/>
    </row>
    <row r="877" spans="1:3" x14ac:dyDescent="0.35">
      <c r="A877" s="11"/>
      <c r="B877" s="11"/>
      <c r="C877" s="13"/>
    </row>
    <row r="878" spans="1:3" x14ac:dyDescent="0.35">
      <c r="A878" s="11"/>
      <c r="B878" s="11"/>
      <c r="C878" s="13"/>
    </row>
    <row r="879" spans="1:3" x14ac:dyDescent="0.35">
      <c r="A879" s="11"/>
      <c r="B879" s="11"/>
      <c r="C879" s="13"/>
    </row>
    <row r="880" spans="1:3" x14ac:dyDescent="0.35">
      <c r="A880" s="11"/>
      <c r="B880" s="11"/>
      <c r="C880" s="13"/>
    </row>
    <row r="881" spans="1:3" x14ac:dyDescent="0.35">
      <c r="A881" s="11"/>
      <c r="B881" s="11"/>
      <c r="C881" s="13"/>
    </row>
    <row r="882" spans="1:3" x14ac:dyDescent="0.35">
      <c r="A882" s="11"/>
      <c r="B882" s="11"/>
      <c r="C882" s="13"/>
    </row>
    <row r="883" spans="1:3" x14ac:dyDescent="0.35">
      <c r="A883" s="11"/>
      <c r="B883" s="11"/>
      <c r="C883" s="13"/>
    </row>
    <row r="884" spans="1:3" x14ac:dyDescent="0.35">
      <c r="A884" s="11"/>
      <c r="B884" s="11"/>
      <c r="C884" s="13"/>
    </row>
    <row r="885" spans="1:3" x14ac:dyDescent="0.35">
      <c r="A885" s="11"/>
      <c r="B885" s="11"/>
      <c r="C885" s="13"/>
    </row>
    <row r="886" spans="1:3" x14ac:dyDescent="0.35">
      <c r="A886" s="11"/>
      <c r="B886" s="11"/>
      <c r="C886" s="13"/>
    </row>
    <row r="887" spans="1:3" x14ac:dyDescent="0.35">
      <c r="A887" s="11"/>
      <c r="B887" s="11"/>
      <c r="C887" s="13"/>
    </row>
    <row r="888" spans="1:3" x14ac:dyDescent="0.35">
      <c r="A888" s="11"/>
      <c r="B888" s="11"/>
      <c r="C888" s="13"/>
    </row>
    <row r="889" spans="1:3" x14ac:dyDescent="0.35">
      <c r="A889" s="11"/>
      <c r="B889" s="11"/>
      <c r="C889" s="13"/>
    </row>
    <row r="890" spans="1:3" x14ac:dyDescent="0.35">
      <c r="A890" s="11"/>
      <c r="B890" s="11"/>
      <c r="C890" s="13"/>
    </row>
    <row r="891" spans="1:3" x14ac:dyDescent="0.35">
      <c r="A891" s="11"/>
      <c r="B891" s="11"/>
      <c r="C891" s="13"/>
    </row>
    <row r="892" spans="1:3" x14ac:dyDescent="0.35">
      <c r="A892" s="11"/>
      <c r="B892" s="11"/>
      <c r="C892" s="13"/>
    </row>
    <row r="893" spans="1:3" x14ac:dyDescent="0.35">
      <c r="A893" s="11"/>
      <c r="B893" s="11"/>
      <c r="C893" s="13"/>
    </row>
    <row r="894" spans="1:3" x14ac:dyDescent="0.35">
      <c r="A894" s="11"/>
      <c r="B894" s="11"/>
      <c r="C894" s="13"/>
    </row>
    <row r="895" spans="1:3" x14ac:dyDescent="0.35">
      <c r="A895" s="11"/>
      <c r="B895" s="11"/>
      <c r="C895" s="13"/>
    </row>
    <row r="896" spans="1:3" x14ac:dyDescent="0.35">
      <c r="A896" s="11"/>
      <c r="B896" s="11"/>
      <c r="C896" s="13"/>
    </row>
    <row r="897" spans="1:3" x14ac:dyDescent="0.35">
      <c r="A897" s="11"/>
      <c r="B897" s="11"/>
      <c r="C897" s="13"/>
    </row>
    <row r="898" spans="1:3" x14ac:dyDescent="0.35">
      <c r="A898" s="11"/>
      <c r="B898" s="11"/>
      <c r="C898" s="13"/>
    </row>
    <row r="899" spans="1:3" x14ac:dyDescent="0.35">
      <c r="A899" s="11"/>
      <c r="B899" s="11"/>
      <c r="C899" s="13"/>
    </row>
    <row r="900" spans="1:3" x14ac:dyDescent="0.35">
      <c r="A900" s="11"/>
      <c r="B900" s="11"/>
      <c r="C900" s="13"/>
    </row>
    <row r="901" spans="1:3" x14ac:dyDescent="0.35">
      <c r="A901" s="11"/>
      <c r="B901" s="11"/>
      <c r="C901" s="13"/>
    </row>
    <row r="902" spans="1:3" x14ac:dyDescent="0.35">
      <c r="A902" s="11"/>
      <c r="B902" s="11"/>
      <c r="C902" s="13"/>
    </row>
    <row r="903" spans="1:3" x14ac:dyDescent="0.35">
      <c r="A903" s="11"/>
      <c r="B903" s="11"/>
      <c r="C903" s="13"/>
    </row>
    <row r="904" spans="1:3" x14ac:dyDescent="0.35">
      <c r="A904" s="11"/>
      <c r="B904" s="11"/>
      <c r="C904" s="13"/>
    </row>
    <row r="905" spans="1:3" x14ac:dyDescent="0.35">
      <c r="A905" s="11"/>
      <c r="B905" s="11"/>
      <c r="C905" s="13"/>
    </row>
    <row r="906" spans="1:3" x14ac:dyDescent="0.35">
      <c r="A906" s="11"/>
      <c r="B906" s="11"/>
      <c r="C906" s="13"/>
    </row>
    <row r="907" spans="1:3" x14ac:dyDescent="0.35">
      <c r="A907" s="11"/>
      <c r="B907" s="11"/>
      <c r="C907" s="13"/>
    </row>
    <row r="908" spans="1:3" x14ac:dyDescent="0.35">
      <c r="A908" s="11"/>
      <c r="B908" s="11"/>
      <c r="C908" s="13"/>
    </row>
    <row r="909" spans="1:3" x14ac:dyDescent="0.35">
      <c r="A909" s="11"/>
      <c r="B909" s="11"/>
      <c r="C909" s="13"/>
    </row>
    <row r="910" spans="1:3" x14ac:dyDescent="0.35">
      <c r="A910" s="11"/>
      <c r="B910" s="11"/>
      <c r="C910" s="13"/>
    </row>
    <row r="911" spans="1:3" x14ac:dyDescent="0.35">
      <c r="A911" s="11"/>
      <c r="B911" s="11"/>
      <c r="C911" s="13"/>
    </row>
    <row r="912" spans="1:3" x14ac:dyDescent="0.35">
      <c r="A912" s="11"/>
      <c r="B912" s="11"/>
      <c r="C912" s="13"/>
    </row>
    <row r="913" spans="1:3" x14ac:dyDescent="0.35">
      <c r="A913" s="11"/>
      <c r="B913" s="11"/>
      <c r="C913" s="13"/>
    </row>
    <row r="914" spans="1:3" x14ac:dyDescent="0.35">
      <c r="A914" s="11"/>
      <c r="B914" s="11"/>
      <c r="C914" s="13"/>
    </row>
    <row r="915" spans="1:3" x14ac:dyDescent="0.35">
      <c r="A915" s="11"/>
      <c r="B915" s="11"/>
      <c r="C915" s="13"/>
    </row>
    <row r="916" spans="1:3" x14ac:dyDescent="0.35">
      <c r="A916" s="11"/>
      <c r="B916" s="11"/>
      <c r="C916" s="13"/>
    </row>
    <row r="917" spans="1:3" x14ac:dyDescent="0.35">
      <c r="A917" s="11"/>
      <c r="B917" s="11"/>
      <c r="C917" s="13"/>
    </row>
    <row r="918" spans="1:3" x14ac:dyDescent="0.35">
      <c r="A918" s="11"/>
      <c r="B918" s="11"/>
      <c r="C918" s="13"/>
    </row>
    <row r="919" spans="1:3" x14ac:dyDescent="0.35">
      <c r="A919" s="11"/>
      <c r="B919" s="11"/>
      <c r="C919" s="13"/>
    </row>
    <row r="920" spans="1:3" x14ac:dyDescent="0.35">
      <c r="A920" s="11"/>
      <c r="B920" s="11"/>
      <c r="C920" s="13"/>
    </row>
    <row r="921" spans="1:3" x14ac:dyDescent="0.35">
      <c r="A921" s="11"/>
      <c r="B921" s="11"/>
      <c r="C921" s="13"/>
    </row>
    <row r="922" spans="1:3" x14ac:dyDescent="0.35">
      <c r="A922" s="11"/>
      <c r="B922" s="11"/>
      <c r="C922" s="13"/>
    </row>
    <row r="923" spans="1:3" x14ac:dyDescent="0.35">
      <c r="A923" s="11"/>
      <c r="B923" s="11"/>
      <c r="C923" s="13"/>
    </row>
    <row r="924" spans="1:3" x14ac:dyDescent="0.35">
      <c r="A924" s="11"/>
      <c r="B924" s="11"/>
      <c r="C924" s="13"/>
    </row>
    <row r="925" spans="1:3" x14ac:dyDescent="0.35">
      <c r="A925" s="11"/>
      <c r="B925" s="11"/>
      <c r="C925" s="13"/>
    </row>
    <row r="926" spans="1:3" x14ac:dyDescent="0.35">
      <c r="A926" s="11"/>
      <c r="B926" s="11"/>
      <c r="C926" s="13"/>
    </row>
    <row r="927" spans="1:3" x14ac:dyDescent="0.35">
      <c r="A927" s="11"/>
      <c r="B927" s="11"/>
      <c r="C927" s="13"/>
    </row>
    <row r="928" spans="1:3" x14ac:dyDescent="0.35">
      <c r="A928" s="11"/>
      <c r="B928" s="11"/>
      <c r="C928" s="13"/>
    </row>
    <row r="929" spans="1:3" x14ac:dyDescent="0.35">
      <c r="A929" s="11"/>
      <c r="B929" s="11"/>
      <c r="C929" s="13"/>
    </row>
    <row r="930" spans="1:3" x14ac:dyDescent="0.35">
      <c r="A930" s="11"/>
      <c r="B930" s="11"/>
      <c r="C930" s="13"/>
    </row>
    <row r="931" spans="1:3" x14ac:dyDescent="0.35">
      <c r="A931" s="11"/>
      <c r="B931" s="11"/>
      <c r="C931" s="13"/>
    </row>
    <row r="932" spans="1:3" x14ac:dyDescent="0.35">
      <c r="A932" s="11"/>
      <c r="B932" s="11"/>
      <c r="C932" s="13"/>
    </row>
    <row r="933" spans="1:3" x14ac:dyDescent="0.35">
      <c r="A933" s="11"/>
      <c r="B933" s="11"/>
      <c r="C933" s="13"/>
    </row>
    <row r="934" spans="1:3" x14ac:dyDescent="0.35">
      <c r="A934" s="11"/>
      <c r="B934" s="11"/>
      <c r="C934" s="13"/>
    </row>
    <row r="935" spans="1:3" x14ac:dyDescent="0.35">
      <c r="A935" s="11"/>
      <c r="B935" s="11"/>
      <c r="C935" s="13"/>
    </row>
    <row r="936" spans="1:3" x14ac:dyDescent="0.35">
      <c r="A936" s="11"/>
      <c r="B936" s="11"/>
      <c r="C936" s="13"/>
    </row>
    <row r="937" spans="1:3" x14ac:dyDescent="0.35">
      <c r="A937" s="11"/>
      <c r="B937" s="11"/>
      <c r="C937" s="13"/>
    </row>
    <row r="938" spans="1:3" x14ac:dyDescent="0.35">
      <c r="A938" s="11"/>
      <c r="B938" s="11"/>
      <c r="C938" s="13"/>
    </row>
    <row r="939" spans="1:3" x14ac:dyDescent="0.35">
      <c r="A939" s="11"/>
      <c r="B939" s="11"/>
      <c r="C939" s="13"/>
    </row>
    <row r="940" spans="1:3" x14ac:dyDescent="0.35">
      <c r="A940" s="11"/>
      <c r="B940" s="11"/>
      <c r="C940" s="13"/>
    </row>
    <row r="941" spans="1:3" x14ac:dyDescent="0.35">
      <c r="A941" s="11"/>
      <c r="B941" s="11"/>
      <c r="C941" s="13"/>
    </row>
    <row r="942" spans="1:3" x14ac:dyDescent="0.35">
      <c r="A942" s="11"/>
      <c r="B942" s="11"/>
      <c r="C942" s="13"/>
    </row>
    <row r="943" spans="1:3" x14ac:dyDescent="0.35">
      <c r="A943" s="11"/>
      <c r="B943" s="11"/>
      <c r="C943" s="13"/>
    </row>
    <row r="944" spans="1:3" x14ac:dyDescent="0.35">
      <c r="A944" s="11"/>
      <c r="B944" s="11"/>
      <c r="C944" s="13"/>
    </row>
    <row r="945" spans="1:3" x14ac:dyDescent="0.35">
      <c r="A945" s="11"/>
      <c r="B945" s="11"/>
      <c r="C945" s="13"/>
    </row>
    <row r="946" spans="1:3" x14ac:dyDescent="0.35">
      <c r="A946" s="11"/>
      <c r="B946" s="11"/>
      <c r="C946" s="13"/>
    </row>
    <row r="947" spans="1:3" x14ac:dyDescent="0.35">
      <c r="A947" s="11"/>
      <c r="B947" s="11"/>
      <c r="C947" s="13"/>
    </row>
    <row r="948" spans="1:3" x14ac:dyDescent="0.35">
      <c r="A948" s="11"/>
      <c r="B948" s="11"/>
      <c r="C948" s="13"/>
    </row>
    <row r="949" spans="1:3" x14ac:dyDescent="0.35">
      <c r="A949" s="11"/>
      <c r="B949" s="11"/>
      <c r="C949" s="13"/>
    </row>
    <row r="950" spans="1:3" x14ac:dyDescent="0.35">
      <c r="A950" s="11"/>
      <c r="B950" s="11"/>
      <c r="C950" s="13"/>
    </row>
    <row r="951" spans="1:3" x14ac:dyDescent="0.35">
      <c r="A951" s="11"/>
      <c r="B951" s="11"/>
      <c r="C951" s="13"/>
    </row>
    <row r="952" spans="1:3" x14ac:dyDescent="0.35">
      <c r="A952" s="11"/>
      <c r="B952" s="11"/>
      <c r="C952" s="13"/>
    </row>
    <row r="953" spans="1:3" x14ac:dyDescent="0.35">
      <c r="A953" s="11"/>
      <c r="B953" s="11"/>
      <c r="C953" s="13"/>
    </row>
    <row r="954" spans="1:3" x14ac:dyDescent="0.35">
      <c r="A954" s="11"/>
      <c r="B954" s="11"/>
      <c r="C954" s="13"/>
    </row>
    <row r="955" spans="1:3" x14ac:dyDescent="0.35">
      <c r="A955" s="11"/>
      <c r="B955" s="11"/>
      <c r="C955" s="13"/>
    </row>
    <row r="956" spans="1:3" x14ac:dyDescent="0.35">
      <c r="A956" s="11"/>
      <c r="B956" s="11"/>
      <c r="C956" s="13"/>
    </row>
    <row r="957" spans="1:3" x14ac:dyDescent="0.35">
      <c r="A957" s="11"/>
      <c r="B957" s="11"/>
      <c r="C957" s="13"/>
    </row>
    <row r="958" spans="1:3" x14ac:dyDescent="0.35">
      <c r="A958" s="11"/>
      <c r="B958" s="11"/>
      <c r="C958" s="13"/>
    </row>
    <row r="959" spans="1:3" x14ac:dyDescent="0.35">
      <c r="A959" s="11"/>
      <c r="B959" s="11"/>
      <c r="C959" s="13"/>
    </row>
    <row r="960" spans="1:3" x14ac:dyDescent="0.35">
      <c r="A960" s="11"/>
      <c r="B960" s="11"/>
      <c r="C960" s="13"/>
    </row>
    <row r="961" spans="1:3" x14ac:dyDescent="0.35">
      <c r="A961" s="11"/>
      <c r="B961" s="11"/>
      <c r="C961" s="13"/>
    </row>
    <row r="962" spans="1:3" x14ac:dyDescent="0.35">
      <c r="A962" s="11"/>
      <c r="B962" s="11"/>
      <c r="C962" s="13"/>
    </row>
    <row r="963" spans="1:3" x14ac:dyDescent="0.35">
      <c r="A963" s="11"/>
      <c r="B963" s="11"/>
      <c r="C963" s="13"/>
    </row>
    <row r="964" spans="1:3" x14ac:dyDescent="0.35">
      <c r="A964" s="11"/>
      <c r="B964" s="11"/>
      <c r="C964" s="13"/>
    </row>
    <row r="965" spans="1:3" x14ac:dyDescent="0.35">
      <c r="A965" s="11"/>
      <c r="B965" s="11"/>
      <c r="C965" s="13"/>
    </row>
    <row r="966" spans="1:3" x14ac:dyDescent="0.35">
      <c r="A966" s="11"/>
      <c r="B966" s="11"/>
      <c r="C966" s="13"/>
    </row>
    <row r="967" spans="1:3" x14ac:dyDescent="0.35">
      <c r="A967" s="11"/>
      <c r="B967" s="11"/>
      <c r="C967" s="13"/>
    </row>
    <row r="968" spans="1:3" x14ac:dyDescent="0.35">
      <c r="A968" s="11"/>
      <c r="B968" s="11"/>
      <c r="C968" s="13"/>
    </row>
    <row r="969" spans="1:3" x14ac:dyDescent="0.35">
      <c r="A969" s="11"/>
      <c r="B969" s="11"/>
      <c r="C969" s="13"/>
    </row>
    <row r="970" spans="1:3" x14ac:dyDescent="0.35">
      <c r="A970" s="11"/>
      <c r="B970" s="11"/>
      <c r="C970" s="13"/>
    </row>
    <row r="971" spans="1:3" x14ac:dyDescent="0.35">
      <c r="A971" s="11"/>
      <c r="B971" s="11"/>
      <c r="C971" s="13"/>
    </row>
    <row r="972" spans="1:3" x14ac:dyDescent="0.35">
      <c r="A972" s="11"/>
      <c r="B972" s="11"/>
      <c r="C972" s="13"/>
    </row>
    <row r="973" spans="1:3" x14ac:dyDescent="0.35">
      <c r="A973" s="11"/>
      <c r="B973" s="11"/>
      <c r="C973" s="13"/>
    </row>
    <row r="974" spans="1:3" x14ac:dyDescent="0.35">
      <c r="A974" s="11"/>
      <c r="B974" s="11"/>
      <c r="C974" s="13"/>
    </row>
    <row r="975" spans="1:3" x14ac:dyDescent="0.35">
      <c r="A975" s="11"/>
      <c r="B975" s="11"/>
      <c r="C975" s="13"/>
    </row>
    <row r="976" spans="1:3" x14ac:dyDescent="0.35">
      <c r="A976" s="11"/>
      <c r="B976" s="11"/>
      <c r="C976" s="13"/>
    </row>
    <row r="977" spans="1:3" x14ac:dyDescent="0.35">
      <c r="A977" s="11"/>
      <c r="B977" s="11"/>
      <c r="C977" s="13"/>
    </row>
    <row r="978" spans="1:3" x14ac:dyDescent="0.35">
      <c r="A978" s="11"/>
      <c r="B978" s="11"/>
      <c r="C978" s="13"/>
    </row>
    <row r="979" spans="1:3" x14ac:dyDescent="0.35">
      <c r="A979" s="11"/>
      <c r="B979" s="11"/>
      <c r="C979" s="13"/>
    </row>
    <row r="980" spans="1:3" x14ac:dyDescent="0.35">
      <c r="A980" s="11"/>
      <c r="B980" s="11"/>
      <c r="C980" s="13"/>
    </row>
    <row r="981" spans="1:3" x14ac:dyDescent="0.35">
      <c r="A981" s="11"/>
      <c r="B981" s="11"/>
      <c r="C981" s="13"/>
    </row>
    <row r="982" spans="1:3" x14ac:dyDescent="0.35">
      <c r="A982" s="11"/>
      <c r="B982" s="11"/>
      <c r="C982" s="13"/>
    </row>
    <row r="983" spans="1:3" x14ac:dyDescent="0.35">
      <c r="A983" s="11"/>
      <c r="B983" s="11"/>
      <c r="C983" s="13"/>
    </row>
    <row r="984" spans="1:3" x14ac:dyDescent="0.35">
      <c r="A984" s="11"/>
      <c r="B984" s="11"/>
      <c r="C984" s="13"/>
    </row>
    <row r="985" spans="1:3" x14ac:dyDescent="0.35">
      <c r="A985" s="11"/>
      <c r="B985" s="11"/>
      <c r="C985" s="13"/>
    </row>
    <row r="986" spans="1:3" x14ac:dyDescent="0.35">
      <c r="A986" s="11"/>
      <c r="B986" s="11"/>
      <c r="C986" s="13"/>
    </row>
    <row r="987" spans="1:3" x14ac:dyDescent="0.35">
      <c r="A987" s="11"/>
      <c r="B987" s="11"/>
      <c r="C987" s="13"/>
    </row>
    <row r="988" spans="1:3" x14ac:dyDescent="0.35">
      <c r="A988" s="11"/>
      <c r="B988" s="11"/>
      <c r="C988" s="13"/>
    </row>
    <row r="989" spans="1:3" x14ac:dyDescent="0.35">
      <c r="A989" s="11"/>
      <c r="B989" s="11"/>
      <c r="C989" s="13"/>
    </row>
    <row r="990" spans="1:3" x14ac:dyDescent="0.35">
      <c r="A990" s="11"/>
      <c r="B990" s="11"/>
      <c r="C990" s="13"/>
    </row>
    <row r="991" spans="1:3" x14ac:dyDescent="0.35">
      <c r="A991" s="11"/>
      <c r="B991" s="11"/>
      <c r="C991" s="13"/>
    </row>
    <row r="992" spans="1:3" x14ac:dyDescent="0.35">
      <c r="A992" s="11"/>
      <c r="B992" s="11"/>
      <c r="C992" s="13"/>
    </row>
    <row r="993" spans="1:3" x14ac:dyDescent="0.35">
      <c r="A993" s="11"/>
      <c r="B993" s="11"/>
      <c r="C993" s="13"/>
    </row>
    <row r="994" spans="1:3" x14ac:dyDescent="0.35">
      <c r="A994" s="11"/>
      <c r="B994" s="11"/>
      <c r="C994" s="13"/>
    </row>
    <row r="995" spans="1:3" x14ac:dyDescent="0.35">
      <c r="A995" s="11"/>
      <c r="B995" s="11"/>
      <c r="C995" s="13"/>
    </row>
    <row r="996" spans="1:3" x14ac:dyDescent="0.35">
      <c r="A996" s="11"/>
      <c r="B996" s="11"/>
      <c r="C996" s="13"/>
    </row>
    <row r="997" spans="1:3" x14ac:dyDescent="0.35">
      <c r="A997" s="11"/>
      <c r="B997" s="11"/>
      <c r="C997" s="13"/>
    </row>
    <row r="998" spans="1:3" x14ac:dyDescent="0.35">
      <c r="A998" s="11"/>
      <c r="B998" s="11"/>
      <c r="C998" s="13"/>
    </row>
    <row r="999" spans="1:3" x14ac:dyDescent="0.35">
      <c r="A999" s="11"/>
      <c r="B999" s="11"/>
      <c r="C999" s="13"/>
    </row>
    <row r="1000" spans="1:3" x14ac:dyDescent="0.35">
      <c r="A1000" s="11"/>
      <c r="B1000" s="11"/>
      <c r="C1000" s="13"/>
    </row>
    <row r="1001" spans="1:3" x14ac:dyDescent="0.35">
      <c r="A1001" s="11"/>
      <c r="B1001" s="11"/>
      <c r="C1001" s="13"/>
    </row>
    <row r="1002" spans="1:3" x14ac:dyDescent="0.35">
      <c r="A1002" s="11"/>
      <c r="B1002" s="11"/>
      <c r="C1002" s="13"/>
    </row>
    <row r="1003" spans="1:3" x14ac:dyDescent="0.35">
      <c r="A1003" s="11"/>
      <c r="B1003" s="11"/>
      <c r="C1003" s="13"/>
    </row>
    <row r="1004" spans="1:3" x14ac:dyDescent="0.35">
      <c r="A1004" s="11"/>
      <c r="B1004" s="11"/>
      <c r="C1004" s="13"/>
    </row>
    <row r="1005" spans="1:3" x14ac:dyDescent="0.35">
      <c r="A1005" s="11"/>
      <c r="B1005" s="11"/>
      <c r="C1005" s="13"/>
    </row>
    <row r="1006" spans="1:3" x14ac:dyDescent="0.35">
      <c r="A1006" s="11"/>
      <c r="B1006" s="11"/>
      <c r="C1006" s="13"/>
    </row>
    <row r="1007" spans="1:3" x14ac:dyDescent="0.35">
      <c r="A1007" s="11"/>
      <c r="B1007" s="11"/>
      <c r="C1007" s="13"/>
    </row>
    <row r="1008" spans="1:3" x14ac:dyDescent="0.35">
      <c r="A1008" s="11"/>
      <c r="B1008" s="11"/>
      <c r="C1008" s="13"/>
    </row>
    <row r="1009" spans="1:3" x14ac:dyDescent="0.35">
      <c r="A1009" s="11"/>
      <c r="B1009" s="11"/>
      <c r="C1009" s="13"/>
    </row>
    <row r="1010" spans="1:3" x14ac:dyDescent="0.35">
      <c r="A1010" s="11"/>
      <c r="B1010" s="11"/>
      <c r="C1010" s="13"/>
    </row>
    <row r="1011" spans="1:3" x14ac:dyDescent="0.35">
      <c r="A1011" s="11"/>
      <c r="B1011" s="11"/>
      <c r="C1011" s="13"/>
    </row>
    <row r="1012" spans="1:3" x14ac:dyDescent="0.35">
      <c r="A1012" s="11"/>
      <c r="B1012" s="11"/>
      <c r="C1012" s="13"/>
    </row>
    <row r="1013" spans="1:3" x14ac:dyDescent="0.35">
      <c r="A1013" s="11"/>
      <c r="B1013" s="11"/>
      <c r="C1013" s="13"/>
    </row>
    <row r="1014" spans="1:3" x14ac:dyDescent="0.35">
      <c r="A1014" s="11"/>
      <c r="B1014" s="11"/>
      <c r="C1014" s="13"/>
    </row>
    <row r="1015" spans="1:3" x14ac:dyDescent="0.35">
      <c r="A1015" s="11"/>
      <c r="B1015" s="11"/>
      <c r="C1015" s="13"/>
    </row>
    <row r="1016" spans="1:3" x14ac:dyDescent="0.35">
      <c r="A1016" s="11"/>
      <c r="B1016" s="11"/>
      <c r="C1016" s="13"/>
    </row>
    <row r="1017" spans="1:3" x14ac:dyDescent="0.35">
      <c r="A1017" s="11"/>
      <c r="B1017" s="11"/>
      <c r="C1017" s="13"/>
    </row>
    <row r="1018" spans="1:3" x14ac:dyDescent="0.35">
      <c r="A1018" s="11"/>
      <c r="B1018" s="11"/>
      <c r="C1018" s="13"/>
    </row>
    <row r="1019" spans="1:3" x14ac:dyDescent="0.35">
      <c r="A1019" s="11"/>
      <c r="B1019" s="11"/>
      <c r="C1019" s="13"/>
    </row>
    <row r="1020" spans="1:3" x14ac:dyDescent="0.35">
      <c r="A1020" s="11"/>
      <c r="B1020" s="11"/>
      <c r="C1020" s="13"/>
    </row>
    <row r="1021" spans="1:3" x14ac:dyDescent="0.35">
      <c r="A1021" s="11"/>
      <c r="B1021" s="11"/>
      <c r="C1021" s="13"/>
    </row>
    <row r="1022" spans="1:3" x14ac:dyDescent="0.35">
      <c r="A1022" s="11"/>
      <c r="B1022" s="11"/>
      <c r="C1022" s="13"/>
    </row>
    <row r="1023" spans="1:3" x14ac:dyDescent="0.35">
      <c r="A1023" s="11"/>
      <c r="B1023" s="11"/>
      <c r="C1023" s="13"/>
    </row>
    <row r="1024" spans="1:3" x14ac:dyDescent="0.35">
      <c r="A1024" s="11"/>
      <c r="B1024" s="11"/>
      <c r="C1024" s="13"/>
    </row>
    <row r="1025" spans="1:3" x14ac:dyDescent="0.35">
      <c r="A1025" s="11"/>
      <c r="B1025" s="11"/>
      <c r="C1025" s="13"/>
    </row>
    <row r="1026" spans="1:3" x14ac:dyDescent="0.35">
      <c r="A1026" s="11"/>
      <c r="B1026" s="11"/>
      <c r="C1026" s="13"/>
    </row>
    <row r="1027" spans="1:3" x14ac:dyDescent="0.35">
      <c r="A1027" s="11"/>
      <c r="B1027" s="11"/>
      <c r="C1027" s="13"/>
    </row>
    <row r="1028" spans="1:3" x14ac:dyDescent="0.35">
      <c r="A1028" s="11"/>
      <c r="B1028" s="11"/>
      <c r="C1028" s="13"/>
    </row>
    <row r="1029" spans="1:3" x14ac:dyDescent="0.35">
      <c r="A1029" s="11"/>
      <c r="B1029" s="11"/>
      <c r="C1029" s="13"/>
    </row>
    <row r="1030" spans="1:3" x14ac:dyDescent="0.35">
      <c r="A1030" s="11"/>
      <c r="B1030" s="11"/>
      <c r="C1030" s="13"/>
    </row>
    <row r="1031" spans="1:3" x14ac:dyDescent="0.35">
      <c r="A1031" s="11"/>
      <c r="B1031" s="11"/>
      <c r="C1031" s="13"/>
    </row>
    <row r="1032" spans="1:3" x14ac:dyDescent="0.35">
      <c r="A1032" s="11"/>
      <c r="B1032" s="11"/>
      <c r="C1032" s="13"/>
    </row>
    <row r="1033" spans="1:3" x14ac:dyDescent="0.35">
      <c r="A1033" s="11"/>
      <c r="B1033" s="11"/>
      <c r="C1033" s="13"/>
    </row>
    <row r="1034" spans="1:3" x14ac:dyDescent="0.35">
      <c r="A1034" s="11"/>
      <c r="B1034" s="11"/>
      <c r="C1034" s="13"/>
    </row>
    <row r="1035" spans="1:3" x14ac:dyDescent="0.35">
      <c r="A1035" s="11"/>
      <c r="B1035" s="11"/>
      <c r="C1035" s="13"/>
    </row>
    <row r="1036" spans="1:3" x14ac:dyDescent="0.35">
      <c r="A1036" s="11"/>
      <c r="B1036" s="11"/>
      <c r="C1036" s="13"/>
    </row>
    <row r="1037" spans="1:3" x14ac:dyDescent="0.35">
      <c r="A1037" s="11"/>
      <c r="B1037" s="11"/>
      <c r="C1037" s="13"/>
    </row>
    <row r="1038" spans="1:3" x14ac:dyDescent="0.35">
      <c r="A1038" s="11"/>
      <c r="B1038" s="11"/>
      <c r="C1038" s="13"/>
    </row>
    <row r="1039" spans="1:3" x14ac:dyDescent="0.35">
      <c r="A1039" s="11"/>
      <c r="B1039" s="11"/>
      <c r="C1039" s="13"/>
    </row>
    <row r="1040" spans="1:3" x14ac:dyDescent="0.35">
      <c r="A1040" s="11"/>
      <c r="B1040" s="11"/>
      <c r="C1040" s="13"/>
    </row>
    <row r="1041" spans="1:3" x14ac:dyDescent="0.35">
      <c r="A1041" s="11"/>
      <c r="B1041" s="11"/>
      <c r="C1041" s="13"/>
    </row>
    <row r="1042" spans="1:3" x14ac:dyDescent="0.35">
      <c r="A1042" s="11"/>
      <c r="B1042" s="11"/>
      <c r="C1042" s="13"/>
    </row>
    <row r="1043" spans="1:3" x14ac:dyDescent="0.35">
      <c r="A1043" s="11"/>
      <c r="B1043" s="11"/>
      <c r="C1043" s="13"/>
    </row>
    <row r="1044" spans="1:3" x14ac:dyDescent="0.35">
      <c r="A1044" s="11"/>
      <c r="B1044" s="11"/>
      <c r="C1044" s="13"/>
    </row>
    <row r="1045" spans="1:3" x14ac:dyDescent="0.35">
      <c r="A1045" s="11"/>
      <c r="B1045" s="11"/>
      <c r="C1045" s="13"/>
    </row>
    <row r="1046" spans="1:3" x14ac:dyDescent="0.35">
      <c r="A1046" s="11"/>
      <c r="B1046" s="11"/>
      <c r="C1046" s="13"/>
    </row>
    <row r="1047" spans="1:3" x14ac:dyDescent="0.35">
      <c r="A1047" s="11"/>
      <c r="B1047" s="11"/>
      <c r="C1047" s="13"/>
    </row>
    <row r="1048" spans="1:3" x14ac:dyDescent="0.35">
      <c r="A1048" s="11"/>
      <c r="B1048" s="11"/>
      <c r="C1048" s="13"/>
    </row>
    <row r="1049" spans="1:3" x14ac:dyDescent="0.35">
      <c r="A1049" s="11"/>
      <c r="B1049" s="11"/>
      <c r="C1049" s="13"/>
    </row>
    <row r="1050" spans="1:3" x14ac:dyDescent="0.35">
      <c r="A1050" s="11"/>
      <c r="B1050" s="11"/>
      <c r="C1050" s="13"/>
    </row>
    <row r="1051" spans="1:3" x14ac:dyDescent="0.35">
      <c r="A1051" s="11"/>
      <c r="B1051" s="11"/>
      <c r="C1051" s="13"/>
    </row>
    <row r="1052" spans="1:3" x14ac:dyDescent="0.35">
      <c r="A1052" s="11"/>
      <c r="B1052" s="11"/>
      <c r="C1052" s="13"/>
    </row>
    <row r="1053" spans="1:3" x14ac:dyDescent="0.35">
      <c r="A1053" s="11"/>
      <c r="B1053" s="11"/>
      <c r="C1053" s="13"/>
    </row>
    <row r="1054" spans="1:3" x14ac:dyDescent="0.35">
      <c r="A1054" s="11"/>
      <c r="B1054" s="11"/>
      <c r="C1054" s="13"/>
    </row>
    <row r="1055" spans="1:3" x14ac:dyDescent="0.35">
      <c r="A1055" s="11"/>
      <c r="B1055" s="11"/>
      <c r="C1055" s="13"/>
    </row>
    <row r="1056" spans="1:3" x14ac:dyDescent="0.35">
      <c r="A1056" s="11"/>
      <c r="B1056" s="11"/>
      <c r="C1056" s="13"/>
    </row>
    <row r="1057" spans="1:3" x14ac:dyDescent="0.35">
      <c r="A1057" s="11"/>
      <c r="B1057" s="11"/>
      <c r="C1057" s="13"/>
    </row>
    <row r="1058" spans="1:3" x14ac:dyDescent="0.35">
      <c r="A1058" s="11"/>
      <c r="B1058" s="11"/>
      <c r="C1058" s="13"/>
    </row>
    <row r="1059" spans="1:3" x14ac:dyDescent="0.35">
      <c r="A1059" s="11"/>
      <c r="B1059" s="11"/>
      <c r="C1059" s="13"/>
    </row>
    <row r="1060" spans="1:3" x14ac:dyDescent="0.35">
      <c r="A1060" s="11"/>
      <c r="B1060" s="11"/>
      <c r="C1060" s="13"/>
    </row>
    <row r="1061" spans="1:3" x14ac:dyDescent="0.35">
      <c r="A1061" s="11"/>
      <c r="B1061" s="11"/>
      <c r="C1061" s="13"/>
    </row>
    <row r="1062" spans="1:3" x14ac:dyDescent="0.35">
      <c r="A1062" s="11"/>
      <c r="B1062" s="11"/>
      <c r="C1062" s="13"/>
    </row>
    <row r="1063" spans="1:3" x14ac:dyDescent="0.35">
      <c r="A1063" s="11"/>
      <c r="B1063" s="11"/>
      <c r="C1063" s="13"/>
    </row>
    <row r="1064" spans="1:3" x14ac:dyDescent="0.35">
      <c r="A1064" s="11"/>
      <c r="B1064" s="11"/>
      <c r="C1064" s="13"/>
    </row>
    <row r="1065" spans="1:3" x14ac:dyDescent="0.35">
      <c r="A1065" s="11"/>
      <c r="B1065" s="11"/>
      <c r="C1065" s="13"/>
    </row>
    <row r="1066" spans="1:3" x14ac:dyDescent="0.35">
      <c r="A1066" s="11"/>
      <c r="B1066" s="11"/>
      <c r="C1066" s="13"/>
    </row>
    <row r="1067" spans="1:3" x14ac:dyDescent="0.35">
      <c r="A1067" s="11"/>
      <c r="B1067" s="11"/>
      <c r="C1067" s="13"/>
    </row>
    <row r="1068" spans="1:3" x14ac:dyDescent="0.35">
      <c r="A1068" s="11"/>
      <c r="B1068" s="11"/>
      <c r="C1068" s="13"/>
    </row>
    <row r="1069" spans="1:3" x14ac:dyDescent="0.35">
      <c r="A1069" s="11"/>
      <c r="B1069" s="11"/>
      <c r="C1069" s="13"/>
    </row>
    <row r="1070" spans="1:3" x14ac:dyDescent="0.35">
      <c r="A1070" s="11"/>
      <c r="B1070" s="11"/>
      <c r="C1070" s="13"/>
    </row>
    <row r="1071" spans="1:3" x14ac:dyDescent="0.35">
      <c r="A1071" s="11"/>
      <c r="B1071" s="11"/>
      <c r="C1071" s="13"/>
    </row>
    <row r="1072" spans="1:3" x14ac:dyDescent="0.35">
      <c r="A1072" s="11"/>
      <c r="B1072" s="11"/>
      <c r="C1072" s="13"/>
    </row>
    <row r="1073" spans="1:3" x14ac:dyDescent="0.35">
      <c r="A1073" s="11"/>
      <c r="B1073" s="11"/>
      <c r="C1073" s="13"/>
    </row>
    <row r="1074" spans="1:3" x14ac:dyDescent="0.35">
      <c r="A1074" s="11"/>
      <c r="B1074" s="11"/>
      <c r="C1074" s="13"/>
    </row>
    <row r="1075" spans="1:3" x14ac:dyDescent="0.35">
      <c r="A1075" s="11"/>
      <c r="B1075" s="11"/>
      <c r="C1075" s="13"/>
    </row>
    <row r="1076" spans="1:3" x14ac:dyDescent="0.35">
      <c r="A1076" s="11"/>
      <c r="B1076" s="11"/>
      <c r="C1076" s="13"/>
    </row>
    <row r="1077" spans="1:3" x14ac:dyDescent="0.35">
      <c r="A1077" s="11"/>
      <c r="B1077" s="11"/>
      <c r="C1077" s="13"/>
    </row>
    <row r="1078" spans="1:3" x14ac:dyDescent="0.35">
      <c r="A1078" s="11"/>
      <c r="B1078" s="11"/>
      <c r="C1078" s="13"/>
    </row>
    <row r="1079" spans="1:3" x14ac:dyDescent="0.35">
      <c r="A1079" s="11"/>
      <c r="B1079" s="11"/>
      <c r="C1079" s="13"/>
    </row>
    <row r="1080" spans="1:3" x14ac:dyDescent="0.35">
      <c r="A1080" s="11"/>
      <c r="B1080" s="11"/>
      <c r="C1080" s="13"/>
    </row>
    <row r="1081" spans="1:3" x14ac:dyDescent="0.35">
      <c r="A1081" s="11"/>
      <c r="B1081" s="11"/>
      <c r="C1081" s="13"/>
    </row>
    <row r="1082" spans="1:3" x14ac:dyDescent="0.35">
      <c r="A1082" s="11"/>
      <c r="B1082" s="11"/>
      <c r="C1082" s="13"/>
    </row>
    <row r="1083" spans="1:3" x14ac:dyDescent="0.35">
      <c r="A1083" s="11"/>
      <c r="B1083" s="11"/>
      <c r="C1083" s="13"/>
    </row>
    <row r="1084" spans="1:3" x14ac:dyDescent="0.35">
      <c r="A1084" s="11"/>
      <c r="B1084" s="11"/>
      <c r="C1084" s="13"/>
    </row>
    <row r="1085" spans="1:3" x14ac:dyDescent="0.35">
      <c r="A1085" s="11"/>
      <c r="B1085" s="11"/>
      <c r="C1085" s="13"/>
    </row>
    <row r="1086" spans="1:3" x14ac:dyDescent="0.35">
      <c r="A1086" s="11"/>
      <c r="B1086" s="11"/>
      <c r="C1086" s="13"/>
    </row>
    <row r="1087" spans="1:3" x14ac:dyDescent="0.35">
      <c r="A1087" s="11"/>
      <c r="B1087" s="11"/>
      <c r="C1087" s="13"/>
    </row>
    <row r="1088" spans="1:3" x14ac:dyDescent="0.35">
      <c r="A1088" s="11"/>
      <c r="B1088" s="11"/>
      <c r="C1088" s="13"/>
    </row>
    <row r="1089" spans="1:3" x14ac:dyDescent="0.35">
      <c r="A1089" s="11"/>
      <c r="B1089" s="11"/>
      <c r="C1089" s="13"/>
    </row>
    <row r="1090" spans="1:3" x14ac:dyDescent="0.35">
      <c r="A1090" s="11"/>
      <c r="B1090" s="11"/>
      <c r="C1090" s="13"/>
    </row>
    <row r="1091" spans="1:3" x14ac:dyDescent="0.35">
      <c r="A1091" s="11"/>
      <c r="B1091" s="11"/>
      <c r="C1091" s="13"/>
    </row>
    <row r="1092" spans="1:3" x14ac:dyDescent="0.35">
      <c r="A1092" s="11"/>
      <c r="B1092" s="11"/>
      <c r="C1092" s="13"/>
    </row>
    <row r="1093" spans="1:3" x14ac:dyDescent="0.35">
      <c r="A1093" s="11"/>
      <c r="B1093" s="11"/>
      <c r="C1093" s="13"/>
    </row>
    <row r="1094" spans="1:3" x14ac:dyDescent="0.35">
      <c r="A1094" s="11"/>
      <c r="B1094" s="11"/>
      <c r="C1094" s="13"/>
    </row>
    <row r="1095" spans="1:3" x14ac:dyDescent="0.35">
      <c r="A1095" s="11"/>
      <c r="B1095" s="11"/>
      <c r="C1095" s="13"/>
    </row>
    <row r="1096" spans="1:3" x14ac:dyDescent="0.35">
      <c r="A1096" s="11"/>
      <c r="B1096" s="11"/>
      <c r="C1096" s="13"/>
    </row>
    <row r="1097" spans="1:3" x14ac:dyDescent="0.35">
      <c r="A1097" s="11"/>
      <c r="B1097" s="11"/>
      <c r="C1097" s="13"/>
    </row>
    <row r="1098" spans="1:3" x14ac:dyDescent="0.35">
      <c r="A1098" s="11"/>
      <c r="B1098" s="11"/>
      <c r="C1098" s="13"/>
    </row>
    <row r="1099" spans="1:3" x14ac:dyDescent="0.35">
      <c r="A1099" s="11"/>
      <c r="B1099" s="11"/>
      <c r="C1099" s="13"/>
    </row>
    <row r="1100" spans="1:3" x14ac:dyDescent="0.35">
      <c r="A1100" s="11"/>
      <c r="B1100" s="11"/>
      <c r="C1100" s="13"/>
    </row>
    <row r="1101" spans="1:3" x14ac:dyDescent="0.35">
      <c r="A1101" s="11"/>
      <c r="B1101" s="11"/>
      <c r="C1101" s="13"/>
    </row>
    <row r="1102" spans="1:3" x14ac:dyDescent="0.35">
      <c r="A1102" s="11"/>
      <c r="B1102" s="11"/>
      <c r="C1102" s="13"/>
    </row>
    <row r="1103" spans="1:3" x14ac:dyDescent="0.35">
      <c r="A1103" s="11"/>
      <c r="B1103" s="11"/>
      <c r="C1103" s="13"/>
    </row>
    <row r="1104" spans="1:3" x14ac:dyDescent="0.35">
      <c r="A1104" s="11"/>
      <c r="B1104" s="11"/>
      <c r="C1104" s="13"/>
    </row>
    <row r="1105" spans="1:3" x14ac:dyDescent="0.35">
      <c r="A1105" s="11"/>
      <c r="B1105" s="11"/>
      <c r="C1105" s="13"/>
    </row>
    <row r="1106" spans="1:3" x14ac:dyDescent="0.35">
      <c r="A1106" s="11"/>
      <c r="B1106" s="11"/>
      <c r="C1106" s="13"/>
    </row>
    <row r="1107" spans="1:3" x14ac:dyDescent="0.35">
      <c r="A1107" s="11"/>
      <c r="B1107" s="11"/>
      <c r="C1107" s="13"/>
    </row>
    <row r="1108" spans="1:3" x14ac:dyDescent="0.35">
      <c r="A1108" s="11"/>
      <c r="B1108" s="11"/>
      <c r="C1108" s="13"/>
    </row>
    <row r="1109" spans="1:3" x14ac:dyDescent="0.35">
      <c r="A1109" s="11"/>
      <c r="B1109" s="11"/>
      <c r="C1109" s="13"/>
    </row>
    <row r="1110" spans="1:3" x14ac:dyDescent="0.35">
      <c r="A1110" s="11"/>
      <c r="B1110" s="11"/>
      <c r="C1110" s="13"/>
    </row>
    <row r="1111" spans="1:3" x14ac:dyDescent="0.35">
      <c r="A1111" s="11"/>
      <c r="B1111" s="11"/>
      <c r="C1111" s="13"/>
    </row>
    <row r="1112" spans="1:3" x14ac:dyDescent="0.35">
      <c r="A1112" s="11"/>
      <c r="B1112" s="11"/>
      <c r="C1112" s="13"/>
    </row>
    <row r="1113" spans="1:3" x14ac:dyDescent="0.35">
      <c r="A1113" s="11"/>
      <c r="B1113" s="11"/>
      <c r="C1113" s="13"/>
    </row>
    <row r="1114" spans="1:3" x14ac:dyDescent="0.35">
      <c r="A1114" s="11"/>
      <c r="B1114" s="11"/>
      <c r="C1114" s="13"/>
    </row>
    <row r="1115" spans="1:3" x14ac:dyDescent="0.35">
      <c r="A1115" s="11"/>
      <c r="B1115" s="11"/>
      <c r="C1115" s="13"/>
    </row>
    <row r="1116" spans="1:3" x14ac:dyDescent="0.35">
      <c r="A1116" s="11"/>
      <c r="B1116" s="11"/>
      <c r="C1116" s="13"/>
    </row>
    <row r="1117" spans="1:3" x14ac:dyDescent="0.35">
      <c r="A1117" s="11"/>
      <c r="B1117" s="11"/>
      <c r="C1117" s="13"/>
    </row>
    <row r="1118" spans="1:3" x14ac:dyDescent="0.35">
      <c r="A1118" s="11"/>
      <c r="B1118" s="11"/>
      <c r="C1118" s="13"/>
    </row>
    <row r="1119" spans="1:3" x14ac:dyDescent="0.35">
      <c r="A1119" s="11"/>
      <c r="B1119" s="11"/>
      <c r="C1119" s="13"/>
    </row>
    <row r="1120" spans="1:3" x14ac:dyDescent="0.35">
      <c r="A1120" s="11"/>
      <c r="B1120" s="11"/>
      <c r="C1120" s="13"/>
    </row>
    <row r="1121" spans="1:3" x14ac:dyDescent="0.35">
      <c r="A1121" s="11"/>
      <c r="B1121" s="11"/>
      <c r="C1121" s="13"/>
    </row>
    <row r="1122" spans="1:3" x14ac:dyDescent="0.35">
      <c r="A1122" s="11"/>
      <c r="B1122" s="11"/>
      <c r="C1122" s="13"/>
    </row>
    <row r="1123" spans="1:3" x14ac:dyDescent="0.35">
      <c r="A1123" s="11"/>
      <c r="B1123" s="11"/>
      <c r="C1123" s="13"/>
    </row>
    <row r="1124" spans="1:3" x14ac:dyDescent="0.35">
      <c r="A1124" s="11"/>
      <c r="B1124" s="11"/>
      <c r="C1124" s="13"/>
    </row>
    <row r="1125" spans="1:3" x14ac:dyDescent="0.35">
      <c r="A1125" s="11"/>
      <c r="B1125" s="11"/>
      <c r="C1125" s="13"/>
    </row>
    <row r="1126" spans="1:3" x14ac:dyDescent="0.35">
      <c r="A1126" s="11"/>
      <c r="B1126" s="11"/>
      <c r="C1126" s="13"/>
    </row>
    <row r="1127" spans="1:3" x14ac:dyDescent="0.35">
      <c r="A1127" s="11"/>
      <c r="B1127" s="11"/>
      <c r="C1127" s="13"/>
    </row>
    <row r="1128" spans="1:3" x14ac:dyDescent="0.35">
      <c r="A1128" s="11"/>
      <c r="B1128" s="11"/>
      <c r="C1128" s="13"/>
    </row>
    <row r="1129" spans="1:3" x14ac:dyDescent="0.35">
      <c r="A1129" s="11"/>
      <c r="B1129" s="11"/>
      <c r="C1129" s="13"/>
    </row>
    <row r="1130" spans="1:3" x14ac:dyDescent="0.35">
      <c r="A1130" s="11"/>
      <c r="B1130" s="11"/>
      <c r="C1130" s="13"/>
    </row>
    <row r="1131" spans="1:3" x14ac:dyDescent="0.35">
      <c r="A1131" s="11"/>
      <c r="B1131" s="11"/>
      <c r="C1131" s="13"/>
    </row>
    <row r="1132" spans="1:3" x14ac:dyDescent="0.35">
      <c r="A1132" s="11"/>
      <c r="B1132" s="11"/>
      <c r="C1132" s="13"/>
    </row>
    <row r="1133" spans="1:3" x14ac:dyDescent="0.35">
      <c r="A1133" s="11"/>
      <c r="B1133" s="11"/>
      <c r="C1133" s="13"/>
    </row>
    <row r="1134" spans="1:3" x14ac:dyDescent="0.35">
      <c r="A1134" s="11"/>
      <c r="B1134" s="11"/>
      <c r="C1134" s="13"/>
    </row>
    <row r="1135" spans="1:3" x14ac:dyDescent="0.35">
      <c r="A1135" s="11"/>
      <c r="B1135" s="11"/>
      <c r="C1135" s="13"/>
    </row>
    <row r="1136" spans="1:3" x14ac:dyDescent="0.35">
      <c r="A1136" s="11"/>
      <c r="B1136" s="11"/>
      <c r="C1136" s="13"/>
    </row>
    <row r="1137" spans="1:3" x14ac:dyDescent="0.35">
      <c r="A1137" s="11"/>
      <c r="B1137" s="11"/>
      <c r="C1137" s="13"/>
    </row>
    <row r="1138" spans="1:3" x14ac:dyDescent="0.35">
      <c r="A1138" s="11"/>
      <c r="B1138" s="11"/>
      <c r="C1138" s="13"/>
    </row>
    <row r="1139" spans="1:3" x14ac:dyDescent="0.35">
      <c r="A1139" s="11"/>
      <c r="B1139" s="11"/>
      <c r="C1139" s="13"/>
    </row>
    <row r="1140" spans="1:3" x14ac:dyDescent="0.35">
      <c r="A1140" s="11"/>
      <c r="B1140" s="11"/>
      <c r="C1140" s="13"/>
    </row>
    <row r="1141" spans="1:3" x14ac:dyDescent="0.35">
      <c r="A1141" s="11"/>
      <c r="B1141" s="11"/>
      <c r="C1141" s="13"/>
    </row>
    <row r="1142" spans="1:3" x14ac:dyDescent="0.35">
      <c r="A1142" s="11"/>
      <c r="B1142" s="11"/>
      <c r="C1142" s="13"/>
    </row>
    <row r="1143" spans="1:3" x14ac:dyDescent="0.35">
      <c r="A1143" s="11"/>
      <c r="B1143" s="11"/>
      <c r="C1143" s="13"/>
    </row>
    <row r="1144" spans="1:3" x14ac:dyDescent="0.35">
      <c r="A1144" s="11"/>
      <c r="B1144" s="11"/>
      <c r="C1144" s="13"/>
    </row>
    <row r="1145" spans="1:3" x14ac:dyDescent="0.35">
      <c r="A1145" s="11"/>
      <c r="B1145" s="11"/>
      <c r="C1145" s="13"/>
    </row>
    <row r="1146" spans="1:3" x14ac:dyDescent="0.35">
      <c r="A1146" s="11"/>
      <c r="B1146" s="11"/>
      <c r="C1146" s="13"/>
    </row>
    <row r="1147" spans="1:3" x14ac:dyDescent="0.35">
      <c r="A1147" s="11"/>
      <c r="B1147" s="11"/>
      <c r="C1147" s="13"/>
    </row>
    <row r="1148" spans="1:3" x14ac:dyDescent="0.35">
      <c r="A1148" s="11"/>
      <c r="B1148" s="11"/>
      <c r="C1148" s="13"/>
    </row>
    <row r="1149" spans="1:3" x14ac:dyDescent="0.35">
      <c r="A1149" s="11"/>
      <c r="B1149" s="11"/>
      <c r="C1149" s="13"/>
    </row>
    <row r="1150" spans="1:3" x14ac:dyDescent="0.35">
      <c r="A1150" s="11"/>
      <c r="B1150" s="11"/>
      <c r="C1150" s="13"/>
    </row>
    <row r="1151" spans="1:3" x14ac:dyDescent="0.35">
      <c r="A1151" s="11"/>
      <c r="B1151" s="11"/>
      <c r="C1151" s="13"/>
    </row>
    <row r="1152" spans="1:3" x14ac:dyDescent="0.35">
      <c r="A1152" s="11"/>
      <c r="B1152" s="11"/>
      <c r="C1152" s="13"/>
    </row>
    <row r="1153" spans="1:3" x14ac:dyDescent="0.35">
      <c r="A1153" s="11"/>
      <c r="B1153" s="11"/>
      <c r="C1153" s="13"/>
    </row>
    <row r="1154" spans="1:3" x14ac:dyDescent="0.35">
      <c r="A1154" s="11"/>
      <c r="B1154" s="11"/>
      <c r="C1154" s="13"/>
    </row>
    <row r="1155" spans="1:3" x14ac:dyDescent="0.35">
      <c r="A1155" s="11"/>
      <c r="B1155" s="11"/>
      <c r="C1155" s="13"/>
    </row>
    <row r="1156" spans="1:3" x14ac:dyDescent="0.35">
      <c r="A1156" s="11"/>
      <c r="B1156" s="11"/>
      <c r="C1156" s="13"/>
    </row>
    <row r="1157" spans="1:3" x14ac:dyDescent="0.35">
      <c r="A1157" s="11"/>
      <c r="B1157" s="11"/>
      <c r="C1157" s="13"/>
    </row>
    <row r="1158" spans="1:3" x14ac:dyDescent="0.35">
      <c r="A1158" s="11"/>
      <c r="B1158" s="11"/>
      <c r="C1158" s="13"/>
    </row>
    <row r="1159" spans="1:3" x14ac:dyDescent="0.35">
      <c r="A1159" s="11"/>
      <c r="B1159" s="11"/>
      <c r="C1159" s="13"/>
    </row>
    <row r="1160" spans="1:3" x14ac:dyDescent="0.35">
      <c r="A1160" s="11"/>
      <c r="B1160" s="11"/>
      <c r="C1160" s="13"/>
    </row>
    <row r="1161" spans="1:3" x14ac:dyDescent="0.35">
      <c r="A1161" s="11"/>
      <c r="B1161" s="11"/>
      <c r="C1161" s="13"/>
    </row>
    <row r="1162" spans="1:3" x14ac:dyDescent="0.35">
      <c r="A1162" s="11"/>
      <c r="B1162" s="11"/>
      <c r="C1162" s="13"/>
    </row>
    <row r="1163" spans="1:3" x14ac:dyDescent="0.35">
      <c r="A1163" s="11"/>
      <c r="B1163" s="11"/>
      <c r="C1163" s="13"/>
    </row>
    <row r="1164" spans="1:3" x14ac:dyDescent="0.35">
      <c r="A1164" s="11"/>
      <c r="B1164" s="11"/>
      <c r="C1164" s="13"/>
    </row>
    <row r="1165" spans="1:3" x14ac:dyDescent="0.35">
      <c r="A1165" s="11"/>
      <c r="B1165" s="11"/>
      <c r="C1165" s="13"/>
    </row>
    <row r="1166" spans="1:3" x14ac:dyDescent="0.35">
      <c r="A1166" s="11"/>
      <c r="B1166" s="11"/>
      <c r="C1166" s="13"/>
    </row>
    <row r="1167" spans="1:3" x14ac:dyDescent="0.35">
      <c r="A1167" s="11"/>
      <c r="B1167" s="11"/>
      <c r="C1167" s="13"/>
    </row>
    <row r="1168" spans="1:3" x14ac:dyDescent="0.35">
      <c r="A1168" s="11"/>
      <c r="B1168" s="11"/>
      <c r="C1168" s="13"/>
    </row>
    <row r="1169" spans="1:3" x14ac:dyDescent="0.35">
      <c r="A1169" s="11"/>
      <c r="B1169" s="11"/>
      <c r="C1169" s="13"/>
    </row>
    <row r="1170" spans="1:3" x14ac:dyDescent="0.35">
      <c r="A1170" s="11"/>
      <c r="B1170" s="11"/>
      <c r="C1170" s="13"/>
    </row>
    <row r="1171" spans="1:3" x14ac:dyDescent="0.35">
      <c r="A1171" s="11"/>
      <c r="B1171" s="11"/>
      <c r="C1171" s="13"/>
    </row>
    <row r="1172" spans="1:3" x14ac:dyDescent="0.35">
      <c r="A1172" s="11"/>
      <c r="B1172" s="11"/>
      <c r="C1172" s="13"/>
    </row>
    <row r="1173" spans="1:3" x14ac:dyDescent="0.35">
      <c r="A1173" s="11"/>
      <c r="B1173" s="11"/>
      <c r="C1173" s="13"/>
    </row>
    <row r="1174" spans="1:3" x14ac:dyDescent="0.35">
      <c r="A1174" s="11"/>
      <c r="B1174" s="11"/>
      <c r="C1174" s="13"/>
    </row>
    <row r="1175" spans="1:3" x14ac:dyDescent="0.35">
      <c r="A1175" s="11"/>
      <c r="B1175" s="11"/>
      <c r="C1175" s="13"/>
    </row>
    <row r="1176" spans="1:3" x14ac:dyDescent="0.35">
      <c r="A1176" s="11"/>
      <c r="B1176" s="11"/>
      <c r="C1176" s="13"/>
    </row>
    <row r="1177" spans="1:3" x14ac:dyDescent="0.35">
      <c r="A1177" s="11"/>
      <c r="B1177" s="11"/>
      <c r="C1177" s="13"/>
    </row>
    <row r="1178" spans="1:3" x14ac:dyDescent="0.35">
      <c r="A1178" s="11"/>
      <c r="B1178" s="11"/>
      <c r="C1178" s="13"/>
    </row>
    <row r="1179" spans="1:3" x14ac:dyDescent="0.35">
      <c r="A1179" s="11"/>
      <c r="B1179" s="11"/>
      <c r="C1179" s="13"/>
    </row>
    <row r="1180" spans="1:3" x14ac:dyDescent="0.35">
      <c r="A1180" s="11"/>
      <c r="B1180" s="11"/>
      <c r="C1180" s="13"/>
    </row>
    <row r="1181" spans="1:3" x14ac:dyDescent="0.35">
      <c r="A1181" s="11"/>
      <c r="B1181" s="11"/>
      <c r="C1181" s="13"/>
    </row>
    <row r="1182" spans="1:3" x14ac:dyDescent="0.35">
      <c r="A1182" s="11"/>
      <c r="B1182" s="11"/>
      <c r="C1182" s="13"/>
    </row>
    <row r="1183" spans="1:3" x14ac:dyDescent="0.35">
      <c r="A1183" s="11"/>
      <c r="B1183" s="11"/>
      <c r="C1183" s="13"/>
    </row>
    <row r="1184" spans="1:3" x14ac:dyDescent="0.35">
      <c r="A1184" s="11"/>
      <c r="B1184" s="11"/>
      <c r="C1184" s="13"/>
    </row>
    <row r="1185" spans="1:3" x14ac:dyDescent="0.35">
      <c r="A1185" s="11"/>
      <c r="B1185" s="11"/>
      <c r="C1185" s="13"/>
    </row>
    <row r="1186" spans="1:3" x14ac:dyDescent="0.35">
      <c r="A1186" s="11"/>
      <c r="B1186" s="11"/>
      <c r="C1186" s="13"/>
    </row>
    <row r="1187" spans="1:3" x14ac:dyDescent="0.35">
      <c r="A1187" s="11"/>
      <c r="B1187" s="11"/>
      <c r="C1187" s="13"/>
    </row>
    <row r="1188" spans="1:3" x14ac:dyDescent="0.35">
      <c r="A1188" s="11"/>
      <c r="B1188" s="11"/>
      <c r="C1188" s="13"/>
    </row>
    <row r="1189" spans="1:3" x14ac:dyDescent="0.35">
      <c r="A1189" s="11"/>
      <c r="B1189" s="11"/>
      <c r="C1189" s="13"/>
    </row>
    <row r="1190" spans="1:3" x14ac:dyDescent="0.35">
      <c r="A1190" s="11"/>
      <c r="B1190" s="11"/>
      <c r="C1190" s="13"/>
    </row>
    <row r="1191" spans="1:3" x14ac:dyDescent="0.35">
      <c r="A1191" s="11"/>
      <c r="B1191" s="11"/>
      <c r="C1191" s="13"/>
    </row>
    <row r="1192" spans="1:3" x14ac:dyDescent="0.35">
      <c r="A1192" s="11"/>
      <c r="B1192" s="11"/>
      <c r="C1192" s="13"/>
    </row>
    <row r="1193" spans="1:3" x14ac:dyDescent="0.35">
      <c r="A1193" s="11"/>
      <c r="B1193" s="11"/>
      <c r="C1193" s="13"/>
    </row>
    <row r="1194" spans="1:3" x14ac:dyDescent="0.35">
      <c r="A1194" s="11"/>
      <c r="B1194" s="11"/>
      <c r="C1194" s="13"/>
    </row>
    <row r="1195" spans="1:3" x14ac:dyDescent="0.35">
      <c r="A1195" s="11"/>
      <c r="B1195" s="11"/>
      <c r="C1195" s="13"/>
    </row>
    <row r="1196" spans="1:3" x14ac:dyDescent="0.35">
      <c r="A1196" s="11"/>
      <c r="B1196" s="11"/>
      <c r="C1196" s="13"/>
    </row>
    <row r="1197" spans="1:3" x14ac:dyDescent="0.35">
      <c r="A1197" s="11"/>
      <c r="B1197" s="11"/>
      <c r="C1197" s="13"/>
    </row>
    <row r="1198" spans="1:3" x14ac:dyDescent="0.35">
      <c r="A1198" s="11"/>
      <c r="B1198" s="11"/>
      <c r="C1198" s="13"/>
    </row>
    <row r="1199" spans="1:3" x14ac:dyDescent="0.35">
      <c r="A1199" s="11"/>
      <c r="B1199" s="11"/>
      <c r="C1199" s="13"/>
    </row>
    <row r="1200" spans="1:3" x14ac:dyDescent="0.35">
      <c r="A1200" s="11"/>
      <c r="B1200" s="11"/>
      <c r="C1200" s="13"/>
    </row>
    <row r="1201" spans="1:3" x14ac:dyDescent="0.35">
      <c r="A1201" s="11"/>
      <c r="B1201" s="11"/>
      <c r="C1201" s="13"/>
    </row>
    <row r="1202" spans="1:3" x14ac:dyDescent="0.35">
      <c r="A1202" s="11"/>
      <c r="B1202" s="11"/>
      <c r="C1202" s="13"/>
    </row>
    <row r="1203" spans="1:3" x14ac:dyDescent="0.35">
      <c r="A1203" s="11"/>
      <c r="B1203" s="11"/>
      <c r="C1203" s="13"/>
    </row>
    <row r="1204" spans="1:3" x14ac:dyDescent="0.35">
      <c r="A1204" s="11"/>
      <c r="B1204" s="11"/>
      <c r="C1204" s="13"/>
    </row>
    <row r="1205" spans="1:3" x14ac:dyDescent="0.35">
      <c r="A1205" s="11"/>
      <c r="B1205" s="11"/>
      <c r="C1205" s="13"/>
    </row>
    <row r="1206" spans="1:3" x14ac:dyDescent="0.35">
      <c r="A1206" s="11"/>
      <c r="B1206" s="11"/>
      <c r="C1206" s="13"/>
    </row>
    <row r="1207" spans="1:3" x14ac:dyDescent="0.35">
      <c r="A1207" s="11"/>
      <c r="B1207" s="11"/>
      <c r="C1207" s="13"/>
    </row>
    <row r="1208" spans="1:3" x14ac:dyDescent="0.35">
      <c r="A1208" s="11"/>
      <c r="B1208" s="11"/>
      <c r="C1208" s="13"/>
    </row>
    <row r="1209" spans="1:3" x14ac:dyDescent="0.35">
      <c r="A1209" s="11"/>
      <c r="B1209" s="11"/>
      <c r="C1209" s="13"/>
    </row>
    <row r="1210" spans="1:3" x14ac:dyDescent="0.35">
      <c r="A1210" s="11"/>
      <c r="B1210" s="11"/>
      <c r="C1210" s="13"/>
    </row>
    <row r="1211" spans="1:3" x14ac:dyDescent="0.35">
      <c r="A1211" s="11"/>
      <c r="B1211" s="11"/>
      <c r="C1211" s="13"/>
    </row>
    <row r="1212" spans="1:3" x14ac:dyDescent="0.35">
      <c r="A1212" s="11"/>
      <c r="B1212" s="11"/>
      <c r="C1212" s="13"/>
    </row>
    <row r="1213" spans="1:3" x14ac:dyDescent="0.35">
      <c r="A1213" s="11"/>
      <c r="B1213" s="11"/>
      <c r="C1213" s="13"/>
    </row>
    <row r="1214" spans="1:3" x14ac:dyDescent="0.35">
      <c r="A1214" s="11"/>
      <c r="B1214" s="11"/>
      <c r="C1214" s="13"/>
    </row>
    <row r="1215" spans="1:3" x14ac:dyDescent="0.35">
      <c r="A1215" s="11"/>
      <c r="B1215" s="11"/>
      <c r="C1215" s="13"/>
    </row>
    <row r="1216" spans="1:3" x14ac:dyDescent="0.35">
      <c r="A1216" s="11"/>
      <c r="B1216" s="11"/>
      <c r="C1216" s="13"/>
    </row>
    <row r="1217" spans="1:3" x14ac:dyDescent="0.35">
      <c r="A1217" s="11"/>
      <c r="B1217" s="11"/>
      <c r="C1217" s="13"/>
    </row>
    <row r="1218" spans="1:3" x14ac:dyDescent="0.35">
      <c r="A1218" s="11"/>
      <c r="B1218" s="11"/>
      <c r="C1218" s="13"/>
    </row>
    <row r="1219" spans="1:3" x14ac:dyDescent="0.35">
      <c r="A1219" s="11"/>
      <c r="B1219" s="11"/>
      <c r="C1219" s="13"/>
    </row>
    <row r="1220" spans="1:3" x14ac:dyDescent="0.35">
      <c r="A1220" s="11"/>
      <c r="B1220" s="11"/>
      <c r="C1220" s="13"/>
    </row>
    <row r="1221" spans="1:3" x14ac:dyDescent="0.35">
      <c r="A1221" s="11"/>
      <c r="B1221" s="11"/>
      <c r="C1221" s="13"/>
    </row>
    <row r="1222" spans="1:3" x14ac:dyDescent="0.35">
      <c r="A1222" s="11"/>
      <c r="B1222" s="11"/>
      <c r="C1222" s="13"/>
    </row>
    <row r="1223" spans="1:3" x14ac:dyDescent="0.35">
      <c r="A1223" s="11"/>
      <c r="B1223" s="11"/>
      <c r="C1223" s="13"/>
    </row>
    <row r="1224" spans="1:3" x14ac:dyDescent="0.35">
      <c r="A1224" s="11"/>
      <c r="B1224" s="11"/>
      <c r="C1224" s="13"/>
    </row>
    <row r="1225" spans="1:3" x14ac:dyDescent="0.35">
      <c r="A1225" s="11"/>
      <c r="B1225" s="11"/>
      <c r="C1225" s="13"/>
    </row>
    <row r="1226" spans="1:3" x14ac:dyDescent="0.35">
      <c r="A1226" s="11"/>
      <c r="B1226" s="11"/>
      <c r="C1226" s="13"/>
    </row>
    <row r="1227" spans="1:3" x14ac:dyDescent="0.35">
      <c r="A1227" s="11"/>
      <c r="B1227" s="11"/>
      <c r="C1227" s="13"/>
    </row>
    <row r="1228" spans="1:3" x14ac:dyDescent="0.35">
      <c r="A1228" s="11"/>
      <c r="B1228" s="11"/>
      <c r="C1228" s="13"/>
    </row>
    <row r="1229" spans="1:3" x14ac:dyDescent="0.35">
      <c r="A1229" s="11"/>
      <c r="B1229" s="11"/>
      <c r="C1229" s="13"/>
    </row>
    <row r="1230" spans="1:3" x14ac:dyDescent="0.35">
      <c r="A1230" s="11"/>
      <c r="B1230" s="11"/>
      <c r="C1230" s="13"/>
    </row>
    <row r="1231" spans="1:3" x14ac:dyDescent="0.35">
      <c r="A1231" s="11"/>
      <c r="B1231" s="11"/>
      <c r="C1231" s="13"/>
    </row>
    <row r="1232" spans="1:3" x14ac:dyDescent="0.35">
      <c r="A1232" s="11"/>
      <c r="B1232" s="11"/>
      <c r="C1232" s="13"/>
    </row>
    <row r="1233" spans="1:3" x14ac:dyDescent="0.35">
      <c r="A1233" s="11"/>
      <c r="B1233" s="11"/>
      <c r="C1233" s="13"/>
    </row>
    <row r="1234" spans="1:3" x14ac:dyDescent="0.35">
      <c r="A1234" s="11"/>
      <c r="B1234" s="11"/>
      <c r="C1234" s="13"/>
    </row>
    <row r="1235" spans="1:3" x14ac:dyDescent="0.35">
      <c r="A1235" s="11"/>
      <c r="B1235" s="11"/>
      <c r="C1235" s="13"/>
    </row>
    <row r="1236" spans="1:3" x14ac:dyDescent="0.35">
      <c r="A1236" s="11"/>
      <c r="B1236" s="11"/>
      <c r="C1236" s="13"/>
    </row>
    <row r="1237" spans="1:3" x14ac:dyDescent="0.35">
      <c r="A1237" s="11"/>
      <c r="B1237" s="11"/>
      <c r="C1237" s="13"/>
    </row>
    <row r="1238" spans="1:3" x14ac:dyDescent="0.35">
      <c r="A1238" s="11"/>
      <c r="B1238" s="11"/>
      <c r="C1238" s="13"/>
    </row>
    <row r="1239" spans="1:3" x14ac:dyDescent="0.35">
      <c r="A1239" s="11"/>
      <c r="B1239" s="11"/>
      <c r="C1239" s="13"/>
    </row>
    <row r="1240" spans="1:3" x14ac:dyDescent="0.35">
      <c r="A1240" s="11"/>
      <c r="B1240" s="11"/>
      <c r="C1240" s="13"/>
    </row>
    <row r="1241" spans="1:3" x14ac:dyDescent="0.35">
      <c r="A1241" s="11"/>
      <c r="B1241" s="11"/>
      <c r="C1241" s="13"/>
    </row>
    <row r="1242" spans="1:3" x14ac:dyDescent="0.35">
      <c r="A1242" s="11"/>
      <c r="B1242" s="11"/>
      <c r="C1242" s="13"/>
    </row>
    <row r="1243" spans="1:3" x14ac:dyDescent="0.35">
      <c r="A1243" s="11"/>
      <c r="B1243" s="11"/>
      <c r="C1243" s="13"/>
    </row>
    <row r="1244" spans="1:3" x14ac:dyDescent="0.35">
      <c r="A1244" s="11"/>
      <c r="B1244" s="11"/>
      <c r="C1244" s="13"/>
    </row>
    <row r="1245" spans="1:3" x14ac:dyDescent="0.35">
      <c r="A1245" s="11"/>
      <c r="B1245" s="11"/>
      <c r="C1245" s="13"/>
    </row>
    <row r="1246" spans="1:3" x14ac:dyDescent="0.35">
      <c r="A1246" s="11"/>
      <c r="B1246" s="11"/>
      <c r="C1246" s="13"/>
    </row>
    <row r="1247" spans="1:3" x14ac:dyDescent="0.35">
      <c r="A1247" s="11"/>
      <c r="B1247" s="11"/>
      <c r="C1247" s="13"/>
    </row>
    <row r="1248" spans="1:3" x14ac:dyDescent="0.35">
      <c r="A1248" s="11"/>
      <c r="B1248" s="11"/>
      <c r="C1248" s="13"/>
    </row>
    <row r="1249" spans="1:3" x14ac:dyDescent="0.35">
      <c r="A1249" s="11"/>
      <c r="B1249" s="11"/>
      <c r="C1249" s="13"/>
    </row>
    <row r="1250" spans="1:3" x14ac:dyDescent="0.35">
      <c r="A1250" s="11"/>
      <c r="B1250" s="11"/>
      <c r="C1250" s="13"/>
    </row>
    <row r="1251" spans="1:3" x14ac:dyDescent="0.35">
      <c r="A1251" s="11"/>
      <c r="B1251" s="11"/>
      <c r="C1251" s="13"/>
    </row>
    <row r="1252" spans="1:3" x14ac:dyDescent="0.35">
      <c r="A1252" s="11"/>
      <c r="B1252" s="11"/>
      <c r="C1252" s="13"/>
    </row>
    <row r="1253" spans="1:3" x14ac:dyDescent="0.35">
      <c r="A1253" s="11"/>
      <c r="B1253" s="11"/>
      <c r="C1253" s="13"/>
    </row>
    <row r="1254" spans="1:3" x14ac:dyDescent="0.35">
      <c r="A1254" s="11"/>
      <c r="B1254" s="11"/>
      <c r="C1254" s="13"/>
    </row>
    <row r="1255" spans="1:3" x14ac:dyDescent="0.35">
      <c r="A1255" s="11"/>
      <c r="B1255" s="11"/>
      <c r="C1255" s="13"/>
    </row>
    <row r="1256" spans="1:3" x14ac:dyDescent="0.35">
      <c r="A1256" s="11"/>
      <c r="B1256" s="11"/>
      <c r="C1256" s="13"/>
    </row>
    <row r="1257" spans="1:3" x14ac:dyDescent="0.35">
      <c r="A1257" s="11"/>
      <c r="B1257" s="11"/>
      <c r="C1257" s="13"/>
    </row>
    <row r="1258" spans="1:3" x14ac:dyDescent="0.35">
      <c r="A1258" s="11"/>
      <c r="B1258" s="11"/>
      <c r="C1258" s="13"/>
    </row>
    <row r="1259" spans="1:3" x14ac:dyDescent="0.35">
      <c r="A1259" s="11"/>
      <c r="B1259" s="11"/>
      <c r="C1259" s="13"/>
    </row>
    <row r="1260" spans="1:3" x14ac:dyDescent="0.35">
      <c r="A1260" s="11"/>
      <c r="B1260" s="11"/>
      <c r="C1260" s="13"/>
    </row>
    <row r="1261" spans="1:3" x14ac:dyDescent="0.35">
      <c r="A1261" s="11"/>
      <c r="B1261" s="11"/>
      <c r="C1261" s="13"/>
    </row>
    <row r="1262" spans="1:3" x14ac:dyDescent="0.35">
      <c r="A1262" s="11"/>
      <c r="B1262" s="11"/>
      <c r="C1262" s="13"/>
    </row>
    <row r="1263" spans="1:3" x14ac:dyDescent="0.35">
      <c r="A1263" s="11"/>
      <c r="B1263" s="11"/>
      <c r="C1263" s="13"/>
    </row>
    <row r="1264" spans="1:3" x14ac:dyDescent="0.35">
      <c r="A1264" s="11"/>
      <c r="B1264" s="11"/>
      <c r="C1264" s="13"/>
    </row>
    <row r="1265" spans="1:3" x14ac:dyDescent="0.35">
      <c r="A1265" s="11"/>
      <c r="B1265" s="11"/>
      <c r="C1265" s="13"/>
    </row>
    <row r="1266" spans="1:3" x14ac:dyDescent="0.35">
      <c r="A1266" s="11"/>
      <c r="B1266" s="11"/>
      <c r="C1266" s="13"/>
    </row>
    <row r="1267" spans="1:3" x14ac:dyDescent="0.35">
      <c r="A1267" s="11"/>
      <c r="B1267" s="11"/>
      <c r="C1267" s="13"/>
    </row>
    <row r="1268" spans="1:3" x14ac:dyDescent="0.35">
      <c r="A1268" s="11"/>
      <c r="B1268" s="11"/>
      <c r="C1268" s="13"/>
    </row>
    <row r="1269" spans="1:3" x14ac:dyDescent="0.35">
      <c r="A1269" s="11"/>
      <c r="B1269" s="11"/>
      <c r="C1269" s="13"/>
    </row>
    <row r="1270" spans="1:3" x14ac:dyDescent="0.35">
      <c r="A1270" s="11"/>
      <c r="B1270" s="11"/>
      <c r="C1270" s="13"/>
    </row>
    <row r="1271" spans="1:3" x14ac:dyDescent="0.35">
      <c r="A1271" s="11"/>
      <c r="B1271" s="11"/>
      <c r="C1271" s="13"/>
    </row>
    <row r="1272" spans="1:3" x14ac:dyDescent="0.35">
      <c r="A1272" s="11"/>
      <c r="B1272" s="11"/>
      <c r="C1272" s="13"/>
    </row>
    <row r="1273" spans="1:3" x14ac:dyDescent="0.35">
      <c r="A1273" s="11"/>
      <c r="B1273" s="11"/>
      <c r="C1273" s="13"/>
    </row>
    <row r="1274" spans="1:3" x14ac:dyDescent="0.35">
      <c r="A1274" s="11"/>
      <c r="B1274" s="11"/>
      <c r="C1274" s="13"/>
    </row>
    <row r="1275" spans="1:3" x14ac:dyDescent="0.35">
      <c r="A1275" s="11"/>
      <c r="B1275" s="11"/>
      <c r="C1275" s="13"/>
    </row>
    <row r="1276" spans="1:3" x14ac:dyDescent="0.35">
      <c r="A1276" s="11"/>
      <c r="B1276" s="11"/>
      <c r="C1276" s="13"/>
    </row>
    <row r="1277" spans="1:3" x14ac:dyDescent="0.35">
      <c r="A1277" s="11"/>
      <c r="B1277" s="11"/>
      <c r="C1277" s="13"/>
    </row>
    <row r="1278" spans="1:3" x14ac:dyDescent="0.35">
      <c r="A1278" s="11"/>
      <c r="B1278" s="11"/>
      <c r="C1278" s="13"/>
    </row>
    <row r="1279" spans="1:3" x14ac:dyDescent="0.35">
      <c r="A1279" s="11"/>
      <c r="B1279" s="11"/>
      <c r="C1279" s="13"/>
    </row>
    <row r="1280" spans="1:3" x14ac:dyDescent="0.35">
      <c r="A1280" s="11"/>
      <c r="B1280" s="11"/>
      <c r="C1280" s="13"/>
    </row>
    <row r="1281" spans="1:3" x14ac:dyDescent="0.35">
      <c r="A1281" s="11"/>
      <c r="B1281" s="11"/>
      <c r="C1281" s="13"/>
    </row>
    <row r="1282" spans="1:3" x14ac:dyDescent="0.35">
      <c r="A1282" s="11"/>
      <c r="B1282" s="11"/>
      <c r="C1282" s="13"/>
    </row>
    <row r="1283" spans="1:3" x14ac:dyDescent="0.35">
      <c r="A1283" s="11"/>
      <c r="B1283" s="11"/>
      <c r="C1283" s="13"/>
    </row>
    <row r="1284" spans="1:3" x14ac:dyDescent="0.35">
      <c r="A1284" s="11"/>
      <c r="B1284" s="11"/>
      <c r="C1284" s="13"/>
    </row>
    <row r="1285" spans="1:3" x14ac:dyDescent="0.35">
      <c r="A1285" s="11"/>
      <c r="B1285" s="11"/>
      <c r="C1285" s="13"/>
    </row>
    <row r="1286" spans="1:3" x14ac:dyDescent="0.35">
      <c r="A1286" s="11"/>
      <c r="B1286" s="11"/>
      <c r="C1286" s="13"/>
    </row>
    <row r="1287" spans="1:3" x14ac:dyDescent="0.35">
      <c r="A1287" s="11"/>
      <c r="B1287" s="11"/>
      <c r="C1287" s="13"/>
    </row>
    <row r="1288" spans="1:3" x14ac:dyDescent="0.35">
      <c r="A1288" s="11"/>
      <c r="B1288" s="11"/>
      <c r="C1288" s="13"/>
    </row>
    <row r="1289" spans="1:3" x14ac:dyDescent="0.35">
      <c r="A1289" s="11"/>
      <c r="B1289" s="11"/>
      <c r="C1289" s="13"/>
    </row>
    <row r="1290" spans="1:3" x14ac:dyDescent="0.35">
      <c r="A1290" s="11"/>
      <c r="B1290" s="11"/>
      <c r="C1290" s="13"/>
    </row>
    <row r="1291" spans="1:3" x14ac:dyDescent="0.35">
      <c r="A1291" s="11"/>
      <c r="B1291" s="11"/>
      <c r="C1291" s="13"/>
    </row>
    <row r="1292" spans="1:3" x14ac:dyDescent="0.35">
      <c r="A1292" s="11"/>
      <c r="B1292" s="11"/>
      <c r="C1292" s="13"/>
    </row>
    <row r="1293" spans="1:3" x14ac:dyDescent="0.35">
      <c r="A1293" s="11"/>
      <c r="B1293" s="11"/>
      <c r="C1293" s="13"/>
    </row>
    <row r="1294" spans="1:3" x14ac:dyDescent="0.35">
      <c r="A1294" s="11"/>
      <c r="B1294" s="11"/>
      <c r="C1294" s="13"/>
    </row>
    <row r="1295" spans="1:3" x14ac:dyDescent="0.35">
      <c r="A1295" s="11"/>
      <c r="B1295" s="11"/>
      <c r="C1295" s="13"/>
    </row>
    <row r="1296" spans="1:3" x14ac:dyDescent="0.35">
      <c r="A1296" s="11"/>
      <c r="B1296" s="11"/>
      <c r="C1296" s="13"/>
    </row>
    <row r="1297" spans="1:3" x14ac:dyDescent="0.35">
      <c r="A1297" s="11"/>
      <c r="B1297" s="11"/>
      <c r="C1297" s="13"/>
    </row>
    <row r="1298" spans="1:3" x14ac:dyDescent="0.35">
      <c r="A1298" s="11"/>
      <c r="B1298" s="11"/>
      <c r="C1298" s="13"/>
    </row>
    <row r="1299" spans="1:3" x14ac:dyDescent="0.35">
      <c r="A1299" s="11"/>
      <c r="B1299" s="11"/>
      <c r="C1299" s="13"/>
    </row>
    <row r="1300" spans="1:3" x14ac:dyDescent="0.35">
      <c r="A1300" s="11"/>
      <c r="B1300" s="11"/>
      <c r="C1300" s="13"/>
    </row>
    <row r="1301" spans="1:3" x14ac:dyDescent="0.35">
      <c r="A1301" s="11"/>
      <c r="B1301" s="11"/>
      <c r="C1301" s="13"/>
    </row>
    <row r="1302" spans="1:3" x14ac:dyDescent="0.35">
      <c r="A1302" s="11"/>
      <c r="B1302" s="11"/>
      <c r="C1302" s="13"/>
    </row>
    <row r="1303" spans="1:3" x14ac:dyDescent="0.35">
      <c r="A1303" s="11"/>
      <c r="B1303" s="11"/>
      <c r="C1303" s="13"/>
    </row>
    <row r="1304" spans="1:3" x14ac:dyDescent="0.35">
      <c r="A1304" s="11"/>
      <c r="B1304" s="11"/>
      <c r="C1304" s="13"/>
    </row>
    <row r="1305" spans="1:3" x14ac:dyDescent="0.35">
      <c r="A1305" s="11"/>
      <c r="B1305" s="11"/>
      <c r="C1305" s="13"/>
    </row>
    <row r="1306" spans="1:3" x14ac:dyDescent="0.35">
      <c r="A1306" s="11"/>
      <c r="B1306" s="11"/>
      <c r="C1306" s="13"/>
    </row>
    <row r="1307" spans="1:3" x14ac:dyDescent="0.35">
      <c r="A1307" s="11"/>
      <c r="B1307" s="11"/>
      <c r="C1307" s="13"/>
    </row>
    <row r="1308" spans="1:3" x14ac:dyDescent="0.35">
      <c r="A1308" s="11"/>
      <c r="B1308" s="11"/>
      <c r="C1308" s="13"/>
    </row>
    <row r="1309" spans="1:3" x14ac:dyDescent="0.35">
      <c r="A1309" s="11"/>
      <c r="B1309" s="11"/>
      <c r="C1309" s="13"/>
    </row>
    <row r="1310" spans="1:3" x14ac:dyDescent="0.35">
      <c r="A1310" s="11"/>
      <c r="B1310" s="11"/>
      <c r="C1310" s="13"/>
    </row>
    <row r="1311" spans="1:3" x14ac:dyDescent="0.35">
      <c r="A1311" s="11"/>
      <c r="B1311" s="11"/>
      <c r="C1311" s="13"/>
    </row>
    <row r="1312" spans="1:3" x14ac:dyDescent="0.35">
      <c r="A1312" s="11"/>
      <c r="B1312" s="11"/>
      <c r="C1312" s="13"/>
    </row>
    <row r="1313" spans="1:3" x14ac:dyDescent="0.35">
      <c r="A1313" s="11"/>
      <c r="B1313" s="11"/>
      <c r="C1313" s="13"/>
    </row>
    <row r="1314" spans="1:3" x14ac:dyDescent="0.35">
      <c r="A1314" s="11"/>
      <c r="B1314" s="11"/>
      <c r="C1314" s="13"/>
    </row>
    <row r="1315" spans="1:3" x14ac:dyDescent="0.35">
      <c r="A1315" s="11"/>
      <c r="B1315" s="11"/>
      <c r="C1315" s="13"/>
    </row>
    <row r="1316" spans="1:3" x14ac:dyDescent="0.35">
      <c r="A1316" s="11"/>
      <c r="B1316" s="11"/>
      <c r="C1316" s="13"/>
    </row>
    <row r="1317" spans="1:3" x14ac:dyDescent="0.35">
      <c r="A1317" s="11"/>
      <c r="B1317" s="11"/>
      <c r="C1317" s="13"/>
    </row>
    <row r="1318" spans="1:3" x14ac:dyDescent="0.35">
      <c r="A1318" s="11"/>
      <c r="B1318" s="11"/>
      <c r="C1318" s="13"/>
    </row>
    <row r="1319" spans="1:3" x14ac:dyDescent="0.35">
      <c r="A1319" s="11"/>
      <c r="B1319" s="11"/>
      <c r="C1319" s="13"/>
    </row>
    <row r="1320" spans="1:3" x14ac:dyDescent="0.35">
      <c r="A1320" s="11"/>
      <c r="B1320" s="11"/>
      <c r="C1320" s="13"/>
    </row>
    <row r="1321" spans="1:3" x14ac:dyDescent="0.35">
      <c r="A1321" s="11"/>
      <c r="B1321" s="11"/>
      <c r="C1321" s="13"/>
    </row>
    <row r="1322" spans="1:3" x14ac:dyDescent="0.35">
      <c r="A1322" s="11"/>
      <c r="B1322" s="11"/>
      <c r="C1322" s="13"/>
    </row>
    <row r="1323" spans="1:3" x14ac:dyDescent="0.35">
      <c r="A1323" s="11"/>
      <c r="B1323" s="11"/>
      <c r="C1323" s="13"/>
    </row>
    <row r="1324" spans="1:3" x14ac:dyDescent="0.35">
      <c r="A1324" s="11"/>
      <c r="B1324" s="11"/>
      <c r="C1324" s="13"/>
    </row>
    <row r="1325" spans="1:3" x14ac:dyDescent="0.35">
      <c r="A1325" s="11"/>
      <c r="B1325" s="11"/>
      <c r="C1325" s="13"/>
    </row>
    <row r="1326" spans="1:3" x14ac:dyDescent="0.35">
      <c r="A1326" s="11"/>
      <c r="B1326" s="11"/>
      <c r="C1326" s="13"/>
    </row>
    <row r="1327" spans="1:3" x14ac:dyDescent="0.35">
      <c r="A1327" s="11"/>
      <c r="B1327" s="11"/>
      <c r="C1327" s="13"/>
    </row>
    <row r="1328" spans="1:3" x14ac:dyDescent="0.35">
      <c r="A1328" s="11"/>
      <c r="B1328" s="11"/>
      <c r="C1328" s="13"/>
    </row>
    <row r="1329" spans="1:3" x14ac:dyDescent="0.35">
      <c r="A1329" s="11"/>
      <c r="B1329" s="11"/>
      <c r="C1329" s="13"/>
    </row>
    <row r="1330" spans="1:3" x14ac:dyDescent="0.35">
      <c r="A1330" s="11"/>
      <c r="B1330" s="11"/>
      <c r="C1330" s="13"/>
    </row>
    <row r="1331" spans="1:3" x14ac:dyDescent="0.35">
      <c r="A1331" s="11"/>
      <c r="B1331" s="11"/>
      <c r="C1331" s="13"/>
    </row>
    <row r="1332" spans="1:3" x14ac:dyDescent="0.35">
      <c r="A1332" s="11"/>
      <c r="B1332" s="11"/>
      <c r="C1332" s="13"/>
    </row>
    <row r="1333" spans="1:3" x14ac:dyDescent="0.35">
      <c r="A1333" s="11"/>
      <c r="B1333" s="11"/>
      <c r="C1333" s="13"/>
    </row>
    <row r="1334" spans="1:3" x14ac:dyDescent="0.35">
      <c r="A1334" s="11"/>
      <c r="B1334" s="11"/>
      <c r="C1334" s="13"/>
    </row>
    <row r="1335" spans="1:3" x14ac:dyDescent="0.35">
      <c r="A1335" s="11"/>
      <c r="B1335" s="11"/>
      <c r="C1335" s="13"/>
    </row>
    <row r="1336" spans="1:3" x14ac:dyDescent="0.35">
      <c r="A1336" s="11"/>
      <c r="B1336" s="11"/>
      <c r="C1336" s="13"/>
    </row>
    <row r="1337" spans="1:3" x14ac:dyDescent="0.35">
      <c r="A1337" s="11"/>
      <c r="B1337" s="11"/>
      <c r="C1337" s="13"/>
    </row>
    <row r="1338" spans="1:3" x14ac:dyDescent="0.35">
      <c r="A1338" s="11"/>
      <c r="B1338" s="11"/>
      <c r="C1338" s="13"/>
    </row>
    <row r="1339" spans="1:3" x14ac:dyDescent="0.35">
      <c r="A1339" s="11"/>
      <c r="B1339" s="11"/>
      <c r="C1339" s="13"/>
    </row>
    <row r="1340" spans="1:3" x14ac:dyDescent="0.35">
      <c r="A1340" s="11"/>
      <c r="B1340" s="11"/>
      <c r="C1340" s="13"/>
    </row>
    <row r="1341" spans="1:3" x14ac:dyDescent="0.35">
      <c r="A1341" s="11"/>
      <c r="B1341" s="11"/>
      <c r="C1341" s="13"/>
    </row>
    <row r="1342" spans="1:3" x14ac:dyDescent="0.35">
      <c r="A1342" s="11"/>
      <c r="B1342" s="11"/>
      <c r="C1342" s="13"/>
    </row>
    <row r="1343" spans="1:3" x14ac:dyDescent="0.35">
      <c r="A1343" s="11"/>
      <c r="B1343" s="11"/>
      <c r="C1343" s="13"/>
    </row>
    <row r="1344" spans="1:3" x14ac:dyDescent="0.35">
      <c r="A1344" s="11"/>
      <c r="B1344" s="11"/>
      <c r="C1344" s="13"/>
    </row>
    <row r="1345" spans="1:3" x14ac:dyDescent="0.35">
      <c r="A1345" s="11"/>
      <c r="B1345" s="11"/>
      <c r="C1345" s="13"/>
    </row>
    <row r="1346" spans="1:3" x14ac:dyDescent="0.35">
      <c r="A1346" s="11"/>
      <c r="B1346" s="11"/>
      <c r="C1346" s="13"/>
    </row>
    <row r="1347" spans="1:3" x14ac:dyDescent="0.35">
      <c r="A1347" s="11"/>
      <c r="B1347" s="11"/>
      <c r="C1347" s="13"/>
    </row>
    <row r="1348" spans="1:3" x14ac:dyDescent="0.35">
      <c r="A1348" s="11"/>
      <c r="B1348" s="11"/>
      <c r="C1348" s="13"/>
    </row>
    <row r="1349" spans="1:3" x14ac:dyDescent="0.35">
      <c r="A1349" s="11"/>
      <c r="B1349" s="11"/>
      <c r="C1349" s="13"/>
    </row>
    <row r="1350" spans="1:3" x14ac:dyDescent="0.35">
      <c r="A1350" s="11"/>
      <c r="B1350" s="11"/>
      <c r="C1350" s="13"/>
    </row>
    <row r="1351" spans="1:3" x14ac:dyDescent="0.35">
      <c r="A1351" s="11"/>
      <c r="B1351" s="11"/>
      <c r="C1351" s="13"/>
    </row>
    <row r="1352" spans="1:3" x14ac:dyDescent="0.35">
      <c r="A1352" s="11"/>
      <c r="B1352" s="11"/>
      <c r="C1352" s="13"/>
    </row>
    <row r="1353" spans="1:3" x14ac:dyDescent="0.35">
      <c r="A1353" s="11"/>
      <c r="B1353" s="11"/>
      <c r="C1353" s="13"/>
    </row>
    <row r="1354" spans="1:3" x14ac:dyDescent="0.35">
      <c r="A1354" s="11"/>
      <c r="B1354" s="11"/>
      <c r="C1354" s="13"/>
    </row>
    <row r="1355" spans="1:3" x14ac:dyDescent="0.35">
      <c r="A1355" s="11"/>
      <c r="B1355" s="11"/>
      <c r="C1355" s="13"/>
    </row>
    <row r="1356" spans="1:3" x14ac:dyDescent="0.35">
      <c r="A1356" s="11"/>
      <c r="B1356" s="11"/>
      <c r="C1356" s="13"/>
    </row>
    <row r="1357" spans="1:3" x14ac:dyDescent="0.35">
      <c r="A1357" s="11"/>
      <c r="B1357" s="11"/>
      <c r="C1357" s="13"/>
    </row>
    <row r="1358" spans="1:3" x14ac:dyDescent="0.35">
      <c r="A1358" s="11"/>
      <c r="B1358" s="11"/>
      <c r="C1358" s="13"/>
    </row>
    <row r="1359" spans="1:3" x14ac:dyDescent="0.35">
      <c r="A1359" s="11"/>
      <c r="B1359" s="11"/>
      <c r="C1359" s="13"/>
    </row>
    <row r="1360" spans="1:3" x14ac:dyDescent="0.35">
      <c r="A1360" s="11"/>
      <c r="B1360" s="11"/>
      <c r="C1360" s="13"/>
    </row>
    <row r="1361" spans="1:3" x14ac:dyDescent="0.35">
      <c r="A1361" s="11"/>
      <c r="B1361" s="11"/>
      <c r="C1361" s="13"/>
    </row>
    <row r="1362" spans="1:3" x14ac:dyDescent="0.35">
      <c r="A1362" s="11"/>
      <c r="B1362" s="11"/>
      <c r="C1362" s="13"/>
    </row>
    <row r="1363" spans="1:3" x14ac:dyDescent="0.35">
      <c r="A1363" s="11"/>
      <c r="B1363" s="11"/>
      <c r="C1363" s="13"/>
    </row>
    <row r="1364" spans="1:3" x14ac:dyDescent="0.35">
      <c r="A1364" s="11"/>
      <c r="B1364" s="11"/>
      <c r="C1364" s="13"/>
    </row>
    <row r="1365" spans="1:3" x14ac:dyDescent="0.35">
      <c r="A1365" s="11"/>
      <c r="B1365" s="11"/>
      <c r="C1365" s="13"/>
    </row>
    <row r="1366" spans="1:3" x14ac:dyDescent="0.35">
      <c r="A1366" s="11"/>
      <c r="B1366" s="11"/>
      <c r="C1366" s="13"/>
    </row>
    <row r="1367" spans="1:3" x14ac:dyDescent="0.35">
      <c r="A1367" s="11"/>
      <c r="B1367" s="11"/>
      <c r="C1367" s="13"/>
    </row>
    <row r="1368" spans="1:3" x14ac:dyDescent="0.35">
      <c r="A1368" s="11"/>
      <c r="B1368" s="11"/>
      <c r="C1368" s="13"/>
    </row>
    <row r="1369" spans="1:3" x14ac:dyDescent="0.35">
      <c r="A1369" s="11"/>
      <c r="B1369" s="11"/>
      <c r="C1369" s="13"/>
    </row>
    <row r="1370" spans="1:3" x14ac:dyDescent="0.35">
      <c r="A1370" s="11"/>
      <c r="B1370" s="11"/>
      <c r="C1370" s="13"/>
    </row>
    <row r="1371" spans="1:3" x14ac:dyDescent="0.35">
      <c r="A1371" s="11"/>
      <c r="B1371" s="11"/>
      <c r="C1371" s="13"/>
    </row>
    <row r="1372" spans="1:3" x14ac:dyDescent="0.35">
      <c r="A1372" s="11"/>
      <c r="B1372" s="11"/>
      <c r="C1372" s="13"/>
    </row>
    <row r="1373" spans="1:3" x14ac:dyDescent="0.35">
      <c r="A1373" s="11"/>
      <c r="B1373" s="11"/>
      <c r="C1373" s="13"/>
    </row>
    <row r="1374" spans="1:3" x14ac:dyDescent="0.35">
      <c r="A1374" s="11"/>
      <c r="B1374" s="11"/>
      <c r="C1374" s="13"/>
    </row>
    <row r="1375" spans="1:3" x14ac:dyDescent="0.35">
      <c r="A1375" s="11"/>
      <c r="B1375" s="11"/>
      <c r="C1375" s="13"/>
    </row>
    <row r="1376" spans="1:3" x14ac:dyDescent="0.35">
      <c r="A1376" s="11"/>
      <c r="B1376" s="11"/>
      <c r="C1376" s="13"/>
    </row>
    <row r="1377" spans="1:3" x14ac:dyDescent="0.35">
      <c r="A1377" s="11"/>
      <c r="B1377" s="11"/>
      <c r="C1377" s="13"/>
    </row>
    <row r="1378" spans="1:3" x14ac:dyDescent="0.35">
      <c r="A1378" s="11"/>
      <c r="B1378" s="11"/>
      <c r="C1378" s="13"/>
    </row>
    <row r="1379" spans="1:3" x14ac:dyDescent="0.35">
      <c r="A1379" s="11"/>
      <c r="B1379" s="11"/>
      <c r="C1379" s="13"/>
    </row>
    <row r="1380" spans="1:3" x14ac:dyDescent="0.35">
      <c r="A1380" s="11"/>
      <c r="B1380" s="11"/>
      <c r="C1380" s="13"/>
    </row>
    <row r="1381" spans="1:3" x14ac:dyDescent="0.35">
      <c r="A1381" s="11"/>
      <c r="B1381" s="11"/>
      <c r="C1381" s="13"/>
    </row>
    <row r="1382" spans="1:3" x14ac:dyDescent="0.35">
      <c r="A1382" s="11"/>
      <c r="B1382" s="11"/>
      <c r="C1382" s="13"/>
    </row>
    <row r="1383" spans="1:3" x14ac:dyDescent="0.35">
      <c r="A1383" s="11"/>
      <c r="B1383" s="11"/>
      <c r="C1383" s="13"/>
    </row>
    <row r="1384" spans="1:3" x14ac:dyDescent="0.35">
      <c r="A1384" s="11"/>
      <c r="B1384" s="11"/>
      <c r="C1384" s="13"/>
    </row>
    <row r="1385" spans="1:3" x14ac:dyDescent="0.35">
      <c r="A1385" s="11"/>
      <c r="B1385" s="11"/>
      <c r="C1385" s="13"/>
    </row>
    <row r="1386" spans="1:3" x14ac:dyDescent="0.35">
      <c r="A1386" s="11"/>
      <c r="B1386" s="11"/>
      <c r="C1386" s="13"/>
    </row>
    <row r="1387" spans="1:3" x14ac:dyDescent="0.35">
      <c r="A1387" s="11"/>
      <c r="B1387" s="11"/>
      <c r="C1387" s="13"/>
    </row>
    <row r="1388" spans="1:3" x14ac:dyDescent="0.35">
      <c r="A1388" s="11"/>
      <c r="B1388" s="11"/>
      <c r="C1388" s="13"/>
    </row>
    <row r="1389" spans="1:3" x14ac:dyDescent="0.35">
      <c r="A1389" s="11"/>
      <c r="B1389" s="11"/>
      <c r="C1389" s="13"/>
    </row>
    <row r="1390" spans="1:3" x14ac:dyDescent="0.35">
      <c r="A1390" s="11"/>
      <c r="B1390" s="11"/>
      <c r="C1390" s="13"/>
    </row>
    <row r="1391" spans="1:3" x14ac:dyDescent="0.35">
      <c r="A1391" s="11"/>
      <c r="B1391" s="11"/>
      <c r="C1391" s="13"/>
    </row>
    <row r="1392" spans="1:3" x14ac:dyDescent="0.35">
      <c r="A1392" s="11"/>
      <c r="B1392" s="11"/>
      <c r="C1392" s="13"/>
    </row>
    <row r="1393" spans="1:3" x14ac:dyDescent="0.35">
      <c r="A1393" s="11"/>
      <c r="B1393" s="11"/>
      <c r="C1393" s="13"/>
    </row>
    <row r="1394" spans="1:3" x14ac:dyDescent="0.35">
      <c r="A1394" s="11"/>
      <c r="B1394" s="11"/>
      <c r="C1394" s="13"/>
    </row>
    <row r="1395" spans="1:3" x14ac:dyDescent="0.35">
      <c r="A1395" s="11"/>
      <c r="B1395" s="11"/>
      <c r="C1395" s="13"/>
    </row>
    <row r="1396" spans="1:3" x14ac:dyDescent="0.35">
      <c r="A1396" s="11"/>
      <c r="B1396" s="11"/>
      <c r="C1396" s="13"/>
    </row>
    <row r="1397" spans="1:3" x14ac:dyDescent="0.35">
      <c r="A1397" s="11"/>
      <c r="B1397" s="11"/>
      <c r="C1397" s="13"/>
    </row>
    <row r="1398" spans="1:3" x14ac:dyDescent="0.35">
      <c r="A1398" s="11"/>
      <c r="B1398" s="11"/>
      <c r="C1398" s="13"/>
    </row>
    <row r="1399" spans="1:3" x14ac:dyDescent="0.35">
      <c r="A1399" s="11"/>
      <c r="B1399" s="11"/>
      <c r="C1399" s="13"/>
    </row>
    <row r="1400" spans="1:3" x14ac:dyDescent="0.35">
      <c r="A1400" s="11"/>
      <c r="B1400" s="11"/>
      <c r="C1400" s="13"/>
    </row>
    <row r="1401" spans="1:3" x14ac:dyDescent="0.35">
      <c r="A1401" s="11"/>
      <c r="B1401" s="11"/>
      <c r="C1401" s="13"/>
    </row>
    <row r="1402" spans="1:3" x14ac:dyDescent="0.35">
      <c r="A1402" s="11"/>
      <c r="B1402" s="11"/>
      <c r="C1402" s="13"/>
    </row>
    <row r="1403" spans="1:3" x14ac:dyDescent="0.35">
      <c r="A1403" s="11"/>
      <c r="B1403" s="11"/>
      <c r="C1403" s="13"/>
    </row>
    <row r="1404" spans="1:3" x14ac:dyDescent="0.35">
      <c r="A1404" s="11"/>
      <c r="B1404" s="11"/>
      <c r="C1404" s="13"/>
    </row>
    <row r="1405" spans="1:3" x14ac:dyDescent="0.35">
      <c r="A1405" s="11"/>
      <c r="B1405" s="11"/>
      <c r="C1405" s="13"/>
    </row>
    <row r="1406" spans="1:3" x14ac:dyDescent="0.35">
      <c r="A1406" s="11"/>
      <c r="B1406" s="11"/>
      <c r="C1406" s="13"/>
    </row>
    <row r="1407" spans="1:3" x14ac:dyDescent="0.35">
      <c r="A1407" s="11"/>
      <c r="B1407" s="11"/>
      <c r="C1407" s="13"/>
    </row>
    <row r="1408" spans="1:3" x14ac:dyDescent="0.35">
      <c r="A1408" s="11"/>
      <c r="B1408" s="11"/>
      <c r="C1408" s="13"/>
    </row>
    <row r="1409" spans="1:3" x14ac:dyDescent="0.35">
      <c r="A1409" s="11"/>
      <c r="B1409" s="11"/>
      <c r="C1409" s="13"/>
    </row>
    <row r="1410" spans="1:3" x14ac:dyDescent="0.35">
      <c r="A1410" s="11"/>
      <c r="B1410" s="11"/>
      <c r="C1410" s="13"/>
    </row>
    <row r="1411" spans="1:3" x14ac:dyDescent="0.35">
      <c r="A1411" s="11"/>
      <c r="B1411" s="11"/>
      <c r="C1411" s="13"/>
    </row>
    <row r="1412" spans="1:3" x14ac:dyDescent="0.35">
      <c r="A1412" s="11"/>
      <c r="B1412" s="11"/>
      <c r="C1412" s="13"/>
    </row>
    <row r="1413" spans="1:3" x14ac:dyDescent="0.35">
      <c r="A1413" s="11"/>
      <c r="B1413" s="11"/>
      <c r="C1413" s="13"/>
    </row>
    <row r="1414" spans="1:3" x14ac:dyDescent="0.35">
      <c r="A1414" s="11"/>
      <c r="B1414" s="11"/>
      <c r="C1414" s="13"/>
    </row>
    <row r="1415" spans="1:3" x14ac:dyDescent="0.35">
      <c r="A1415" s="11"/>
      <c r="B1415" s="11"/>
      <c r="C1415" s="13"/>
    </row>
    <row r="1416" spans="1:3" x14ac:dyDescent="0.35">
      <c r="A1416" s="11"/>
      <c r="B1416" s="11"/>
      <c r="C1416" s="13"/>
    </row>
    <row r="1417" spans="1:3" x14ac:dyDescent="0.35">
      <c r="A1417" s="11"/>
      <c r="B1417" s="11"/>
      <c r="C1417" s="13"/>
    </row>
    <row r="1418" spans="1:3" x14ac:dyDescent="0.35">
      <c r="A1418" s="11"/>
      <c r="B1418" s="11"/>
      <c r="C1418" s="13"/>
    </row>
    <row r="1419" spans="1:3" x14ac:dyDescent="0.35">
      <c r="A1419" s="11"/>
      <c r="B1419" s="11"/>
      <c r="C1419" s="13"/>
    </row>
    <row r="1420" spans="1:3" x14ac:dyDescent="0.35">
      <c r="A1420" s="11"/>
      <c r="B1420" s="11"/>
      <c r="C1420" s="13"/>
    </row>
    <row r="1421" spans="1:3" x14ac:dyDescent="0.35">
      <c r="A1421" s="11"/>
      <c r="B1421" s="11"/>
      <c r="C1421" s="13"/>
    </row>
    <row r="1422" spans="1:3" x14ac:dyDescent="0.35">
      <c r="A1422" s="11"/>
      <c r="B1422" s="11"/>
      <c r="C1422" s="13"/>
    </row>
    <row r="1423" spans="1:3" x14ac:dyDescent="0.35">
      <c r="A1423" s="11"/>
      <c r="B1423" s="11"/>
      <c r="C1423" s="13"/>
    </row>
    <row r="1424" spans="1:3" x14ac:dyDescent="0.35">
      <c r="A1424" s="11"/>
      <c r="B1424" s="11"/>
      <c r="C1424" s="13"/>
    </row>
    <row r="1425" spans="1:3" x14ac:dyDescent="0.35">
      <c r="A1425" s="11"/>
      <c r="B1425" s="11"/>
      <c r="C1425" s="13"/>
    </row>
    <row r="1426" spans="1:3" x14ac:dyDescent="0.35">
      <c r="A1426" s="11"/>
      <c r="B1426" s="11"/>
      <c r="C1426" s="13"/>
    </row>
    <row r="1427" spans="1:3" x14ac:dyDescent="0.35">
      <c r="A1427" s="11"/>
      <c r="B1427" s="11"/>
      <c r="C1427" s="13"/>
    </row>
    <row r="1428" spans="1:3" x14ac:dyDescent="0.35">
      <c r="A1428" s="11"/>
      <c r="B1428" s="11"/>
      <c r="C1428" s="13"/>
    </row>
    <row r="1429" spans="1:3" x14ac:dyDescent="0.35">
      <c r="A1429" s="11"/>
      <c r="B1429" s="11"/>
      <c r="C1429" s="13"/>
    </row>
    <row r="1430" spans="1:3" x14ac:dyDescent="0.35">
      <c r="A1430" s="11"/>
      <c r="B1430" s="11"/>
      <c r="C1430" s="13"/>
    </row>
    <row r="1431" spans="1:3" x14ac:dyDescent="0.35">
      <c r="A1431" s="11"/>
      <c r="B1431" s="11"/>
      <c r="C1431" s="13"/>
    </row>
    <row r="1432" spans="1:3" x14ac:dyDescent="0.35">
      <c r="A1432" s="11"/>
      <c r="B1432" s="11"/>
      <c r="C1432" s="13"/>
    </row>
    <row r="1433" spans="1:3" x14ac:dyDescent="0.35">
      <c r="A1433" s="11"/>
      <c r="B1433" s="11"/>
      <c r="C1433" s="13"/>
    </row>
    <row r="1434" spans="1:3" x14ac:dyDescent="0.35">
      <c r="A1434" s="11"/>
      <c r="B1434" s="11"/>
      <c r="C1434" s="13"/>
    </row>
    <row r="1435" spans="1:3" x14ac:dyDescent="0.35">
      <c r="A1435" s="11"/>
      <c r="B1435" s="11"/>
      <c r="C1435" s="13"/>
    </row>
    <row r="1436" spans="1:3" x14ac:dyDescent="0.35">
      <c r="A1436" s="11"/>
      <c r="B1436" s="11"/>
      <c r="C1436" s="13"/>
    </row>
    <row r="1437" spans="1:3" x14ac:dyDescent="0.35">
      <c r="A1437" s="11"/>
      <c r="B1437" s="11"/>
      <c r="C1437" s="13"/>
    </row>
    <row r="1438" spans="1:3" x14ac:dyDescent="0.35">
      <c r="A1438" s="11"/>
      <c r="B1438" s="11"/>
      <c r="C1438" s="13"/>
    </row>
    <row r="1439" spans="1:3" x14ac:dyDescent="0.35">
      <c r="A1439" s="11"/>
      <c r="B1439" s="11"/>
      <c r="C1439" s="13"/>
    </row>
    <row r="1440" spans="1:3" x14ac:dyDescent="0.35">
      <c r="A1440" s="11"/>
      <c r="B1440" s="11"/>
      <c r="C1440" s="13"/>
    </row>
    <row r="1441" spans="1:3" x14ac:dyDescent="0.35">
      <c r="A1441" s="11"/>
      <c r="B1441" s="11"/>
      <c r="C1441" s="13"/>
    </row>
    <row r="1442" spans="1:3" x14ac:dyDescent="0.35">
      <c r="A1442" s="11"/>
      <c r="B1442" s="11"/>
      <c r="C1442" s="13"/>
    </row>
    <row r="1443" spans="1:3" x14ac:dyDescent="0.35">
      <c r="A1443" s="11"/>
      <c r="B1443" s="11"/>
      <c r="C1443" s="13"/>
    </row>
    <row r="1444" spans="1:3" x14ac:dyDescent="0.35">
      <c r="A1444" s="11"/>
      <c r="B1444" s="11"/>
      <c r="C1444" s="13"/>
    </row>
    <row r="1445" spans="1:3" x14ac:dyDescent="0.35">
      <c r="A1445" s="11"/>
      <c r="B1445" s="11"/>
      <c r="C1445" s="13"/>
    </row>
    <row r="1446" spans="1:3" x14ac:dyDescent="0.35">
      <c r="A1446" s="11"/>
      <c r="B1446" s="11"/>
      <c r="C1446" s="13"/>
    </row>
    <row r="1447" spans="1:3" x14ac:dyDescent="0.35">
      <c r="A1447" s="11"/>
      <c r="B1447" s="11"/>
      <c r="C1447" s="13"/>
    </row>
    <row r="1448" spans="1:3" x14ac:dyDescent="0.35">
      <c r="A1448" s="11"/>
      <c r="B1448" s="11"/>
      <c r="C1448" s="13"/>
    </row>
    <row r="1449" spans="1:3" x14ac:dyDescent="0.35">
      <c r="A1449" s="11"/>
      <c r="B1449" s="11"/>
      <c r="C1449" s="13"/>
    </row>
    <row r="1450" spans="1:3" x14ac:dyDescent="0.35">
      <c r="A1450" s="11"/>
      <c r="B1450" s="11"/>
      <c r="C1450" s="13"/>
    </row>
    <row r="1451" spans="1:3" x14ac:dyDescent="0.35">
      <c r="A1451" s="11"/>
      <c r="B1451" s="11"/>
      <c r="C1451" s="13"/>
    </row>
    <row r="1452" spans="1:3" x14ac:dyDescent="0.35">
      <c r="A1452" s="11"/>
      <c r="B1452" s="11"/>
      <c r="C1452" s="13"/>
    </row>
    <row r="1453" spans="1:3" x14ac:dyDescent="0.35">
      <c r="A1453" s="11"/>
      <c r="B1453" s="11"/>
      <c r="C1453" s="13"/>
    </row>
    <row r="1454" spans="1:3" x14ac:dyDescent="0.35">
      <c r="A1454" s="11"/>
      <c r="B1454" s="11"/>
      <c r="C1454" s="13"/>
    </row>
    <row r="1455" spans="1:3" x14ac:dyDescent="0.35">
      <c r="A1455" s="11"/>
      <c r="B1455" s="11"/>
      <c r="C1455" s="13"/>
    </row>
    <row r="1456" spans="1:3" x14ac:dyDescent="0.35">
      <c r="A1456" s="11"/>
      <c r="B1456" s="11"/>
      <c r="C1456" s="13"/>
    </row>
    <row r="1457" spans="1:3" x14ac:dyDescent="0.35">
      <c r="A1457" s="11"/>
      <c r="B1457" s="11"/>
      <c r="C1457" s="13"/>
    </row>
    <row r="1458" spans="1:3" x14ac:dyDescent="0.35">
      <c r="A1458" s="11"/>
      <c r="B1458" s="11"/>
      <c r="C1458" s="13"/>
    </row>
    <row r="1459" spans="1:3" x14ac:dyDescent="0.35">
      <c r="A1459" s="11"/>
      <c r="B1459" s="11"/>
      <c r="C1459" s="13"/>
    </row>
    <row r="1460" spans="1:3" x14ac:dyDescent="0.35">
      <c r="A1460" s="11"/>
      <c r="B1460" s="11"/>
      <c r="C1460" s="13"/>
    </row>
    <row r="1461" spans="1:3" x14ac:dyDescent="0.35">
      <c r="A1461" s="11"/>
      <c r="B1461" s="11"/>
      <c r="C1461" s="13"/>
    </row>
    <row r="1462" spans="1:3" x14ac:dyDescent="0.35">
      <c r="A1462" s="11"/>
      <c r="B1462" s="11"/>
      <c r="C1462" s="13"/>
    </row>
    <row r="1463" spans="1:3" x14ac:dyDescent="0.35">
      <c r="A1463" s="11"/>
      <c r="B1463" s="11"/>
      <c r="C1463" s="13"/>
    </row>
    <row r="1464" spans="1:3" x14ac:dyDescent="0.35">
      <c r="A1464" s="11"/>
      <c r="B1464" s="11"/>
      <c r="C1464" s="13"/>
    </row>
    <row r="1465" spans="1:3" x14ac:dyDescent="0.35">
      <c r="A1465" s="11"/>
      <c r="B1465" s="11"/>
      <c r="C1465" s="13"/>
    </row>
    <row r="1466" spans="1:3" x14ac:dyDescent="0.35">
      <c r="A1466" s="11"/>
      <c r="B1466" s="11"/>
      <c r="C1466" s="13"/>
    </row>
    <row r="1467" spans="1:3" x14ac:dyDescent="0.35">
      <c r="A1467" s="11"/>
      <c r="B1467" s="11"/>
      <c r="C1467" s="13"/>
    </row>
    <row r="1468" spans="1:3" x14ac:dyDescent="0.35">
      <c r="A1468" s="11"/>
      <c r="B1468" s="11"/>
      <c r="C1468" s="13"/>
    </row>
    <row r="1469" spans="1:3" x14ac:dyDescent="0.35">
      <c r="A1469" s="11"/>
      <c r="B1469" s="11"/>
      <c r="C1469" s="13"/>
    </row>
    <row r="1470" spans="1:3" x14ac:dyDescent="0.35">
      <c r="A1470" s="11"/>
      <c r="B1470" s="11"/>
      <c r="C1470" s="13"/>
    </row>
    <row r="1471" spans="1:3" x14ac:dyDescent="0.35">
      <c r="A1471" s="11"/>
      <c r="B1471" s="11"/>
      <c r="C1471" s="13"/>
    </row>
    <row r="1472" spans="1:3" x14ac:dyDescent="0.35">
      <c r="A1472" s="11"/>
      <c r="B1472" s="11"/>
      <c r="C1472" s="13"/>
    </row>
    <row r="1473" spans="1:3" x14ac:dyDescent="0.35">
      <c r="A1473" s="11"/>
      <c r="B1473" s="11"/>
      <c r="C1473" s="13"/>
    </row>
    <row r="1474" spans="1:3" x14ac:dyDescent="0.35">
      <c r="A1474" s="11"/>
      <c r="B1474" s="11"/>
      <c r="C1474" s="13"/>
    </row>
    <row r="1475" spans="1:3" x14ac:dyDescent="0.35">
      <c r="A1475" s="11"/>
      <c r="B1475" s="11"/>
      <c r="C1475" s="13"/>
    </row>
    <row r="1476" spans="1:3" x14ac:dyDescent="0.35">
      <c r="A1476" s="11"/>
      <c r="B1476" s="11"/>
      <c r="C1476" s="13"/>
    </row>
    <row r="1477" spans="1:3" x14ac:dyDescent="0.35">
      <c r="A1477" s="11"/>
      <c r="B1477" s="11"/>
      <c r="C1477" s="13"/>
    </row>
    <row r="1478" spans="1:3" x14ac:dyDescent="0.35">
      <c r="A1478" s="11"/>
      <c r="B1478" s="11"/>
      <c r="C1478" s="13"/>
    </row>
    <row r="1479" spans="1:3" x14ac:dyDescent="0.35">
      <c r="A1479" s="11"/>
      <c r="B1479" s="11"/>
      <c r="C1479" s="13"/>
    </row>
    <row r="1480" spans="1:3" x14ac:dyDescent="0.35">
      <c r="A1480" s="11"/>
      <c r="B1480" s="11"/>
      <c r="C1480" s="13"/>
    </row>
    <row r="1481" spans="1:3" x14ac:dyDescent="0.35">
      <c r="A1481" s="11"/>
      <c r="B1481" s="11"/>
      <c r="C1481" s="13"/>
    </row>
    <row r="1482" spans="1:3" x14ac:dyDescent="0.35">
      <c r="A1482" s="11"/>
      <c r="B1482" s="11"/>
      <c r="C1482" s="13"/>
    </row>
    <row r="1483" spans="1:3" x14ac:dyDescent="0.35">
      <c r="A1483" s="11"/>
      <c r="B1483" s="11"/>
      <c r="C1483" s="13"/>
    </row>
    <row r="1484" spans="1:3" x14ac:dyDescent="0.35">
      <c r="A1484" s="11"/>
      <c r="B1484" s="11"/>
      <c r="C1484" s="13"/>
    </row>
    <row r="1485" spans="1:3" x14ac:dyDescent="0.35">
      <c r="A1485" s="11"/>
      <c r="B1485" s="11"/>
      <c r="C1485" s="13"/>
    </row>
    <row r="1486" spans="1:3" x14ac:dyDescent="0.35">
      <c r="A1486" s="11"/>
      <c r="B1486" s="11"/>
      <c r="C1486" s="13"/>
    </row>
    <row r="1487" spans="1:3" x14ac:dyDescent="0.35">
      <c r="A1487" s="11"/>
      <c r="B1487" s="11"/>
      <c r="C1487" s="13"/>
    </row>
    <row r="1488" spans="1:3" x14ac:dyDescent="0.35">
      <c r="A1488" s="11"/>
      <c r="B1488" s="11"/>
      <c r="C1488" s="13"/>
    </row>
    <row r="1489" spans="1:3" x14ac:dyDescent="0.35">
      <c r="A1489" s="11"/>
      <c r="B1489" s="11"/>
      <c r="C1489" s="13"/>
    </row>
    <row r="1490" spans="1:3" x14ac:dyDescent="0.35">
      <c r="A1490" s="11"/>
      <c r="B1490" s="11"/>
      <c r="C1490" s="13"/>
    </row>
    <row r="1491" spans="1:3" x14ac:dyDescent="0.35">
      <c r="A1491" s="11"/>
      <c r="B1491" s="11"/>
      <c r="C1491" s="13"/>
    </row>
    <row r="1492" spans="1:3" x14ac:dyDescent="0.35">
      <c r="A1492" s="11"/>
      <c r="B1492" s="11"/>
      <c r="C1492" s="13"/>
    </row>
    <row r="1493" spans="1:3" x14ac:dyDescent="0.35">
      <c r="A1493" s="11"/>
      <c r="B1493" s="11"/>
      <c r="C1493" s="13"/>
    </row>
    <row r="1494" spans="1:3" x14ac:dyDescent="0.35">
      <c r="A1494" s="11"/>
      <c r="B1494" s="11"/>
      <c r="C1494" s="13"/>
    </row>
    <row r="1495" spans="1:3" x14ac:dyDescent="0.35">
      <c r="A1495" s="11"/>
      <c r="B1495" s="11"/>
      <c r="C1495" s="13"/>
    </row>
    <row r="1496" spans="1:3" x14ac:dyDescent="0.35">
      <c r="A1496" s="11"/>
      <c r="B1496" s="11"/>
      <c r="C1496" s="13"/>
    </row>
    <row r="1497" spans="1:3" x14ac:dyDescent="0.35">
      <c r="A1497" s="11"/>
      <c r="B1497" s="11"/>
      <c r="C1497" s="13"/>
    </row>
    <row r="1498" spans="1:3" x14ac:dyDescent="0.35">
      <c r="A1498" s="11"/>
      <c r="B1498" s="11"/>
      <c r="C1498" s="13"/>
    </row>
    <row r="1499" spans="1:3" x14ac:dyDescent="0.35">
      <c r="A1499" s="11"/>
      <c r="B1499" s="11"/>
      <c r="C1499" s="13"/>
    </row>
    <row r="1500" spans="1:3" x14ac:dyDescent="0.35">
      <c r="A1500" s="11"/>
      <c r="B1500" s="11"/>
      <c r="C1500" s="13"/>
    </row>
    <row r="1501" spans="1:3" x14ac:dyDescent="0.35">
      <c r="A1501" s="11"/>
      <c r="B1501" s="11"/>
      <c r="C1501" s="13"/>
    </row>
    <row r="1502" spans="1:3" x14ac:dyDescent="0.35">
      <c r="A1502" s="11"/>
      <c r="B1502" s="11"/>
      <c r="C1502" s="13"/>
    </row>
    <row r="1503" spans="1:3" x14ac:dyDescent="0.35">
      <c r="A1503" s="11"/>
      <c r="B1503" s="11"/>
      <c r="C1503" s="13"/>
    </row>
    <row r="1504" spans="1:3" x14ac:dyDescent="0.35">
      <c r="A1504" s="11"/>
      <c r="B1504" s="11"/>
      <c r="C1504" s="13"/>
    </row>
    <row r="1505" spans="1:3" x14ac:dyDescent="0.35">
      <c r="A1505" s="11"/>
      <c r="B1505" s="11"/>
      <c r="C1505" s="13"/>
    </row>
    <row r="1506" spans="1:3" x14ac:dyDescent="0.35">
      <c r="A1506" s="11"/>
      <c r="B1506" s="11"/>
      <c r="C1506" s="13"/>
    </row>
    <row r="1507" spans="1:3" x14ac:dyDescent="0.35">
      <c r="A1507" s="11"/>
      <c r="B1507" s="11"/>
      <c r="C1507" s="13"/>
    </row>
    <row r="1508" spans="1:3" x14ac:dyDescent="0.35">
      <c r="A1508" s="11"/>
      <c r="B1508" s="11"/>
      <c r="C1508" s="13"/>
    </row>
    <row r="1509" spans="1:3" x14ac:dyDescent="0.35">
      <c r="A1509" s="11"/>
      <c r="B1509" s="11"/>
      <c r="C1509" s="13"/>
    </row>
    <row r="1510" spans="1:3" x14ac:dyDescent="0.35">
      <c r="A1510" s="11"/>
      <c r="B1510" s="11"/>
      <c r="C1510" s="13"/>
    </row>
    <row r="1511" spans="1:3" x14ac:dyDescent="0.35">
      <c r="A1511" s="11"/>
      <c r="B1511" s="11"/>
      <c r="C1511" s="13"/>
    </row>
    <row r="1512" spans="1:3" x14ac:dyDescent="0.35">
      <c r="A1512" s="11"/>
      <c r="B1512" s="11"/>
      <c r="C1512" s="13"/>
    </row>
    <row r="1513" spans="1:3" x14ac:dyDescent="0.35">
      <c r="A1513" s="11"/>
      <c r="B1513" s="11"/>
      <c r="C1513" s="13"/>
    </row>
    <row r="1514" spans="1:3" x14ac:dyDescent="0.35">
      <c r="A1514" s="11"/>
      <c r="B1514" s="11"/>
      <c r="C1514" s="13"/>
    </row>
    <row r="1515" spans="1:3" x14ac:dyDescent="0.35">
      <c r="A1515" s="11"/>
      <c r="B1515" s="11"/>
      <c r="C1515" s="13"/>
    </row>
    <row r="1516" spans="1:3" x14ac:dyDescent="0.35">
      <c r="A1516" s="11"/>
      <c r="B1516" s="11"/>
      <c r="C1516" s="13"/>
    </row>
    <row r="1517" spans="1:3" x14ac:dyDescent="0.35">
      <c r="A1517" s="11"/>
      <c r="B1517" s="11"/>
      <c r="C1517" s="13"/>
    </row>
    <row r="1518" spans="1:3" x14ac:dyDescent="0.35">
      <c r="A1518" s="11"/>
      <c r="B1518" s="11"/>
      <c r="C1518" s="13"/>
    </row>
    <row r="1519" spans="1:3" x14ac:dyDescent="0.35">
      <c r="A1519" s="11"/>
      <c r="B1519" s="11"/>
      <c r="C1519" s="13"/>
    </row>
    <row r="1520" spans="1:3" x14ac:dyDescent="0.35">
      <c r="A1520" s="11"/>
      <c r="B1520" s="11"/>
      <c r="C1520" s="13"/>
    </row>
    <row r="1521" spans="1:3" x14ac:dyDescent="0.35">
      <c r="A1521" s="11"/>
      <c r="B1521" s="11"/>
      <c r="C1521" s="13"/>
    </row>
    <row r="1522" spans="1:3" x14ac:dyDescent="0.35">
      <c r="A1522" s="11"/>
      <c r="B1522" s="11"/>
      <c r="C1522" s="13"/>
    </row>
    <row r="1523" spans="1:3" x14ac:dyDescent="0.35">
      <c r="A1523" s="11"/>
      <c r="B1523" s="11"/>
      <c r="C1523" s="13"/>
    </row>
    <row r="1524" spans="1:3" x14ac:dyDescent="0.35">
      <c r="A1524" s="11"/>
      <c r="B1524" s="11"/>
      <c r="C1524" s="13"/>
    </row>
    <row r="1525" spans="1:3" x14ac:dyDescent="0.35">
      <c r="A1525" s="11"/>
      <c r="B1525" s="11"/>
      <c r="C1525" s="13"/>
    </row>
    <row r="1526" spans="1:3" x14ac:dyDescent="0.35">
      <c r="A1526" s="11"/>
      <c r="B1526" s="11"/>
      <c r="C1526" s="13"/>
    </row>
    <row r="1527" spans="1:3" x14ac:dyDescent="0.35">
      <c r="A1527" s="11"/>
      <c r="B1527" s="11"/>
      <c r="C1527" s="13"/>
    </row>
    <row r="1528" spans="1:3" x14ac:dyDescent="0.35">
      <c r="A1528" s="11"/>
      <c r="B1528" s="11"/>
      <c r="C1528" s="13"/>
    </row>
    <row r="1529" spans="1:3" x14ac:dyDescent="0.35">
      <c r="A1529" s="11"/>
      <c r="B1529" s="11"/>
      <c r="C1529" s="13"/>
    </row>
    <row r="1530" spans="1:3" x14ac:dyDescent="0.35">
      <c r="A1530" s="11"/>
      <c r="B1530" s="11"/>
      <c r="C1530" s="13"/>
    </row>
    <row r="1531" spans="1:3" x14ac:dyDescent="0.35">
      <c r="A1531" s="11"/>
      <c r="B1531" s="11"/>
      <c r="C1531" s="13"/>
    </row>
    <row r="1532" spans="1:3" x14ac:dyDescent="0.35">
      <c r="A1532" s="11"/>
      <c r="B1532" s="11"/>
      <c r="C1532" s="13"/>
    </row>
    <row r="1533" spans="1:3" x14ac:dyDescent="0.35">
      <c r="A1533" s="11"/>
      <c r="B1533" s="11"/>
      <c r="C1533" s="13"/>
    </row>
    <row r="1534" spans="1:3" x14ac:dyDescent="0.35">
      <c r="A1534" s="11"/>
      <c r="B1534" s="11"/>
      <c r="C1534" s="13"/>
    </row>
    <row r="1535" spans="1:3" x14ac:dyDescent="0.35">
      <c r="A1535" s="11"/>
      <c r="B1535" s="11"/>
      <c r="C1535" s="13"/>
    </row>
    <row r="1536" spans="1:3" x14ac:dyDescent="0.35">
      <c r="A1536" s="11"/>
      <c r="B1536" s="11"/>
      <c r="C1536" s="13"/>
    </row>
    <row r="1537" spans="1:3" x14ac:dyDescent="0.35">
      <c r="A1537" s="11"/>
      <c r="B1537" s="11"/>
      <c r="C1537" s="13"/>
    </row>
    <row r="1538" spans="1:3" x14ac:dyDescent="0.35">
      <c r="A1538" s="11"/>
      <c r="B1538" s="11"/>
      <c r="C1538" s="13"/>
    </row>
    <row r="1539" spans="1:3" x14ac:dyDescent="0.35">
      <c r="A1539" s="11"/>
      <c r="B1539" s="11"/>
      <c r="C1539" s="13"/>
    </row>
    <row r="1540" spans="1:3" x14ac:dyDescent="0.35">
      <c r="A1540" s="11"/>
      <c r="B1540" s="11"/>
      <c r="C1540" s="13"/>
    </row>
    <row r="1541" spans="1:3" x14ac:dyDescent="0.35">
      <c r="A1541" s="11"/>
      <c r="B1541" s="11"/>
      <c r="C1541" s="13"/>
    </row>
    <row r="1542" spans="1:3" x14ac:dyDescent="0.35">
      <c r="A1542" s="11"/>
      <c r="B1542" s="11"/>
      <c r="C1542" s="13"/>
    </row>
    <row r="1543" spans="1:3" x14ac:dyDescent="0.35">
      <c r="A1543" s="11"/>
      <c r="B1543" s="11"/>
      <c r="C1543" s="13"/>
    </row>
    <row r="1544" spans="1:3" x14ac:dyDescent="0.35">
      <c r="A1544" s="11"/>
      <c r="B1544" s="11"/>
      <c r="C1544" s="13"/>
    </row>
    <row r="1545" spans="1:3" x14ac:dyDescent="0.35">
      <c r="A1545" s="11"/>
      <c r="B1545" s="11"/>
      <c r="C1545" s="13"/>
    </row>
    <row r="1546" spans="1:3" x14ac:dyDescent="0.35">
      <c r="A1546" s="11"/>
      <c r="B1546" s="11"/>
      <c r="C1546" s="13"/>
    </row>
    <row r="1547" spans="1:3" x14ac:dyDescent="0.35">
      <c r="A1547" s="11"/>
      <c r="B1547" s="11"/>
      <c r="C1547" s="13"/>
    </row>
    <row r="1548" spans="1:3" x14ac:dyDescent="0.35">
      <c r="A1548" s="11"/>
      <c r="B1548" s="11"/>
      <c r="C1548" s="13"/>
    </row>
    <row r="1549" spans="1:3" x14ac:dyDescent="0.35">
      <c r="A1549" s="11"/>
      <c r="B1549" s="11"/>
      <c r="C1549" s="13"/>
    </row>
    <row r="1550" spans="1:3" x14ac:dyDescent="0.35">
      <c r="A1550" s="11"/>
      <c r="B1550" s="11"/>
      <c r="C1550" s="13"/>
    </row>
    <row r="1551" spans="1:3" x14ac:dyDescent="0.35">
      <c r="A1551" s="11"/>
      <c r="B1551" s="11"/>
      <c r="C1551" s="13"/>
    </row>
    <row r="1552" spans="1:3" x14ac:dyDescent="0.35">
      <c r="A1552" s="11"/>
      <c r="B1552" s="11"/>
      <c r="C1552" s="13"/>
    </row>
    <row r="1553" spans="1:3" x14ac:dyDescent="0.35">
      <c r="A1553" s="11"/>
      <c r="B1553" s="11"/>
      <c r="C1553" s="13"/>
    </row>
    <row r="1554" spans="1:3" x14ac:dyDescent="0.35">
      <c r="A1554" s="11"/>
      <c r="B1554" s="11"/>
      <c r="C1554" s="13"/>
    </row>
    <row r="1555" spans="1:3" x14ac:dyDescent="0.35">
      <c r="A1555" s="11"/>
      <c r="B1555" s="11"/>
      <c r="C1555" s="13"/>
    </row>
    <row r="1556" spans="1:3" x14ac:dyDescent="0.35">
      <c r="A1556" s="11"/>
      <c r="B1556" s="11"/>
      <c r="C1556" s="13"/>
    </row>
    <row r="1557" spans="1:3" x14ac:dyDescent="0.35">
      <c r="A1557" s="11"/>
      <c r="B1557" s="11"/>
      <c r="C1557" s="13"/>
    </row>
    <row r="1558" spans="1:3" x14ac:dyDescent="0.35">
      <c r="A1558" s="11"/>
      <c r="B1558" s="11"/>
      <c r="C1558" s="13"/>
    </row>
    <row r="1559" spans="1:3" x14ac:dyDescent="0.35">
      <c r="A1559" s="11"/>
      <c r="B1559" s="11"/>
      <c r="C1559" s="13"/>
    </row>
    <row r="1560" spans="1:3" x14ac:dyDescent="0.35">
      <c r="A1560" s="11"/>
      <c r="B1560" s="11"/>
      <c r="C1560" s="13"/>
    </row>
    <row r="1561" spans="1:3" x14ac:dyDescent="0.35">
      <c r="A1561" s="11"/>
      <c r="B1561" s="11"/>
      <c r="C1561" s="13"/>
    </row>
    <row r="1562" spans="1:3" x14ac:dyDescent="0.35">
      <c r="A1562" s="11"/>
      <c r="B1562" s="11"/>
      <c r="C1562" s="13"/>
    </row>
    <row r="1563" spans="1:3" x14ac:dyDescent="0.35">
      <c r="A1563" s="11"/>
      <c r="B1563" s="11"/>
      <c r="C1563" s="13"/>
    </row>
    <row r="1564" spans="1:3" x14ac:dyDescent="0.35">
      <c r="A1564" s="11"/>
      <c r="B1564" s="11"/>
      <c r="C1564" s="13"/>
    </row>
    <row r="1565" spans="1:3" x14ac:dyDescent="0.35">
      <c r="A1565" s="11"/>
      <c r="B1565" s="11"/>
      <c r="C1565" s="13"/>
    </row>
    <row r="1566" spans="1:3" x14ac:dyDescent="0.35">
      <c r="A1566" s="11"/>
      <c r="B1566" s="11"/>
      <c r="C1566" s="13"/>
    </row>
    <row r="1567" spans="1:3" x14ac:dyDescent="0.35">
      <c r="A1567" s="11"/>
      <c r="B1567" s="11"/>
      <c r="C1567" s="13"/>
    </row>
    <row r="1568" spans="1:3" x14ac:dyDescent="0.35">
      <c r="A1568" s="11"/>
      <c r="B1568" s="11"/>
      <c r="C1568" s="13"/>
    </row>
    <row r="1569" spans="1:3" x14ac:dyDescent="0.35">
      <c r="A1569" s="11"/>
      <c r="B1569" s="11"/>
      <c r="C1569" s="13"/>
    </row>
    <row r="1570" spans="1:3" x14ac:dyDescent="0.35">
      <c r="A1570" s="11"/>
      <c r="B1570" s="11"/>
      <c r="C1570" s="13"/>
    </row>
    <row r="1571" spans="1:3" x14ac:dyDescent="0.35">
      <c r="A1571" s="11"/>
      <c r="B1571" s="11"/>
      <c r="C1571" s="13"/>
    </row>
    <row r="1572" spans="1:3" x14ac:dyDescent="0.35">
      <c r="A1572" s="11"/>
      <c r="B1572" s="11"/>
      <c r="C1572" s="13"/>
    </row>
    <row r="1573" spans="1:3" x14ac:dyDescent="0.35">
      <c r="A1573" s="11"/>
      <c r="B1573" s="11"/>
      <c r="C1573" s="13"/>
    </row>
    <row r="1574" spans="1:3" x14ac:dyDescent="0.35">
      <c r="A1574" s="11"/>
      <c r="B1574" s="11"/>
      <c r="C1574" s="13"/>
    </row>
    <row r="1575" spans="1:3" x14ac:dyDescent="0.35">
      <c r="A1575" s="11"/>
      <c r="B1575" s="11"/>
      <c r="C1575" s="13"/>
    </row>
    <row r="1576" spans="1:3" x14ac:dyDescent="0.35">
      <c r="A1576" s="11"/>
      <c r="B1576" s="11"/>
      <c r="C1576" s="13"/>
    </row>
    <row r="1577" spans="1:3" x14ac:dyDescent="0.35">
      <c r="A1577" s="11"/>
      <c r="B1577" s="11"/>
      <c r="C1577" s="13"/>
    </row>
    <row r="1578" spans="1:3" x14ac:dyDescent="0.35">
      <c r="A1578" s="11"/>
      <c r="B1578" s="11"/>
      <c r="C1578" s="13"/>
    </row>
    <row r="1579" spans="1:3" x14ac:dyDescent="0.35">
      <c r="A1579" s="11"/>
      <c r="B1579" s="11"/>
      <c r="C1579" s="13"/>
    </row>
    <row r="1580" spans="1:3" x14ac:dyDescent="0.35">
      <c r="A1580" s="11"/>
      <c r="B1580" s="11"/>
      <c r="C1580" s="13"/>
    </row>
    <row r="1581" spans="1:3" x14ac:dyDescent="0.35">
      <c r="A1581" s="11"/>
      <c r="B1581" s="11"/>
      <c r="C1581" s="13"/>
    </row>
    <row r="1582" spans="1:3" x14ac:dyDescent="0.35">
      <c r="A1582" s="11"/>
      <c r="B1582" s="11"/>
      <c r="C1582" s="13"/>
    </row>
    <row r="1583" spans="1:3" x14ac:dyDescent="0.35">
      <c r="A1583" s="11"/>
      <c r="B1583" s="11"/>
      <c r="C1583" s="13"/>
    </row>
    <row r="1584" spans="1:3" x14ac:dyDescent="0.35">
      <c r="A1584" s="11"/>
      <c r="B1584" s="11"/>
      <c r="C1584" s="13"/>
    </row>
    <row r="1585" spans="1:3" x14ac:dyDescent="0.35">
      <c r="A1585" s="11"/>
      <c r="B1585" s="11"/>
      <c r="C1585" s="13"/>
    </row>
    <row r="1586" spans="1:3" x14ac:dyDescent="0.35">
      <c r="A1586" s="11"/>
      <c r="B1586" s="11"/>
      <c r="C1586" s="13"/>
    </row>
    <row r="1587" spans="1:3" x14ac:dyDescent="0.35">
      <c r="A1587" s="11"/>
      <c r="B1587" s="11"/>
      <c r="C1587" s="13"/>
    </row>
    <row r="1588" spans="1:3" x14ac:dyDescent="0.35">
      <c r="A1588" s="11"/>
      <c r="B1588" s="11"/>
      <c r="C1588" s="13"/>
    </row>
    <row r="1589" spans="1:3" x14ac:dyDescent="0.35">
      <c r="A1589" s="11"/>
      <c r="B1589" s="11"/>
      <c r="C1589" s="13"/>
    </row>
    <row r="1590" spans="1:3" x14ac:dyDescent="0.35">
      <c r="A1590" s="11"/>
      <c r="B1590" s="11"/>
      <c r="C1590" s="13"/>
    </row>
    <row r="1591" spans="1:3" x14ac:dyDescent="0.35">
      <c r="A1591" s="11"/>
      <c r="B1591" s="11"/>
      <c r="C1591" s="13"/>
    </row>
    <row r="1592" spans="1:3" x14ac:dyDescent="0.35">
      <c r="A1592" s="11"/>
      <c r="B1592" s="11"/>
      <c r="C1592" s="13"/>
    </row>
    <row r="1593" spans="1:3" x14ac:dyDescent="0.35">
      <c r="A1593" s="11"/>
      <c r="B1593" s="11"/>
      <c r="C1593" s="13"/>
    </row>
    <row r="1594" spans="1:3" x14ac:dyDescent="0.35">
      <c r="A1594" s="11"/>
      <c r="B1594" s="11"/>
      <c r="C1594" s="13"/>
    </row>
    <row r="1595" spans="1:3" x14ac:dyDescent="0.35">
      <c r="A1595" s="11"/>
      <c r="B1595" s="11"/>
      <c r="C1595" s="13"/>
    </row>
    <row r="1596" spans="1:3" x14ac:dyDescent="0.35">
      <c r="A1596" s="11"/>
      <c r="B1596" s="11"/>
      <c r="C1596" s="13"/>
    </row>
    <row r="1597" spans="1:3" x14ac:dyDescent="0.35">
      <c r="A1597" s="11"/>
      <c r="B1597" s="11"/>
      <c r="C1597" s="13"/>
    </row>
    <row r="1598" spans="1:3" x14ac:dyDescent="0.35">
      <c r="A1598" s="11"/>
      <c r="B1598" s="11"/>
      <c r="C1598" s="13"/>
    </row>
    <row r="1599" spans="1:3" x14ac:dyDescent="0.35">
      <c r="A1599" s="11"/>
      <c r="B1599" s="11"/>
      <c r="C1599" s="13"/>
    </row>
    <row r="1600" spans="1:3" x14ac:dyDescent="0.35">
      <c r="A1600" s="11"/>
      <c r="B1600" s="11"/>
      <c r="C1600" s="13"/>
    </row>
    <row r="1601" spans="1:3" x14ac:dyDescent="0.35">
      <c r="A1601" s="11"/>
      <c r="B1601" s="11"/>
      <c r="C1601" s="13"/>
    </row>
    <row r="1602" spans="1:3" x14ac:dyDescent="0.35">
      <c r="A1602" s="11"/>
      <c r="B1602" s="11"/>
      <c r="C1602" s="13"/>
    </row>
    <row r="1603" spans="1:3" x14ac:dyDescent="0.35">
      <c r="A1603" s="11"/>
      <c r="B1603" s="11"/>
      <c r="C1603" s="13"/>
    </row>
    <row r="1604" spans="1:3" x14ac:dyDescent="0.35">
      <c r="A1604" s="11"/>
      <c r="B1604" s="11"/>
      <c r="C1604" s="13"/>
    </row>
    <row r="1605" spans="1:3" x14ac:dyDescent="0.35">
      <c r="A1605" s="11"/>
      <c r="B1605" s="11"/>
      <c r="C1605" s="13"/>
    </row>
    <row r="1606" spans="1:3" x14ac:dyDescent="0.35">
      <c r="A1606" s="11"/>
      <c r="B1606" s="11"/>
      <c r="C1606" s="13"/>
    </row>
    <row r="1607" spans="1:3" x14ac:dyDescent="0.35">
      <c r="A1607" s="11"/>
      <c r="B1607" s="11"/>
      <c r="C1607" s="13"/>
    </row>
    <row r="1608" spans="1:3" x14ac:dyDescent="0.35">
      <c r="A1608" s="11"/>
      <c r="B1608" s="11"/>
      <c r="C1608" s="13"/>
    </row>
    <row r="1609" spans="1:3" x14ac:dyDescent="0.35">
      <c r="A1609" s="11"/>
      <c r="B1609" s="11"/>
      <c r="C1609" s="13"/>
    </row>
    <row r="1610" spans="1:3" x14ac:dyDescent="0.35">
      <c r="A1610" s="11"/>
      <c r="B1610" s="11"/>
      <c r="C1610" s="13"/>
    </row>
    <row r="1611" spans="1:3" x14ac:dyDescent="0.35">
      <c r="A1611" s="11"/>
      <c r="B1611" s="11"/>
      <c r="C1611" s="13"/>
    </row>
    <row r="1612" spans="1:3" x14ac:dyDescent="0.35">
      <c r="A1612" s="11"/>
      <c r="B1612" s="11"/>
      <c r="C1612" s="13"/>
    </row>
    <row r="1613" spans="1:3" x14ac:dyDescent="0.35">
      <c r="A1613" s="11"/>
      <c r="B1613" s="11"/>
      <c r="C1613" s="13"/>
    </row>
    <row r="1614" spans="1:3" x14ac:dyDescent="0.35">
      <c r="A1614" s="11"/>
      <c r="B1614" s="11"/>
      <c r="C1614" s="13"/>
    </row>
    <row r="1615" spans="1:3" x14ac:dyDescent="0.35">
      <c r="A1615" s="11"/>
      <c r="B1615" s="11"/>
      <c r="C1615" s="13"/>
    </row>
    <row r="1616" spans="1:3" x14ac:dyDescent="0.35">
      <c r="A1616" s="11"/>
      <c r="B1616" s="11"/>
      <c r="C1616" s="13"/>
    </row>
    <row r="1617" spans="1:3" x14ac:dyDescent="0.35">
      <c r="A1617" s="11"/>
      <c r="B1617" s="11"/>
      <c r="C1617" s="13"/>
    </row>
    <row r="1618" spans="1:3" x14ac:dyDescent="0.35">
      <c r="A1618" s="11"/>
      <c r="B1618" s="11"/>
      <c r="C1618" s="13"/>
    </row>
    <row r="1619" spans="1:3" x14ac:dyDescent="0.35">
      <c r="A1619" s="11"/>
      <c r="B1619" s="11"/>
      <c r="C1619" s="13"/>
    </row>
    <row r="1620" spans="1:3" x14ac:dyDescent="0.35">
      <c r="A1620" s="11"/>
      <c r="B1620" s="11"/>
      <c r="C1620" s="13"/>
    </row>
    <row r="1621" spans="1:3" x14ac:dyDescent="0.35">
      <c r="A1621" s="11"/>
      <c r="B1621" s="11"/>
      <c r="C1621" s="13"/>
    </row>
    <row r="1622" spans="1:3" x14ac:dyDescent="0.35">
      <c r="A1622" s="11"/>
      <c r="B1622" s="11"/>
      <c r="C1622" s="13"/>
    </row>
    <row r="1623" spans="1:3" x14ac:dyDescent="0.35">
      <c r="A1623" s="11"/>
      <c r="B1623" s="11"/>
      <c r="C1623" s="13"/>
    </row>
    <row r="1624" spans="1:3" x14ac:dyDescent="0.35">
      <c r="A1624" s="11"/>
      <c r="B1624" s="11"/>
      <c r="C1624" s="13"/>
    </row>
    <row r="1625" spans="1:3" x14ac:dyDescent="0.35">
      <c r="A1625" s="11"/>
      <c r="B1625" s="11"/>
      <c r="C1625" s="13"/>
    </row>
    <row r="1626" spans="1:3" x14ac:dyDescent="0.35">
      <c r="A1626" s="11"/>
      <c r="B1626" s="11"/>
      <c r="C1626" s="13"/>
    </row>
    <row r="1627" spans="1:3" x14ac:dyDescent="0.35">
      <c r="A1627" s="11"/>
      <c r="B1627" s="11"/>
      <c r="C1627" s="13"/>
    </row>
    <row r="1628" spans="1:3" x14ac:dyDescent="0.35">
      <c r="A1628" s="11"/>
      <c r="B1628" s="11"/>
      <c r="C1628" s="13"/>
    </row>
    <row r="1629" spans="1:3" x14ac:dyDescent="0.35">
      <c r="A1629" s="11"/>
      <c r="B1629" s="11"/>
      <c r="C1629" s="13"/>
    </row>
    <row r="1630" spans="1:3" x14ac:dyDescent="0.35">
      <c r="A1630" s="11"/>
      <c r="B1630" s="11"/>
      <c r="C1630" s="13"/>
    </row>
    <row r="1631" spans="1:3" x14ac:dyDescent="0.35">
      <c r="A1631" s="11"/>
      <c r="B1631" s="11"/>
      <c r="C1631" s="13"/>
    </row>
    <row r="1632" spans="1:3" x14ac:dyDescent="0.35">
      <c r="A1632" s="11"/>
      <c r="B1632" s="11"/>
      <c r="C1632" s="13"/>
    </row>
    <row r="1633" spans="1:3" x14ac:dyDescent="0.35">
      <c r="A1633" s="11"/>
      <c r="B1633" s="11"/>
      <c r="C1633" s="13"/>
    </row>
    <row r="1634" spans="1:3" x14ac:dyDescent="0.35">
      <c r="A1634" s="11"/>
      <c r="B1634" s="11"/>
      <c r="C1634" s="13"/>
    </row>
    <row r="1635" spans="1:3" x14ac:dyDescent="0.35">
      <c r="A1635" s="11"/>
      <c r="B1635" s="11"/>
      <c r="C1635" s="13"/>
    </row>
    <row r="1636" spans="1:3" x14ac:dyDescent="0.35">
      <c r="A1636" s="11"/>
      <c r="B1636" s="11"/>
      <c r="C1636" s="13"/>
    </row>
    <row r="1637" spans="1:3" x14ac:dyDescent="0.35">
      <c r="A1637" s="11"/>
      <c r="B1637" s="11"/>
      <c r="C1637" s="13"/>
    </row>
    <row r="1638" spans="1:3" x14ac:dyDescent="0.35">
      <c r="A1638" s="11"/>
      <c r="B1638" s="11"/>
      <c r="C1638" s="13"/>
    </row>
    <row r="1639" spans="1:3" x14ac:dyDescent="0.35">
      <c r="A1639" s="11"/>
      <c r="B1639" s="11"/>
      <c r="C1639" s="13"/>
    </row>
    <row r="1640" spans="1:3" x14ac:dyDescent="0.35">
      <c r="A1640" s="11"/>
      <c r="B1640" s="11"/>
      <c r="C1640" s="13"/>
    </row>
    <row r="1641" spans="1:3" x14ac:dyDescent="0.35">
      <c r="A1641" s="11"/>
      <c r="B1641" s="11"/>
      <c r="C1641" s="13"/>
    </row>
    <row r="1642" spans="1:3" x14ac:dyDescent="0.35">
      <c r="A1642" s="11"/>
      <c r="B1642" s="11"/>
      <c r="C1642" s="13"/>
    </row>
    <row r="1643" spans="1:3" x14ac:dyDescent="0.35">
      <c r="A1643" s="11"/>
      <c r="B1643" s="11"/>
      <c r="C1643" s="13"/>
    </row>
    <row r="1644" spans="1:3" x14ac:dyDescent="0.35">
      <c r="A1644" s="11"/>
      <c r="B1644" s="11"/>
      <c r="C1644" s="13"/>
    </row>
    <row r="1645" spans="1:3" x14ac:dyDescent="0.35">
      <c r="A1645" s="11"/>
      <c r="B1645" s="11"/>
      <c r="C1645" s="13"/>
    </row>
    <row r="1646" spans="1:3" x14ac:dyDescent="0.35">
      <c r="A1646" s="11"/>
      <c r="B1646" s="11"/>
      <c r="C1646" s="13"/>
    </row>
    <row r="1647" spans="1:3" x14ac:dyDescent="0.35">
      <c r="A1647" s="11"/>
      <c r="B1647" s="11"/>
      <c r="C1647" s="13"/>
    </row>
    <row r="1648" spans="1:3" x14ac:dyDescent="0.35">
      <c r="A1648" s="11"/>
      <c r="B1648" s="11"/>
      <c r="C1648" s="13"/>
    </row>
    <row r="1649" spans="1:3" x14ac:dyDescent="0.35">
      <c r="A1649" s="11"/>
      <c r="B1649" s="11"/>
      <c r="C1649" s="13"/>
    </row>
    <row r="1650" spans="1:3" x14ac:dyDescent="0.35">
      <c r="A1650" s="11"/>
      <c r="B1650" s="11"/>
      <c r="C1650" s="13"/>
    </row>
    <row r="1651" spans="1:3" x14ac:dyDescent="0.35">
      <c r="A1651" s="11"/>
      <c r="B1651" s="11"/>
      <c r="C1651" s="13"/>
    </row>
    <row r="1652" spans="1:3" x14ac:dyDescent="0.35">
      <c r="A1652" s="11"/>
      <c r="B1652" s="11"/>
      <c r="C1652" s="13"/>
    </row>
    <row r="1653" spans="1:3" x14ac:dyDescent="0.35">
      <c r="A1653" s="11"/>
      <c r="B1653" s="11"/>
      <c r="C1653" s="13"/>
    </row>
    <row r="1654" spans="1:3" x14ac:dyDescent="0.35">
      <c r="A1654" s="11"/>
      <c r="B1654" s="11"/>
      <c r="C1654" s="13"/>
    </row>
    <row r="1655" spans="1:3" x14ac:dyDescent="0.35">
      <c r="A1655" s="11"/>
      <c r="B1655" s="11"/>
      <c r="C1655" s="13"/>
    </row>
    <row r="1656" spans="1:3" x14ac:dyDescent="0.35">
      <c r="A1656" s="11"/>
      <c r="B1656" s="11"/>
      <c r="C1656" s="13"/>
    </row>
    <row r="1657" spans="1:3" x14ac:dyDescent="0.35">
      <c r="A1657" s="11"/>
      <c r="B1657" s="11"/>
      <c r="C1657" s="13"/>
    </row>
    <row r="1658" spans="1:3" x14ac:dyDescent="0.35">
      <c r="A1658" s="11"/>
      <c r="B1658" s="11"/>
      <c r="C1658" s="13"/>
    </row>
    <row r="1659" spans="1:3" x14ac:dyDescent="0.35">
      <c r="A1659" s="11"/>
      <c r="B1659" s="11"/>
      <c r="C1659" s="13"/>
    </row>
    <row r="1660" spans="1:3" x14ac:dyDescent="0.35">
      <c r="A1660" s="11"/>
      <c r="B1660" s="11"/>
      <c r="C1660" s="13"/>
    </row>
    <row r="1661" spans="1:3" x14ac:dyDescent="0.35">
      <c r="A1661" s="11"/>
      <c r="B1661" s="11"/>
      <c r="C1661" s="13"/>
    </row>
    <row r="1662" spans="1:3" x14ac:dyDescent="0.35">
      <c r="A1662" s="11"/>
      <c r="B1662" s="11"/>
      <c r="C1662" s="13"/>
    </row>
    <row r="1663" spans="1:3" x14ac:dyDescent="0.35">
      <c r="A1663" s="11"/>
      <c r="B1663" s="11"/>
      <c r="C1663" s="13"/>
    </row>
    <row r="1664" spans="1:3" x14ac:dyDescent="0.35">
      <c r="A1664" s="11"/>
      <c r="B1664" s="11"/>
      <c r="C1664" s="13"/>
    </row>
    <row r="1665" spans="1:3" x14ac:dyDescent="0.35">
      <c r="A1665" s="11"/>
      <c r="B1665" s="11"/>
      <c r="C1665" s="13"/>
    </row>
    <row r="1666" spans="1:3" x14ac:dyDescent="0.35">
      <c r="A1666" s="11"/>
      <c r="B1666" s="11"/>
      <c r="C1666" s="13"/>
    </row>
    <row r="1667" spans="1:3" x14ac:dyDescent="0.35">
      <c r="A1667" s="11"/>
      <c r="B1667" s="11"/>
      <c r="C1667" s="13"/>
    </row>
    <row r="1668" spans="1:3" x14ac:dyDescent="0.35">
      <c r="A1668" s="11"/>
      <c r="B1668" s="11"/>
      <c r="C1668" s="13"/>
    </row>
    <row r="1669" spans="1:3" x14ac:dyDescent="0.35">
      <c r="A1669" s="11"/>
      <c r="B1669" s="11"/>
      <c r="C1669" s="13"/>
    </row>
    <row r="1670" spans="1:3" x14ac:dyDescent="0.35">
      <c r="A1670" s="11"/>
      <c r="B1670" s="11"/>
      <c r="C1670" s="13"/>
    </row>
    <row r="1671" spans="1:3" x14ac:dyDescent="0.35">
      <c r="A1671" s="11"/>
      <c r="B1671" s="11"/>
      <c r="C1671" s="13"/>
    </row>
    <row r="1672" spans="1:3" x14ac:dyDescent="0.35">
      <c r="A1672" s="11"/>
      <c r="B1672" s="11"/>
      <c r="C1672" s="13"/>
    </row>
    <row r="1673" spans="1:3" x14ac:dyDescent="0.35">
      <c r="A1673" s="11"/>
      <c r="B1673" s="11"/>
      <c r="C1673" s="13"/>
    </row>
    <row r="1674" spans="1:3" x14ac:dyDescent="0.35">
      <c r="A1674" s="11"/>
      <c r="B1674" s="11"/>
      <c r="C1674" s="13"/>
    </row>
    <row r="1675" spans="1:3" x14ac:dyDescent="0.35">
      <c r="A1675" s="11"/>
      <c r="B1675" s="11"/>
      <c r="C1675" s="13"/>
    </row>
    <row r="1676" spans="1:3" x14ac:dyDescent="0.35">
      <c r="A1676" s="11"/>
      <c r="B1676" s="11"/>
      <c r="C1676" s="13"/>
    </row>
    <row r="1677" spans="1:3" x14ac:dyDescent="0.35">
      <c r="A1677" s="11"/>
      <c r="B1677" s="11"/>
      <c r="C1677" s="13"/>
    </row>
    <row r="1678" spans="1:3" x14ac:dyDescent="0.35">
      <c r="A1678" s="11"/>
      <c r="B1678" s="11"/>
      <c r="C1678" s="13"/>
    </row>
    <row r="1679" spans="1:3" x14ac:dyDescent="0.35">
      <c r="A1679" s="11"/>
      <c r="B1679" s="11"/>
      <c r="C1679" s="13"/>
    </row>
    <row r="1680" spans="1:3" x14ac:dyDescent="0.35">
      <c r="A1680" s="11"/>
      <c r="B1680" s="11"/>
      <c r="C1680" s="13"/>
    </row>
    <row r="1681" spans="1:3" x14ac:dyDescent="0.35">
      <c r="A1681" s="11"/>
      <c r="B1681" s="11"/>
      <c r="C1681" s="13"/>
    </row>
    <row r="1682" spans="1:3" x14ac:dyDescent="0.35">
      <c r="A1682" s="11"/>
      <c r="B1682" s="11"/>
      <c r="C1682" s="13"/>
    </row>
    <row r="1683" spans="1:3" x14ac:dyDescent="0.35">
      <c r="A1683" s="11"/>
      <c r="B1683" s="11"/>
      <c r="C1683" s="13"/>
    </row>
    <row r="1684" spans="1:3" x14ac:dyDescent="0.35">
      <c r="A1684" s="11"/>
      <c r="B1684" s="11"/>
      <c r="C1684" s="13"/>
    </row>
    <row r="1685" spans="1:3" x14ac:dyDescent="0.35">
      <c r="A1685" s="11"/>
      <c r="B1685" s="11"/>
      <c r="C1685" s="13"/>
    </row>
    <row r="1686" spans="1:3" x14ac:dyDescent="0.35">
      <c r="A1686" s="11"/>
      <c r="B1686" s="11"/>
      <c r="C1686" s="13"/>
    </row>
    <row r="1687" spans="1:3" x14ac:dyDescent="0.35">
      <c r="A1687" s="11"/>
      <c r="B1687" s="11"/>
      <c r="C1687" s="13"/>
    </row>
    <row r="1688" spans="1:3" x14ac:dyDescent="0.35">
      <c r="A1688" s="11"/>
      <c r="B1688" s="11"/>
      <c r="C1688" s="13"/>
    </row>
    <row r="1689" spans="1:3" x14ac:dyDescent="0.35">
      <c r="A1689" s="11"/>
      <c r="B1689" s="11"/>
      <c r="C1689" s="13"/>
    </row>
    <row r="1690" spans="1:3" x14ac:dyDescent="0.35">
      <c r="A1690" s="11"/>
      <c r="B1690" s="11"/>
      <c r="C1690" s="13"/>
    </row>
    <row r="1691" spans="1:3" x14ac:dyDescent="0.35">
      <c r="A1691" s="11"/>
      <c r="B1691" s="11"/>
      <c r="C1691" s="13"/>
    </row>
    <row r="1692" spans="1:3" x14ac:dyDescent="0.35">
      <c r="A1692" s="11"/>
      <c r="B1692" s="11"/>
      <c r="C1692" s="13"/>
    </row>
    <row r="1693" spans="1:3" x14ac:dyDescent="0.35">
      <c r="A1693" s="11"/>
      <c r="B1693" s="11"/>
      <c r="C1693" s="13"/>
    </row>
    <row r="1694" spans="1:3" x14ac:dyDescent="0.35">
      <c r="A1694" s="11"/>
      <c r="B1694" s="11"/>
      <c r="C1694" s="13"/>
    </row>
    <row r="1695" spans="1:3" x14ac:dyDescent="0.35">
      <c r="A1695" s="11"/>
      <c r="B1695" s="11"/>
      <c r="C1695" s="13"/>
    </row>
    <row r="1696" spans="1:3" x14ac:dyDescent="0.35">
      <c r="A1696" s="11"/>
      <c r="B1696" s="11"/>
      <c r="C1696" s="13"/>
    </row>
    <row r="1697" spans="1:3" x14ac:dyDescent="0.35">
      <c r="A1697" s="11"/>
      <c r="B1697" s="11"/>
      <c r="C1697" s="13"/>
    </row>
    <row r="1698" spans="1:3" x14ac:dyDescent="0.35">
      <c r="A1698" s="11"/>
      <c r="B1698" s="11"/>
      <c r="C1698" s="13"/>
    </row>
    <row r="1699" spans="1:3" x14ac:dyDescent="0.35">
      <c r="A1699" s="11"/>
      <c r="B1699" s="11"/>
      <c r="C1699" s="13"/>
    </row>
    <row r="1700" spans="1:3" x14ac:dyDescent="0.35">
      <c r="A1700" s="11"/>
      <c r="B1700" s="11"/>
      <c r="C1700" s="13"/>
    </row>
    <row r="1701" spans="1:3" x14ac:dyDescent="0.35">
      <c r="A1701" s="11"/>
      <c r="B1701" s="11"/>
      <c r="C1701" s="13"/>
    </row>
    <row r="1702" spans="1:3" x14ac:dyDescent="0.35">
      <c r="A1702" s="11"/>
      <c r="B1702" s="11"/>
      <c r="C1702" s="13"/>
    </row>
    <row r="1703" spans="1:3" x14ac:dyDescent="0.35">
      <c r="A1703" s="11"/>
      <c r="B1703" s="11"/>
      <c r="C1703" s="13"/>
    </row>
    <row r="1704" spans="1:3" x14ac:dyDescent="0.35">
      <c r="A1704" s="11"/>
      <c r="B1704" s="11"/>
      <c r="C1704" s="13"/>
    </row>
    <row r="1705" spans="1:3" x14ac:dyDescent="0.35">
      <c r="A1705" s="11"/>
      <c r="B1705" s="11"/>
      <c r="C1705" s="13"/>
    </row>
    <row r="1706" spans="1:3" x14ac:dyDescent="0.35">
      <c r="A1706" s="11"/>
      <c r="B1706" s="11"/>
      <c r="C1706" s="13"/>
    </row>
    <row r="1707" spans="1:3" x14ac:dyDescent="0.35">
      <c r="A1707" s="11"/>
      <c r="B1707" s="11"/>
      <c r="C1707" s="13"/>
    </row>
    <row r="1708" spans="1:3" x14ac:dyDescent="0.35">
      <c r="A1708" s="11"/>
      <c r="B1708" s="11"/>
      <c r="C1708" s="13"/>
    </row>
    <row r="1709" spans="1:3" x14ac:dyDescent="0.35">
      <c r="A1709" s="11"/>
      <c r="B1709" s="11"/>
      <c r="C1709" s="13"/>
    </row>
    <row r="1710" spans="1:3" x14ac:dyDescent="0.35">
      <c r="A1710" s="11"/>
      <c r="B1710" s="11"/>
      <c r="C1710" s="13"/>
    </row>
    <row r="1711" spans="1:3" x14ac:dyDescent="0.35">
      <c r="A1711" s="11"/>
      <c r="B1711" s="11"/>
      <c r="C1711" s="13"/>
    </row>
    <row r="1712" spans="1:3" x14ac:dyDescent="0.35">
      <c r="A1712" s="11"/>
      <c r="B1712" s="11"/>
      <c r="C1712" s="13"/>
    </row>
    <row r="1713" spans="1:3" x14ac:dyDescent="0.35">
      <c r="A1713" s="11"/>
      <c r="B1713" s="11"/>
      <c r="C1713" s="13"/>
    </row>
    <row r="1714" spans="1:3" x14ac:dyDescent="0.35">
      <c r="A1714" s="11"/>
      <c r="B1714" s="11"/>
      <c r="C1714" s="13"/>
    </row>
    <row r="1715" spans="1:3" x14ac:dyDescent="0.35">
      <c r="A1715" s="11"/>
      <c r="B1715" s="11"/>
      <c r="C1715" s="13"/>
    </row>
    <row r="1716" spans="1:3" x14ac:dyDescent="0.35">
      <c r="A1716" s="11"/>
      <c r="B1716" s="11"/>
      <c r="C1716" s="13"/>
    </row>
    <row r="1717" spans="1:3" x14ac:dyDescent="0.35">
      <c r="A1717" s="11"/>
      <c r="B1717" s="11"/>
      <c r="C1717" s="13"/>
    </row>
    <row r="1718" spans="1:3" x14ac:dyDescent="0.35">
      <c r="A1718" s="11"/>
      <c r="B1718" s="11"/>
      <c r="C1718" s="13"/>
    </row>
    <row r="1719" spans="1:3" x14ac:dyDescent="0.35">
      <c r="A1719" s="11"/>
      <c r="B1719" s="11"/>
      <c r="C1719" s="13"/>
    </row>
    <row r="1720" spans="1:3" x14ac:dyDescent="0.35">
      <c r="A1720" s="11"/>
      <c r="B1720" s="11"/>
      <c r="C1720" s="13"/>
    </row>
    <row r="1721" spans="1:3" x14ac:dyDescent="0.35">
      <c r="A1721" s="11"/>
      <c r="B1721" s="11"/>
      <c r="C1721" s="13"/>
    </row>
    <row r="1722" spans="1:3" x14ac:dyDescent="0.35">
      <c r="A1722" s="11"/>
      <c r="B1722" s="11"/>
      <c r="C1722" s="13"/>
    </row>
    <row r="1723" spans="1:3" x14ac:dyDescent="0.35">
      <c r="A1723" s="11"/>
      <c r="B1723" s="11"/>
      <c r="C1723" s="13"/>
    </row>
    <row r="1724" spans="1:3" x14ac:dyDescent="0.35">
      <c r="A1724" s="11"/>
      <c r="B1724" s="11"/>
      <c r="C1724" s="13"/>
    </row>
    <row r="1725" spans="1:3" x14ac:dyDescent="0.35">
      <c r="A1725" s="11"/>
      <c r="B1725" s="11"/>
      <c r="C1725" s="13"/>
    </row>
    <row r="1726" spans="1:3" x14ac:dyDescent="0.35">
      <c r="A1726" s="11"/>
      <c r="B1726" s="11"/>
      <c r="C1726" s="13"/>
    </row>
    <row r="1727" spans="1:3" x14ac:dyDescent="0.35">
      <c r="A1727" s="11"/>
      <c r="B1727" s="11"/>
      <c r="C1727" s="13"/>
    </row>
    <row r="1728" spans="1:3" x14ac:dyDescent="0.35">
      <c r="A1728" s="11"/>
      <c r="B1728" s="11"/>
      <c r="C1728" s="13"/>
    </row>
    <row r="1729" spans="1:3" x14ac:dyDescent="0.35">
      <c r="A1729" s="11"/>
      <c r="B1729" s="11"/>
      <c r="C1729" s="13"/>
    </row>
    <row r="1730" spans="1:3" x14ac:dyDescent="0.35">
      <c r="A1730" s="11"/>
      <c r="B1730" s="11"/>
      <c r="C1730" s="13"/>
    </row>
    <row r="1731" spans="1:3" x14ac:dyDescent="0.35">
      <c r="A1731" s="11"/>
      <c r="B1731" s="11"/>
      <c r="C1731" s="13"/>
    </row>
    <row r="1732" spans="1:3" x14ac:dyDescent="0.35">
      <c r="A1732" s="11"/>
      <c r="B1732" s="11"/>
      <c r="C1732" s="13"/>
    </row>
    <row r="1733" spans="1:3" x14ac:dyDescent="0.35">
      <c r="A1733" s="11"/>
      <c r="B1733" s="11"/>
      <c r="C1733" s="13"/>
    </row>
    <row r="1734" spans="1:3" x14ac:dyDescent="0.35">
      <c r="A1734" s="11"/>
      <c r="B1734" s="11"/>
      <c r="C1734" s="13"/>
    </row>
    <row r="1735" spans="1:3" x14ac:dyDescent="0.35">
      <c r="A1735" s="11"/>
      <c r="B1735" s="11"/>
      <c r="C1735" s="13"/>
    </row>
    <row r="1736" spans="1:3" x14ac:dyDescent="0.35">
      <c r="A1736" s="11"/>
      <c r="B1736" s="11"/>
      <c r="C1736" s="13"/>
    </row>
    <row r="1737" spans="1:3" x14ac:dyDescent="0.35">
      <c r="A1737" s="11"/>
      <c r="B1737" s="11"/>
      <c r="C1737" s="13"/>
    </row>
    <row r="1738" spans="1:3" x14ac:dyDescent="0.35">
      <c r="A1738" s="11"/>
      <c r="B1738" s="11"/>
      <c r="C1738" s="13"/>
    </row>
    <row r="1739" spans="1:3" x14ac:dyDescent="0.35">
      <c r="A1739" s="11"/>
      <c r="B1739" s="11"/>
      <c r="C1739" s="13"/>
    </row>
    <row r="1740" spans="1:3" x14ac:dyDescent="0.35">
      <c r="A1740" s="11"/>
      <c r="B1740" s="11"/>
      <c r="C1740" s="13"/>
    </row>
    <row r="1741" spans="1:3" x14ac:dyDescent="0.35">
      <c r="A1741" s="11"/>
      <c r="B1741" s="11"/>
      <c r="C1741" s="13"/>
    </row>
    <row r="1742" spans="1:3" x14ac:dyDescent="0.35">
      <c r="A1742" s="11"/>
      <c r="B1742" s="11"/>
      <c r="C1742" s="13"/>
    </row>
    <row r="1743" spans="1:3" x14ac:dyDescent="0.35">
      <c r="A1743" s="11"/>
      <c r="B1743" s="11"/>
      <c r="C1743" s="13"/>
    </row>
    <row r="1744" spans="1:3" x14ac:dyDescent="0.35">
      <c r="A1744" s="11"/>
      <c r="B1744" s="11"/>
      <c r="C1744" s="13"/>
    </row>
    <row r="1745" spans="1:3" x14ac:dyDescent="0.35">
      <c r="A1745" s="11"/>
      <c r="B1745" s="11"/>
      <c r="C1745" s="13"/>
    </row>
    <row r="1746" spans="1:3" x14ac:dyDescent="0.35">
      <c r="A1746" s="11"/>
      <c r="B1746" s="11"/>
      <c r="C1746" s="13"/>
    </row>
    <row r="1747" spans="1:3" x14ac:dyDescent="0.35">
      <c r="A1747" s="11"/>
      <c r="B1747" s="11"/>
      <c r="C1747" s="13"/>
    </row>
    <row r="1748" spans="1:3" x14ac:dyDescent="0.35">
      <c r="A1748" s="11"/>
      <c r="B1748" s="11"/>
      <c r="C1748" s="13"/>
    </row>
    <row r="1749" spans="1:3" x14ac:dyDescent="0.35">
      <c r="A1749" s="11"/>
      <c r="B1749" s="11"/>
      <c r="C1749" s="13"/>
    </row>
    <row r="1750" spans="1:3" x14ac:dyDescent="0.35">
      <c r="A1750" s="11"/>
      <c r="B1750" s="11"/>
      <c r="C1750" s="13"/>
    </row>
    <row r="1751" spans="1:3" x14ac:dyDescent="0.35">
      <c r="A1751" s="11"/>
      <c r="B1751" s="11"/>
      <c r="C1751" s="13"/>
    </row>
    <row r="1752" spans="1:3" x14ac:dyDescent="0.35">
      <c r="A1752" s="11"/>
      <c r="B1752" s="11"/>
      <c r="C1752" s="13"/>
    </row>
    <row r="1753" spans="1:3" x14ac:dyDescent="0.35">
      <c r="A1753" s="11"/>
      <c r="B1753" s="11"/>
      <c r="C1753" s="13"/>
    </row>
    <row r="1754" spans="1:3" x14ac:dyDescent="0.35">
      <c r="A1754" s="11"/>
      <c r="B1754" s="11"/>
      <c r="C1754" s="13"/>
    </row>
    <row r="1755" spans="1:3" x14ac:dyDescent="0.35">
      <c r="A1755" s="11"/>
      <c r="B1755" s="11"/>
      <c r="C1755" s="13"/>
    </row>
    <row r="1756" spans="1:3" x14ac:dyDescent="0.35">
      <c r="A1756" s="11"/>
      <c r="B1756" s="11"/>
      <c r="C1756" s="13"/>
    </row>
    <row r="1757" spans="1:3" x14ac:dyDescent="0.35">
      <c r="A1757" s="11"/>
      <c r="B1757" s="11"/>
      <c r="C1757" s="13"/>
    </row>
    <row r="1758" spans="1:3" x14ac:dyDescent="0.35">
      <c r="A1758" s="11"/>
      <c r="B1758" s="11"/>
      <c r="C1758" s="13"/>
    </row>
    <row r="1759" spans="1:3" x14ac:dyDescent="0.35">
      <c r="A1759" s="11"/>
      <c r="B1759" s="11"/>
      <c r="C1759" s="13"/>
    </row>
    <row r="1760" spans="1:3" x14ac:dyDescent="0.35">
      <c r="A1760" s="11"/>
      <c r="B1760" s="11"/>
      <c r="C1760" s="13"/>
    </row>
    <row r="1761" spans="1:3" x14ac:dyDescent="0.35">
      <c r="A1761" s="11"/>
      <c r="B1761" s="11"/>
      <c r="C1761" s="13"/>
    </row>
    <row r="1762" spans="1:3" x14ac:dyDescent="0.35">
      <c r="A1762" s="11"/>
      <c r="B1762" s="11"/>
      <c r="C1762" s="13"/>
    </row>
    <row r="1763" spans="1:3" x14ac:dyDescent="0.35">
      <c r="A1763" s="11"/>
      <c r="B1763" s="11"/>
      <c r="C1763" s="13"/>
    </row>
    <row r="1764" spans="1:3" x14ac:dyDescent="0.35">
      <c r="A1764" s="11"/>
      <c r="B1764" s="11"/>
      <c r="C1764" s="13"/>
    </row>
    <row r="1765" spans="1:3" x14ac:dyDescent="0.35">
      <c r="A1765" s="11"/>
      <c r="B1765" s="11"/>
      <c r="C1765" s="13"/>
    </row>
    <row r="1766" spans="1:3" x14ac:dyDescent="0.35">
      <c r="A1766" s="11"/>
      <c r="B1766" s="11"/>
      <c r="C1766" s="13"/>
    </row>
    <row r="1767" spans="1:3" x14ac:dyDescent="0.35">
      <c r="A1767" s="11"/>
      <c r="B1767" s="11"/>
      <c r="C1767" s="13"/>
    </row>
    <row r="1768" spans="1:3" x14ac:dyDescent="0.35">
      <c r="A1768" s="11"/>
      <c r="B1768" s="11"/>
      <c r="C1768" s="13"/>
    </row>
    <row r="1769" spans="1:3" x14ac:dyDescent="0.35">
      <c r="A1769" s="11"/>
      <c r="B1769" s="11"/>
      <c r="C1769" s="13"/>
    </row>
    <row r="1770" spans="1:3" x14ac:dyDescent="0.35">
      <c r="A1770" s="11"/>
      <c r="B1770" s="11"/>
      <c r="C1770" s="13"/>
    </row>
    <row r="1771" spans="1:3" x14ac:dyDescent="0.35">
      <c r="A1771" s="11"/>
      <c r="B1771" s="11"/>
      <c r="C1771" s="13"/>
    </row>
    <row r="1772" spans="1:3" x14ac:dyDescent="0.35">
      <c r="A1772" s="11"/>
      <c r="B1772" s="11"/>
      <c r="C1772" s="13"/>
    </row>
    <row r="1773" spans="1:3" x14ac:dyDescent="0.35">
      <c r="A1773" s="11"/>
      <c r="B1773" s="11"/>
      <c r="C1773" s="13"/>
    </row>
    <row r="1774" spans="1:3" x14ac:dyDescent="0.35">
      <c r="A1774" s="11"/>
      <c r="B1774" s="11"/>
      <c r="C1774" s="13"/>
    </row>
    <row r="1775" spans="1:3" x14ac:dyDescent="0.35">
      <c r="A1775" s="11"/>
      <c r="B1775" s="11"/>
      <c r="C1775" s="13"/>
    </row>
    <row r="1776" spans="1:3" x14ac:dyDescent="0.35">
      <c r="A1776" s="11"/>
      <c r="B1776" s="11"/>
      <c r="C1776" s="13"/>
    </row>
    <row r="1777" spans="1:3" x14ac:dyDescent="0.35">
      <c r="A1777" s="11"/>
      <c r="B1777" s="11"/>
      <c r="C1777" s="13"/>
    </row>
    <row r="1778" spans="1:3" x14ac:dyDescent="0.35">
      <c r="A1778" s="11"/>
      <c r="B1778" s="11"/>
      <c r="C1778" s="13"/>
    </row>
    <row r="1779" spans="1:3" x14ac:dyDescent="0.35">
      <c r="A1779" s="11"/>
      <c r="B1779" s="11"/>
      <c r="C1779" s="13"/>
    </row>
    <row r="1780" spans="1:3" x14ac:dyDescent="0.35">
      <c r="A1780" s="11"/>
      <c r="B1780" s="11"/>
      <c r="C1780" s="13"/>
    </row>
    <row r="1781" spans="1:3" x14ac:dyDescent="0.35">
      <c r="A1781" s="11"/>
      <c r="B1781" s="11"/>
      <c r="C1781" s="13"/>
    </row>
    <row r="1782" spans="1:3" x14ac:dyDescent="0.35">
      <c r="A1782" s="11"/>
      <c r="B1782" s="11"/>
      <c r="C1782" s="13"/>
    </row>
    <row r="1783" spans="1:3" x14ac:dyDescent="0.35">
      <c r="A1783" s="11"/>
      <c r="B1783" s="11"/>
      <c r="C1783" s="13"/>
    </row>
    <row r="1784" spans="1:3" x14ac:dyDescent="0.35">
      <c r="A1784" s="11"/>
      <c r="B1784" s="11"/>
      <c r="C1784" s="13"/>
    </row>
    <row r="1785" spans="1:3" x14ac:dyDescent="0.35">
      <c r="A1785" s="11"/>
      <c r="B1785" s="11"/>
      <c r="C1785" s="13"/>
    </row>
    <row r="1786" spans="1:3" x14ac:dyDescent="0.35">
      <c r="A1786" s="11"/>
      <c r="B1786" s="11"/>
      <c r="C1786" s="13"/>
    </row>
    <row r="1787" spans="1:3" x14ac:dyDescent="0.35">
      <c r="A1787" s="11"/>
      <c r="B1787" s="11"/>
      <c r="C1787" s="13"/>
    </row>
    <row r="1788" spans="1:3" x14ac:dyDescent="0.35">
      <c r="A1788" s="11"/>
      <c r="B1788" s="11"/>
      <c r="C1788" s="13"/>
    </row>
    <row r="1789" spans="1:3" x14ac:dyDescent="0.35">
      <c r="A1789" s="11"/>
      <c r="B1789" s="11"/>
      <c r="C1789" s="13"/>
    </row>
    <row r="1790" spans="1:3" x14ac:dyDescent="0.35">
      <c r="A1790" s="11"/>
      <c r="B1790" s="11"/>
      <c r="C1790" s="13"/>
    </row>
    <row r="1791" spans="1:3" x14ac:dyDescent="0.35">
      <c r="A1791" s="11"/>
      <c r="B1791" s="11"/>
      <c r="C1791" s="13"/>
    </row>
    <row r="1792" spans="1:3" x14ac:dyDescent="0.35">
      <c r="A1792" s="11"/>
      <c r="B1792" s="11"/>
      <c r="C1792" s="13"/>
    </row>
    <row r="1793" spans="1:3" x14ac:dyDescent="0.35">
      <c r="A1793" s="11"/>
      <c r="B1793" s="11"/>
      <c r="C1793" s="13"/>
    </row>
    <row r="1794" spans="1:3" x14ac:dyDescent="0.35">
      <c r="A1794" s="11"/>
      <c r="B1794" s="11"/>
      <c r="C1794" s="13"/>
    </row>
    <row r="1795" spans="1:3" x14ac:dyDescent="0.35">
      <c r="A1795" s="11"/>
      <c r="B1795" s="11"/>
      <c r="C1795" s="13"/>
    </row>
    <row r="1796" spans="1:3" x14ac:dyDescent="0.35">
      <c r="A1796" s="11"/>
      <c r="B1796" s="11"/>
      <c r="C1796" s="13"/>
    </row>
    <row r="1797" spans="1:3" x14ac:dyDescent="0.35">
      <c r="A1797" s="11"/>
      <c r="B1797" s="11"/>
      <c r="C1797" s="13"/>
    </row>
    <row r="1798" spans="1:3" x14ac:dyDescent="0.35">
      <c r="A1798" s="11"/>
      <c r="B1798" s="11"/>
      <c r="C1798" s="13"/>
    </row>
    <row r="1799" spans="1:3" x14ac:dyDescent="0.35">
      <c r="A1799" s="11"/>
      <c r="B1799" s="11"/>
      <c r="C1799" s="13"/>
    </row>
    <row r="1800" spans="1:3" x14ac:dyDescent="0.35">
      <c r="A1800" s="11"/>
      <c r="B1800" s="11"/>
      <c r="C1800" s="13"/>
    </row>
    <row r="1801" spans="1:3" x14ac:dyDescent="0.35">
      <c r="A1801" s="11"/>
      <c r="B1801" s="11"/>
      <c r="C1801" s="13"/>
    </row>
    <row r="1802" spans="1:3" x14ac:dyDescent="0.35">
      <c r="A1802" s="11"/>
      <c r="B1802" s="11"/>
      <c r="C1802" s="13"/>
    </row>
    <row r="1803" spans="1:3" x14ac:dyDescent="0.35">
      <c r="A1803" s="11"/>
      <c r="B1803" s="11"/>
      <c r="C1803" s="13"/>
    </row>
    <row r="1804" spans="1:3" x14ac:dyDescent="0.35">
      <c r="A1804" s="11"/>
      <c r="B1804" s="11"/>
      <c r="C1804" s="13"/>
    </row>
    <row r="1805" spans="1:3" x14ac:dyDescent="0.35">
      <c r="A1805" s="11"/>
      <c r="B1805" s="11"/>
      <c r="C1805" s="13"/>
    </row>
    <row r="1806" spans="1:3" x14ac:dyDescent="0.35">
      <c r="A1806" s="11"/>
      <c r="B1806" s="11"/>
      <c r="C1806" s="13"/>
    </row>
    <row r="1807" spans="1:3" x14ac:dyDescent="0.35">
      <c r="A1807" s="11"/>
      <c r="B1807" s="11"/>
      <c r="C1807" s="13"/>
    </row>
    <row r="1808" spans="1:3" x14ac:dyDescent="0.35">
      <c r="A1808" s="11"/>
      <c r="B1808" s="11"/>
      <c r="C1808" s="13"/>
    </row>
    <row r="1809" spans="1:3" x14ac:dyDescent="0.35">
      <c r="A1809" s="11"/>
      <c r="B1809" s="11"/>
      <c r="C1809" s="13"/>
    </row>
    <row r="1810" spans="1:3" x14ac:dyDescent="0.35">
      <c r="A1810" s="11"/>
      <c r="B1810" s="11"/>
      <c r="C1810" s="13"/>
    </row>
    <row r="1811" spans="1:3" x14ac:dyDescent="0.35">
      <c r="A1811" s="11"/>
      <c r="B1811" s="11"/>
      <c r="C1811" s="13"/>
    </row>
    <row r="1812" spans="1:3" x14ac:dyDescent="0.35">
      <c r="A1812" s="11"/>
      <c r="B1812" s="11"/>
      <c r="C1812" s="13"/>
    </row>
    <row r="1813" spans="1:3" x14ac:dyDescent="0.35">
      <c r="A1813" s="11"/>
      <c r="B1813" s="11"/>
      <c r="C1813" s="13"/>
    </row>
    <row r="1814" spans="1:3" x14ac:dyDescent="0.35">
      <c r="A1814" s="11"/>
      <c r="B1814" s="11"/>
      <c r="C1814" s="13"/>
    </row>
    <row r="1815" spans="1:3" x14ac:dyDescent="0.35">
      <c r="A1815" s="11"/>
      <c r="B1815" s="11"/>
      <c r="C1815" s="13"/>
    </row>
    <row r="1816" spans="1:3" x14ac:dyDescent="0.35">
      <c r="A1816" s="11"/>
      <c r="B1816" s="11"/>
      <c r="C1816" s="13"/>
    </row>
    <row r="1817" spans="1:3" x14ac:dyDescent="0.35">
      <c r="A1817" s="11"/>
      <c r="B1817" s="11"/>
      <c r="C1817" s="13"/>
    </row>
    <row r="1818" spans="1:3" x14ac:dyDescent="0.35">
      <c r="A1818" s="11"/>
      <c r="B1818" s="11"/>
      <c r="C1818" s="13"/>
    </row>
    <row r="1819" spans="1:3" x14ac:dyDescent="0.35">
      <c r="A1819" s="11"/>
      <c r="B1819" s="11"/>
      <c r="C1819" s="13"/>
    </row>
    <row r="1820" spans="1:3" x14ac:dyDescent="0.35">
      <c r="A1820" s="11"/>
      <c r="B1820" s="11"/>
      <c r="C1820" s="13"/>
    </row>
    <row r="1821" spans="1:3" x14ac:dyDescent="0.35">
      <c r="A1821" s="11"/>
      <c r="B1821" s="11"/>
      <c r="C1821" s="13"/>
    </row>
    <row r="1822" spans="1:3" x14ac:dyDescent="0.35">
      <c r="A1822" s="11"/>
      <c r="B1822" s="11"/>
      <c r="C1822" s="13"/>
    </row>
    <row r="1823" spans="1:3" x14ac:dyDescent="0.35">
      <c r="A1823" s="11"/>
      <c r="B1823" s="11"/>
      <c r="C1823" s="13"/>
    </row>
    <row r="1824" spans="1:3" x14ac:dyDescent="0.35">
      <c r="A1824" s="11"/>
      <c r="B1824" s="11"/>
      <c r="C1824" s="13"/>
    </row>
    <row r="1825" spans="1:3" x14ac:dyDescent="0.35">
      <c r="A1825" s="11"/>
      <c r="B1825" s="11"/>
      <c r="C1825" s="13"/>
    </row>
    <row r="1826" spans="1:3" x14ac:dyDescent="0.35">
      <c r="A1826" s="11"/>
      <c r="B1826" s="11"/>
      <c r="C1826" s="13"/>
    </row>
    <row r="1827" spans="1:3" x14ac:dyDescent="0.35">
      <c r="A1827" s="11"/>
      <c r="B1827" s="11"/>
      <c r="C1827" s="13"/>
    </row>
    <row r="1828" spans="1:3" x14ac:dyDescent="0.35">
      <c r="A1828" s="11"/>
      <c r="B1828" s="11"/>
      <c r="C1828" s="13"/>
    </row>
    <row r="1829" spans="1:3" x14ac:dyDescent="0.35">
      <c r="A1829" s="11"/>
      <c r="B1829" s="11"/>
      <c r="C1829" s="13"/>
    </row>
    <row r="1830" spans="1:3" x14ac:dyDescent="0.35">
      <c r="A1830" s="11"/>
      <c r="B1830" s="11"/>
      <c r="C1830" s="13"/>
    </row>
    <row r="1831" spans="1:3" x14ac:dyDescent="0.35">
      <c r="A1831" s="11"/>
      <c r="B1831" s="11"/>
      <c r="C1831" s="13"/>
    </row>
    <row r="1832" spans="1:3" x14ac:dyDescent="0.35">
      <c r="A1832" s="11"/>
      <c r="B1832" s="11"/>
      <c r="C1832" s="13"/>
    </row>
    <row r="1833" spans="1:3" x14ac:dyDescent="0.35">
      <c r="A1833" s="11"/>
      <c r="B1833" s="11"/>
      <c r="C1833" s="13"/>
    </row>
    <row r="1834" spans="1:3" x14ac:dyDescent="0.35">
      <c r="A1834" s="11"/>
      <c r="B1834" s="11"/>
      <c r="C1834" s="13"/>
    </row>
    <row r="1835" spans="1:3" x14ac:dyDescent="0.35">
      <c r="A1835" s="11"/>
      <c r="B1835" s="11"/>
      <c r="C1835" s="13"/>
    </row>
    <row r="1836" spans="1:3" x14ac:dyDescent="0.35">
      <c r="A1836" s="11"/>
      <c r="B1836" s="11"/>
      <c r="C1836" s="13"/>
    </row>
    <row r="1837" spans="1:3" x14ac:dyDescent="0.35">
      <c r="A1837" s="11"/>
      <c r="B1837" s="11"/>
      <c r="C1837" s="13"/>
    </row>
    <row r="1838" spans="1:3" x14ac:dyDescent="0.35">
      <c r="A1838" s="11"/>
      <c r="B1838" s="11"/>
      <c r="C1838" s="13"/>
    </row>
    <row r="1839" spans="1:3" x14ac:dyDescent="0.35">
      <c r="A1839" s="11"/>
      <c r="B1839" s="11"/>
      <c r="C1839" s="13"/>
    </row>
    <row r="1840" spans="1:3" x14ac:dyDescent="0.35">
      <c r="A1840" s="11"/>
      <c r="B1840" s="11"/>
      <c r="C1840" s="13"/>
    </row>
    <row r="1841" spans="1:3" x14ac:dyDescent="0.35">
      <c r="A1841" s="11"/>
      <c r="B1841" s="11"/>
      <c r="C1841" s="13"/>
    </row>
    <row r="1842" spans="1:3" x14ac:dyDescent="0.35">
      <c r="A1842" s="11"/>
      <c r="B1842" s="11"/>
      <c r="C1842" s="13"/>
    </row>
    <row r="1843" spans="1:3" x14ac:dyDescent="0.35">
      <c r="A1843" s="11"/>
      <c r="B1843" s="11"/>
      <c r="C1843" s="13"/>
    </row>
    <row r="1844" spans="1:3" x14ac:dyDescent="0.35">
      <c r="A1844" s="11"/>
      <c r="B1844" s="11"/>
      <c r="C1844" s="13"/>
    </row>
    <row r="1845" spans="1:3" x14ac:dyDescent="0.35">
      <c r="A1845" s="11"/>
      <c r="B1845" s="11"/>
      <c r="C1845" s="13"/>
    </row>
    <row r="1846" spans="1:3" x14ac:dyDescent="0.35">
      <c r="A1846" s="11"/>
      <c r="B1846" s="11"/>
      <c r="C1846" s="13"/>
    </row>
    <row r="1847" spans="1:3" x14ac:dyDescent="0.35">
      <c r="A1847" s="11"/>
      <c r="B1847" s="11"/>
      <c r="C1847" s="13"/>
    </row>
    <row r="1848" spans="1:3" x14ac:dyDescent="0.35">
      <c r="A1848" s="11"/>
      <c r="B1848" s="11"/>
      <c r="C1848" s="13"/>
    </row>
    <row r="1849" spans="1:3" x14ac:dyDescent="0.35">
      <c r="A1849" s="11"/>
      <c r="B1849" s="11"/>
      <c r="C1849" s="13"/>
    </row>
    <row r="1850" spans="1:3" x14ac:dyDescent="0.35">
      <c r="A1850" s="11"/>
      <c r="B1850" s="11"/>
      <c r="C1850" s="13"/>
    </row>
    <row r="1851" spans="1:3" x14ac:dyDescent="0.35">
      <c r="A1851" s="11"/>
      <c r="B1851" s="11"/>
      <c r="C1851" s="13"/>
    </row>
    <row r="1852" spans="1:3" x14ac:dyDescent="0.35">
      <c r="A1852" s="11"/>
      <c r="B1852" s="11"/>
      <c r="C1852" s="13"/>
    </row>
    <row r="1853" spans="1:3" x14ac:dyDescent="0.35">
      <c r="A1853" s="11"/>
      <c r="B1853" s="11"/>
      <c r="C1853" s="13"/>
    </row>
    <row r="1854" spans="1:3" x14ac:dyDescent="0.35">
      <c r="A1854" s="11"/>
      <c r="B1854" s="11"/>
      <c r="C1854" s="13"/>
    </row>
    <row r="1855" spans="1:3" x14ac:dyDescent="0.35">
      <c r="A1855" s="11"/>
      <c r="B1855" s="11"/>
      <c r="C1855" s="13"/>
    </row>
    <row r="1856" spans="1:3" x14ac:dyDescent="0.35">
      <c r="A1856" s="11"/>
      <c r="B1856" s="11"/>
      <c r="C1856" s="13"/>
    </row>
    <row r="1857" spans="1:3" x14ac:dyDescent="0.35">
      <c r="A1857" s="11"/>
      <c r="B1857" s="11"/>
      <c r="C1857" s="13"/>
    </row>
    <row r="1858" spans="1:3" x14ac:dyDescent="0.35">
      <c r="A1858" s="11"/>
      <c r="B1858" s="11"/>
      <c r="C1858" s="13"/>
    </row>
    <row r="1859" spans="1:3" x14ac:dyDescent="0.35">
      <c r="A1859" s="11"/>
      <c r="B1859" s="11"/>
      <c r="C1859" s="13"/>
    </row>
    <row r="1860" spans="1:3" x14ac:dyDescent="0.35">
      <c r="A1860" s="11"/>
      <c r="B1860" s="11"/>
      <c r="C1860" s="13"/>
    </row>
    <row r="1861" spans="1:3" x14ac:dyDescent="0.35">
      <c r="A1861" s="11"/>
      <c r="B1861" s="11"/>
      <c r="C1861" s="13"/>
    </row>
    <row r="1862" spans="1:3" x14ac:dyDescent="0.35">
      <c r="A1862" s="11"/>
      <c r="B1862" s="11"/>
      <c r="C1862" s="13"/>
    </row>
    <row r="1863" spans="1:3" x14ac:dyDescent="0.35">
      <c r="A1863" s="11"/>
      <c r="B1863" s="11"/>
      <c r="C1863" s="13"/>
    </row>
    <row r="1864" spans="1:3" x14ac:dyDescent="0.35">
      <c r="A1864" s="11"/>
      <c r="B1864" s="11"/>
      <c r="C1864" s="13"/>
    </row>
    <row r="1865" spans="1:3" x14ac:dyDescent="0.35">
      <c r="A1865" s="11"/>
      <c r="B1865" s="11"/>
      <c r="C1865" s="13"/>
    </row>
    <row r="1866" spans="1:3" x14ac:dyDescent="0.35">
      <c r="A1866" s="11"/>
      <c r="B1866" s="11"/>
      <c r="C1866" s="13"/>
    </row>
    <row r="1867" spans="1:3" x14ac:dyDescent="0.35">
      <c r="A1867" s="11"/>
      <c r="B1867" s="11"/>
      <c r="C1867" s="13"/>
    </row>
    <row r="1868" spans="1:3" x14ac:dyDescent="0.35">
      <c r="A1868" s="11"/>
      <c r="B1868" s="11"/>
      <c r="C1868" s="13"/>
    </row>
    <row r="1869" spans="1:3" x14ac:dyDescent="0.35">
      <c r="A1869" s="11"/>
      <c r="B1869" s="11"/>
      <c r="C1869" s="13"/>
    </row>
    <row r="1870" spans="1:3" x14ac:dyDescent="0.35">
      <c r="A1870" s="11"/>
      <c r="B1870" s="11"/>
      <c r="C1870" s="13"/>
    </row>
    <row r="1871" spans="1:3" x14ac:dyDescent="0.35">
      <c r="A1871" s="11"/>
      <c r="B1871" s="11"/>
      <c r="C1871" s="13"/>
    </row>
    <row r="1872" spans="1:3" x14ac:dyDescent="0.35">
      <c r="A1872" s="11"/>
      <c r="B1872" s="11"/>
      <c r="C1872" s="13"/>
    </row>
    <row r="1873" spans="1:3" x14ac:dyDescent="0.35">
      <c r="A1873" s="11"/>
      <c r="B1873" s="11"/>
      <c r="C1873" s="13"/>
    </row>
    <row r="1874" spans="1:3" x14ac:dyDescent="0.35">
      <c r="A1874" s="11"/>
      <c r="B1874" s="11"/>
      <c r="C1874" s="13"/>
    </row>
    <row r="1875" spans="1:3" x14ac:dyDescent="0.35">
      <c r="A1875" s="11"/>
      <c r="B1875" s="11"/>
      <c r="C1875" s="13"/>
    </row>
    <row r="1876" spans="1:3" x14ac:dyDescent="0.35">
      <c r="A1876" s="11"/>
      <c r="B1876" s="11"/>
      <c r="C1876" s="13"/>
    </row>
    <row r="1877" spans="1:3" x14ac:dyDescent="0.35">
      <c r="A1877" s="11"/>
      <c r="B1877" s="11"/>
      <c r="C1877" s="13"/>
    </row>
    <row r="1878" spans="1:3" x14ac:dyDescent="0.35">
      <c r="A1878" s="11"/>
      <c r="B1878" s="11"/>
      <c r="C1878" s="13"/>
    </row>
    <row r="1879" spans="1:3" x14ac:dyDescent="0.35">
      <c r="A1879" s="11"/>
      <c r="B1879" s="11"/>
      <c r="C1879" s="13"/>
    </row>
    <row r="1880" spans="1:3" x14ac:dyDescent="0.35">
      <c r="A1880" s="11"/>
      <c r="B1880" s="11"/>
      <c r="C1880" s="13"/>
    </row>
    <row r="1881" spans="1:3" x14ac:dyDescent="0.35">
      <c r="A1881" s="11"/>
      <c r="B1881" s="11"/>
      <c r="C1881" s="13"/>
    </row>
    <row r="1882" spans="1:3" x14ac:dyDescent="0.35">
      <c r="A1882" s="11"/>
      <c r="B1882" s="11"/>
      <c r="C1882" s="13"/>
    </row>
    <row r="1883" spans="1:3" x14ac:dyDescent="0.35">
      <c r="A1883" s="11"/>
      <c r="B1883" s="11"/>
      <c r="C1883" s="13"/>
    </row>
    <row r="1884" spans="1:3" x14ac:dyDescent="0.35">
      <c r="A1884" s="11"/>
      <c r="B1884" s="11"/>
      <c r="C1884" s="13"/>
    </row>
    <row r="1885" spans="1:3" x14ac:dyDescent="0.35">
      <c r="A1885" s="11"/>
      <c r="B1885" s="11"/>
      <c r="C1885" s="13"/>
    </row>
    <row r="1886" spans="1:3" x14ac:dyDescent="0.35">
      <c r="A1886" s="11"/>
      <c r="B1886" s="11"/>
      <c r="C1886" s="13"/>
    </row>
    <row r="1887" spans="1:3" x14ac:dyDescent="0.35">
      <c r="A1887" s="11"/>
      <c r="B1887" s="11"/>
      <c r="C1887" s="13"/>
    </row>
    <row r="1888" spans="1:3" x14ac:dyDescent="0.35">
      <c r="A1888" s="11"/>
      <c r="B1888" s="11"/>
      <c r="C1888" s="13"/>
    </row>
    <row r="1889" spans="1:3" x14ac:dyDescent="0.35">
      <c r="A1889" s="11"/>
      <c r="B1889" s="11"/>
      <c r="C1889" s="13"/>
    </row>
    <row r="1890" spans="1:3" x14ac:dyDescent="0.35">
      <c r="A1890" s="11"/>
      <c r="B1890" s="11"/>
      <c r="C1890" s="13"/>
    </row>
    <row r="1891" spans="1:3" x14ac:dyDescent="0.35">
      <c r="A1891" s="11"/>
      <c r="B1891" s="11"/>
      <c r="C1891" s="13"/>
    </row>
    <row r="1892" spans="1:3" x14ac:dyDescent="0.35">
      <c r="A1892" s="11"/>
      <c r="B1892" s="11"/>
      <c r="C1892" s="13"/>
    </row>
    <row r="1893" spans="1:3" x14ac:dyDescent="0.35">
      <c r="A1893" s="11"/>
      <c r="B1893" s="11"/>
      <c r="C1893" s="13"/>
    </row>
    <row r="1894" spans="1:3" x14ac:dyDescent="0.35">
      <c r="A1894" s="11"/>
      <c r="B1894" s="11"/>
      <c r="C1894" s="13"/>
    </row>
    <row r="1895" spans="1:3" x14ac:dyDescent="0.35">
      <c r="A1895" s="11"/>
      <c r="B1895" s="11"/>
      <c r="C1895" s="13"/>
    </row>
    <row r="1896" spans="1:3" x14ac:dyDescent="0.35">
      <c r="A1896" s="11"/>
      <c r="B1896" s="11"/>
      <c r="C1896" s="13"/>
    </row>
    <row r="1897" spans="1:3" x14ac:dyDescent="0.35">
      <c r="A1897" s="11"/>
      <c r="B1897" s="11"/>
      <c r="C1897" s="13"/>
    </row>
    <row r="1898" spans="1:3" x14ac:dyDescent="0.35">
      <c r="A1898" s="11"/>
      <c r="B1898" s="11"/>
      <c r="C1898" s="13"/>
    </row>
    <row r="1899" spans="1:3" x14ac:dyDescent="0.35">
      <c r="A1899" s="11"/>
      <c r="B1899" s="11"/>
      <c r="C1899" s="13"/>
    </row>
    <row r="1900" spans="1:3" x14ac:dyDescent="0.35">
      <c r="A1900" s="11"/>
      <c r="B1900" s="11"/>
      <c r="C1900" s="13"/>
    </row>
    <row r="1901" spans="1:3" x14ac:dyDescent="0.35">
      <c r="A1901" s="11"/>
      <c r="B1901" s="11"/>
      <c r="C1901" s="13"/>
    </row>
    <row r="1902" spans="1:3" x14ac:dyDescent="0.35">
      <c r="A1902" s="11"/>
      <c r="B1902" s="11"/>
      <c r="C1902" s="13"/>
    </row>
    <row r="1903" spans="1:3" x14ac:dyDescent="0.35">
      <c r="A1903" s="11"/>
      <c r="B1903" s="11"/>
      <c r="C1903" s="13"/>
    </row>
    <row r="1904" spans="1:3" x14ac:dyDescent="0.35">
      <c r="A1904" s="11"/>
      <c r="B1904" s="11"/>
      <c r="C1904" s="13"/>
    </row>
    <row r="1905" spans="1:3" x14ac:dyDescent="0.35">
      <c r="A1905" s="11"/>
      <c r="B1905" s="11"/>
      <c r="C1905" s="13"/>
    </row>
    <row r="1906" spans="1:3" x14ac:dyDescent="0.35">
      <c r="A1906" s="11"/>
      <c r="B1906" s="11"/>
      <c r="C1906" s="13"/>
    </row>
    <row r="1907" spans="1:3" x14ac:dyDescent="0.35">
      <c r="A1907" s="11"/>
      <c r="B1907" s="11"/>
      <c r="C1907" s="13"/>
    </row>
    <row r="1908" spans="1:3" x14ac:dyDescent="0.35">
      <c r="A1908" s="11"/>
      <c r="B1908" s="11"/>
      <c r="C1908" s="13"/>
    </row>
    <row r="1909" spans="1:3" x14ac:dyDescent="0.35">
      <c r="A1909" s="11"/>
      <c r="B1909" s="11"/>
      <c r="C1909" s="13"/>
    </row>
    <row r="1910" spans="1:3" x14ac:dyDescent="0.35">
      <c r="A1910" s="11"/>
      <c r="B1910" s="11"/>
      <c r="C1910" s="13"/>
    </row>
    <row r="1911" spans="1:3" x14ac:dyDescent="0.35">
      <c r="A1911" s="11"/>
      <c r="B1911" s="11"/>
      <c r="C1911" s="13"/>
    </row>
    <row r="1912" spans="1:3" x14ac:dyDescent="0.35">
      <c r="A1912" s="11"/>
      <c r="B1912" s="11"/>
      <c r="C1912" s="13"/>
    </row>
    <row r="1913" spans="1:3" x14ac:dyDescent="0.35">
      <c r="A1913" s="11"/>
      <c r="B1913" s="11"/>
      <c r="C1913" s="13"/>
    </row>
    <row r="1914" spans="1:3" x14ac:dyDescent="0.35">
      <c r="A1914" s="11"/>
      <c r="B1914" s="11"/>
      <c r="C1914" s="13"/>
    </row>
    <row r="1915" spans="1:3" x14ac:dyDescent="0.35">
      <c r="A1915" s="11"/>
      <c r="B1915" s="11"/>
      <c r="C1915" s="13"/>
    </row>
    <row r="1916" spans="1:3" x14ac:dyDescent="0.35">
      <c r="A1916" s="11"/>
      <c r="B1916" s="11"/>
      <c r="C1916" s="13"/>
    </row>
    <row r="1917" spans="1:3" x14ac:dyDescent="0.35">
      <c r="A1917" s="11"/>
      <c r="B1917" s="11"/>
      <c r="C1917" s="13"/>
    </row>
    <row r="1918" spans="1:3" x14ac:dyDescent="0.35">
      <c r="A1918" s="11"/>
      <c r="B1918" s="11"/>
      <c r="C1918" s="13"/>
    </row>
    <row r="1919" spans="1:3" x14ac:dyDescent="0.35">
      <c r="A1919" s="11"/>
      <c r="B1919" s="11"/>
      <c r="C1919" s="13"/>
    </row>
    <row r="1920" spans="1:3" x14ac:dyDescent="0.35">
      <c r="A1920" s="11"/>
      <c r="B1920" s="11"/>
      <c r="C1920" s="13"/>
    </row>
    <row r="1921" spans="1:3" x14ac:dyDescent="0.35">
      <c r="A1921" s="11"/>
      <c r="B1921" s="11"/>
      <c r="C1921" s="13"/>
    </row>
    <row r="1922" spans="1:3" x14ac:dyDescent="0.35">
      <c r="A1922" s="11"/>
      <c r="B1922" s="11"/>
      <c r="C1922" s="13"/>
    </row>
    <row r="1923" spans="1:3" x14ac:dyDescent="0.35">
      <c r="A1923" s="11"/>
      <c r="B1923" s="11"/>
      <c r="C1923" s="13"/>
    </row>
    <row r="1924" spans="1:3" x14ac:dyDescent="0.35">
      <c r="A1924" s="11"/>
      <c r="B1924" s="11"/>
      <c r="C1924" s="13"/>
    </row>
    <row r="1925" spans="1:3" x14ac:dyDescent="0.35">
      <c r="A1925" s="11"/>
      <c r="B1925" s="11"/>
      <c r="C1925" s="13"/>
    </row>
    <row r="1926" spans="1:3" x14ac:dyDescent="0.35">
      <c r="A1926" s="11"/>
      <c r="B1926" s="11"/>
      <c r="C1926" s="13"/>
    </row>
    <row r="1927" spans="1:3" x14ac:dyDescent="0.35">
      <c r="A1927" s="11"/>
      <c r="B1927" s="11"/>
      <c r="C1927" s="13"/>
    </row>
    <row r="1928" spans="1:3" x14ac:dyDescent="0.35">
      <c r="A1928" s="11"/>
      <c r="B1928" s="11"/>
      <c r="C1928" s="13"/>
    </row>
    <row r="1929" spans="1:3" x14ac:dyDescent="0.35">
      <c r="A1929" s="11"/>
      <c r="B1929" s="11"/>
      <c r="C1929" s="13"/>
    </row>
    <row r="1930" spans="1:3" x14ac:dyDescent="0.35">
      <c r="A1930" s="11"/>
      <c r="B1930" s="11"/>
      <c r="C1930" s="13"/>
    </row>
    <row r="1931" spans="1:3" x14ac:dyDescent="0.35">
      <c r="A1931" s="11"/>
      <c r="B1931" s="11"/>
      <c r="C1931" s="13"/>
    </row>
    <row r="1932" spans="1:3" x14ac:dyDescent="0.35">
      <c r="A1932" s="11"/>
      <c r="B1932" s="11"/>
      <c r="C1932" s="13"/>
    </row>
    <row r="1933" spans="1:3" x14ac:dyDescent="0.35">
      <c r="A1933" s="11"/>
      <c r="B1933" s="11"/>
      <c r="C1933" s="13"/>
    </row>
    <row r="1934" spans="1:3" x14ac:dyDescent="0.35">
      <c r="A1934" s="11"/>
      <c r="B1934" s="11"/>
      <c r="C1934" s="13"/>
    </row>
    <row r="1935" spans="1:3" x14ac:dyDescent="0.35">
      <c r="A1935" s="11"/>
      <c r="B1935" s="11"/>
      <c r="C1935" s="13"/>
    </row>
    <row r="1936" spans="1:3" x14ac:dyDescent="0.35">
      <c r="A1936" s="11"/>
      <c r="B1936" s="11"/>
      <c r="C1936" s="13"/>
    </row>
    <row r="1937" spans="1:3" x14ac:dyDescent="0.35">
      <c r="A1937" s="11"/>
      <c r="B1937" s="11"/>
      <c r="C1937" s="13"/>
    </row>
    <row r="1938" spans="1:3" x14ac:dyDescent="0.35">
      <c r="A1938" s="11"/>
      <c r="B1938" s="11"/>
      <c r="C1938" s="13"/>
    </row>
    <row r="1939" spans="1:3" x14ac:dyDescent="0.35">
      <c r="A1939" s="11"/>
      <c r="B1939" s="11"/>
      <c r="C1939" s="13"/>
    </row>
    <row r="1940" spans="1:3" x14ac:dyDescent="0.35">
      <c r="A1940" s="11"/>
      <c r="B1940" s="11"/>
      <c r="C1940" s="13"/>
    </row>
    <row r="1941" spans="1:3" x14ac:dyDescent="0.35">
      <c r="A1941" s="11"/>
      <c r="B1941" s="11"/>
      <c r="C1941" s="13"/>
    </row>
    <row r="1942" spans="1:3" x14ac:dyDescent="0.35">
      <c r="A1942" s="11"/>
      <c r="B1942" s="11"/>
      <c r="C1942" s="13"/>
    </row>
    <row r="1943" spans="1:3" x14ac:dyDescent="0.35">
      <c r="A1943" s="11"/>
      <c r="B1943" s="11"/>
      <c r="C1943" s="13"/>
    </row>
    <row r="1944" spans="1:3" x14ac:dyDescent="0.35">
      <c r="A1944" s="11"/>
      <c r="B1944" s="11"/>
      <c r="C1944" s="13"/>
    </row>
    <row r="1945" spans="1:3" x14ac:dyDescent="0.35">
      <c r="A1945" s="11"/>
      <c r="B1945" s="11"/>
      <c r="C1945" s="13"/>
    </row>
    <row r="1946" spans="1:3" x14ac:dyDescent="0.35">
      <c r="A1946" s="11"/>
      <c r="B1946" s="11"/>
      <c r="C1946" s="13"/>
    </row>
    <row r="1947" spans="1:3" x14ac:dyDescent="0.35">
      <c r="A1947" s="11"/>
      <c r="B1947" s="11"/>
      <c r="C1947" s="13"/>
    </row>
    <row r="1948" spans="1:3" x14ac:dyDescent="0.35">
      <c r="A1948" s="11"/>
      <c r="B1948" s="11"/>
      <c r="C1948" s="13"/>
    </row>
    <row r="1949" spans="1:3" x14ac:dyDescent="0.35">
      <c r="A1949" s="11"/>
      <c r="B1949" s="11"/>
      <c r="C1949" s="13"/>
    </row>
    <row r="1950" spans="1:3" x14ac:dyDescent="0.35">
      <c r="A1950" s="11"/>
      <c r="B1950" s="11"/>
      <c r="C1950" s="13"/>
    </row>
    <row r="1951" spans="1:3" x14ac:dyDescent="0.35">
      <c r="A1951" s="11"/>
      <c r="B1951" s="11"/>
      <c r="C1951" s="13"/>
    </row>
    <row r="1952" spans="1:3" x14ac:dyDescent="0.35">
      <c r="A1952" s="11"/>
      <c r="B1952" s="11"/>
      <c r="C1952" s="13"/>
    </row>
    <row r="1953" spans="1:3" x14ac:dyDescent="0.35">
      <c r="A1953" s="11"/>
      <c r="B1953" s="11"/>
      <c r="C1953" s="13"/>
    </row>
    <row r="1954" spans="1:3" x14ac:dyDescent="0.35">
      <c r="A1954" s="11"/>
      <c r="B1954" s="11"/>
      <c r="C1954" s="13"/>
    </row>
    <row r="1955" spans="1:3" x14ac:dyDescent="0.35">
      <c r="A1955" s="11"/>
      <c r="B1955" s="11"/>
      <c r="C1955" s="13"/>
    </row>
    <row r="1956" spans="1:3" x14ac:dyDescent="0.35">
      <c r="A1956" s="11"/>
      <c r="B1956" s="11"/>
      <c r="C1956" s="13"/>
    </row>
    <row r="1957" spans="1:3" x14ac:dyDescent="0.35">
      <c r="A1957" s="11"/>
      <c r="B1957" s="11"/>
      <c r="C1957" s="13"/>
    </row>
    <row r="1958" spans="1:3" x14ac:dyDescent="0.35">
      <c r="A1958" s="11"/>
      <c r="B1958" s="11"/>
      <c r="C1958" s="13"/>
    </row>
    <row r="1959" spans="1:3" x14ac:dyDescent="0.35">
      <c r="A1959" s="11"/>
      <c r="B1959" s="11"/>
      <c r="C1959" s="13"/>
    </row>
    <row r="1960" spans="1:3" x14ac:dyDescent="0.35">
      <c r="A1960" s="11"/>
      <c r="B1960" s="11"/>
      <c r="C1960" s="13"/>
    </row>
    <row r="1961" spans="1:3" x14ac:dyDescent="0.35">
      <c r="A1961" s="11"/>
      <c r="B1961" s="11"/>
      <c r="C1961" s="13"/>
    </row>
    <row r="1962" spans="1:3" x14ac:dyDescent="0.35">
      <c r="A1962" s="11"/>
      <c r="B1962" s="11"/>
      <c r="C1962" s="13"/>
    </row>
    <row r="1963" spans="1:3" x14ac:dyDescent="0.35">
      <c r="A1963" s="11"/>
      <c r="B1963" s="11"/>
      <c r="C1963" s="13"/>
    </row>
    <row r="1964" spans="1:3" x14ac:dyDescent="0.35">
      <c r="A1964" s="11"/>
      <c r="B1964" s="11"/>
      <c r="C1964" s="13"/>
    </row>
    <row r="1965" spans="1:3" x14ac:dyDescent="0.35">
      <c r="A1965" s="11"/>
      <c r="B1965" s="11"/>
      <c r="C1965" s="13"/>
    </row>
    <row r="1966" spans="1:3" x14ac:dyDescent="0.35">
      <c r="A1966" s="11"/>
      <c r="B1966" s="11"/>
      <c r="C1966" s="13"/>
    </row>
    <row r="1967" spans="1:3" x14ac:dyDescent="0.35">
      <c r="A1967" s="11"/>
      <c r="B1967" s="11"/>
      <c r="C1967" s="13"/>
    </row>
    <row r="1968" spans="1:3" x14ac:dyDescent="0.35">
      <c r="A1968" s="11"/>
      <c r="B1968" s="11"/>
      <c r="C1968" s="13"/>
    </row>
    <row r="1969" spans="1:3" x14ac:dyDescent="0.35">
      <c r="A1969" s="11"/>
      <c r="B1969" s="11"/>
      <c r="C1969" s="13"/>
    </row>
    <row r="1970" spans="1:3" x14ac:dyDescent="0.35">
      <c r="A1970" s="11"/>
      <c r="B1970" s="11"/>
      <c r="C1970" s="13"/>
    </row>
    <row r="1971" spans="1:3" x14ac:dyDescent="0.35">
      <c r="A1971" s="11"/>
      <c r="B1971" s="11"/>
      <c r="C1971" s="13"/>
    </row>
    <row r="1972" spans="1:3" x14ac:dyDescent="0.35">
      <c r="A1972" s="11"/>
      <c r="B1972" s="11"/>
      <c r="C1972" s="13"/>
    </row>
    <row r="1973" spans="1:3" x14ac:dyDescent="0.35">
      <c r="A1973" s="11"/>
      <c r="B1973" s="11"/>
      <c r="C1973" s="13"/>
    </row>
    <row r="1974" spans="1:3" x14ac:dyDescent="0.35">
      <c r="A1974" s="11"/>
      <c r="B1974" s="11"/>
      <c r="C1974" s="13"/>
    </row>
    <row r="1975" spans="1:3" x14ac:dyDescent="0.35">
      <c r="A1975" s="11"/>
      <c r="B1975" s="11"/>
      <c r="C1975" s="13"/>
    </row>
    <row r="1976" spans="1:3" x14ac:dyDescent="0.35">
      <c r="A1976" s="11"/>
      <c r="B1976" s="11"/>
      <c r="C1976" s="13"/>
    </row>
    <row r="1977" spans="1:3" x14ac:dyDescent="0.35">
      <c r="A1977" s="11"/>
      <c r="B1977" s="11"/>
      <c r="C1977" s="13"/>
    </row>
    <row r="1978" spans="1:3" x14ac:dyDescent="0.35">
      <c r="A1978" s="11"/>
      <c r="B1978" s="11"/>
      <c r="C1978" s="13"/>
    </row>
    <row r="1979" spans="1:3" x14ac:dyDescent="0.35">
      <c r="A1979" s="11"/>
      <c r="B1979" s="11"/>
      <c r="C1979" s="13"/>
    </row>
    <row r="1980" spans="1:3" x14ac:dyDescent="0.35">
      <c r="A1980" s="11"/>
      <c r="B1980" s="11"/>
      <c r="C1980" s="13"/>
    </row>
    <row r="1981" spans="1:3" x14ac:dyDescent="0.35">
      <c r="A1981" s="11"/>
      <c r="B1981" s="11"/>
      <c r="C1981" s="13"/>
    </row>
    <row r="1982" spans="1:3" x14ac:dyDescent="0.35">
      <c r="A1982" s="11"/>
      <c r="B1982" s="11"/>
      <c r="C1982" s="13"/>
    </row>
    <row r="1983" spans="1:3" x14ac:dyDescent="0.35">
      <c r="A1983" s="11"/>
      <c r="B1983" s="11"/>
      <c r="C1983" s="13"/>
    </row>
    <row r="1984" spans="1:3" x14ac:dyDescent="0.35">
      <c r="A1984" s="11"/>
      <c r="B1984" s="11"/>
      <c r="C1984" s="13"/>
    </row>
    <row r="1985" spans="1:3" x14ac:dyDescent="0.35">
      <c r="A1985" s="11"/>
      <c r="B1985" s="11"/>
      <c r="C1985" s="13"/>
    </row>
    <row r="1986" spans="1:3" x14ac:dyDescent="0.35">
      <c r="A1986" s="11"/>
      <c r="B1986" s="11"/>
      <c r="C1986" s="13"/>
    </row>
    <row r="1987" spans="1:3" x14ac:dyDescent="0.35">
      <c r="A1987" s="11"/>
      <c r="B1987" s="11"/>
      <c r="C1987" s="13"/>
    </row>
    <row r="1988" spans="1:3" x14ac:dyDescent="0.35">
      <c r="A1988" s="11"/>
      <c r="B1988" s="11"/>
      <c r="C1988" s="13"/>
    </row>
    <row r="1989" spans="1:3" x14ac:dyDescent="0.35">
      <c r="A1989" s="11"/>
      <c r="B1989" s="11"/>
      <c r="C1989" s="13"/>
    </row>
    <row r="1990" spans="1:3" x14ac:dyDescent="0.35">
      <c r="A1990" s="11"/>
      <c r="B1990" s="11"/>
      <c r="C1990" s="13"/>
    </row>
    <row r="1991" spans="1:3" x14ac:dyDescent="0.35">
      <c r="A1991" s="11"/>
      <c r="B1991" s="11"/>
      <c r="C1991" s="13"/>
    </row>
    <row r="1992" spans="1:3" x14ac:dyDescent="0.35">
      <c r="A1992" s="11"/>
      <c r="B1992" s="11"/>
      <c r="C1992" s="13"/>
    </row>
    <row r="1993" spans="1:3" x14ac:dyDescent="0.35">
      <c r="A1993" s="11"/>
      <c r="B1993" s="11"/>
      <c r="C1993" s="13"/>
    </row>
    <row r="1994" spans="1:3" x14ac:dyDescent="0.35">
      <c r="A1994" s="11"/>
      <c r="B1994" s="11"/>
      <c r="C1994" s="13"/>
    </row>
    <row r="1995" spans="1:3" x14ac:dyDescent="0.35">
      <c r="A1995" s="11"/>
      <c r="B1995" s="11"/>
      <c r="C1995" s="13"/>
    </row>
    <row r="1996" spans="1:3" x14ac:dyDescent="0.35">
      <c r="A1996" s="11"/>
      <c r="B1996" s="11"/>
      <c r="C1996" s="13"/>
    </row>
    <row r="1997" spans="1:3" x14ac:dyDescent="0.35">
      <c r="A1997" s="11"/>
      <c r="B1997" s="11"/>
      <c r="C1997" s="13"/>
    </row>
    <row r="1998" spans="1:3" x14ac:dyDescent="0.35">
      <c r="A1998" s="11"/>
      <c r="B1998" s="11"/>
      <c r="C1998" s="13"/>
    </row>
    <row r="1999" spans="1:3" x14ac:dyDescent="0.35">
      <c r="A1999" s="11"/>
      <c r="B1999" s="11"/>
      <c r="C1999" s="13"/>
    </row>
    <row r="2000" spans="1:3" x14ac:dyDescent="0.35">
      <c r="A2000" s="11"/>
      <c r="B2000" s="11"/>
      <c r="C2000" s="13"/>
    </row>
    <row r="2001" spans="1:3" x14ac:dyDescent="0.35">
      <c r="A2001" s="11"/>
      <c r="B2001" s="11"/>
      <c r="C2001" s="13"/>
    </row>
    <row r="2002" spans="1:3" x14ac:dyDescent="0.35">
      <c r="A2002" s="11"/>
      <c r="B2002" s="11"/>
      <c r="C2002" s="13"/>
    </row>
    <row r="2003" spans="1:3" x14ac:dyDescent="0.35">
      <c r="A2003" s="11"/>
      <c r="B2003" s="11"/>
      <c r="C2003" s="13"/>
    </row>
    <row r="2004" spans="1:3" x14ac:dyDescent="0.35">
      <c r="A2004" s="11"/>
      <c r="B2004" s="11"/>
      <c r="C2004" s="13"/>
    </row>
    <row r="2005" spans="1:3" x14ac:dyDescent="0.35">
      <c r="A2005" s="11"/>
      <c r="B2005" s="11"/>
      <c r="C2005" s="13"/>
    </row>
    <row r="2006" spans="1:3" x14ac:dyDescent="0.35">
      <c r="A2006" s="11"/>
      <c r="B2006" s="11"/>
      <c r="C2006" s="13"/>
    </row>
    <row r="2007" spans="1:3" x14ac:dyDescent="0.35">
      <c r="A2007" s="11"/>
      <c r="B2007" s="11"/>
      <c r="C2007" s="13"/>
    </row>
    <row r="2008" spans="1:3" x14ac:dyDescent="0.35">
      <c r="A2008" s="11"/>
      <c r="B2008" s="11"/>
      <c r="C2008" s="13"/>
    </row>
    <row r="2009" spans="1:3" x14ac:dyDescent="0.35">
      <c r="A2009" s="11"/>
      <c r="B2009" s="11"/>
      <c r="C2009" s="13"/>
    </row>
    <row r="2010" spans="1:3" x14ac:dyDescent="0.35">
      <c r="A2010" s="11"/>
      <c r="B2010" s="11"/>
      <c r="C2010" s="13"/>
    </row>
    <row r="2011" spans="1:3" x14ac:dyDescent="0.35">
      <c r="A2011" s="11"/>
      <c r="B2011" s="11"/>
      <c r="C2011" s="13"/>
    </row>
    <row r="2012" spans="1:3" x14ac:dyDescent="0.35">
      <c r="A2012" s="11"/>
      <c r="B2012" s="11"/>
      <c r="C2012" s="13"/>
    </row>
    <row r="2013" spans="1:3" x14ac:dyDescent="0.35">
      <c r="A2013" s="11"/>
      <c r="B2013" s="11"/>
      <c r="C2013" s="13"/>
    </row>
    <row r="2014" spans="1:3" x14ac:dyDescent="0.35">
      <c r="A2014" s="11"/>
      <c r="B2014" s="11"/>
      <c r="C2014" s="13"/>
    </row>
    <row r="2015" spans="1:3" x14ac:dyDescent="0.35">
      <c r="A2015" s="11"/>
      <c r="B2015" s="11"/>
      <c r="C2015" s="13"/>
    </row>
    <row r="2016" spans="1:3" x14ac:dyDescent="0.35">
      <c r="A2016" s="11"/>
      <c r="B2016" s="11"/>
      <c r="C2016" s="13"/>
    </row>
    <row r="2017" spans="1:3" x14ac:dyDescent="0.35">
      <c r="A2017" s="11"/>
      <c r="B2017" s="11"/>
      <c r="C2017" s="13"/>
    </row>
    <row r="2018" spans="1:3" x14ac:dyDescent="0.35">
      <c r="A2018" s="11"/>
      <c r="B2018" s="11"/>
      <c r="C2018" s="13"/>
    </row>
    <row r="2019" spans="1:3" x14ac:dyDescent="0.35">
      <c r="A2019" s="11"/>
      <c r="B2019" s="11"/>
      <c r="C2019" s="13"/>
    </row>
    <row r="2020" spans="1:3" x14ac:dyDescent="0.35">
      <c r="A2020" s="11"/>
      <c r="B2020" s="11"/>
      <c r="C2020" s="13"/>
    </row>
    <row r="2021" spans="1:3" x14ac:dyDescent="0.35">
      <c r="A2021" s="11"/>
      <c r="B2021" s="11"/>
      <c r="C2021" s="13"/>
    </row>
    <row r="2022" spans="1:3" x14ac:dyDescent="0.35">
      <c r="A2022" s="11"/>
      <c r="B2022" s="11"/>
      <c r="C2022" s="13"/>
    </row>
    <row r="2023" spans="1:3" x14ac:dyDescent="0.35">
      <c r="A2023" s="11"/>
      <c r="B2023" s="11"/>
      <c r="C2023" s="13"/>
    </row>
    <row r="2024" spans="1:3" x14ac:dyDescent="0.35">
      <c r="A2024" s="11"/>
      <c r="B2024" s="11"/>
      <c r="C2024" s="13"/>
    </row>
    <row r="2025" spans="1:3" x14ac:dyDescent="0.35">
      <c r="A2025" s="11"/>
      <c r="B2025" s="11"/>
      <c r="C2025" s="13"/>
    </row>
    <row r="2026" spans="1:3" x14ac:dyDescent="0.35">
      <c r="A2026" s="11"/>
      <c r="B2026" s="11"/>
      <c r="C2026" s="13"/>
    </row>
    <row r="2027" spans="1:3" x14ac:dyDescent="0.35">
      <c r="A2027" s="11"/>
      <c r="B2027" s="11"/>
      <c r="C2027" s="13"/>
    </row>
    <row r="2028" spans="1:3" x14ac:dyDescent="0.35">
      <c r="A2028" s="11"/>
      <c r="B2028" s="11"/>
      <c r="C2028" s="13"/>
    </row>
    <row r="2029" spans="1:3" x14ac:dyDescent="0.35">
      <c r="A2029" s="11"/>
      <c r="B2029" s="11"/>
      <c r="C2029" s="13"/>
    </row>
    <row r="2030" spans="1:3" x14ac:dyDescent="0.35">
      <c r="A2030" s="11"/>
      <c r="B2030" s="11"/>
      <c r="C2030" s="13"/>
    </row>
    <row r="2031" spans="1:3" x14ac:dyDescent="0.35">
      <c r="A2031" s="11"/>
      <c r="B2031" s="11"/>
      <c r="C2031" s="13"/>
    </row>
    <row r="2032" spans="1:3" x14ac:dyDescent="0.35">
      <c r="A2032" s="11"/>
      <c r="B2032" s="11"/>
      <c r="C2032" s="13"/>
    </row>
    <row r="2033" spans="1:3" x14ac:dyDescent="0.35">
      <c r="A2033" s="11"/>
      <c r="B2033" s="11"/>
      <c r="C2033" s="13"/>
    </row>
    <row r="2034" spans="1:3" x14ac:dyDescent="0.35">
      <c r="A2034" s="11"/>
      <c r="B2034" s="11"/>
      <c r="C2034" s="13"/>
    </row>
    <row r="2035" spans="1:3" x14ac:dyDescent="0.35">
      <c r="A2035" s="11"/>
      <c r="B2035" s="11"/>
      <c r="C2035" s="13"/>
    </row>
    <row r="2036" spans="1:3" x14ac:dyDescent="0.35">
      <c r="A2036" s="11"/>
      <c r="B2036" s="11"/>
      <c r="C2036" s="13"/>
    </row>
    <row r="2037" spans="1:3" x14ac:dyDescent="0.35">
      <c r="A2037" s="11"/>
      <c r="B2037" s="11"/>
      <c r="C2037" s="13"/>
    </row>
    <row r="2038" spans="1:3" x14ac:dyDescent="0.35">
      <c r="A2038" s="11"/>
      <c r="B2038" s="11"/>
      <c r="C2038" s="13"/>
    </row>
    <row r="2039" spans="1:3" x14ac:dyDescent="0.35">
      <c r="A2039" s="11"/>
      <c r="B2039" s="11"/>
      <c r="C2039" s="13"/>
    </row>
    <row r="2040" spans="1:3" x14ac:dyDescent="0.35">
      <c r="A2040" s="11"/>
      <c r="B2040" s="11"/>
      <c r="C2040" s="13"/>
    </row>
    <row r="2041" spans="1:3" x14ac:dyDescent="0.35">
      <c r="A2041" s="11"/>
      <c r="B2041" s="11"/>
      <c r="C2041" s="13"/>
    </row>
    <row r="2042" spans="1:3" x14ac:dyDescent="0.35">
      <c r="A2042" s="11"/>
      <c r="B2042" s="11"/>
      <c r="C2042" s="13"/>
    </row>
    <row r="2043" spans="1:3" x14ac:dyDescent="0.35">
      <c r="A2043" s="11"/>
      <c r="B2043" s="11"/>
      <c r="C2043" s="13"/>
    </row>
    <row r="2044" spans="1:3" x14ac:dyDescent="0.35">
      <c r="A2044" s="11"/>
      <c r="B2044" s="11"/>
      <c r="C2044" s="13"/>
    </row>
    <row r="2045" spans="1:3" x14ac:dyDescent="0.35">
      <c r="A2045" s="11"/>
      <c r="B2045" s="11"/>
      <c r="C2045" s="13"/>
    </row>
    <row r="2046" spans="1:3" x14ac:dyDescent="0.35">
      <c r="A2046" s="11"/>
      <c r="B2046" s="11"/>
      <c r="C2046" s="13"/>
    </row>
    <row r="2047" spans="1:3" x14ac:dyDescent="0.35">
      <c r="A2047" s="11"/>
      <c r="B2047" s="11"/>
      <c r="C2047" s="13"/>
    </row>
    <row r="2048" spans="1:3" x14ac:dyDescent="0.35">
      <c r="A2048" s="11"/>
      <c r="B2048" s="11"/>
      <c r="C2048" s="13"/>
    </row>
    <row r="2049" spans="1:3" x14ac:dyDescent="0.35">
      <c r="A2049" s="11"/>
      <c r="B2049" s="11"/>
      <c r="C2049" s="13"/>
    </row>
    <row r="2050" spans="1:3" x14ac:dyDescent="0.35">
      <c r="A2050" s="11"/>
      <c r="B2050" s="11"/>
      <c r="C2050" s="13"/>
    </row>
    <row r="2051" spans="1:3" x14ac:dyDescent="0.35">
      <c r="A2051" s="11"/>
      <c r="B2051" s="11"/>
      <c r="C2051" s="13"/>
    </row>
    <row r="2052" spans="1:3" x14ac:dyDescent="0.35">
      <c r="A2052" s="11"/>
      <c r="B2052" s="11"/>
      <c r="C2052" s="13"/>
    </row>
    <row r="2053" spans="1:3" x14ac:dyDescent="0.35">
      <c r="A2053" s="11"/>
      <c r="B2053" s="11"/>
      <c r="C2053" s="13"/>
    </row>
    <row r="2054" spans="1:3" x14ac:dyDescent="0.35">
      <c r="A2054" s="11"/>
      <c r="B2054" s="11"/>
      <c r="C2054" s="13"/>
    </row>
    <row r="2055" spans="1:3" x14ac:dyDescent="0.35">
      <c r="A2055" s="11"/>
      <c r="B2055" s="11"/>
      <c r="C2055" s="13"/>
    </row>
    <row r="2056" spans="1:3" x14ac:dyDescent="0.35">
      <c r="A2056" s="11"/>
      <c r="B2056" s="11"/>
      <c r="C2056" s="13"/>
    </row>
    <row r="2057" spans="1:3" x14ac:dyDescent="0.35">
      <c r="A2057" s="11"/>
      <c r="B2057" s="11"/>
      <c r="C2057" s="13"/>
    </row>
    <row r="2058" spans="1:3" x14ac:dyDescent="0.35">
      <c r="A2058" s="11"/>
      <c r="B2058" s="11"/>
      <c r="C2058" s="13"/>
    </row>
    <row r="2059" spans="1:3" x14ac:dyDescent="0.35">
      <c r="A2059" s="11"/>
      <c r="B2059" s="11"/>
      <c r="C2059" s="13"/>
    </row>
    <row r="2060" spans="1:3" x14ac:dyDescent="0.35">
      <c r="A2060" s="11"/>
      <c r="B2060" s="11"/>
      <c r="C2060" s="13"/>
    </row>
    <row r="2061" spans="1:3" x14ac:dyDescent="0.35">
      <c r="A2061" s="11"/>
      <c r="B2061" s="11"/>
      <c r="C2061" s="13"/>
    </row>
    <row r="2062" spans="1:3" x14ac:dyDescent="0.35">
      <c r="A2062" s="11"/>
      <c r="B2062" s="11"/>
      <c r="C2062" s="13"/>
    </row>
    <row r="2063" spans="1:3" x14ac:dyDescent="0.35">
      <c r="A2063" s="11"/>
      <c r="B2063" s="11"/>
      <c r="C2063" s="13"/>
    </row>
    <row r="2064" spans="1:3" x14ac:dyDescent="0.35">
      <c r="A2064" s="11"/>
      <c r="B2064" s="11"/>
      <c r="C2064" s="13"/>
    </row>
    <row r="2065" spans="1:3" x14ac:dyDescent="0.35">
      <c r="A2065" s="11"/>
      <c r="B2065" s="11"/>
      <c r="C2065" s="13"/>
    </row>
    <row r="2066" spans="1:3" x14ac:dyDescent="0.35">
      <c r="A2066" s="11"/>
      <c r="B2066" s="11"/>
      <c r="C2066" s="13"/>
    </row>
    <row r="2067" spans="1:3" x14ac:dyDescent="0.35">
      <c r="A2067" s="11"/>
      <c r="B2067" s="11"/>
      <c r="C2067" s="13"/>
    </row>
    <row r="2068" spans="1:3" x14ac:dyDescent="0.35">
      <c r="A2068" s="11"/>
      <c r="B2068" s="11"/>
      <c r="C2068" s="13"/>
    </row>
    <row r="2069" spans="1:3" x14ac:dyDescent="0.35">
      <c r="A2069" s="11"/>
      <c r="B2069" s="11"/>
      <c r="C2069" s="13"/>
    </row>
    <row r="2070" spans="1:3" x14ac:dyDescent="0.35">
      <c r="A2070" s="11"/>
      <c r="B2070" s="11"/>
      <c r="C2070" s="13"/>
    </row>
    <row r="2071" spans="1:3" x14ac:dyDescent="0.35">
      <c r="A2071" s="11"/>
      <c r="B2071" s="11"/>
      <c r="C2071" s="13"/>
    </row>
    <row r="2072" spans="1:3" x14ac:dyDescent="0.35">
      <c r="A2072" s="11"/>
      <c r="B2072" s="11"/>
      <c r="C2072" s="13"/>
    </row>
    <row r="2073" spans="1:3" x14ac:dyDescent="0.35">
      <c r="A2073" s="11"/>
      <c r="B2073" s="11"/>
      <c r="C2073" s="13"/>
    </row>
    <row r="2074" spans="1:3" x14ac:dyDescent="0.35">
      <c r="A2074" s="11"/>
      <c r="B2074" s="11"/>
      <c r="C2074" s="13"/>
    </row>
    <row r="2075" spans="1:3" x14ac:dyDescent="0.35">
      <c r="A2075" s="11"/>
      <c r="B2075" s="11"/>
      <c r="C2075" s="13"/>
    </row>
    <row r="2076" spans="1:3" x14ac:dyDescent="0.35">
      <c r="A2076" s="11"/>
      <c r="B2076" s="11"/>
      <c r="C2076" s="13"/>
    </row>
    <row r="2077" spans="1:3" x14ac:dyDescent="0.35">
      <c r="A2077" s="11"/>
      <c r="B2077" s="11"/>
      <c r="C2077" s="13"/>
    </row>
    <row r="2078" spans="1:3" x14ac:dyDescent="0.35">
      <c r="A2078" s="11"/>
      <c r="B2078" s="11"/>
      <c r="C2078" s="13"/>
    </row>
    <row r="2079" spans="1:3" x14ac:dyDescent="0.35">
      <c r="A2079" s="11"/>
      <c r="B2079" s="11"/>
      <c r="C2079" s="13"/>
    </row>
    <row r="2080" spans="1:3" x14ac:dyDescent="0.35">
      <c r="A2080" s="11"/>
      <c r="B2080" s="11"/>
      <c r="C2080" s="13"/>
    </row>
    <row r="2081" spans="1:3" x14ac:dyDescent="0.35">
      <c r="A2081" s="11"/>
      <c r="B2081" s="11"/>
      <c r="C2081" s="13"/>
    </row>
    <row r="2082" spans="1:3" x14ac:dyDescent="0.35">
      <c r="A2082" s="11"/>
      <c r="B2082" s="11"/>
      <c r="C2082" s="13"/>
    </row>
    <row r="2083" spans="1:3" x14ac:dyDescent="0.35">
      <c r="A2083" s="11"/>
      <c r="B2083" s="11"/>
      <c r="C2083" s="13"/>
    </row>
    <row r="2084" spans="1:3" x14ac:dyDescent="0.35">
      <c r="A2084" s="11"/>
      <c r="B2084" s="11"/>
      <c r="C2084" s="13"/>
    </row>
    <row r="2085" spans="1:3" x14ac:dyDescent="0.35">
      <c r="A2085" s="11"/>
      <c r="B2085" s="11"/>
      <c r="C2085" s="13"/>
    </row>
    <row r="2086" spans="1:3" x14ac:dyDescent="0.35">
      <c r="A2086" s="11"/>
      <c r="B2086" s="11"/>
      <c r="C2086" s="13"/>
    </row>
    <row r="2087" spans="1:3" x14ac:dyDescent="0.35">
      <c r="A2087" s="11"/>
      <c r="B2087" s="11"/>
      <c r="C2087" s="13"/>
    </row>
    <row r="2088" spans="1:3" x14ac:dyDescent="0.35">
      <c r="A2088" s="11"/>
      <c r="B2088" s="11"/>
      <c r="C2088" s="13"/>
    </row>
    <row r="2089" spans="1:3" x14ac:dyDescent="0.35">
      <c r="A2089" s="11"/>
      <c r="B2089" s="11"/>
      <c r="C2089" s="13"/>
    </row>
    <row r="2090" spans="1:3" x14ac:dyDescent="0.35">
      <c r="A2090" s="11"/>
      <c r="B2090" s="11"/>
      <c r="C2090" s="13"/>
    </row>
    <row r="2091" spans="1:3" x14ac:dyDescent="0.35">
      <c r="A2091" s="11"/>
      <c r="B2091" s="11"/>
      <c r="C2091" s="13"/>
    </row>
    <row r="2092" spans="1:3" x14ac:dyDescent="0.35">
      <c r="A2092" s="11"/>
      <c r="B2092" s="11"/>
      <c r="C2092" s="13"/>
    </row>
    <row r="2093" spans="1:3" x14ac:dyDescent="0.35">
      <c r="A2093" s="11"/>
      <c r="B2093" s="11"/>
      <c r="C2093" s="13"/>
    </row>
    <row r="2094" spans="1:3" x14ac:dyDescent="0.35">
      <c r="A2094" s="11"/>
      <c r="B2094" s="11"/>
      <c r="C2094" s="13"/>
    </row>
    <row r="2095" spans="1:3" x14ac:dyDescent="0.35">
      <c r="A2095" s="11"/>
      <c r="B2095" s="11"/>
      <c r="C2095" s="13"/>
    </row>
    <row r="2096" spans="1:3" x14ac:dyDescent="0.35">
      <c r="A2096" s="11"/>
      <c r="B2096" s="11"/>
      <c r="C2096" s="13"/>
    </row>
    <row r="2097" spans="1:3" x14ac:dyDescent="0.35">
      <c r="A2097" s="11"/>
      <c r="B2097" s="11"/>
      <c r="C2097" s="13"/>
    </row>
    <row r="2098" spans="1:3" x14ac:dyDescent="0.35">
      <c r="A2098" s="11"/>
      <c r="B2098" s="11"/>
      <c r="C2098" s="13"/>
    </row>
    <row r="2099" spans="1:3" x14ac:dyDescent="0.35">
      <c r="A2099" s="11"/>
      <c r="B2099" s="11"/>
      <c r="C2099" s="13"/>
    </row>
    <row r="2100" spans="1:3" x14ac:dyDescent="0.35">
      <c r="A2100" s="11"/>
      <c r="B2100" s="11"/>
      <c r="C2100" s="13"/>
    </row>
    <row r="2101" spans="1:3" x14ac:dyDescent="0.35">
      <c r="A2101" s="11"/>
      <c r="B2101" s="11"/>
      <c r="C2101" s="13"/>
    </row>
    <row r="2102" spans="1:3" x14ac:dyDescent="0.35">
      <c r="A2102" s="11"/>
      <c r="B2102" s="11"/>
      <c r="C2102" s="13"/>
    </row>
    <row r="2103" spans="1:3" x14ac:dyDescent="0.35">
      <c r="A2103" s="11"/>
      <c r="B2103" s="11"/>
      <c r="C2103" s="13"/>
    </row>
    <row r="2104" spans="1:3" x14ac:dyDescent="0.35">
      <c r="A2104" s="11"/>
      <c r="B2104" s="11"/>
      <c r="C2104" s="13"/>
    </row>
    <row r="2105" spans="1:3" x14ac:dyDescent="0.35">
      <c r="A2105" s="11"/>
      <c r="B2105" s="11"/>
      <c r="C2105" s="13"/>
    </row>
    <row r="2106" spans="1:3" x14ac:dyDescent="0.35">
      <c r="A2106" s="11"/>
      <c r="B2106" s="11"/>
      <c r="C2106" s="13"/>
    </row>
    <row r="2107" spans="1:3" x14ac:dyDescent="0.35">
      <c r="A2107" s="11"/>
      <c r="B2107" s="11"/>
      <c r="C2107" s="13"/>
    </row>
    <row r="2108" spans="1:3" x14ac:dyDescent="0.35">
      <c r="A2108" s="11"/>
      <c r="B2108" s="11"/>
      <c r="C2108" s="13"/>
    </row>
    <row r="2109" spans="1:3" x14ac:dyDescent="0.35">
      <c r="A2109" s="11"/>
      <c r="B2109" s="11"/>
      <c r="C2109" s="13"/>
    </row>
    <row r="2110" spans="1:3" x14ac:dyDescent="0.35">
      <c r="A2110" s="11"/>
      <c r="B2110" s="11"/>
      <c r="C2110" s="13"/>
    </row>
    <row r="2111" spans="1:3" x14ac:dyDescent="0.35">
      <c r="A2111" s="11"/>
      <c r="B2111" s="11"/>
      <c r="C2111" s="13"/>
    </row>
    <row r="2112" spans="1:3" x14ac:dyDescent="0.35">
      <c r="A2112" s="11"/>
      <c r="B2112" s="11"/>
      <c r="C2112" s="13"/>
    </row>
    <row r="2113" spans="1:3" x14ac:dyDescent="0.35">
      <c r="A2113" s="11"/>
      <c r="B2113" s="11"/>
      <c r="C2113" s="13"/>
    </row>
    <row r="2114" spans="1:3" x14ac:dyDescent="0.35">
      <c r="A2114" s="11"/>
      <c r="B2114" s="11"/>
      <c r="C2114" s="13"/>
    </row>
    <row r="2115" spans="1:3" x14ac:dyDescent="0.35">
      <c r="A2115" s="11"/>
      <c r="B2115" s="11"/>
      <c r="C2115" s="13"/>
    </row>
    <row r="2116" spans="1:3" x14ac:dyDescent="0.35">
      <c r="A2116" s="11"/>
      <c r="B2116" s="11"/>
      <c r="C2116" s="13"/>
    </row>
    <row r="2117" spans="1:3" x14ac:dyDescent="0.35">
      <c r="A2117" s="11"/>
      <c r="B2117" s="11"/>
      <c r="C2117" s="13"/>
    </row>
    <row r="2118" spans="1:3" x14ac:dyDescent="0.35">
      <c r="A2118" s="11"/>
      <c r="B2118" s="11"/>
      <c r="C2118" s="13"/>
    </row>
    <row r="2119" spans="1:3" x14ac:dyDescent="0.35">
      <c r="A2119" s="11"/>
      <c r="B2119" s="11"/>
      <c r="C2119" s="13"/>
    </row>
    <row r="2120" spans="1:3" x14ac:dyDescent="0.35">
      <c r="A2120" s="11"/>
      <c r="B2120" s="11"/>
      <c r="C2120" s="13"/>
    </row>
    <row r="2121" spans="1:3" x14ac:dyDescent="0.35">
      <c r="A2121" s="11"/>
      <c r="B2121" s="11"/>
      <c r="C2121" s="13"/>
    </row>
    <row r="2122" spans="1:3" x14ac:dyDescent="0.35">
      <c r="A2122" s="11"/>
      <c r="B2122" s="11"/>
      <c r="C2122" s="13"/>
    </row>
    <row r="2123" spans="1:3" x14ac:dyDescent="0.35">
      <c r="A2123" s="11"/>
      <c r="B2123" s="11"/>
      <c r="C2123" s="13"/>
    </row>
    <row r="2124" spans="1:3" x14ac:dyDescent="0.35">
      <c r="A2124" s="11"/>
      <c r="B2124" s="11"/>
      <c r="C2124" s="13"/>
    </row>
    <row r="2125" spans="1:3" x14ac:dyDescent="0.35">
      <c r="A2125" s="11"/>
      <c r="B2125" s="11"/>
      <c r="C2125" s="13"/>
    </row>
    <row r="2126" spans="1:3" x14ac:dyDescent="0.35">
      <c r="A2126" s="11"/>
      <c r="B2126" s="11"/>
      <c r="C2126" s="13"/>
    </row>
    <row r="2127" spans="1:3" x14ac:dyDescent="0.35">
      <c r="A2127" s="11"/>
      <c r="B2127" s="11"/>
      <c r="C2127" s="13"/>
    </row>
    <row r="2128" spans="1:3" x14ac:dyDescent="0.35">
      <c r="A2128" s="11"/>
      <c r="B2128" s="11"/>
      <c r="C2128" s="13"/>
    </row>
    <row r="2129" spans="1:3" x14ac:dyDescent="0.35">
      <c r="A2129" s="11"/>
      <c r="B2129" s="11"/>
      <c r="C2129" s="13"/>
    </row>
    <row r="2130" spans="1:3" x14ac:dyDescent="0.35">
      <c r="A2130" s="11"/>
      <c r="B2130" s="11"/>
      <c r="C2130" s="13"/>
    </row>
    <row r="2131" spans="1:3" x14ac:dyDescent="0.35">
      <c r="A2131" s="11"/>
      <c r="B2131" s="11"/>
      <c r="C2131" s="13"/>
    </row>
    <row r="2132" spans="1:3" x14ac:dyDescent="0.35">
      <c r="A2132" s="11"/>
      <c r="B2132" s="11"/>
      <c r="C2132" s="13"/>
    </row>
    <row r="2133" spans="1:3" x14ac:dyDescent="0.35">
      <c r="A2133" s="11"/>
      <c r="B2133" s="11"/>
      <c r="C2133" s="13"/>
    </row>
    <row r="2134" spans="1:3" x14ac:dyDescent="0.35">
      <c r="A2134" s="11"/>
      <c r="B2134" s="11"/>
      <c r="C2134" s="13"/>
    </row>
    <row r="2135" spans="1:3" x14ac:dyDescent="0.35">
      <c r="A2135" s="11"/>
      <c r="B2135" s="11"/>
      <c r="C2135" s="13"/>
    </row>
    <row r="2136" spans="1:3" x14ac:dyDescent="0.35">
      <c r="A2136" s="11"/>
      <c r="B2136" s="11"/>
      <c r="C2136" s="13"/>
    </row>
    <row r="2137" spans="1:3" x14ac:dyDescent="0.35">
      <c r="A2137" s="11"/>
      <c r="B2137" s="11"/>
      <c r="C2137" s="13"/>
    </row>
    <row r="2138" spans="1:3" x14ac:dyDescent="0.35">
      <c r="A2138" s="11"/>
      <c r="B2138" s="11"/>
      <c r="C2138" s="13"/>
    </row>
    <row r="2139" spans="1:3" x14ac:dyDescent="0.35">
      <c r="A2139" s="11"/>
      <c r="B2139" s="11"/>
      <c r="C2139" s="13"/>
    </row>
    <row r="2140" spans="1:3" x14ac:dyDescent="0.35">
      <c r="A2140" s="11"/>
      <c r="B2140" s="11"/>
      <c r="C2140" s="13"/>
    </row>
    <row r="2141" spans="1:3" x14ac:dyDescent="0.35">
      <c r="A2141" s="11"/>
      <c r="B2141" s="11"/>
      <c r="C2141" s="13"/>
    </row>
    <row r="2142" spans="1:3" x14ac:dyDescent="0.35">
      <c r="A2142" s="11"/>
      <c r="B2142" s="11"/>
      <c r="C2142" s="13"/>
    </row>
    <row r="2143" spans="1:3" x14ac:dyDescent="0.35">
      <c r="A2143" s="11"/>
      <c r="B2143" s="11"/>
      <c r="C2143" s="13"/>
    </row>
    <row r="2144" spans="1:3" x14ac:dyDescent="0.35">
      <c r="A2144" s="11"/>
      <c r="B2144" s="11"/>
      <c r="C2144" s="13"/>
    </row>
    <row r="2145" spans="1:3" x14ac:dyDescent="0.35">
      <c r="A2145" s="11"/>
      <c r="B2145" s="11"/>
      <c r="C2145" s="13"/>
    </row>
    <row r="2146" spans="1:3" x14ac:dyDescent="0.35">
      <c r="A2146" s="11"/>
      <c r="B2146" s="11"/>
      <c r="C2146" s="13"/>
    </row>
    <row r="2147" spans="1:3" x14ac:dyDescent="0.35">
      <c r="A2147" s="11"/>
      <c r="B2147" s="11"/>
      <c r="C2147" s="13"/>
    </row>
    <row r="2148" spans="1:3" x14ac:dyDescent="0.35">
      <c r="A2148" s="11"/>
      <c r="B2148" s="11"/>
      <c r="C2148" s="13"/>
    </row>
    <row r="2149" spans="1:3" x14ac:dyDescent="0.35">
      <c r="A2149" s="11"/>
      <c r="B2149" s="11"/>
      <c r="C2149" s="13"/>
    </row>
    <row r="2150" spans="1:3" x14ac:dyDescent="0.35">
      <c r="A2150" s="11"/>
      <c r="B2150" s="11"/>
      <c r="C2150" s="13"/>
    </row>
    <row r="2151" spans="1:3" x14ac:dyDescent="0.35">
      <c r="A2151" s="11"/>
      <c r="B2151" s="11"/>
      <c r="C2151" s="13"/>
    </row>
    <row r="2152" spans="1:3" x14ac:dyDescent="0.35">
      <c r="A2152" s="11"/>
      <c r="B2152" s="11"/>
      <c r="C2152" s="13"/>
    </row>
    <row r="2153" spans="1:3" x14ac:dyDescent="0.35">
      <c r="A2153" s="11"/>
      <c r="B2153" s="11"/>
      <c r="C2153" s="13"/>
    </row>
    <row r="2154" spans="1:3" x14ac:dyDescent="0.35">
      <c r="A2154" s="11"/>
      <c r="B2154" s="11"/>
      <c r="C2154" s="13"/>
    </row>
    <row r="2155" spans="1:3" x14ac:dyDescent="0.35">
      <c r="A2155" s="11"/>
      <c r="B2155" s="11"/>
      <c r="C2155" s="13"/>
    </row>
    <row r="2156" spans="1:3" x14ac:dyDescent="0.35">
      <c r="A2156" s="11"/>
      <c r="B2156" s="11"/>
      <c r="C2156" s="13"/>
    </row>
    <row r="2157" spans="1:3" x14ac:dyDescent="0.35">
      <c r="A2157" s="11"/>
      <c r="B2157" s="11"/>
      <c r="C2157" s="13"/>
    </row>
    <row r="2158" spans="1:3" x14ac:dyDescent="0.35">
      <c r="A2158" s="11"/>
      <c r="B2158" s="11"/>
      <c r="C2158" s="13"/>
    </row>
    <row r="2159" spans="1:3" x14ac:dyDescent="0.35">
      <c r="A2159" s="11"/>
      <c r="B2159" s="11"/>
      <c r="C2159" s="13"/>
    </row>
    <row r="2160" spans="1:3" x14ac:dyDescent="0.35">
      <c r="A2160" s="11"/>
      <c r="B2160" s="11"/>
      <c r="C2160" s="13"/>
    </row>
    <row r="2161" spans="1:3" x14ac:dyDescent="0.35">
      <c r="A2161" s="11"/>
      <c r="B2161" s="11"/>
      <c r="C2161" s="13"/>
    </row>
    <row r="2162" spans="1:3" x14ac:dyDescent="0.35">
      <c r="A2162" s="11"/>
      <c r="B2162" s="11"/>
      <c r="C2162" s="13"/>
    </row>
    <row r="2163" spans="1:3" x14ac:dyDescent="0.35">
      <c r="A2163" s="11"/>
      <c r="B2163" s="11"/>
      <c r="C2163" s="13"/>
    </row>
    <row r="2164" spans="1:3" x14ac:dyDescent="0.35">
      <c r="A2164" s="11"/>
      <c r="B2164" s="11"/>
      <c r="C2164" s="13"/>
    </row>
    <row r="2165" spans="1:3" x14ac:dyDescent="0.35">
      <c r="A2165" s="11"/>
      <c r="B2165" s="11"/>
      <c r="C2165" s="13"/>
    </row>
    <row r="2166" spans="1:3" x14ac:dyDescent="0.35">
      <c r="A2166" s="11"/>
      <c r="B2166" s="11"/>
      <c r="C2166" s="13"/>
    </row>
    <row r="2167" spans="1:3" x14ac:dyDescent="0.35">
      <c r="A2167" s="11"/>
      <c r="B2167" s="11"/>
      <c r="C2167" s="13"/>
    </row>
    <row r="2168" spans="1:3" x14ac:dyDescent="0.35">
      <c r="A2168" s="11"/>
      <c r="B2168" s="11"/>
      <c r="C2168" s="13"/>
    </row>
    <row r="2169" spans="1:3" x14ac:dyDescent="0.35">
      <c r="A2169" s="11"/>
      <c r="B2169" s="11"/>
      <c r="C2169" s="13"/>
    </row>
    <row r="2170" spans="1:3" x14ac:dyDescent="0.35">
      <c r="A2170" s="11"/>
      <c r="B2170" s="11"/>
      <c r="C2170" s="13"/>
    </row>
    <row r="2171" spans="1:3" x14ac:dyDescent="0.35">
      <c r="A2171" s="11"/>
      <c r="B2171" s="11"/>
      <c r="C2171" s="13"/>
    </row>
    <row r="2172" spans="1:3" x14ac:dyDescent="0.35">
      <c r="A2172" s="11"/>
      <c r="B2172" s="11"/>
      <c r="C2172" s="13"/>
    </row>
    <row r="2173" spans="1:3" x14ac:dyDescent="0.35">
      <c r="A2173" s="11"/>
      <c r="B2173" s="11"/>
      <c r="C2173" s="13"/>
    </row>
    <row r="2174" spans="1:3" x14ac:dyDescent="0.35">
      <c r="A2174" s="11"/>
      <c r="B2174" s="11"/>
      <c r="C2174" s="13"/>
    </row>
    <row r="2175" spans="1:3" x14ac:dyDescent="0.35">
      <c r="A2175" s="11"/>
      <c r="B2175" s="11"/>
      <c r="C2175" s="13"/>
    </row>
    <row r="2176" spans="1:3" x14ac:dyDescent="0.35">
      <c r="A2176" s="11"/>
      <c r="B2176" s="11"/>
      <c r="C2176" s="13"/>
    </row>
    <row r="2177" spans="1:3" x14ac:dyDescent="0.35">
      <c r="A2177" s="11"/>
      <c r="B2177" s="11"/>
      <c r="C2177" s="13"/>
    </row>
    <row r="2178" spans="1:3" x14ac:dyDescent="0.35">
      <c r="A2178" s="11"/>
      <c r="B2178" s="11"/>
      <c r="C2178" s="13"/>
    </row>
    <row r="2179" spans="1:3" x14ac:dyDescent="0.35">
      <c r="A2179" s="11"/>
      <c r="B2179" s="11"/>
      <c r="C2179" s="13"/>
    </row>
    <row r="2180" spans="1:3" x14ac:dyDescent="0.35">
      <c r="A2180" s="11"/>
      <c r="B2180" s="11"/>
      <c r="C2180" s="13"/>
    </row>
    <row r="2181" spans="1:3" x14ac:dyDescent="0.35">
      <c r="A2181" s="11"/>
      <c r="B2181" s="11"/>
      <c r="C2181" s="13"/>
    </row>
    <row r="2182" spans="1:3" x14ac:dyDescent="0.35">
      <c r="A2182" s="11"/>
      <c r="B2182" s="11"/>
      <c r="C2182" s="13"/>
    </row>
    <row r="2183" spans="1:3" x14ac:dyDescent="0.35">
      <c r="A2183" s="11"/>
      <c r="B2183" s="11"/>
      <c r="C2183" s="13"/>
    </row>
    <row r="2184" spans="1:3" x14ac:dyDescent="0.35">
      <c r="A2184" s="11"/>
      <c r="B2184" s="11"/>
      <c r="C2184" s="13"/>
    </row>
    <row r="2185" spans="1:3" x14ac:dyDescent="0.35">
      <c r="A2185" s="11"/>
      <c r="B2185" s="11"/>
      <c r="C2185" s="13"/>
    </row>
    <row r="2186" spans="1:3" x14ac:dyDescent="0.35">
      <c r="A2186" s="11"/>
      <c r="B2186" s="11"/>
      <c r="C2186" s="13"/>
    </row>
    <row r="2187" spans="1:3" x14ac:dyDescent="0.35">
      <c r="A2187" s="11"/>
      <c r="B2187" s="11"/>
      <c r="C2187" s="13"/>
    </row>
    <row r="2188" spans="1:3" x14ac:dyDescent="0.35">
      <c r="A2188" s="11"/>
      <c r="B2188" s="11"/>
      <c r="C2188" s="13"/>
    </row>
    <row r="2189" spans="1:3" x14ac:dyDescent="0.35">
      <c r="A2189" s="11"/>
      <c r="B2189" s="11"/>
      <c r="C2189" s="13"/>
    </row>
    <row r="2190" spans="1:3" x14ac:dyDescent="0.35">
      <c r="A2190" s="11"/>
      <c r="B2190" s="11"/>
      <c r="C2190" s="13"/>
    </row>
    <row r="2191" spans="1:3" x14ac:dyDescent="0.35">
      <c r="A2191" s="11"/>
      <c r="B2191" s="11"/>
      <c r="C2191" s="13"/>
    </row>
    <row r="2192" spans="1:3" x14ac:dyDescent="0.35">
      <c r="A2192" s="11"/>
      <c r="B2192" s="11"/>
      <c r="C2192" s="13"/>
    </row>
    <row r="2193" spans="1:3" x14ac:dyDescent="0.35">
      <c r="A2193" s="11"/>
      <c r="B2193" s="11"/>
      <c r="C2193" s="13"/>
    </row>
    <row r="2194" spans="1:3" x14ac:dyDescent="0.35">
      <c r="A2194" s="11"/>
      <c r="B2194" s="11"/>
      <c r="C2194" s="13"/>
    </row>
    <row r="2195" spans="1:3" x14ac:dyDescent="0.35">
      <c r="A2195" s="11"/>
      <c r="B2195" s="11"/>
      <c r="C2195" s="13"/>
    </row>
    <row r="2196" spans="1:3" x14ac:dyDescent="0.35">
      <c r="A2196" s="11"/>
      <c r="B2196" s="11"/>
      <c r="C2196" s="13"/>
    </row>
    <row r="2197" spans="1:3" x14ac:dyDescent="0.35">
      <c r="A2197" s="11"/>
      <c r="B2197" s="11"/>
      <c r="C2197" s="13"/>
    </row>
    <row r="2198" spans="1:3" x14ac:dyDescent="0.35">
      <c r="A2198" s="11"/>
      <c r="B2198" s="11"/>
      <c r="C2198" s="13"/>
    </row>
    <row r="2199" spans="1:3" x14ac:dyDescent="0.35">
      <c r="A2199" s="11"/>
      <c r="B2199" s="11"/>
      <c r="C2199" s="13"/>
    </row>
    <row r="2200" spans="1:3" x14ac:dyDescent="0.35">
      <c r="A2200" s="11"/>
      <c r="B2200" s="11"/>
      <c r="C2200" s="13"/>
    </row>
    <row r="2201" spans="1:3" x14ac:dyDescent="0.35">
      <c r="A2201" s="11"/>
      <c r="B2201" s="11"/>
      <c r="C2201" s="13"/>
    </row>
    <row r="2202" spans="1:3" x14ac:dyDescent="0.35">
      <c r="A2202" s="11"/>
      <c r="B2202" s="11"/>
      <c r="C2202" s="13"/>
    </row>
    <row r="2203" spans="1:3" x14ac:dyDescent="0.35">
      <c r="A2203" s="11"/>
      <c r="B2203" s="11"/>
      <c r="C2203" s="13"/>
    </row>
    <row r="2204" spans="1:3" x14ac:dyDescent="0.35">
      <c r="A2204" s="11"/>
      <c r="B2204" s="11"/>
      <c r="C2204" s="13"/>
    </row>
    <row r="2205" spans="1:3" x14ac:dyDescent="0.35">
      <c r="A2205" s="11"/>
      <c r="B2205" s="11"/>
      <c r="C2205" s="13"/>
    </row>
    <row r="2206" spans="1:3" x14ac:dyDescent="0.35">
      <c r="A2206" s="11"/>
      <c r="B2206" s="11"/>
      <c r="C2206" s="13"/>
    </row>
    <row r="2207" spans="1:3" x14ac:dyDescent="0.35">
      <c r="A2207" s="11"/>
      <c r="B2207" s="11"/>
      <c r="C2207" s="13"/>
    </row>
    <row r="2208" spans="1:3" x14ac:dyDescent="0.35">
      <c r="A2208" s="11"/>
      <c r="B2208" s="11"/>
      <c r="C2208" s="13"/>
    </row>
    <row r="2209" spans="1:3" x14ac:dyDescent="0.35">
      <c r="A2209" s="11"/>
      <c r="B2209" s="11"/>
      <c r="C2209" s="13"/>
    </row>
    <row r="2210" spans="1:3" x14ac:dyDescent="0.35">
      <c r="A2210" s="11"/>
      <c r="B2210" s="11"/>
      <c r="C2210" s="13"/>
    </row>
    <row r="2211" spans="1:3" x14ac:dyDescent="0.35">
      <c r="A2211" s="11"/>
      <c r="B2211" s="11"/>
      <c r="C2211" s="13"/>
    </row>
    <row r="2212" spans="1:3" x14ac:dyDescent="0.35">
      <c r="A2212" s="11"/>
      <c r="B2212" s="11"/>
      <c r="C2212" s="13"/>
    </row>
    <row r="2213" spans="1:3" x14ac:dyDescent="0.35">
      <c r="A2213" s="11"/>
      <c r="B2213" s="11"/>
      <c r="C2213" s="13"/>
    </row>
    <row r="2214" spans="1:3" x14ac:dyDescent="0.35">
      <c r="A2214" s="11"/>
      <c r="B2214" s="11"/>
      <c r="C2214" s="13"/>
    </row>
    <row r="2215" spans="1:3" x14ac:dyDescent="0.35">
      <c r="A2215" s="11"/>
      <c r="B2215" s="11"/>
      <c r="C2215" s="13"/>
    </row>
    <row r="2216" spans="1:3" x14ac:dyDescent="0.35">
      <c r="A2216" s="11"/>
      <c r="B2216" s="11"/>
      <c r="C2216" s="13"/>
    </row>
    <row r="2217" spans="1:3" x14ac:dyDescent="0.35">
      <c r="A2217" s="11"/>
      <c r="B2217" s="11"/>
      <c r="C2217" s="13"/>
    </row>
    <row r="2218" spans="1:3" x14ac:dyDescent="0.35">
      <c r="A2218" s="11"/>
      <c r="B2218" s="11"/>
      <c r="C2218" s="13"/>
    </row>
    <row r="2219" spans="1:3" x14ac:dyDescent="0.35">
      <c r="A2219" s="11"/>
      <c r="B2219" s="11"/>
      <c r="C2219" s="13"/>
    </row>
    <row r="2220" spans="1:3" x14ac:dyDescent="0.35">
      <c r="A2220" s="11"/>
      <c r="B2220" s="11"/>
      <c r="C2220" s="13"/>
    </row>
    <row r="2221" spans="1:3" x14ac:dyDescent="0.35">
      <c r="A2221" s="11"/>
      <c r="B2221" s="11"/>
      <c r="C2221" s="13"/>
    </row>
    <row r="2222" spans="1:3" x14ac:dyDescent="0.35">
      <c r="A2222" s="11"/>
      <c r="B2222" s="11"/>
      <c r="C2222" s="13"/>
    </row>
    <row r="2223" spans="1:3" x14ac:dyDescent="0.35">
      <c r="A2223" s="11"/>
      <c r="B2223" s="11"/>
      <c r="C2223" s="13"/>
    </row>
    <row r="2224" spans="1:3" x14ac:dyDescent="0.35">
      <c r="A2224" s="11"/>
      <c r="B2224" s="11"/>
      <c r="C2224" s="13"/>
    </row>
    <row r="2225" spans="1:3" x14ac:dyDescent="0.35">
      <c r="A2225" s="11"/>
      <c r="B2225" s="11"/>
      <c r="C2225" s="13"/>
    </row>
    <row r="2226" spans="1:3" x14ac:dyDescent="0.35">
      <c r="A2226" s="11"/>
      <c r="B2226" s="11"/>
      <c r="C2226" s="13"/>
    </row>
    <row r="2227" spans="1:3" x14ac:dyDescent="0.35">
      <c r="A2227" s="11"/>
      <c r="B2227" s="11"/>
      <c r="C2227" s="13"/>
    </row>
    <row r="2228" spans="1:3" x14ac:dyDescent="0.35">
      <c r="A2228" s="11"/>
      <c r="B2228" s="11"/>
      <c r="C2228" s="13"/>
    </row>
    <row r="2229" spans="1:3" x14ac:dyDescent="0.35">
      <c r="A2229" s="11"/>
      <c r="B2229" s="11"/>
      <c r="C2229" s="13"/>
    </row>
    <row r="2230" spans="1:3" x14ac:dyDescent="0.35">
      <c r="A2230" s="11"/>
      <c r="B2230" s="11"/>
      <c r="C2230" s="13"/>
    </row>
    <row r="2231" spans="1:3" x14ac:dyDescent="0.35">
      <c r="A2231" s="11"/>
      <c r="B2231" s="11"/>
      <c r="C2231" s="13"/>
    </row>
    <row r="2232" spans="1:3" x14ac:dyDescent="0.35">
      <c r="A2232" s="11"/>
      <c r="B2232" s="11"/>
      <c r="C2232" s="13"/>
    </row>
    <row r="2233" spans="1:3" x14ac:dyDescent="0.35">
      <c r="A2233" s="11"/>
      <c r="B2233" s="11"/>
      <c r="C2233" s="13"/>
    </row>
    <row r="2234" spans="1:3" x14ac:dyDescent="0.35">
      <c r="A2234" s="11"/>
      <c r="B2234" s="11"/>
      <c r="C2234" s="13"/>
    </row>
    <row r="2235" spans="1:3" x14ac:dyDescent="0.35">
      <c r="A2235" s="11"/>
      <c r="B2235" s="11"/>
      <c r="C2235" s="13"/>
    </row>
    <row r="2236" spans="1:3" x14ac:dyDescent="0.35">
      <c r="A2236" s="11"/>
      <c r="B2236" s="11"/>
      <c r="C2236" s="13"/>
    </row>
    <row r="2237" spans="1:3" x14ac:dyDescent="0.35">
      <c r="A2237" s="11"/>
      <c r="B2237" s="11"/>
      <c r="C2237" s="13"/>
    </row>
    <row r="2238" spans="1:3" x14ac:dyDescent="0.35">
      <c r="A2238" s="11"/>
      <c r="B2238" s="11"/>
      <c r="C2238" s="13"/>
    </row>
    <row r="2239" spans="1:3" x14ac:dyDescent="0.35">
      <c r="A2239" s="11"/>
      <c r="B2239" s="11"/>
      <c r="C2239" s="13"/>
    </row>
    <row r="2240" spans="1:3" x14ac:dyDescent="0.35">
      <c r="A2240" s="11"/>
      <c r="B2240" s="11"/>
      <c r="C2240" s="13"/>
    </row>
    <row r="2241" spans="1:3" x14ac:dyDescent="0.35">
      <c r="A2241" s="11"/>
      <c r="B2241" s="11"/>
      <c r="C2241" s="13"/>
    </row>
    <row r="2242" spans="1:3" x14ac:dyDescent="0.35">
      <c r="A2242" s="11"/>
      <c r="B2242" s="11"/>
      <c r="C2242" s="13"/>
    </row>
    <row r="2243" spans="1:3" x14ac:dyDescent="0.35">
      <c r="A2243" s="11"/>
      <c r="B2243" s="11"/>
      <c r="C2243" s="13"/>
    </row>
    <row r="2244" spans="1:3" x14ac:dyDescent="0.35">
      <c r="A2244" s="11"/>
      <c r="B2244" s="11"/>
      <c r="C2244" s="13"/>
    </row>
    <row r="2245" spans="1:3" x14ac:dyDescent="0.35">
      <c r="A2245" s="11"/>
      <c r="B2245" s="11"/>
      <c r="C2245" s="13"/>
    </row>
    <row r="2246" spans="1:3" x14ac:dyDescent="0.35">
      <c r="A2246" s="11"/>
      <c r="B2246" s="11"/>
      <c r="C2246" s="13"/>
    </row>
    <row r="2247" spans="1:3" x14ac:dyDescent="0.35">
      <c r="A2247" s="11"/>
      <c r="B2247" s="11"/>
      <c r="C2247" s="13"/>
    </row>
    <row r="2248" spans="1:3" x14ac:dyDescent="0.35">
      <c r="A2248" s="11"/>
      <c r="B2248" s="11"/>
      <c r="C2248" s="13"/>
    </row>
    <row r="2249" spans="1:3" x14ac:dyDescent="0.35">
      <c r="A2249" s="11"/>
      <c r="B2249" s="11"/>
      <c r="C2249" s="13"/>
    </row>
    <row r="2250" spans="1:3" x14ac:dyDescent="0.35">
      <c r="A2250" s="11"/>
      <c r="B2250" s="11"/>
      <c r="C2250" s="13"/>
    </row>
    <row r="2251" spans="1:3" x14ac:dyDescent="0.35">
      <c r="A2251" s="11"/>
      <c r="B2251" s="11"/>
      <c r="C2251" s="13"/>
    </row>
    <row r="2252" spans="1:3" x14ac:dyDescent="0.35">
      <c r="A2252" s="11"/>
      <c r="B2252" s="11"/>
      <c r="C2252" s="13"/>
    </row>
    <row r="2253" spans="1:3" x14ac:dyDescent="0.35">
      <c r="A2253" s="11"/>
      <c r="B2253" s="11"/>
      <c r="C2253" s="13"/>
    </row>
    <row r="2254" spans="1:3" x14ac:dyDescent="0.35">
      <c r="A2254" s="11"/>
      <c r="B2254" s="11"/>
      <c r="C2254" s="13"/>
    </row>
    <row r="2255" spans="1:3" x14ac:dyDescent="0.35">
      <c r="A2255" s="11"/>
      <c r="B2255" s="11"/>
      <c r="C2255" s="13"/>
    </row>
    <row r="2256" spans="1:3" x14ac:dyDescent="0.35">
      <c r="A2256" s="11"/>
      <c r="B2256" s="11"/>
      <c r="C2256" s="13"/>
    </row>
    <row r="2257" spans="1:3" x14ac:dyDescent="0.35">
      <c r="A2257" s="11"/>
      <c r="B2257" s="11"/>
      <c r="C2257" s="13"/>
    </row>
    <row r="2258" spans="1:3" x14ac:dyDescent="0.35">
      <c r="A2258" s="11"/>
      <c r="B2258" s="11"/>
      <c r="C2258" s="13"/>
    </row>
    <row r="2259" spans="1:3" x14ac:dyDescent="0.35">
      <c r="A2259" s="11"/>
      <c r="B2259" s="11"/>
      <c r="C2259" s="13"/>
    </row>
    <row r="2260" spans="1:3" x14ac:dyDescent="0.35">
      <c r="A2260" s="11"/>
      <c r="B2260" s="11"/>
      <c r="C2260" s="13"/>
    </row>
    <row r="2261" spans="1:3" x14ac:dyDescent="0.35">
      <c r="A2261" s="11"/>
      <c r="B2261" s="11"/>
      <c r="C2261" s="13"/>
    </row>
    <row r="2262" spans="1:3" x14ac:dyDescent="0.35">
      <c r="A2262" s="11"/>
      <c r="B2262" s="11"/>
      <c r="C2262" s="13"/>
    </row>
    <row r="2263" spans="1:3" x14ac:dyDescent="0.35">
      <c r="A2263" s="11"/>
      <c r="B2263" s="11"/>
      <c r="C2263" s="13"/>
    </row>
    <row r="2264" spans="1:3" x14ac:dyDescent="0.35">
      <c r="A2264" s="11"/>
      <c r="B2264" s="11"/>
      <c r="C2264" s="13"/>
    </row>
    <row r="2265" spans="1:3" x14ac:dyDescent="0.35">
      <c r="A2265" s="11"/>
      <c r="B2265" s="11"/>
      <c r="C2265" s="13"/>
    </row>
    <row r="2266" spans="1:3" x14ac:dyDescent="0.35">
      <c r="A2266" s="11"/>
      <c r="B2266" s="11"/>
      <c r="C2266" s="13"/>
    </row>
    <row r="2267" spans="1:3" x14ac:dyDescent="0.35">
      <c r="A2267" s="11"/>
      <c r="B2267" s="11"/>
      <c r="C2267" s="13"/>
    </row>
    <row r="2268" spans="1:3" x14ac:dyDescent="0.35">
      <c r="A2268" s="11"/>
      <c r="B2268" s="11"/>
      <c r="C2268" s="13"/>
    </row>
    <row r="2269" spans="1:3" x14ac:dyDescent="0.35">
      <c r="A2269" s="11"/>
      <c r="B2269" s="11"/>
      <c r="C2269" s="13"/>
    </row>
    <row r="2270" spans="1:3" x14ac:dyDescent="0.35">
      <c r="A2270" s="11"/>
      <c r="B2270" s="11"/>
      <c r="C2270" s="13"/>
    </row>
    <row r="2271" spans="1:3" x14ac:dyDescent="0.35">
      <c r="A2271" s="11"/>
      <c r="B2271" s="11"/>
      <c r="C2271" s="13"/>
    </row>
    <row r="2272" spans="1:3" x14ac:dyDescent="0.35">
      <c r="A2272" s="11"/>
      <c r="B2272" s="11"/>
      <c r="C2272" s="13"/>
    </row>
    <row r="2273" spans="1:3" x14ac:dyDescent="0.35">
      <c r="A2273" s="11"/>
      <c r="B2273" s="11"/>
      <c r="C2273" s="13"/>
    </row>
    <row r="2274" spans="1:3" x14ac:dyDescent="0.35">
      <c r="A2274" s="11"/>
      <c r="B2274" s="11"/>
      <c r="C2274" s="13"/>
    </row>
    <row r="2275" spans="1:3" x14ac:dyDescent="0.35">
      <c r="A2275" s="11"/>
      <c r="B2275" s="11"/>
      <c r="C2275" s="13"/>
    </row>
    <row r="2276" spans="1:3" x14ac:dyDescent="0.35">
      <c r="A2276" s="11"/>
      <c r="B2276" s="11"/>
      <c r="C2276" s="13"/>
    </row>
    <row r="2277" spans="1:3" x14ac:dyDescent="0.35">
      <c r="A2277" s="11"/>
      <c r="B2277" s="11"/>
      <c r="C2277" s="13"/>
    </row>
    <row r="2278" spans="1:3" x14ac:dyDescent="0.35">
      <c r="A2278" s="11"/>
      <c r="B2278" s="11"/>
      <c r="C2278" s="13"/>
    </row>
    <row r="2279" spans="1:3" x14ac:dyDescent="0.35">
      <c r="A2279" s="11"/>
      <c r="B2279" s="11"/>
      <c r="C2279" s="13"/>
    </row>
    <row r="2280" spans="1:3" x14ac:dyDescent="0.35">
      <c r="A2280" s="11"/>
      <c r="B2280" s="11"/>
      <c r="C2280" s="13"/>
    </row>
    <row r="2281" spans="1:3" x14ac:dyDescent="0.35">
      <c r="A2281" s="11"/>
      <c r="B2281" s="11"/>
      <c r="C2281" s="13"/>
    </row>
    <row r="2282" spans="1:3" x14ac:dyDescent="0.35">
      <c r="A2282" s="11"/>
      <c r="B2282" s="11"/>
      <c r="C2282" s="13"/>
    </row>
    <row r="2283" spans="1:3" x14ac:dyDescent="0.35">
      <c r="A2283" s="11"/>
      <c r="B2283" s="11"/>
      <c r="C2283" s="13"/>
    </row>
    <row r="2284" spans="1:3" x14ac:dyDescent="0.35">
      <c r="A2284" s="11"/>
      <c r="B2284" s="11"/>
      <c r="C2284" s="13"/>
    </row>
    <row r="2285" spans="1:3" x14ac:dyDescent="0.35">
      <c r="A2285" s="11"/>
      <c r="B2285" s="11"/>
      <c r="C2285" s="13"/>
    </row>
    <row r="2286" spans="1:3" x14ac:dyDescent="0.35">
      <c r="A2286" s="11"/>
      <c r="B2286" s="11"/>
      <c r="C2286" s="13"/>
    </row>
    <row r="2287" spans="1:3" x14ac:dyDescent="0.35">
      <c r="A2287" s="11"/>
      <c r="B2287" s="11"/>
      <c r="C2287" s="13"/>
    </row>
    <row r="2288" spans="1:3" x14ac:dyDescent="0.35">
      <c r="A2288" s="11"/>
      <c r="B2288" s="11"/>
      <c r="C2288" s="13"/>
    </row>
    <row r="2289" spans="1:3" x14ac:dyDescent="0.35">
      <c r="A2289" s="11"/>
      <c r="B2289" s="11"/>
      <c r="C2289" s="13"/>
    </row>
    <row r="2290" spans="1:3" x14ac:dyDescent="0.35">
      <c r="A2290" s="11"/>
      <c r="B2290" s="11"/>
      <c r="C2290" s="13"/>
    </row>
    <row r="2291" spans="1:3" x14ac:dyDescent="0.35">
      <c r="A2291" s="11"/>
      <c r="B2291" s="11"/>
      <c r="C2291" s="13"/>
    </row>
    <row r="2292" spans="1:3" x14ac:dyDescent="0.35">
      <c r="A2292" s="11"/>
      <c r="B2292" s="11"/>
      <c r="C2292" s="13"/>
    </row>
    <row r="2293" spans="1:3" x14ac:dyDescent="0.35">
      <c r="A2293" s="11"/>
      <c r="B2293" s="11"/>
      <c r="C2293" s="13"/>
    </row>
    <row r="2294" spans="1:3" x14ac:dyDescent="0.35">
      <c r="A2294" s="11"/>
      <c r="B2294" s="11"/>
      <c r="C2294" s="13"/>
    </row>
    <row r="2295" spans="1:3" x14ac:dyDescent="0.35">
      <c r="A2295" s="11"/>
      <c r="B2295" s="11"/>
      <c r="C2295" s="13"/>
    </row>
    <row r="2296" spans="1:3" x14ac:dyDescent="0.35">
      <c r="A2296" s="11"/>
      <c r="B2296" s="11"/>
      <c r="C2296" s="13"/>
    </row>
    <row r="2297" spans="1:3" x14ac:dyDescent="0.35">
      <c r="A2297" s="11"/>
      <c r="B2297" s="11"/>
      <c r="C2297" s="13"/>
    </row>
    <row r="2298" spans="1:3" x14ac:dyDescent="0.35">
      <c r="A2298" s="11"/>
      <c r="B2298" s="11"/>
      <c r="C2298" s="13"/>
    </row>
    <row r="2299" spans="1:3" x14ac:dyDescent="0.35">
      <c r="A2299" s="11"/>
      <c r="B2299" s="11"/>
      <c r="C2299" s="13"/>
    </row>
    <row r="2300" spans="1:3" x14ac:dyDescent="0.35">
      <c r="A2300" s="11"/>
      <c r="B2300" s="11"/>
      <c r="C2300" s="13"/>
    </row>
    <row r="2301" spans="1:3" x14ac:dyDescent="0.35">
      <c r="A2301" s="11"/>
      <c r="B2301" s="11"/>
      <c r="C2301" s="13"/>
    </row>
    <row r="2302" spans="1:3" x14ac:dyDescent="0.35">
      <c r="A2302" s="11"/>
      <c r="B2302" s="11"/>
      <c r="C2302" s="13"/>
    </row>
    <row r="2303" spans="1:3" x14ac:dyDescent="0.35">
      <c r="A2303" s="11"/>
      <c r="B2303" s="11"/>
      <c r="C2303" s="13"/>
    </row>
    <row r="2304" spans="1:3" x14ac:dyDescent="0.35">
      <c r="A2304" s="11"/>
      <c r="B2304" s="11"/>
      <c r="C2304" s="13"/>
    </row>
    <row r="2305" spans="1:3" x14ac:dyDescent="0.35">
      <c r="A2305" s="11"/>
      <c r="B2305" s="11"/>
      <c r="C2305" s="13"/>
    </row>
    <row r="2306" spans="1:3" x14ac:dyDescent="0.35">
      <c r="A2306" s="11"/>
      <c r="B2306" s="11"/>
      <c r="C2306" s="13"/>
    </row>
    <row r="2307" spans="1:3" x14ac:dyDescent="0.35">
      <c r="A2307" s="11"/>
      <c r="B2307" s="11"/>
      <c r="C2307" s="13"/>
    </row>
    <row r="2308" spans="1:3" x14ac:dyDescent="0.35">
      <c r="A2308" s="11"/>
      <c r="B2308" s="11"/>
      <c r="C2308" s="13"/>
    </row>
    <row r="2309" spans="1:3" x14ac:dyDescent="0.35">
      <c r="A2309" s="11"/>
      <c r="B2309" s="11"/>
      <c r="C2309" s="13"/>
    </row>
    <row r="2310" spans="1:3" x14ac:dyDescent="0.35">
      <c r="A2310" s="11"/>
      <c r="B2310" s="11"/>
      <c r="C2310" s="13"/>
    </row>
    <row r="2311" spans="1:3" x14ac:dyDescent="0.35">
      <c r="A2311" s="11"/>
      <c r="B2311" s="11"/>
      <c r="C2311" s="13"/>
    </row>
    <row r="2312" spans="1:3" x14ac:dyDescent="0.35">
      <c r="A2312" s="11"/>
      <c r="B2312" s="11"/>
      <c r="C2312" s="13"/>
    </row>
    <row r="2313" spans="1:3" x14ac:dyDescent="0.35">
      <c r="A2313" s="11"/>
      <c r="B2313" s="11"/>
      <c r="C2313" s="13"/>
    </row>
    <row r="2314" spans="1:3" x14ac:dyDescent="0.35">
      <c r="A2314" s="11"/>
      <c r="B2314" s="11"/>
      <c r="C2314" s="13"/>
    </row>
    <row r="2315" spans="1:3" x14ac:dyDescent="0.35">
      <c r="A2315" s="11"/>
      <c r="B2315" s="11"/>
      <c r="C2315" s="13"/>
    </row>
    <row r="2316" spans="1:3" x14ac:dyDescent="0.35">
      <c r="A2316" s="11"/>
      <c r="B2316" s="11"/>
      <c r="C2316" s="13"/>
    </row>
    <row r="2317" spans="1:3" x14ac:dyDescent="0.35">
      <c r="A2317" s="11"/>
      <c r="B2317" s="11"/>
      <c r="C2317" s="13"/>
    </row>
    <row r="2318" spans="1:3" x14ac:dyDescent="0.35">
      <c r="A2318" s="11"/>
      <c r="B2318" s="11"/>
      <c r="C2318" s="13"/>
    </row>
    <row r="2319" spans="1:3" x14ac:dyDescent="0.35">
      <c r="A2319" s="11"/>
      <c r="B2319" s="11"/>
      <c r="C2319" s="13"/>
    </row>
    <row r="2320" spans="1:3" x14ac:dyDescent="0.35">
      <c r="A2320" s="11"/>
      <c r="B2320" s="11"/>
      <c r="C2320" s="13"/>
    </row>
    <row r="2321" spans="1:3" x14ac:dyDescent="0.35">
      <c r="A2321" s="11"/>
      <c r="B2321" s="11"/>
      <c r="C2321" s="13"/>
    </row>
    <row r="2322" spans="1:3" x14ac:dyDescent="0.35">
      <c r="A2322" s="11"/>
      <c r="B2322" s="11"/>
      <c r="C2322" s="13"/>
    </row>
    <row r="2323" spans="1:3" x14ac:dyDescent="0.35">
      <c r="A2323" s="11"/>
      <c r="B2323" s="11"/>
      <c r="C2323" s="13"/>
    </row>
    <row r="2324" spans="1:3" x14ac:dyDescent="0.35">
      <c r="A2324" s="11"/>
      <c r="B2324" s="11"/>
      <c r="C2324" s="13"/>
    </row>
    <row r="2325" spans="1:3" x14ac:dyDescent="0.35">
      <c r="A2325" s="11"/>
      <c r="B2325" s="11"/>
      <c r="C2325" s="13"/>
    </row>
    <row r="2326" spans="1:3" x14ac:dyDescent="0.35">
      <c r="A2326" s="11"/>
      <c r="B2326" s="11"/>
      <c r="C2326" s="13"/>
    </row>
    <row r="2327" spans="1:3" x14ac:dyDescent="0.35">
      <c r="A2327" s="11"/>
      <c r="B2327" s="11"/>
      <c r="C2327" s="13"/>
    </row>
    <row r="2328" spans="1:3" x14ac:dyDescent="0.35">
      <c r="A2328" s="11"/>
      <c r="B2328" s="11"/>
      <c r="C2328" s="13"/>
    </row>
    <row r="2329" spans="1:3" x14ac:dyDescent="0.35">
      <c r="A2329" s="11"/>
      <c r="B2329" s="11"/>
      <c r="C2329" s="13"/>
    </row>
    <row r="2330" spans="1:3" x14ac:dyDescent="0.35">
      <c r="A2330" s="11"/>
      <c r="B2330" s="11"/>
      <c r="C2330" s="13"/>
    </row>
    <row r="2331" spans="1:3" x14ac:dyDescent="0.35">
      <c r="A2331" s="11"/>
      <c r="B2331" s="11"/>
      <c r="C2331" s="13"/>
    </row>
    <row r="2332" spans="1:3" x14ac:dyDescent="0.35">
      <c r="A2332" s="11"/>
      <c r="B2332" s="11"/>
      <c r="C2332" s="13"/>
    </row>
    <row r="2333" spans="1:3" x14ac:dyDescent="0.35">
      <c r="A2333" s="11"/>
      <c r="B2333" s="11"/>
      <c r="C2333" s="13"/>
    </row>
    <row r="2334" spans="1:3" x14ac:dyDescent="0.35">
      <c r="A2334" s="11"/>
      <c r="B2334" s="11"/>
      <c r="C2334" s="13"/>
    </row>
    <row r="2335" spans="1:3" x14ac:dyDescent="0.35">
      <c r="A2335" s="11"/>
      <c r="B2335" s="11"/>
      <c r="C2335" s="13"/>
    </row>
    <row r="2336" spans="1:3" x14ac:dyDescent="0.35">
      <c r="A2336" s="11"/>
      <c r="B2336" s="11"/>
      <c r="C2336" s="13"/>
    </row>
    <row r="2337" spans="1:3" x14ac:dyDescent="0.35">
      <c r="A2337" s="11"/>
      <c r="B2337" s="11"/>
      <c r="C2337" s="13"/>
    </row>
    <row r="2338" spans="1:3" x14ac:dyDescent="0.35">
      <c r="A2338" s="11"/>
      <c r="B2338" s="11"/>
      <c r="C2338" s="13"/>
    </row>
    <row r="2339" spans="1:3" x14ac:dyDescent="0.35">
      <c r="A2339" s="11"/>
      <c r="B2339" s="11"/>
      <c r="C2339" s="13"/>
    </row>
    <row r="2340" spans="1:3" x14ac:dyDescent="0.35">
      <c r="A2340" s="11"/>
      <c r="B2340" s="11"/>
      <c r="C2340" s="13"/>
    </row>
    <row r="2341" spans="1:3" x14ac:dyDescent="0.35">
      <c r="A2341" s="11"/>
      <c r="B2341" s="11"/>
      <c r="C2341" s="13"/>
    </row>
    <row r="2342" spans="1:3" x14ac:dyDescent="0.35">
      <c r="A2342" s="11"/>
      <c r="B2342" s="11"/>
      <c r="C2342" s="13"/>
    </row>
    <row r="2343" spans="1:3" x14ac:dyDescent="0.35">
      <c r="A2343" s="11"/>
      <c r="B2343" s="11"/>
      <c r="C2343" s="13"/>
    </row>
    <row r="2344" spans="1:3" x14ac:dyDescent="0.35">
      <c r="A2344" s="11"/>
      <c r="B2344" s="11"/>
      <c r="C2344" s="13"/>
    </row>
    <row r="2345" spans="1:3" x14ac:dyDescent="0.35">
      <c r="A2345" s="11"/>
      <c r="B2345" s="11"/>
      <c r="C2345" s="13"/>
    </row>
    <row r="2346" spans="1:3" x14ac:dyDescent="0.35">
      <c r="A2346" s="11"/>
      <c r="B2346" s="11"/>
      <c r="C2346" s="13"/>
    </row>
    <row r="2347" spans="1:3" x14ac:dyDescent="0.35">
      <c r="A2347" s="11"/>
      <c r="B2347" s="11"/>
      <c r="C2347" s="13"/>
    </row>
    <row r="2348" spans="1:3" x14ac:dyDescent="0.35">
      <c r="A2348" s="11"/>
      <c r="B2348" s="11"/>
      <c r="C2348" s="13"/>
    </row>
    <row r="2349" spans="1:3" x14ac:dyDescent="0.35">
      <c r="A2349" s="11"/>
      <c r="B2349" s="11"/>
      <c r="C2349" s="13"/>
    </row>
    <row r="2350" spans="1:3" x14ac:dyDescent="0.35">
      <c r="A2350" s="11"/>
      <c r="B2350" s="11"/>
      <c r="C2350" s="13"/>
    </row>
    <row r="2351" spans="1:3" x14ac:dyDescent="0.35">
      <c r="A2351" s="11"/>
      <c r="B2351" s="11"/>
      <c r="C2351" s="13"/>
    </row>
    <row r="2352" spans="1:3" x14ac:dyDescent="0.35">
      <c r="A2352" s="11"/>
      <c r="B2352" s="11"/>
      <c r="C2352" s="13"/>
    </row>
    <row r="2353" spans="1:3" x14ac:dyDescent="0.35">
      <c r="A2353" s="11"/>
      <c r="B2353" s="11"/>
      <c r="C2353" s="13"/>
    </row>
    <row r="2354" spans="1:3" x14ac:dyDescent="0.35">
      <c r="A2354" s="11"/>
      <c r="B2354" s="11"/>
      <c r="C2354" s="13"/>
    </row>
    <row r="2355" spans="1:3" x14ac:dyDescent="0.35">
      <c r="A2355" s="11"/>
      <c r="B2355" s="11"/>
      <c r="C2355" s="13"/>
    </row>
    <row r="2356" spans="1:3" x14ac:dyDescent="0.35">
      <c r="A2356" s="11"/>
      <c r="B2356" s="11"/>
      <c r="C2356" s="13"/>
    </row>
    <row r="2357" spans="1:3" x14ac:dyDescent="0.35">
      <c r="A2357" s="11"/>
      <c r="B2357" s="11"/>
      <c r="C2357" s="13"/>
    </row>
    <row r="2358" spans="1:3" x14ac:dyDescent="0.35">
      <c r="A2358" s="11"/>
      <c r="B2358" s="11"/>
      <c r="C2358" s="13"/>
    </row>
    <row r="2359" spans="1:3" x14ac:dyDescent="0.35">
      <c r="A2359" s="11"/>
      <c r="B2359" s="11"/>
      <c r="C2359" s="13"/>
    </row>
    <row r="2360" spans="1:3" x14ac:dyDescent="0.35">
      <c r="A2360" s="11"/>
      <c r="B2360" s="11"/>
      <c r="C2360" s="13"/>
    </row>
    <row r="2361" spans="1:3" x14ac:dyDescent="0.35">
      <c r="A2361" s="11"/>
      <c r="B2361" s="11"/>
      <c r="C2361" s="13"/>
    </row>
    <row r="2362" spans="1:3" x14ac:dyDescent="0.35">
      <c r="A2362" s="11"/>
      <c r="B2362" s="11"/>
      <c r="C2362" s="13"/>
    </row>
    <row r="2363" spans="1:3" x14ac:dyDescent="0.35">
      <c r="A2363" s="11"/>
      <c r="B2363" s="11"/>
      <c r="C2363" s="13"/>
    </row>
    <row r="2364" spans="1:3" x14ac:dyDescent="0.35">
      <c r="A2364" s="11"/>
      <c r="B2364" s="11"/>
      <c r="C2364" s="13"/>
    </row>
    <row r="2365" spans="1:3" x14ac:dyDescent="0.35">
      <c r="A2365" s="11"/>
      <c r="B2365" s="11"/>
      <c r="C2365" s="13"/>
    </row>
    <row r="2366" spans="1:3" x14ac:dyDescent="0.35">
      <c r="A2366" s="11"/>
      <c r="B2366" s="11"/>
      <c r="C2366" s="13"/>
    </row>
    <row r="2367" spans="1:3" x14ac:dyDescent="0.35">
      <c r="A2367" s="11"/>
      <c r="B2367" s="11"/>
      <c r="C2367" s="13"/>
    </row>
    <row r="2368" spans="1:3" x14ac:dyDescent="0.35">
      <c r="A2368" s="11"/>
      <c r="B2368" s="11"/>
      <c r="C2368" s="13"/>
    </row>
    <row r="2369" spans="1:3" x14ac:dyDescent="0.35">
      <c r="A2369" s="11"/>
      <c r="B2369" s="11"/>
      <c r="C2369" s="13"/>
    </row>
    <row r="2370" spans="1:3" x14ac:dyDescent="0.35">
      <c r="A2370" s="11"/>
      <c r="B2370" s="11"/>
      <c r="C2370" s="13"/>
    </row>
    <row r="2371" spans="1:3" x14ac:dyDescent="0.35">
      <c r="A2371" s="11"/>
      <c r="B2371" s="11"/>
      <c r="C2371" s="13"/>
    </row>
    <row r="2372" spans="1:3" x14ac:dyDescent="0.35">
      <c r="A2372" s="11"/>
      <c r="B2372" s="11"/>
      <c r="C2372" s="13"/>
    </row>
    <row r="2373" spans="1:3" x14ac:dyDescent="0.35">
      <c r="A2373" s="11"/>
      <c r="B2373" s="11"/>
      <c r="C2373" s="13"/>
    </row>
    <row r="2374" spans="1:3" x14ac:dyDescent="0.35">
      <c r="A2374" s="11"/>
      <c r="B2374" s="11"/>
      <c r="C2374" s="13"/>
    </row>
    <row r="2375" spans="1:3" x14ac:dyDescent="0.35">
      <c r="A2375" s="11"/>
      <c r="B2375" s="11"/>
      <c r="C2375" s="13"/>
    </row>
    <row r="2376" spans="1:3" x14ac:dyDescent="0.35">
      <c r="A2376" s="11"/>
      <c r="B2376" s="11"/>
      <c r="C2376" s="13"/>
    </row>
    <row r="2377" spans="1:3" x14ac:dyDescent="0.35">
      <c r="A2377" s="11"/>
      <c r="B2377" s="11"/>
      <c r="C2377" s="13"/>
    </row>
    <row r="2378" spans="1:3" x14ac:dyDescent="0.35">
      <c r="A2378" s="11"/>
      <c r="B2378" s="11"/>
      <c r="C2378" s="13"/>
    </row>
    <row r="2379" spans="1:3" x14ac:dyDescent="0.35">
      <c r="A2379" s="11"/>
      <c r="B2379" s="11"/>
      <c r="C2379" s="13"/>
    </row>
    <row r="2380" spans="1:3" x14ac:dyDescent="0.35">
      <c r="A2380" s="11"/>
      <c r="B2380" s="11"/>
      <c r="C2380" s="13"/>
    </row>
    <row r="2381" spans="1:3" x14ac:dyDescent="0.35">
      <c r="A2381" s="11"/>
      <c r="B2381" s="11"/>
      <c r="C2381" s="13"/>
    </row>
    <row r="2382" spans="1:3" x14ac:dyDescent="0.35">
      <c r="A2382" s="11"/>
      <c r="B2382" s="11"/>
      <c r="C2382" s="13"/>
    </row>
    <row r="2383" spans="1:3" x14ac:dyDescent="0.35">
      <c r="A2383" s="11"/>
      <c r="B2383" s="11"/>
      <c r="C2383" s="13"/>
    </row>
    <row r="2384" spans="1:3" x14ac:dyDescent="0.35">
      <c r="A2384" s="11"/>
      <c r="B2384" s="11"/>
      <c r="C2384" s="13"/>
    </row>
    <row r="2385" spans="1:3" x14ac:dyDescent="0.35">
      <c r="A2385" s="11"/>
      <c r="B2385" s="11"/>
      <c r="C2385" s="13"/>
    </row>
    <row r="2386" spans="1:3" x14ac:dyDescent="0.35">
      <c r="A2386" s="11"/>
      <c r="B2386" s="11"/>
      <c r="C2386" s="13"/>
    </row>
    <row r="2387" spans="1:3" x14ac:dyDescent="0.35">
      <c r="A2387" s="11"/>
      <c r="B2387" s="11"/>
      <c r="C2387" s="13"/>
    </row>
    <row r="2388" spans="1:3" x14ac:dyDescent="0.35">
      <c r="A2388" s="11"/>
      <c r="B2388" s="11"/>
      <c r="C2388" s="13"/>
    </row>
    <row r="2389" spans="1:3" x14ac:dyDescent="0.35">
      <c r="A2389" s="11"/>
      <c r="B2389" s="11"/>
      <c r="C2389" s="13"/>
    </row>
    <row r="2390" spans="1:3" x14ac:dyDescent="0.35">
      <c r="A2390" s="11"/>
      <c r="B2390" s="11"/>
      <c r="C2390" s="13"/>
    </row>
    <row r="2391" spans="1:3" x14ac:dyDescent="0.35">
      <c r="A2391" s="11"/>
      <c r="B2391" s="11"/>
      <c r="C2391" s="13"/>
    </row>
    <row r="2392" spans="1:3" x14ac:dyDescent="0.35">
      <c r="A2392" s="11"/>
      <c r="B2392" s="11"/>
      <c r="C2392" s="13"/>
    </row>
    <row r="2393" spans="1:3" x14ac:dyDescent="0.35">
      <c r="A2393" s="11"/>
      <c r="B2393" s="11"/>
      <c r="C2393" s="13"/>
    </row>
    <row r="2394" spans="1:3" x14ac:dyDescent="0.35">
      <c r="A2394" s="11"/>
      <c r="B2394" s="11"/>
      <c r="C2394" s="13"/>
    </row>
    <row r="2395" spans="1:3" x14ac:dyDescent="0.35">
      <c r="A2395" s="11"/>
      <c r="B2395" s="11"/>
      <c r="C2395" s="13"/>
    </row>
    <row r="2396" spans="1:3" x14ac:dyDescent="0.35">
      <c r="A2396" s="11"/>
      <c r="B2396" s="11"/>
      <c r="C2396" s="13"/>
    </row>
    <row r="2397" spans="1:3" x14ac:dyDescent="0.35">
      <c r="A2397" s="11"/>
      <c r="B2397" s="11"/>
      <c r="C2397" s="13"/>
    </row>
    <row r="2398" spans="1:3" x14ac:dyDescent="0.35">
      <c r="A2398" s="11"/>
      <c r="B2398" s="11"/>
      <c r="C2398" s="13"/>
    </row>
    <row r="2399" spans="1:3" x14ac:dyDescent="0.35">
      <c r="A2399" s="11"/>
      <c r="B2399" s="11"/>
      <c r="C2399" s="13"/>
    </row>
    <row r="2400" spans="1:3" x14ac:dyDescent="0.35">
      <c r="A2400" s="11"/>
      <c r="B2400" s="11"/>
      <c r="C2400" s="13"/>
    </row>
    <row r="2401" spans="1:3" x14ac:dyDescent="0.35">
      <c r="A2401" s="11"/>
      <c r="B2401" s="11"/>
      <c r="C2401" s="13"/>
    </row>
    <row r="2402" spans="1:3" x14ac:dyDescent="0.35">
      <c r="A2402" s="11"/>
      <c r="B2402" s="11"/>
      <c r="C2402" s="13"/>
    </row>
    <row r="2403" spans="1:3" x14ac:dyDescent="0.35">
      <c r="A2403" s="11"/>
      <c r="B2403" s="11"/>
      <c r="C2403" s="13"/>
    </row>
    <row r="2404" spans="1:3" x14ac:dyDescent="0.35">
      <c r="A2404" s="11"/>
      <c r="B2404" s="11"/>
      <c r="C2404" s="13"/>
    </row>
    <row r="2405" spans="1:3" x14ac:dyDescent="0.35">
      <c r="A2405" s="11"/>
      <c r="B2405" s="11"/>
      <c r="C2405" s="13"/>
    </row>
    <row r="2406" spans="1:3" x14ac:dyDescent="0.35">
      <c r="A2406" s="11"/>
      <c r="B2406" s="11"/>
      <c r="C2406" s="13"/>
    </row>
    <row r="2407" spans="1:3" x14ac:dyDescent="0.35">
      <c r="A2407" s="11"/>
      <c r="B2407" s="11"/>
      <c r="C2407" s="13"/>
    </row>
    <row r="2408" spans="1:3" x14ac:dyDescent="0.35">
      <c r="A2408" s="11"/>
      <c r="B2408" s="11"/>
      <c r="C2408" s="13"/>
    </row>
    <row r="2409" spans="1:3" x14ac:dyDescent="0.35">
      <c r="A2409" s="11"/>
      <c r="B2409" s="11"/>
      <c r="C2409" s="13"/>
    </row>
    <row r="2410" spans="1:3" x14ac:dyDescent="0.35">
      <c r="A2410" s="11"/>
      <c r="B2410" s="11"/>
      <c r="C2410" s="13"/>
    </row>
    <row r="2411" spans="1:3" x14ac:dyDescent="0.35">
      <c r="A2411" s="11"/>
      <c r="B2411" s="11"/>
      <c r="C2411" s="13"/>
    </row>
    <row r="2412" spans="1:3" x14ac:dyDescent="0.35">
      <c r="A2412" s="11"/>
      <c r="B2412" s="11"/>
      <c r="C2412" s="13"/>
    </row>
    <row r="2413" spans="1:3" x14ac:dyDescent="0.35">
      <c r="A2413" s="11"/>
      <c r="B2413" s="11"/>
      <c r="C2413" s="13"/>
    </row>
    <row r="2414" spans="1:3" x14ac:dyDescent="0.35">
      <c r="A2414" s="11"/>
      <c r="B2414" s="11"/>
      <c r="C2414" s="13"/>
    </row>
    <row r="2415" spans="1:3" x14ac:dyDescent="0.35">
      <c r="A2415" s="11"/>
      <c r="B2415" s="11"/>
      <c r="C2415" s="13"/>
    </row>
    <row r="2416" spans="1:3" x14ac:dyDescent="0.35">
      <c r="A2416" s="11"/>
      <c r="B2416" s="11"/>
      <c r="C2416" s="13"/>
    </row>
    <row r="2417" spans="1:3" x14ac:dyDescent="0.35">
      <c r="A2417" s="11"/>
      <c r="B2417" s="11"/>
      <c r="C2417" s="13"/>
    </row>
    <row r="2418" spans="1:3" x14ac:dyDescent="0.35">
      <c r="A2418" s="11"/>
      <c r="B2418" s="11"/>
      <c r="C2418" s="13"/>
    </row>
    <row r="2419" spans="1:3" x14ac:dyDescent="0.35">
      <c r="A2419" s="11"/>
      <c r="B2419" s="11"/>
      <c r="C2419" s="13"/>
    </row>
    <row r="2420" spans="1:3" x14ac:dyDescent="0.35">
      <c r="A2420" s="11"/>
      <c r="B2420" s="11"/>
      <c r="C2420" s="13"/>
    </row>
    <row r="2421" spans="1:3" x14ac:dyDescent="0.35">
      <c r="A2421" s="11"/>
      <c r="B2421" s="11"/>
      <c r="C2421" s="13"/>
    </row>
    <row r="2422" spans="1:3" x14ac:dyDescent="0.35">
      <c r="A2422" s="11"/>
      <c r="B2422" s="11"/>
      <c r="C2422" s="13"/>
    </row>
    <row r="2423" spans="1:3" x14ac:dyDescent="0.35">
      <c r="A2423" s="11"/>
      <c r="B2423" s="11"/>
      <c r="C2423" s="13"/>
    </row>
    <row r="2424" spans="1:3" x14ac:dyDescent="0.35">
      <c r="A2424" s="11"/>
      <c r="B2424" s="11"/>
      <c r="C2424" s="13"/>
    </row>
    <row r="2425" spans="1:3" x14ac:dyDescent="0.35">
      <c r="A2425" s="11"/>
      <c r="B2425" s="11"/>
      <c r="C2425" s="13"/>
    </row>
    <row r="2426" spans="1:3" x14ac:dyDescent="0.35">
      <c r="A2426" s="11"/>
      <c r="B2426" s="11"/>
      <c r="C2426" s="13"/>
    </row>
    <row r="2427" spans="1:3" x14ac:dyDescent="0.35">
      <c r="A2427" s="11"/>
      <c r="B2427" s="11"/>
      <c r="C2427" s="13"/>
    </row>
    <row r="2428" spans="1:3" x14ac:dyDescent="0.35">
      <c r="A2428" s="11"/>
      <c r="B2428" s="11"/>
      <c r="C2428" s="13"/>
    </row>
    <row r="2429" spans="1:3" x14ac:dyDescent="0.35">
      <c r="A2429" s="11"/>
      <c r="B2429" s="11"/>
      <c r="C2429" s="13"/>
    </row>
    <row r="2430" spans="1:3" x14ac:dyDescent="0.35">
      <c r="A2430" s="11"/>
      <c r="B2430" s="11"/>
      <c r="C2430" s="13"/>
    </row>
    <row r="2431" spans="1:3" x14ac:dyDescent="0.35">
      <c r="A2431" s="11"/>
      <c r="B2431" s="11"/>
      <c r="C2431" s="13"/>
    </row>
    <row r="2432" spans="1:3" x14ac:dyDescent="0.35">
      <c r="A2432" s="11"/>
      <c r="B2432" s="11"/>
      <c r="C2432" s="13"/>
    </row>
    <row r="2433" spans="1:3" x14ac:dyDescent="0.35">
      <c r="A2433" s="11"/>
      <c r="B2433" s="11"/>
      <c r="C2433" s="13"/>
    </row>
    <row r="2434" spans="1:3" x14ac:dyDescent="0.35">
      <c r="A2434" s="11"/>
      <c r="B2434" s="11"/>
      <c r="C2434" s="13"/>
    </row>
    <row r="2435" spans="1:3" x14ac:dyDescent="0.35">
      <c r="A2435" s="11"/>
      <c r="B2435" s="11"/>
      <c r="C2435" s="13"/>
    </row>
    <row r="2436" spans="1:3" x14ac:dyDescent="0.35">
      <c r="A2436" s="11"/>
      <c r="B2436" s="11"/>
      <c r="C2436" s="13"/>
    </row>
    <row r="2437" spans="1:3" x14ac:dyDescent="0.35">
      <c r="A2437" s="11"/>
      <c r="B2437" s="11"/>
      <c r="C2437" s="13"/>
    </row>
    <row r="2438" spans="1:3" x14ac:dyDescent="0.35">
      <c r="A2438" s="11"/>
      <c r="B2438" s="11"/>
      <c r="C2438" s="13"/>
    </row>
    <row r="2439" spans="1:3" x14ac:dyDescent="0.35">
      <c r="A2439" s="11"/>
      <c r="B2439" s="11"/>
      <c r="C2439" s="13"/>
    </row>
    <row r="2440" spans="1:3" x14ac:dyDescent="0.35">
      <c r="A2440" s="11"/>
      <c r="B2440" s="11"/>
      <c r="C2440" s="13"/>
    </row>
    <row r="2441" spans="1:3" x14ac:dyDescent="0.35">
      <c r="A2441" s="11"/>
      <c r="B2441" s="11"/>
      <c r="C2441" s="13"/>
    </row>
    <row r="2442" spans="1:3" x14ac:dyDescent="0.35">
      <c r="A2442" s="11"/>
      <c r="B2442" s="11"/>
      <c r="C2442" s="13"/>
    </row>
    <row r="2443" spans="1:3" x14ac:dyDescent="0.35">
      <c r="A2443" s="11"/>
      <c r="B2443" s="11"/>
      <c r="C2443" s="13"/>
    </row>
    <row r="2444" spans="1:3" x14ac:dyDescent="0.35">
      <c r="A2444" s="11"/>
      <c r="B2444" s="11"/>
      <c r="C2444" s="13"/>
    </row>
    <row r="2445" spans="1:3" x14ac:dyDescent="0.35">
      <c r="A2445" s="11"/>
      <c r="B2445" s="11"/>
      <c r="C2445" s="13"/>
    </row>
    <row r="2446" spans="1:3" x14ac:dyDescent="0.35">
      <c r="A2446" s="11"/>
      <c r="B2446" s="11"/>
      <c r="C2446" s="13"/>
    </row>
    <row r="2447" spans="1:3" x14ac:dyDescent="0.35">
      <c r="A2447" s="11"/>
      <c r="B2447" s="11"/>
      <c r="C2447" s="13"/>
    </row>
    <row r="2448" spans="1:3" x14ac:dyDescent="0.35">
      <c r="A2448" s="11"/>
      <c r="B2448" s="11"/>
      <c r="C2448" s="13"/>
    </row>
    <row r="2449" spans="1:3" x14ac:dyDescent="0.35">
      <c r="A2449" s="11"/>
      <c r="B2449" s="11"/>
      <c r="C2449" s="13"/>
    </row>
    <row r="2450" spans="1:3" x14ac:dyDescent="0.35">
      <c r="A2450" s="11"/>
      <c r="B2450" s="11"/>
      <c r="C2450" s="13"/>
    </row>
    <row r="2451" spans="1:3" x14ac:dyDescent="0.35">
      <c r="A2451" s="11"/>
      <c r="B2451" s="11"/>
      <c r="C2451" s="13"/>
    </row>
    <row r="2452" spans="1:3" x14ac:dyDescent="0.35">
      <c r="A2452" s="11"/>
      <c r="B2452" s="11"/>
      <c r="C2452" s="13"/>
    </row>
    <row r="2453" spans="1:3" x14ac:dyDescent="0.35">
      <c r="A2453" s="11"/>
      <c r="B2453" s="11"/>
      <c r="C2453" s="13"/>
    </row>
    <row r="2454" spans="1:3" x14ac:dyDescent="0.35">
      <c r="A2454" s="11"/>
      <c r="B2454" s="11"/>
      <c r="C2454" s="13"/>
    </row>
    <row r="2455" spans="1:3" x14ac:dyDescent="0.35">
      <c r="A2455" s="11"/>
      <c r="B2455" s="11"/>
      <c r="C2455" s="13"/>
    </row>
    <row r="2456" spans="1:3" x14ac:dyDescent="0.35">
      <c r="A2456" s="11"/>
      <c r="B2456" s="11"/>
      <c r="C2456" s="13"/>
    </row>
    <row r="2457" spans="1:3" x14ac:dyDescent="0.35">
      <c r="A2457" s="11"/>
      <c r="B2457" s="11"/>
      <c r="C2457" s="13"/>
    </row>
    <row r="2458" spans="1:3" x14ac:dyDescent="0.35">
      <c r="A2458" s="11"/>
      <c r="B2458" s="11"/>
      <c r="C2458" s="13"/>
    </row>
    <row r="2459" spans="1:3" x14ac:dyDescent="0.35">
      <c r="A2459" s="11"/>
      <c r="B2459" s="11"/>
      <c r="C2459" s="13"/>
    </row>
    <row r="2460" spans="1:3" x14ac:dyDescent="0.35">
      <c r="A2460" s="11"/>
      <c r="B2460" s="11"/>
      <c r="C2460" s="13"/>
    </row>
    <row r="2461" spans="1:3" x14ac:dyDescent="0.35">
      <c r="A2461" s="11"/>
      <c r="B2461" s="11"/>
      <c r="C2461" s="13"/>
    </row>
    <row r="2462" spans="1:3" x14ac:dyDescent="0.35">
      <c r="A2462" s="11"/>
      <c r="B2462" s="11"/>
      <c r="C2462" s="13"/>
    </row>
    <row r="2463" spans="1:3" x14ac:dyDescent="0.35">
      <c r="A2463" s="11"/>
      <c r="B2463" s="11"/>
      <c r="C2463" s="13"/>
    </row>
    <row r="2464" spans="1:3" x14ac:dyDescent="0.35">
      <c r="A2464" s="11"/>
      <c r="B2464" s="11"/>
      <c r="C2464" s="13"/>
    </row>
    <row r="2465" spans="1:3" x14ac:dyDescent="0.35">
      <c r="A2465" s="11"/>
      <c r="B2465" s="11"/>
      <c r="C2465" s="13"/>
    </row>
    <row r="2466" spans="1:3" x14ac:dyDescent="0.35">
      <c r="A2466" s="11"/>
      <c r="B2466" s="11"/>
      <c r="C2466" s="13"/>
    </row>
    <row r="2467" spans="1:3" x14ac:dyDescent="0.35">
      <c r="A2467" s="11"/>
      <c r="B2467" s="11"/>
      <c r="C2467" s="13"/>
    </row>
    <row r="2468" spans="1:3" x14ac:dyDescent="0.35">
      <c r="A2468" s="11"/>
      <c r="B2468" s="11"/>
      <c r="C2468" s="13"/>
    </row>
    <row r="2469" spans="1:3" x14ac:dyDescent="0.35">
      <c r="A2469" s="11"/>
      <c r="B2469" s="11"/>
      <c r="C2469" s="13"/>
    </row>
    <row r="2470" spans="1:3" x14ac:dyDescent="0.35">
      <c r="A2470" s="11"/>
      <c r="B2470" s="11"/>
      <c r="C2470" s="13"/>
    </row>
    <row r="2471" spans="1:3" x14ac:dyDescent="0.35">
      <c r="A2471" s="11"/>
      <c r="B2471" s="11"/>
      <c r="C2471" s="13"/>
    </row>
    <row r="2472" spans="1:3" x14ac:dyDescent="0.35">
      <c r="A2472" s="11"/>
      <c r="B2472" s="11"/>
      <c r="C2472" s="13"/>
    </row>
    <row r="2473" spans="1:3" x14ac:dyDescent="0.35">
      <c r="A2473" s="11"/>
      <c r="B2473" s="11"/>
      <c r="C2473" s="13"/>
    </row>
    <row r="2474" spans="1:3" x14ac:dyDescent="0.35">
      <c r="A2474" s="11"/>
      <c r="B2474" s="11"/>
      <c r="C2474" s="13"/>
    </row>
    <row r="2475" spans="1:3" x14ac:dyDescent="0.35">
      <c r="A2475" s="11"/>
      <c r="B2475" s="11"/>
      <c r="C2475" s="13"/>
    </row>
    <row r="2476" spans="1:3" x14ac:dyDescent="0.35">
      <c r="A2476" s="11"/>
      <c r="B2476" s="11"/>
      <c r="C2476" s="13"/>
    </row>
    <row r="2477" spans="1:3" x14ac:dyDescent="0.35">
      <c r="A2477" s="11"/>
      <c r="B2477" s="11"/>
      <c r="C2477" s="13"/>
    </row>
    <row r="2478" spans="1:3" x14ac:dyDescent="0.35">
      <c r="A2478" s="11"/>
      <c r="B2478" s="11"/>
      <c r="C2478" s="13"/>
    </row>
    <row r="2479" spans="1:3" x14ac:dyDescent="0.35">
      <c r="A2479" s="11"/>
      <c r="B2479" s="11"/>
      <c r="C2479" s="13"/>
    </row>
    <row r="2480" spans="1:3" x14ac:dyDescent="0.35">
      <c r="A2480" s="11"/>
      <c r="B2480" s="11"/>
      <c r="C2480" s="13"/>
    </row>
    <row r="2481" spans="1:3" x14ac:dyDescent="0.35">
      <c r="A2481" s="11"/>
      <c r="B2481" s="11"/>
      <c r="C2481" s="13"/>
    </row>
    <row r="2482" spans="1:3" x14ac:dyDescent="0.35">
      <c r="A2482" s="11"/>
      <c r="B2482" s="11"/>
      <c r="C2482" s="13"/>
    </row>
    <row r="2483" spans="1:3" x14ac:dyDescent="0.35">
      <c r="A2483" s="11"/>
      <c r="B2483" s="11"/>
      <c r="C2483" s="13"/>
    </row>
    <row r="2484" spans="1:3" x14ac:dyDescent="0.35">
      <c r="A2484" s="11"/>
      <c r="B2484" s="11"/>
      <c r="C2484" s="13"/>
    </row>
    <row r="2485" spans="1:3" x14ac:dyDescent="0.35">
      <c r="A2485" s="11"/>
      <c r="B2485" s="11"/>
      <c r="C2485" s="13"/>
    </row>
    <row r="2486" spans="1:3" x14ac:dyDescent="0.35">
      <c r="A2486" s="11"/>
      <c r="B2486" s="11"/>
      <c r="C2486" s="13"/>
    </row>
    <row r="2487" spans="1:3" x14ac:dyDescent="0.35">
      <c r="A2487" s="11"/>
      <c r="B2487" s="11"/>
      <c r="C2487" s="13"/>
    </row>
    <row r="2488" spans="1:3" x14ac:dyDescent="0.35">
      <c r="A2488" s="11"/>
      <c r="B2488" s="11"/>
      <c r="C2488" s="13"/>
    </row>
    <row r="2489" spans="1:3" x14ac:dyDescent="0.35">
      <c r="A2489" s="11"/>
      <c r="B2489" s="11"/>
      <c r="C2489" s="13"/>
    </row>
    <row r="2490" spans="1:3" x14ac:dyDescent="0.35">
      <c r="A2490" s="11"/>
      <c r="B2490" s="11"/>
      <c r="C2490" s="13"/>
    </row>
    <row r="2491" spans="1:3" x14ac:dyDescent="0.35">
      <c r="A2491" s="11"/>
      <c r="B2491" s="11"/>
      <c r="C2491" s="13"/>
    </row>
    <row r="2492" spans="1:3" x14ac:dyDescent="0.35">
      <c r="A2492" s="11"/>
      <c r="B2492" s="11"/>
      <c r="C2492" s="13"/>
    </row>
    <row r="2493" spans="1:3" x14ac:dyDescent="0.35">
      <c r="A2493" s="11"/>
      <c r="B2493" s="11"/>
      <c r="C2493" s="13"/>
    </row>
    <row r="2494" spans="1:3" x14ac:dyDescent="0.35">
      <c r="A2494" s="11"/>
      <c r="B2494" s="11"/>
      <c r="C2494" s="13"/>
    </row>
    <row r="2495" spans="1:3" x14ac:dyDescent="0.35">
      <c r="A2495" s="11"/>
      <c r="B2495" s="11"/>
      <c r="C2495" s="13"/>
    </row>
    <row r="2496" spans="1:3" x14ac:dyDescent="0.35">
      <c r="A2496" s="11"/>
      <c r="B2496" s="11"/>
      <c r="C2496" s="13"/>
    </row>
    <row r="2497" spans="1:3" x14ac:dyDescent="0.35">
      <c r="A2497" s="11"/>
      <c r="B2497" s="11"/>
      <c r="C2497" s="13"/>
    </row>
    <row r="2498" spans="1:3" x14ac:dyDescent="0.35">
      <c r="A2498" s="11"/>
      <c r="B2498" s="11"/>
      <c r="C2498" s="13"/>
    </row>
    <row r="2499" spans="1:3" x14ac:dyDescent="0.35">
      <c r="A2499" s="11"/>
      <c r="B2499" s="11"/>
      <c r="C2499" s="13"/>
    </row>
    <row r="2500" spans="1:3" x14ac:dyDescent="0.35">
      <c r="A2500" s="11"/>
      <c r="B2500" s="11"/>
      <c r="C2500" s="13"/>
    </row>
    <row r="2501" spans="1:3" x14ac:dyDescent="0.35">
      <c r="A2501" s="11"/>
      <c r="B2501" s="11"/>
      <c r="C2501" s="13"/>
    </row>
    <row r="2502" spans="1:3" x14ac:dyDescent="0.35">
      <c r="A2502" s="11"/>
      <c r="B2502" s="11"/>
      <c r="C2502" s="13"/>
    </row>
    <row r="2503" spans="1:3" x14ac:dyDescent="0.35">
      <c r="A2503" s="11"/>
      <c r="B2503" s="11"/>
      <c r="C2503" s="13"/>
    </row>
    <row r="2504" spans="1:3" x14ac:dyDescent="0.35">
      <c r="A2504" s="11"/>
      <c r="B2504" s="11"/>
      <c r="C2504" s="13"/>
    </row>
    <row r="2505" spans="1:3" x14ac:dyDescent="0.35">
      <c r="A2505" s="11"/>
      <c r="B2505" s="11"/>
      <c r="C2505" s="13"/>
    </row>
    <row r="2506" spans="1:3" x14ac:dyDescent="0.35">
      <c r="A2506" s="11"/>
      <c r="B2506" s="11"/>
      <c r="C2506" s="13"/>
    </row>
    <row r="2507" spans="1:3" x14ac:dyDescent="0.35">
      <c r="A2507" s="11"/>
      <c r="B2507" s="11"/>
      <c r="C2507" s="13"/>
    </row>
    <row r="2508" spans="1:3" x14ac:dyDescent="0.35">
      <c r="A2508" s="11"/>
      <c r="B2508" s="11"/>
      <c r="C2508" s="13"/>
    </row>
    <row r="2509" spans="1:3" x14ac:dyDescent="0.35">
      <c r="A2509" s="11"/>
      <c r="B2509" s="11"/>
      <c r="C2509" s="13"/>
    </row>
    <row r="2510" spans="1:3" x14ac:dyDescent="0.35">
      <c r="A2510" s="11"/>
      <c r="B2510" s="11"/>
      <c r="C2510" s="13"/>
    </row>
    <row r="2511" spans="1:3" x14ac:dyDescent="0.35">
      <c r="A2511" s="11"/>
      <c r="B2511" s="11"/>
      <c r="C2511" s="13"/>
    </row>
    <row r="2512" spans="1:3" x14ac:dyDescent="0.35">
      <c r="A2512" s="11"/>
      <c r="B2512" s="11"/>
      <c r="C2512" s="13"/>
    </row>
    <row r="2513" spans="1:3" x14ac:dyDescent="0.35">
      <c r="A2513" s="11"/>
      <c r="B2513" s="11"/>
      <c r="C2513" s="13"/>
    </row>
    <row r="2514" spans="1:3" x14ac:dyDescent="0.35">
      <c r="A2514" s="11"/>
      <c r="B2514" s="11"/>
      <c r="C2514" s="13"/>
    </row>
    <row r="2515" spans="1:3" x14ac:dyDescent="0.35">
      <c r="A2515" s="11"/>
      <c r="B2515" s="11"/>
      <c r="C2515" s="13"/>
    </row>
    <row r="2516" spans="1:3" x14ac:dyDescent="0.35">
      <c r="A2516" s="11"/>
      <c r="B2516" s="11"/>
      <c r="C2516" s="13"/>
    </row>
    <row r="2517" spans="1:3" x14ac:dyDescent="0.35">
      <c r="A2517" s="11"/>
      <c r="B2517" s="11"/>
      <c r="C2517" s="13"/>
    </row>
    <row r="2518" spans="1:3" x14ac:dyDescent="0.35">
      <c r="A2518" s="11"/>
      <c r="B2518" s="11"/>
      <c r="C2518" s="13"/>
    </row>
    <row r="2519" spans="1:3" x14ac:dyDescent="0.35">
      <c r="A2519" s="11"/>
      <c r="B2519" s="11"/>
      <c r="C2519" s="13"/>
    </row>
    <row r="2520" spans="1:3" x14ac:dyDescent="0.35">
      <c r="A2520" s="11"/>
      <c r="B2520" s="11"/>
      <c r="C2520" s="13"/>
    </row>
    <row r="2521" spans="1:3" x14ac:dyDescent="0.35">
      <c r="A2521" s="11"/>
      <c r="B2521" s="11"/>
      <c r="C2521" s="13"/>
    </row>
    <row r="2522" spans="1:3" x14ac:dyDescent="0.35">
      <c r="A2522" s="11"/>
      <c r="B2522" s="11"/>
      <c r="C2522" s="13"/>
    </row>
    <row r="2523" spans="1:3" x14ac:dyDescent="0.35">
      <c r="A2523" s="11"/>
      <c r="B2523" s="11"/>
      <c r="C2523" s="13"/>
    </row>
    <row r="2524" spans="1:3" x14ac:dyDescent="0.35">
      <c r="A2524" s="11"/>
      <c r="B2524" s="11"/>
      <c r="C2524" s="13"/>
    </row>
    <row r="2525" spans="1:3" x14ac:dyDescent="0.35">
      <c r="A2525" s="11"/>
      <c r="B2525" s="11"/>
      <c r="C2525" s="13"/>
    </row>
    <row r="2526" spans="1:3" x14ac:dyDescent="0.35">
      <c r="A2526" s="11"/>
      <c r="B2526" s="11"/>
      <c r="C2526" s="13"/>
    </row>
    <row r="2527" spans="1:3" x14ac:dyDescent="0.35">
      <c r="A2527" s="11"/>
      <c r="B2527" s="11"/>
      <c r="C2527" s="13"/>
    </row>
    <row r="2528" spans="1:3" x14ac:dyDescent="0.35">
      <c r="A2528" s="11"/>
      <c r="B2528" s="11"/>
      <c r="C2528" s="13"/>
    </row>
    <row r="2529" spans="1:3" x14ac:dyDescent="0.35">
      <c r="A2529" s="11"/>
      <c r="B2529" s="11"/>
      <c r="C2529" s="13"/>
    </row>
    <row r="2530" spans="1:3" x14ac:dyDescent="0.35">
      <c r="A2530" s="11"/>
      <c r="B2530" s="11"/>
      <c r="C2530" s="13"/>
    </row>
    <row r="2531" spans="1:3" x14ac:dyDescent="0.35">
      <c r="A2531" s="11"/>
      <c r="B2531" s="11"/>
      <c r="C2531" s="13"/>
    </row>
    <row r="2532" spans="1:3" x14ac:dyDescent="0.35">
      <c r="A2532" s="11"/>
      <c r="B2532" s="11"/>
      <c r="C2532" s="13"/>
    </row>
    <row r="2533" spans="1:3" x14ac:dyDescent="0.35">
      <c r="A2533" s="11"/>
      <c r="B2533" s="11"/>
      <c r="C2533" s="13"/>
    </row>
    <row r="2534" spans="1:3" x14ac:dyDescent="0.35">
      <c r="A2534" s="11"/>
      <c r="B2534" s="11"/>
      <c r="C2534" s="13"/>
    </row>
    <row r="2535" spans="1:3" x14ac:dyDescent="0.35">
      <c r="A2535" s="11"/>
      <c r="B2535" s="11"/>
      <c r="C2535" s="13"/>
    </row>
    <row r="2536" spans="1:3" x14ac:dyDescent="0.35">
      <c r="A2536" s="11"/>
      <c r="B2536" s="11"/>
      <c r="C2536" s="13"/>
    </row>
    <row r="2537" spans="1:3" x14ac:dyDescent="0.35">
      <c r="A2537" s="11"/>
      <c r="B2537" s="11"/>
      <c r="C2537" s="13"/>
    </row>
    <row r="2538" spans="1:3" x14ac:dyDescent="0.35">
      <c r="A2538" s="11"/>
      <c r="B2538" s="11"/>
      <c r="C2538" s="13"/>
    </row>
    <row r="2539" spans="1:3" x14ac:dyDescent="0.35">
      <c r="A2539" s="11"/>
      <c r="B2539" s="11"/>
      <c r="C2539" s="13"/>
    </row>
    <row r="2540" spans="1:3" x14ac:dyDescent="0.35">
      <c r="A2540" s="11"/>
      <c r="B2540" s="11"/>
      <c r="C2540" s="13"/>
    </row>
    <row r="2541" spans="1:3" x14ac:dyDescent="0.35">
      <c r="A2541" s="11"/>
      <c r="B2541" s="11"/>
      <c r="C2541" s="13"/>
    </row>
    <row r="2542" spans="1:3" x14ac:dyDescent="0.35">
      <c r="A2542" s="11"/>
      <c r="B2542" s="11"/>
      <c r="C2542" s="13"/>
    </row>
    <row r="2543" spans="1:3" x14ac:dyDescent="0.35">
      <c r="A2543" s="11"/>
      <c r="B2543" s="11"/>
      <c r="C2543" s="13"/>
    </row>
    <row r="2544" spans="1:3" x14ac:dyDescent="0.35">
      <c r="A2544" s="11"/>
      <c r="B2544" s="11"/>
      <c r="C2544" s="13"/>
    </row>
    <row r="2545" spans="1:3" x14ac:dyDescent="0.35">
      <c r="A2545" s="11"/>
      <c r="B2545" s="11"/>
      <c r="C2545" s="13"/>
    </row>
    <row r="2546" spans="1:3" x14ac:dyDescent="0.35">
      <c r="A2546" s="11"/>
      <c r="B2546" s="11"/>
      <c r="C2546" s="13"/>
    </row>
    <row r="2547" spans="1:3" x14ac:dyDescent="0.35">
      <c r="A2547" s="11"/>
      <c r="B2547" s="11"/>
      <c r="C2547" s="13"/>
    </row>
    <row r="2548" spans="1:3" x14ac:dyDescent="0.35">
      <c r="A2548" s="11"/>
      <c r="B2548" s="11"/>
      <c r="C2548" s="13"/>
    </row>
    <row r="2549" spans="1:3" x14ac:dyDescent="0.35">
      <c r="A2549" s="11"/>
      <c r="B2549" s="11"/>
      <c r="C2549" s="13"/>
    </row>
    <row r="2550" spans="1:3" x14ac:dyDescent="0.35">
      <c r="A2550" s="11"/>
      <c r="B2550" s="11"/>
      <c r="C2550" s="13"/>
    </row>
    <row r="2551" spans="1:3" x14ac:dyDescent="0.35">
      <c r="A2551" s="11"/>
      <c r="B2551" s="11"/>
      <c r="C2551" s="13"/>
    </row>
    <row r="2552" spans="1:3" x14ac:dyDescent="0.35">
      <c r="A2552" s="11"/>
      <c r="B2552" s="11"/>
      <c r="C2552" s="13"/>
    </row>
    <row r="2553" spans="1:3" x14ac:dyDescent="0.35">
      <c r="A2553" s="11"/>
      <c r="B2553" s="11"/>
      <c r="C2553" s="13"/>
    </row>
    <row r="2554" spans="1:3" x14ac:dyDescent="0.35">
      <c r="A2554" s="11"/>
      <c r="B2554" s="11"/>
      <c r="C2554" s="13"/>
    </row>
    <row r="2555" spans="1:3" x14ac:dyDescent="0.35">
      <c r="A2555" s="11"/>
      <c r="B2555" s="11"/>
      <c r="C2555" s="13"/>
    </row>
    <row r="2556" spans="1:3" x14ac:dyDescent="0.35">
      <c r="A2556" s="11"/>
      <c r="B2556" s="11"/>
      <c r="C2556" s="13"/>
    </row>
    <row r="2557" spans="1:3" x14ac:dyDescent="0.35">
      <c r="A2557" s="11"/>
      <c r="B2557" s="11"/>
      <c r="C2557" s="13"/>
    </row>
    <row r="2558" spans="1:3" x14ac:dyDescent="0.35">
      <c r="A2558" s="11"/>
      <c r="B2558" s="11"/>
      <c r="C2558" s="13"/>
    </row>
    <row r="2559" spans="1:3" x14ac:dyDescent="0.35">
      <c r="A2559" s="11"/>
      <c r="B2559" s="11"/>
      <c r="C2559" s="13"/>
    </row>
    <row r="2560" spans="1:3" x14ac:dyDescent="0.35">
      <c r="A2560" s="11"/>
      <c r="B2560" s="11"/>
      <c r="C2560" s="13"/>
    </row>
    <row r="2561" spans="1:3" x14ac:dyDescent="0.35">
      <c r="A2561" s="11"/>
      <c r="B2561" s="11"/>
      <c r="C2561" s="13"/>
    </row>
    <row r="2562" spans="1:3" x14ac:dyDescent="0.35">
      <c r="A2562" s="11"/>
      <c r="B2562" s="11"/>
      <c r="C2562" s="13"/>
    </row>
    <row r="2563" spans="1:3" x14ac:dyDescent="0.35">
      <c r="A2563" s="11"/>
      <c r="B2563" s="11"/>
      <c r="C2563" s="13"/>
    </row>
    <row r="2564" spans="1:3" x14ac:dyDescent="0.35">
      <c r="A2564" s="11"/>
      <c r="B2564" s="11"/>
      <c r="C2564" s="13"/>
    </row>
    <row r="2565" spans="1:3" x14ac:dyDescent="0.35">
      <c r="A2565" s="11"/>
      <c r="B2565" s="11"/>
      <c r="C2565" s="13"/>
    </row>
    <row r="2566" spans="1:3" x14ac:dyDescent="0.35">
      <c r="A2566" s="11"/>
      <c r="B2566" s="11"/>
      <c r="C2566" s="13"/>
    </row>
    <row r="2567" spans="1:3" x14ac:dyDescent="0.35">
      <c r="A2567" s="11"/>
      <c r="B2567" s="11"/>
      <c r="C2567" s="13"/>
    </row>
    <row r="2568" spans="1:3" x14ac:dyDescent="0.35">
      <c r="A2568" s="11"/>
      <c r="B2568" s="11"/>
      <c r="C2568" s="13"/>
    </row>
    <row r="2569" spans="1:3" x14ac:dyDescent="0.35">
      <c r="A2569" s="11"/>
      <c r="B2569" s="11"/>
      <c r="C2569" s="13"/>
    </row>
    <row r="2570" spans="1:3" x14ac:dyDescent="0.35">
      <c r="A2570" s="11"/>
      <c r="B2570" s="11"/>
      <c r="C2570" s="13"/>
    </row>
    <row r="2571" spans="1:3" x14ac:dyDescent="0.35">
      <c r="A2571" s="11"/>
      <c r="B2571" s="11"/>
      <c r="C2571" s="13"/>
    </row>
    <row r="2572" spans="1:3" x14ac:dyDescent="0.35">
      <c r="A2572" s="11"/>
      <c r="B2572" s="11"/>
      <c r="C2572" s="13"/>
    </row>
    <row r="2573" spans="1:3" x14ac:dyDescent="0.35">
      <c r="A2573" s="11"/>
      <c r="B2573" s="11"/>
      <c r="C2573" s="13"/>
    </row>
    <row r="2574" spans="1:3" x14ac:dyDescent="0.35">
      <c r="A2574" s="11"/>
      <c r="B2574" s="11"/>
      <c r="C2574" s="13"/>
    </row>
    <row r="2575" spans="1:3" x14ac:dyDescent="0.35">
      <c r="A2575" s="11"/>
      <c r="B2575" s="11"/>
      <c r="C2575" s="13"/>
    </row>
    <row r="2576" spans="1:3" x14ac:dyDescent="0.35">
      <c r="A2576" s="11"/>
      <c r="B2576" s="11"/>
      <c r="C2576" s="13"/>
    </row>
    <row r="2577" spans="1:3" x14ac:dyDescent="0.35">
      <c r="A2577" s="11"/>
      <c r="B2577" s="11"/>
      <c r="C2577" s="13"/>
    </row>
    <row r="2578" spans="1:3" x14ac:dyDescent="0.35">
      <c r="A2578" s="11"/>
      <c r="B2578" s="11"/>
      <c r="C2578" s="13"/>
    </row>
    <row r="2579" spans="1:3" x14ac:dyDescent="0.35">
      <c r="A2579" s="11"/>
      <c r="B2579" s="11"/>
      <c r="C2579" s="13"/>
    </row>
    <row r="2580" spans="1:3" x14ac:dyDescent="0.35">
      <c r="A2580" s="11"/>
      <c r="B2580" s="11"/>
      <c r="C2580" s="13"/>
    </row>
    <row r="2581" spans="1:3" x14ac:dyDescent="0.35">
      <c r="A2581" s="11"/>
      <c r="B2581" s="11"/>
      <c r="C2581" s="13"/>
    </row>
    <row r="2582" spans="1:3" x14ac:dyDescent="0.35">
      <c r="A2582" s="11"/>
      <c r="B2582" s="11"/>
      <c r="C2582" s="13"/>
    </row>
    <row r="2583" spans="1:3" x14ac:dyDescent="0.35">
      <c r="A2583" s="11"/>
      <c r="B2583" s="11"/>
      <c r="C2583" s="13"/>
    </row>
    <row r="2584" spans="1:3" x14ac:dyDescent="0.35">
      <c r="A2584" s="11"/>
      <c r="B2584" s="11"/>
      <c r="C2584" s="13"/>
    </row>
    <row r="2585" spans="1:3" x14ac:dyDescent="0.35">
      <c r="A2585" s="11"/>
      <c r="B2585" s="11"/>
      <c r="C2585" s="13"/>
    </row>
    <row r="2586" spans="1:3" x14ac:dyDescent="0.35">
      <c r="A2586" s="11"/>
      <c r="B2586" s="11"/>
      <c r="C2586" s="13"/>
    </row>
    <row r="2587" spans="1:3" x14ac:dyDescent="0.35">
      <c r="A2587" s="11"/>
      <c r="B2587" s="11"/>
      <c r="C2587" s="13"/>
    </row>
    <row r="2588" spans="1:3" x14ac:dyDescent="0.35">
      <c r="A2588" s="11"/>
      <c r="B2588" s="11"/>
      <c r="C2588" s="13"/>
    </row>
    <row r="2589" spans="1:3" x14ac:dyDescent="0.35">
      <c r="A2589" s="11"/>
      <c r="B2589" s="11"/>
      <c r="C2589" s="13"/>
    </row>
    <row r="2590" spans="1:3" x14ac:dyDescent="0.35">
      <c r="A2590" s="11"/>
      <c r="B2590" s="11"/>
      <c r="C2590" s="13"/>
    </row>
    <row r="2591" spans="1:3" x14ac:dyDescent="0.35">
      <c r="A2591" s="11"/>
      <c r="B2591" s="11"/>
      <c r="C2591" s="13"/>
    </row>
    <row r="2592" spans="1:3" x14ac:dyDescent="0.35">
      <c r="A2592" s="11"/>
      <c r="B2592" s="11"/>
      <c r="C2592" s="13"/>
    </row>
    <row r="2593" spans="1:3" x14ac:dyDescent="0.35">
      <c r="A2593" s="11"/>
      <c r="B2593" s="11"/>
      <c r="C2593" s="13"/>
    </row>
    <row r="2594" spans="1:3" x14ac:dyDescent="0.35">
      <c r="A2594" s="11"/>
      <c r="B2594" s="11"/>
      <c r="C2594" s="13"/>
    </row>
    <row r="2595" spans="1:3" x14ac:dyDescent="0.35">
      <c r="A2595" s="11"/>
      <c r="B2595" s="11"/>
      <c r="C2595" s="13"/>
    </row>
    <row r="2596" spans="1:3" x14ac:dyDescent="0.35">
      <c r="A2596" s="11"/>
      <c r="B2596" s="11"/>
      <c r="C2596" s="13"/>
    </row>
    <row r="2597" spans="1:3" x14ac:dyDescent="0.35">
      <c r="A2597" s="11"/>
      <c r="B2597" s="11"/>
      <c r="C2597" s="13"/>
    </row>
    <row r="2598" spans="1:3" x14ac:dyDescent="0.35">
      <c r="A2598" s="11"/>
      <c r="B2598" s="11"/>
      <c r="C2598" s="13"/>
    </row>
    <row r="2599" spans="1:3" x14ac:dyDescent="0.35">
      <c r="A2599" s="11"/>
      <c r="B2599" s="11"/>
      <c r="C2599" s="13"/>
    </row>
    <row r="2600" spans="1:3" x14ac:dyDescent="0.35">
      <c r="A2600" s="11"/>
      <c r="B2600" s="11"/>
      <c r="C2600" s="13"/>
    </row>
    <row r="2601" spans="1:3" x14ac:dyDescent="0.35">
      <c r="A2601" s="11"/>
      <c r="B2601" s="11"/>
      <c r="C2601" s="13"/>
    </row>
    <row r="2602" spans="1:3" x14ac:dyDescent="0.35">
      <c r="A2602" s="11"/>
      <c r="B2602" s="11"/>
      <c r="C2602" s="13"/>
    </row>
    <row r="2603" spans="1:3" x14ac:dyDescent="0.35">
      <c r="A2603" s="11"/>
      <c r="B2603" s="11"/>
      <c r="C2603" s="13"/>
    </row>
    <row r="2604" spans="1:3" x14ac:dyDescent="0.35">
      <c r="A2604" s="11"/>
      <c r="B2604" s="11"/>
      <c r="C2604" s="13"/>
    </row>
    <row r="2605" spans="1:3" x14ac:dyDescent="0.35">
      <c r="A2605" s="11"/>
      <c r="B2605" s="11"/>
      <c r="C2605" s="13"/>
    </row>
    <row r="2606" spans="1:3" x14ac:dyDescent="0.35">
      <c r="A2606" s="11"/>
      <c r="B2606" s="11"/>
      <c r="C2606" s="13"/>
    </row>
    <row r="2607" spans="1:3" x14ac:dyDescent="0.35">
      <c r="A2607" s="11"/>
      <c r="B2607" s="11"/>
      <c r="C2607" s="13"/>
    </row>
    <row r="2608" spans="1:3" x14ac:dyDescent="0.35">
      <c r="A2608" s="11"/>
      <c r="B2608" s="11"/>
      <c r="C2608" s="13"/>
    </row>
    <row r="2609" spans="1:3" x14ac:dyDescent="0.35">
      <c r="A2609" s="11"/>
      <c r="B2609" s="11"/>
      <c r="C2609" s="13"/>
    </row>
    <row r="2610" spans="1:3" x14ac:dyDescent="0.35">
      <c r="A2610" s="11"/>
      <c r="B2610" s="11"/>
      <c r="C2610" s="13"/>
    </row>
    <row r="2611" spans="1:3" x14ac:dyDescent="0.35">
      <c r="A2611" s="11"/>
      <c r="B2611" s="11"/>
      <c r="C2611" s="13"/>
    </row>
    <row r="2612" spans="1:3" x14ac:dyDescent="0.35">
      <c r="A2612" s="11"/>
      <c r="B2612" s="11"/>
      <c r="C2612" s="13"/>
    </row>
    <row r="2613" spans="1:3" x14ac:dyDescent="0.35">
      <c r="A2613" s="11"/>
      <c r="B2613" s="11"/>
      <c r="C2613" s="13"/>
    </row>
    <row r="2614" spans="1:3" x14ac:dyDescent="0.35">
      <c r="A2614" s="11"/>
      <c r="B2614" s="11"/>
      <c r="C2614" s="13"/>
    </row>
    <row r="2615" spans="1:3" x14ac:dyDescent="0.35">
      <c r="A2615" s="11"/>
      <c r="B2615" s="11"/>
      <c r="C2615" s="13"/>
    </row>
    <row r="2616" spans="1:3" x14ac:dyDescent="0.35">
      <c r="A2616" s="11"/>
      <c r="B2616" s="11"/>
      <c r="C2616" s="13"/>
    </row>
    <row r="2617" spans="1:3" x14ac:dyDescent="0.35">
      <c r="A2617" s="11"/>
      <c r="B2617" s="11"/>
      <c r="C2617" s="13"/>
    </row>
    <row r="2618" spans="1:3" x14ac:dyDescent="0.35">
      <c r="A2618" s="11"/>
      <c r="B2618" s="11"/>
      <c r="C2618" s="13"/>
    </row>
    <row r="2619" spans="1:3" x14ac:dyDescent="0.35">
      <c r="A2619" s="11"/>
      <c r="B2619" s="11"/>
      <c r="C2619" s="13"/>
    </row>
    <row r="2620" spans="1:3" x14ac:dyDescent="0.35">
      <c r="A2620" s="11"/>
      <c r="B2620" s="11"/>
      <c r="C2620" s="13"/>
    </row>
    <row r="2621" spans="1:3" x14ac:dyDescent="0.35">
      <c r="A2621" s="11"/>
      <c r="B2621" s="11"/>
      <c r="C2621" s="13"/>
    </row>
    <row r="2622" spans="1:3" x14ac:dyDescent="0.35">
      <c r="A2622" s="11"/>
      <c r="B2622" s="11"/>
      <c r="C2622" s="13"/>
    </row>
    <row r="2623" spans="1:3" x14ac:dyDescent="0.35">
      <c r="A2623" s="11"/>
      <c r="B2623" s="11"/>
      <c r="C2623" s="13"/>
    </row>
    <row r="2624" spans="1:3" x14ac:dyDescent="0.35">
      <c r="A2624" s="11"/>
      <c r="B2624" s="11"/>
      <c r="C2624" s="13"/>
    </row>
    <row r="2625" spans="1:3" x14ac:dyDescent="0.35">
      <c r="A2625" s="11"/>
      <c r="B2625" s="11"/>
      <c r="C2625" s="13"/>
    </row>
    <row r="2626" spans="1:3" x14ac:dyDescent="0.35">
      <c r="A2626" s="11"/>
      <c r="B2626" s="11"/>
      <c r="C2626" s="13"/>
    </row>
    <row r="2627" spans="1:3" x14ac:dyDescent="0.35">
      <c r="A2627" s="11"/>
      <c r="B2627" s="11"/>
      <c r="C2627" s="13"/>
    </row>
    <row r="2628" spans="1:3" x14ac:dyDescent="0.35">
      <c r="A2628" s="11"/>
      <c r="B2628" s="11"/>
      <c r="C2628" s="13"/>
    </row>
    <row r="2629" spans="1:3" x14ac:dyDescent="0.35">
      <c r="A2629" s="11"/>
      <c r="B2629" s="11"/>
      <c r="C2629" s="13"/>
    </row>
    <row r="2630" spans="1:3" x14ac:dyDescent="0.35">
      <c r="A2630" s="11"/>
      <c r="B2630" s="11"/>
      <c r="C2630" s="13"/>
    </row>
    <row r="2631" spans="1:3" x14ac:dyDescent="0.35">
      <c r="A2631" s="11"/>
      <c r="B2631" s="11"/>
      <c r="C2631" s="13"/>
    </row>
    <row r="2632" spans="1:3" x14ac:dyDescent="0.35">
      <c r="A2632" s="11"/>
      <c r="B2632" s="11"/>
      <c r="C2632" s="13"/>
    </row>
    <row r="2633" spans="1:3" x14ac:dyDescent="0.35">
      <c r="A2633" s="11"/>
      <c r="B2633" s="11"/>
      <c r="C2633" s="13"/>
    </row>
    <row r="2634" spans="1:3" x14ac:dyDescent="0.35">
      <c r="A2634" s="11"/>
      <c r="B2634" s="11"/>
      <c r="C2634" s="13"/>
    </row>
    <row r="2635" spans="1:3" x14ac:dyDescent="0.35">
      <c r="A2635" s="11"/>
      <c r="B2635" s="11"/>
      <c r="C2635" s="13"/>
    </row>
    <row r="2636" spans="1:3" x14ac:dyDescent="0.35">
      <c r="A2636" s="11"/>
      <c r="B2636" s="11"/>
      <c r="C2636" s="13"/>
    </row>
    <row r="2637" spans="1:3" x14ac:dyDescent="0.35">
      <c r="A2637" s="11"/>
      <c r="B2637" s="11"/>
      <c r="C2637" s="13"/>
    </row>
    <row r="2638" spans="1:3" x14ac:dyDescent="0.35">
      <c r="A2638" s="11"/>
      <c r="B2638" s="11"/>
      <c r="C2638" s="13"/>
    </row>
    <row r="2639" spans="1:3" x14ac:dyDescent="0.35">
      <c r="A2639" s="11"/>
      <c r="B2639" s="11"/>
      <c r="C2639" s="13"/>
    </row>
    <row r="2640" spans="1:3" x14ac:dyDescent="0.35">
      <c r="A2640" s="11"/>
      <c r="B2640" s="11"/>
      <c r="C2640" s="13"/>
    </row>
    <row r="2641" spans="1:3" x14ac:dyDescent="0.35">
      <c r="A2641" s="11"/>
      <c r="B2641" s="11"/>
      <c r="C2641" s="13"/>
    </row>
    <row r="2642" spans="1:3" x14ac:dyDescent="0.35">
      <c r="A2642" s="11"/>
      <c r="B2642" s="11"/>
      <c r="C2642" s="13"/>
    </row>
    <row r="2643" spans="1:3" x14ac:dyDescent="0.35">
      <c r="A2643" s="11"/>
      <c r="B2643" s="11"/>
      <c r="C2643" s="13"/>
    </row>
    <row r="2644" spans="1:3" x14ac:dyDescent="0.35">
      <c r="A2644" s="11"/>
      <c r="B2644" s="11"/>
      <c r="C2644" s="13"/>
    </row>
    <row r="2645" spans="1:3" x14ac:dyDescent="0.35">
      <c r="A2645" s="11"/>
      <c r="B2645" s="11"/>
      <c r="C2645" s="13"/>
    </row>
    <row r="2646" spans="1:3" x14ac:dyDescent="0.35">
      <c r="A2646" s="11"/>
      <c r="B2646" s="11"/>
      <c r="C2646" s="13"/>
    </row>
    <row r="2647" spans="1:3" x14ac:dyDescent="0.35">
      <c r="A2647" s="11"/>
      <c r="B2647" s="11"/>
      <c r="C2647" s="13"/>
    </row>
    <row r="2648" spans="1:3" x14ac:dyDescent="0.35">
      <c r="A2648" s="11"/>
      <c r="B2648" s="11"/>
      <c r="C2648" s="13"/>
    </row>
    <row r="2649" spans="1:3" x14ac:dyDescent="0.35">
      <c r="A2649" s="11"/>
      <c r="B2649" s="11"/>
      <c r="C2649" s="13"/>
    </row>
    <row r="2650" spans="1:3" x14ac:dyDescent="0.35">
      <c r="A2650" s="11"/>
      <c r="B2650" s="11"/>
      <c r="C2650" s="13"/>
    </row>
    <row r="2651" spans="1:3" x14ac:dyDescent="0.35">
      <c r="A2651" s="11"/>
      <c r="B2651" s="11"/>
      <c r="C2651" s="13"/>
    </row>
    <row r="2652" spans="1:3" x14ac:dyDescent="0.35">
      <c r="A2652" s="11"/>
      <c r="B2652" s="11"/>
      <c r="C2652" s="13"/>
    </row>
    <row r="2653" spans="1:3" x14ac:dyDescent="0.35">
      <c r="A2653" s="11"/>
      <c r="B2653" s="11"/>
      <c r="C2653" s="13"/>
    </row>
    <row r="2654" spans="1:3" x14ac:dyDescent="0.35">
      <c r="A2654" s="11"/>
      <c r="B2654" s="11"/>
      <c r="C2654" s="13"/>
    </row>
    <row r="2655" spans="1:3" x14ac:dyDescent="0.35">
      <c r="A2655" s="11"/>
      <c r="B2655" s="11"/>
      <c r="C2655" s="13"/>
    </row>
    <row r="2656" spans="1:3" x14ac:dyDescent="0.35">
      <c r="A2656" s="11"/>
      <c r="B2656" s="11"/>
      <c r="C2656" s="13"/>
    </row>
    <row r="2657" spans="1:3" x14ac:dyDescent="0.35">
      <c r="A2657" s="11"/>
      <c r="B2657" s="11"/>
      <c r="C2657" s="13"/>
    </row>
    <row r="2658" spans="1:3" x14ac:dyDescent="0.35">
      <c r="A2658" s="11"/>
      <c r="B2658" s="11"/>
      <c r="C2658" s="13"/>
    </row>
    <row r="2659" spans="1:3" x14ac:dyDescent="0.35">
      <c r="A2659" s="11"/>
      <c r="B2659" s="11"/>
      <c r="C2659" s="13"/>
    </row>
    <row r="2660" spans="1:3" x14ac:dyDescent="0.35">
      <c r="A2660" s="11"/>
      <c r="B2660" s="11"/>
      <c r="C2660" s="13"/>
    </row>
    <row r="2661" spans="1:3" x14ac:dyDescent="0.35">
      <c r="A2661" s="11"/>
      <c r="B2661" s="11"/>
      <c r="C2661" s="13"/>
    </row>
    <row r="2662" spans="1:3" x14ac:dyDescent="0.35">
      <c r="A2662" s="11"/>
      <c r="B2662" s="11"/>
      <c r="C2662" s="13"/>
    </row>
    <row r="2663" spans="1:3" x14ac:dyDescent="0.35">
      <c r="A2663" s="11"/>
      <c r="B2663" s="11"/>
      <c r="C2663" s="13"/>
    </row>
    <row r="2664" spans="1:3" x14ac:dyDescent="0.35">
      <c r="A2664" s="11"/>
      <c r="B2664" s="11"/>
      <c r="C2664" s="13"/>
    </row>
    <row r="2665" spans="1:3" x14ac:dyDescent="0.35">
      <c r="A2665" s="11"/>
      <c r="B2665" s="11"/>
      <c r="C2665" s="13"/>
    </row>
    <row r="2666" spans="1:3" x14ac:dyDescent="0.35">
      <c r="A2666" s="11"/>
      <c r="B2666" s="11"/>
      <c r="C2666" s="13"/>
    </row>
    <row r="2667" spans="1:3" x14ac:dyDescent="0.35">
      <c r="A2667" s="11"/>
      <c r="B2667" s="11"/>
      <c r="C2667" s="13"/>
    </row>
    <row r="2668" spans="1:3" x14ac:dyDescent="0.35">
      <c r="A2668" s="11"/>
      <c r="B2668" s="11"/>
      <c r="C2668" s="13"/>
    </row>
    <row r="2669" spans="1:3" x14ac:dyDescent="0.35">
      <c r="A2669" s="11"/>
      <c r="B2669" s="11"/>
      <c r="C2669" s="13"/>
    </row>
    <row r="2670" spans="1:3" x14ac:dyDescent="0.35">
      <c r="A2670" s="11"/>
      <c r="B2670" s="11"/>
      <c r="C2670" s="13"/>
    </row>
    <row r="2671" spans="1:3" x14ac:dyDescent="0.35">
      <c r="A2671" s="11"/>
      <c r="B2671" s="11"/>
      <c r="C2671" s="13"/>
    </row>
    <row r="2672" spans="1:3" x14ac:dyDescent="0.35">
      <c r="A2672" s="11"/>
      <c r="B2672" s="11"/>
      <c r="C2672" s="13"/>
    </row>
    <row r="2673" spans="1:3" x14ac:dyDescent="0.35">
      <c r="A2673" s="11"/>
      <c r="B2673" s="11"/>
      <c r="C2673" s="13"/>
    </row>
    <row r="2674" spans="1:3" x14ac:dyDescent="0.35">
      <c r="A2674" s="11"/>
      <c r="B2674" s="11"/>
      <c r="C2674" s="13"/>
    </row>
    <row r="2675" spans="1:3" x14ac:dyDescent="0.35">
      <c r="A2675" s="11"/>
      <c r="B2675" s="11"/>
      <c r="C2675" s="13"/>
    </row>
    <row r="2676" spans="1:3" x14ac:dyDescent="0.35">
      <c r="A2676" s="11"/>
      <c r="B2676" s="11"/>
      <c r="C2676" s="13"/>
    </row>
    <row r="2677" spans="1:3" x14ac:dyDescent="0.35">
      <c r="A2677" s="11"/>
      <c r="B2677" s="11"/>
      <c r="C2677" s="13"/>
    </row>
    <row r="2678" spans="1:3" x14ac:dyDescent="0.35">
      <c r="A2678" s="11"/>
      <c r="B2678" s="11"/>
      <c r="C2678" s="13"/>
    </row>
    <row r="2679" spans="1:3" x14ac:dyDescent="0.35">
      <c r="A2679" s="11"/>
      <c r="B2679" s="11"/>
      <c r="C2679" s="13"/>
    </row>
    <row r="2680" spans="1:3" x14ac:dyDescent="0.35">
      <c r="A2680" s="11"/>
      <c r="B2680" s="11"/>
      <c r="C2680" s="13"/>
    </row>
    <row r="2681" spans="1:3" x14ac:dyDescent="0.35">
      <c r="A2681" s="11"/>
      <c r="B2681" s="11"/>
      <c r="C2681" s="13"/>
    </row>
    <row r="2682" spans="1:3" x14ac:dyDescent="0.35">
      <c r="A2682" s="11"/>
      <c r="B2682" s="11"/>
      <c r="C2682" s="13"/>
    </row>
    <row r="2683" spans="1:3" x14ac:dyDescent="0.35">
      <c r="A2683" s="11"/>
      <c r="B2683" s="11"/>
      <c r="C2683" s="13"/>
    </row>
    <row r="2684" spans="1:3" x14ac:dyDescent="0.35">
      <c r="A2684" s="11"/>
      <c r="B2684" s="11"/>
      <c r="C2684" s="13"/>
    </row>
    <row r="2685" spans="1:3" x14ac:dyDescent="0.35">
      <c r="A2685" s="11"/>
      <c r="B2685" s="11"/>
      <c r="C2685" s="13"/>
    </row>
    <row r="2686" spans="1:3" x14ac:dyDescent="0.35">
      <c r="A2686" s="11"/>
      <c r="B2686" s="11"/>
      <c r="C2686" s="13"/>
    </row>
    <row r="2687" spans="1:3" x14ac:dyDescent="0.35">
      <c r="A2687" s="11"/>
      <c r="B2687" s="11"/>
      <c r="C2687" s="13"/>
    </row>
    <row r="2688" spans="1:3" x14ac:dyDescent="0.35">
      <c r="A2688" s="11"/>
      <c r="B2688" s="11"/>
      <c r="C2688" s="13"/>
    </row>
    <row r="2689" spans="1:3" x14ac:dyDescent="0.35">
      <c r="A2689" s="11"/>
      <c r="B2689" s="11"/>
      <c r="C2689" s="13"/>
    </row>
    <row r="2690" spans="1:3" x14ac:dyDescent="0.35">
      <c r="A2690" s="11"/>
      <c r="B2690" s="11"/>
      <c r="C2690" s="13"/>
    </row>
    <row r="2691" spans="1:3" x14ac:dyDescent="0.35">
      <c r="A2691" s="11"/>
      <c r="B2691" s="11"/>
      <c r="C2691" s="13"/>
    </row>
    <row r="2692" spans="1:3" x14ac:dyDescent="0.35">
      <c r="A2692" s="11"/>
      <c r="B2692" s="11"/>
      <c r="C2692" s="13"/>
    </row>
    <row r="2693" spans="1:3" x14ac:dyDescent="0.35">
      <c r="A2693" s="11"/>
      <c r="B2693" s="11"/>
      <c r="C2693" s="13"/>
    </row>
    <row r="2694" spans="1:3" x14ac:dyDescent="0.35">
      <c r="A2694" s="11"/>
      <c r="B2694" s="11"/>
      <c r="C2694" s="13"/>
    </row>
    <row r="2695" spans="1:3" x14ac:dyDescent="0.35">
      <c r="A2695" s="11"/>
      <c r="B2695" s="11"/>
      <c r="C2695" s="13"/>
    </row>
    <row r="2696" spans="1:3" x14ac:dyDescent="0.35">
      <c r="A2696" s="11"/>
      <c r="B2696" s="11"/>
      <c r="C2696" s="13"/>
    </row>
    <row r="2697" spans="1:3" x14ac:dyDescent="0.35">
      <c r="A2697" s="11"/>
      <c r="B2697" s="11"/>
      <c r="C2697" s="13"/>
    </row>
    <row r="2698" spans="1:3" x14ac:dyDescent="0.35">
      <c r="A2698" s="11"/>
      <c r="B2698" s="11"/>
      <c r="C2698" s="13"/>
    </row>
    <row r="2699" spans="1:3" x14ac:dyDescent="0.35">
      <c r="A2699" s="11"/>
      <c r="B2699" s="11"/>
      <c r="C2699" s="13"/>
    </row>
    <row r="2700" spans="1:3" x14ac:dyDescent="0.35">
      <c r="A2700" s="11"/>
      <c r="B2700" s="11"/>
      <c r="C2700" s="13"/>
    </row>
    <row r="2701" spans="1:3" x14ac:dyDescent="0.35">
      <c r="A2701" s="11"/>
      <c r="B2701" s="11"/>
      <c r="C2701" s="13"/>
    </row>
    <row r="2702" spans="1:3" x14ac:dyDescent="0.35">
      <c r="A2702" s="11"/>
      <c r="B2702" s="11"/>
      <c r="C2702" s="13"/>
    </row>
    <row r="2703" spans="1:3" x14ac:dyDescent="0.35">
      <c r="A2703" s="11"/>
      <c r="B2703" s="11"/>
      <c r="C2703" s="13"/>
    </row>
    <row r="2704" spans="1:3" x14ac:dyDescent="0.35">
      <c r="A2704" s="11"/>
      <c r="B2704" s="11"/>
      <c r="C2704" s="13"/>
    </row>
    <row r="2705" spans="1:3" x14ac:dyDescent="0.35">
      <c r="A2705" s="11"/>
      <c r="B2705" s="11"/>
      <c r="C2705" s="13"/>
    </row>
    <row r="2706" spans="1:3" x14ac:dyDescent="0.35">
      <c r="A2706" s="11"/>
      <c r="B2706" s="11"/>
      <c r="C2706" s="13"/>
    </row>
    <row r="2707" spans="1:3" x14ac:dyDescent="0.35">
      <c r="A2707" s="11"/>
      <c r="B2707" s="11"/>
      <c r="C2707" s="13"/>
    </row>
    <row r="2708" spans="1:3" x14ac:dyDescent="0.35">
      <c r="A2708" s="11"/>
      <c r="B2708" s="11"/>
      <c r="C2708" s="13"/>
    </row>
    <row r="2709" spans="1:3" x14ac:dyDescent="0.35">
      <c r="A2709" s="11"/>
      <c r="B2709" s="11"/>
      <c r="C2709" s="13"/>
    </row>
    <row r="2710" spans="1:3" x14ac:dyDescent="0.35">
      <c r="A2710" s="11"/>
      <c r="B2710" s="11"/>
      <c r="C2710" s="13"/>
    </row>
    <row r="2711" spans="1:3" x14ac:dyDescent="0.35">
      <c r="A2711" s="11"/>
      <c r="B2711" s="11"/>
      <c r="C2711" s="13"/>
    </row>
    <row r="2712" spans="1:3" x14ac:dyDescent="0.35">
      <c r="A2712" s="11"/>
      <c r="B2712" s="11"/>
      <c r="C2712" s="13"/>
    </row>
    <row r="2713" spans="1:3" x14ac:dyDescent="0.35">
      <c r="A2713" s="11"/>
      <c r="B2713" s="11"/>
      <c r="C2713" s="13"/>
    </row>
    <row r="2714" spans="1:3" x14ac:dyDescent="0.35">
      <c r="A2714" s="11"/>
      <c r="B2714" s="11"/>
      <c r="C2714" s="13"/>
    </row>
    <row r="2715" spans="1:3" x14ac:dyDescent="0.35">
      <c r="A2715" s="11"/>
      <c r="B2715" s="11"/>
      <c r="C2715" s="13"/>
    </row>
    <row r="2716" spans="1:3" x14ac:dyDescent="0.35">
      <c r="A2716" s="11"/>
      <c r="B2716" s="11"/>
      <c r="C2716" s="13"/>
    </row>
    <row r="2717" spans="1:3" x14ac:dyDescent="0.35">
      <c r="A2717" s="11"/>
      <c r="B2717" s="11"/>
      <c r="C2717" s="13"/>
    </row>
    <row r="2718" spans="1:3" x14ac:dyDescent="0.35">
      <c r="A2718" s="11"/>
      <c r="B2718" s="11"/>
      <c r="C2718" s="13"/>
    </row>
    <row r="2719" spans="1:3" x14ac:dyDescent="0.35">
      <c r="A2719" s="11"/>
      <c r="B2719" s="11"/>
      <c r="C2719" s="13"/>
    </row>
    <row r="2720" spans="1:3" x14ac:dyDescent="0.35">
      <c r="A2720" s="11"/>
      <c r="B2720" s="11"/>
      <c r="C2720" s="13"/>
    </row>
    <row r="2721" spans="1:3" x14ac:dyDescent="0.35">
      <c r="A2721" s="11"/>
      <c r="B2721" s="11"/>
      <c r="C2721" s="13"/>
    </row>
    <row r="2722" spans="1:3" x14ac:dyDescent="0.35">
      <c r="A2722" s="11"/>
      <c r="B2722" s="11"/>
      <c r="C2722" s="13"/>
    </row>
    <row r="2723" spans="1:3" x14ac:dyDescent="0.35">
      <c r="A2723" s="11"/>
      <c r="B2723" s="11"/>
      <c r="C2723" s="13"/>
    </row>
    <row r="2724" spans="1:3" x14ac:dyDescent="0.35">
      <c r="A2724" s="11"/>
      <c r="B2724" s="11"/>
      <c r="C2724" s="13"/>
    </row>
    <row r="2725" spans="1:3" x14ac:dyDescent="0.35">
      <c r="A2725" s="11"/>
      <c r="B2725" s="11"/>
      <c r="C2725" s="13"/>
    </row>
    <row r="2726" spans="1:3" x14ac:dyDescent="0.35">
      <c r="A2726" s="11"/>
      <c r="B2726" s="11"/>
      <c r="C2726" s="13"/>
    </row>
    <row r="2727" spans="1:3" x14ac:dyDescent="0.35">
      <c r="A2727" s="11"/>
      <c r="B2727" s="11"/>
      <c r="C2727" s="13"/>
    </row>
    <row r="2728" spans="1:3" x14ac:dyDescent="0.35">
      <c r="A2728" s="11"/>
      <c r="B2728" s="11"/>
      <c r="C2728" s="13"/>
    </row>
    <row r="2729" spans="1:3" x14ac:dyDescent="0.35">
      <c r="A2729" s="11"/>
      <c r="B2729" s="11"/>
      <c r="C2729" s="13"/>
    </row>
    <row r="2730" spans="1:3" x14ac:dyDescent="0.35">
      <c r="A2730" s="11"/>
      <c r="B2730" s="11"/>
      <c r="C2730" s="13"/>
    </row>
    <row r="2731" spans="1:3" x14ac:dyDescent="0.35">
      <c r="A2731" s="11"/>
      <c r="B2731" s="11"/>
      <c r="C2731" s="13"/>
    </row>
    <row r="2732" spans="1:3" x14ac:dyDescent="0.35">
      <c r="A2732" s="11"/>
      <c r="B2732" s="11"/>
      <c r="C2732" s="13"/>
    </row>
    <row r="2733" spans="1:3" x14ac:dyDescent="0.35">
      <c r="A2733" s="11"/>
      <c r="B2733" s="11"/>
      <c r="C2733" s="13"/>
    </row>
    <row r="2734" spans="1:3" x14ac:dyDescent="0.35">
      <c r="A2734" s="11"/>
      <c r="B2734" s="11"/>
      <c r="C2734" s="13"/>
    </row>
    <row r="2735" spans="1:3" x14ac:dyDescent="0.35">
      <c r="A2735" s="11"/>
      <c r="B2735" s="11"/>
      <c r="C2735" s="13"/>
    </row>
    <row r="2736" spans="1:3" x14ac:dyDescent="0.35">
      <c r="A2736" s="11"/>
      <c r="B2736" s="11"/>
      <c r="C2736" s="13"/>
    </row>
    <row r="2737" spans="1:3" x14ac:dyDescent="0.35">
      <c r="A2737" s="11"/>
      <c r="B2737" s="11"/>
      <c r="C2737" s="13"/>
    </row>
    <row r="2738" spans="1:3" x14ac:dyDescent="0.35">
      <c r="A2738" s="11"/>
      <c r="B2738" s="11"/>
      <c r="C2738" s="13"/>
    </row>
    <row r="2739" spans="1:3" x14ac:dyDescent="0.35">
      <c r="A2739" s="11"/>
      <c r="B2739" s="11"/>
      <c r="C2739" s="13"/>
    </row>
    <row r="2740" spans="1:3" x14ac:dyDescent="0.35">
      <c r="A2740" s="11"/>
      <c r="B2740" s="11"/>
      <c r="C2740" s="13"/>
    </row>
    <row r="2741" spans="1:3" x14ac:dyDescent="0.35">
      <c r="A2741" s="11"/>
      <c r="B2741" s="11"/>
      <c r="C2741" s="13"/>
    </row>
    <row r="2742" spans="1:3" x14ac:dyDescent="0.35">
      <c r="A2742" s="11"/>
      <c r="B2742" s="11"/>
      <c r="C2742" s="13"/>
    </row>
    <row r="2743" spans="1:3" x14ac:dyDescent="0.35">
      <c r="A2743" s="11"/>
      <c r="B2743" s="11"/>
      <c r="C2743" s="13"/>
    </row>
    <row r="2744" spans="1:3" x14ac:dyDescent="0.35">
      <c r="A2744" s="11"/>
      <c r="B2744" s="11"/>
      <c r="C2744" s="13"/>
    </row>
    <row r="2745" spans="1:3" x14ac:dyDescent="0.35">
      <c r="A2745" s="11"/>
      <c r="B2745" s="11"/>
      <c r="C2745" s="13"/>
    </row>
    <row r="2746" spans="1:3" x14ac:dyDescent="0.35">
      <c r="A2746" s="11"/>
      <c r="B2746" s="11"/>
      <c r="C2746" s="13"/>
    </row>
    <row r="2747" spans="1:3" x14ac:dyDescent="0.35">
      <c r="A2747" s="11"/>
      <c r="B2747" s="11"/>
      <c r="C2747" s="13"/>
    </row>
    <row r="2748" spans="1:3" x14ac:dyDescent="0.35">
      <c r="A2748" s="11"/>
      <c r="B2748" s="11"/>
      <c r="C2748" s="13"/>
    </row>
    <row r="2749" spans="1:3" x14ac:dyDescent="0.35">
      <c r="A2749" s="11"/>
      <c r="B2749" s="11"/>
      <c r="C2749" s="13"/>
    </row>
    <row r="2750" spans="1:3" x14ac:dyDescent="0.35">
      <c r="A2750" s="11"/>
      <c r="B2750" s="11"/>
      <c r="C2750" s="13"/>
    </row>
    <row r="2751" spans="1:3" x14ac:dyDescent="0.35">
      <c r="A2751" s="11"/>
      <c r="B2751" s="11"/>
      <c r="C2751" s="13"/>
    </row>
    <row r="2752" spans="1:3" x14ac:dyDescent="0.35">
      <c r="A2752" s="11"/>
      <c r="B2752" s="11"/>
      <c r="C2752" s="13"/>
    </row>
    <row r="2753" spans="1:3" x14ac:dyDescent="0.35">
      <c r="A2753" s="11"/>
      <c r="B2753" s="11"/>
      <c r="C2753" s="13"/>
    </row>
    <row r="2754" spans="1:3" x14ac:dyDescent="0.35">
      <c r="A2754" s="11"/>
      <c r="B2754" s="11"/>
      <c r="C2754" s="13"/>
    </row>
    <row r="2755" spans="1:3" x14ac:dyDescent="0.35">
      <c r="A2755" s="11"/>
      <c r="B2755" s="11"/>
      <c r="C2755" s="13"/>
    </row>
    <row r="2756" spans="1:3" x14ac:dyDescent="0.35">
      <c r="A2756" s="11"/>
      <c r="B2756" s="11"/>
      <c r="C2756" s="13"/>
    </row>
    <row r="2757" spans="1:3" x14ac:dyDescent="0.35">
      <c r="A2757" s="11"/>
      <c r="B2757" s="11"/>
      <c r="C2757" s="13"/>
    </row>
    <row r="2758" spans="1:3" x14ac:dyDescent="0.35">
      <c r="A2758" s="11"/>
      <c r="B2758" s="11"/>
      <c r="C2758" s="13"/>
    </row>
    <row r="2759" spans="1:3" x14ac:dyDescent="0.35">
      <c r="A2759" s="11"/>
      <c r="B2759" s="11"/>
      <c r="C2759" s="13"/>
    </row>
    <row r="2760" spans="1:3" x14ac:dyDescent="0.35">
      <c r="A2760" s="11"/>
      <c r="B2760" s="11"/>
      <c r="C2760" s="13"/>
    </row>
    <row r="2761" spans="1:3" x14ac:dyDescent="0.35">
      <c r="A2761" s="11"/>
      <c r="B2761" s="11"/>
      <c r="C2761" s="13"/>
    </row>
    <row r="2762" spans="1:3" x14ac:dyDescent="0.35">
      <c r="A2762" s="11"/>
      <c r="B2762" s="11"/>
      <c r="C2762" s="13"/>
    </row>
    <row r="2763" spans="1:3" x14ac:dyDescent="0.35">
      <c r="A2763" s="11"/>
      <c r="B2763" s="11"/>
      <c r="C2763" s="13"/>
    </row>
    <row r="2764" spans="1:3" x14ac:dyDescent="0.35">
      <c r="A2764" s="11"/>
      <c r="B2764" s="11"/>
      <c r="C2764" s="13"/>
    </row>
    <row r="2765" spans="1:3" x14ac:dyDescent="0.35">
      <c r="A2765" s="11"/>
      <c r="B2765" s="11"/>
      <c r="C2765" s="13"/>
    </row>
    <row r="2766" spans="1:3" x14ac:dyDescent="0.35">
      <c r="A2766" s="11"/>
      <c r="B2766" s="11"/>
      <c r="C2766" s="13"/>
    </row>
    <row r="2767" spans="1:3" x14ac:dyDescent="0.35">
      <c r="A2767" s="11"/>
      <c r="B2767" s="11"/>
      <c r="C2767" s="13"/>
    </row>
    <row r="2768" spans="1:3" x14ac:dyDescent="0.35">
      <c r="A2768" s="11"/>
      <c r="B2768" s="11"/>
      <c r="C2768" s="13"/>
    </row>
    <row r="2769" spans="1:3" x14ac:dyDescent="0.35">
      <c r="A2769" s="11"/>
      <c r="B2769" s="11"/>
      <c r="C2769" s="13"/>
    </row>
    <row r="2770" spans="1:3" x14ac:dyDescent="0.35">
      <c r="A2770" s="11"/>
      <c r="B2770" s="11"/>
      <c r="C2770" s="13"/>
    </row>
    <row r="2771" spans="1:3" x14ac:dyDescent="0.35">
      <c r="A2771" s="11"/>
      <c r="B2771" s="11"/>
      <c r="C2771" s="13"/>
    </row>
    <row r="2772" spans="1:3" x14ac:dyDescent="0.35">
      <c r="A2772" s="11"/>
      <c r="B2772" s="11"/>
      <c r="C2772" s="13"/>
    </row>
    <row r="2773" spans="1:3" x14ac:dyDescent="0.35">
      <c r="A2773" s="11"/>
      <c r="B2773" s="11"/>
      <c r="C2773" s="13"/>
    </row>
    <row r="2774" spans="1:3" x14ac:dyDescent="0.35">
      <c r="A2774" s="11"/>
      <c r="B2774" s="11"/>
      <c r="C2774" s="13"/>
    </row>
    <row r="2775" spans="1:3" x14ac:dyDescent="0.35">
      <c r="A2775" s="11"/>
      <c r="B2775" s="11"/>
      <c r="C2775" s="13"/>
    </row>
    <row r="2776" spans="1:3" x14ac:dyDescent="0.35">
      <c r="A2776" s="11"/>
      <c r="B2776" s="11"/>
      <c r="C2776" s="13"/>
    </row>
    <row r="2777" spans="1:3" x14ac:dyDescent="0.35">
      <c r="A2777" s="11"/>
      <c r="B2777" s="11"/>
      <c r="C2777" s="13"/>
    </row>
    <row r="2778" spans="1:3" x14ac:dyDescent="0.35">
      <c r="A2778" s="11"/>
      <c r="B2778" s="11"/>
      <c r="C2778" s="13"/>
    </row>
    <row r="2779" spans="1:3" x14ac:dyDescent="0.35">
      <c r="A2779" s="11"/>
      <c r="B2779" s="11"/>
      <c r="C2779" s="13"/>
    </row>
    <row r="2780" spans="1:3" x14ac:dyDescent="0.35">
      <c r="A2780" s="11"/>
      <c r="B2780" s="11"/>
      <c r="C2780" s="13"/>
    </row>
    <row r="2781" spans="1:3" x14ac:dyDescent="0.35">
      <c r="A2781" s="11"/>
      <c r="B2781" s="11"/>
      <c r="C2781" s="13"/>
    </row>
    <row r="2782" spans="1:3" x14ac:dyDescent="0.35">
      <c r="A2782" s="11"/>
      <c r="B2782" s="11"/>
      <c r="C2782" s="13"/>
    </row>
    <row r="2783" spans="1:3" x14ac:dyDescent="0.35">
      <c r="A2783" s="11"/>
      <c r="B2783" s="11"/>
      <c r="C2783" s="13"/>
    </row>
    <row r="2784" spans="1:3" x14ac:dyDescent="0.35">
      <c r="A2784" s="11"/>
      <c r="B2784" s="11"/>
      <c r="C2784" s="13"/>
    </row>
    <row r="2785" spans="1:3" x14ac:dyDescent="0.35">
      <c r="A2785" s="11"/>
      <c r="B2785" s="11"/>
      <c r="C2785" s="13"/>
    </row>
    <row r="2786" spans="1:3" x14ac:dyDescent="0.35">
      <c r="A2786" s="11"/>
      <c r="B2786" s="11"/>
      <c r="C2786" s="13"/>
    </row>
    <row r="2787" spans="1:3" x14ac:dyDescent="0.35">
      <c r="A2787" s="11"/>
      <c r="B2787" s="11"/>
      <c r="C2787" s="13"/>
    </row>
    <row r="2788" spans="1:3" x14ac:dyDescent="0.35">
      <c r="A2788" s="11"/>
      <c r="B2788" s="11"/>
      <c r="C2788" s="13"/>
    </row>
    <row r="2789" spans="1:3" x14ac:dyDescent="0.35">
      <c r="A2789" s="11"/>
      <c r="B2789" s="11"/>
      <c r="C2789" s="13"/>
    </row>
    <row r="2790" spans="1:3" x14ac:dyDescent="0.35">
      <c r="A2790" s="11"/>
      <c r="B2790" s="11"/>
      <c r="C2790" s="13"/>
    </row>
    <row r="2791" spans="1:3" x14ac:dyDescent="0.35">
      <c r="A2791" s="11"/>
      <c r="B2791" s="11"/>
      <c r="C2791" s="13"/>
    </row>
    <row r="2792" spans="1:3" x14ac:dyDescent="0.35">
      <c r="A2792" s="11"/>
      <c r="B2792" s="11"/>
      <c r="C2792" s="13"/>
    </row>
    <row r="2793" spans="1:3" x14ac:dyDescent="0.35">
      <c r="A2793" s="11"/>
      <c r="B2793" s="11"/>
      <c r="C2793" s="13"/>
    </row>
    <row r="2794" spans="1:3" x14ac:dyDescent="0.35">
      <c r="A2794" s="11"/>
      <c r="B2794" s="11"/>
      <c r="C2794" s="13"/>
    </row>
    <row r="2795" spans="1:3" x14ac:dyDescent="0.35">
      <c r="A2795" s="11"/>
      <c r="B2795" s="11"/>
      <c r="C2795" s="13"/>
    </row>
    <row r="2796" spans="1:3" x14ac:dyDescent="0.35">
      <c r="A2796" s="11"/>
      <c r="B2796" s="11"/>
      <c r="C2796" s="13"/>
    </row>
    <row r="2797" spans="1:3" x14ac:dyDescent="0.35">
      <c r="A2797" s="11"/>
      <c r="B2797" s="11"/>
      <c r="C2797" s="13"/>
    </row>
    <row r="2798" spans="1:3" x14ac:dyDescent="0.35">
      <c r="A2798" s="11"/>
      <c r="B2798" s="11"/>
      <c r="C2798" s="13"/>
    </row>
    <row r="2799" spans="1:3" x14ac:dyDescent="0.35">
      <c r="A2799" s="11"/>
      <c r="B2799" s="11"/>
      <c r="C2799" s="13"/>
    </row>
    <row r="2800" spans="1:3" x14ac:dyDescent="0.35">
      <c r="A2800" s="11"/>
      <c r="B2800" s="11"/>
      <c r="C2800" s="13"/>
    </row>
    <row r="2801" spans="1:3" x14ac:dyDescent="0.35">
      <c r="A2801" s="11"/>
      <c r="B2801" s="11"/>
      <c r="C2801" s="13"/>
    </row>
    <row r="2802" spans="1:3" x14ac:dyDescent="0.35">
      <c r="A2802" s="11"/>
      <c r="B2802" s="11"/>
      <c r="C2802" s="13"/>
    </row>
    <row r="2803" spans="1:3" x14ac:dyDescent="0.35">
      <c r="A2803" s="11"/>
      <c r="B2803" s="11"/>
      <c r="C2803" s="13"/>
    </row>
    <row r="2804" spans="1:3" x14ac:dyDescent="0.35">
      <c r="A2804" s="11"/>
      <c r="B2804" s="11"/>
      <c r="C2804" s="13"/>
    </row>
    <row r="2805" spans="1:3" x14ac:dyDescent="0.35">
      <c r="A2805" s="11"/>
      <c r="B2805" s="11"/>
      <c r="C2805" s="13"/>
    </row>
    <row r="2806" spans="1:3" x14ac:dyDescent="0.35">
      <c r="A2806" s="11"/>
      <c r="B2806" s="11"/>
      <c r="C2806" s="13"/>
    </row>
    <row r="2807" spans="1:3" x14ac:dyDescent="0.35">
      <c r="A2807" s="11"/>
      <c r="B2807" s="11"/>
      <c r="C2807" s="13"/>
    </row>
    <row r="2808" spans="1:3" x14ac:dyDescent="0.35">
      <c r="A2808" s="11"/>
      <c r="B2808" s="11"/>
      <c r="C2808" s="13"/>
    </row>
    <row r="2809" spans="1:3" x14ac:dyDescent="0.35">
      <c r="A2809" s="11"/>
      <c r="B2809" s="11"/>
      <c r="C2809" s="13"/>
    </row>
    <row r="2810" spans="1:3" x14ac:dyDescent="0.35">
      <c r="A2810" s="11"/>
      <c r="B2810" s="11"/>
      <c r="C2810" s="13"/>
    </row>
    <row r="2811" spans="1:3" x14ac:dyDescent="0.35">
      <c r="A2811" s="11"/>
      <c r="B2811" s="11"/>
      <c r="C2811" s="13"/>
    </row>
    <row r="2812" spans="1:3" x14ac:dyDescent="0.35">
      <c r="A2812" s="11"/>
      <c r="B2812" s="11"/>
      <c r="C2812" s="13"/>
    </row>
    <row r="2813" spans="1:3" x14ac:dyDescent="0.35">
      <c r="A2813" s="11"/>
      <c r="B2813" s="11"/>
      <c r="C2813" s="13"/>
    </row>
    <row r="2814" spans="1:3" x14ac:dyDescent="0.35">
      <c r="A2814" s="11"/>
      <c r="B2814" s="11"/>
      <c r="C2814" s="13"/>
    </row>
    <row r="2815" spans="1:3" x14ac:dyDescent="0.35">
      <c r="A2815" s="11"/>
      <c r="B2815" s="11"/>
      <c r="C2815" s="13"/>
    </row>
    <row r="2816" spans="1:3" x14ac:dyDescent="0.35">
      <c r="A2816" s="11"/>
      <c r="B2816" s="11"/>
      <c r="C2816" s="13"/>
    </row>
    <row r="2817" spans="1:3" x14ac:dyDescent="0.35">
      <c r="A2817" s="11"/>
      <c r="B2817" s="11"/>
      <c r="C2817" s="13"/>
    </row>
    <row r="2818" spans="1:3" x14ac:dyDescent="0.35">
      <c r="A2818" s="11"/>
      <c r="B2818" s="11"/>
      <c r="C2818" s="13"/>
    </row>
    <row r="2819" spans="1:3" x14ac:dyDescent="0.35">
      <c r="A2819" s="11"/>
      <c r="B2819" s="11"/>
      <c r="C2819" s="13"/>
    </row>
    <row r="2820" spans="1:3" x14ac:dyDescent="0.35">
      <c r="A2820" s="11"/>
      <c r="B2820" s="11"/>
      <c r="C2820" s="13"/>
    </row>
    <row r="2821" spans="1:3" x14ac:dyDescent="0.35">
      <c r="A2821" s="11"/>
      <c r="B2821" s="11"/>
      <c r="C2821" s="13"/>
    </row>
    <row r="2822" spans="1:3" x14ac:dyDescent="0.35">
      <c r="A2822" s="11"/>
      <c r="B2822" s="11"/>
      <c r="C2822" s="13"/>
    </row>
    <row r="2823" spans="1:3" x14ac:dyDescent="0.35">
      <c r="A2823" s="11"/>
      <c r="B2823" s="11"/>
      <c r="C2823" s="13"/>
    </row>
    <row r="2824" spans="1:3" x14ac:dyDescent="0.35">
      <c r="A2824" s="11"/>
      <c r="B2824" s="11"/>
      <c r="C2824" s="13"/>
    </row>
    <row r="2825" spans="1:3" x14ac:dyDescent="0.35">
      <c r="A2825" s="11"/>
      <c r="B2825" s="11"/>
      <c r="C2825" s="13"/>
    </row>
    <row r="2826" spans="1:3" x14ac:dyDescent="0.35">
      <c r="A2826" s="11"/>
      <c r="B2826" s="11"/>
      <c r="C2826" s="13"/>
    </row>
    <row r="2827" spans="1:3" x14ac:dyDescent="0.35">
      <c r="A2827" s="11"/>
      <c r="B2827" s="11"/>
      <c r="C2827" s="13"/>
    </row>
    <row r="2828" spans="1:3" x14ac:dyDescent="0.35">
      <c r="A2828" s="11"/>
      <c r="B2828" s="11"/>
      <c r="C2828" s="13"/>
    </row>
    <row r="2829" spans="1:3" x14ac:dyDescent="0.35">
      <c r="A2829" s="11"/>
      <c r="B2829" s="11"/>
      <c r="C2829" s="13"/>
    </row>
    <row r="2830" spans="1:3" x14ac:dyDescent="0.35">
      <c r="A2830" s="11"/>
      <c r="B2830" s="11"/>
      <c r="C2830" s="13"/>
    </row>
    <row r="2831" spans="1:3" x14ac:dyDescent="0.35">
      <c r="A2831" s="11"/>
      <c r="B2831" s="11"/>
      <c r="C2831" s="13"/>
    </row>
    <row r="2832" spans="1:3" x14ac:dyDescent="0.35">
      <c r="A2832" s="11"/>
      <c r="B2832" s="11"/>
      <c r="C2832" s="13"/>
    </row>
    <row r="2833" spans="1:3" x14ac:dyDescent="0.35">
      <c r="A2833" s="11"/>
      <c r="B2833" s="11"/>
      <c r="C2833" s="13"/>
    </row>
    <row r="2834" spans="1:3" x14ac:dyDescent="0.35">
      <c r="A2834" s="11"/>
      <c r="B2834" s="11"/>
      <c r="C2834" s="13"/>
    </row>
    <row r="2835" spans="1:3" x14ac:dyDescent="0.35">
      <c r="A2835" s="11"/>
      <c r="B2835" s="11"/>
      <c r="C2835" s="13"/>
    </row>
    <row r="2836" spans="1:3" x14ac:dyDescent="0.35">
      <c r="A2836" s="11"/>
      <c r="B2836" s="11"/>
      <c r="C2836" s="13"/>
    </row>
    <row r="2837" spans="1:3" x14ac:dyDescent="0.35">
      <c r="A2837" s="11"/>
      <c r="B2837" s="11"/>
      <c r="C2837" s="13"/>
    </row>
    <row r="2838" spans="1:3" x14ac:dyDescent="0.35">
      <c r="A2838" s="11"/>
      <c r="B2838" s="11"/>
      <c r="C2838" s="13"/>
    </row>
    <row r="2839" spans="1:3" x14ac:dyDescent="0.35">
      <c r="A2839" s="11"/>
      <c r="B2839" s="11"/>
      <c r="C2839" s="13"/>
    </row>
    <row r="2840" spans="1:3" x14ac:dyDescent="0.35">
      <c r="A2840" s="11"/>
      <c r="B2840" s="11"/>
      <c r="C2840" s="13"/>
    </row>
    <row r="2841" spans="1:3" x14ac:dyDescent="0.35">
      <c r="A2841" s="11"/>
      <c r="B2841" s="11"/>
      <c r="C2841" s="13"/>
    </row>
    <row r="2842" spans="1:3" x14ac:dyDescent="0.35">
      <c r="A2842" s="11"/>
      <c r="B2842" s="11"/>
      <c r="C2842" s="13"/>
    </row>
    <row r="2843" spans="1:3" x14ac:dyDescent="0.35">
      <c r="A2843" s="11"/>
      <c r="B2843" s="11"/>
      <c r="C2843" s="13"/>
    </row>
    <row r="2844" spans="1:3" x14ac:dyDescent="0.35">
      <c r="A2844" s="11"/>
      <c r="B2844" s="11"/>
      <c r="C2844" s="13"/>
    </row>
    <row r="2845" spans="1:3" x14ac:dyDescent="0.35">
      <c r="A2845" s="11"/>
      <c r="B2845" s="11"/>
      <c r="C2845" s="13"/>
    </row>
    <row r="2846" spans="1:3" x14ac:dyDescent="0.35">
      <c r="A2846" s="11"/>
      <c r="B2846" s="11"/>
      <c r="C2846" s="13"/>
    </row>
    <row r="2847" spans="1:3" x14ac:dyDescent="0.35">
      <c r="A2847" s="11"/>
      <c r="B2847" s="11"/>
      <c r="C2847" s="13"/>
    </row>
    <row r="2848" spans="1:3" x14ac:dyDescent="0.35">
      <c r="A2848" s="11"/>
      <c r="B2848" s="11"/>
      <c r="C2848" s="13"/>
    </row>
    <row r="2849" spans="1:3" x14ac:dyDescent="0.35">
      <c r="A2849" s="11"/>
      <c r="B2849" s="11"/>
      <c r="C2849" s="13"/>
    </row>
    <row r="2850" spans="1:3" x14ac:dyDescent="0.35">
      <c r="A2850" s="11"/>
      <c r="B2850" s="11"/>
      <c r="C2850" s="13"/>
    </row>
    <row r="2851" spans="1:3" x14ac:dyDescent="0.35">
      <c r="A2851" s="11"/>
      <c r="B2851" s="11"/>
      <c r="C2851" s="13"/>
    </row>
    <row r="2852" spans="1:3" x14ac:dyDescent="0.35">
      <c r="A2852" s="11"/>
      <c r="B2852" s="11"/>
      <c r="C2852" s="13"/>
    </row>
    <row r="2853" spans="1:3" x14ac:dyDescent="0.35">
      <c r="A2853" s="11"/>
      <c r="B2853" s="11"/>
      <c r="C2853" s="13"/>
    </row>
    <row r="2854" spans="1:3" x14ac:dyDescent="0.35">
      <c r="A2854" s="11"/>
      <c r="B2854" s="11"/>
      <c r="C2854" s="13"/>
    </row>
    <row r="2855" spans="1:3" x14ac:dyDescent="0.35">
      <c r="A2855" s="11"/>
      <c r="B2855" s="11"/>
      <c r="C2855" s="13"/>
    </row>
    <row r="2856" spans="1:3" x14ac:dyDescent="0.35">
      <c r="A2856" s="11"/>
      <c r="B2856" s="11"/>
      <c r="C2856" s="13"/>
    </row>
    <row r="2857" spans="1:3" x14ac:dyDescent="0.35">
      <c r="A2857" s="11"/>
      <c r="B2857" s="11"/>
      <c r="C2857" s="13"/>
    </row>
    <row r="2858" spans="1:3" x14ac:dyDescent="0.35">
      <c r="A2858" s="11"/>
      <c r="B2858" s="11"/>
      <c r="C2858" s="13"/>
    </row>
    <row r="2859" spans="1:3" x14ac:dyDescent="0.35">
      <c r="A2859" s="11"/>
      <c r="B2859" s="11"/>
      <c r="C2859" s="13"/>
    </row>
    <row r="2860" spans="1:3" x14ac:dyDescent="0.35">
      <c r="A2860" s="11"/>
      <c r="B2860" s="11"/>
      <c r="C2860" s="13"/>
    </row>
    <row r="2861" spans="1:3" x14ac:dyDescent="0.35">
      <c r="A2861" s="11"/>
      <c r="B2861" s="11"/>
      <c r="C2861" s="13"/>
    </row>
    <row r="2862" spans="1:3" x14ac:dyDescent="0.35">
      <c r="A2862" s="11"/>
      <c r="B2862" s="11"/>
      <c r="C2862" s="13"/>
    </row>
    <row r="2863" spans="1:3" x14ac:dyDescent="0.35">
      <c r="A2863" s="11"/>
      <c r="B2863" s="11"/>
      <c r="C2863" s="13"/>
    </row>
    <row r="2864" spans="1:3" x14ac:dyDescent="0.35">
      <c r="A2864" s="11"/>
      <c r="B2864" s="11"/>
      <c r="C2864" s="13"/>
    </row>
    <row r="2865" spans="1:3" x14ac:dyDescent="0.35">
      <c r="A2865" s="11"/>
      <c r="B2865" s="11"/>
      <c r="C2865" s="13"/>
    </row>
    <row r="2866" spans="1:3" x14ac:dyDescent="0.35">
      <c r="A2866" s="11"/>
      <c r="B2866" s="11"/>
      <c r="C2866" s="13"/>
    </row>
    <row r="2867" spans="1:3" x14ac:dyDescent="0.35">
      <c r="A2867" s="11"/>
      <c r="B2867" s="11"/>
      <c r="C2867" s="13"/>
    </row>
    <row r="2868" spans="1:3" x14ac:dyDescent="0.35">
      <c r="A2868" s="11"/>
      <c r="B2868" s="11"/>
      <c r="C2868" s="13"/>
    </row>
    <row r="2869" spans="1:3" x14ac:dyDescent="0.35">
      <c r="A2869" s="11"/>
      <c r="B2869" s="11"/>
      <c r="C2869" s="13"/>
    </row>
    <row r="2870" spans="1:3" x14ac:dyDescent="0.35">
      <c r="A2870" s="11"/>
      <c r="B2870" s="11"/>
      <c r="C2870" s="13"/>
    </row>
    <row r="2871" spans="1:3" x14ac:dyDescent="0.35">
      <c r="A2871" s="11"/>
      <c r="B2871" s="11"/>
      <c r="C2871" s="13"/>
    </row>
    <row r="2872" spans="1:3" x14ac:dyDescent="0.35">
      <c r="A2872" s="11"/>
      <c r="B2872" s="11"/>
      <c r="C2872" s="13"/>
    </row>
    <row r="2873" spans="1:3" x14ac:dyDescent="0.35">
      <c r="A2873" s="11"/>
      <c r="B2873" s="11"/>
      <c r="C2873" s="13"/>
    </row>
    <row r="2874" spans="1:3" x14ac:dyDescent="0.35">
      <c r="A2874" s="11"/>
      <c r="B2874" s="11"/>
      <c r="C2874" s="13"/>
    </row>
    <row r="2875" spans="1:3" x14ac:dyDescent="0.35">
      <c r="A2875" s="11"/>
      <c r="B2875" s="11"/>
      <c r="C2875" s="13"/>
    </row>
    <row r="2876" spans="1:3" x14ac:dyDescent="0.35">
      <c r="A2876" s="11"/>
      <c r="B2876" s="11"/>
      <c r="C2876" s="13"/>
    </row>
    <row r="2877" spans="1:3" x14ac:dyDescent="0.35">
      <c r="A2877" s="11"/>
      <c r="B2877" s="11"/>
      <c r="C2877" s="13"/>
    </row>
    <row r="2878" spans="1:3" x14ac:dyDescent="0.35">
      <c r="A2878" s="11"/>
      <c r="B2878" s="11"/>
      <c r="C2878" s="13"/>
    </row>
    <row r="2879" spans="1:3" x14ac:dyDescent="0.35">
      <c r="A2879" s="11"/>
      <c r="B2879" s="11"/>
      <c r="C2879" s="13"/>
    </row>
    <row r="2880" spans="1:3" x14ac:dyDescent="0.35">
      <c r="A2880" s="11"/>
      <c r="B2880" s="11"/>
      <c r="C2880" s="13"/>
    </row>
    <row r="2881" spans="1:3" x14ac:dyDescent="0.35">
      <c r="A2881" s="11"/>
      <c r="B2881" s="11"/>
      <c r="C2881" s="13"/>
    </row>
    <row r="2882" spans="1:3" x14ac:dyDescent="0.35">
      <c r="A2882" s="11"/>
      <c r="B2882" s="11"/>
      <c r="C2882" s="13"/>
    </row>
    <row r="2883" spans="1:3" x14ac:dyDescent="0.35">
      <c r="A2883" s="11"/>
      <c r="B2883" s="11"/>
      <c r="C2883" s="13"/>
    </row>
    <row r="2884" spans="1:3" x14ac:dyDescent="0.35">
      <c r="A2884" s="11"/>
      <c r="B2884" s="11"/>
      <c r="C2884" s="13"/>
    </row>
    <row r="2885" spans="1:3" x14ac:dyDescent="0.35">
      <c r="A2885" s="11"/>
      <c r="B2885" s="11"/>
      <c r="C2885" s="13"/>
    </row>
    <row r="2886" spans="1:3" x14ac:dyDescent="0.35">
      <c r="A2886" s="11"/>
      <c r="B2886" s="11"/>
      <c r="C2886" s="13"/>
    </row>
    <row r="2887" spans="1:3" x14ac:dyDescent="0.35">
      <c r="A2887" s="11"/>
      <c r="B2887" s="11"/>
      <c r="C2887" s="13"/>
    </row>
    <row r="2888" spans="1:3" x14ac:dyDescent="0.35">
      <c r="A2888" s="11"/>
      <c r="B2888" s="11"/>
      <c r="C2888" s="13"/>
    </row>
    <row r="2889" spans="1:3" x14ac:dyDescent="0.35">
      <c r="A2889" s="11"/>
      <c r="B2889" s="11"/>
      <c r="C2889" s="13"/>
    </row>
    <row r="2890" spans="1:3" x14ac:dyDescent="0.35">
      <c r="A2890" s="11"/>
      <c r="B2890" s="11"/>
      <c r="C2890" s="13"/>
    </row>
    <row r="2891" spans="1:3" x14ac:dyDescent="0.35">
      <c r="A2891" s="11"/>
      <c r="B2891" s="11"/>
      <c r="C2891" s="13"/>
    </row>
    <row r="2892" spans="1:3" x14ac:dyDescent="0.35">
      <c r="A2892" s="11"/>
      <c r="B2892" s="11"/>
      <c r="C2892" s="13"/>
    </row>
    <row r="2893" spans="1:3" x14ac:dyDescent="0.35">
      <c r="A2893" s="11"/>
      <c r="B2893" s="11"/>
      <c r="C2893" s="13"/>
    </row>
    <row r="2894" spans="1:3" x14ac:dyDescent="0.35">
      <c r="A2894" s="11"/>
      <c r="B2894" s="11"/>
      <c r="C2894" s="13"/>
    </row>
    <row r="2895" spans="1:3" x14ac:dyDescent="0.35">
      <c r="A2895" s="11"/>
      <c r="B2895" s="11"/>
      <c r="C2895" s="13"/>
    </row>
    <row r="2896" spans="1:3" x14ac:dyDescent="0.35">
      <c r="A2896" s="11"/>
      <c r="B2896" s="11"/>
      <c r="C2896" s="13"/>
    </row>
    <row r="2897" spans="1:3" x14ac:dyDescent="0.35">
      <c r="A2897" s="11"/>
      <c r="B2897" s="11"/>
      <c r="C2897" s="13"/>
    </row>
    <row r="2898" spans="1:3" x14ac:dyDescent="0.35">
      <c r="A2898" s="11"/>
      <c r="B2898" s="11"/>
      <c r="C2898" s="13"/>
    </row>
    <row r="2899" spans="1:3" x14ac:dyDescent="0.35">
      <c r="A2899" s="11"/>
      <c r="B2899" s="11"/>
      <c r="C2899" s="13"/>
    </row>
    <row r="2900" spans="1:3" x14ac:dyDescent="0.35">
      <c r="A2900" s="11"/>
      <c r="B2900" s="11"/>
      <c r="C2900" s="13"/>
    </row>
    <row r="2901" spans="1:3" x14ac:dyDescent="0.35">
      <c r="A2901" s="11"/>
      <c r="B2901" s="11"/>
      <c r="C2901" s="13"/>
    </row>
    <row r="2902" spans="1:3" x14ac:dyDescent="0.35">
      <c r="A2902" s="11"/>
      <c r="B2902" s="11"/>
      <c r="C2902" s="13"/>
    </row>
    <row r="2903" spans="1:3" x14ac:dyDescent="0.35">
      <c r="A2903" s="11"/>
      <c r="B2903" s="11"/>
      <c r="C2903" s="13"/>
    </row>
    <row r="2904" spans="1:3" x14ac:dyDescent="0.35">
      <c r="A2904" s="11"/>
      <c r="B2904" s="11"/>
      <c r="C2904" s="13"/>
    </row>
    <row r="2905" spans="1:3" x14ac:dyDescent="0.35">
      <c r="A2905" s="11"/>
      <c r="B2905" s="11"/>
      <c r="C2905" s="13"/>
    </row>
    <row r="2906" spans="1:3" x14ac:dyDescent="0.35">
      <c r="A2906" s="11"/>
      <c r="B2906" s="11"/>
      <c r="C2906" s="13"/>
    </row>
    <row r="2907" spans="1:3" x14ac:dyDescent="0.35">
      <c r="A2907" s="11"/>
      <c r="B2907" s="11"/>
      <c r="C2907" s="13"/>
    </row>
    <row r="2908" spans="1:3" x14ac:dyDescent="0.35">
      <c r="A2908" s="11"/>
      <c r="B2908" s="11"/>
      <c r="C2908" s="13"/>
    </row>
    <row r="2909" spans="1:3" x14ac:dyDescent="0.35">
      <c r="A2909" s="11"/>
      <c r="B2909" s="11"/>
      <c r="C2909" s="13"/>
    </row>
    <row r="2910" spans="1:3" x14ac:dyDescent="0.35">
      <c r="A2910" s="11"/>
      <c r="B2910" s="11"/>
      <c r="C2910" s="13"/>
    </row>
    <row r="2911" spans="1:3" x14ac:dyDescent="0.35">
      <c r="A2911" s="11"/>
      <c r="B2911" s="11"/>
      <c r="C2911" s="13"/>
    </row>
    <row r="2912" spans="1:3" x14ac:dyDescent="0.35">
      <c r="A2912" s="11"/>
      <c r="B2912" s="11"/>
      <c r="C2912" s="13"/>
    </row>
    <row r="2913" spans="1:3" x14ac:dyDescent="0.35">
      <c r="A2913" s="11"/>
      <c r="B2913" s="11"/>
      <c r="C2913" s="13"/>
    </row>
    <row r="2914" spans="1:3" x14ac:dyDescent="0.35">
      <c r="A2914" s="11"/>
      <c r="B2914" s="11"/>
      <c r="C2914" s="13"/>
    </row>
    <row r="2915" spans="1:3" x14ac:dyDescent="0.35">
      <c r="A2915" s="11"/>
      <c r="B2915" s="11"/>
      <c r="C2915" s="13"/>
    </row>
    <row r="2916" spans="1:3" x14ac:dyDescent="0.35">
      <c r="A2916" s="11"/>
      <c r="B2916" s="11"/>
      <c r="C2916" s="13"/>
    </row>
    <row r="2917" spans="1:3" x14ac:dyDescent="0.35">
      <c r="A2917" s="11"/>
      <c r="B2917" s="11"/>
      <c r="C2917" s="13"/>
    </row>
    <row r="2918" spans="1:3" x14ac:dyDescent="0.35">
      <c r="A2918" s="11"/>
      <c r="B2918" s="11"/>
      <c r="C2918" s="13"/>
    </row>
    <row r="2919" spans="1:3" x14ac:dyDescent="0.35">
      <c r="A2919" s="11"/>
      <c r="B2919" s="11"/>
      <c r="C2919" s="13"/>
    </row>
    <row r="2920" spans="1:3" x14ac:dyDescent="0.35">
      <c r="A2920" s="11"/>
      <c r="B2920" s="11"/>
      <c r="C2920" s="13"/>
    </row>
    <row r="2921" spans="1:3" x14ac:dyDescent="0.35">
      <c r="A2921" s="11"/>
      <c r="B2921" s="11"/>
      <c r="C2921" s="13"/>
    </row>
    <row r="2922" spans="1:3" x14ac:dyDescent="0.35">
      <c r="A2922" s="11"/>
      <c r="B2922" s="11"/>
      <c r="C2922" s="13"/>
    </row>
    <row r="2923" spans="1:3" x14ac:dyDescent="0.35">
      <c r="A2923" s="11"/>
      <c r="B2923" s="11"/>
      <c r="C2923" s="13"/>
    </row>
    <row r="2924" spans="1:3" x14ac:dyDescent="0.35">
      <c r="A2924" s="11"/>
      <c r="B2924" s="11"/>
      <c r="C2924" s="13"/>
    </row>
    <row r="2925" spans="1:3" x14ac:dyDescent="0.35">
      <c r="A2925" s="11"/>
      <c r="B2925" s="11"/>
      <c r="C2925" s="13"/>
    </row>
    <row r="2926" spans="1:3" x14ac:dyDescent="0.35">
      <c r="A2926" s="11"/>
      <c r="B2926" s="11"/>
      <c r="C2926" s="13"/>
    </row>
    <row r="2927" spans="1:3" x14ac:dyDescent="0.35">
      <c r="A2927" s="11"/>
      <c r="B2927" s="11"/>
      <c r="C2927" s="13"/>
    </row>
    <row r="2928" spans="1:3" x14ac:dyDescent="0.35">
      <c r="A2928" s="11"/>
      <c r="B2928" s="11"/>
      <c r="C2928" s="13"/>
    </row>
    <row r="2929" spans="1:3" x14ac:dyDescent="0.35">
      <c r="A2929" s="11"/>
      <c r="B2929" s="11"/>
      <c r="C2929" s="13"/>
    </row>
    <row r="2930" spans="1:3" x14ac:dyDescent="0.35">
      <c r="A2930" s="11"/>
      <c r="B2930" s="11"/>
      <c r="C2930" s="13"/>
    </row>
    <row r="2931" spans="1:3" x14ac:dyDescent="0.35">
      <c r="A2931" s="11"/>
      <c r="B2931" s="11"/>
      <c r="C2931" s="13"/>
    </row>
    <row r="2932" spans="1:3" x14ac:dyDescent="0.35">
      <c r="A2932" s="11"/>
      <c r="B2932" s="11"/>
      <c r="C2932" s="13"/>
    </row>
    <row r="2933" spans="1:3" x14ac:dyDescent="0.35">
      <c r="A2933" s="11"/>
      <c r="B2933" s="11"/>
      <c r="C2933" s="13"/>
    </row>
    <row r="2934" spans="1:3" x14ac:dyDescent="0.35">
      <c r="A2934" s="11"/>
      <c r="B2934" s="11"/>
      <c r="C2934" s="13"/>
    </row>
    <row r="2935" spans="1:3" x14ac:dyDescent="0.35">
      <c r="A2935" s="11"/>
      <c r="B2935" s="11"/>
      <c r="C2935" s="13"/>
    </row>
    <row r="2936" spans="1:3" x14ac:dyDescent="0.35">
      <c r="A2936" s="11"/>
      <c r="B2936" s="11"/>
      <c r="C2936" s="13"/>
    </row>
    <row r="2937" spans="1:3" x14ac:dyDescent="0.35">
      <c r="A2937" s="11"/>
      <c r="B2937" s="11"/>
      <c r="C2937" s="13"/>
    </row>
    <row r="2938" spans="1:3" x14ac:dyDescent="0.35">
      <c r="A2938" s="11"/>
      <c r="B2938" s="11"/>
      <c r="C2938" s="13"/>
    </row>
    <row r="2939" spans="1:3" x14ac:dyDescent="0.35">
      <c r="A2939" s="11"/>
      <c r="B2939" s="11"/>
      <c r="C2939" s="13"/>
    </row>
    <row r="2940" spans="1:3" x14ac:dyDescent="0.35">
      <c r="A2940" s="11"/>
      <c r="B2940" s="11"/>
      <c r="C2940" s="13"/>
    </row>
    <row r="2941" spans="1:3" x14ac:dyDescent="0.35">
      <c r="A2941" s="11"/>
      <c r="B2941" s="11"/>
      <c r="C2941" s="13"/>
    </row>
    <row r="2942" spans="1:3" x14ac:dyDescent="0.35">
      <c r="A2942" s="11"/>
      <c r="B2942" s="11"/>
      <c r="C2942" s="13"/>
    </row>
    <row r="2943" spans="1:3" x14ac:dyDescent="0.35">
      <c r="A2943" s="11"/>
      <c r="B2943" s="11"/>
      <c r="C2943" s="13"/>
    </row>
    <row r="2944" spans="1:3" x14ac:dyDescent="0.35">
      <c r="A2944" s="11"/>
      <c r="B2944" s="11"/>
      <c r="C2944" s="13"/>
    </row>
    <row r="2945" spans="1:3" x14ac:dyDescent="0.35">
      <c r="A2945" s="11"/>
      <c r="B2945" s="11"/>
      <c r="C2945" s="13"/>
    </row>
    <row r="2946" spans="1:3" x14ac:dyDescent="0.35">
      <c r="A2946" s="11"/>
      <c r="B2946" s="11"/>
      <c r="C2946" s="13"/>
    </row>
    <row r="2947" spans="1:3" x14ac:dyDescent="0.35">
      <c r="A2947" s="11"/>
      <c r="B2947" s="11"/>
      <c r="C2947" s="13"/>
    </row>
    <row r="2948" spans="1:3" x14ac:dyDescent="0.35">
      <c r="A2948" s="11"/>
      <c r="B2948" s="11"/>
      <c r="C2948" s="13"/>
    </row>
    <row r="2949" spans="1:3" x14ac:dyDescent="0.35">
      <c r="A2949" s="11"/>
      <c r="B2949" s="11"/>
      <c r="C2949" s="13"/>
    </row>
    <row r="2950" spans="1:3" x14ac:dyDescent="0.35">
      <c r="A2950" s="11"/>
      <c r="B2950" s="11"/>
      <c r="C2950" s="13"/>
    </row>
    <row r="2951" spans="1:3" x14ac:dyDescent="0.35">
      <c r="A2951" s="11"/>
      <c r="B2951" s="11"/>
      <c r="C2951" s="13"/>
    </row>
    <row r="2952" spans="1:3" x14ac:dyDescent="0.35">
      <c r="A2952" s="11"/>
      <c r="B2952" s="11"/>
      <c r="C2952" s="13"/>
    </row>
    <row r="2953" spans="1:3" x14ac:dyDescent="0.35">
      <c r="A2953" s="11"/>
      <c r="B2953" s="11"/>
      <c r="C2953" s="13"/>
    </row>
    <row r="2954" spans="1:3" x14ac:dyDescent="0.35">
      <c r="A2954" s="11"/>
      <c r="B2954" s="11"/>
      <c r="C2954" s="13"/>
    </row>
    <row r="2955" spans="1:3" x14ac:dyDescent="0.35">
      <c r="A2955" s="11"/>
      <c r="B2955" s="11"/>
      <c r="C2955" s="13"/>
    </row>
    <row r="2956" spans="1:3" x14ac:dyDescent="0.35">
      <c r="A2956" s="11"/>
      <c r="B2956" s="11"/>
      <c r="C2956" s="13"/>
    </row>
    <row r="2957" spans="1:3" x14ac:dyDescent="0.35">
      <c r="A2957" s="11"/>
      <c r="B2957" s="11"/>
      <c r="C2957" s="13"/>
    </row>
    <row r="2958" spans="1:3" x14ac:dyDescent="0.35">
      <c r="A2958" s="11"/>
      <c r="B2958" s="11"/>
      <c r="C2958" s="13"/>
    </row>
    <row r="2959" spans="1:3" x14ac:dyDescent="0.35">
      <c r="A2959" s="11"/>
      <c r="B2959" s="11"/>
      <c r="C2959" s="13"/>
    </row>
    <row r="2960" spans="1:3" x14ac:dyDescent="0.35">
      <c r="A2960" s="11"/>
      <c r="B2960" s="11"/>
      <c r="C2960" s="13"/>
    </row>
    <row r="2961" spans="1:3" x14ac:dyDescent="0.35">
      <c r="A2961" s="11"/>
      <c r="B2961" s="11"/>
      <c r="C2961" s="13"/>
    </row>
    <row r="2962" spans="1:3" x14ac:dyDescent="0.35">
      <c r="A2962" s="11"/>
      <c r="B2962" s="11"/>
      <c r="C2962" s="13"/>
    </row>
    <row r="2963" spans="1:3" x14ac:dyDescent="0.35">
      <c r="A2963" s="11"/>
      <c r="B2963" s="11"/>
      <c r="C2963" s="13"/>
    </row>
    <row r="2964" spans="1:3" x14ac:dyDescent="0.35">
      <c r="A2964" s="11"/>
      <c r="B2964" s="11"/>
      <c r="C2964" s="13"/>
    </row>
    <row r="2965" spans="1:3" x14ac:dyDescent="0.35">
      <c r="A2965" s="11"/>
      <c r="B2965" s="11"/>
      <c r="C2965" s="13"/>
    </row>
    <row r="2966" spans="1:3" x14ac:dyDescent="0.35">
      <c r="A2966" s="11"/>
      <c r="B2966" s="11"/>
      <c r="C2966" s="13"/>
    </row>
    <row r="2967" spans="1:3" x14ac:dyDescent="0.35">
      <c r="A2967" s="11"/>
      <c r="B2967" s="11"/>
      <c r="C2967" s="13"/>
    </row>
    <row r="2968" spans="1:3" x14ac:dyDescent="0.35">
      <c r="A2968" s="11"/>
      <c r="B2968" s="11"/>
      <c r="C2968" s="13"/>
    </row>
    <row r="2969" spans="1:3" x14ac:dyDescent="0.35">
      <c r="A2969" s="11"/>
      <c r="B2969" s="11"/>
      <c r="C2969" s="13"/>
    </row>
    <row r="2970" spans="1:3" x14ac:dyDescent="0.35">
      <c r="A2970" s="11"/>
      <c r="B2970" s="11"/>
      <c r="C2970" s="13"/>
    </row>
    <row r="2971" spans="1:3" x14ac:dyDescent="0.35">
      <c r="A2971" s="11"/>
      <c r="B2971" s="11"/>
      <c r="C2971" s="13"/>
    </row>
    <row r="2972" spans="1:3" x14ac:dyDescent="0.35">
      <c r="A2972" s="11"/>
      <c r="B2972" s="11"/>
      <c r="C2972" s="13"/>
    </row>
    <row r="2973" spans="1:3" x14ac:dyDescent="0.35">
      <c r="A2973" s="11"/>
      <c r="B2973" s="11"/>
      <c r="C2973" s="13"/>
    </row>
    <row r="2974" spans="1:3" x14ac:dyDescent="0.35">
      <c r="A2974" s="11"/>
      <c r="B2974" s="11"/>
      <c r="C2974" s="13"/>
    </row>
    <row r="2975" spans="1:3" x14ac:dyDescent="0.35">
      <c r="A2975" s="11"/>
      <c r="B2975" s="11"/>
      <c r="C2975" s="13"/>
    </row>
    <row r="2976" spans="1:3" x14ac:dyDescent="0.35">
      <c r="A2976" s="11"/>
      <c r="B2976" s="11"/>
      <c r="C2976" s="13"/>
    </row>
    <row r="2977" spans="1:3" x14ac:dyDescent="0.35">
      <c r="A2977" s="11"/>
      <c r="B2977" s="11"/>
      <c r="C2977" s="13"/>
    </row>
    <row r="2978" spans="1:3" x14ac:dyDescent="0.35">
      <c r="A2978" s="11"/>
      <c r="B2978" s="11"/>
      <c r="C2978" s="13"/>
    </row>
    <row r="2979" spans="1:3" x14ac:dyDescent="0.35">
      <c r="A2979" s="11"/>
      <c r="B2979" s="11"/>
      <c r="C2979" s="13"/>
    </row>
    <row r="2980" spans="1:3" x14ac:dyDescent="0.35">
      <c r="A2980" s="11"/>
      <c r="B2980" s="11"/>
      <c r="C2980" s="13"/>
    </row>
    <row r="2981" spans="1:3" x14ac:dyDescent="0.35">
      <c r="A2981" s="11"/>
      <c r="B2981" s="11"/>
      <c r="C2981" s="13"/>
    </row>
    <row r="2982" spans="1:3" x14ac:dyDescent="0.35">
      <c r="A2982" s="11"/>
      <c r="B2982" s="11"/>
      <c r="C2982" s="13"/>
    </row>
    <row r="2983" spans="1:3" x14ac:dyDescent="0.35">
      <c r="A2983" s="11"/>
      <c r="B2983" s="11"/>
      <c r="C2983" s="13"/>
    </row>
    <row r="2984" spans="1:3" x14ac:dyDescent="0.35">
      <c r="A2984" s="11"/>
      <c r="B2984" s="11"/>
      <c r="C2984" s="13"/>
    </row>
    <row r="2985" spans="1:3" x14ac:dyDescent="0.35">
      <c r="A2985" s="11"/>
      <c r="B2985" s="11"/>
      <c r="C2985" s="13"/>
    </row>
    <row r="2986" spans="1:3" x14ac:dyDescent="0.35">
      <c r="A2986" s="11"/>
      <c r="B2986" s="11"/>
      <c r="C2986" s="13"/>
    </row>
    <row r="2987" spans="1:3" x14ac:dyDescent="0.35">
      <c r="A2987" s="11"/>
      <c r="B2987" s="11"/>
      <c r="C2987" s="13"/>
    </row>
    <row r="2988" spans="1:3" x14ac:dyDescent="0.35">
      <c r="A2988" s="11"/>
      <c r="B2988" s="11"/>
      <c r="C2988" s="13"/>
    </row>
    <row r="2989" spans="1:3" x14ac:dyDescent="0.35">
      <c r="A2989" s="11"/>
      <c r="B2989" s="11"/>
      <c r="C2989" s="13"/>
    </row>
    <row r="2990" spans="1:3" x14ac:dyDescent="0.35">
      <c r="A2990" s="11"/>
      <c r="B2990" s="11"/>
      <c r="C2990" s="13"/>
    </row>
    <row r="2991" spans="1:3" x14ac:dyDescent="0.35">
      <c r="A2991" s="11"/>
      <c r="B2991" s="11"/>
      <c r="C2991" s="13"/>
    </row>
    <row r="2992" spans="1:3" x14ac:dyDescent="0.35">
      <c r="A2992" s="11"/>
      <c r="B2992" s="11"/>
      <c r="C2992" s="13"/>
    </row>
    <row r="2993" spans="1:3" x14ac:dyDescent="0.35">
      <c r="A2993" s="11"/>
      <c r="B2993" s="11"/>
      <c r="C2993" s="13"/>
    </row>
    <row r="2994" spans="1:3" x14ac:dyDescent="0.35">
      <c r="A2994" s="11"/>
      <c r="B2994" s="11"/>
      <c r="C2994" s="13"/>
    </row>
    <row r="2995" spans="1:3" x14ac:dyDescent="0.35">
      <c r="A2995" s="11"/>
      <c r="B2995" s="11"/>
      <c r="C2995" s="13"/>
    </row>
    <row r="2996" spans="1:3" x14ac:dyDescent="0.35">
      <c r="A2996" s="11"/>
      <c r="B2996" s="11"/>
      <c r="C2996" s="13"/>
    </row>
    <row r="2997" spans="1:3" x14ac:dyDescent="0.35">
      <c r="A2997" s="11"/>
      <c r="B2997" s="11"/>
      <c r="C2997" s="13"/>
    </row>
    <row r="2998" spans="1:3" x14ac:dyDescent="0.35">
      <c r="A2998" s="11"/>
      <c r="B2998" s="11"/>
      <c r="C2998" s="13"/>
    </row>
    <row r="2999" spans="1:3" x14ac:dyDescent="0.35">
      <c r="A2999" s="11"/>
      <c r="B2999" s="11"/>
      <c r="C2999" s="13"/>
    </row>
    <row r="3000" spans="1:3" x14ac:dyDescent="0.35">
      <c r="A3000" s="11"/>
      <c r="B3000" s="11"/>
      <c r="C3000" s="13"/>
    </row>
    <row r="3001" spans="1:3" x14ac:dyDescent="0.35">
      <c r="A3001" s="11"/>
      <c r="B3001" s="11"/>
      <c r="C3001" s="13"/>
    </row>
    <row r="3002" spans="1:3" x14ac:dyDescent="0.35">
      <c r="A3002" s="11"/>
      <c r="B3002" s="11"/>
      <c r="C3002" s="13"/>
    </row>
    <row r="3003" spans="1:3" x14ac:dyDescent="0.35">
      <c r="A3003" s="11"/>
      <c r="B3003" s="11"/>
      <c r="C3003" s="13"/>
    </row>
    <row r="3004" spans="1:3" x14ac:dyDescent="0.35">
      <c r="A3004" s="11"/>
      <c r="B3004" s="11"/>
      <c r="C3004" s="13"/>
    </row>
    <row r="3005" spans="1:3" x14ac:dyDescent="0.35">
      <c r="A3005" s="11"/>
      <c r="B3005" s="11"/>
      <c r="C3005" s="13"/>
    </row>
    <row r="3006" spans="1:3" x14ac:dyDescent="0.35">
      <c r="A3006" s="11"/>
      <c r="B3006" s="11"/>
      <c r="C3006" s="13"/>
    </row>
    <row r="3007" spans="1:3" x14ac:dyDescent="0.35">
      <c r="A3007" s="11"/>
      <c r="B3007" s="11"/>
      <c r="C3007" s="13"/>
    </row>
    <row r="3008" spans="1:3" x14ac:dyDescent="0.35">
      <c r="A3008" s="11"/>
      <c r="B3008" s="11"/>
      <c r="C3008" s="13"/>
    </row>
    <row r="3009" spans="1:3" x14ac:dyDescent="0.35">
      <c r="A3009" s="11"/>
      <c r="B3009" s="11"/>
      <c r="C3009" s="13"/>
    </row>
    <row r="3010" spans="1:3" x14ac:dyDescent="0.35">
      <c r="A3010" s="11"/>
      <c r="B3010" s="11"/>
      <c r="C3010" s="13"/>
    </row>
    <row r="3011" spans="1:3" x14ac:dyDescent="0.35">
      <c r="A3011" s="11"/>
      <c r="B3011" s="11"/>
      <c r="C3011" s="13"/>
    </row>
    <row r="3012" spans="1:3" x14ac:dyDescent="0.35">
      <c r="A3012" s="11"/>
      <c r="B3012" s="11"/>
      <c r="C3012" s="13"/>
    </row>
    <row r="3013" spans="1:3" x14ac:dyDescent="0.35">
      <c r="A3013" s="11"/>
      <c r="B3013" s="11"/>
      <c r="C3013" s="13"/>
    </row>
    <row r="3014" spans="1:3" x14ac:dyDescent="0.35">
      <c r="A3014" s="11"/>
      <c r="B3014" s="11"/>
      <c r="C3014" s="13"/>
    </row>
    <row r="3015" spans="1:3" x14ac:dyDescent="0.35">
      <c r="A3015" s="11"/>
      <c r="B3015" s="11"/>
      <c r="C3015" s="13"/>
    </row>
    <row r="3016" spans="1:3" x14ac:dyDescent="0.35">
      <c r="A3016" s="11"/>
      <c r="B3016" s="11"/>
      <c r="C3016" s="13"/>
    </row>
    <row r="3017" spans="1:3" x14ac:dyDescent="0.35">
      <c r="A3017" s="11"/>
      <c r="B3017" s="11"/>
      <c r="C3017" s="13"/>
    </row>
    <row r="3018" spans="1:3" x14ac:dyDescent="0.35">
      <c r="A3018" s="11"/>
      <c r="B3018" s="11"/>
      <c r="C3018" s="13"/>
    </row>
    <row r="3019" spans="1:3" x14ac:dyDescent="0.35">
      <c r="A3019" s="11"/>
      <c r="B3019" s="11"/>
      <c r="C3019" s="13"/>
    </row>
    <row r="3020" spans="1:3" x14ac:dyDescent="0.35">
      <c r="A3020" s="11"/>
      <c r="B3020" s="11"/>
      <c r="C3020" s="13"/>
    </row>
    <row r="3021" spans="1:3" x14ac:dyDescent="0.35">
      <c r="A3021" s="11"/>
      <c r="B3021" s="11"/>
      <c r="C3021" s="13"/>
    </row>
    <row r="3022" spans="1:3" x14ac:dyDescent="0.35">
      <c r="A3022" s="11"/>
      <c r="B3022" s="11"/>
      <c r="C3022" s="13"/>
    </row>
    <row r="3023" spans="1:3" x14ac:dyDescent="0.35">
      <c r="A3023" s="11"/>
      <c r="B3023" s="11"/>
      <c r="C3023" s="13"/>
    </row>
    <row r="3024" spans="1:3" x14ac:dyDescent="0.35">
      <c r="A3024" s="11"/>
      <c r="B3024" s="11"/>
      <c r="C3024" s="13"/>
    </row>
    <row r="3025" spans="1:3" x14ac:dyDescent="0.35">
      <c r="A3025" s="11"/>
      <c r="B3025" s="11"/>
      <c r="C3025" s="13"/>
    </row>
    <row r="3026" spans="1:3" x14ac:dyDescent="0.35">
      <c r="A3026" s="11"/>
      <c r="B3026" s="11"/>
      <c r="C3026" s="13"/>
    </row>
    <row r="3027" spans="1:3" x14ac:dyDescent="0.35">
      <c r="A3027" s="11"/>
      <c r="B3027" s="11"/>
      <c r="C3027" s="13"/>
    </row>
    <row r="3028" spans="1:3" x14ac:dyDescent="0.35">
      <c r="A3028" s="11"/>
      <c r="B3028" s="11"/>
      <c r="C3028" s="13"/>
    </row>
    <row r="3029" spans="1:3" x14ac:dyDescent="0.35">
      <c r="A3029" s="11"/>
      <c r="B3029" s="11"/>
      <c r="C3029" s="13"/>
    </row>
    <row r="3030" spans="1:3" x14ac:dyDescent="0.35">
      <c r="A3030" s="11"/>
      <c r="B3030" s="11"/>
      <c r="C3030" s="13"/>
    </row>
    <row r="3031" spans="1:3" x14ac:dyDescent="0.35">
      <c r="A3031" s="11"/>
      <c r="B3031" s="11"/>
      <c r="C3031" s="13"/>
    </row>
    <row r="3032" spans="1:3" x14ac:dyDescent="0.35">
      <c r="A3032" s="11"/>
      <c r="B3032" s="11"/>
      <c r="C3032" s="13"/>
    </row>
    <row r="3033" spans="1:3" x14ac:dyDescent="0.35">
      <c r="A3033" s="11"/>
      <c r="B3033" s="11"/>
      <c r="C3033" s="13"/>
    </row>
    <row r="3034" spans="1:3" x14ac:dyDescent="0.35">
      <c r="A3034" s="11"/>
      <c r="B3034" s="11"/>
      <c r="C3034" s="13"/>
    </row>
    <row r="3035" spans="1:3" x14ac:dyDescent="0.35">
      <c r="A3035" s="11"/>
      <c r="B3035" s="11"/>
      <c r="C3035" s="13"/>
    </row>
    <row r="3036" spans="1:3" x14ac:dyDescent="0.35">
      <c r="A3036" s="11"/>
      <c r="B3036" s="11"/>
      <c r="C3036" s="13"/>
    </row>
    <row r="3037" spans="1:3" x14ac:dyDescent="0.35">
      <c r="A3037" s="11"/>
      <c r="B3037" s="11"/>
      <c r="C3037" s="13"/>
    </row>
    <row r="3038" spans="1:3" x14ac:dyDescent="0.35">
      <c r="A3038" s="11"/>
      <c r="B3038" s="11"/>
      <c r="C3038" s="13"/>
    </row>
    <row r="3039" spans="1:3" x14ac:dyDescent="0.35">
      <c r="A3039" s="11"/>
      <c r="B3039" s="11"/>
      <c r="C3039" s="13"/>
    </row>
    <row r="3040" spans="1:3" x14ac:dyDescent="0.35">
      <c r="A3040" s="11"/>
      <c r="B3040" s="11"/>
      <c r="C3040" s="13"/>
    </row>
    <row r="3041" spans="1:3" x14ac:dyDescent="0.35">
      <c r="A3041" s="11"/>
      <c r="B3041" s="11"/>
      <c r="C3041" s="13"/>
    </row>
    <row r="3042" spans="1:3" x14ac:dyDescent="0.35">
      <c r="A3042" s="11"/>
      <c r="B3042" s="11"/>
      <c r="C3042" s="13"/>
    </row>
    <row r="3043" spans="1:3" x14ac:dyDescent="0.35">
      <c r="A3043" s="11"/>
      <c r="B3043" s="11"/>
      <c r="C3043" s="13"/>
    </row>
    <row r="3044" spans="1:3" x14ac:dyDescent="0.35">
      <c r="A3044" s="11"/>
      <c r="B3044" s="11"/>
      <c r="C3044" s="13"/>
    </row>
    <row r="3045" spans="1:3" x14ac:dyDescent="0.35">
      <c r="A3045" s="11"/>
      <c r="B3045" s="11"/>
      <c r="C3045" s="13"/>
    </row>
    <row r="3046" spans="1:3" x14ac:dyDescent="0.35">
      <c r="A3046" s="11"/>
      <c r="B3046" s="11"/>
      <c r="C3046" s="13"/>
    </row>
    <row r="3047" spans="1:3" x14ac:dyDescent="0.35">
      <c r="A3047" s="11"/>
      <c r="B3047" s="11"/>
      <c r="C3047" s="13"/>
    </row>
    <row r="3048" spans="1:3" x14ac:dyDescent="0.35">
      <c r="A3048" s="11"/>
      <c r="B3048" s="11"/>
      <c r="C3048" s="13"/>
    </row>
    <row r="3049" spans="1:3" x14ac:dyDescent="0.35">
      <c r="A3049" s="11"/>
      <c r="B3049" s="11"/>
      <c r="C3049" s="13"/>
    </row>
    <row r="3050" spans="1:3" x14ac:dyDescent="0.35">
      <c r="A3050" s="11"/>
      <c r="B3050" s="11"/>
      <c r="C3050" s="13"/>
    </row>
    <row r="3051" spans="1:3" x14ac:dyDescent="0.35">
      <c r="A3051" s="11"/>
      <c r="B3051" s="11"/>
      <c r="C3051" s="13"/>
    </row>
    <row r="3052" spans="1:3" x14ac:dyDescent="0.35">
      <c r="A3052" s="11"/>
      <c r="B3052" s="11"/>
      <c r="C3052" s="13"/>
    </row>
    <row r="3053" spans="1:3" x14ac:dyDescent="0.35">
      <c r="A3053" s="11"/>
      <c r="B3053" s="11"/>
      <c r="C3053" s="13"/>
    </row>
    <row r="3054" spans="1:3" x14ac:dyDescent="0.35">
      <c r="A3054" s="11"/>
      <c r="B3054" s="11"/>
      <c r="C3054" s="13"/>
    </row>
    <row r="3055" spans="1:3" x14ac:dyDescent="0.35">
      <c r="A3055" s="11"/>
      <c r="B3055" s="11"/>
      <c r="C3055" s="13"/>
    </row>
    <row r="3056" spans="1:3" x14ac:dyDescent="0.35">
      <c r="A3056" s="11"/>
      <c r="B3056" s="11"/>
      <c r="C3056" s="13"/>
    </row>
    <row r="3057" spans="1:3" x14ac:dyDescent="0.35">
      <c r="A3057" s="11"/>
      <c r="B3057" s="11"/>
      <c r="C3057" s="13"/>
    </row>
    <row r="3058" spans="1:3" x14ac:dyDescent="0.35">
      <c r="A3058" s="11"/>
      <c r="B3058" s="11"/>
      <c r="C3058" s="13"/>
    </row>
    <row r="3059" spans="1:3" x14ac:dyDescent="0.35">
      <c r="A3059" s="11"/>
      <c r="B3059" s="11"/>
      <c r="C3059" s="13"/>
    </row>
    <row r="3060" spans="1:3" x14ac:dyDescent="0.35">
      <c r="A3060" s="11"/>
      <c r="B3060" s="11"/>
      <c r="C3060" s="13"/>
    </row>
    <row r="3061" spans="1:3" x14ac:dyDescent="0.35">
      <c r="A3061" s="11"/>
      <c r="B3061" s="11"/>
      <c r="C3061" s="13"/>
    </row>
    <row r="3062" spans="1:3" x14ac:dyDescent="0.35">
      <c r="A3062" s="11"/>
      <c r="B3062" s="11"/>
      <c r="C3062" s="13"/>
    </row>
    <row r="3063" spans="1:3" x14ac:dyDescent="0.35">
      <c r="A3063" s="11"/>
      <c r="B3063" s="11"/>
      <c r="C3063" s="13"/>
    </row>
    <row r="3064" spans="1:3" x14ac:dyDescent="0.35">
      <c r="A3064" s="11"/>
      <c r="B3064" s="11"/>
      <c r="C3064" s="13"/>
    </row>
    <row r="3065" spans="1:3" x14ac:dyDescent="0.35">
      <c r="A3065" s="11"/>
      <c r="B3065" s="11"/>
      <c r="C3065" s="13"/>
    </row>
    <row r="3066" spans="1:3" x14ac:dyDescent="0.35">
      <c r="A3066" s="11"/>
      <c r="B3066" s="11"/>
      <c r="C3066" s="13"/>
    </row>
    <row r="3067" spans="1:3" x14ac:dyDescent="0.35">
      <c r="A3067" s="11"/>
      <c r="B3067" s="11"/>
      <c r="C3067" s="13"/>
    </row>
    <row r="3068" spans="1:3" x14ac:dyDescent="0.35">
      <c r="A3068" s="11"/>
      <c r="B3068" s="11"/>
      <c r="C3068" s="13"/>
    </row>
    <row r="3069" spans="1:3" x14ac:dyDescent="0.35">
      <c r="A3069" s="11"/>
      <c r="B3069" s="11"/>
      <c r="C3069" s="13"/>
    </row>
    <row r="3070" spans="1:3" x14ac:dyDescent="0.35">
      <c r="A3070" s="11"/>
      <c r="B3070" s="11"/>
      <c r="C3070" s="13"/>
    </row>
    <row r="3071" spans="1:3" x14ac:dyDescent="0.35">
      <c r="A3071" s="11"/>
      <c r="B3071" s="11"/>
      <c r="C3071" s="13"/>
    </row>
    <row r="3072" spans="1:3" x14ac:dyDescent="0.35">
      <c r="A3072" s="11"/>
      <c r="B3072" s="11"/>
      <c r="C3072" s="13"/>
    </row>
    <row r="3073" spans="1:3" x14ac:dyDescent="0.35">
      <c r="A3073" s="11"/>
      <c r="B3073" s="11"/>
      <c r="C3073" s="13"/>
    </row>
    <row r="3074" spans="1:3" x14ac:dyDescent="0.35">
      <c r="A3074" s="11"/>
      <c r="B3074" s="11"/>
      <c r="C3074" s="13"/>
    </row>
    <row r="3075" spans="1:3" x14ac:dyDescent="0.35">
      <c r="A3075" s="11"/>
      <c r="B3075" s="11"/>
      <c r="C3075" s="13"/>
    </row>
    <row r="3076" spans="1:3" x14ac:dyDescent="0.35">
      <c r="A3076" s="11"/>
      <c r="B3076" s="11"/>
      <c r="C3076" s="13"/>
    </row>
    <row r="3077" spans="1:3" x14ac:dyDescent="0.35">
      <c r="A3077" s="11"/>
      <c r="B3077" s="11"/>
      <c r="C3077" s="13"/>
    </row>
    <row r="3078" spans="1:3" x14ac:dyDescent="0.35">
      <c r="A3078" s="11"/>
      <c r="B3078" s="11"/>
      <c r="C3078" s="13"/>
    </row>
    <row r="3079" spans="1:3" x14ac:dyDescent="0.35">
      <c r="A3079" s="11"/>
      <c r="B3079" s="11"/>
      <c r="C3079" s="13"/>
    </row>
    <row r="3080" spans="1:3" x14ac:dyDescent="0.35">
      <c r="A3080" s="11"/>
      <c r="B3080" s="11"/>
      <c r="C3080" s="13"/>
    </row>
    <row r="3081" spans="1:3" x14ac:dyDescent="0.35">
      <c r="A3081" s="11"/>
      <c r="B3081" s="11"/>
      <c r="C3081" s="13"/>
    </row>
    <row r="3082" spans="1:3" x14ac:dyDescent="0.35">
      <c r="A3082" s="11"/>
      <c r="B3082" s="11"/>
      <c r="C3082" s="13"/>
    </row>
    <row r="3083" spans="1:3" x14ac:dyDescent="0.35">
      <c r="A3083" s="11"/>
      <c r="B3083" s="11"/>
      <c r="C3083" s="13"/>
    </row>
    <row r="3084" spans="1:3" x14ac:dyDescent="0.35">
      <c r="A3084" s="11"/>
      <c r="B3084" s="11"/>
      <c r="C3084" s="13"/>
    </row>
    <row r="3085" spans="1:3" x14ac:dyDescent="0.35">
      <c r="A3085" s="11"/>
      <c r="B3085" s="11"/>
      <c r="C3085" s="13"/>
    </row>
    <row r="3086" spans="1:3" x14ac:dyDescent="0.35">
      <c r="A3086" s="11"/>
      <c r="B3086" s="11"/>
      <c r="C3086" s="13"/>
    </row>
    <row r="3087" spans="1:3" x14ac:dyDescent="0.35">
      <c r="A3087" s="11"/>
      <c r="B3087" s="11"/>
      <c r="C3087" s="13"/>
    </row>
    <row r="3088" spans="1:3" x14ac:dyDescent="0.35">
      <c r="A3088" s="11"/>
      <c r="B3088" s="11"/>
      <c r="C3088" s="13"/>
    </row>
    <row r="3089" spans="1:3" x14ac:dyDescent="0.35">
      <c r="A3089" s="11"/>
      <c r="B3089" s="11"/>
      <c r="C3089" s="13"/>
    </row>
    <row r="3090" spans="1:3" x14ac:dyDescent="0.35">
      <c r="A3090" s="11"/>
      <c r="B3090" s="11"/>
      <c r="C3090" s="13"/>
    </row>
    <row r="3091" spans="1:3" x14ac:dyDescent="0.35">
      <c r="A3091" s="11"/>
      <c r="B3091" s="11"/>
      <c r="C3091" s="13"/>
    </row>
    <row r="3092" spans="1:3" x14ac:dyDescent="0.35">
      <c r="A3092" s="11"/>
      <c r="B3092" s="11"/>
      <c r="C3092" s="13"/>
    </row>
    <row r="3093" spans="1:3" x14ac:dyDescent="0.35">
      <c r="A3093" s="11"/>
      <c r="B3093" s="11"/>
      <c r="C3093" s="13"/>
    </row>
    <row r="3094" spans="1:3" x14ac:dyDescent="0.35">
      <c r="A3094" s="11"/>
      <c r="B3094" s="11"/>
      <c r="C3094" s="13"/>
    </row>
    <row r="3095" spans="1:3" x14ac:dyDescent="0.35">
      <c r="A3095" s="11"/>
      <c r="B3095" s="11"/>
      <c r="C3095" s="13"/>
    </row>
    <row r="3096" spans="1:3" x14ac:dyDescent="0.35">
      <c r="A3096" s="11"/>
      <c r="B3096" s="11"/>
      <c r="C3096" s="13"/>
    </row>
    <row r="3097" spans="1:3" x14ac:dyDescent="0.35">
      <c r="A3097" s="11"/>
      <c r="B3097" s="11"/>
      <c r="C3097" s="13"/>
    </row>
    <row r="3098" spans="1:3" x14ac:dyDescent="0.35">
      <c r="A3098" s="11"/>
      <c r="B3098" s="11"/>
      <c r="C3098" s="13"/>
    </row>
    <row r="3099" spans="1:3" x14ac:dyDescent="0.35">
      <c r="A3099" s="11"/>
      <c r="B3099" s="11"/>
      <c r="C3099" s="13"/>
    </row>
    <row r="3100" spans="1:3" x14ac:dyDescent="0.35">
      <c r="A3100" s="11"/>
      <c r="B3100" s="11"/>
      <c r="C3100" s="13"/>
    </row>
    <row r="3101" spans="1:3" x14ac:dyDescent="0.35">
      <c r="A3101" s="11"/>
      <c r="B3101" s="11"/>
      <c r="C3101" s="13"/>
    </row>
    <row r="3102" spans="1:3" x14ac:dyDescent="0.35">
      <c r="A3102" s="11"/>
      <c r="B3102" s="11"/>
      <c r="C3102" s="13"/>
    </row>
    <row r="3103" spans="1:3" x14ac:dyDescent="0.35">
      <c r="A3103" s="11"/>
      <c r="B3103" s="11"/>
      <c r="C3103" s="13"/>
    </row>
    <row r="3104" spans="1:3" x14ac:dyDescent="0.35">
      <c r="A3104" s="11"/>
      <c r="B3104" s="11"/>
      <c r="C3104" s="13"/>
    </row>
    <row r="3105" spans="1:3" x14ac:dyDescent="0.35">
      <c r="A3105" s="11"/>
      <c r="B3105" s="11"/>
      <c r="C3105" s="13"/>
    </row>
    <row r="3106" spans="1:3" x14ac:dyDescent="0.35">
      <c r="A3106" s="11"/>
      <c r="B3106" s="11"/>
      <c r="C3106" s="13"/>
    </row>
    <row r="3107" spans="1:3" x14ac:dyDescent="0.35">
      <c r="A3107" s="11"/>
      <c r="B3107" s="11"/>
      <c r="C3107" s="13"/>
    </row>
    <row r="3108" spans="1:3" x14ac:dyDescent="0.35">
      <c r="A3108" s="11"/>
      <c r="B3108" s="11"/>
      <c r="C3108" s="13"/>
    </row>
    <row r="3109" spans="1:3" x14ac:dyDescent="0.35">
      <c r="A3109" s="11"/>
      <c r="B3109" s="11"/>
      <c r="C3109" s="13"/>
    </row>
    <row r="3110" spans="1:3" x14ac:dyDescent="0.35">
      <c r="A3110" s="11"/>
      <c r="B3110" s="11"/>
      <c r="C3110" s="13"/>
    </row>
    <row r="3111" spans="1:3" x14ac:dyDescent="0.35">
      <c r="A3111" s="11"/>
      <c r="B3111" s="11"/>
      <c r="C3111" s="13"/>
    </row>
    <row r="3112" spans="1:3" x14ac:dyDescent="0.35">
      <c r="A3112" s="11"/>
      <c r="B3112" s="11"/>
      <c r="C3112" s="13"/>
    </row>
    <row r="3113" spans="1:3" x14ac:dyDescent="0.35">
      <c r="A3113" s="11"/>
      <c r="B3113" s="11"/>
      <c r="C3113" s="13"/>
    </row>
    <row r="3114" spans="1:3" x14ac:dyDescent="0.35">
      <c r="A3114" s="11"/>
      <c r="B3114" s="11"/>
      <c r="C3114" s="13"/>
    </row>
    <row r="3115" spans="1:3" x14ac:dyDescent="0.35">
      <c r="A3115" s="11"/>
      <c r="B3115" s="11"/>
      <c r="C3115" s="13"/>
    </row>
    <row r="3116" spans="1:3" x14ac:dyDescent="0.35">
      <c r="A3116" s="11"/>
      <c r="B3116" s="11"/>
      <c r="C3116" s="13"/>
    </row>
    <row r="3117" spans="1:3" x14ac:dyDescent="0.35">
      <c r="A3117" s="11"/>
      <c r="B3117" s="11"/>
      <c r="C3117" s="13"/>
    </row>
    <row r="3118" spans="1:3" x14ac:dyDescent="0.35">
      <c r="A3118" s="11"/>
      <c r="B3118" s="11"/>
      <c r="C3118" s="13"/>
    </row>
    <row r="3119" spans="1:3" x14ac:dyDescent="0.35">
      <c r="A3119" s="11"/>
      <c r="B3119" s="11"/>
      <c r="C3119" s="13"/>
    </row>
    <row r="3120" spans="1:3" x14ac:dyDescent="0.35">
      <c r="A3120" s="11"/>
      <c r="B3120" s="11"/>
      <c r="C3120" s="13"/>
    </row>
    <row r="3121" spans="1:3" x14ac:dyDescent="0.35">
      <c r="A3121" s="11"/>
      <c r="B3121" s="11"/>
      <c r="C3121" s="13"/>
    </row>
    <row r="3122" spans="1:3" x14ac:dyDescent="0.35">
      <c r="A3122" s="11"/>
      <c r="B3122" s="11"/>
      <c r="C3122" s="13"/>
    </row>
    <row r="3123" spans="1:3" x14ac:dyDescent="0.35">
      <c r="A3123" s="11"/>
      <c r="B3123" s="11"/>
      <c r="C3123" s="13"/>
    </row>
    <row r="3124" spans="1:3" x14ac:dyDescent="0.35">
      <c r="A3124" s="11"/>
      <c r="B3124" s="11"/>
      <c r="C3124" s="13"/>
    </row>
    <row r="3125" spans="1:3" x14ac:dyDescent="0.35">
      <c r="A3125" s="11"/>
      <c r="B3125" s="11"/>
      <c r="C3125" s="13"/>
    </row>
    <row r="3126" spans="1:3" x14ac:dyDescent="0.35">
      <c r="A3126" s="11"/>
      <c r="B3126" s="11"/>
      <c r="C3126" s="13"/>
    </row>
    <row r="3127" spans="1:3" x14ac:dyDescent="0.35">
      <c r="A3127" s="11"/>
      <c r="B3127" s="11"/>
      <c r="C3127" s="13"/>
    </row>
    <row r="3128" spans="1:3" x14ac:dyDescent="0.35">
      <c r="A3128" s="11"/>
      <c r="B3128" s="11"/>
      <c r="C3128" s="13"/>
    </row>
    <row r="3129" spans="1:3" x14ac:dyDescent="0.35">
      <c r="A3129" s="11"/>
      <c r="B3129" s="11"/>
      <c r="C3129" s="13"/>
    </row>
    <row r="3130" spans="1:3" x14ac:dyDescent="0.35">
      <c r="A3130" s="11"/>
      <c r="B3130" s="11"/>
      <c r="C3130" s="13"/>
    </row>
    <row r="3131" spans="1:3" x14ac:dyDescent="0.35">
      <c r="A3131" s="11"/>
      <c r="B3131" s="11"/>
      <c r="C3131" s="13"/>
    </row>
    <row r="3132" spans="1:3" x14ac:dyDescent="0.35">
      <c r="A3132" s="11"/>
      <c r="B3132" s="11"/>
      <c r="C3132" s="13"/>
    </row>
    <row r="3133" spans="1:3" x14ac:dyDescent="0.35">
      <c r="A3133" s="11"/>
      <c r="B3133" s="11"/>
      <c r="C3133" s="13"/>
    </row>
    <row r="3134" spans="1:3" x14ac:dyDescent="0.35">
      <c r="A3134" s="11"/>
      <c r="B3134" s="11"/>
      <c r="C3134" s="13"/>
    </row>
    <row r="3135" spans="1:3" x14ac:dyDescent="0.35">
      <c r="A3135" s="11"/>
      <c r="B3135" s="11"/>
      <c r="C3135" s="13"/>
    </row>
    <row r="3136" spans="1:3" x14ac:dyDescent="0.35">
      <c r="A3136" s="11"/>
      <c r="B3136" s="11"/>
      <c r="C3136" s="13"/>
    </row>
    <row r="3137" spans="1:3" x14ac:dyDescent="0.35">
      <c r="A3137" s="11"/>
      <c r="B3137" s="11"/>
      <c r="C3137" s="13"/>
    </row>
    <row r="3138" spans="1:3" x14ac:dyDescent="0.35">
      <c r="A3138" s="11"/>
      <c r="B3138" s="11"/>
      <c r="C3138" s="13"/>
    </row>
    <row r="3139" spans="1:3" x14ac:dyDescent="0.35">
      <c r="A3139" s="11"/>
      <c r="B3139" s="11"/>
      <c r="C3139" s="13"/>
    </row>
    <row r="3140" spans="1:3" x14ac:dyDescent="0.35">
      <c r="A3140" s="11"/>
      <c r="B3140" s="11"/>
      <c r="C3140" s="13"/>
    </row>
    <row r="3141" spans="1:3" x14ac:dyDescent="0.35">
      <c r="A3141" s="11"/>
      <c r="B3141" s="11"/>
      <c r="C3141" s="13"/>
    </row>
    <row r="3142" spans="1:3" x14ac:dyDescent="0.35">
      <c r="A3142" s="11"/>
      <c r="B3142" s="11"/>
      <c r="C3142" s="13"/>
    </row>
    <row r="3143" spans="1:3" x14ac:dyDescent="0.35">
      <c r="A3143" s="11"/>
      <c r="B3143" s="11"/>
      <c r="C3143" s="13"/>
    </row>
    <row r="3144" spans="1:3" x14ac:dyDescent="0.35">
      <c r="A3144" s="11"/>
      <c r="B3144" s="11"/>
      <c r="C3144" s="13"/>
    </row>
    <row r="3145" spans="1:3" x14ac:dyDescent="0.35">
      <c r="A3145" s="11"/>
      <c r="B3145" s="11"/>
      <c r="C3145" s="13"/>
    </row>
    <row r="3146" spans="1:3" x14ac:dyDescent="0.35">
      <c r="A3146" s="11"/>
      <c r="B3146" s="11"/>
      <c r="C3146" s="13"/>
    </row>
    <row r="3147" spans="1:3" x14ac:dyDescent="0.35">
      <c r="A3147" s="11"/>
      <c r="B3147" s="11"/>
      <c r="C3147" s="13"/>
    </row>
    <row r="3148" spans="1:3" x14ac:dyDescent="0.35">
      <c r="A3148" s="11"/>
      <c r="B3148" s="11"/>
      <c r="C3148" s="13"/>
    </row>
    <row r="3149" spans="1:3" x14ac:dyDescent="0.35">
      <c r="A3149" s="11"/>
      <c r="B3149" s="11"/>
      <c r="C3149" s="13"/>
    </row>
    <row r="3150" spans="1:3" x14ac:dyDescent="0.35">
      <c r="A3150" s="11"/>
      <c r="B3150" s="11"/>
      <c r="C3150" s="13"/>
    </row>
    <row r="3151" spans="1:3" x14ac:dyDescent="0.35">
      <c r="A3151" s="11"/>
      <c r="B3151" s="11"/>
      <c r="C3151" s="13"/>
    </row>
    <row r="3152" spans="1:3" x14ac:dyDescent="0.35">
      <c r="A3152" s="11"/>
      <c r="B3152" s="11"/>
      <c r="C3152" s="13"/>
    </row>
    <row r="3153" spans="1:3" x14ac:dyDescent="0.35">
      <c r="A3153" s="11"/>
      <c r="B3153" s="11"/>
      <c r="C3153" s="13"/>
    </row>
    <row r="3154" spans="1:3" x14ac:dyDescent="0.35">
      <c r="A3154" s="11"/>
      <c r="B3154" s="11"/>
      <c r="C3154" s="13"/>
    </row>
    <row r="3155" spans="1:3" x14ac:dyDescent="0.35">
      <c r="A3155" s="11"/>
      <c r="B3155" s="11"/>
      <c r="C3155" s="13"/>
    </row>
    <row r="3156" spans="1:3" x14ac:dyDescent="0.35">
      <c r="A3156" s="11"/>
      <c r="B3156" s="11"/>
      <c r="C3156" s="13"/>
    </row>
    <row r="3157" spans="1:3" x14ac:dyDescent="0.35">
      <c r="A3157" s="11"/>
      <c r="B3157" s="11"/>
      <c r="C3157" s="13"/>
    </row>
    <row r="3158" spans="1:3" x14ac:dyDescent="0.35">
      <c r="A3158" s="11"/>
      <c r="B3158" s="11"/>
      <c r="C3158" s="13"/>
    </row>
    <row r="3159" spans="1:3" x14ac:dyDescent="0.35">
      <c r="A3159" s="11"/>
      <c r="B3159" s="11"/>
      <c r="C3159" s="13"/>
    </row>
    <row r="3160" spans="1:3" x14ac:dyDescent="0.35">
      <c r="A3160" s="11"/>
      <c r="B3160" s="11"/>
      <c r="C3160" s="13"/>
    </row>
    <row r="3161" spans="1:3" x14ac:dyDescent="0.35">
      <c r="A3161" s="11"/>
      <c r="B3161" s="11"/>
      <c r="C3161" s="13"/>
    </row>
    <row r="3162" spans="1:3" x14ac:dyDescent="0.35">
      <c r="A3162" s="11"/>
      <c r="B3162" s="11"/>
      <c r="C3162" s="13"/>
    </row>
    <row r="3163" spans="1:3" x14ac:dyDescent="0.35">
      <c r="A3163" s="11"/>
      <c r="B3163" s="11"/>
      <c r="C3163" s="13"/>
    </row>
    <row r="3164" spans="1:3" x14ac:dyDescent="0.35">
      <c r="A3164" s="11"/>
      <c r="B3164" s="11"/>
      <c r="C3164" s="13"/>
    </row>
    <row r="3165" spans="1:3" x14ac:dyDescent="0.35">
      <c r="A3165" s="11"/>
      <c r="B3165" s="11"/>
      <c r="C3165" s="13"/>
    </row>
    <row r="3166" spans="1:3" x14ac:dyDescent="0.35">
      <c r="A3166" s="11"/>
      <c r="B3166" s="11"/>
      <c r="C3166" s="13"/>
    </row>
    <row r="3167" spans="1:3" x14ac:dyDescent="0.35">
      <c r="A3167" s="11"/>
      <c r="B3167" s="11"/>
      <c r="C3167" s="13"/>
    </row>
    <row r="3168" spans="1:3" x14ac:dyDescent="0.35">
      <c r="A3168" s="11"/>
      <c r="B3168" s="11"/>
      <c r="C3168" s="13"/>
    </row>
    <row r="3169" spans="1:3" x14ac:dyDescent="0.35">
      <c r="A3169" s="11"/>
      <c r="B3169" s="11"/>
      <c r="C3169" s="13"/>
    </row>
    <row r="3170" spans="1:3" x14ac:dyDescent="0.35">
      <c r="A3170" s="11"/>
      <c r="B3170" s="11"/>
      <c r="C3170" s="13"/>
    </row>
    <row r="3171" spans="1:3" x14ac:dyDescent="0.35">
      <c r="A3171" s="11"/>
      <c r="B3171" s="11"/>
      <c r="C3171" s="13"/>
    </row>
    <row r="3172" spans="1:3" x14ac:dyDescent="0.35">
      <c r="A3172" s="11"/>
      <c r="B3172" s="11"/>
      <c r="C3172" s="13"/>
    </row>
    <row r="3173" spans="1:3" x14ac:dyDescent="0.35">
      <c r="A3173" s="11"/>
      <c r="B3173" s="11"/>
      <c r="C3173" s="13"/>
    </row>
    <row r="3174" spans="1:3" x14ac:dyDescent="0.35">
      <c r="A3174" s="11"/>
      <c r="B3174" s="11"/>
      <c r="C3174" s="13"/>
    </row>
    <row r="3175" spans="1:3" x14ac:dyDescent="0.35">
      <c r="A3175" s="11"/>
      <c r="B3175" s="11"/>
      <c r="C3175" s="13"/>
    </row>
    <row r="3176" spans="1:3" x14ac:dyDescent="0.35">
      <c r="A3176" s="11"/>
      <c r="B3176" s="11"/>
      <c r="C3176" s="13"/>
    </row>
    <row r="3177" spans="1:3" x14ac:dyDescent="0.35">
      <c r="A3177" s="11"/>
      <c r="B3177" s="11"/>
      <c r="C3177" s="13"/>
    </row>
    <row r="3178" spans="1:3" x14ac:dyDescent="0.35">
      <c r="A3178" s="11"/>
      <c r="B3178" s="11"/>
      <c r="C3178" s="13"/>
    </row>
    <row r="3179" spans="1:3" x14ac:dyDescent="0.35">
      <c r="A3179" s="11"/>
      <c r="B3179" s="11"/>
      <c r="C3179" s="13"/>
    </row>
    <row r="3180" spans="1:3" x14ac:dyDescent="0.35">
      <c r="A3180" s="11"/>
      <c r="B3180" s="11"/>
      <c r="C3180" s="13"/>
    </row>
    <row r="3181" spans="1:3" x14ac:dyDescent="0.35">
      <c r="A3181" s="11"/>
      <c r="B3181" s="11"/>
      <c r="C3181" s="13"/>
    </row>
    <row r="3182" spans="1:3" x14ac:dyDescent="0.35">
      <c r="A3182" s="11"/>
      <c r="B3182" s="11"/>
      <c r="C3182" s="13"/>
    </row>
    <row r="3183" spans="1:3" x14ac:dyDescent="0.35">
      <c r="A3183" s="11"/>
      <c r="B3183" s="11"/>
      <c r="C3183" s="13"/>
    </row>
    <row r="3184" spans="1:3" x14ac:dyDescent="0.35">
      <c r="A3184" s="11"/>
      <c r="B3184" s="11"/>
      <c r="C3184" s="13"/>
    </row>
    <row r="3185" spans="1:3" x14ac:dyDescent="0.35">
      <c r="A3185" s="11"/>
      <c r="B3185" s="11"/>
      <c r="C3185" s="13"/>
    </row>
    <row r="3186" spans="1:3" x14ac:dyDescent="0.35">
      <c r="A3186" s="11"/>
      <c r="B3186" s="11"/>
      <c r="C3186" s="13"/>
    </row>
    <row r="3187" spans="1:3" x14ac:dyDescent="0.35">
      <c r="A3187" s="11"/>
      <c r="B3187" s="11"/>
      <c r="C3187" s="13"/>
    </row>
    <row r="3188" spans="1:3" x14ac:dyDescent="0.35">
      <c r="A3188" s="11"/>
      <c r="B3188" s="11"/>
      <c r="C3188" s="13"/>
    </row>
    <row r="3189" spans="1:3" x14ac:dyDescent="0.35">
      <c r="A3189" s="11"/>
      <c r="B3189" s="11"/>
      <c r="C3189" s="13"/>
    </row>
    <row r="3190" spans="1:3" x14ac:dyDescent="0.35">
      <c r="A3190" s="11"/>
      <c r="B3190" s="11"/>
      <c r="C3190" s="13"/>
    </row>
    <row r="3191" spans="1:3" x14ac:dyDescent="0.35">
      <c r="A3191" s="11"/>
      <c r="B3191" s="11"/>
      <c r="C3191" s="13"/>
    </row>
    <row r="3192" spans="1:3" x14ac:dyDescent="0.35">
      <c r="A3192" s="11"/>
      <c r="B3192" s="11"/>
      <c r="C3192" s="13"/>
    </row>
    <row r="3193" spans="1:3" x14ac:dyDescent="0.35">
      <c r="A3193" s="11"/>
      <c r="B3193" s="11"/>
      <c r="C3193" s="13"/>
    </row>
    <row r="3194" spans="1:3" x14ac:dyDescent="0.35">
      <c r="A3194" s="11"/>
      <c r="B3194" s="11"/>
      <c r="C3194" s="13"/>
    </row>
    <row r="3195" spans="1:3" x14ac:dyDescent="0.35">
      <c r="A3195" s="11"/>
      <c r="B3195" s="11"/>
      <c r="C3195" s="13"/>
    </row>
    <row r="3196" spans="1:3" x14ac:dyDescent="0.35">
      <c r="A3196" s="11"/>
      <c r="B3196" s="11"/>
      <c r="C3196" s="13"/>
    </row>
    <row r="3197" spans="1:3" x14ac:dyDescent="0.35">
      <c r="A3197" s="11"/>
      <c r="B3197" s="11"/>
      <c r="C3197" s="13"/>
    </row>
    <row r="3198" spans="1:3" x14ac:dyDescent="0.35">
      <c r="A3198" s="11"/>
      <c r="B3198" s="11"/>
      <c r="C3198" s="13"/>
    </row>
    <row r="3199" spans="1:3" x14ac:dyDescent="0.35">
      <c r="A3199" s="11"/>
      <c r="B3199" s="11"/>
      <c r="C3199" s="13"/>
    </row>
    <row r="3200" spans="1:3" x14ac:dyDescent="0.35">
      <c r="A3200" s="11"/>
      <c r="B3200" s="11"/>
      <c r="C3200" s="13"/>
    </row>
    <row r="3201" spans="1:3" x14ac:dyDescent="0.35">
      <c r="A3201" s="11"/>
      <c r="B3201" s="11"/>
      <c r="C3201" s="13"/>
    </row>
    <row r="3202" spans="1:3" x14ac:dyDescent="0.35">
      <c r="A3202" s="11"/>
      <c r="B3202" s="11"/>
      <c r="C3202" s="13"/>
    </row>
    <row r="3203" spans="1:3" x14ac:dyDescent="0.35">
      <c r="A3203" s="11"/>
      <c r="B3203" s="11"/>
      <c r="C3203" s="13"/>
    </row>
    <row r="3204" spans="1:3" x14ac:dyDescent="0.35">
      <c r="A3204" s="11"/>
      <c r="B3204" s="11"/>
      <c r="C3204" s="13"/>
    </row>
    <row r="3205" spans="1:3" x14ac:dyDescent="0.35">
      <c r="A3205" s="11"/>
      <c r="B3205" s="11"/>
      <c r="C3205" s="13"/>
    </row>
    <row r="3206" spans="1:3" x14ac:dyDescent="0.35">
      <c r="A3206" s="11"/>
      <c r="B3206" s="11"/>
      <c r="C3206" s="13"/>
    </row>
    <row r="3207" spans="1:3" x14ac:dyDescent="0.35">
      <c r="A3207" s="11"/>
      <c r="B3207" s="11"/>
      <c r="C3207" s="13"/>
    </row>
    <row r="3208" spans="1:3" x14ac:dyDescent="0.35">
      <c r="A3208" s="11"/>
      <c r="B3208" s="11"/>
      <c r="C3208" s="13"/>
    </row>
    <row r="3209" spans="1:3" x14ac:dyDescent="0.35">
      <c r="A3209" s="11"/>
      <c r="B3209" s="11"/>
      <c r="C3209" s="13"/>
    </row>
    <row r="3210" spans="1:3" x14ac:dyDescent="0.35">
      <c r="A3210" s="11"/>
      <c r="B3210" s="11"/>
      <c r="C3210" s="13"/>
    </row>
    <row r="3211" spans="1:3" x14ac:dyDescent="0.35">
      <c r="A3211" s="11"/>
      <c r="B3211" s="11"/>
      <c r="C3211" s="13"/>
    </row>
    <row r="3212" spans="1:3" x14ac:dyDescent="0.35">
      <c r="A3212" s="11"/>
      <c r="B3212" s="11"/>
      <c r="C3212" s="13"/>
    </row>
    <row r="3213" spans="1:3" x14ac:dyDescent="0.35">
      <c r="A3213" s="11"/>
      <c r="B3213" s="11"/>
      <c r="C3213" s="13"/>
    </row>
    <row r="3214" spans="1:3" x14ac:dyDescent="0.35">
      <c r="A3214" s="11"/>
      <c r="B3214" s="11"/>
      <c r="C3214" s="13"/>
    </row>
    <row r="3215" spans="1:3" x14ac:dyDescent="0.35">
      <c r="A3215" s="11"/>
      <c r="B3215" s="11"/>
      <c r="C3215" s="13"/>
    </row>
    <row r="3216" spans="1:3" x14ac:dyDescent="0.35">
      <c r="A3216" s="11"/>
      <c r="B3216" s="11"/>
      <c r="C3216" s="13"/>
    </row>
    <row r="3217" spans="1:3" x14ac:dyDescent="0.35">
      <c r="A3217" s="11"/>
      <c r="B3217" s="11"/>
      <c r="C3217" s="13"/>
    </row>
    <row r="3218" spans="1:3" x14ac:dyDescent="0.35">
      <c r="A3218" s="11"/>
      <c r="B3218" s="11"/>
      <c r="C3218" s="13"/>
    </row>
    <row r="3219" spans="1:3" x14ac:dyDescent="0.35">
      <c r="A3219" s="11"/>
      <c r="B3219" s="11"/>
      <c r="C3219" s="13"/>
    </row>
    <row r="3220" spans="1:3" x14ac:dyDescent="0.35">
      <c r="A3220" s="11"/>
      <c r="B3220" s="11"/>
      <c r="C3220" s="13"/>
    </row>
    <row r="3221" spans="1:3" x14ac:dyDescent="0.35">
      <c r="A3221" s="11"/>
      <c r="B3221" s="11"/>
      <c r="C3221" s="13"/>
    </row>
    <row r="3222" spans="1:3" x14ac:dyDescent="0.35">
      <c r="A3222" s="11"/>
      <c r="B3222" s="11"/>
      <c r="C3222" s="13"/>
    </row>
    <row r="3223" spans="1:3" x14ac:dyDescent="0.35">
      <c r="A3223" s="11"/>
      <c r="B3223" s="11"/>
      <c r="C3223" s="13"/>
    </row>
    <row r="3224" spans="1:3" x14ac:dyDescent="0.35">
      <c r="A3224" s="11"/>
      <c r="B3224" s="11"/>
      <c r="C3224" s="13"/>
    </row>
    <row r="3225" spans="1:3" x14ac:dyDescent="0.35">
      <c r="A3225" s="11"/>
      <c r="B3225" s="11"/>
      <c r="C3225" s="13"/>
    </row>
    <row r="3226" spans="1:3" x14ac:dyDescent="0.35">
      <c r="A3226" s="11"/>
      <c r="B3226" s="11"/>
      <c r="C3226" s="13"/>
    </row>
    <row r="3227" spans="1:3" x14ac:dyDescent="0.35">
      <c r="A3227" s="11"/>
      <c r="B3227" s="11"/>
      <c r="C3227" s="13"/>
    </row>
    <row r="3228" spans="1:3" x14ac:dyDescent="0.35">
      <c r="A3228" s="11"/>
      <c r="B3228" s="11"/>
      <c r="C3228" s="13"/>
    </row>
    <row r="3229" spans="1:3" x14ac:dyDescent="0.35">
      <c r="A3229" s="11"/>
      <c r="B3229" s="11"/>
      <c r="C3229" s="13"/>
    </row>
    <row r="3230" spans="1:3" x14ac:dyDescent="0.35">
      <c r="A3230" s="11"/>
      <c r="B3230" s="11"/>
      <c r="C3230" s="13"/>
    </row>
    <row r="3231" spans="1:3" x14ac:dyDescent="0.35">
      <c r="A3231" s="11"/>
      <c r="B3231" s="11"/>
      <c r="C3231" s="13"/>
    </row>
    <row r="3232" spans="1:3" x14ac:dyDescent="0.35">
      <c r="A3232" s="11"/>
      <c r="B3232" s="11"/>
      <c r="C3232" s="13"/>
    </row>
    <row r="3233" spans="1:3" x14ac:dyDescent="0.35">
      <c r="A3233" s="11"/>
      <c r="B3233" s="11"/>
      <c r="C3233" s="13"/>
    </row>
    <row r="3234" spans="1:3" x14ac:dyDescent="0.35">
      <c r="A3234" s="11"/>
      <c r="B3234" s="11"/>
      <c r="C3234" s="13"/>
    </row>
    <row r="3235" spans="1:3" x14ac:dyDescent="0.35">
      <c r="A3235" s="11"/>
      <c r="B3235" s="11"/>
      <c r="C3235" s="13"/>
    </row>
    <row r="3236" spans="1:3" x14ac:dyDescent="0.35">
      <c r="A3236" s="11"/>
      <c r="B3236" s="11"/>
      <c r="C3236" s="13"/>
    </row>
    <row r="3237" spans="1:3" x14ac:dyDescent="0.35">
      <c r="A3237" s="11"/>
      <c r="B3237" s="11"/>
      <c r="C3237" s="13"/>
    </row>
    <row r="3238" spans="1:3" x14ac:dyDescent="0.35">
      <c r="A3238" s="11"/>
      <c r="B3238" s="11"/>
      <c r="C3238" s="13"/>
    </row>
    <row r="3239" spans="1:3" x14ac:dyDescent="0.35">
      <c r="A3239" s="11"/>
      <c r="B3239" s="11"/>
      <c r="C3239" s="13"/>
    </row>
    <row r="3240" spans="1:3" x14ac:dyDescent="0.35">
      <c r="A3240" s="11"/>
      <c r="B3240" s="11"/>
      <c r="C3240" s="13"/>
    </row>
    <row r="3241" spans="1:3" x14ac:dyDescent="0.35">
      <c r="A3241" s="11"/>
      <c r="B3241" s="11"/>
      <c r="C3241" s="13"/>
    </row>
    <row r="3242" spans="1:3" x14ac:dyDescent="0.35">
      <c r="A3242" s="11"/>
      <c r="B3242" s="11"/>
      <c r="C3242" s="13"/>
    </row>
    <row r="3243" spans="1:3" x14ac:dyDescent="0.35">
      <c r="A3243" s="11"/>
      <c r="B3243" s="11"/>
      <c r="C3243" s="13"/>
    </row>
    <row r="3244" spans="1:3" x14ac:dyDescent="0.35">
      <c r="A3244" s="11"/>
      <c r="B3244" s="11"/>
      <c r="C3244" s="13"/>
    </row>
    <row r="3245" spans="1:3" x14ac:dyDescent="0.35">
      <c r="A3245" s="11"/>
      <c r="B3245" s="11"/>
      <c r="C3245" s="13"/>
    </row>
    <row r="3246" spans="1:3" x14ac:dyDescent="0.35">
      <c r="A3246" s="11"/>
      <c r="B3246" s="11"/>
      <c r="C3246" s="13"/>
    </row>
    <row r="3247" spans="1:3" x14ac:dyDescent="0.35">
      <c r="A3247" s="11"/>
      <c r="B3247" s="11"/>
      <c r="C3247" s="13"/>
    </row>
    <row r="3248" spans="1:3" x14ac:dyDescent="0.35">
      <c r="A3248" s="11"/>
      <c r="B3248" s="11"/>
      <c r="C3248" s="13"/>
    </row>
    <row r="3249" spans="1:3" x14ac:dyDescent="0.35">
      <c r="A3249" s="11"/>
      <c r="B3249" s="11"/>
      <c r="C3249" s="13"/>
    </row>
    <row r="3250" spans="1:3" x14ac:dyDescent="0.35">
      <c r="A3250" s="11"/>
      <c r="B3250" s="11"/>
      <c r="C3250" s="13"/>
    </row>
    <row r="3251" spans="1:3" x14ac:dyDescent="0.35">
      <c r="A3251" s="11"/>
      <c r="B3251" s="11"/>
      <c r="C3251" s="13"/>
    </row>
    <row r="3252" spans="1:3" x14ac:dyDescent="0.35">
      <c r="A3252" s="11"/>
      <c r="B3252" s="11"/>
      <c r="C3252" s="13"/>
    </row>
    <row r="3253" spans="1:3" x14ac:dyDescent="0.35">
      <c r="A3253" s="11"/>
      <c r="B3253" s="11"/>
      <c r="C3253" s="13"/>
    </row>
    <row r="3254" spans="1:3" x14ac:dyDescent="0.35">
      <c r="A3254" s="11"/>
      <c r="B3254" s="11"/>
      <c r="C3254" s="13"/>
    </row>
    <row r="3255" spans="1:3" x14ac:dyDescent="0.35">
      <c r="A3255" s="11"/>
      <c r="B3255" s="11"/>
      <c r="C3255" s="13"/>
    </row>
    <row r="3256" spans="1:3" x14ac:dyDescent="0.35">
      <c r="A3256" s="11"/>
      <c r="B3256" s="11"/>
      <c r="C3256" s="13"/>
    </row>
    <row r="3257" spans="1:3" x14ac:dyDescent="0.35">
      <c r="A3257" s="11"/>
      <c r="B3257" s="11"/>
      <c r="C3257" s="13"/>
    </row>
    <row r="3258" spans="1:3" x14ac:dyDescent="0.35">
      <c r="A3258" s="11"/>
      <c r="B3258" s="11"/>
      <c r="C3258" s="13"/>
    </row>
    <row r="3259" spans="1:3" x14ac:dyDescent="0.35">
      <c r="A3259" s="11"/>
      <c r="B3259" s="11"/>
      <c r="C3259" s="13"/>
    </row>
    <row r="3260" spans="1:3" x14ac:dyDescent="0.35">
      <c r="A3260" s="11"/>
      <c r="B3260" s="11"/>
      <c r="C3260" s="13"/>
    </row>
    <row r="3261" spans="1:3" x14ac:dyDescent="0.35">
      <c r="A3261" s="11"/>
      <c r="B3261" s="11"/>
      <c r="C3261" s="13"/>
    </row>
    <row r="3262" spans="1:3" x14ac:dyDescent="0.35">
      <c r="A3262" s="11"/>
      <c r="B3262" s="11"/>
      <c r="C3262" s="13"/>
    </row>
    <row r="3263" spans="1:3" x14ac:dyDescent="0.35">
      <c r="A3263" s="11"/>
      <c r="B3263" s="11"/>
      <c r="C3263" s="13"/>
    </row>
    <row r="3264" spans="1:3" x14ac:dyDescent="0.35">
      <c r="A3264" s="11"/>
      <c r="B3264" s="11"/>
      <c r="C3264" s="13"/>
    </row>
    <row r="3265" spans="1:3" x14ac:dyDescent="0.35">
      <c r="A3265" s="11"/>
      <c r="B3265" s="11"/>
      <c r="C3265" s="13"/>
    </row>
    <row r="3266" spans="1:3" x14ac:dyDescent="0.35">
      <c r="A3266" s="11"/>
      <c r="B3266" s="11"/>
      <c r="C3266" s="13"/>
    </row>
    <row r="3267" spans="1:3" x14ac:dyDescent="0.35">
      <c r="A3267" s="11"/>
      <c r="B3267" s="11"/>
      <c r="C3267" s="13"/>
    </row>
    <row r="3268" spans="1:3" x14ac:dyDescent="0.35">
      <c r="A3268" s="11"/>
      <c r="B3268" s="11"/>
      <c r="C3268" s="13"/>
    </row>
    <row r="3269" spans="1:3" x14ac:dyDescent="0.35">
      <c r="A3269" s="11"/>
      <c r="B3269" s="11"/>
      <c r="C3269" s="13"/>
    </row>
    <row r="3270" spans="1:3" x14ac:dyDescent="0.35">
      <c r="A3270" s="11"/>
      <c r="B3270" s="11"/>
      <c r="C3270" s="13"/>
    </row>
    <row r="3271" spans="1:3" x14ac:dyDescent="0.35">
      <c r="A3271" s="11"/>
      <c r="B3271" s="11"/>
      <c r="C3271" s="13"/>
    </row>
    <row r="3272" spans="1:3" x14ac:dyDescent="0.35">
      <c r="A3272" s="11"/>
      <c r="B3272" s="11"/>
      <c r="C3272" s="13"/>
    </row>
    <row r="3273" spans="1:3" x14ac:dyDescent="0.35">
      <c r="A3273" s="11"/>
      <c r="B3273" s="11"/>
      <c r="C3273" s="13"/>
    </row>
    <row r="3274" spans="1:3" x14ac:dyDescent="0.35">
      <c r="A3274" s="11"/>
      <c r="B3274" s="11"/>
      <c r="C3274" s="13"/>
    </row>
    <row r="3275" spans="1:3" x14ac:dyDescent="0.35">
      <c r="A3275" s="11"/>
      <c r="B3275" s="11"/>
      <c r="C3275" s="13"/>
    </row>
    <row r="3276" spans="1:3" x14ac:dyDescent="0.35">
      <c r="A3276" s="11"/>
      <c r="B3276" s="11"/>
      <c r="C3276" s="13"/>
    </row>
    <row r="3277" spans="1:3" x14ac:dyDescent="0.35">
      <c r="A3277" s="11"/>
      <c r="B3277" s="11"/>
      <c r="C3277" s="13"/>
    </row>
    <row r="3278" spans="1:3" x14ac:dyDescent="0.35">
      <c r="A3278" s="11"/>
      <c r="B3278" s="11"/>
      <c r="C3278" s="13"/>
    </row>
    <row r="3279" spans="1:3" x14ac:dyDescent="0.35">
      <c r="A3279" s="11"/>
      <c r="B3279" s="11"/>
      <c r="C3279" s="13"/>
    </row>
    <row r="3280" spans="1:3" x14ac:dyDescent="0.35">
      <c r="A3280" s="11"/>
      <c r="B3280" s="11"/>
      <c r="C3280" s="13"/>
    </row>
    <row r="3281" spans="1:3" x14ac:dyDescent="0.35">
      <c r="A3281" s="11"/>
      <c r="B3281" s="11"/>
      <c r="C3281" s="13"/>
    </row>
    <row r="3282" spans="1:3" x14ac:dyDescent="0.35">
      <c r="A3282" s="11"/>
      <c r="B3282" s="11"/>
      <c r="C3282" s="13"/>
    </row>
    <row r="3283" spans="1:3" x14ac:dyDescent="0.35">
      <c r="A3283" s="11"/>
      <c r="B3283" s="11"/>
      <c r="C3283" s="13"/>
    </row>
    <row r="3284" spans="1:3" x14ac:dyDescent="0.35">
      <c r="A3284" s="11"/>
      <c r="B3284" s="11"/>
      <c r="C3284" s="13"/>
    </row>
    <row r="3285" spans="1:3" x14ac:dyDescent="0.35">
      <c r="A3285" s="11"/>
      <c r="B3285" s="11"/>
      <c r="C3285" s="13"/>
    </row>
    <row r="3286" spans="1:3" x14ac:dyDescent="0.35">
      <c r="A3286" s="11"/>
      <c r="B3286" s="11"/>
      <c r="C3286" s="13"/>
    </row>
    <row r="3287" spans="1:3" x14ac:dyDescent="0.35">
      <c r="A3287" s="11"/>
      <c r="B3287" s="11"/>
      <c r="C3287" s="13"/>
    </row>
    <row r="3288" spans="1:3" x14ac:dyDescent="0.35">
      <c r="A3288" s="11"/>
      <c r="B3288" s="11"/>
      <c r="C3288" s="13"/>
    </row>
    <row r="3289" spans="1:3" x14ac:dyDescent="0.35">
      <c r="A3289" s="11"/>
      <c r="B3289" s="11"/>
      <c r="C3289" s="13"/>
    </row>
    <row r="3290" spans="1:3" x14ac:dyDescent="0.35">
      <c r="A3290" s="11"/>
      <c r="B3290" s="11"/>
      <c r="C3290" s="13"/>
    </row>
    <row r="3291" spans="1:3" x14ac:dyDescent="0.35">
      <c r="A3291" s="11"/>
      <c r="B3291" s="11"/>
      <c r="C3291" s="13"/>
    </row>
    <row r="3292" spans="1:3" x14ac:dyDescent="0.35">
      <c r="A3292" s="11"/>
      <c r="B3292" s="11"/>
      <c r="C3292" s="13"/>
    </row>
    <row r="3293" spans="1:3" x14ac:dyDescent="0.35">
      <c r="A3293" s="11"/>
      <c r="B3293" s="11"/>
      <c r="C3293" s="13"/>
    </row>
    <row r="3294" spans="1:3" x14ac:dyDescent="0.35">
      <c r="A3294" s="11"/>
      <c r="B3294" s="11"/>
      <c r="C3294" s="13"/>
    </row>
    <row r="3295" spans="1:3" x14ac:dyDescent="0.35">
      <c r="A3295" s="11"/>
      <c r="B3295" s="11"/>
      <c r="C3295" s="13"/>
    </row>
    <row r="3296" spans="1:3" x14ac:dyDescent="0.35">
      <c r="A3296" s="11"/>
      <c r="B3296" s="11"/>
      <c r="C3296" s="13"/>
    </row>
    <row r="3297" spans="1:3" x14ac:dyDescent="0.35">
      <c r="A3297" s="11"/>
      <c r="B3297" s="11"/>
      <c r="C3297" s="13"/>
    </row>
    <row r="3298" spans="1:3" x14ac:dyDescent="0.35">
      <c r="A3298" s="11"/>
      <c r="B3298" s="11"/>
      <c r="C3298" s="13"/>
    </row>
    <row r="3299" spans="1:3" x14ac:dyDescent="0.35">
      <c r="A3299" s="11"/>
      <c r="B3299" s="11"/>
      <c r="C3299" s="13"/>
    </row>
    <row r="3300" spans="1:3" x14ac:dyDescent="0.35">
      <c r="A3300" s="11"/>
      <c r="B3300" s="11"/>
      <c r="C3300" s="13"/>
    </row>
    <row r="3301" spans="1:3" x14ac:dyDescent="0.35">
      <c r="A3301" s="11"/>
      <c r="B3301" s="11"/>
      <c r="C3301" s="13"/>
    </row>
    <row r="3302" spans="1:3" x14ac:dyDescent="0.35">
      <c r="A3302" s="11"/>
      <c r="B3302" s="11"/>
      <c r="C3302" s="13"/>
    </row>
    <row r="3303" spans="1:3" x14ac:dyDescent="0.35">
      <c r="A3303" s="11"/>
      <c r="B3303" s="11"/>
      <c r="C3303" s="13"/>
    </row>
    <row r="3304" spans="1:3" x14ac:dyDescent="0.35">
      <c r="A3304" s="11"/>
      <c r="B3304" s="11"/>
      <c r="C3304" s="13"/>
    </row>
    <row r="3305" spans="1:3" x14ac:dyDescent="0.35">
      <c r="A3305" s="11"/>
      <c r="B3305" s="11"/>
      <c r="C3305" s="13"/>
    </row>
    <row r="3306" spans="1:3" x14ac:dyDescent="0.35">
      <c r="A3306" s="11"/>
      <c r="B3306" s="11"/>
      <c r="C3306" s="13"/>
    </row>
    <row r="3307" spans="1:3" x14ac:dyDescent="0.35">
      <c r="A3307" s="11"/>
      <c r="B3307" s="11"/>
      <c r="C3307" s="13"/>
    </row>
    <row r="3308" spans="1:3" x14ac:dyDescent="0.35">
      <c r="A3308" s="11"/>
      <c r="B3308" s="11"/>
      <c r="C3308" s="13"/>
    </row>
    <row r="3309" spans="1:3" x14ac:dyDescent="0.35">
      <c r="A3309" s="11"/>
      <c r="B3309" s="11"/>
      <c r="C3309" s="13"/>
    </row>
    <row r="3310" spans="1:3" x14ac:dyDescent="0.35">
      <c r="A3310" s="11"/>
      <c r="B3310" s="11"/>
      <c r="C3310" s="13"/>
    </row>
    <row r="3311" spans="1:3" x14ac:dyDescent="0.35">
      <c r="A3311" s="11"/>
      <c r="B3311" s="11"/>
      <c r="C3311" s="13"/>
    </row>
    <row r="3312" spans="1:3" x14ac:dyDescent="0.35">
      <c r="A3312" s="11"/>
      <c r="B3312" s="11"/>
      <c r="C3312" s="13"/>
    </row>
    <row r="3313" spans="1:3" x14ac:dyDescent="0.35">
      <c r="A3313" s="11"/>
      <c r="B3313" s="11"/>
      <c r="C3313" s="13"/>
    </row>
    <row r="3314" spans="1:3" x14ac:dyDescent="0.35">
      <c r="A3314" s="11"/>
      <c r="B3314" s="11"/>
      <c r="C3314" s="13"/>
    </row>
    <row r="3315" spans="1:3" x14ac:dyDescent="0.35">
      <c r="A3315" s="11"/>
      <c r="B3315" s="11"/>
      <c r="C3315" s="13"/>
    </row>
    <row r="3316" spans="1:3" x14ac:dyDescent="0.35">
      <c r="A3316" s="11"/>
      <c r="B3316" s="11"/>
      <c r="C3316" s="13"/>
    </row>
    <row r="3317" spans="1:3" x14ac:dyDescent="0.35">
      <c r="A3317" s="11"/>
      <c r="B3317" s="11"/>
      <c r="C3317" s="13"/>
    </row>
    <row r="3318" spans="1:3" x14ac:dyDescent="0.35">
      <c r="A3318" s="11"/>
      <c r="B3318" s="11"/>
      <c r="C3318" s="13"/>
    </row>
    <row r="3319" spans="1:3" x14ac:dyDescent="0.35">
      <c r="A3319" s="11"/>
      <c r="B3319" s="11"/>
      <c r="C3319" s="13"/>
    </row>
    <row r="3320" spans="1:3" x14ac:dyDescent="0.35">
      <c r="A3320" s="11"/>
      <c r="B3320" s="11"/>
      <c r="C3320" s="13"/>
    </row>
    <row r="3321" spans="1:3" x14ac:dyDescent="0.35">
      <c r="A3321" s="11"/>
      <c r="B3321" s="11"/>
      <c r="C3321" s="13"/>
    </row>
    <row r="3322" spans="1:3" x14ac:dyDescent="0.35">
      <c r="A3322" s="11"/>
      <c r="B3322" s="11"/>
      <c r="C3322" s="13"/>
    </row>
    <row r="3323" spans="1:3" x14ac:dyDescent="0.35">
      <c r="A3323" s="11"/>
      <c r="B3323" s="11"/>
      <c r="C3323" s="13"/>
    </row>
    <row r="3324" spans="1:3" x14ac:dyDescent="0.35">
      <c r="A3324" s="11"/>
      <c r="B3324" s="11"/>
      <c r="C3324" s="13"/>
    </row>
    <row r="3325" spans="1:3" x14ac:dyDescent="0.35">
      <c r="A3325" s="11"/>
      <c r="B3325" s="11"/>
      <c r="C3325" s="13"/>
    </row>
    <row r="3326" spans="1:3" x14ac:dyDescent="0.35">
      <c r="A3326" s="11"/>
      <c r="B3326" s="11"/>
      <c r="C3326" s="13"/>
    </row>
    <row r="3327" spans="1:3" x14ac:dyDescent="0.35">
      <c r="A3327" s="11"/>
      <c r="B3327" s="11"/>
      <c r="C3327" s="13"/>
    </row>
    <row r="3328" spans="1:3" x14ac:dyDescent="0.35">
      <c r="A3328" s="11"/>
      <c r="B3328" s="11"/>
      <c r="C3328" s="13"/>
    </row>
    <row r="3329" spans="1:3" x14ac:dyDescent="0.35">
      <c r="A3329" s="11"/>
      <c r="B3329" s="11"/>
      <c r="C3329" s="13"/>
    </row>
    <row r="3330" spans="1:3" x14ac:dyDescent="0.35">
      <c r="A3330" s="11"/>
      <c r="B3330" s="11"/>
      <c r="C3330" s="13"/>
    </row>
    <row r="3331" spans="1:3" x14ac:dyDescent="0.35">
      <c r="A3331" s="11"/>
      <c r="B3331" s="11"/>
      <c r="C3331" s="13"/>
    </row>
    <row r="3332" spans="1:3" x14ac:dyDescent="0.35">
      <c r="A3332" s="11"/>
      <c r="B3332" s="11"/>
      <c r="C3332" s="13"/>
    </row>
    <row r="3333" spans="1:3" x14ac:dyDescent="0.35">
      <c r="A3333" s="11"/>
      <c r="B3333" s="11"/>
      <c r="C3333" s="13"/>
    </row>
    <row r="3334" spans="1:3" x14ac:dyDescent="0.35">
      <c r="A3334" s="11"/>
      <c r="B3334" s="11"/>
      <c r="C3334" s="13"/>
    </row>
    <row r="3335" spans="1:3" x14ac:dyDescent="0.35">
      <c r="A3335" s="11"/>
      <c r="B3335" s="11"/>
      <c r="C3335" s="13"/>
    </row>
    <row r="3336" spans="1:3" x14ac:dyDescent="0.35">
      <c r="A3336" s="11"/>
      <c r="B3336" s="11"/>
      <c r="C3336" s="13"/>
    </row>
    <row r="3337" spans="1:3" x14ac:dyDescent="0.35">
      <c r="A3337" s="11"/>
      <c r="B3337" s="11"/>
      <c r="C3337" s="13"/>
    </row>
    <row r="3338" spans="1:3" x14ac:dyDescent="0.35">
      <c r="A3338" s="11"/>
      <c r="B3338" s="11"/>
      <c r="C3338" s="13"/>
    </row>
    <row r="3339" spans="1:3" x14ac:dyDescent="0.35">
      <c r="A3339" s="11"/>
      <c r="B3339" s="11"/>
      <c r="C3339" s="13"/>
    </row>
    <row r="3340" spans="1:3" x14ac:dyDescent="0.35">
      <c r="A3340" s="11"/>
      <c r="B3340" s="11"/>
      <c r="C3340" s="13"/>
    </row>
    <row r="3341" spans="1:3" x14ac:dyDescent="0.35">
      <c r="A3341" s="11"/>
      <c r="B3341" s="11"/>
      <c r="C3341" s="13"/>
    </row>
    <row r="3342" spans="1:3" x14ac:dyDescent="0.35">
      <c r="A3342" s="11"/>
      <c r="B3342" s="11"/>
      <c r="C3342" s="13"/>
    </row>
    <row r="3343" spans="1:3" x14ac:dyDescent="0.35">
      <c r="A3343" s="11"/>
      <c r="B3343" s="11"/>
      <c r="C3343" s="13"/>
    </row>
    <row r="3344" spans="1:3" x14ac:dyDescent="0.35">
      <c r="A3344" s="11"/>
      <c r="B3344" s="11"/>
      <c r="C3344" s="13"/>
    </row>
    <row r="3345" spans="1:3" x14ac:dyDescent="0.35">
      <c r="A3345" s="11"/>
      <c r="B3345" s="11"/>
      <c r="C3345" s="13"/>
    </row>
    <row r="3346" spans="1:3" x14ac:dyDescent="0.35">
      <c r="A3346" s="11"/>
      <c r="B3346" s="11"/>
      <c r="C3346" s="13"/>
    </row>
    <row r="3347" spans="1:3" x14ac:dyDescent="0.35">
      <c r="A3347" s="11"/>
      <c r="B3347" s="11"/>
      <c r="C3347" s="13"/>
    </row>
    <row r="3348" spans="1:3" x14ac:dyDescent="0.35">
      <c r="A3348" s="11"/>
      <c r="B3348" s="11"/>
      <c r="C3348" s="13"/>
    </row>
    <row r="3349" spans="1:3" x14ac:dyDescent="0.35">
      <c r="A3349" s="11"/>
      <c r="B3349" s="11"/>
      <c r="C3349" s="13"/>
    </row>
    <row r="3350" spans="1:3" x14ac:dyDescent="0.35">
      <c r="A3350" s="11"/>
      <c r="B3350" s="11"/>
      <c r="C3350" s="13"/>
    </row>
    <row r="3351" spans="1:3" x14ac:dyDescent="0.35">
      <c r="A3351" s="11"/>
      <c r="B3351" s="11"/>
      <c r="C3351" s="13"/>
    </row>
    <row r="3352" spans="1:3" x14ac:dyDescent="0.35">
      <c r="A3352" s="11"/>
      <c r="B3352" s="11"/>
      <c r="C3352" s="13"/>
    </row>
    <row r="3353" spans="1:3" x14ac:dyDescent="0.35">
      <c r="A3353" s="11"/>
      <c r="B3353" s="11"/>
      <c r="C3353" s="13"/>
    </row>
    <row r="3354" spans="1:3" x14ac:dyDescent="0.35">
      <c r="A3354" s="11"/>
      <c r="B3354" s="11"/>
      <c r="C3354" s="13"/>
    </row>
    <row r="3355" spans="1:3" x14ac:dyDescent="0.35">
      <c r="A3355" s="11"/>
      <c r="B3355" s="11"/>
      <c r="C3355" s="13"/>
    </row>
    <row r="3356" spans="1:3" x14ac:dyDescent="0.35">
      <c r="A3356" s="11"/>
      <c r="B3356" s="11"/>
      <c r="C3356" s="13"/>
    </row>
    <row r="3357" spans="1:3" x14ac:dyDescent="0.35">
      <c r="A3357" s="11"/>
      <c r="B3357" s="11"/>
      <c r="C3357" s="13"/>
    </row>
    <row r="3358" spans="1:3" x14ac:dyDescent="0.35">
      <c r="A3358" s="11"/>
      <c r="B3358" s="11"/>
      <c r="C3358" s="13"/>
    </row>
    <row r="3359" spans="1:3" x14ac:dyDescent="0.35">
      <c r="A3359" s="11"/>
      <c r="B3359" s="11"/>
      <c r="C3359" s="13"/>
    </row>
    <row r="3360" spans="1:3" x14ac:dyDescent="0.35">
      <c r="A3360" s="11"/>
      <c r="B3360" s="11"/>
      <c r="C3360" s="13"/>
    </row>
    <row r="3361" spans="1:3" x14ac:dyDescent="0.35">
      <c r="A3361" s="11"/>
      <c r="B3361" s="11"/>
      <c r="C3361" s="13"/>
    </row>
    <row r="3362" spans="1:3" x14ac:dyDescent="0.35">
      <c r="A3362" s="11"/>
      <c r="B3362" s="11"/>
      <c r="C3362" s="13"/>
    </row>
    <row r="3363" spans="1:3" x14ac:dyDescent="0.35">
      <c r="A3363" s="11"/>
      <c r="B3363" s="11"/>
      <c r="C3363" s="13"/>
    </row>
    <row r="3364" spans="1:3" x14ac:dyDescent="0.35">
      <c r="A3364" s="11"/>
      <c r="B3364" s="11"/>
      <c r="C3364" s="13"/>
    </row>
    <row r="3365" spans="1:3" x14ac:dyDescent="0.35">
      <c r="A3365" s="11"/>
      <c r="B3365" s="11"/>
      <c r="C3365" s="13"/>
    </row>
    <row r="3366" spans="1:3" x14ac:dyDescent="0.35">
      <c r="A3366" s="11"/>
      <c r="B3366" s="11"/>
      <c r="C3366" s="13"/>
    </row>
    <row r="3367" spans="1:3" x14ac:dyDescent="0.35">
      <c r="A3367" s="11"/>
      <c r="B3367" s="11"/>
      <c r="C3367" s="13"/>
    </row>
    <row r="3368" spans="1:3" x14ac:dyDescent="0.35">
      <c r="A3368" s="11"/>
      <c r="B3368" s="11"/>
      <c r="C3368" s="13"/>
    </row>
    <row r="3369" spans="1:3" x14ac:dyDescent="0.35">
      <c r="A3369" s="11"/>
      <c r="B3369" s="11"/>
      <c r="C3369" s="13"/>
    </row>
    <row r="3370" spans="1:3" x14ac:dyDescent="0.35">
      <c r="A3370" s="11"/>
      <c r="B3370" s="11"/>
      <c r="C3370" s="13"/>
    </row>
    <row r="3371" spans="1:3" x14ac:dyDescent="0.35">
      <c r="A3371" s="11"/>
      <c r="B3371" s="11"/>
      <c r="C3371" s="13"/>
    </row>
    <row r="3372" spans="1:3" x14ac:dyDescent="0.35">
      <c r="A3372" s="11"/>
      <c r="B3372" s="11"/>
      <c r="C3372" s="13"/>
    </row>
    <row r="3373" spans="1:3" x14ac:dyDescent="0.35">
      <c r="A3373" s="11"/>
      <c r="B3373" s="11"/>
      <c r="C3373" s="13"/>
    </row>
    <row r="3374" spans="1:3" x14ac:dyDescent="0.35">
      <c r="A3374" s="11"/>
      <c r="B3374" s="11"/>
      <c r="C3374" s="13"/>
    </row>
    <row r="3375" spans="1:3" x14ac:dyDescent="0.35">
      <c r="A3375" s="11"/>
      <c r="B3375" s="11"/>
      <c r="C3375" s="13"/>
    </row>
    <row r="3376" spans="1:3" x14ac:dyDescent="0.35">
      <c r="A3376" s="11"/>
      <c r="B3376" s="11"/>
      <c r="C3376" s="13"/>
    </row>
    <row r="3377" spans="1:3" x14ac:dyDescent="0.35">
      <c r="A3377" s="11"/>
      <c r="B3377" s="11"/>
      <c r="C3377" s="13"/>
    </row>
    <row r="3378" spans="1:3" x14ac:dyDescent="0.35">
      <c r="A3378" s="11"/>
      <c r="B3378" s="11"/>
      <c r="C3378" s="13"/>
    </row>
    <row r="3379" spans="1:3" x14ac:dyDescent="0.35">
      <c r="A3379" s="11"/>
      <c r="B3379" s="11"/>
      <c r="C3379" s="13"/>
    </row>
    <row r="3380" spans="1:3" x14ac:dyDescent="0.35">
      <c r="A3380" s="11"/>
      <c r="B3380" s="11"/>
      <c r="C3380" s="13"/>
    </row>
    <row r="3381" spans="1:3" x14ac:dyDescent="0.35">
      <c r="A3381" s="11"/>
      <c r="B3381" s="11"/>
      <c r="C3381" s="13"/>
    </row>
    <row r="3382" spans="1:3" x14ac:dyDescent="0.35">
      <c r="A3382" s="11"/>
      <c r="B3382" s="11"/>
      <c r="C3382" s="13"/>
    </row>
    <row r="3383" spans="1:3" x14ac:dyDescent="0.35">
      <c r="A3383" s="11"/>
      <c r="B3383" s="11"/>
      <c r="C3383" s="13"/>
    </row>
    <row r="3384" spans="1:3" x14ac:dyDescent="0.35">
      <c r="A3384" s="11"/>
      <c r="B3384" s="11"/>
      <c r="C3384" s="13"/>
    </row>
    <row r="3385" spans="1:3" x14ac:dyDescent="0.35">
      <c r="A3385" s="11"/>
      <c r="B3385" s="11"/>
      <c r="C3385" s="13"/>
    </row>
    <row r="3386" spans="1:3" x14ac:dyDescent="0.35">
      <c r="A3386" s="11"/>
      <c r="B3386" s="11"/>
      <c r="C3386" s="13"/>
    </row>
    <row r="3387" spans="1:3" x14ac:dyDescent="0.35">
      <c r="A3387" s="11"/>
      <c r="B3387" s="11"/>
      <c r="C3387" s="13"/>
    </row>
    <row r="3388" spans="1:3" x14ac:dyDescent="0.35">
      <c r="A3388" s="11"/>
      <c r="B3388" s="11"/>
      <c r="C3388" s="13"/>
    </row>
    <row r="3389" spans="1:3" x14ac:dyDescent="0.35">
      <c r="A3389" s="11"/>
      <c r="B3389" s="11"/>
      <c r="C3389" s="13"/>
    </row>
    <row r="3390" spans="1:3" x14ac:dyDescent="0.35">
      <c r="A3390" s="11"/>
      <c r="B3390" s="11"/>
      <c r="C3390" s="13"/>
    </row>
    <row r="3391" spans="1:3" x14ac:dyDescent="0.35">
      <c r="A3391" s="11"/>
      <c r="B3391" s="11"/>
      <c r="C3391" s="13"/>
    </row>
    <row r="3392" spans="1:3" x14ac:dyDescent="0.35">
      <c r="A3392" s="11"/>
      <c r="B3392" s="11"/>
      <c r="C3392" s="13"/>
    </row>
    <row r="3393" spans="1:3" x14ac:dyDescent="0.35">
      <c r="A3393" s="11"/>
      <c r="B3393" s="11"/>
      <c r="C3393" s="13"/>
    </row>
    <row r="3394" spans="1:3" x14ac:dyDescent="0.35">
      <c r="A3394" s="11"/>
      <c r="B3394" s="11"/>
      <c r="C3394" s="13"/>
    </row>
    <row r="3395" spans="1:3" x14ac:dyDescent="0.35">
      <c r="A3395" s="11"/>
      <c r="B3395" s="11"/>
      <c r="C3395" s="13"/>
    </row>
    <row r="3396" spans="1:3" x14ac:dyDescent="0.35">
      <c r="A3396" s="11"/>
      <c r="B3396" s="11"/>
      <c r="C3396" s="13"/>
    </row>
    <row r="3397" spans="1:3" x14ac:dyDescent="0.35">
      <c r="A3397" s="11"/>
      <c r="B3397" s="11"/>
      <c r="C3397" s="13"/>
    </row>
    <row r="3398" spans="1:3" x14ac:dyDescent="0.35">
      <c r="A3398" s="11"/>
      <c r="B3398" s="11"/>
      <c r="C3398" s="13"/>
    </row>
    <row r="3399" spans="1:3" x14ac:dyDescent="0.35">
      <c r="A3399" s="11"/>
      <c r="B3399" s="11"/>
      <c r="C3399" s="13"/>
    </row>
    <row r="3400" spans="1:3" x14ac:dyDescent="0.35">
      <c r="A3400" s="11"/>
      <c r="B3400" s="11"/>
      <c r="C3400" s="13"/>
    </row>
    <row r="3401" spans="1:3" x14ac:dyDescent="0.35">
      <c r="A3401" s="11"/>
      <c r="B3401" s="11"/>
      <c r="C3401" s="13"/>
    </row>
    <row r="3402" spans="1:3" x14ac:dyDescent="0.35">
      <c r="A3402" s="11"/>
      <c r="B3402" s="11"/>
      <c r="C3402" s="13"/>
    </row>
    <row r="3403" spans="1:3" x14ac:dyDescent="0.35">
      <c r="A3403" s="11"/>
      <c r="B3403" s="11"/>
      <c r="C3403" s="13"/>
    </row>
    <row r="3404" spans="1:3" x14ac:dyDescent="0.35">
      <c r="A3404" s="11"/>
      <c r="B3404" s="11"/>
      <c r="C3404" s="13"/>
    </row>
    <row r="3405" spans="1:3" x14ac:dyDescent="0.35">
      <c r="A3405" s="11"/>
      <c r="B3405" s="11"/>
      <c r="C3405" s="13"/>
    </row>
    <row r="3406" spans="1:3" x14ac:dyDescent="0.35">
      <c r="A3406" s="11"/>
      <c r="B3406" s="11"/>
      <c r="C3406" s="13"/>
    </row>
    <row r="3407" spans="1:3" x14ac:dyDescent="0.35">
      <c r="A3407" s="11"/>
      <c r="B3407" s="11"/>
      <c r="C3407" s="13"/>
    </row>
    <row r="3408" spans="1:3" x14ac:dyDescent="0.35">
      <c r="A3408" s="11"/>
      <c r="B3408" s="11"/>
      <c r="C3408" s="13"/>
    </row>
    <row r="3409" spans="1:3" x14ac:dyDescent="0.35">
      <c r="A3409" s="11"/>
      <c r="B3409" s="11"/>
      <c r="C3409" s="13"/>
    </row>
    <row r="3410" spans="1:3" x14ac:dyDescent="0.35">
      <c r="A3410" s="11"/>
      <c r="B3410" s="11"/>
      <c r="C3410" s="13"/>
    </row>
    <row r="3411" spans="1:3" x14ac:dyDescent="0.35">
      <c r="A3411" s="11"/>
      <c r="B3411" s="11"/>
      <c r="C3411" s="13"/>
    </row>
    <row r="3412" spans="1:3" x14ac:dyDescent="0.35">
      <c r="A3412" s="11"/>
      <c r="B3412" s="11"/>
      <c r="C3412" s="13"/>
    </row>
    <row r="3413" spans="1:3" x14ac:dyDescent="0.35">
      <c r="A3413" s="11"/>
      <c r="B3413" s="11"/>
      <c r="C3413" s="13"/>
    </row>
    <row r="3414" spans="1:3" x14ac:dyDescent="0.35">
      <c r="A3414" s="11"/>
      <c r="B3414" s="11"/>
      <c r="C3414" s="13"/>
    </row>
    <row r="3415" spans="1:3" x14ac:dyDescent="0.35">
      <c r="A3415" s="11"/>
      <c r="B3415" s="11"/>
      <c r="C3415" s="13"/>
    </row>
    <row r="3416" spans="1:3" x14ac:dyDescent="0.35">
      <c r="A3416" s="11"/>
      <c r="B3416" s="11"/>
      <c r="C3416" s="13"/>
    </row>
    <row r="3417" spans="1:3" x14ac:dyDescent="0.35">
      <c r="A3417" s="11"/>
      <c r="B3417" s="11"/>
      <c r="C3417" s="13"/>
    </row>
    <row r="3418" spans="1:3" x14ac:dyDescent="0.35">
      <c r="A3418" s="11"/>
      <c r="B3418" s="11"/>
      <c r="C3418" s="13"/>
    </row>
    <row r="3419" spans="1:3" x14ac:dyDescent="0.35">
      <c r="A3419" s="11"/>
      <c r="B3419" s="11"/>
      <c r="C3419" s="13"/>
    </row>
    <row r="3420" spans="1:3" x14ac:dyDescent="0.35">
      <c r="A3420" s="11"/>
      <c r="B3420" s="11"/>
      <c r="C3420" s="13"/>
    </row>
    <row r="3421" spans="1:3" x14ac:dyDescent="0.35">
      <c r="A3421" s="11"/>
      <c r="B3421" s="11"/>
      <c r="C3421" s="13"/>
    </row>
    <row r="3422" spans="1:3" x14ac:dyDescent="0.35">
      <c r="A3422" s="11"/>
      <c r="B3422" s="11"/>
      <c r="C3422" s="13"/>
    </row>
    <row r="3423" spans="1:3" x14ac:dyDescent="0.35">
      <c r="A3423" s="11"/>
      <c r="B3423" s="11"/>
      <c r="C3423" s="13"/>
    </row>
    <row r="3424" spans="1:3" x14ac:dyDescent="0.35">
      <c r="A3424" s="11"/>
      <c r="B3424" s="11"/>
      <c r="C3424" s="13"/>
    </row>
    <row r="3425" spans="1:3" x14ac:dyDescent="0.35">
      <c r="A3425" s="11"/>
      <c r="B3425" s="11"/>
      <c r="C3425" s="13"/>
    </row>
    <row r="3426" spans="1:3" x14ac:dyDescent="0.35">
      <c r="A3426" s="11"/>
      <c r="B3426" s="11"/>
      <c r="C3426" s="13"/>
    </row>
    <row r="3427" spans="1:3" x14ac:dyDescent="0.35">
      <c r="A3427" s="11"/>
      <c r="B3427" s="11"/>
      <c r="C3427" s="13"/>
    </row>
    <row r="3428" spans="1:3" x14ac:dyDescent="0.35">
      <c r="A3428" s="11"/>
      <c r="B3428" s="11"/>
      <c r="C3428" s="13"/>
    </row>
    <row r="3429" spans="1:3" x14ac:dyDescent="0.35">
      <c r="A3429" s="11"/>
      <c r="B3429" s="11"/>
      <c r="C3429" s="13"/>
    </row>
    <row r="3430" spans="1:3" x14ac:dyDescent="0.35">
      <c r="A3430" s="11"/>
      <c r="B3430" s="11"/>
      <c r="C3430" s="13"/>
    </row>
    <row r="3431" spans="1:3" x14ac:dyDescent="0.35">
      <c r="A3431" s="11"/>
      <c r="B3431" s="11"/>
      <c r="C3431" s="13"/>
    </row>
    <row r="3432" spans="1:3" x14ac:dyDescent="0.35">
      <c r="A3432" s="11"/>
      <c r="B3432" s="11"/>
      <c r="C3432" s="13"/>
    </row>
    <row r="3433" spans="1:3" x14ac:dyDescent="0.35">
      <c r="A3433" s="11"/>
      <c r="B3433" s="11"/>
      <c r="C3433" s="13"/>
    </row>
    <row r="3434" spans="1:3" x14ac:dyDescent="0.35">
      <c r="A3434" s="11"/>
      <c r="B3434" s="11"/>
      <c r="C3434" s="13"/>
    </row>
    <row r="3435" spans="1:3" x14ac:dyDescent="0.35">
      <c r="A3435" s="11"/>
      <c r="B3435" s="11"/>
      <c r="C3435" s="13"/>
    </row>
    <row r="3436" spans="1:3" x14ac:dyDescent="0.35">
      <c r="A3436" s="11"/>
      <c r="B3436" s="11"/>
      <c r="C3436" s="13"/>
    </row>
    <row r="3437" spans="1:3" x14ac:dyDescent="0.35">
      <c r="A3437" s="11"/>
      <c r="B3437" s="11"/>
      <c r="C3437" s="13"/>
    </row>
    <row r="3438" spans="1:3" x14ac:dyDescent="0.35">
      <c r="A3438" s="11"/>
      <c r="B3438" s="11"/>
      <c r="C3438" s="13"/>
    </row>
    <row r="3439" spans="1:3" x14ac:dyDescent="0.35">
      <c r="A3439" s="11"/>
      <c r="B3439" s="11"/>
      <c r="C3439" s="13"/>
    </row>
    <row r="3440" spans="1:3" x14ac:dyDescent="0.35">
      <c r="A3440" s="11"/>
      <c r="B3440" s="11"/>
      <c r="C3440" s="13"/>
    </row>
    <row r="3441" spans="1:3" x14ac:dyDescent="0.35">
      <c r="A3441" s="11"/>
      <c r="B3441" s="11"/>
      <c r="C3441" s="13"/>
    </row>
    <row r="3442" spans="1:3" x14ac:dyDescent="0.35">
      <c r="A3442" s="11"/>
      <c r="B3442" s="11"/>
      <c r="C3442" s="13"/>
    </row>
    <row r="3443" spans="1:3" x14ac:dyDescent="0.35">
      <c r="A3443" s="11"/>
      <c r="B3443" s="11"/>
      <c r="C3443" s="13"/>
    </row>
    <row r="3444" spans="1:3" x14ac:dyDescent="0.35">
      <c r="A3444" s="11"/>
      <c r="B3444" s="11"/>
      <c r="C3444" s="13"/>
    </row>
    <row r="3445" spans="1:3" x14ac:dyDescent="0.35">
      <c r="A3445" s="11"/>
      <c r="B3445" s="11"/>
      <c r="C3445" s="13"/>
    </row>
    <row r="3446" spans="1:3" x14ac:dyDescent="0.35">
      <c r="A3446" s="11"/>
      <c r="B3446" s="11"/>
      <c r="C3446" s="13"/>
    </row>
    <row r="3447" spans="1:3" x14ac:dyDescent="0.35">
      <c r="A3447" s="11"/>
      <c r="B3447" s="11"/>
      <c r="C3447" s="13"/>
    </row>
    <row r="3448" spans="1:3" x14ac:dyDescent="0.35">
      <c r="A3448" s="11"/>
      <c r="B3448" s="11"/>
      <c r="C3448" s="13"/>
    </row>
    <row r="3449" spans="1:3" x14ac:dyDescent="0.35">
      <c r="A3449" s="11"/>
      <c r="B3449" s="11"/>
      <c r="C3449" s="13"/>
    </row>
    <row r="3450" spans="1:3" x14ac:dyDescent="0.35">
      <c r="A3450" s="11"/>
      <c r="B3450" s="11"/>
      <c r="C3450" s="13"/>
    </row>
    <row r="3451" spans="1:3" x14ac:dyDescent="0.35">
      <c r="A3451" s="11"/>
      <c r="B3451" s="11"/>
      <c r="C3451" s="13"/>
    </row>
    <row r="3452" spans="1:3" x14ac:dyDescent="0.35">
      <c r="A3452" s="11"/>
      <c r="B3452" s="11"/>
      <c r="C3452" s="13"/>
    </row>
    <row r="3453" spans="1:3" x14ac:dyDescent="0.35">
      <c r="A3453" s="11"/>
      <c r="B3453" s="11"/>
      <c r="C3453" s="13"/>
    </row>
    <row r="3454" spans="1:3" x14ac:dyDescent="0.35">
      <c r="A3454" s="11"/>
      <c r="B3454" s="11"/>
      <c r="C3454" s="13"/>
    </row>
    <row r="3455" spans="1:3" x14ac:dyDescent="0.35">
      <c r="A3455" s="11"/>
      <c r="B3455" s="11"/>
      <c r="C3455" s="13"/>
    </row>
    <row r="3456" spans="1:3" x14ac:dyDescent="0.35">
      <c r="A3456" s="11"/>
      <c r="B3456" s="11"/>
      <c r="C3456" s="13"/>
    </row>
    <row r="3457" spans="1:3" x14ac:dyDescent="0.35">
      <c r="A3457" s="11"/>
      <c r="B3457" s="11"/>
      <c r="C3457" s="13"/>
    </row>
    <row r="3458" spans="1:3" x14ac:dyDescent="0.35">
      <c r="A3458" s="11"/>
      <c r="B3458" s="11"/>
      <c r="C3458" s="13"/>
    </row>
    <row r="3459" spans="1:3" x14ac:dyDescent="0.35">
      <c r="A3459" s="11"/>
      <c r="B3459" s="11"/>
      <c r="C3459" s="13"/>
    </row>
    <row r="3460" spans="1:3" x14ac:dyDescent="0.35">
      <c r="A3460" s="11"/>
      <c r="B3460" s="11"/>
      <c r="C3460" s="13"/>
    </row>
    <row r="3461" spans="1:3" x14ac:dyDescent="0.35">
      <c r="A3461" s="11"/>
      <c r="B3461" s="11"/>
      <c r="C3461" s="13"/>
    </row>
    <row r="3462" spans="1:3" x14ac:dyDescent="0.35">
      <c r="A3462" s="11"/>
      <c r="B3462" s="11"/>
      <c r="C3462" s="13"/>
    </row>
    <row r="3463" spans="1:3" x14ac:dyDescent="0.35">
      <c r="A3463" s="11"/>
      <c r="B3463" s="11"/>
      <c r="C3463" s="13"/>
    </row>
    <row r="3464" spans="1:3" x14ac:dyDescent="0.35">
      <c r="A3464" s="11"/>
      <c r="B3464" s="11"/>
      <c r="C3464" s="13"/>
    </row>
    <row r="3465" spans="1:3" x14ac:dyDescent="0.35">
      <c r="A3465" s="11"/>
      <c r="B3465" s="11"/>
      <c r="C3465" s="13"/>
    </row>
    <row r="3466" spans="1:3" x14ac:dyDescent="0.35">
      <c r="A3466" s="11"/>
      <c r="B3466" s="11"/>
      <c r="C3466" s="13"/>
    </row>
    <row r="3467" spans="1:3" x14ac:dyDescent="0.35">
      <c r="A3467" s="11"/>
      <c r="B3467" s="11"/>
      <c r="C3467" s="13"/>
    </row>
    <row r="3468" spans="1:3" x14ac:dyDescent="0.35">
      <c r="A3468" s="11"/>
      <c r="B3468" s="11"/>
      <c r="C3468" s="13"/>
    </row>
    <row r="3469" spans="1:3" x14ac:dyDescent="0.35">
      <c r="A3469" s="11"/>
      <c r="B3469" s="11"/>
      <c r="C3469" s="13"/>
    </row>
    <row r="3470" spans="1:3" x14ac:dyDescent="0.35">
      <c r="A3470" s="11"/>
      <c r="B3470" s="11"/>
      <c r="C3470" s="13"/>
    </row>
    <row r="3471" spans="1:3" x14ac:dyDescent="0.35">
      <c r="A3471" s="11"/>
      <c r="B3471" s="11"/>
      <c r="C3471" s="13"/>
    </row>
    <row r="3472" spans="1:3" x14ac:dyDescent="0.35">
      <c r="A3472" s="11"/>
      <c r="B3472" s="11"/>
      <c r="C3472" s="13"/>
    </row>
    <row r="3473" spans="1:3" x14ac:dyDescent="0.35">
      <c r="A3473" s="11"/>
      <c r="B3473" s="11"/>
      <c r="C3473" s="13"/>
    </row>
    <row r="3474" spans="1:3" x14ac:dyDescent="0.35">
      <c r="A3474" s="11"/>
      <c r="B3474" s="11"/>
      <c r="C3474" s="13"/>
    </row>
    <row r="3475" spans="1:3" x14ac:dyDescent="0.35">
      <c r="A3475" s="11"/>
      <c r="B3475" s="11"/>
      <c r="C3475" s="13"/>
    </row>
    <row r="3476" spans="1:3" x14ac:dyDescent="0.35">
      <c r="A3476" s="11"/>
      <c r="B3476" s="11"/>
      <c r="C3476" s="13"/>
    </row>
    <row r="3477" spans="1:3" x14ac:dyDescent="0.35">
      <c r="A3477" s="11"/>
      <c r="B3477" s="11"/>
      <c r="C3477" s="13"/>
    </row>
    <row r="3478" spans="1:3" x14ac:dyDescent="0.35">
      <c r="A3478" s="11"/>
      <c r="B3478" s="11"/>
      <c r="C3478" s="13"/>
    </row>
    <row r="3479" spans="1:3" x14ac:dyDescent="0.35">
      <c r="A3479" s="11"/>
      <c r="B3479" s="11"/>
      <c r="C3479" s="13"/>
    </row>
    <row r="3480" spans="1:3" x14ac:dyDescent="0.35">
      <c r="A3480" s="11"/>
      <c r="B3480" s="11"/>
      <c r="C3480" s="13"/>
    </row>
    <row r="3481" spans="1:3" x14ac:dyDescent="0.35">
      <c r="A3481" s="11"/>
      <c r="B3481" s="11"/>
      <c r="C3481" s="13"/>
    </row>
    <row r="3482" spans="1:3" x14ac:dyDescent="0.35">
      <c r="A3482" s="11"/>
      <c r="B3482" s="11"/>
      <c r="C3482" s="13"/>
    </row>
    <row r="3483" spans="1:3" x14ac:dyDescent="0.35">
      <c r="A3483" s="11"/>
      <c r="B3483" s="11"/>
      <c r="C3483" s="13"/>
    </row>
    <row r="3484" spans="1:3" x14ac:dyDescent="0.35">
      <c r="A3484" s="11"/>
      <c r="B3484" s="11"/>
      <c r="C3484" s="13"/>
    </row>
    <row r="3485" spans="1:3" x14ac:dyDescent="0.35">
      <c r="A3485" s="11"/>
      <c r="B3485" s="11"/>
      <c r="C3485" s="13"/>
    </row>
    <row r="3486" spans="1:3" x14ac:dyDescent="0.35">
      <c r="A3486" s="11"/>
      <c r="B3486" s="11"/>
      <c r="C3486" s="13"/>
    </row>
    <row r="3487" spans="1:3" x14ac:dyDescent="0.35">
      <c r="A3487" s="11"/>
      <c r="B3487" s="11"/>
      <c r="C3487" s="13"/>
    </row>
    <row r="3488" spans="1:3" x14ac:dyDescent="0.35">
      <c r="A3488" s="11"/>
      <c r="B3488" s="11"/>
      <c r="C3488" s="13"/>
    </row>
    <row r="3489" spans="1:3" x14ac:dyDescent="0.35">
      <c r="A3489" s="11"/>
      <c r="B3489" s="11"/>
      <c r="C3489" s="13"/>
    </row>
    <row r="3490" spans="1:3" x14ac:dyDescent="0.35">
      <c r="A3490" s="11"/>
      <c r="B3490" s="11"/>
      <c r="C3490" s="13"/>
    </row>
    <row r="3491" spans="1:3" x14ac:dyDescent="0.35">
      <c r="A3491" s="11"/>
      <c r="B3491" s="11"/>
      <c r="C3491" s="13"/>
    </row>
    <row r="3492" spans="1:3" x14ac:dyDescent="0.35">
      <c r="A3492" s="11"/>
      <c r="B3492" s="11"/>
      <c r="C3492" s="13"/>
    </row>
    <row r="3493" spans="1:3" x14ac:dyDescent="0.35">
      <c r="A3493" s="11"/>
      <c r="B3493" s="11"/>
      <c r="C3493" s="13"/>
    </row>
    <row r="3494" spans="1:3" x14ac:dyDescent="0.35">
      <c r="A3494" s="11"/>
      <c r="B3494" s="11"/>
      <c r="C3494" s="13"/>
    </row>
    <row r="3495" spans="1:3" x14ac:dyDescent="0.35">
      <c r="A3495" s="11"/>
      <c r="B3495" s="11"/>
      <c r="C3495" s="13"/>
    </row>
    <row r="3496" spans="1:3" x14ac:dyDescent="0.35">
      <c r="A3496" s="11"/>
      <c r="B3496" s="11"/>
      <c r="C3496" s="13"/>
    </row>
    <row r="3497" spans="1:3" x14ac:dyDescent="0.35">
      <c r="A3497" s="11"/>
      <c r="B3497" s="11"/>
      <c r="C3497" s="13"/>
    </row>
    <row r="3498" spans="1:3" x14ac:dyDescent="0.35">
      <c r="A3498" s="11"/>
      <c r="B3498" s="11"/>
      <c r="C3498" s="13"/>
    </row>
    <row r="3499" spans="1:3" x14ac:dyDescent="0.35">
      <c r="A3499" s="11"/>
      <c r="B3499" s="11"/>
      <c r="C3499" s="13"/>
    </row>
    <row r="3500" spans="1:3" x14ac:dyDescent="0.35">
      <c r="A3500" s="11"/>
      <c r="B3500" s="11"/>
      <c r="C3500" s="13"/>
    </row>
    <row r="3501" spans="1:3" x14ac:dyDescent="0.35">
      <c r="A3501" s="11"/>
      <c r="B3501" s="11"/>
      <c r="C3501" s="13"/>
    </row>
    <row r="3502" spans="1:3" x14ac:dyDescent="0.35">
      <c r="A3502" s="11"/>
      <c r="B3502" s="11"/>
      <c r="C3502" s="13"/>
    </row>
    <row r="3503" spans="1:3" x14ac:dyDescent="0.35">
      <c r="A3503" s="11"/>
      <c r="B3503" s="11"/>
      <c r="C3503" s="13"/>
    </row>
    <row r="3504" spans="1:3" x14ac:dyDescent="0.35">
      <c r="A3504" s="11"/>
      <c r="B3504" s="11"/>
      <c r="C3504" s="13"/>
    </row>
    <row r="3505" spans="1:3" x14ac:dyDescent="0.35">
      <c r="A3505" s="11"/>
      <c r="B3505" s="11"/>
      <c r="C3505" s="13"/>
    </row>
    <row r="3506" spans="1:3" x14ac:dyDescent="0.35">
      <c r="A3506" s="11"/>
      <c r="B3506" s="11"/>
      <c r="C3506" s="13"/>
    </row>
    <row r="3507" spans="1:3" x14ac:dyDescent="0.35">
      <c r="A3507" s="11"/>
      <c r="B3507" s="11"/>
      <c r="C3507" s="13"/>
    </row>
    <row r="3508" spans="1:3" x14ac:dyDescent="0.35">
      <c r="A3508" s="11"/>
      <c r="B3508" s="11"/>
      <c r="C3508" s="13"/>
    </row>
    <row r="3509" spans="1:3" x14ac:dyDescent="0.35">
      <c r="A3509" s="11"/>
      <c r="B3509" s="11"/>
      <c r="C3509" s="13"/>
    </row>
    <row r="3510" spans="1:3" x14ac:dyDescent="0.35">
      <c r="A3510" s="11"/>
      <c r="B3510" s="11"/>
      <c r="C3510" s="13"/>
    </row>
    <row r="3511" spans="1:3" x14ac:dyDescent="0.35">
      <c r="A3511" s="11"/>
      <c r="B3511" s="11"/>
      <c r="C3511" s="13"/>
    </row>
    <row r="3512" spans="1:3" x14ac:dyDescent="0.35">
      <c r="A3512" s="11"/>
      <c r="B3512" s="11"/>
      <c r="C3512" s="13"/>
    </row>
    <row r="3513" spans="1:3" x14ac:dyDescent="0.35">
      <c r="A3513" s="11"/>
      <c r="B3513" s="11"/>
      <c r="C3513" s="13"/>
    </row>
    <row r="3514" spans="1:3" x14ac:dyDescent="0.35">
      <c r="A3514" s="11"/>
      <c r="B3514" s="11"/>
      <c r="C3514" s="13"/>
    </row>
    <row r="3515" spans="1:3" x14ac:dyDescent="0.35">
      <c r="A3515" s="11"/>
      <c r="B3515" s="11"/>
      <c r="C3515" s="13"/>
    </row>
    <row r="3516" spans="1:3" x14ac:dyDescent="0.35">
      <c r="A3516" s="11"/>
      <c r="B3516" s="11"/>
      <c r="C3516" s="13"/>
    </row>
    <row r="3517" spans="1:3" x14ac:dyDescent="0.35">
      <c r="A3517" s="11"/>
      <c r="B3517" s="11"/>
      <c r="C3517" s="13"/>
    </row>
    <row r="3518" spans="1:3" x14ac:dyDescent="0.35">
      <c r="A3518" s="11"/>
      <c r="B3518" s="11"/>
      <c r="C3518" s="13"/>
    </row>
    <row r="3519" spans="1:3" x14ac:dyDescent="0.35">
      <c r="A3519" s="11"/>
      <c r="B3519" s="11"/>
      <c r="C3519" s="13"/>
    </row>
    <row r="3520" spans="1:3" x14ac:dyDescent="0.35">
      <c r="A3520" s="11"/>
      <c r="B3520" s="11"/>
      <c r="C3520" s="13"/>
    </row>
    <row r="3521" spans="1:3" x14ac:dyDescent="0.35">
      <c r="A3521" s="11"/>
      <c r="B3521" s="11"/>
      <c r="C3521" s="13"/>
    </row>
    <row r="3522" spans="1:3" x14ac:dyDescent="0.35">
      <c r="A3522" s="11"/>
      <c r="B3522" s="11"/>
      <c r="C3522" s="13"/>
    </row>
    <row r="3523" spans="1:3" x14ac:dyDescent="0.35">
      <c r="A3523" s="11"/>
      <c r="B3523" s="11"/>
      <c r="C3523" s="13"/>
    </row>
    <row r="3524" spans="1:3" x14ac:dyDescent="0.35">
      <c r="A3524" s="11"/>
      <c r="B3524" s="11"/>
      <c r="C3524" s="13"/>
    </row>
    <row r="3525" spans="1:3" x14ac:dyDescent="0.35">
      <c r="A3525" s="11"/>
      <c r="B3525" s="11"/>
      <c r="C3525" s="13"/>
    </row>
    <row r="3526" spans="1:3" x14ac:dyDescent="0.35">
      <c r="A3526" s="11"/>
      <c r="B3526" s="11"/>
      <c r="C3526" s="13"/>
    </row>
    <row r="3527" spans="1:3" x14ac:dyDescent="0.35">
      <c r="A3527" s="11"/>
      <c r="B3527" s="11"/>
      <c r="C3527" s="13"/>
    </row>
    <row r="3528" spans="1:3" x14ac:dyDescent="0.35">
      <c r="A3528" s="11"/>
      <c r="B3528" s="11"/>
      <c r="C3528" s="13"/>
    </row>
    <row r="3529" spans="1:3" x14ac:dyDescent="0.35">
      <c r="A3529" s="11"/>
      <c r="B3529" s="11"/>
      <c r="C3529" s="13"/>
    </row>
    <row r="3530" spans="1:3" x14ac:dyDescent="0.35">
      <c r="A3530" s="11"/>
      <c r="B3530" s="11"/>
      <c r="C3530" s="13"/>
    </row>
    <row r="3531" spans="1:3" x14ac:dyDescent="0.35">
      <c r="A3531" s="11"/>
      <c r="B3531" s="11"/>
      <c r="C3531" s="13"/>
    </row>
    <row r="3532" spans="1:3" x14ac:dyDescent="0.35">
      <c r="A3532" s="11"/>
      <c r="B3532" s="11"/>
      <c r="C3532" s="13"/>
    </row>
    <row r="3533" spans="1:3" x14ac:dyDescent="0.35">
      <c r="A3533" s="11"/>
      <c r="B3533" s="11"/>
      <c r="C3533" s="13"/>
    </row>
    <row r="3534" spans="1:3" x14ac:dyDescent="0.35">
      <c r="A3534" s="11"/>
      <c r="B3534" s="11"/>
      <c r="C3534" s="13"/>
    </row>
    <row r="3535" spans="1:3" x14ac:dyDescent="0.35">
      <c r="A3535" s="11"/>
      <c r="B3535" s="11"/>
      <c r="C3535" s="13"/>
    </row>
    <row r="3536" spans="1:3" x14ac:dyDescent="0.35">
      <c r="A3536" s="11"/>
      <c r="B3536" s="11"/>
      <c r="C3536" s="13"/>
    </row>
    <row r="3537" spans="1:3" x14ac:dyDescent="0.35">
      <c r="A3537" s="11"/>
      <c r="B3537" s="11"/>
      <c r="C3537" s="13"/>
    </row>
    <row r="3538" spans="1:3" x14ac:dyDescent="0.35">
      <c r="A3538" s="11"/>
      <c r="B3538" s="11"/>
      <c r="C3538" s="13"/>
    </row>
    <row r="3539" spans="1:3" x14ac:dyDescent="0.35">
      <c r="A3539" s="11"/>
      <c r="B3539" s="11"/>
      <c r="C3539" s="13"/>
    </row>
    <row r="3540" spans="1:3" x14ac:dyDescent="0.35">
      <c r="A3540" s="11"/>
      <c r="B3540" s="11"/>
      <c r="C3540" s="13"/>
    </row>
    <row r="3541" spans="1:3" x14ac:dyDescent="0.35">
      <c r="A3541" s="11"/>
      <c r="B3541" s="11"/>
      <c r="C3541" s="13"/>
    </row>
    <row r="3542" spans="1:3" x14ac:dyDescent="0.35">
      <c r="A3542" s="11"/>
      <c r="B3542" s="11"/>
      <c r="C3542" s="13"/>
    </row>
    <row r="3543" spans="1:3" x14ac:dyDescent="0.35">
      <c r="A3543" s="11"/>
      <c r="B3543" s="11"/>
      <c r="C3543" s="13"/>
    </row>
    <row r="3544" spans="1:3" x14ac:dyDescent="0.35">
      <c r="A3544" s="11"/>
      <c r="B3544" s="11"/>
      <c r="C3544" s="13"/>
    </row>
    <row r="3545" spans="1:3" x14ac:dyDescent="0.35">
      <c r="A3545" s="11"/>
      <c r="B3545" s="11"/>
      <c r="C3545" s="13"/>
    </row>
    <row r="3546" spans="1:3" x14ac:dyDescent="0.35">
      <c r="A3546" s="11"/>
      <c r="B3546" s="11"/>
      <c r="C3546" s="13"/>
    </row>
    <row r="3547" spans="1:3" x14ac:dyDescent="0.35">
      <c r="A3547" s="11"/>
      <c r="B3547" s="11"/>
      <c r="C3547" s="13"/>
    </row>
    <row r="3548" spans="1:3" x14ac:dyDescent="0.35">
      <c r="A3548" s="11"/>
      <c r="B3548" s="11"/>
      <c r="C3548" s="13"/>
    </row>
    <row r="3549" spans="1:3" x14ac:dyDescent="0.35">
      <c r="A3549" s="11"/>
      <c r="B3549" s="11"/>
      <c r="C3549" s="13"/>
    </row>
    <row r="3550" spans="1:3" x14ac:dyDescent="0.35">
      <c r="A3550" s="11"/>
      <c r="B3550" s="11"/>
      <c r="C3550" s="13"/>
    </row>
    <row r="3551" spans="1:3" x14ac:dyDescent="0.35">
      <c r="A3551" s="11"/>
      <c r="B3551" s="11"/>
      <c r="C3551" s="13"/>
    </row>
    <row r="3552" spans="1:3" x14ac:dyDescent="0.35">
      <c r="A3552" s="11"/>
      <c r="B3552" s="11"/>
      <c r="C3552" s="13"/>
    </row>
    <row r="3553" spans="1:3" x14ac:dyDescent="0.35">
      <c r="A3553" s="11"/>
      <c r="B3553" s="11"/>
      <c r="C3553" s="13"/>
    </row>
    <row r="3554" spans="1:3" x14ac:dyDescent="0.35">
      <c r="A3554" s="11"/>
      <c r="B3554" s="11"/>
      <c r="C3554" s="13"/>
    </row>
    <row r="3555" spans="1:3" x14ac:dyDescent="0.35">
      <c r="A3555" s="11"/>
      <c r="B3555" s="11"/>
      <c r="C3555" s="13"/>
    </row>
    <row r="3556" spans="1:3" x14ac:dyDescent="0.35">
      <c r="A3556" s="11"/>
      <c r="B3556" s="11"/>
      <c r="C3556" s="13"/>
    </row>
    <row r="3557" spans="1:3" x14ac:dyDescent="0.35">
      <c r="A3557" s="11"/>
      <c r="B3557" s="11"/>
      <c r="C3557" s="13"/>
    </row>
    <row r="3558" spans="1:3" x14ac:dyDescent="0.35">
      <c r="A3558" s="11"/>
      <c r="B3558" s="11"/>
      <c r="C3558" s="13"/>
    </row>
    <row r="3559" spans="1:3" x14ac:dyDescent="0.35">
      <c r="A3559" s="11"/>
      <c r="B3559" s="11"/>
      <c r="C3559" s="13"/>
    </row>
    <row r="3560" spans="1:3" x14ac:dyDescent="0.35">
      <c r="A3560" s="11"/>
      <c r="B3560" s="11"/>
      <c r="C3560" s="13"/>
    </row>
    <row r="3561" spans="1:3" x14ac:dyDescent="0.35">
      <c r="A3561" s="11"/>
      <c r="B3561" s="11"/>
      <c r="C3561" s="13"/>
    </row>
    <row r="3562" spans="1:3" x14ac:dyDescent="0.35">
      <c r="A3562" s="11"/>
      <c r="B3562" s="11"/>
      <c r="C3562" s="13"/>
    </row>
    <row r="3563" spans="1:3" x14ac:dyDescent="0.35">
      <c r="A3563" s="11"/>
      <c r="B3563" s="11"/>
      <c r="C3563" s="13"/>
    </row>
    <row r="3564" spans="1:3" x14ac:dyDescent="0.35">
      <c r="A3564" s="11"/>
      <c r="B3564" s="11"/>
      <c r="C3564" s="13"/>
    </row>
    <row r="3565" spans="1:3" x14ac:dyDescent="0.35">
      <c r="A3565" s="11"/>
      <c r="B3565" s="11"/>
      <c r="C3565" s="13"/>
    </row>
    <row r="3566" spans="1:3" x14ac:dyDescent="0.35">
      <c r="A3566" s="11"/>
      <c r="B3566" s="11"/>
      <c r="C3566" s="13"/>
    </row>
    <row r="3567" spans="1:3" x14ac:dyDescent="0.35">
      <c r="A3567" s="11"/>
      <c r="B3567" s="11"/>
      <c r="C3567" s="13"/>
    </row>
    <row r="3568" spans="1:3" x14ac:dyDescent="0.35">
      <c r="A3568" s="11"/>
      <c r="B3568" s="11"/>
      <c r="C3568" s="13"/>
    </row>
    <row r="3569" spans="1:3" x14ac:dyDescent="0.35">
      <c r="A3569" s="11"/>
      <c r="B3569" s="11"/>
      <c r="C3569" s="13"/>
    </row>
    <row r="3570" spans="1:3" x14ac:dyDescent="0.35">
      <c r="A3570" s="11"/>
      <c r="B3570" s="11"/>
      <c r="C3570" s="13"/>
    </row>
    <row r="3571" spans="1:3" x14ac:dyDescent="0.35">
      <c r="A3571" s="11"/>
      <c r="B3571" s="11"/>
      <c r="C3571" s="13"/>
    </row>
    <row r="3572" spans="1:3" x14ac:dyDescent="0.35">
      <c r="A3572" s="11"/>
      <c r="B3572" s="11"/>
      <c r="C3572" s="13"/>
    </row>
    <row r="3573" spans="1:3" x14ac:dyDescent="0.35">
      <c r="A3573" s="11"/>
      <c r="B3573" s="11"/>
      <c r="C3573" s="13"/>
    </row>
    <row r="3574" spans="1:3" x14ac:dyDescent="0.35">
      <c r="A3574" s="11"/>
      <c r="B3574" s="11"/>
      <c r="C3574" s="13"/>
    </row>
    <row r="3575" spans="1:3" x14ac:dyDescent="0.35">
      <c r="A3575" s="11"/>
      <c r="B3575" s="11"/>
      <c r="C3575" s="13"/>
    </row>
    <row r="3576" spans="1:3" x14ac:dyDescent="0.35">
      <c r="A3576" s="11"/>
      <c r="B3576" s="11"/>
      <c r="C3576" s="13"/>
    </row>
    <row r="3577" spans="1:3" x14ac:dyDescent="0.35">
      <c r="A3577" s="11"/>
      <c r="B3577" s="11"/>
      <c r="C3577" s="13"/>
    </row>
    <row r="3578" spans="1:3" x14ac:dyDescent="0.35">
      <c r="A3578" s="11"/>
      <c r="B3578" s="11"/>
      <c r="C3578" s="13"/>
    </row>
    <row r="3579" spans="1:3" x14ac:dyDescent="0.35">
      <c r="A3579" s="11"/>
      <c r="B3579" s="11"/>
      <c r="C3579" s="13"/>
    </row>
    <row r="3580" spans="1:3" x14ac:dyDescent="0.35">
      <c r="A3580" s="11"/>
      <c r="B3580" s="11"/>
      <c r="C3580" s="13"/>
    </row>
    <row r="3581" spans="1:3" x14ac:dyDescent="0.35">
      <c r="A3581" s="11"/>
      <c r="B3581" s="11"/>
      <c r="C3581" s="13"/>
    </row>
    <row r="3582" spans="1:3" x14ac:dyDescent="0.35">
      <c r="A3582" s="11"/>
      <c r="B3582" s="11"/>
      <c r="C3582" s="13"/>
    </row>
    <row r="3583" spans="1:3" x14ac:dyDescent="0.35">
      <c r="A3583" s="11"/>
      <c r="B3583" s="11"/>
      <c r="C3583" s="13"/>
    </row>
    <row r="3584" spans="1:3" x14ac:dyDescent="0.35">
      <c r="A3584" s="11"/>
      <c r="B3584" s="11"/>
      <c r="C3584" s="13"/>
    </row>
    <row r="3585" spans="1:3" x14ac:dyDescent="0.35">
      <c r="A3585" s="11"/>
      <c r="B3585" s="11"/>
      <c r="C3585" s="13"/>
    </row>
    <row r="3586" spans="1:3" x14ac:dyDescent="0.35">
      <c r="A3586" s="11"/>
      <c r="B3586" s="11"/>
      <c r="C3586" s="13"/>
    </row>
    <row r="3587" spans="1:3" x14ac:dyDescent="0.35">
      <c r="A3587" s="11"/>
      <c r="B3587" s="11"/>
      <c r="C3587" s="13"/>
    </row>
    <row r="3588" spans="1:3" x14ac:dyDescent="0.35">
      <c r="A3588" s="11"/>
      <c r="B3588" s="11"/>
      <c r="C3588" s="13"/>
    </row>
    <row r="3589" spans="1:3" x14ac:dyDescent="0.35">
      <c r="A3589" s="11"/>
      <c r="B3589" s="11"/>
      <c r="C3589" s="13"/>
    </row>
    <row r="3590" spans="1:3" x14ac:dyDescent="0.35">
      <c r="A3590" s="11"/>
      <c r="B3590" s="11"/>
      <c r="C3590" s="13"/>
    </row>
    <row r="3591" spans="1:3" x14ac:dyDescent="0.35">
      <c r="A3591" s="11"/>
      <c r="B3591" s="11"/>
      <c r="C3591" s="13"/>
    </row>
    <row r="3592" spans="1:3" x14ac:dyDescent="0.35">
      <c r="A3592" s="11"/>
      <c r="B3592" s="11"/>
      <c r="C3592" s="13"/>
    </row>
    <row r="3593" spans="1:3" x14ac:dyDescent="0.35">
      <c r="A3593" s="11"/>
      <c r="B3593" s="11"/>
      <c r="C3593" s="13"/>
    </row>
    <row r="3594" spans="1:3" x14ac:dyDescent="0.35">
      <c r="A3594" s="11"/>
      <c r="B3594" s="11"/>
      <c r="C3594" s="13"/>
    </row>
    <row r="3595" spans="1:3" x14ac:dyDescent="0.35">
      <c r="A3595" s="11"/>
      <c r="B3595" s="11"/>
      <c r="C3595" s="13"/>
    </row>
    <row r="3596" spans="1:3" x14ac:dyDescent="0.35">
      <c r="A3596" s="11"/>
      <c r="B3596" s="11"/>
      <c r="C3596" s="13"/>
    </row>
    <row r="3597" spans="1:3" x14ac:dyDescent="0.35">
      <c r="A3597" s="11"/>
      <c r="B3597" s="11"/>
      <c r="C3597" s="13"/>
    </row>
    <row r="3598" spans="1:3" x14ac:dyDescent="0.35">
      <c r="A3598" s="11"/>
      <c r="B3598" s="11"/>
      <c r="C3598" s="13"/>
    </row>
    <row r="3599" spans="1:3" x14ac:dyDescent="0.35">
      <c r="A3599" s="11"/>
      <c r="B3599" s="11"/>
      <c r="C3599" s="13"/>
    </row>
    <row r="3600" spans="1:3" x14ac:dyDescent="0.35">
      <c r="A3600" s="11"/>
      <c r="B3600" s="11"/>
      <c r="C3600" s="13"/>
    </row>
    <row r="3601" spans="1:3" x14ac:dyDescent="0.35">
      <c r="A3601" s="11"/>
      <c r="B3601" s="11"/>
      <c r="C3601" s="13"/>
    </row>
    <row r="3602" spans="1:3" x14ac:dyDescent="0.35">
      <c r="A3602" s="11"/>
      <c r="B3602" s="11"/>
      <c r="C3602" s="13"/>
    </row>
    <row r="3603" spans="1:3" x14ac:dyDescent="0.35">
      <c r="A3603" s="11"/>
      <c r="B3603" s="11"/>
      <c r="C3603" s="13"/>
    </row>
    <row r="3604" spans="1:3" x14ac:dyDescent="0.35">
      <c r="A3604" s="11"/>
      <c r="B3604" s="11"/>
      <c r="C3604" s="13"/>
    </row>
    <row r="3605" spans="1:3" x14ac:dyDescent="0.35">
      <c r="A3605" s="11"/>
      <c r="B3605" s="11"/>
      <c r="C3605" s="13"/>
    </row>
    <row r="3606" spans="1:3" x14ac:dyDescent="0.35">
      <c r="A3606" s="11"/>
      <c r="B3606" s="11"/>
      <c r="C3606" s="13"/>
    </row>
    <row r="3607" spans="1:3" x14ac:dyDescent="0.35">
      <c r="A3607" s="11"/>
      <c r="B3607" s="11"/>
      <c r="C3607" s="13"/>
    </row>
    <row r="3608" spans="1:3" x14ac:dyDescent="0.35">
      <c r="A3608" s="11"/>
      <c r="B3608" s="11"/>
      <c r="C3608" s="13"/>
    </row>
    <row r="3609" spans="1:3" x14ac:dyDescent="0.35">
      <c r="A3609" s="11"/>
      <c r="B3609" s="11"/>
      <c r="C3609" s="13"/>
    </row>
    <row r="3610" spans="1:3" x14ac:dyDescent="0.35">
      <c r="A3610" s="11"/>
      <c r="B3610" s="11"/>
      <c r="C3610" s="13"/>
    </row>
    <row r="3611" spans="1:3" x14ac:dyDescent="0.35">
      <c r="A3611" s="11"/>
      <c r="B3611" s="11"/>
      <c r="C3611" s="13"/>
    </row>
    <row r="3612" spans="1:3" x14ac:dyDescent="0.35">
      <c r="A3612" s="11"/>
      <c r="B3612" s="11"/>
      <c r="C3612" s="13"/>
    </row>
    <row r="3613" spans="1:3" x14ac:dyDescent="0.35">
      <c r="A3613" s="11"/>
      <c r="B3613" s="11"/>
      <c r="C3613" s="13"/>
    </row>
    <row r="3614" spans="1:3" x14ac:dyDescent="0.35">
      <c r="A3614" s="11"/>
      <c r="B3614" s="11"/>
      <c r="C3614" s="13"/>
    </row>
    <row r="3615" spans="1:3" x14ac:dyDescent="0.35">
      <c r="A3615" s="11"/>
      <c r="B3615" s="11"/>
      <c r="C3615" s="13"/>
    </row>
    <row r="3616" spans="1:3" x14ac:dyDescent="0.35">
      <c r="A3616" s="11"/>
      <c r="B3616" s="11"/>
      <c r="C3616" s="13"/>
    </row>
    <row r="3617" spans="1:3" x14ac:dyDescent="0.35">
      <c r="A3617" s="11"/>
      <c r="B3617" s="11"/>
      <c r="C3617" s="13"/>
    </row>
    <row r="3618" spans="1:3" x14ac:dyDescent="0.35">
      <c r="A3618" s="11"/>
      <c r="B3618" s="11"/>
      <c r="C3618" s="13"/>
    </row>
    <row r="3619" spans="1:3" x14ac:dyDescent="0.35">
      <c r="A3619" s="11"/>
      <c r="B3619" s="11"/>
      <c r="C3619" s="13"/>
    </row>
    <row r="3620" spans="1:3" x14ac:dyDescent="0.35">
      <c r="A3620" s="11"/>
      <c r="B3620" s="11"/>
      <c r="C3620" s="13"/>
    </row>
    <row r="3621" spans="1:3" x14ac:dyDescent="0.35">
      <c r="A3621" s="11"/>
      <c r="B3621" s="11"/>
      <c r="C3621" s="13"/>
    </row>
    <row r="3622" spans="1:3" x14ac:dyDescent="0.35">
      <c r="A3622" s="11"/>
      <c r="B3622" s="11"/>
      <c r="C3622" s="13"/>
    </row>
    <row r="3623" spans="1:3" x14ac:dyDescent="0.35">
      <c r="A3623" s="11"/>
      <c r="B3623" s="11"/>
      <c r="C3623" s="13"/>
    </row>
    <row r="3624" spans="1:3" x14ac:dyDescent="0.35">
      <c r="A3624" s="11"/>
      <c r="B3624" s="11"/>
      <c r="C3624" s="13"/>
    </row>
    <row r="3625" spans="1:3" x14ac:dyDescent="0.35">
      <c r="A3625" s="11"/>
      <c r="B3625" s="11"/>
      <c r="C3625" s="13"/>
    </row>
    <row r="3626" spans="1:3" x14ac:dyDescent="0.35">
      <c r="A3626" s="11"/>
      <c r="B3626" s="11"/>
      <c r="C3626" s="13"/>
    </row>
    <row r="3627" spans="1:3" x14ac:dyDescent="0.35">
      <c r="A3627" s="11"/>
      <c r="B3627" s="11"/>
      <c r="C3627" s="13"/>
    </row>
    <row r="3628" spans="1:3" x14ac:dyDescent="0.35">
      <c r="A3628" s="11"/>
      <c r="B3628" s="11"/>
      <c r="C3628" s="13"/>
    </row>
    <row r="3629" spans="1:3" x14ac:dyDescent="0.35">
      <c r="A3629" s="11"/>
      <c r="B3629" s="11"/>
      <c r="C3629" s="13"/>
    </row>
    <row r="3630" spans="1:3" x14ac:dyDescent="0.35">
      <c r="A3630" s="11"/>
      <c r="B3630" s="11"/>
      <c r="C3630" s="13"/>
    </row>
    <row r="3631" spans="1:3" x14ac:dyDescent="0.35">
      <c r="A3631" s="11"/>
      <c r="B3631" s="11"/>
      <c r="C3631" s="13"/>
    </row>
    <row r="3632" spans="1:3" x14ac:dyDescent="0.35">
      <c r="A3632" s="11"/>
      <c r="B3632" s="11"/>
      <c r="C3632" s="13"/>
    </row>
    <row r="3633" spans="1:3" x14ac:dyDescent="0.35">
      <c r="A3633" s="11"/>
      <c r="B3633" s="11"/>
      <c r="C3633" s="13"/>
    </row>
    <row r="3634" spans="1:3" x14ac:dyDescent="0.35">
      <c r="A3634" s="11"/>
      <c r="B3634" s="11"/>
      <c r="C3634" s="13"/>
    </row>
    <row r="3635" spans="1:3" x14ac:dyDescent="0.35">
      <c r="A3635" s="11"/>
      <c r="B3635" s="11"/>
      <c r="C3635" s="13"/>
    </row>
    <row r="3636" spans="1:3" x14ac:dyDescent="0.35">
      <c r="A3636" s="11"/>
      <c r="B3636" s="11"/>
      <c r="C3636" s="13"/>
    </row>
    <row r="3637" spans="1:3" x14ac:dyDescent="0.35">
      <c r="A3637" s="11"/>
      <c r="B3637" s="11"/>
      <c r="C3637" s="13"/>
    </row>
    <row r="3638" spans="1:3" x14ac:dyDescent="0.35">
      <c r="A3638" s="11"/>
      <c r="B3638" s="11"/>
      <c r="C3638" s="13"/>
    </row>
    <row r="3639" spans="1:3" x14ac:dyDescent="0.35">
      <c r="A3639" s="11"/>
      <c r="B3639" s="11"/>
      <c r="C3639" s="13"/>
    </row>
    <row r="3640" spans="1:3" x14ac:dyDescent="0.35">
      <c r="A3640" s="11"/>
      <c r="B3640" s="11"/>
      <c r="C3640" s="13"/>
    </row>
    <row r="3641" spans="1:3" x14ac:dyDescent="0.35">
      <c r="A3641" s="11"/>
      <c r="B3641" s="11"/>
      <c r="C3641" s="13"/>
    </row>
    <row r="3642" spans="1:3" x14ac:dyDescent="0.35">
      <c r="A3642" s="11"/>
      <c r="B3642" s="11"/>
      <c r="C3642" s="13"/>
    </row>
    <row r="3643" spans="1:3" x14ac:dyDescent="0.35">
      <c r="A3643" s="11"/>
      <c r="B3643" s="11"/>
      <c r="C3643" s="13"/>
    </row>
    <row r="3644" spans="1:3" x14ac:dyDescent="0.35">
      <c r="A3644" s="11"/>
      <c r="B3644" s="11"/>
      <c r="C3644" s="13"/>
    </row>
    <row r="3645" spans="1:3" x14ac:dyDescent="0.35">
      <c r="A3645" s="11"/>
      <c r="B3645" s="11"/>
      <c r="C3645" s="13"/>
    </row>
    <row r="3646" spans="1:3" x14ac:dyDescent="0.35">
      <c r="A3646" s="11"/>
      <c r="B3646" s="11"/>
      <c r="C3646" s="13"/>
    </row>
    <row r="3647" spans="1:3" x14ac:dyDescent="0.35">
      <c r="A3647" s="11"/>
      <c r="B3647" s="11"/>
      <c r="C3647" s="13"/>
    </row>
    <row r="3648" spans="1:3" x14ac:dyDescent="0.35">
      <c r="A3648" s="11"/>
      <c r="B3648" s="11"/>
      <c r="C3648" s="13"/>
    </row>
    <row r="3649" spans="1:3" x14ac:dyDescent="0.35">
      <c r="A3649" s="11"/>
      <c r="B3649" s="11"/>
      <c r="C3649" s="13"/>
    </row>
    <row r="3650" spans="1:3" x14ac:dyDescent="0.35">
      <c r="A3650" s="11"/>
      <c r="B3650" s="11"/>
      <c r="C3650" s="13"/>
    </row>
    <row r="3651" spans="1:3" x14ac:dyDescent="0.35">
      <c r="A3651" s="11"/>
      <c r="B3651" s="11"/>
      <c r="C3651" s="13"/>
    </row>
    <row r="3652" spans="1:3" x14ac:dyDescent="0.35">
      <c r="A3652" s="11"/>
      <c r="B3652" s="11"/>
      <c r="C3652" s="13"/>
    </row>
    <row r="3653" spans="1:3" x14ac:dyDescent="0.35">
      <c r="A3653" s="11"/>
      <c r="B3653" s="11"/>
      <c r="C3653" s="13"/>
    </row>
    <row r="3654" spans="1:3" x14ac:dyDescent="0.35">
      <c r="A3654" s="11"/>
      <c r="B3654" s="11"/>
      <c r="C3654" s="13"/>
    </row>
    <row r="3655" spans="1:3" x14ac:dyDescent="0.35">
      <c r="A3655" s="11"/>
      <c r="B3655" s="11"/>
      <c r="C3655" s="13"/>
    </row>
    <row r="3656" spans="1:3" x14ac:dyDescent="0.35">
      <c r="A3656" s="11"/>
      <c r="B3656" s="11"/>
      <c r="C3656" s="13"/>
    </row>
    <row r="3657" spans="1:3" x14ac:dyDescent="0.35">
      <c r="A3657" s="11"/>
      <c r="B3657" s="11"/>
      <c r="C3657" s="13"/>
    </row>
    <row r="3658" spans="1:3" x14ac:dyDescent="0.35">
      <c r="A3658" s="11"/>
      <c r="B3658" s="11"/>
      <c r="C3658" s="13"/>
    </row>
    <row r="3659" spans="1:3" x14ac:dyDescent="0.35">
      <c r="A3659" s="11"/>
      <c r="B3659" s="11"/>
      <c r="C3659" s="13"/>
    </row>
    <row r="3660" spans="1:3" x14ac:dyDescent="0.35">
      <c r="A3660" s="11"/>
      <c r="B3660" s="11"/>
      <c r="C3660" s="13"/>
    </row>
    <row r="3661" spans="1:3" x14ac:dyDescent="0.35">
      <c r="A3661" s="11"/>
      <c r="B3661" s="11"/>
      <c r="C3661" s="13"/>
    </row>
    <row r="3662" spans="1:3" x14ac:dyDescent="0.35">
      <c r="A3662" s="11"/>
      <c r="B3662" s="11"/>
      <c r="C3662" s="13"/>
    </row>
    <row r="3663" spans="1:3" x14ac:dyDescent="0.35">
      <c r="A3663" s="11"/>
      <c r="B3663" s="11"/>
      <c r="C3663" s="13"/>
    </row>
    <row r="3664" spans="1:3" x14ac:dyDescent="0.35">
      <c r="A3664" s="11"/>
      <c r="B3664" s="11"/>
      <c r="C3664" s="13"/>
    </row>
    <row r="3665" spans="1:3" x14ac:dyDescent="0.35">
      <c r="A3665" s="11"/>
      <c r="B3665" s="11"/>
      <c r="C3665" s="13"/>
    </row>
    <row r="3666" spans="1:3" x14ac:dyDescent="0.35">
      <c r="A3666" s="11"/>
      <c r="B3666" s="11"/>
      <c r="C3666" s="13"/>
    </row>
    <row r="3667" spans="1:3" x14ac:dyDescent="0.35">
      <c r="A3667" s="11"/>
      <c r="B3667" s="11"/>
      <c r="C3667" s="13"/>
    </row>
    <row r="3668" spans="1:3" x14ac:dyDescent="0.35">
      <c r="A3668" s="11"/>
      <c r="B3668" s="11"/>
      <c r="C3668" s="13"/>
    </row>
    <row r="3669" spans="1:3" x14ac:dyDescent="0.35">
      <c r="A3669" s="11"/>
      <c r="B3669" s="11"/>
      <c r="C3669" s="13"/>
    </row>
    <row r="3670" spans="1:3" x14ac:dyDescent="0.35">
      <c r="A3670" s="11"/>
      <c r="B3670" s="11"/>
      <c r="C3670" s="13"/>
    </row>
    <row r="3671" spans="1:3" x14ac:dyDescent="0.35">
      <c r="A3671" s="11"/>
      <c r="B3671" s="11"/>
      <c r="C3671" s="13"/>
    </row>
    <row r="3672" spans="1:3" x14ac:dyDescent="0.35">
      <c r="A3672" s="11"/>
      <c r="B3672" s="11"/>
      <c r="C3672" s="13"/>
    </row>
    <row r="3673" spans="1:3" x14ac:dyDescent="0.35">
      <c r="A3673" s="11"/>
      <c r="B3673" s="11"/>
      <c r="C3673" s="13"/>
    </row>
    <row r="3674" spans="1:3" x14ac:dyDescent="0.35">
      <c r="A3674" s="11"/>
      <c r="B3674" s="11"/>
      <c r="C3674" s="13"/>
    </row>
    <row r="3675" spans="1:3" x14ac:dyDescent="0.35">
      <c r="A3675" s="11"/>
      <c r="B3675" s="11"/>
      <c r="C3675" s="13"/>
    </row>
    <row r="3676" spans="1:3" x14ac:dyDescent="0.35">
      <c r="A3676" s="11"/>
      <c r="B3676" s="11"/>
      <c r="C3676" s="13"/>
    </row>
    <row r="3677" spans="1:3" x14ac:dyDescent="0.35">
      <c r="A3677" s="11"/>
      <c r="B3677" s="11"/>
      <c r="C3677" s="13"/>
    </row>
    <row r="3678" spans="1:3" x14ac:dyDescent="0.35">
      <c r="A3678" s="11"/>
      <c r="B3678" s="11"/>
      <c r="C3678" s="13"/>
    </row>
    <row r="3679" spans="1:3" x14ac:dyDescent="0.35">
      <c r="A3679" s="11"/>
      <c r="B3679" s="11"/>
      <c r="C3679" s="13"/>
    </row>
    <row r="3680" spans="1:3" x14ac:dyDescent="0.35">
      <c r="A3680" s="11"/>
      <c r="B3680" s="11"/>
      <c r="C3680" s="13"/>
    </row>
    <row r="3681" spans="1:3" x14ac:dyDescent="0.35">
      <c r="A3681" s="11"/>
      <c r="B3681" s="11"/>
      <c r="C3681" s="13"/>
    </row>
    <row r="3682" spans="1:3" x14ac:dyDescent="0.35">
      <c r="A3682" s="11"/>
      <c r="B3682" s="11"/>
      <c r="C3682" s="13"/>
    </row>
    <row r="3683" spans="1:3" x14ac:dyDescent="0.35">
      <c r="A3683" s="11"/>
      <c r="B3683" s="11"/>
      <c r="C3683" s="13"/>
    </row>
    <row r="3684" spans="1:3" x14ac:dyDescent="0.35">
      <c r="A3684" s="11"/>
      <c r="B3684" s="11"/>
      <c r="C3684" s="13"/>
    </row>
    <row r="3685" spans="1:3" x14ac:dyDescent="0.35">
      <c r="A3685" s="11"/>
      <c r="B3685" s="11"/>
      <c r="C3685" s="13"/>
    </row>
    <row r="3686" spans="1:3" x14ac:dyDescent="0.35">
      <c r="A3686" s="11"/>
      <c r="B3686" s="11"/>
      <c r="C3686" s="13"/>
    </row>
    <row r="3687" spans="1:3" x14ac:dyDescent="0.35">
      <c r="A3687" s="11"/>
      <c r="B3687" s="11"/>
      <c r="C3687" s="13"/>
    </row>
    <row r="3688" spans="1:3" x14ac:dyDescent="0.35">
      <c r="A3688" s="11"/>
      <c r="B3688" s="11"/>
      <c r="C3688" s="13"/>
    </row>
    <row r="3689" spans="1:3" x14ac:dyDescent="0.35">
      <c r="A3689" s="11"/>
      <c r="B3689" s="11"/>
      <c r="C3689" s="13"/>
    </row>
    <row r="3690" spans="1:3" x14ac:dyDescent="0.35">
      <c r="A3690" s="11"/>
      <c r="B3690" s="11"/>
      <c r="C3690" s="13"/>
    </row>
    <row r="3691" spans="1:3" x14ac:dyDescent="0.35">
      <c r="A3691" s="11"/>
      <c r="B3691" s="11"/>
      <c r="C3691" s="13"/>
    </row>
    <row r="3692" spans="1:3" x14ac:dyDescent="0.35">
      <c r="A3692" s="11"/>
      <c r="B3692" s="11"/>
      <c r="C3692" s="13"/>
    </row>
    <row r="3693" spans="1:3" x14ac:dyDescent="0.35">
      <c r="A3693" s="11"/>
      <c r="B3693" s="11"/>
      <c r="C3693" s="13"/>
    </row>
    <row r="3694" spans="1:3" x14ac:dyDescent="0.35">
      <c r="A3694" s="11"/>
      <c r="B3694" s="11"/>
      <c r="C3694" s="13"/>
    </row>
    <row r="3695" spans="1:3" x14ac:dyDescent="0.35">
      <c r="A3695" s="11"/>
      <c r="B3695" s="11"/>
      <c r="C3695" s="13"/>
    </row>
    <row r="3696" spans="1:3" x14ac:dyDescent="0.35">
      <c r="A3696" s="11"/>
      <c r="B3696" s="11"/>
      <c r="C3696" s="13"/>
    </row>
    <row r="3697" spans="1:3" x14ac:dyDescent="0.35">
      <c r="A3697" s="11"/>
      <c r="B3697" s="11"/>
      <c r="C3697" s="13"/>
    </row>
    <row r="3698" spans="1:3" x14ac:dyDescent="0.35">
      <c r="A3698" s="11"/>
      <c r="B3698" s="11"/>
      <c r="C3698" s="13"/>
    </row>
    <row r="3699" spans="1:3" x14ac:dyDescent="0.35">
      <c r="A3699" s="11"/>
      <c r="B3699" s="11"/>
      <c r="C3699" s="13"/>
    </row>
    <row r="3700" spans="1:3" x14ac:dyDescent="0.35">
      <c r="A3700" s="11"/>
      <c r="B3700" s="11"/>
      <c r="C3700" s="13"/>
    </row>
    <row r="3701" spans="1:3" x14ac:dyDescent="0.35">
      <c r="A3701" s="11"/>
      <c r="B3701" s="11"/>
      <c r="C3701" s="13"/>
    </row>
    <row r="3702" spans="1:3" x14ac:dyDescent="0.35">
      <c r="A3702" s="11"/>
      <c r="B3702" s="11"/>
      <c r="C3702" s="13"/>
    </row>
    <row r="3703" spans="1:3" x14ac:dyDescent="0.35">
      <c r="A3703" s="11"/>
      <c r="B3703" s="11"/>
      <c r="C3703" s="13"/>
    </row>
    <row r="3704" spans="1:3" x14ac:dyDescent="0.35">
      <c r="A3704" s="11"/>
      <c r="B3704" s="11"/>
      <c r="C3704" s="13"/>
    </row>
    <row r="3705" spans="1:3" x14ac:dyDescent="0.35">
      <c r="A3705" s="11"/>
      <c r="B3705" s="11"/>
      <c r="C3705" s="13"/>
    </row>
    <row r="3706" spans="1:3" x14ac:dyDescent="0.35">
      <c r="A3706" s="11"/>
      <c r="B3706" s="11"/>
      <c r="C3706" s="13"/>
    </row>
    <row r="3707" spans="1:3" x14ac:dyDescent="0.35">
      <c r="A3707" s="11"/>
      <c r="B3707" s="11"/>
      <c r="C3707" s="13"/>
    </row>
    <row r="3708" spans="1:3" x14ac:dyDescent="0.35">
      <c r="A3708" s="11"/>
      <c r="B3708" s="11"/>
      <c r="C3708" s="13"/>
    </row>
    <row r="3709" spans="1:3" x14ac:dyDescent="0.35">
      <c r="A3709" s="11"/>
      <c r="B3709" s="11"/>
      <c r="C3709" s="13"/>
    </row>
    <row r="3710" spans="1:3" x14ac:dyDescent="0.35">
      <c r="A3710" s="11"/>
      <c r="B3710" s="11"/>
      <c r="C3710" s="13"/>
    </row>
    <row r="3711" spans="1:3" x14ac:dyDescent="0.35">
      <c r="A3711" s="11"/>
      <c r="B3711" s="11"/>
      <c r="C3711" s="13"/>
    </row>
    <row r="3712" spans="1:3" x14ac:dyDescent="0.35">
      <c r="A3712" s="11"/>
      <c r="B3712" s="11"/>
      <c r="C3712" s="13"/>
    </row>
    <row r="3713" spans="1:3" x14ac:dyDescent="0.35">
      <c r="A3713" s="11"/>
      <c r="B3713" s="11"/>
      <c r="C3713" s="13"/>
    </row>
    <row r="3714" spans="1:3" x14ac:dyDescent="0.35">
      <c r="A3714" s="11"/>
      <c r="B3714" s="11"/>
      <c r="C3714" s="13"/>
    </row>
    <row r="3715" spans="1:3" x14ac:dyDescent="0.35">
      <c r="A3715" s="11"/>
      <c r="B3715" s="11"/>
      <c r="C3715" s="13"/>
    </row>
    <row r="3716" spans="1:3" x14ac:dyDescent="0.35">
      <c r="A3716" s="11"/>
      <c r="B3716" s="11"/>
      <c r="C3716" s="13"/>
    </row>
    <row r="3717" spans="1:3" x14ac:dyDescent="0.35">
      <c r="A3717" s="11"/>
      <c r="B3717" s="11"/>
      <c r="C3717" s="13"/>
    </row>
    <row r="3718" spans="1:3" x14ac:dyDescent="0.35">
      <c r="A3718" s="11"/>
      <c r="B3718" s="11"/>
      <c r="C3718" s="13"/>
    </row>
    <row r="3719" spans="1:3" x14ac:dyDescent="0.35">
      <c r="A3719" s="11"/>
      <c r="B3719" s="11"/>
      <c r="C3719" s="13"/>
    </row>
    <row r="3720" spans="1:3" x14ac:dyDescent="0.35">
      <c r="A3720" s="11"/>
      <c r="B3720" s="11"/>
      <c r="C3720" s="13"/>
    </row>
    <row r="3721" spans="1:3" x14ac:dyDescent="0.35">
      <c r="A3721" s="11"/>
      <c r="B3721" s="11"/>
      <c r="C3721" s="13"/>
    </row>
    <row r="3722" spans="1:3" x14ac:dyDescent="0.35">
      <c r="A3722" s="11"/>
      <c r="B3722" s="11"/>
      <c r="C3722" s="13"/>
    </row>
    <row r="3723" spans="1:3" x14ac:dyDescent="0.35">
      <c r="A3723" s="11"/>
      <c r="B3723" s="11"/>
      <c r="C3723" s="13"/>
    </row>
    <row r="3724" spans="1:3" x14ac:dyDescent="0.35">
      <c r="A3724" s="11"/>
      <c r="B3724" s="11"/>
      <c r="C3724" s="13"/>
    </row>
    <row r="3725" spans="1:3" x14ac:dyDescent="0.35">
      <c r="A3725" s="11"/>
      <c r="B3725" s="11"/>
      <c r="C3725" s="13"/>
    </row>
    <row r="3726" spans="1:3" x14ac:dyDescent="0.35">
      <c r="A3726" s="11"/>
      <c r="B3726" s="11"/>
      <c r="C3726" s="13"/>
    </row>
    <row r="3727" spans="1:3" x14ac:dyDescent="0.35">
      <c r="A3727" s="11"/>
      <c r="B3727" s="11"/>
      <c r="C3727" s="13"/>
    </row>
    <row r="3728" spans="1:3" x14ac:dyDescent="0.35">
      <c r="A3728" s="11"/>
      <c r="B3728" s="11"/>
      <c r="C3728" s="13"/>
    </row>
    <row r="3729" spans="1:3" x14ac:dyDescent="0.35">
      <c r="A3729" s="11"/>
      <c r="B3729" s="11"/>
      <c r="C3729" s="13"/>
    </row>
    <row r="3730" spans="1:3" x14ac:dyDescent="0.35">
      <c r="A3730" s="11"/>
      <c r="B3730" s="11"/>
      <c r="C3730" s="13"/>
    </row>
    <row r="3731" spans="1:3" x14ac:dyDescent="0.35">
      <c r="A3731" s="11"/>
      <c r="B3731" s="11"/>
      <c r="C3731" s="13"/>
    </row>
    <row r="3732" spans="1:3" x14ac:dyDescent="0.35">
      <c r="A3732" s="11"/>
      <c r="B3732" s="11"/>
      <c r="C3732" s="13"/>
    </row>
    <row r="3733" spans="1:3" x14ac:dyDescent="0.35">
      <c r="A3733" s="11"/>
      <c r="B3733" s="11"/>
      <c r="C3733" s="13"/>
    </row>
    <row r="3734" spans="1:3" x14ac:dyDescent="0.35">
      <c r="A3734" s="11"/>
      <c r="B3734" s="11"/>
      <c r="C3734" s="13"/>
    </row>
    <row r="3735" spans="1:3" x14ac:dyDescent="0.35">
      <c r="A3735" s="11"/>
      <c r="B3735" s="11"/>
      <c r="C3735" s="13"/>
    </row>
    <row r="3736" spans="1:3" x14ac:dyDescent="0.35">
      <c r="A3736" s="11"/>
      <c r="B3736" s="11"/>
      <c r="C3736" s="13"/>
    </row>
    <row r="3737" spans="1:3" x14ac:dyDescent="0.35">
      <c r="A3737" s="11"/>
      <c r="B3737" s="11"/>
      <c r="C3737" s="13"/>
    </row>
    <row r="3738" spans="1:3" x14ac:dyDescent="0.35">
      <c r="A3738" s="11"/>
      <c r="B3738" s="11"/>
      <c r="C3738" s="13"/>
    </row>
    <row r="3739" spans="1:3" x14ac:dyDescent="0.35">
      <c r="A3739" s="11"/>
      <c r="B3739" s="11"/>
      <c r="C3739" s="13"/>
    </row>
    <row r="3740" spans="1:3" x14ac:dyDescent="0.35">
      <c r="A3740" s="11"/>
      <c r="B3740" s="11"/>
      <c r="C3740" s="13"/>
    </row>
    <row r="3741" spans="1:3" x14ac:dyDescent="0.35">
      <c r="A3741" s="11"/>
      <c r="B3741" s="11"/>
      <c r="C3741" s="13"/>
    </row>
    <row r="3742" spans="1:3" x14ac:dyDescent="0.35">
      <c r="A3742" s="11"/>
      <c r="B3742" s="11"/>
      <c r="C3742" s="13"/>
    </row>
    <row r="3743" spans="1:3" x14ac:dyDescent="0.35">
      <c r="A3743" s="11"/>
      <c r="B3743" s="11"/>
      <c r="C3743" s="13"/>
    </row>
    <row r="3744" spans="1:3" x14ac:dyDescent="0.35">
      <c r="A3744" s="11"/>
      <c r="B3744" s="11"/>
      <c r="C3744" s="13"/>
    </row>
    <row r="3745" spans="1:3" x14ac:dyDescent="0.35">
      <c r="A3745" s="11"/>
      <c r="B3745" s="11"/>
      <c r="C3745" s="13"/>
    </row>
    <row r="3746" spans="1:3" x14ac:dyDescent="0.35">
      <c r="A3746" s="11"/>
      <c r="B3746" s="11"/>
      <c r="C3746" s="13"/>
    </row>
    <row r="3747" spans="1:3" x14ac:dyDescent="0.35">
      <c r="A3747" s="11"/>
      <c r="B3747" s="11"/>
      <c r="C3747" s="13"/>
    </row>
    <row r="3748" spans="1:3" x14ac:dyDescent="0.35">
      <c r="A3748" s="11"/>
      <c r="B3748" s="11"/>
      <c r="C3748" s="13"/>
    </row>
    <row r="3749" spans="1:3" x14ac:dyDescent="0.35">
      <c r="A3749" s="11"/>
      <c r="B3749" s="11"/>
      <c r="C3749" s="13"/>
    </row>
    <row r="3750" spans="1:3" x14ac:dyDescent="0.35">
      <c r="A3750" s="11"/>
      <c r="B3750" s="11"/>
      <c r="C3750" s="13"/>
    </row>
    <row r="3751" spans="1:3" x14ac:dyDescent="0.35">
      <c r="A3751" s="11"/>
      <c r="B3751" s="11"/>
      <c r="C3751" s="13"/>
    </row>
    <row r="3752" spans="1:3" x14ac:dyDescent="0.35">
      <c r="A3752" s="11"/>
      <c r="B3752" s="11"/>
      <c r="C3752" s="13"/>
    </row>
    <row r="3753" spans="1:3" x14ac:dyDescent="0.35">
      <c r="A3753" s="11"/>
      <c r="B3753" s="11"/>
      <c r="C3753" s="13"/>
    </row>
    <row r="3754" spans="1:3" x14ac:dyDescent="0.35">
      <c r="A3754" s="11"/>
      <c r="B3754" s="11"/>
      <c r="C3754" s="13"/>
    </row>
    <row r="3755" spans="1:3" x14ac:dyDescent="0.35">
      <c r="A3755" s="11"/>
      <c r="B3755" s="11"/>
      <c r="C3755" s="13"/>
    </row>
    <row r="3756" spans="1:3" x14ac:dyDescent="0.35">
      <c r="A3756" s="11"/>
      <c r="B3756" s="11"/>
      <c r="C3756" s="13"/>
    </row>
    <row r="3757" spans="1:3" x14ac:dyDescent="0.35">
      <c r="A3757" s="11"/>
      <c r="B3757" s="11"/>
      <c r="C3757" s="13"/>
    </row>
    <row r="3758" spans="1:3" x14ac:dyDescent="0.35">
      <c r="A3758" s="11"/>
      <c r="B3758" s="11"/>
      <c r="C3758" s="13"/>
    </row>
    <row r="3759" spans="1:3" x14ac:dyDescent="0.35">
      <c r="A3759" s="11"/>
      <c r="B3759" s="11"/>
      <c r="C3759" s="13"/>
    </row>
    <row r="3760" spans="1:3" x14ac:dyDescent="0.35">
      <c r="A3760" s="11"/>
      <c r="B3760" s="11"/>
      <c r="C3760" s="13"/>
    </row>
    <row r="3761" spans="1:3" x14ac:dyDescent="0.35">
      <c r="A3761" s="11"/>
      <c r="B3761" s="11"/>
      <c r="C3761" s="13"/>
    </row>
    <row r="3762" spans="1:3" x14ac:dyDescent="0.35">
      <c r="A3762" s="11"/>
      <c r="B3762" s="11"/>
      <c r="C3762" s="13"/>
    </row>
    <row r="3763" spans="1:3" x14ac:dyDescent="0.35">
      <c r="A3763" s="11"/>
      <c r="B3763" s="11"/>
      <c r="C3763" s="13"/>
    </row>
    <row r="3764" spans="1:3" x14ac:dyDescent="0.35">
      <c r="A3764" s="11"/>
      <c r="B3764" s="11"/>
      <c r="C3764" s="13"/>
    </row>
    <row r="3765" spans="1:3" x14ac:dyDescent="0.35">
      <c r="A3765" s="11"/>
      <c r="B3765" s="11"/>
      <c r="C3765" s="13"/>
    </row>
    <row r="3766" spans="1:3" x14ac:dyDescent="0.35">
      <c r="A3766" s="11"/>
      <c r="B3766" s="11"/>
      <c r="C3766" s="13"/>
    </row>
    <row r="3767" spans="1:3" x14ac:dyDescent="0.35">
      <c r="A3767" s="11"/>
      <c r="B3767" s="11"/>
      <c r="C3767" s="13"/>
    </row>
    <row r="3768" spans="1:3" x14ac:dyDescent="0.35">
      <c r="A3768" s="11"/>
      <c r="B3768" s="11"/>
      <c r="C3768" s="13"/>
    </row>
    <row r="3769" spans="1:3" x14ac:dyDescent="0.35">
      <c r="A3769" s="11"/>
      <c r="B3769" s="11"/>
      <c r="C3769" s="13"/>
    </row>
    <row r="3770" spans="1:3" x14ac:dyDescent="0.35">
      <c r="A3770" s="11"/>
      <c r="B3770" s="11"/>
      <c r="C3770" s="13"/>
    </row>
    <row r="3771" spans="1:3" x14ac:dyDescent="0.35">
      <c r="A3771" s="11"/>
      <c r="B3771" s="11"/>
      <c r="C3771" s="13"/>
    </row>
    <row r="3772" spans="1:3" x14ac:dyDescent="0.35">
      <c r="A3772" s="11"/>
      <c r="B3772" s="11"/>
      <c r="C3772" s="13"/>
    </row>
    <row r="3773" spans="1:3" x14ac:dyDescent="0.35">
      <c r="A3773" s="11"/>
      <c r="B3773" s="11"/>
      <c r="C3773" s="13"/>
    </row>
    <row r="3774" spans="1:3" x14ac:dyDescent="0.35">
      <c r="A3774" s="11"/>
      <c r="B3774" s="11"/>
      <c r="C3774" s="13"/>
    </row>
    <row r="3775" spans="1:3" x14ac:dyDescent="0.35">
      <c r="A3775" s="11"/>
      <c r="B3775" s="11"/>
      <c r="C3775" s="13"/>
    </row>
    <row r="3776" spans="1:3" x14ac:dyDescent="0.35">
      <c r="A3776" s="11"/>
      <c r="B3776" s="11"/>
      <c r="C3776" s="13"/>
    </row>
    <row r="3777" spans="1:3" x14ac:dyDescent="0.35">
      <c r="A3777" s="11"/>
      <c r="B3777" s="11"/>
      <c r="C3777" s="13"/>
    </row>
    <row r="3778" spans="1:3" x14ac:dyDescent="0.35">
      <c r="A3778" s="11"/>
      <c r="B3778" s="11"/>
      <c r="C3778" s="13"/>
    </row>
    <row r="3779" spans="1:3" x14ac:dyDescent="0.35">
      <c r="A3779" s="11"/>
      <c r="B3779" s="11"/>
      <c r="C3779" s="13"/>
    </row>
    <row r="3780" spans="1:3" x14ac:dyDescent="0.35">
      <c r="A3780" s="11"/>
      <c r="B3780" s="11"/>
      <c r="C3780" s="13"/>
    </row>
    <row r="3781" spans="1:3" x14ac:dyDescent="0.35">
      <c r="A3781" s="11"/>
      <c r="B3781" s="11"/>
      <c r="C3781" s="13"/>
    </row>
    <row r="3782" spans="1:3" x14ac:dyDescent="0.35">
      <c r="A3782" s="11"/>
      <c r="B3782" s="11"/>
      <c r="C3782" s="13"/>
    </row>
    <row r="3783" spans="1:3" x14ac:dyDescent="0.35">
      <c r="A3783" s="11"/>
      <c r="B3783" s="11"/>
      <c r="C3783" s="13"/>
    </row>
    <row r="3784" spans="1:3" x14ac:dyDescent="0.35">
      <c r="A3784" s="11"/>
      <c r="B3784" s="11"/>
      <c r="C3784" s="13"/>
    </row>
    <row r="3785" spans="1:3" x14ac:dyDescent="0.35">
      <c r="A3785" s="11"/>
      <c r="B3785" s="11"/>
      <c r="C3785" s="13"/>
    </row>
    <row r="3786" spans="1:3" x14ac:dyDescent="0.35">
      <c r="A3786" s="11"/>
      <c r="B3786" s="11"/>
      <c r="C3786" s="13"/>
    </row>
    <row r="3787" spans="1:3" x14ac:dyDescent="0.35">
      <c r="A3787" s="11"/>
      <c r="B3787" s="11"/>
      <c r="C3787" s="13"/>
    </row>
    <row r="3788" spans="1:3" x14ac:dyDescent="0.35">
      <c r="A3788" s="11"/>
      <c r="B3788" s="11"/>
      <c r="C3788" s="13"/>
    </row>
    <row r="3789" spans="1:3" x14ac:dyDescent="0.35">
      <c r="A3789" s="11"/>
      <c r="B3789" s="11"/>
      <c r="C3789" s="13"/>
    </row>
    <row r="3790" spans="1:3" x14ac:dyDescent="0.35">
      <c r="A3790" s="11"/>
      <c r="B3790" s="11"/>
      <c r="C3790" s="13"/>
    </row>
    <row r="3791" spans="1:3" x14ac:dyDescent="0.35">
      <c r="A3791" s="11"/>
      <c r="B3791" s="11"/>
      <c r="C3791" s="13"/>
    </row>
    <row r="3792" spans="1:3" x14ac:dyDescent="0.35">
      <c r="A3792" s="11"/>
      <c r="B3792" s="11"/>
      <c r="C3792" s="13"/>
    </row>
    <row r="3793" spans="1:3" x14ac:dyDescent="0.35">
      <c r="A3793" s="11"/>
      <c r="B3793" s="11"/>
      <c r="C3793" s="13"/>
    </row>
    <row r="3794" spans="1:3" x14ac:dyDescent="0.35">
      <c r="A3794" s="11"/>
      <c r="B3794" s="11"/>
      <c r="C3794" s="13"/>
    </row>
    <row r="3795" spans="1:3" x14ac:dyDescent="0.35">
      <c r="A3795" s="11"/>
      <c r="B3795" s="11"/>
      <c r="C3795" s="13"/>
    </row>
    <row r="3796" spans="1:3" x14ac:dyDescent="0.35">
      <c r="A3796" s="11"/>
      <c r="B3796" s="11"/>
      <c r="C3796" s="13"/>
    </row>
    <row r="3797" spans="1:3" x14ac:dyDescent="0.35">
      <c r="A3797" s="11"/>
      <c r="B3797" s="11"/>
      <c r="C3797" s="13"/>
    </row>
    <row r="3798" spans="1:3" x14ac:dyDescent="0.35">
      <c r="A3798" s="11"/>
      <c r="B3798" s="11"/>
      <c r="C3798" s="13"/>
    </row>
    <row r="3799" spans="1:3" x14ac:dyDescent="0.35">
      <c r="A3799" s="11"/>
      <c r="B3799" s="11"/>
      <c r="C3799" s="13"/>
    </row>
    <row r="3800" spans="1:3" x14ac:dyDescent="0.35">
      <c r="A3800" s="11"/>
      <c r="B3800" s="11"/>
      <c r="C3800" s="13"/>
    </row>
    <row r="3801" spans="1:3" x14ac:dyDescent="0.35">
      <c r="A3801" s="11"/>
      <c r="B3801" s="11"/>
      <c r="C3801" s="13"/>
    </row>
    <row r="3802" spans="1:3" x14ac:dyDescent="0.35">
      <c r="A3802" s="11"/>
      <c r="B3802" s="11"/>
      <c r="C3802" s="13"/>
    </row>
    <row r="3803" spans="1:3" x14ac:dyDescent="0.35">
      <c r="A3803" s="11"/>
      <c r="B3803" s="11"/>
      <c r="C3803" s="13"/>
    </row>
    <row r="3804" spans="1:3" x14ac:dyDescent="0.35">
      <c r="A3804" s="11"/>
      <c r="B3804" s="11"/>
      <c r="C3804" s="13"/>
    </row>
    <row r="3805" spans="1:3" x14ac:dyDescent="0.35">
      <c r="A3805" s="11"/>
      <c r="B3805" s="11"/>
      <c r="C3805" s="13"/>
    </row>
    <row r="3806" spans="1:3" x14ac:dyDescent="0.35">
      <c r="A3806" s="11"/>
      <c r="B3806" s="11"/>
      <c r="C3806" s="13"/>
    </row>
    <row r="3807" spans="1:3" x14ac:dyDescent="0.35">
      <c r="A3807" s="11"/>
      <c r="B3807" s="11"/>
      <c r="C3807" s="13"/>
    </row>
    <row r="3808" spans="1:3" x14ac:dyDescent="0.35">
      <c r="A3808" s="11"/>
      <c r="B3808" s="11"/>
      <c r="C3808" s="13"/>
    </row>
    <row r="3809" spans="1:3" x14ac:dyDescent="0.35">
      <c r="A3809" s="11"/>
      <c r="B3809" s="11"/>
      <c r="C3809" s="13"/>
    </row>
    <row r="3810" spans="1:3" x14ac:dyDescent="0.35">
      <c r="A3810" s="11"/>
      <c r="B3810" s="11"/>
      <c r="C3810" s="13"/>
    </row>
    <row r="3811" spans="1:3" x14ac:dyDescent="0.35">
      <c r="A3811" s="11"/>
      <c r="B3811" s="11"/>
      <c r="C3811" s="13"/>
    </row>
    <row r="3812" spans="1:3" x14ac:dyDescent="0.35">
      <c r="A3812" s="11"/>
      <c r="B3812" s="11"/>
      <c r="C3812" s="13"/>
    </row>
    <row r="3813" spans="1:3" x14ac:dyDescent="0.35">
      <c r="A3813" s="11"/>
      <c r="B3813" s="11"/>
      <c r="C3813" s="13"/>
    </row>
    <row r="3814" spans="1:3" x14ac:dyDescent="0.35">
      <c r="A3814" s="11"/>
      <c r="B3814" s="11"/>
      <c r="C3814" s="13"/>
    </row>
    <row r="3815" spans="1:3" x14ac:dyDescent="0.35">
      <c r="A3815" s="11"/>
      <c r="B3815" s="11"/>
      <c r="C3815" s="13"/>
    </row>
    <row r="3816" spans="1:3" x14ac:dyDescent="0.35">
      <c r="A3816" s="11"/>
      <c r="B3816" s="11"/>
      <c r="C3816" s="13"/>
    </row>
    <row r="3817" spans="1:3" x14ac:dyDescent="0.35">
      <c r="A3817" s="11"/>
      <c r="B3817" s="11"/>
      <c r="C3817" s="13"/>
    </row>
    <row r="3818" spans="1:3" x14ac:dyDescent="0.35">
      <c r="A3818" s="11"/>
      <c r="B3818" s="11"/>
      <c r="C3818" s="13"/>
    </row>
    <row r="3819" spans="1:3" x14ac:dyDescent="0.35">
      <c r="A3819" s="11"/>
      <c r="B3819" s="11"/>
      <c r="C3819" s="13"/>
    </row>
    <row r="3820" spans="1:3" x14ac:dyDescent="0.35">
      <c r="A3820" s="11"/>
      <c r="B3820" s="11"/>
      <c r="C3820" s="13"/>
    </row>
    <row r="3821" spans="1:3" x14ac:dyDescent="0.35">
      <c r="A3821" s="11"/>
      <c r="B3821" s="11"/>
      <c r="C3821" s="13"/>
    </row>
    <row r="3822" spans="1:3" x14ac:dyDescent="0.35">
      <c r="A3822" s="11"/>
      <c r="B3822" s="11"/>
      <c r="C3822" s="13"/>
    </row>
    <row r="3823" spans="1:3" x14ac:dyDescent="0.35">
      <c r="A3823" s="11"/>
      <c r="B3823" s="11"/>
      <c r="C3823" s="13"/>
    </row>
    <row r="3824" spans="1:3" x14ac:dyDescent="0.35">
      <c r="A3824" s="11"/>
      <c r="B3824" s="11"/>
      <c r="C3824" s="13"/>
    </row>
    <row r="3825" spans="1:3" x14ac:dyDescent="0.35">
      <c r="A3825" s="11"/>
      <c r="B3825" s="11"/>
      <c r="C3825" s="13"/>
    </row>
    <row r="3826" spans="1:3" x14ac:dyDescent="0.35">
      <c r="A3826" s="11"/>
      <c r="B3826" s="11"/>
      <c r="C3826" s="13"/>
    </row>
    <row r="3827" spans="1:3" x14ac:dyDescent="0.35">
      <c r="A3827" s="11"/>
      <c r="B3827" s="11"/>
      <c r="C3827" s="13"/>
    </row>
    <row r="3828" spans="1:3" x14ac:dyDescent="0.35">
      <c r="A3828" s="11"/>
      <c r="B3828" s="11"/>
      <c r="C3828" s="13"/>
    </row>
    <row r="3829" spans="1:3" x14ac:dyDescent="0.35">
      <c r="A3829" s="11"/>
      <c r="B3829" s="11"/>
      <c r="C3829" s="13"/>
    </row>
    <row r="3830" spans="1:3" x14ac:dyDescent="0.35">
      <c r="A3830" s="11"/>
      <c r="B3830" s="11"/>
      <c r="C3830" s="13"/>
    </row>
    <row r="3831" spans="1:3" x14ac:dyDescent="0.35">
      <c r="A3831" s="11"/>
      <c r="B3831" s="11"/>
      <c r="C3831" s="13"/>
    </row>
    <row r="3832" spans="1:3" x14ac:dyDescent="0.35">
      <c r="A3832" s="11"/>
      <c r="B3832" s="11"/>
      <c r="C3832" s="13"/>
    </row>
    <row r="3833" spans="1:3" x14ac:dyDescent="0.35">
      <c r="A3833" s="11"/>
      <c r="B3833" s="11"/>
      <c r="C3833" s="13"/>
    </row>
    <row r="3834" spans="1:3" x14ac:dyDescent="0.35">
      <c r="A3834" s="11"/>
      <c r="B3834" s="11"/>
      <c r="C3834" s="13"/>
    </row>
    <row r="3835" spans="1:3" x14ac:dyDescent="0.35">
      <c r="A3835" s="11"/>
      <c r="B3835" s="11"/>
      <c r="C3835" s="13"/>
    </row>
    <row r="3836" spans="1:3" x14ac:dyDescent="0.35">
      <c r="A3836" s="11"/>
      <c r="B3836" s="11"/>
      <c r="C3836" s="13"/>
    </row>
    <row r="3837" spans="1:3" x14ac:dyDescent="0.35">
      <c r="A3837" s="11"/>
      <c r="B3837" s="11"/>
      <c r="C3837" s="13"/>
    </row>
    <row r="3838" spans="1:3" x14ac:dyDescent="0.35">
      <c r="A3838" s="11"/>
      <c r="B3838" s="11"/>
      <c r="C3838" s="13"/>
    </row>
    <row r="3839" spans="1:3" x14ac:dyDescent="0.35">
      <c r="A3839" s="11"/>
      <c r="B3839" s="11"/>
      <c r="C3839" s="13"/>
    </row>
    <row r="3840" spans="1:3" x14ac:dyDescent="0.35">
      <c r="A3840" s="11"/>
      <c r="B3840" s="11"/>
      <c r="C3840" s="13"/>
    </row>
    <row r="3841" spans="1:3" x14ac:dyDescent="0.35">
      <c r="A3841" s="11"/>
      <c r="B3841" s="11"/>
      <c r="C3841" s="13"/>
    </row>
    <row r="3842" spans="1:3" x14ac:dyDescent="0.35">
      <c r="A3842" s="11"/>
      <c r="B3842" s="11"/>
      <c r="C3842" s="13"/>
    </row>
    <row r="3843" spans="1:3" x14ac:dyDescent="0.35">
      <c r="A3843" s="11"/>
      <c r="B3843" s="11"/>
      <c r="C3843" s="13"/>
    </row>
    <row r="3844" spans="1:3" x14ac:dyDescent="0.35">
      <c r="A3844" s="11"/>
      <c r="B3844" s="11"/>
      <c r="C3844" s="13"/>
    </row>
    <row r="3845" spans="1:3" x14ac:dyDescent="0.35">
      <c r="A3845" s="11"/>
      <c r="B3845" s="11"/>
      <c r="C3845" s="13"/>
    </row>
    <row r="3846" spans="1:3" x14ac:dyDescent="0.35">
      <c r="A3846" s="11"/>
      <c r="B3846" s="11"/>
      <c r="C3846" s="13"/>
    </row>
    <row r="3847" spans="1:3" x14ac:dyDescent="0.35">
      <c r="A3847" s="11"/>
      <c r="B3847" s="11"/>
      <c r="C3847" s="13"/>
    </row>
    <row r="3848" spans="1:3" x14ac:dyDescent="0.35">
      <c r="A3848" s="11"/>
      <c r="B3848" s="11"/>
      <c r="C3848" s="13"/>
    </row>
    <row r="3849" spans="1:3" x14ac:dyDescent="0.35">
      <c r="A3849" s="11"/>
      <c r="B3849" s="11"/>
      <c r="C3849" s="13"/>
    </row>
    <row r="3850" spans="1:3" x14ac:dyDescent="0.35">
      <c r="A3850" s="11"/>
      <c r="B3850" s="11"/>
      <c r="C3850" s="13"/>
    </row>
    <row r="3851" spans="1:3" x14ac:dyDescent="0.35">
      <c r="A3851" s="11"/>
      <c r="B3851" s="11"/>
      <c r="C3851" s="13"/>
    </row>
    <row r="3852" spans="1:3" x14ac:dyDescent="0.35">
      <c r="A3852" s="11"/>
      <c r="B3852" s="11"/>
      <c r="C3852" s="13"/>
    </row>
    <row r="3853" spans="1:3" x14ac:dyDescent="0.35">
      <c r="A3853" s="11"/>
      <c r="B3853" s="11"/>
      <c r="C3853" s="13"/>
    </row>
    <row r="3854" spans="1:3" x14ac:dyDescent="0.35">
      <c r="A3854" s="11"/>
      <c r="B3854" s="11"/>
      <c r="C3854" s="13"/>
    </row>
    <row r="3855" spans="1:3" x14ac:dyDescent="0.35">
      <c r="A3855" s="11"/>
      <c r="B3855" s="11"/>
      <c r="C3855" s="13"/>
    </row>
    <row r="3856" spans="1:3" x14ac:dyDescent="0.35">
      <c r="A3856" s="11"/>
      <c r="B3856" s="11"/>
      <c r="C3856" s="13"/>
    </row>
    <row r="3857" spans="1:3" x14ac:dyDescent="0.35">
      <c r="A3857" s="11"/>
      <c r="B3857" s="11"/>
      <c r="C3857" s="13"/>
    </row>
    <row r="3858" spans="1:3" x14ac:dyDescent="0.35">
      <c r="A3858" s="11"/>
      <c r="B3858" s="11"/>
      <c r="C3858" s="13"/>
    </row>
    <row r="3859" spans="1:3" x14ac:dyDescent="0.35">
      <c r="A3859" s="11"/>
      <c r="B3859" s="11"/>
      <c r="C3859" s="13"/>
    </row>
    <row r="3860" spans="1:3" x14ac:dyDescent="0.35">
      <c r="A3860" s="11"/>
      <c r="B3860" s="11"/>
      <c r="C3860" s="13"/>
    </row>
    <row r="3861" spans="1:3" x14ac:dyDescent="0.35">
      <c r="A3861" s="11"/>
      <c r="B3861" s="11"/>
      <c r="C3861" s="13"/>
    </row>
    <row r="3862" spans="1:3" x14ac:dyDescent="0.35">
      <c r="A3862" s="11"/>
      <c r="B3862" s="11"/>
      <c r="C3862" s="13"/>
    </row>
    <row r="3863" spans="1:3" x14ac:dyDescent="0.35">
      <c r="A3863" s="11"/>
      <c r="B3863" s="11"/>
      <c r="C3863" s="13"/>
    </row>
    <row r="3864" spans="1:3" x14ac:dyDescent="0.35">
      <c r="A3864" s="11"/>
      <c r="B3864" s="11"/>
      <c r="C3864" s="13"/>
    </row>
    <row r="3865" spans="1:3" x14ac:dyDescent="0.35">
      <c r="A3865" s="11"/>
      <c r="B3865" s="11"/>
      <c r="C3865" s="13"/>
    </row>
    <row r="3866" spans="1:3" x14ac:dyDescent="0.35">
      <c r="A3866" s="11"/>
      <c r="B3866" s="11"/>
      <c r="C3866" s="13"/>
    </row>
    <row r="3867" spans="1:3" x14ac:dyDescent="0.35">
      <c r="A3867" s="11"/>
      <c r="B3867" s="11"/>
      <c r="C3867" s="13"/>
    </row>
    <row r="3868" spans="1:3" x14ac:dyDescent="0.35">
      <c r="A3868" s="11"/>
      <c r="B3868" s="11"/>
      <c r="C3868" s="13"/>
    </row>
    <row r="3869" spans="1:3" x14ac:dyDescent="0.35">
      <c r="A3869" s="11"/>
      <c r="B3869" s="11"/>
      <c r="C3869" s="13"/>
    </row>
    <row r="3870" spans="1:3" x14ac:dyDescent="0.35">
      <c r="A3870" s="11"/>
      <c r="B3870" s="11"/>
      <c r="C3870" s="13"/>
    </row>
    <row r="3871" spans="1:3" x14ac:dyDescent="0.35">
      <c r="A3871" s="11"/>
      <c r="B3871" s="11"/>
      <c r="C3871" s="13"/>
    </row>
    <row r="3872" spans="1:3" x14ac:dyDescent="0.35">
      <c r="A3872" s="11"/>
      <c r="B3872" s="11"/>
      <c r="C3872" s="13"/>
    </row>
    <row r="3873" spans="1:3" x14ac:dyDescent="0.35">
      <c r="A3873" s="11"/>
      <c r="B3873" s="11"/>
      <c r="C3873" s="13"/>
    </row>
    <row r="3874" spans="1:3" x14ac:dyDescent="0.35">
      <c r="A3874" s="11"/>
      <c r="B3874" s="11"/>
      <c r="C3874" s="13"/>
    </row>
    <row r="3875" spans="1:3" x14ac:dyDescent="0.35">
      <c r="A3875" s="11"/>
      <c r="B3875" s="11"/>
      <c r="C3875" s="13"/>
    </row>
    <row r="3876" spans="1:3" x14ac:dyDescent="0.35">
      <c r="A3876" s="11"/>
      <c r="B3876" s="11"/>
      <c r="C3876" s="13"/>
    </row>
    <row r="3877" spans="1:3" x14ac:dyDescent="0.35">
      <c r="A3877" s="11"/>
      <c r="B3877" s="11"/>
      <c r="C3877" s="13"/>
    </row>
    <row r="3878" spans="1:3" x14ac:dyDescent="0.35">
      <c r="A3878" s="11"/>
      <c r="B3878" s="11"/>
      <c r="C3878" s="13"/>
    </row>
    <row r="3879" spans="1:3" x14ac:dyDescent="0.35">
      <c r="A3879" s="11"/>
      <c r="B3879" s="11"/>
      <c r="C3879" s="13"/>
    </row>
    <row r="3880" spans="1:3" x14ac:dyDescent="0.35">
      <c r="A3880" s="11"/>
      <c r="B3880" s="11"/>
      <c r="C3880" s="13"/>
    </row>
    <row r="3881" spans="1:3" x14ac:dyDescent="0.35">
      <c r="A3881" s="11"/>
      <c r="B3881" s="11"/>
      <c r="C3881" s="13"/>
    </row>
    <row r="3882" spans="1:3" x14ac:dyDescent="0.35">
      <c r="A3882" s="11"/>
      <c r="B3882" s="11"/>
      <c r="C3882" s="13"/>
    </row>
    <row r="3883" spans="1:3" x14ac:dyDescent="0.35">
      <c r="A3883" s="11"/>
      <c r="B3883" s="11"/>
      <c r="C3883" s="13"/>
    </row>
    <row r="3884" spans="1:3" x14ac:dyDescent="0.35">
      <c r="A3884" s="11"/>
      <c r="B3884" s="11"/>
      <c r="C3884" s="13"/>
    </row>
    <row r="3885" spans="1:3" x14ac:dyDescent="0.35">
      <c r="A3885" s="11"/>
      <c r="B3885" s="11"/>
      <c r="C3885" s="13"/>
    </row>
    <row r="3886" spans="1:3" x14ac:dyDescent="0.35">
      <c r="A3886" s="11"/>
      <c r="B3886" s="11"/>
      <c r="C3886" s="13"/>
    </row>
    <row r="3887" spans="1:3" x14ac:dyDescent="0.35">
      <c r="A3887" s="11"/>
      <c r="B3887" s="11"/>
      <c r="C3887" s="13"/>
    </row>
    <row r="3888" spans="1:3" x14ac:dyDescent="0.35">
      <c r="A3888" s="11"/>
      <c r="B3888" s="11"/>
      <c r="C3888" s="13"/>
    </row>
    <row r="3889" spans="1:3" x14ac:dyDescent="0.35">
      <c r="A3889" s="11"/>
      <c r="B3889" s="11"/>
      <c r="C3889" s="13"/>
    </row>
    <row r="3890" spans="1:3" x14ac:dyDescent="0.35">
      <c r="A3890" s="11"/>
      <c r="B3890" s="11"/>
      <c r="C3890" s="13"/>
    </row>
    <row r="3891" spans="1:3" x14ac:dyDescent="0.35">
      <c r="A3891" s="11"/>
      <c r="B3891" s="11"/>
      <c r="C3891" s="13"/>
    </row>
    <row r="3892" spans="1:3" x14ac:dyDescent="0.35">
      <c r="A3892" s="11"/>
      <c r="B3892" s="11"/>
      <c r="C3892" s="13"/>
    </row>
    <row r="3893" spans="1:3" x14ac:dyDescent="0.35">
      <c r="A3893" s="11"/>
      <c r="B3893" s="11"/>
      <c r="C3893" s="13"/>
    </row>
    <row r="3894" spans="1:3" x14ac:dyDescent="0.35">
      <c r="A3894" s="11"/>
      <c r="B3894" s="11"/>
      <c r="C3894" s="13"/>
    </row>
    <row r="3895" spans="1:3" x14ac:dyDescent="0.35">
      <c r="A3895" s="11"/>
      <c r="B3895" s="11"/>
      <c r="C3895" s="13"/>
    </row>
    <row r="3896" spans="1:3" x14ac:dyDescent="0.35">
      <c r="A3896" s="11"/>
      <c r="B3896" s="11"/>
      <c r="C3896" s="13"/>
    </row>
    <row r="3897" spans="1:3" x14ac:dyDescent="0.35">
      <c r="A3897" s="11"/>
      <c r="B3897" s="11"/>
      <c r="C3897" s="13"/>
    </row>
    <row r="3898" spans="1:3" x14ac:dyDescent="0.35">
      <c r="A3898" s="11"/>
      <c r="B3898" s="11"/>
      <c r="C3898" s="13"/>
    </row>
    <row r="3899" spans="1:3" x14ac:dyDescent="0.35">
      <c r="A3899" s="11"/>
      <c r="B3899" s="11"/>
      <c r="C3899" s="13"/>
    </row>
    <row r="3900" spans="1:3" x14ac:dyDescent="0.35">
      <c r="A3900" s="11"/>
      <c r="B3900" s="11"/>
      <c r="C3900" s="13"/>
    </row>
    <row r="3901" spans="1:3" x14ac:dyDescent="0.35">
      <c r="A3901" s="11"/>
      <c r="B3901" s="11"/>
      <c r="C3901" s="13"/>
    </row>
    <row r="3902" spans="1:3" x14ac:dyDescent="0.35">
      <c r="A3902" s="11"/>
      <c r="B3902" s="11"/>
      <c r="C3902" s="13"/>
    </row>
    <row r="3903" spans="1:3" x14ac:dyDescent="0.35">
      <c r="A3903" s="11"/>
      <c r="B3903" s="11"/>
      <c r="C3903" s="13"/>
    </row>
    <row r="3904" spans="1:3" x14ac:dyDescent="0.35">
      <c r="A3904" s="11"/>
      <c r="B3904" s="11"/>
      <c r="C3904" s="13"/>
    </row>
    <row r="3905" spans="1:3" x14ac:dyDescent="0.35">
      <c r="A3905" s="11"/>
      <c r="B3905" s="11"/>
      <c r="C3905" s="13"/>
    </row>
    <row r="3906" spans="1:3" x14ac:dyDescent="0.35">
      <c r="A3906" s="11"/>
      <c r="B3906" s="11"/>
      <c r="C3906" s="13"/>
    </row>
    <row r="3907" spans="1:3" x14ac:dyDescent="0.35">
      <c r="A3907" s="11"/>
      <c r="B3907" s="11"/>
      <c r="C3907" s="13"/>
    </row>
    <row r="3908" spans="1:3" x14ac:dyDescent="0.35">
      <c r="A3908" s="11"/>
      <c r="B3908" s="11"/>
      <c r="C3908" s="13"/>
    </row>
    <row r="3909" spans="1:3" x14ac:dyDescent="0.35">
      <c r="A3909" s="11"/>
      <c r="B3909" s="11"/>
      <c r="C3909" s="13"/>
    </row>
    <row r="3910" spans="1:3" x14ac:dyDescent="0.35">
      <c r="A3910" s="11"/>
      <c r="B3910" s="11"/>
      <c r="C3910" s="13"/>
    </row>
    <row r="3911" spans="1:3" x14ac:dyDescent="0.35">
      <c r="A3911" s="11"/>
      <c r="B3911" s="11"/>
      <c r="C3911" s="13"/>
    </row>
    <row r="3912" spans="1:3" x14ac:dyDescent="0.35">
      <c r="A3912" s="11"/>
      <c r="B3912" s="11"/>
      <c r="C3912" s="13"/>
    </row>
    <row r="3913" spans="1:3" x14ac:dyDescent="0.35">
      <c r="A3913" s="11"/>
      <c r="B3913" s="11"/>
      <c r="C3913" s="13"/>
    </row>
    <row r="3914" spans="1:3" x14ac:dyDescent="0.35">
      <c r="A3914" s="11"/>
      <c r="B3914" s="11"/>
      <c r="C3914" s="13"/>
    </row>
    <row r="3915" spans="1:3" x14ac:dyDescent="0.35">
      <c r="A3915" s="11"/>
      <c r="B3915" s="11"/>
      <c r="C3915" s="13"/>
    </row>
    <row r="3916" spans="1:3" x14ac:dyDescent="0.35">
      <c r="A3916" s="11"/>
      <c r="B3916" s="11"/>
      <c r="C3916" s="13"/>
    </row>
    <row r="3917" spans="1:3" x14ac:dyDescent="0.35">
      <c r="A3917" s="11"/>
      <c r="B3917" s="11"/>
      <c r="C3917" s="13"/>
    </row>
    <row r="3918" spans="1:3" x14ac:dyDescent="0.35">
      <c r="A3918" s="11"/>
      <c r="B3918" s="11"/>
      <c r="C3918" s="13"/>
    </row>
    <row r="3919" spans="1:3" x14ac:dyDescent="0.35">
      <c r="A3919" s="11"/>
      <c r="B3919" s="11"/>
      <c r="C3919" s="13"/>
    </row>
    <row r="3920" spans="1:3" x14ac:dyDescent="0.35">
      <c r="A3920" s="11"/>
      <c r="B3920" s="11"/>
      <c r="C3920" s="13"/>
    </row>
    <row r="3921" spans="1:3" x14ac:dyDescent="0.35">
      <c r="A3921" s="11"/>
      <c r="B3921" s="11"/>
      <c r="C3921" s="13"/>
    </row>
    <row r="3922" spans="1:3" x14ac:dyDescent="0.35">
      <c r="A3922" s="11"/>
      <c r="B3922" s="11"/>
      <c r="C3922" s="13"/>
    </row>
    <row r="3923" spans="1:3" x14ac:dyDescent="0.35">
      <c r="A3923" s="11"/>
      <c r="B3923" s="11"/>
      <c r="C3923" s="13"/>
    </row>
    <row r="3924" spans="1:3" x14ac:dyDescent="0.35">
      <c r="A3924" s="11"/>
      <c r="B3924" s="11"/>
      <c r="C3924" s="13"/>
    </row>
    <row r="3925" spans="1:3" x14ac:dyDescent="0.35">
      <c r="A3925" s="11"/>
      <c r="B3925" s="11"/>
      <c r="C3925" s="13"/>
    </row>
    <row r="3926" spans="1:3" x14ac:dyDescent="0.35">
      <c r="A3926" s="11"/>
      <c r="B3926" s="11"/>
      <c r="C3926" s="13"/>
    </row>
    <row r="3927" spans="1:3" x14ac:dyDescent="0.35">
      <c r="A3927" s="11"/>
      <c r="B3927" s="11"/>
      <c r="C3927" s="13"/>
    </row>
    <row r="3928" spans="1:3" x14ac:dyDescent="0.35">
      <c r="A3928" s="11"/>
      <c r="B3928" s="11"/>
      <c r="C3928" s="13"/>
    </row>
    <row r="3929" spans="1:3" x14ac:dyDescent="0.35">
      <c r="A3929" s="11"/>
      <c r="B3929" s="11"/>
      <c r="C3929" s="13"/>
    </row>
    <row r="3930" spans="1:3" x14ac:dyDescent="0.35">
      <c r="A3930" s="11"/>
      <c r="B3930" s="11"/>
      <c r="C3930" s="13"/>
    </row>
    <row r="3931" spans="1:3" x14ac:dyDescent="0.35">
      <c r="A3931" s="11"/>
      <c r="B3931" s="11"/>
      <c r="C3931" s="13"/>
    </row>
    <row r="3932" spans="1:3" x14ac:dyDescent="0.35">
      <c r="A3932" s="11"/>
      <c r="B3932" s="11"/>
      <c r="C3932" s="13"/>
    </row>
    <row r="3933" spans="1:3" x14ac:dyDescent="0.35">
      <c r="A3933" s="11"/>
      <c r="B3933" s="11"/>
      <c r="C3933" s="13"/>
    </row>
    <row r="3934" spans="1:3" x14ac:dyDescent="0.35">
      <c r="A3934" s="11"/>
      <c r="B3934" s="11"/>
      <c r="C3934" s="13"/>
    </row>
    <row r="3935" spans="1:3" x14ac:dyDescent="0.35">
      <c r="A3935" s="11"/>
      <c r="B3935" s="11"/>
      <c r="C3935" s="13"/>
    </row>
    <row r="3936" spans="1:3" x14ac:dyDescent="0.35">
      <c r="A3936" s="11"/>
      <c r="B3936" s="11"/>
      <c r="C3936" s="13"/>
    </row>
    <row r="3937" spans="1:3" x14ac:dyDescent="0.35">
      <c r="A3937" s="11"/>
      <c r="B3937" s="11"/>
      <c r="C3937" s="13"/>
    </row>
    <row r="3938" spans="1:3" x14ac:dyDescent="0.35">
      <c r="A3938" s="11"/>
      <c r="B3938" s="11"/>
      <c r="C3938" s="13"/>
    </row>
    <row r="3939" spans="1:3" x14ac:dyDescent="0.35">
      <c r="A3939" s="11"/>
      <c r="B3939" s="11"/>
      <c r="C3939" s="13"/>
    </row>
    <row r="3940" spans="1:3" x14ac:dyDescent="0.35">
      <c r="A3940" s="11"/>
      <c r="B3940" s="11"/>
      <c r="C3940" s="13"/>
    </row>
    <row r="3941" spans="1:3" x14ac:dyDescent="0.35">
      <c r="A3941" s="11"/>
      <c r="B3941" s="11"/>
      <c r="C3941" s="13"/>
    </row>
    <row r="3942" spans="1:3" x14ac:dyDescent="0.35">
      <c r="A3942" s="11"/>
      <c r="B3942" s="11"/>
      <c r="C3942" s="13"/>
    </row>
    <row r="3943" spans="1:3" x14ac:dyDescent="0.35">
      <c r="A3943" s="11"/>
      <c r="B3943" s="11"/>
      <c r="C3943" s="13"/>
    </row>
    <row r="3944" spans="1:3" x14ac:dyDescent="0.35">
      <c r="A3944" s="11"/>
      <c r="B3944" s="11"/>
      <c r="C3944" s="13"/>
    </row>
    <row r="3945" spans="1:3" x14ac:dyDescent="0.35">
      <c r="A3945" s="11"/>
      <c r="B3945" s="11"/>
      <c r="C3945" s="13"/>
    </row>
    <row r="3946" spans="1:3" x14ac:dyDescent="0.35">
      <c r="A3946" s="11"/>
      <c r="B3946" s="11"/>
      <c r="C3946" s="13"/>
    </row>
    <row r="3947" spans="1:3" x14ac:dyDescent="0.35">
      <c r="A3947" s="11"/>
      <c r="B3947" s="11"/>
      <c r="C3947" s="13"/>
    </row>
    <row r="3948" spans="1:3" x14ac:dyDescent="0.35">
      <c r="A3948" s="11"/>
      <c r="B3948" s="11"/>
      <c r="C3948" s="13"/>
    </row>
    <row r="3949" spans="1:3" x14ac:dyDescent="0.35">
      <c r="A3949" s="11"/>
      <c r="B3949" s="11"/>
      <c r="C3949" s="13"/>
    </row>
    <row r="3950" spans="1:3" x14ac:dyDescent="0.35">
      <c r="A3950" s="11"/>
      <c r="B3950" s="11"/>
      <c r="C3950" s="13"/>
    </row>
    <row r="3951" spans="1:3" x14ac:dyDescent="0.35">
      <c r="A3951" s="11"/>
      <c r="B3951" s="11"/>
      <c r="C3951" s="13"/>
    </row>
    <row r="3952" spans="1:3" x14ac:dyDescent="0.35">
      <c r="A3952" s="11"/>
      <c r="B3952" s="11"/>
      <c r="C3952" s="13"/>
    </row>
    <row r="3953" spans="1:3" x14ac:dyDescent="0.35">
      <c r="A3953" s="11"/>
      <c r="B3953" s="11"/>
      <c r="C3953" s="13"/>
    </row>
    <row r="3954" spans="1:3" x14ac:dyDescent="0.35">
      <c r="A3954" s="11"/>
      <c r="B3954" s="11"/>
      <c r="C3954" s="13"/>
    </row>
    <row r="3955" spans="1:3" x14ac:dyDescent="0.35">
      <c r="A3955" s="11"/>
      <c r="B3955" s="11"/>
      <c r="C3955" s="13"/>
    </row>
    <row r="3956" spans="1:3" x14ac:dyDescent="0.35">
      <c r="A3956" s="11"/>
      <c r="B3956" s="11"/>
      <c r="C3956" s="13"/>
    </row>
    <row r="3957" spans="1:3" x14ac:dyDescent="0.35">
      <c r="A3957" s="11"/>
      <c r="B3957" s="11"/>
      <c r="C3957" s="13"/>
    </row>
    <row r="3958" spans="1:3" x14ac:dyDescent="0.35">
      <c r="A3958" s="11"/>
      <c r="B3958" s="11"/>
      <c r="C3958" s="13"/>
    </row>
    <row r="3959" spans="1:3" x14ac:dyDescent="0.35">
      <c r="A3959" s="11"/>
      <c r="B3959" s="11"/>
      <c r="C3959" s="13"/>
    </row>
    <row r="3960" spans="1:3" x14ac:dyDescent="0.35">
      <c r="A3960" s="11"/>
      <c r="B3960" s="11"/>
      <c r="C3960" s="13"/>
    </row>
    <row r="3961" spans="1:3" x14ac:dyDescent="0.35">
      <c r="A3961" s="11"/>
      <c r="B3961" s="11"/>
      <c r="C3961" s="13"/>
    </row>
    <row r="3962" spans="1:3" x14ac:dyDescent="0.35">
      <c r="A3962" s="11"/>
      <c r="B3962" s="11"/>
      <c r="C3962" s="13"/>
    </row>
    <row r="3963" spans="1:3" x14ac:dyDescent="0.35">
      <c r="A3963" s="11"/>
      <c r="B3963" s="11"/>
      <c r="C3963" s="13"/>
    </row>
    <row r="3964" spans="1:3" x14ac:dyDescent="0.35">
      <c r="A3964" s="11"/>
      <c r="B3964" s="11"/>
      <c r="C3964" s="13"/>
    </row>
    <row r="3965" spans="1:3" x14ac:dyDescent="0.35">
      <c r="A3965" s="11"/>
      <c r="B3965" s="11"/>
      <c r="C3965" s="13"/>
    </row>
    <row r="3966" spans="1:3" x14ac:dyDescent="0.35">
      <c r="A3966" s="11"/>
      <c r="B3966" s="11"/>
      <c r="C3966" s="13"/>
    </row>
    <row r="3967" spans="1:3" x14ac:dyDescent="0.35">
      <c r="A3967" s="11"/>
      <c r="B3967" s="11"/>
      <c r="C3967" s="13"/>
    </row>
    <row r="3968" spans="1:3" x14ac:dyDescent="0.35">
      <c r="A3968" s="11"/>
      <c r="B3968" s="11"/>
      <c r="C3968" s="13"/>
    </row>
    <row r="3969" spans="1:3" x14ac:dyDescent="0.35">
      <c r="A3969" s="11"/>
      <c r="B3969" s="11"/>
      <c r="C3969" s="13"/>
    </row>
    <row r="3970" spans="1:3" x14ac:dyDescent="0.35">
      <c r="A3970" s="11"/>
      <c r="B3970" s="11"/>
      <c r="C3970" s="13"/>
    </row>
    <row r="3971" spans="1:3" x14ac:dyDescent="0.35">
      <c r="A3971" s="11"/>
      <c r="B3971" s="11"/>
      <c r="C3971" s="13"/>
    </row>
    <row r="3972" spans="1:3" x14ac:dyDescent="0.35">
      <c r="A3972" s="11"/>
      <c r="B3972" s="11"/>
      <c r="C3972" s="13"/>
    </row>
    <row r="3973" spans="1:3" x14ac:dyDescent="0.35">
      <c r="A3973" s="11"/>
      <c r="B3973" s="11"/>
      <c r="C3973" s="13"/>
    </row>
    <row r="3974" spans="1:3" x14ac:dyDescent="0.35">
      <c r="A3974" s="11"/>
      <c r="B3974" s="11"/>
      <c r="C3974" s="13"/>
    </row>
    <row r="3975" spans="1:3" x14ac:dyDescent="0.35">
      <c r="A3975" s="11"/>
      <c r="B3975" s="11"/>
      <c r="C3975" s="13"/>
    </row>
    <row r="3976" spans="1:3" x14ac:dyDescent="0.35">
      <c r="A3976" s="11"/>
      <c r="B3976" s="11"/>
      <c r="C3976" s="13"/>
    </row>
    <row r="3977" spans="1:3" x14ac:dyDescent="0.35">
      <c r="A3977" s="11"/>
      <c r="B3977" s="11"/>
      <c r="C3977" s="13"/>
    </row>
    <row r="3978" spans="1:3" x14ac:dyDescent="0.35">
      <c r="A3978" s="11"/>
      <c r="B3978" s="11"/>
      <c r="C3978" s="13"/>
    </row>
    <row r="3979" spans="1:3" x14ac:dyDescent="0.35">
      <c r="A3979" s="11"/>
      <c r="B3979" s="11"/>
      <c r="C3979" s="13"/>
    </row>
    <row r="3980" spans="1:3" x14ac:dyDescent="0.35">
      <c r="A3980" s="11"/>
      <c r="B3980" s="11"/>
      <c r="C3980" s="13"/>
    </row>
    <row r="3981" spans="1:3" x14ac:dyDescent="0.35">
      <c r="A3981" s="11"/>
      <c r="B3981" s="11"/>
      <c r="C3981" s="13"/>
    </row>
    <row r="3982" spans="1:3" x14ac:dyDescent="0.35">
      <c r="A3982" s="11"/>
      <c r="B3982" s="11"/>
      <c r="C3982" s="13"/>
    </row>
    <row r="3983" spans="1:3" x14ac:dyDescent="0.35">
      <c r="A3983" s="11"/>
      <c r="B3983" s="11"/>
      <c r="C3983" s="13"/>
    </row>
    <row r="3984" spans="1:3" x14ac:dyDescent="0.35">
      <c r="A3984" s="11"/>
      <c r="B3984" s="11"/>
      <c r="C3984" s="13"/>
    </row>
    <row r="3985" spans="1:3" x14ac:dyDescent="0.35">
      <c r="A3985" s="11"/>
      <c r="B3985" s="11"/>
      <c r="C3985" s="13"/>
    </row>
    <row r="3986" spans="1:3" x14ac:dyDescent="0.35">
      <c r="A3986" s="11"/>
      <c r="B3986" s="11"/>
      <c r="C3986" s="13"/>
    </row>
    <row r="3987" spans="1:3" x14ac:dyDescent="0.35">
      <c r="A3987" s="11"/>
      <c r="B3987" s="11"/>
      <c r="C3987" s="13"/>
    </row>
    <row r="3988" spans="1:3" x14ac:dyDescent="0.35">
      <c r="A3988" s="11"/>
      <c r="B3988" s="11"/>
      <c r="C3988" s="13"/>
    </row>
    <row r="3989" spans="1:3" x14ac:dyDescent="0.35">
      <c r="A3989" s="11"/>
      <c r="B3989" s="11"/>
      <c r="C3989" s="13"/>
    </row>
    <row r="3990" spans="1:3" x14ac:dyDescent="0.35">
      <c r="A3990" s="11"/>
      <c r="B3990" s="11"/>
      <c r="C3990" s="13"/>
    </row>
    <row r="3991" spans="1:3" x14ac:dyDescent="0.35">
      <c r="A3991" s="11"/>
      <c r="B3991" s="11"/>
      <c r="C3991" s="13"/>
    </row>
    <row r="3992" spans="1:3" x14ac:dyDescent="0.35">
      <c r="A3992" s="11"/>
      <c r="B3992" s="11"/>
      <c r="C3992" s="13"/>
    </row>
    <row r="3993" spans="1:3" x14ac:dyDescent="0.35">
      <c r="A3993" s="11"/>
      <c r="B3993" s="11"/>
      <c r="C3993" s="13"/>
    </row>
    <row r="3994" spans="1:3" x14ac:dyDescent="0.35">
      <c r="A3994" s="11"/>
      <c r="B3994" s="11"/>
      <c r="C3994" s="13"/>
    </row>
    <row r="3995" spans="1:3" x14ac:dyDescent="0.35">
      <c r="A3995" s="11"/>
      <c r="B3995" s="11"/>
      <c r="C3995" s="13"/>
    </row>
    <row r="3996" spans="1:3" x14ac:dyDescent="0.35">
      <c r="A3996" s="11"/>
      <c r="B3996" s="11"/>
      <c r="C3996" s="13"/>
    </row>
    <row r="3997" spans="1:3" x14ac:dyDescent="0.35">
      <c r="A3997" s="11"/>
      <c r="B3997" s="11"/>
      <c r="C3997" s="13"/>
    </row>
    <row r="3998" spans="1:3" x14ac:dyDescent="0.35">
      <c r="A3998" s="11"/>
      <c r="B3998" s="11"/>
      <c r="C3998" s="13"/>
    </row>
    <row r="3999" spans="1:3" x14ac:dyDescent="0.35">
      <c r="A3999" s="11"/>
      <c r="B3999" s="11"/>
      <c r="C3999" s="13"/>
    </row>
    <row r="4000" spans="1:3" x14ac:dyDescent="0.35">
      <c r="A4000" s="11"/>
      <c r="B4000" s="11"/>
      <c r="C4000" s="13"/>
    </row>
    <row r="4001" spans="1:3" x14ac:dyDescent="0.35">
      <c r="A4001" s="11"/>
      <c r="B4001" s="11"/>
      <c r="C4001" s="13"/>
    </row>
    <row r="4002" spans="1:3" x14ac:dyDescent="0.35">
      <c r="A4002" s="11"/>
      <c r="B4002" s="11"/>
      <c r="C4002" s="13"/>
    </row>
    <row r="4003" spans="1:3" x14ac:dyDescent="0.35">
      <c r="A4003" s="11"/>
      <c r="B4003" s="11"/>
      <c r="C4003" s="13"/>
    </row>
    <row r="4004" spans="1:3" x14ac:dyDescent="0.35">
      <c r="A4004" s="11"/>
      <c r="B4004" s="11"/>
      <c r="C4004" s="13"/>
    </row>
    <row r="4005" spans="1:3" x14ac:dyDescent="0.35">
      <c r="A4005" s="11"/>
      <c r="B4005" s="11"/>
      <c r="C4005" s="13"/>
    </row>
    <row r="4006" spans="1:3" x14ac:dyDescent="0.35">
      <c r="A4006" s="11"/>
      <c r="B4006" s="11"/>
      <c r="C4006" s="13"/>
    </row>
    <row r="4007" spans="1:3" x14ac:dyDescent="0.35">
      <c r="A4007" s="11"/>
      <c r="B4007" s="11"/>
      <c r="C4007" s="13"/>
    </row>
    <row r="4008" spans="1:3" x14ac:dyDescent="0.35">
      <c r="A4008" s="11"/>
      <c r="B4008" s="11"/>
      <c r="C4008" s="13"/>
    </row>
    <row r="4009" spans="1:3" x14ac:dyDescent="0.35">
      <c r="A4009" s="11"/>
      <c r="B4009" s="11"/>
      <c r="C4009" s="13"/>
    </row>
    <row r="4010" spans="1:3" x14ac:dyDescent="0.35">
      <c r="A4010" s="11"/>
      <c r="B4010" s="11"/>
      <c r="C4010" s="13"/>
    </row>
    <row r="4011" spans="1:3" x14ac:dyDescent="0.35">
      <c r="A4011" s="11"/>
      <c r="B4011" s="11"/>
      <c r="C4011" s="13"/>
    </row>
    <row r="4012" spans="1:3" x14ac:dyDescent="0.35">
      <c r="A4012" s="11"/>
      <c r="B4012" s="11"/>
      <c r="C4012" s="13"/>
    </row>
    <row r="4013" spans="1:3" x14ac:dyDescent="0.35">
      <c r="A4013" s="11"/>
      <c r="B4013" s="11"/>
      <c r="C4013" s="13"/>
    </row>
    <row r="4014" spans="1:3" x14ac:dyDescent="0.35">
      <c r="A4014" s="11"/>
      <c r="B4014" s="11"/>
      <c r="C4014" s="13"/>
    </row>
    <row r="4015" spans="1:3" x14ac:dyDescent="0.35">
      <c r="A4015" s="11"/>
      <c r="B4015" s="11"/>
      <c r="C4015" s="13"/>
    </row>
    <row r="4016" spans="1:3" x14ac:dyDescent="0.35">
      <c r="A4016" s="11"/>
      <c r="B4016" s="11"/>
      <c r="C4016" s="13"/>
    </row>
    <row r="4017" spans="1:3" x14ac:dyDescent="0.35">
      <c r="A4017" s="11"/>
      <c r="B4017" s="11"/>
      <c r="C4017" s="13"/>
    </row>
    <row r="4018" spans="1:3" x14ac:dyDescent="0.35">
      <c r="A4018" s="11"/>
      <c r="B4018" s="11"/>
      <c r="C4018" s="13"/>
    </row>
    <row r="4019" spans="1:3" x14ac:dyDescent="0.35">
      <c r="A4019" s="11"/>
      <c r="B4019" s="11"/>
      <c r="C4019" s="13"/>
    </row>
    <row r="4020" spans="1:3" x14ac:dyDescent="0.35">
      <c r="A4020" s="11"/>
      <c r="B4020" s="11"/>
      <c r="C4020" s="13"/>
    </row>
    <row r="4021" spans="1:3" x14ac:dyDescent="0.35">
      <c r="A4021" s="11"/>
      <c r="B4021" s="11"/>
      <c r="C4021" s="13"/>
    </row>
    <row r="4022" spans="1:3" x14ac:dyDescent="0.35">
      <c r="A4022" s="11"/>
      <c r="B4022" s="11"/>
      <c r="C4022" s="13"/>
    </row>
    <row r="4023" spans="1:3" x14ac:dyDescent="0.35">
      <c r="A4023" s="11"/>
      <c r="B4023" s="11"/>
      <c r="C4023" s="13"/>
    </row>
    <row r="4024" spans="1:3" x14ac:dyDescent="0.35">
      <c r="A4024" s="11"/>
      <c r="B4024" s="11"/>
      <c r="C4024" s="13"/>
    </row>
    <row r="4025" spans="1:3" x14ac:dyDescent="0.35">
      <c r="A4025" s="11"/>
      <c r="B4025" s="11"/>
      <c r="C4025" s="13"/>
    </row>
    <row r="4026" spans="1:3" x14ac:dyDescent="0.35">
      <c r="A4026" s="11"/>
      <c r="B4026" s="11"/>
      <c r="C4026" s="13"/>
    </row>
    <row r="4027" spans="1:3" x14ac:dyDescent="0.35">
      <c r="A4027" s="11"/>
      <c r="B4027" s="11"/>
      <c r="C4027" s="13"/>
    </row>
    <row r="4028" spans="1:3" x14ac:dyDescent="0.35">
      <c r="A4028" s="11"/>
      <c r="B4028" s="11"/>
      <c r="C4028" s="13"/>
    </row>
    <row r="4029" spans="1:3" x14ac:dyDescent="0.35">
      <c r="A4029" s="11"/>
      <c r="B4029" s="11"/>
      <c r="C4029" s="13"/>
    </row>
    <row r="4030" spans="1:3" x14ac:dyDescent="0.35">
      <c r="A4030" s="11"/>
      <c r="B4030" s="11"/>
      <c r="C4030" s="13"/>
    </row>
    <row r="4031" spans="1:3" x14ac:dyDescent="0.35">
      <c r="A4031" s="11"/>
      <c r="B4031" s="11"/>
      <c r="C4031" s="13"/>
    </row>
    <row r="4032" spans="1:3" x14ac:dyDescent="0.35">
      <c r="A4032" s="11"/>
      <c r="B4032" s="11"/>
      <c r="C4032" s="13"/>
    </row>
    <row r="4033" spans="1:3" x14ac:dyDescent="0.35">
      <c r="A4033" s="11"/>
      <c r="B4033" s="11"/>
      <c r="C4033" s="13"/>
    </row>
    <row r="4034" spans="1:3" x14ac:dyDescent="0.35">
      <c r="A4034" s="11"/>
      <c r="B4034" s="11"/>
      <c r="C4034" s="13"/>
    </row>
    <row r="4035" spans="1:3" x14ac:dyDescent="0.35">
      <c r="A4035" s="11"/>
      <c r="B4035" s="11"/>
      <c r="C4035" s="13"/>
    </row>
    <row r="4036" spans="1:3" x14ac:dyDescent="0.35">
      <c r="A4036" s="11"/>
      <c r="B4036" s="11"/>
      <c r="C4036" s="13"/>
    </row>
    <row r="4037" spans="1:3" x14ac:dyDescent="0.35">
      <c r="A4037" s="11"/>
      <c r="B4037" s="11"/>
      <c r="C4037" s="13"/>
    </row>
    <row r="4038" spans="1:3" x14ac:dyDescent="0.35">
      <c r="A4038" s="11"/>
      <c r="B4038" s="11"/>
      <c r="C4038" s="13"/>
    </row>
    <row r="4039" spans="1:3" x14ac:dyDescent="0.35">
      <c r="A4039" s="11"/>
      <c r="B4039" s="11"/>
      <c r="C4039" s="13"/>
    </row>
    <row r="4040" spans="1:3" x14ac:dyDescent="0.35">
      <c r="A4040" s="11"/>
      <c r="B4040" s="11"/>
      <c r="C4040" s="13"/>
    </row>
    <row r="4041" spans="1:3" x14ac:dyDescent="0.35">
      <c r="A4041" s="11"/>
      <c r="B4041" s="11"/>
      <c r="C4041" s="13"/>
    </row>
    <row r="4042" spans="1:3" x14ac:dyDescent="0.35">
      <c r="A4042" s="11"/>
      <c r="B4042" s="11"/>
      <c r="C4042" s="13"/>
    </row>
    <row r="4043" spans="1:3" x14ac:dyDescent="0.35">
      <c r="A4043" s="11"/>
      <c r="B4043" s="11"/>
      <c r="C4043" s="13"/>
    </row>
    <row r="4044" spans="1:3" x14ac:dyDescent="0.35">
      <c r="A4044" s="11"/>
      <c r="B4044" s="11"/>
      <c r="C4044" s="13"/>
    </row>
    <row r="4045" spans="1:3" x14ac:dyDescent="0.35">
      <c r="A4045" s="11"/>
      <c r="B4045" s="11"/>
      <c r="C4045" s="13"/>
    </row>
    <row r="4046" spans="1:3" x14ac:dyDescent="0.35">
      <c r="A4046" s="11"/>
      <c r="B4046" s="11"/>
      <c r="C4046" s="13"/>
    </row>
    <row r="4047" spans="1:3" x14ac:dyDescent="0.35">
      <c r="A4047" s="11"/>
      <c r="B4047" s="11"/>
      <c r="C4047" s="13"/>
    </row>
    <row r="4048" spans="1:3" x14ac:dyDescent="0.35">
      <c r="A4048" s="11"/>
      <c r="B4048" s="11"/>
      <c r="C4048" s="13"/>
    </row>
    <row r="4049" spans="1:3" x14ac:dyDescent="0.35">
      <c r="A4049" s="11"/>
      <c r="B4049" s="11"/>
      <c r="C4049" s="13"/>
    </row>
    <row r="4050" spans="1:3" x14ac:dyDescent="0.35">
      <c r="A4050" s="11"/>
      <c r="B4050" s="11"/>
      <c r="C4050" s="13"/>
    </row>
    <row r="4051" spans="1:3" x14ac:dyDescent="0.35">
      <c r="A4051" s="11"/>
      <c r="B4051" s="11"/>
      <c r="C4051" s="13"/>
    </row>
    <row r="4052" spans="1:3" x14ac:dyDescent="0.35">
      <c r="A4052" s="11"/>
      <c r="B4052" s="11"/>
      <c r="C4052" s="13"/>
    </row>
    <row r="4053" spans="1:3" x14ac:dyDescent="0.35">
      <c r="A4053" s="11"/>
      <c r="B4053" s="11"/>
      <c r="C4053" s="13"/>
    </row>
    <row r="4054" spans="1:3" x14ac:dyDescent="0.35">
      <c r="A4054" s="11"/>
      <c r="B4054" s="11"/>
      <c r="C4054" s="13"/>
    </row>
    <row r="4055" spans="1:3" x14ac:dyDescent="0.35">
      <c r="A4055" s="11"/>
      <c r="B4055" s="11"/>
      <c r="C4055" s="13"/>
    </row>
    <row r="4056" spans="1:3" x14ac:dyDescent="0.35">
      <c r="A4056" s="11"/>
      <c r="B4056" s="11"/>
      <c r="C4056" s="13"/>
    </row>
    <row r="4057" spans="1:3" x14ac:dyDescent="0.35">
      <c r="A4057" s="11"/>
      <c r="B4057" s="11"/>
      <c r="C4057" s="13"/>
    </row>
    <row r="4058" spans="1:3" x14ac:dyDescent="0.35">
      <c r="A4058" s="11"/>
      <c r="B4058" s="11"/>
      <c r="C4058" s="13"/>
    </row>
    <row r="4059" spans="1:3" x14ac:dyDescent="0.35">
      <c r="A4059" s="11"/>
      <c r="B4059" s="11"/>
      <c r="C4059" s="13"/>
    </row>
    <row r="4060" spans="1:3" x14ac:dyDescent="0.35">
      <c r="A4060" s="11"/>
      <c r="B4060" s="11"/>
      <c r="C4060" s="13"/>
    </row>
    <row r="4061" spans="1:3" x14ac:dyDescent="0.35">
      <c r="A4061" s="11"/>
      <c r="B4061" s="11"/>
      <c r="C4061" s="13"/>
    </row>
    <row r="4062" spans="1:3" x14ac:dyDescent="0.35">
      <c r="A4062" s="11"/>
      <c r="B4062" s="11"/>
      <c r="C4062" s="13"/>
    </row>
    <row r="4063" spans="1:3" x14ac:dyDescent="0.35">
      <c r="A4063" s="11"/>
      <c r="B4063" s="11"/>
      <c r="C4063" s="13"/>
    </row>
    <row r="4064" spans="1:3" x14ac:dyDescent="0.35">
      <c r="A4064" s="11"/>
      <c r="B4064" s="11"/>
      <c r="C4064" s="13"/>
    </row>
    <row r="4065" spans="1:3" x14ac:dyDescent="0.35">
      <c r="A4065" s="11"/>
      <c r="B4065" s="11"/>
      <c r="C4065" s="13"/>
    </row>
    <row r="4066" spans="1:3" x14ac:dyDescent="0.35">
      <c r="A4066" s="11"/>
      <c r="B4066" s="11"/>
      <c r="C4066" s="13"/>
    </row>
    <row r="4067" spans="1:3" x14ac:dyDescent="0.35">
      <c r="A4067" s="11"/>
      <c r="B4067" s="11"/>
      <c r="C4067" s="13"/>
    </row>
    <row r="4068" spans="1:3" x14ac:dyDescent="0.35">
      <c r="A4068" s="11"/>
      <c r="B4068" s="11"/>
      <c r="C4068" s="13"/>
    </row>
    <row r="4069" spans="1:3" x14ac:dyDescent="0.35">
      <c r="A4069" s="11"/>
      <c r="B4069" s="11"/>
      <c r="C4069" s="13"/>
    </row>
    <row r="4070" spans="1:3" x14ac:dyDescent="0.35">
      <c r="A4070" s="11"/>
      <c r="B4070" s="11"/>
      <c r="C4070" s="13"/>
    </row>
    <row r="4071" spans="1:3" x14ac:dyDescent="0.35">
      <c r="A4071" s="11"/>
      <c r="B4071" s="11"/>
      <c r="C4071" s="13"/>
    </row>
    <row r="4072" spans="1:3" x14ac:dyDescent="0.35">
      <c r="A4072" s="11"/>
      <c r="B4072" s="11"/>
      <c r="C4072" s="13"/>
    </row>
    <row r="4073" spans="1:3" x14ac:dyDescent="0.35">
      <c r="A4073" s="11"/>
      <c r="B4073" s="11"/>
      <c r="C4073" s="13"/>
    </row>
    <row r="4074" spans="1:3" x14ac:dyDescent="0.35">
      <c r="A4074" s="11"/>
      <c r="B4074" s="11"/>
      <c r="C4074" s="13"/>
    </row>
    <row r="4075" spans="1:3" x14ac:dyDescent="0.35">
      <c r="A4075" s="11"/>
      <c r="B4075" s="11"/>
      <c r="C4075" s="13"/>
    </row>
    <row r="4076" spans="1:3" x14ac:dyDescent="0.35">
      <c r="A4076" s="11"/>
      <c r="B4076" s="11"/>
      <c r="C4076" s="13"/>
    </row>
    <row r="4077" spans="1:3" x14ac:dyDescent="0.35">
      <c r="A4077" s="11"/>
      <c r="B4077" s="11"/>
      <c r="C4077" s="13"/>
    </row>
    <row r="4078" spans="1:3" x14ac:dyDescent="0.35">
      <c r="A4078" s="11"/>
      <c r="B4078" s="11"/>
      <c r="C4078" s="13"/>
    </row>
    <row r="4079" spans="1:3" x14ac:dyDescent="0.35">
      <c r="A4079" s="11"/>
      <c r="B4079" s="11"/>
      <c r="C4079" s="13"/>
    </row>
    <row r="4080" spans="1:3" x14ac:dyDescent="0.35">
      <c r="A4080" s="11"/>
      <c r="B4080" s="11"/>
      <c r="C4080" s="13"/>
    </row>
    <row r="4081" spans="1:3" x14ac:dyDescent="0.35">
      <c r="A4081" s="11"/>
      <c r="B4081" s="11"/>
      <c r="C4081" s="13"/>
    </row>
    <row r="4082" spans="1:3" x14ac:dyDescent="0.35">
      <c r="A4082" s="11"/>
      <c r="B4082" s="11"/>
      <c r="C4082" s="13"/>
    </row>
    <row r="4083" spans="1:3" x14ac:dyDescent="0.35">
      <c r="A4083" s="11"/>
      <c r="B4083" s="11"/>
      <c r="C4083" s="13"/>
    </row>
    <row r="4084" spans="1:3" x14ac:dyDescent="0.35">
      <c r="A4084" s="11"/>
      <c r="B4084" s="11"/>
      <c r="C4084" s="13"/>
    </row>
    <row r="4085" spans="1:3" x14ac:dyDescent="0.35">
      <c r="A4085" s="11"/>
      <c r="B4085" s="11"/>
      <c r="C4085" s="13"/>
    </row>
    <row r="4086" spans="1:3" x14ac:dyDescent="0.35">
      <c r="A4086" s="11"/>
      <c r="B4086" s="11"/>
      <c r="C4086" s="13"/>
    </row>
    <row r="4087" spans="1:3" x14ac:dyDescent="0.35">
      <c r="A4087" s="11"/>
      <c r="B4087" s="11"/>
      <c r="C4087" s="13"/>
    </row>
    <row r="4088" spans="1:3" x14ac:dyDescent="0.35">
      <c r="A4088" s="11"/>
      <c r="B4088" s="11"/>
      <c r="C4088" s="13"/>
    </row>
    <row r="4089" spans="1:3" x14ac:dyDescent="0.35">
      <c r="A4089" s="11"/>
      <c r="B4089" s="11"/>
      <c r="C4089" s="13"/>
    </row>
    <row r="4090" spans="1:3" x14ac:dyDescent="0.35">
      <c r="A4090" s="11"/>
      <c r="B4090" s="11"/>
      <c r="C4090" s="13"/>
    </row>
    <row r="4091" spans="1:3" x14ac:dyDescent="0.35">
      <c r="A4091" s="11"/>
      <c r="B4091" s="11"/>
      <c r="C4091" s="13"/>
    </row>
    <row r="4092" spans="1:3" x14ac:dyDescent="0.35">
      <c r="A4092" s="11"/>
      <c r="B4092" s="11"/>
      <c r="C4092" s="13"/>
    </row>
    <row r="4093" spans="1:3" x14ac:dyDescent="0.35">
      <c r="A4093" s="11"/>
      <c r="B4093" s="11"/>
      <c r="C4093" s="13"/>
    </row>
    <row r="4094" spans="1:3" x14ac:dyDescent="0.35">
      <c r="A4094" s="11"/>
      <c r="B4094" s="11"/>
      <c r="C4094" s="13"/>
    </row>
    <row r="4095" spans="1:3" x14ac:dyDescent="0.35">
      <c r="A4095" s="11"/>
      <c r="B4095" s="11"/>
      <c r="C4095" s="13"/>
    </row>
    <row r="4096" spans="1:3" x14ac:dyDescent="0.35">
      <c r="A4096" s="11"/>
      <c r="B4096" s="11"/>
      <c r="C4096" s="13"/>
    </row>
    <row r="4097" spans="1:3" x14ac:dyDescent="0.35">
      <c r="A4097" s="11"/>
      <c r="B4097" s="11"/>
      <c r="C4097" s="13"/>
    </row>
    <row r="4098" spans="1:3" x14ac:dyDescent="0.35">
      <c r="A4098" s="11"/>
      <c r="B4098" s="11"/>
      <c r="C4098" s="13"/>
    </row>
    <row r="4099" spans="1:3" x14ac:dyDescent="0.35">
      <c r="A4099" s="11"/>
      <c r="B4099" s="11"/>
      <c r="C4099" s="13"/>
    </row>
    <row r="4100" spans="1:3" x14ac:dyDescent="0.35">
      <c r="A4100" s="11"/>
      <c r="B4100" s="11"/>
      <c r="C4100" s="13"/>
    </row>
    <row r="4101" spans="1:3" x14ac:dyDescent="0.35">
      <c r="A4101" s="11"/>
      <c r="B4101" s="11"/>
      <c r="C4101" s="13"/>
    </row>
    <row r="4102" spans="1:3" x14ac:dyDescent="0.35">
      <c r="A4102" s="11"/>
      <c r="B4102" s="11"/>
      <c r="C4102" s="13"/>
    </row>
    <row r="4103" spans="1:3" x14ac:dyDescent="0.35">
      <c r="A4103" s="11"/>
      <c r="B4103" s="11"/>
      <c r="C4103" s="13"/>
    </row>
    <row r="4104" spans="1:3" x14ac:dyDescent="0.35">
      <c r="A4104" s="11"/>
      <c r="B4104" s="11"/>
      <c r="C4104" s="13"/>
    </row>
    <row r="4105" spans="1:3" x14ac:dyDescent="0.35">
      <c r="A4105" s="11"/>
      <c r="B4105" s="11"/>
      <c r="C4105" s="13"/>
    </row>
    <row r="4106" spans="1:3" x14ac:dyDescent="0.35">
      <c r="A4106" s="11"/>
      <c r="B4106" s="11"/>
      <c r="C4106" s="13"/>
    </row>
    <row r="4107" spans="1:3" x14ac:dyDescent="0.35">
      <c r="A4107" s="11"/>
      <c r="B4107" s="11"/>
      <c r="C4107" s="13"/>
    </row>
    <row r="4108" spans="1:3" x14ac:dyDescent="0.35">
      <c r="A4108" s="11"/>
      <c r="B4108" s="11"/>
      <c r="C4108" s="13"/>
    </row>
    <row r="4109" spans="1:3" x14ac:dyDescent="0.35">
      <c r="A4109" s="11"/>
      <c r="B4109" s="11"/>
      <c r="C4109" s="13"/>
    </row>
    <row r="4110" spans="1:3" x14ac:dyDescent="0.35">
      <c r="A4110" s="11"/>
      <c r="B4110" s="11"/>
      <c r="C4110" s="13"/>
    </row>
    <row r="4111" spans="1:3" x14ac:dyDescent="0.35">
      <c r="A4111" s="11"/>
      <c r="B4111" s="11"/>
      <c r="C4111" s="13"/>
    </row>
    <row r="4112" spans="1:3" x14ac:dyDescent="0.35">
      <c r="A4112" s="11"/>
      <c r="B4112" s="11"/>
      <c r="C4112" s="13"/>
    </row>
    <row r="4113" spans="1:3" x14ac:dyDescent="0.35">
      <c r="A4113" s="11"/>
      <c r="B4113" s="11"/>
      <c r="C4113" s="13"/>
    </row>
    <row r="4114" spans="1:3" x14ac:dyDescent="0.35">
      <c r="A4114" s="11"/>
      <c r="B4114" s="11"/>
      <c r="C4114" s="13"/>
    </row>
    <row r="4115" spans="1:3" x14ac:dyDescent="0.35">
      <c r="A4115" s="11"/>
      <c r="B4115" s="11"/>
      <c r="C4115" s="13"/>
    </row>
    <row r="4116" spans="1:3" x14ac:dyDescent="0.35">
      <c r="A4116" s="11"/>
      <c r="B4116" s="11"/>
      <c r="C4116" s="13"/>
    </row>
    <row r="4117" spans="1:3" x14ac:dyDescent="0.35">
      <c r="A4117" s="11"/>
      <c r="B4117" s="11"/>
      <c r="C4117" s="13"/>
    </row>
    <row r="4118" spans="1:3" x14ac:dyDescent="0.35">
      <c r="A4118" s="11"/>
      <c r="B4118" s="11"/>
      <c r="C4118" s="13"/>
    </row>
    <row r="4119" spans="1:3" x14ac:dyDescent="0.35">
      <c r="A4119" s="11"/>
      <c r="B4119" s="11"/>
      <c r="C4119" s="13"/>
    </row>
    <row r="4120" spans="1:3" x14ac:dyDescent="0.35">
      <c r="A4120" s="11"/>
      <c r="B4120" s="11"/>
      <c r="C4120" s="13"/>
    </row>
    <row r="4121" spans="1:3" x14ac:dyDescent="0.35">
      <c r="A4121" s="11"/>
      <c r="B4121" s="11"/>
      <c r="C4121" s="13"/>
    </row>
    <row r="4122" spans="1:3" x14ac:dyDescent="0.35">
      <c r="A4122" s="11"/>
      <c r="B4122" s="11"/>
      <c r="C4122" s="13"/>
    </row>
    <row r="4123" spans="1:3" x14ac:dyDescent="0.35">
      <c r="A4123" s="11"/>
      <c r="B4123" s="11"/>
      <c r="C4123" s="13"/>
    </row>
    <row r="4124" spans="1:3" x14ac:dyDescent="0.35">
      <c r="A4124" s="11"/>
      <c r="B4124" s="11"/>
      <c r="C4124" s="13"/>
    </row>
    <row r="4125" spans="1:3" x14ac:dyDescent="0.35">
      <c r="A4125" s="11"/>
      <c r="B4125" s="11"/>
      <c r="C4125" s="13"/>
    </row>
    <row r="4126" spans="1:3" x14ac:dyDescent="0.35">
      <c r="A4126" s="11"/>
      <c r="B4126" s="11"/>
      <c r="C4126" s="13"/>
    </row>
    <row r="4127" spans="1:3" x14ac:dyDescent="0.35">
      <c r="A4127" s="11"/>
      <c r="B4127" s="11"/>
      <c r="C4127" s="13"/>
    </row>
    <row r="4128" spans="1:3" x14ac:dyDescent="0.35">
      <c r="A4128" s="11"/>
      <c r="B4128" s="11"/>
      <c r="C4128" s="13"/>
    </row>
    <row r="4129" spans="1:3" x14ac:dyDescent="0.35">
      <c r="A4129" s="11"/>
      <c r="B4129" s="11"/>
      <c r="C4129" s="13"/>
    </row>
    <row r="4130" spans="1:3" x14ac:dyDescent="0.35">
      <c r="A4130" s="11"/>
      <c r="B4130" s="11"/>
      <c r="C4130" s="13"/>
    </row>
    <row r="4131" spans="1:3" x14ac:dyDescent="0.35">
      <c r="A4131" s="11"/>
      <c r="B4131" s="11"/>
      <c r="C4131" s="13"/>
    </row>
    <row r="4132" spans="1:3" x14ac:dyDescent="0.35">
      <c r="A4132" s="11"/>
      <c r="B4132" s="11"/>
      <c r="C4132" s="13"/>
    </row>
    <row r="4133" spans="1:3" x14ac:dyDescent="0.35">
      <c r="A4133" s="11"/>
      <c r="B4133" s="11"/>
      <c r="C4133" s="13"/>
    </row>
    <row r="4134" spans="1:3" x14ac:dyDescent="0.35">
      <c r="A4134" s="11"/>
      <c r="B4134" s="11"/>
      <c r="C4134" s="13"/>
    </row>
    <row r="4135" spans="1:3" x14ac:dyDescent="0.35">
      <c r="A4135" s="11"/>
      <c r="B4135" s="11"/>
      <c r="C4135" s="13"/>
    </row>
    <row r="4136" spans="1:3" x14ac:dyDescent="0.35">
      <c r="A4136" s="11"/>
      <c r="B4136" s="11"/>
      <c r="C4136" s="13"/>
    </row>
    <row r="4137" spans="1:3" x14ac:dyDescent="0.35">
      <c r="A4137" s="11"/>
      <c r="B4137" s="11"/>
      <c r="C4137" s="13"/>
    </row>
    <row r="4138" spans="1:3" x14ac:dyDescent="0.35">
      <c r="A4138" s="11"/>
      <c r="B4138" s="11"/>
      <c r="C4138" s="13"/>
    </row>
    <row r="4139" spans="1:3" x14ac:dyDescent="0.35">
      <c r="A4139" s="11"/>
      <c r="B4139" s="11"/>
      <c r="C4139" s="13"/>
    </row>
    <row r="4140" spans="1:3" x14ac:dyDescent="0.35">
      <c r="A4140" s="11"/>
      <c r="B4140" s="11"/>
      <c r="C4140" s="13"/>
    </row>
    <row r="4141" spans="1:3" x14ac:dyDescent="0.35">
      <c r="A4141" s="11"/>
      <c r="B4141" s="11"/>
      <c r="C4141" s="13"/>
    </row>
    <row r="4142" spans="1:3" x14ac:dyDescent="0.35">
      <c r="A4142" s="11"/>
      <c r="B4142" s="11"/>
      <c r="C4142" s="13"/>
    </row>
    <row r="4143" spans="1:3" x14ac:dyDescent="0.35">
      <c r="A4143" s="11"/>
      <c r="B4143" s="11"/>
      <c r="C4143" s="13"/>
    </row>
    <row r="4144" spans="1:3" x14ac:dyDescent="0.35">
      <c r="A4144" s="11"/>
      <c r="B4144" s="11"/>
      <c r="C4144" s="13"/>
    </row>
    <row r="4145" spans="1:3" x14ac:dyDescent="0.35">
      <c r="A4145" s="11"/>
      <c r="B4145" s="11"/>
      <c r="C4145" s="13"/>
    </row>
    <row r="4146" spans="1:3" x14ac:dyDescent="0.35">
      <c r="A4146" s="11"/>
      <c r="B4146" s="11"/>
      <c r="C4146" s="13"/>
    </row>
    <row r="4147" spans="1:3" x14ac:dyDescent="0.35">
      <c r="A4147" s="11"/>
      <c r="B4147" s="11"/>
      <c r="C4147" s="13"/>
    </row>
    <row r="4148" spans="1:3" x14ac:dyDescent="0.35">
      <c r="A4148" s="11"/>
      <c r="B4148" s="11"/>
      <c r="C4148" s="13"/>
    </row>
    <row r="4149" spans="1:3" x14ac:dyDescent="0.35">
      <c r="A4149" s="11"/>
      <c r="B4149" s="11"/>
      <c r="C4149" s="13"/>
    </row>
    <row r="4150" spans="1:3" x14ac:dyDescent="0.35">
      <c r="A4150" s="11"/>
      <c r="B4150" s="11"/>
      <c r="C4150" s="13"/>
    </row>
    <row r="4151" spans="1:3" x14ac:dyDescent="0.35">
      <c r="A4151" s="11"/>
      <c r="B4151" s="11"/>
      <c r="C4151" s="13"/>
    </row>
    <row r="4152" spans="1:3" x14ac:dyDescent="0.35">
      <c r="A4152" s="11"/>
      <c r="B4152" s="11"/>
      <c r="C4152" s="13"/>
    </row>
    <row r="4153" spans="1:3" x14ac:dyDescent="0.35">
      <c r="A4153" s="11"/>
      <c r="B4153" s="11"/>
      <c r="C4153" s="13"/>
    </row>
    <row r="4154" spans="1:3" x14ac:dyDescent="0.35">
      <c r="A4154" s="11"/>
      <c r="B4154" s="11"/>
      <c r="C4154" s="13"/>
    </row>
    <row r="4155" spans="1:3" x14ac:dyDescent="0.35">
      <c r="A4155" s="11"/>
      <c r="B4155" s="11"/>
      <c r="C4155" s="13"/>
    </row>
    <row r="4156" spans="1:3" x14ac:dyDescent="0.35">
      <c r="A4156" s="11"/>
      <c r="B4156" s="11"/>
      <c r="C4156" s="13"/>
    </row>
    <row r="4157" spans="1:3" x14ac:dyDescent="0.35">
      <c r="A4157" s="11"/>
      <c r="B4157" s="11"/>
      <c r="C4157" s="13"/>
    </row>
    <row r="4158" spans="1:3" x14ac:dyDescent="0.35">
      <c r="A4158" s="11"/>
      <c r="B4158" s="11"/>
      <c r="C4158" s="13"/>
    </row>
    <row r="4159" spans="1:3" x14ac:dyDescent="0.35">
      <c r="A4159" s="11"/>
      <c r="B4159" s="11"/>
      <c r="C4159" s="13"/>
    </row>
    <row r="4160" spans="1:3" x14ac:dyDescent="0.35">
      <c r="A4160" s="11"/>
      <c r="B4160" s="11"/>
      <c r="C4160" s="13"/>
    </row>
    <row r="4161" spans="1:3" x14ac:dyDescent="0.35">
      <c r="A4161" s="11"/>
      <c r="B4161" s="11"/>
      <c r="C4161" s="13"/>
    </row>
    <row r="4162" spans="1:3" x14ac:dyDescent="0.35">
      <c r="A4162" s="11"/>
      <c r="B4162" s="11"/>
      <c r="C4162" s="13"/>
    </row>
    <row r="4163" spans="1:3" x14ac:dyDescent="0.35">
      <c r="A4163" s="11"/>
      <c r="B4163" s="11"/>
      <c r="C4163" s="13"/>
    </row>
    <row r="4164" spans="1:3" x14ac:dyDescent="0.35">
      <c r="A4164" s="11"/>
      <c r="B4164" s="11"/>
      <c r="C4164" s="13"/>
    </row>
    <row r="4165" spans="1:3" x14ac:dyDescent="0.35">
      <c r="A4165" s="11"/>
      <c r="B4165" s="11"/>
      <c r="C4165" s="13"/>
    </row>
    <row r="4166" spans="1:3" x14ac:dyDescent="0.35">
      <c r="A4166" s="11"/>
      <c r="B4166" s="11"/>
      <c r="C4166" s="13"/>
    </row>
    <row r="4167" spans="1:3" x14ac:dyDescent="0.35">
      <c r="A4167" s="11"/>
      <c r="B4167" s="11"/>
      <c r="C4167" s="13"/>
    </row>
    <row r="4168" spans="1:3" x14ac:dyDescent="0.35">
      <c r="A4168" s="11"/>
      <c r="B4168" s="11"/>
      <c r="C4168" s="13"/>
    </row>
    <row r="4169" spans="1:3" x14ac:dyDescent="0.35">
      <c r="A4169" s="11"/>
      <c r="B4169" s="11"/>
      <c r="C4169" s="13"/>
    </row>
    <row r="4170" spans="1:3" x14ac:dyDescent="0.35">
      <c r="A4170" s="11"/>
      <c r="B4170" s="11"/>
      <c r="C4170" s="13"/>
    </row>
    <row r="4171" spans="1:3" x14ac:dyDescent="0.35">
      <c r="A4171" s="11"/>
      <c r="B4171" s="11"/>
      <c r="C4171" s="13"/>
    </row>
    <row r="4172" spans="1:3" x14ac:dyDescent="0.35">
      <c r="A4172" s="11"/>
      <c r="B4172" s="11"/>
      <c r="C4172" s="13"/>
    </row>
    <row r="4173" spans="1:3" x14ac:dyDescent="0.35">
      <c r="A4173" s="11"/>
      <c r="B4173" s="11"/>
      <c r="C4173" s="13"/>
    </row>
    <row r="4174" spans="1:3" x14ac:dyDescent="0.35">
      <c r="A4174" s="11"/>
      <c r="B4174" s="11"/>
      <c r="C4174" s="13"/>
    </row>
    <row r="4175" spans="1:3" x14ac:dyDescent="0.35">
      <c r="A4175" s="11"/>
      <c r="B4175" s="11"/>
      <c r="C4175" s="13"/>
    </row>
    <row r="4176" spans="1:3" x14ac:dyDescent="0.35">
      <c r="A4176" s="11"/>
      <c r="B4176" s="11"/>
      <c r="C4176" s="13"/>
    </row>
    <row r="4177" spans="1:3" x14ac:dyDescent="0.35">
      <c r="A4177" s="11"/>
      <c r="B4177" s="11"/>
      <c r="C4177" s="13"/>
    </row>
    <row r="4178" spans="1:3" x14ac:dyDescent="0.35">
      <c r="A4178" s="11"/>
      <c r="B4178" s="11"/>
      <c r="C4178" s="13"/>
    </row>
    <row r="4179" spans="1:3" x14ac:dyDescent="0.35">
      <c r="A4179" s="11"/>
      <c r="B4179" s="11"/>
      <c r="C4179" s="13"/>
    </row>
    <row r="4180" spans="1:3" x14ac:dyDescent="0.35">
      <c r="A4180" s="11"/>
      <c r="B4180" s="11"/>
      <c r="C4180" s="13"/>
    </row>
    <row r="4181" spans="1:3" x14ac:dyDescent="0.35">
      <c r="A4181" s="11"/>
      <c r="B4181" s="11"/>
      <c r="C4181" s="13"/>
    </row>
    <row r="4182" spans="1:3" x14ac:dyDescent="0.35">
      <c r="A4182" s="11"/>
      <c r="B4182" s="11"/>
      <c r="C4182" s="13"/>
    </row>
    <row r="4183" spans="1:3" x14ac:dyDescent="0.35">
      <c r="A4183" s="11"/>
      <c r="B4183" s="11"/>
      <c r="C4183" s="13"/>
    </row>
    <row r="4184" spans="1:3" x14ac:dyDescent="0.35">
      <c r="A4184" s="11"/>
      <c r="B4184" s="11"/>
      <c r="C4184" s="13"/>
    </row>
    <row r="4185" spans="1:3" x14ac:dyDescent="0.35">
      <c r="A4185" s="11"/>
      <c r="B4185" s="11"/>
      <c r="C4185" s="13"/>
    </row>
    <row r="4186" spans="1:3" x14ac:dyDescent="0.35">
      <c r="A4186" s="11"/>
      <c r="B4186" s="11"/>
      <c r="C4186" s="13"/>
    </row>
    <row r="4187" spans="1:3" x14ac:dyDescent="0.35">
      <c r="A4187" s="11"/>
      <c r="B4187" s="11"/>
      <c r="C4187" s="13"/>
    </row>
    <row r="4188" spans="1:3" x14ac:dyDescent="0.35">
      <c r="A4188" s="11"/>
      <c r="B4188" s="11"/>
      <c r="C4188" s="13"/>
    </row>
    <row r="4189" spans="1:3" x14ac:dyDescent="0.35">
      <c r="A4189" s="11"/>
      <c r="B4189" s="11"/>
      <c r="C4189" s="13"/>
    </row>
    <row r="4190" spans="1:3" x14ac:dyDescent="0.35">
      <c r="A4190" s="11"/>
      <c r="B4190" s="11"/>
      <c r="C4190" s="13"/>
    </row>
    <row r="4191" spans="1:3" x14ac:dyDescent="0.35">
      <c r="A4191" s="11"/>
      <c r="B4191" s="11"/>
      <c r="C4191" s="13"/>
    </row>
    <row r="4192" spans="1:3" x14ac:dyDescent="0.35">
      <c r="A4192" s="11"/>
      <c r="B4192" s="11"/>
      <c r="C4192" s="13"/>
    </row>
    <row r="4193" spans="1:3" x14ac:dyDescent="0.35">
      <c r="A4193" s="11"/>
      <c r="B4193" s="11"/>
      <c r="C4193" s="13"/>
    </row>
    <row r="4194" spans="1:3" x14ac:dyDescent="0.35">
      <c r="A4194" s="11"/>
      <c r="B4194" s="11"/>
      <c r="C4194" s="13"/>
    </row>
    <row r="4195" spans="1:3" x14ac:dyDescent="0.35">
      <c r="A4195" s="11"/>
      <c r="B4195" s="11"/>
      <c r="C4195" s="13"/>
    </row>
    <row r="4196" spans="1:3" x14ac:dyDescent="0.35">
      <c r="A4196" s="11"/>
      <c r="B4196" s="11"/>
      <c r="C4196" s="13"/>
    </row>
    <row r="4197" spans="1:3" x14ac:dyDescent="0.35">
      <c r="A4197" s="11"/>
      <c r="B4197" s="11"/>
      <c r="C4197" s="13"/>
    </row>
    <row r="4198" spans="1:3" x14ac:dyDescent="0.35">
      <c r="A4198" s="11"/>
      <c r="B4198" s="11"/>
      <c r="C4198" s="13"/>
    </row>
    <row r="4199" spans="1:3" x14ac:dyDescent="0.35">
      <c r="A4199" s="11"/>
      <c r="B4199" s="11"/>
      <c r="C4199" s="13"/>
    </row>
    <row r="4200" spans="1:3" x14ac:dyDescent="0.35">
      <c r="A4200" s="11"/>
      <c r="B4200" s="11"/>
      <c r="C4200" s="13"/>
    </row>
    <row r="4201" spans="1:3" x14ac:dyDescent="0.35">
      <c r="A4201" s="11"/>
      <c r="B4201" s="11"/>
      <c r="C4201" s="13"/>
    </row>
    <row r="4202" spans="1:3" x14ac:dyDescent="0.35">
      <c r="A4202" s="11"/>
      <c r="B4202" s="11"/>
      <c r="C4202" s="13"/>
    </row>
    <row r="4203" spans="1:3" x14ac:dyDescent="0.35">
      <c r="A4203" s="11"/>
      <c r="B4203" s="11"/>
      <c r="C4203" s="13"/>
    </row>
    <row r="4204" spans="1:3" x14ac:dyDescent="0.35">
      <c r="A4204" s="11"/>
      <c r="B4204" s="11"/>
      <c r="C4204" s="13"/>
    </row>
    <row r="4205" spans="1:3" x14ac:dyDescent="0.35">
      <c r="A4205" s="11"/>
      <c r="B4205" s="11"/>
      <c r="C4205" s="13"/>
    </row>
    <row r="4206" spans="1:3" x14ac:dyDescent="0.35">
      <c r="A4206" s="11"/>
      <c r="B4206" s="11"/>
      <c r="C4206" s="13"/>
    </row>
    <row r="4207" spans="1:3" x14ac:dyDescent="0.35">
      <c r="A4207" s="11"/>
      <c r="B4207" s="11"/>
      <c r="C4207" s="13"/>
    </row>
    <row r="4208" spans="1:3" x14ac:dyDescent="0.35">
      <c r="A4208" s="11"/>
      <c r="B4208" s="11"/>
      <c r="C4208" s="13"/>
    </row>
    <row r="4209" spans="1:3" x14ac:dyDescent="0.35">
      <c r="A4209" s="11"/>
      <c r="B4209" s="11"/>
      <c r="C4209" s="13"/>
    </row>
    <row r="4210" spans="1:3" x14ac:dyDescent="0.35">
      <c r="A4210" s="11"/>
      <c r="B4210" s="11"/>
      <c r="C4210" s="13"/>
    </row>
    <row r="4211" spans="1:3" x14ac:dyDescent="0.35">
      <c r="A4211" s="11"/>
      <c r="B4211" s="11"/>
      <c r="C4211" s="13"/>
    </row>
    <row r="4212" spans="1:3" x14ac:dyDescent="0.35">
      <c r="A4212" s="11"/>
      <c r="B4212" s="11"/>
      <c r="C4212" s="13"/>
    </row>
    <row r="4213" spans="1:3" x14ac:dyDescent="0.35">
      <c r="A4213" s="11"/>
      <c r="B4213" s="11"/>
      <c r="C4213" s="13"/>
    </row>
    <row r="4214" spans="1:3" x14ac:dyDescent="0.35">
      <c r="A4214" s="11"/>
      <c r="B4214" s="11"/>
      <c r="C4214" s="13"/>
    </row>
    <row r="4215" spans="1:3" x14ac:dyDescent="0.35">
      <c r="A4215" s="11"/>
      <c r="B4215" s="11"/>
      <c r="C4215" s="13"/>
    </row>
    <row r="4216" spans="1:3" x14ac:dyDescent="0.35">
      <c r="A4216" s="11"/>
      <c r="B4216" s="11"/>
      <c r="C4216" s="13"/>
    </row>
    <row r="4217" spans="1:3" x14ac:dyDescent="0.35">
      <c r="A4217" s="11"/>
      <c r="B4217" s="11"/>
      <c r="C4217" s="13"/>
    </row>
    <row r="4218" spans="1:3" x14ac:dyDescent="0.35">
      <c r="A4218" s="11"/>
      <c r="B4218" s="11"/>
      <c r="C4218" s="13"/>
    </row>
    <row r="4219" spans="1:3" x14ac:dyDescent="0.35">
      <c r="A4219" s="11"/>
      <c r="B4219" s="11"/>
      <c r="C4219" s="13"/>
    </row>
    <row r="4220" spans="1:3" x14ac:dyDescent="0.35">
      <c r="A4220" s="11"/>
      <c r="B4220" s="11"/>
      <c r="C4220" s="13"/>
    </row>
    <row r="4221" spans="1:3" x14ac:dyDescent="0.35">
      <c r="A4221" s="11"/>
      <c r="B4221" s="11"/>
      <c r="C4221" s="13"/>
    </row>
    <row r="4222" spans="1:3" x14ac:dyDescent="0.35">
      <c r="A4222" s="11"/>
      <c r="B4222" s="11"/>
      <c r="C4222" s="13"/>
    </row>
    <row r="4223" spans="1:3" x14ac:dyDescent="0.35">
      <c r="A4223" s="11"/>
      <c r="B4223" s="11"/>
      <c r="C4223" s="13"/>
    </row>
    <row r="4224" spans="1:3" x14ac:dyDescent="0.35">
      <c r="A4224" s="11"/>
      <c r="B4224" s="11"/>
      <c r="C4224" s="13"/>
    </row>
    <row r="4225" spans="1:3" x14ac:dyDescent="0.35">
      <c r="A4225" s="11"/>
      <c r="B4225" s="11"/>
      <c r="C4225" s="13"/>
    </row>
    <row r="4226" spans="1:3" x14ac:dyDescent="0.35">
      <c r="A4226" s="11"/>
      <c r="B4226" s="11"/>
      <c r="C4226" s="13"/>
    </row>
    <row r="4227" spans="1:3" x14ac:dyDescent="0.35">
      <c r="A4227" s="11"/>
      <c r="B4227" s="11"/>
      <c r="C4227" s="13"/>
    </row>
    <row r="4228" spans="1:3" x14ac:dyDescent="0.35">
      <c r="A4228" s="11"/>
      <c r="B4228" s="11"/>
      <c r="C4228" s="13"/>
    </row>
    <row r="4229" spans="1:3" x14ac:dyDescent="0.35">
      <c r="A4229" s="11"/>
      <c r="B4229" s="11"/>
      <c r="C4229" s="13"/>
    </row>
    <row r="4230" spans="1:3" x14ac:dyDescent="0.35">
      <c r="A4230" s="11"/>
      <c r="B4230" s="11"/>
      <c r="C4230" s="13"/>
    </row>
    <row r="4231" spans="1:3" x14ac:dyDescent="0.35">
      <c r="A4231" s="11"/>
      <c r="B4231" s="11"/>
      <c r="C4231" s="13"/>
    </row>
    <row r="4232" spans="1:3" x14ac:dyDescent="0.35">
      <c r="A4232" s="11"/>
      <c r="B4232" s="11"/>
      <c r="C4232" s="13"/>
    </row>
    <row r="4233" spans="1:3" x14ac:dyDescent="0.35">
      <c r="A4233" s="11"/>
      <c r="B4233" s="11"/>
      <c r="C4233" s="13"/>
    </row>
    <row r="4234" spans="1:3" x14ac:dyDescent="0.35">
      <c r="A4234" s="11"/>
      <c r="B4234" s="11"/>
      <c r="C4234" s="13"/>
    </row>
    <row r="4235" spans="1:3" x14ac:dyDescent="0.35">
      <c r="A4235" s="11"/>
      <c r="B4235" s="11"/>
      <c r="C4235" s="13"/>
    </row>
    <row r="4236" spans="1:3" x14ac:dyDescent="0.35">
      <c r="A4236" s="11"/>
      <c r="B4236" s="11"/>
      <c r="C4236" s="13"/>
    </row>
    <row r="4237" spans="1:3" x14ac:dyDescent="0.35">
      <c r="A4237" s="11"/>
      <c r="B4237" s="11"/>
      <c r="C4237" s="13"/>
    </row>
    <row r="4238" spans="1:3" x14ac:dyDescent="0.35">
      <c r="A4238" s="11"/>
      <c r="B4238" s="11"/>
      <c r="C4238" s="13"/>
    </row>
    <row r="4239" spans="1:3" x14ac:dyDescent="0.35">
      <c r="A4239" s="11"/>
      <c r="B4239" s="11"/>
      <c r="C4239" s="13"/>
    </row>
    <row r="4240" spans="1:3" x14ac:dyDescent="0.35">
      <c r="A4240" s="11"/>
      <c r="B4240" s="11"/>
      <c r="C4240" s="13"/>
    </row>
    <row r="4241" spans="1:3" x14ac:dyDescent="0.35">
      <c r="A4241" s="11"/>
      <c r="B4241" s="11"/>
      <c r="C4241" s="13"/>
    </row>
    <row r="4242" spans="1:3" x14ac:dyDescent="0.35">
      <c r="A4242" s="11"/>
      <c r="B4242" s="11"/>
      <c r="C4242" s="13"/>
    </row>
    <row r="4243" spans="1:3" x14ac:dyDescent="0.35">
      <c r="A4243" s="11"/>
      <c r="B4243" s="11"/>
      <c r="C4243" s="13"/>
    </row>
    <row r="4244" spans="1:3" x14ac:dyDescent="0.35">
      <c r="A4244" s="11"/>
      <c r="B4244" s="11"/>
      <c r="C4244" s="13"/>
    </row>
    <row r="4245" spans="1:3" x14ac:dyDescent="0.35">
      <c r="A4245" s="11"/>
      <c r="B4245" s="11"/>
      <c r="C4245" s="13"/>
    </row>
    <row r="4246" spans="1:3" x14ac:dyDescent="0.35">
      <c r="A4246" s="11"/>
      <c r="B4246" s="11"/>
      <c r="C4246" s="13"/>
    </row>
    <row r="4247" spans="1:3" x14ac:dyDescent="0.35">
      <c r="A4247" s="11"/>
      <c r="B4247" s="11"/>
      <c r="C4247" s="13"/>
    </row>
    <row r="4248" spans="1:3" x14ac:dyDescent="0.35">
      <c r="A4248" s="11"/>
      <c r="B4248" s="11"/>
      <c r="C4248" s="13"/>
    </row>
    <row r="4249" spans="1:3" x14ac:dyDescent="0.35">
      <c r="A4249" s="11"/>
      <c r="B4249" s="11"/>
      <c r="C4249" s="13"/>
    </row>
    <row r="4250" spans="1:3" x14ac:dyDescent="0.35">
      <c r="A4250" s="11"/>
      <c r="B4250" s="11"/>
      <c r="C4250" s="13"/>
    </row>
    <row r="4251" spans="1:3" x14ac:dyDescent="0.35">
      <c r="A4251" s="11"/>
      <c r="B4251" s="11"/>
      <c r="C4251" s="13"/>
    </row>
    <row r="4252" spans="1:3" x14ac:dyDescent="0.35">
      <c r="A4252" s="11"/>
      <c r="B4252" s="11"/>
      <c r="C4252" s="13"/>
    </row>
    <row r="4253" spans="1:3" x14ac:dyDescent="0.35">
      <c r="A4253" s="11"/>
      <c r="B4253" s="11"/>
      <c r="C4253" s="13"/>
    </row>
    <row r="4254" spans="1:3" x14ac:dyDescent="0.35">
      <c r="A4254" s="11"/>
      <c r="B4254" s="11"/>
      <c r="C4254" s="13"/>
    </row>
    <row r="4255" spans="1:3" x14ac:dyDescent="0.35">
      <c r="A4255" s="11"/>
      <c r="B4255" s="11"/>
      <c r="C4255" s="13"/>
    </row>
    <row r="4256" spans="1:3" x14ac:dyDescent="0.35">
      <c r="A4256" s="11"/>
      <c r="B4256" s="11"/>
      <c r="C4256" s="13"/>
    </row>
    <row r="4257" spans="1:3" x14ac:dyDescent="0.35">
      <c r="A4257" s="11"/>
      <c r="B4257" s="11"/>
      <c r="C4257" s="13"/>
    </row>
    <row r="4258" spans="1:3" x14ac:dyDescent="0.35">
      <c r="A4258" s="11"/>
      <c r="B4258" s="11"/>
      <c r="C4258" s="13"/>
    </row>
    <row r="4259" spans="1:3" x14ac:dyDescent="0.35">
      <c r="A4259" s="11"/>
      <c r="B4259" s="11"/>
      <c r="C4259" s="13"/>
    </row>
    <row r="4260" spans="1:3" x14ac:dyDescent="0.35">
      <c r="A4260" s="11"/>
      <c r="B4260" s="11"/>
      <c r="C4260" s="13"/>
    </row>
    <row r="4261" spans="1:3" x14ac:dyDescent="0.35">
      <c r="A4261" s="11"/>
      <c r="B4261" s="11"/>
      <c r="C4261" s="13"/>
    </row>
    <row r="4262" spans="1:3" x14ac:dyDescent="0.35">
      <c r="A4262" s="11"/>
      <c r="B4262" s="11"/>
      <c r="C4262" s="13"/>
    </row>
    <row r="4263" spans="1:3" x14ac:dyDescent="0.35">
      <c r="A4263" s="11"/>
      <c r="B4263" s="11"/>
      <c r="C4263" s="13"/>
    </row>
    <row r="4264" spans="1:3" x14ac:dyDescent="0.35">
      <c r="A4264" s="11"/>
      <c r="B4264" s="11"/>
      <c r="C4264" s="13"/>
    </row>
    <row r="4265" spans="1:3" x14ac:dyDescent="0.35">
      <c r="A4265" s="11"/>
      <c r="B4265" s="11"/>
      <c r="C4265" s="13"/>
    </row>
    <row r="4266" spans="1:3" x14ac:dyDescent="0.35">
      <c r="A4266" s="11"/>
      <c r="B4266" s="11"/>
      <c r="C4266" s="13"/>
    </row>
    <row r="4267" spans="1:3" x14ac:dyDescent="0.35">
      <c r="A4267" s="11"/>
      <c r="B4267" s="11"/>
      <c r="C4267" s="13"/>
    </row>
    <row r="4268" spans="1:3" x14ac:dyDescent="0.35">
      <c r="A4268" s="11"/>
      <c r="B4268" s="11"/>
      <c r="C4268" s="13"/>
    </row>
    <row r="4269" spans="1:3" x14ac:dyDescent="0.35">
      <c r="A4269" s="11"/>
      <c r="B4269" s="11"/>
      <c r="C4269" s="13"/>
    </row>
    <row r="4270" spans="1:3" x14ac:dyDescent="0.35">
      <c r="A4270" s="11"/>
      <c r="B4270" s="11"/>
      <c r="C4270" s="13"/>
    </row>
    <row r="4271" spans="1:3" x14ac:dyDescent="0.35">
      <c r="A4271" s="11"/>
      <c r="B4271" s="11"/>
      <c r="C4271" s="13"/>
    </row>
    <row r="4272" spans="1:3" x14ac:dyDescent="0.35">
      <c r="A4272" s="11"/>
      <c r="B4272" s="11"/>
      <c r="C4272" s="13"/>
    </row>
    <row r="4273" spans="1:3" x14ac:dyDescent="0.35">
      <c r="A4273" s="11"/>
      <c r="B4273" s="11"/>
      <c r="C4273" s="13"/>
    </row>
    <row r="4274" spans="1:3" x14ac:dyDescent="0.35">
      <c r="A4274" s="11"/>
      <c r="B4274" s="11"/>
      <c r="C4274" s="13"/>
    </row>
    <row r="4275" spans="1:3" x14ac:dyDescent="0.35">
      <c r="A4275" s="11"/>
      <c r="B4275" s="11"/>
      <c r="C4275" s="13"/>
    </row>
    <row r="4276" spans="1:3" x14ac:dyDescent="0.35">
      <c r="A4276" s="11"/>
      <c r="B4276" s="11"/>
      <c r="C4276" s="13"/>
    </row>
    <row r="4277" spans="1:3" x14ac:dyDescent="0.35">
      <c r="A4277" s="11"/>
      <c r="B4277" s="11"/>
      <c r="C4277" s="13"/>
    </row>
    <row r="4278" spans="1:3" x14ac:dyDescent="0.35">
      <c r="A4278" s="11"/>
      <c r="B4278" s="11"/>
      <c r="C4278" s="13"/>
    </row>
    <row r="4279" spans="1:3" x14ac:dyDescent="0.35">
      <c r="A4279" s="11"/>
      <c r="B4279" s="11"/>
      <c r="C4279" s="13"/>
    </row>
    <row r="4280" spans="1:3" x14ac:dyDescent="0.35">
      <c r="A4280" s="11"/>
      <c r="B4280" s="11"/>
      <c r="C4280" s="13"/>
    </row>
    <row r="4281" spans="1:3" x14ac:dyDescent="0.35">
      <c r="A4281" s="11"/>
      <c r="B4281" s="11"/>
      <c r="C4281" s="13"/>
    </row>
    <row r="4282" spans="1:3" x14ac:dyDescent="0.35">
      <c r="A4282" s="11"/>
      <c r="B4282" s="11"/>
      <c r="C4282" s="13"/>
    </row>
    <row r="4283" spans="1:3" x14ac:dyDescent="0.35">
      <c r="A4283" s="11"/>
      <c r="B4283" s="11"/>
      <c r="C4283" s="13"/>
    </row>
    <row r="4284" spans="1:3" x14ac:dyDescent="0.35">
      <c r="A4284" s="11"/>
      <c r="B4284" s="11"/>
      <c r="C4284" s="13"/>
    </row>
    <row r="4285" spans="1:3" x14ac:dyDescent="0.35">
      <c r="A4285" s="11"/>
      <c r="B4285" s="11"/>
      <c r="C4285" s="13"/>
    </row>
    <row r="4286" spans="1:3" x14ac:dyDescent="0.35">
      <c r="A4286" s="11"/>
      <c r="B4286" s="11"/>
      <c r="C4286" s="13"/>
    </row>
    <row r="4287" spans="1:3" x14ac:dyDescent="0.35">
      <c r="A4287" s="11"/>
      <c r="B4287" s="11"/>
      <c r="C4287" s="13"/>
    </row>
    <row r="4288" spans="1:3" x14ac:dyDescent="0.35">
      <c r="A4288" s="11"/>
      <c r="B4288" s="11"/>
      <c r="C4288" s="13"/>
    </row>
    <row r="4289" spans="1:3" x14ac:dyDescent="0.35">
      <c r="A4289" s="11"/>
      <c r="B4289" s="11"/>
      <c r="C4289" s="13"/>
    </row>
    <row r="4290" spans="1:3" x14ac:dyDescent="0.35">
      <c r="A4290" s="11"/>
      <c r="B4290" s="11"/>
      <c r="C4290" s="13"/>
    </row>
    <row r="4291" spans="1:3" x14ac:dyDescent="0.35">
      <c r="A4291" s="11"/>
      <c r="B4291" s="11"/>
      <c r="C4291" s="13"/>
    </row>
    <row r="4292" spans="1:3" x14ac:dyDescent="0.35">
      <c r="A4292" s="11"/>
      <c r="B4292" s="11"/>
      <c r="C4292" s="13"/>
    </row>
    <row r="4293" spans="1:3" x14ac:dyDescent="0.35">
      <c r="A4293" s="11"/>
      <c r="B4293" s="11"/>
      <c r="C4293" s="13"/>
    </row>
    <row r="4294" spans="1:3" x14ac:dyDescent="0.35">
      <c r="A4294" s="11"/>
      <c r="B4294" s="11"/>
      <c r="C4294" s="13"/>
    </row>
    <row r="4295" spans="1:3" x14ac:dyDescent="0.35">
      <c r="A4295" s="11"/>
      <c r="B4295" s="11"/>
      <c r="C4295" s="13"/>
    </row>
    <row r="4296" spans="1:3" x14ac:dyDescent="0.35">
      <c r="A4296" s="11"/>
      <c r="B4296" s="11"/>
      <c r="C4296" s="13"/>
    </row>
    <row r="4297" spans="1:3" x14ac:dyDescent="0.35">
      <c r="A4297" s="11"/>
      <c r="B4297" s="11"/>
      <c r="C4297" s="13"/>
    </row>
    <row r="4298" spans="1:3" x14ac:dyDescent="0.35">
      <c r="A4298" s="11"/>
      <c r="B4298" s="11"/>
      <c r="C4298" s="13"/>
    </row>
    <row r="4299" spans="1:3" x14ac:dyDescent="0.35">
      <c r="A4299" s="11"/>
      <c r="B4299" s="11"/>
      <c r="C4299" s="13"/>
    </row>
    <row r="4300" spans="1:3" x14ac:dyDescent="0.35">
      <c r="A4300" s="11"/>
      <c r="B4300" s="11"/>
      <c r="C4300" s="13"/>
    </row>
    <row r="4301" spans="1:3" x14ac:dyDescent="0.35">
      <c r="A4301" s="11"/>
      <c r="B4301" s="11"/>
      <c r="C4301" s="13"/>
    </row>
    <row r="4302" spans="1:3" x14ac:dyDescent="0.35">
      <c r="A4302" s="11"/>
      <c r="B4302" s="11"/>
      <c r="C4302" s="13"/>
    </row>
    <row r="4303" spans="1:3" x14ac:dyDescent="0.35">
      <c r="A4303" s="11"/>
      <c r="B4303" s="11"/>
      <c r="C4303" s="13"/>
    </row>
    <row r="4304" spans="1:3" x14ac:dyDescent="0.35">
      <c r="A4304" s="11"/>
      <c r="B4304" s="11"/>
      <c r="C4304" s="13"/>
    </row>
    <row r="4305" spans="1:3" x14ac:dyDescent="0.35">
      <c r="A4305" s="11"/>
      <c r="B4305" s="11"/>
      <c r="C4305" s="13"/>
    </row>
    <row r="4306" spans="1:3" x14ac:dyDescent="0.35">
      <c r="A4306" s="11"/>
      <c r="B4306" s="11"/>
      <c r="C4306" s="13"/>
    </row>
    <row r="4307" spans="1:3" x14ac:dyDescent="0.35">
      <c r="A4307" s="11"/>
      <c r="B4307" s="11"/>
      <c r="C4307" s="13"/>
    </row>
    <row r="4308" spans="1:3" x14ac:dyDescent="0.35">
      <c r="A4308" s="11"/>
      <c r="B4308" s="11"/>
      <c r="C4308" s="13"/>
    </row>
    <row r="4309" spans="1:3" x14ac:dyDescent="0.35">
      <c r="A4309" s="11"/>
      <c r="B4309" s="11"/>
      <c r="C4309" s="13"/>
    </row>
    <row r="4310" spans="1:3" x14ac:dyDescent="0.35">
      <c r="A4310" s="11"/>
      <c r="B4310" s="11"/>
      <c r="C4310" s="13"/>
    </row>
    <row r="4311" spans="1:3" x14ac:dyDescent="0.35">
      <c r="A4311" s="11"/>
      <c r="B4311" s="11"/>
      <c r="C4311" s="13"/>
    </row>
    <row r="4312" spans="1:3" x14ac:dyDescent="0.35">
      <c r="A4312" s="11"/>
      <c r="B4312" s="11"/>
      <c r="C4312" s="13"/>
    </row>
    <row r="4313" spans="1:3" x14ac:dyDescent="0.35">
      <c r="A4313" s="11"/>
      <c r="B4313" s="11"/>
      <c r="C4313" s="13"/>
    </row>
    <row r="4314" spans="1:3" x14ac:dyDescent="0.35">
      <c r="A4314" s="11"/>
      <c r="B4314" s="11"/>
      <c r="C4314" s="13"/>
    </row>
    <row r="4315" spans="1:3" x14ac:dyDescent="0.35">
      <c r="A4315" s="11"/>
      <c r="B4315" s="11"/>
      <c r="C4315" s="13"/>
    </row>
    <row r="4316" spans="1:3" x14ac:dyDescent="0.35">
      <c r="A4316" s="11"/>
      <c r="B4316" s="11"/>
      <c r="C4316" s="13"/>
    </row>
    <row r="4317" spans="1:3" x14ac:dyDescent="0.35">
      <c r="A4317" s="11"/>
      <c r="B4317" s="11"/>
      <c r="C4317" s="13"/>
    </row>
    <row r="4318" spans="1:3" x14ac:dyDescent="0.35">
      <c r="A4318" s="11"/>
      <c r="B4318" s="11"/>
      <c r="C4318" s="13"/>
    </row>
    <row r="4319" spans="1:3" x14ac:dyDescent="0.35">
      <c r="A4319" s="11"/>
      <c r="B4319" s="11"/>
      <c r="C4319" s="13"/>
    </row>
    <row r="4320" spans="1:3" x14ac:dyDescent="0.35">
      <c r="A4320" s="11"/>
      <c r="B4320" s="11"/>
      <c r="C4320" s="13"/>
    </row>
    <row r="4321" spans="1:3" x14ac:dyDescent="0.35">
      <c r="A4321" s="11"/>
      <c r="B4321" s="11"/>
      <c r="C4321" s="13"/>
    </row>
    <row r="4322" spans="1:3" x14ac:dyDescent="0.35">
      <c r="A4322" s="11"/>
      <c r="B4322" s="11"/>
      <c r="C4322" s="13"/>
    </row>
    <row r="4323" spans="1:3" x14ac:dyDescent="0.35">
      <c r="A4323" s="11"/>
      <c r="B4323" s="11"/>
      <c r="C4323" s="13"/>
    </row>
    <row r="4324" spans="1:3" x14ac:dyDescent="0.35">
      <c r="A4324" s="11"/>
      <c r="B4324" s="11"/>
      <c r="C4324" s="13"/>
    </row>
    <row r="4325" spans="1:3" x14ac:dyDescent="0.35">
      <c r="A4325" s="11"/>
      <c r="B4325" s="11"/>
      <c r="C4325" s="13"/>
    </row>
    <row r="4326" spans="1:3" x14ac:dyDescent="0.35">
      <c r="A4326" s="11"/>
      <c r="B4326" s="11"/>
      <c r="C4326" s="13"/>
    </row>
    <row r="4327" spans="1:3" x14ac:dyDescent="0.35">
      <c r="A4327" s="11"/>
      <c r="B4327" s="11"/>
      <c r="C4327" s="13"/>
    </row>
    <row r="4328" spans="1:3" x14ac:dyDescent="0.35">
      <c r="A4328" s="11"/>
      <c r="B4328" s="11"/>
      <c r="C4328" s="13"/>
    </row>
    <row r="4329" spans="1:3" x14ac:dyDescent="0.35">
      <c r="A4329" s="11"/>
      <c r="B4329" s="11"/>
      <c r="C4329" s="13"/>
    </row>
    <row r="4330" spans="1:3" x14ac:dyDescent="0.35">
      <c r="A4330" s="11"/>
      <c r="B4330" s="11"/>
      <c r="C4330" s="13"/>
    </row>
    <row r="4331" spans="1:3" x14ac:dyDescent="0.35">
      <c r="A4331" s="11"/>
      <c r="B4331" s="11"/>
      <c r="C4331" s="13"/>
    </row>
    <row r="4332" spans="1:3" x14ac:dyDescent="0.35">
      <c r="A4332" s="11"/>
      <c r="B4332" s="11"/>
      <c r="C4332" s="13"/>
    </row>
    <row r="4333" spans="1:3" x14ac:dyDescent="0.35">
      <c r="A4333" s="11"/>
      <c r="B4333" s="11"/>
      <c r="C4333" s="13"/>
    </row>
    <row r="4334" spans="1:3" x14ac:dyDescent="0.35">
      <c r="A4334" s="11"/>
      <c r="B4334" s="11"/>
      <c r="C4334" s="13"/>
    </row>
    <row r="4335" spans="1:3" x14ac:dyDescent="0.35">
      <c r="A4335" s="11"/>
      <c r="B4335" s="11"/>
      <c r="C4335" s="13"/>
    </row>
    <row r="4336" spans="1:3" x14ac:dyDescent="0.35">
      <c r="A4336" s="11"/>
      <c r="B4336" s="11"/>
      <c r="C4336" s="13"/>
    </row>
    <row r="4337" spans="1:3" x14ac:dyDescent="0.35">
      <c r="A4337" s="11"/>
      <c r="B4337" s="11"/>
      <c r="C4337" s="13"/>
    </row>
    <row r="4338" spans="1:3" x14ac:dyDescent="0.35">
      <c r="A4338" s="11"/>
      <c r="B4338" s="11"/>
      <c r="C4338" s="13"/>
    </row>
    <row r="4339" spans="1:3" x14ac:dyDescent="0.35">
      <c r="A4339" s="11"/>
      <c r="B4339" s="11"/>
      <c r="C4339" s="13"/>
    </row>
    <row r="4340" spans="1:3" x14ac:dyDescent="0.35">
      <c r="A4340" s="11"/>
      <c r="B4340" s="11"/>
      <c r="C4340" s="13"/>
    </row>
    <row r="4341" spans="1:3" x14ac:dyDescent="0.35">
      <c r="A4341" s="11"/>
      <c r="B4341" s="11"/>
      <c r="C4341" s="13"/>
    </row>
    <row r="4342" spans="1:3" x14ac:dyDescent="0.35">
      <c r="A4342" s="11"/>
      <c r="B4342" s="11"/>
      <c r="C4342" s="13"/>
    </row>
    <row r="4343" spans="1:3" x14ac:dyDescent="0.35">
      <c r="A4343" s="11"/>
      <c r="B4343" s="11"/>
      <c r="C4343" s="13"/>
    </row>
    <row r="4344" spans="1:3" x14ac:dyDescent="0.35">
      <c r="A4344" s="11"/>
      <c r="B4344" s="11"/>
      <c r="C4344" s="13"/>
    </row>
    <row r="4345" spans="1:3" x14ac:dyDescent="0.35">
      <c r="A4345" s="11"/>
      <c r="B4345" s="11"/>
      <c r="C4345" s="13"/>
    </row>
    <row r="4346" spans="1:3" x14ac:dyDescent="0.35">
      <c r="A4346" s="11"/>
      <c r="B4346" s="11"/>
      <c r="C4346" s="13"/>
    </row>
    <row r="4347" spans="1:3" x14ac:dyDescent="0.35">
      <c r="A4347" s="11"/>
      <c r="B4347" s="11"/>
      <c r="C4347" s="13"/>
    </row>
    <row r="4348" spans="1:3" x14ac:dyDescent="0.35">
      <c r="A4348" s="11"/>
      <c r="B4348" s="11"/>
      <c r="C4348" s="13"/>
    </row>
    <row r="4349" spans="1:3" x14ac:dyDescent="0.35">
      <c r="A4349" s="11"/>
      <c r="B4349" s="11"/>
      <c r="C4349" s="13"/>
    </row>
    <row r="4350" spans="1:3" x14ac:dyDescent="0.35">
      <c r="A4350" s="11"/>
      <c r="B4350" s="11"/>
      <c r="C4350" s="13"/>
    </row>
    <row r="4351" spans="1:3" x14ac:dyDescent="0.35">
      <c r="A4351" s="11"/>
      <c r="B4351" s="11"/>
      <c r="C4351" s="13"/>
    </row>
    <row r="4352" spans="1:3" x14ac:dyDescent="0.35">
      <c r="A4352" s="11"/>
      <c r="B4352" s="11"/>
      <c r="C4352" s="13"/>
    </row>
    <row r="4353" spans="1:3" x14ac:dyDescent="0.35">
      <c r="A4353" s="11"/>
      <c r="B4353" s="11"/>
      <c r="C4353" s="13"/>
    </row>
    <row r="4354" spans="1:3" x14ac:dyDescent="0.35">
      <c r="A4354" s="11"/>
      <c r="B4354" s="11"/>
      <c r="C4354" s="13"/>
    </row>
    <row r="4355" spans="1:3" x14ac:dyDescent="0.35">
      <c r="A4355" s="11"/>
      <c r="B4355" s="11"/>
      <c r="C4355" s="13"/>
    </row>
    <row r="4356" spans="1:3" x14ac:dyDescent="0.35">
      <c r="A4356" s="11"/>
      <c r="B4356" s="11"/>
      <c r="C4356" s="13"/>
    </row>
    <row r="4357" spans="1:3" x14ac:dyDescent="0.35">
      <c r="A4357" s="11"/>
      <c r="B4357" s="11"/>
      <c r="C4357" s="13"/>
    </row>
    <row r="4358" spans="1:3" x14ac:dyDescent="0.35">
      <c r="A4358" s="11"/>
      <c r="B4358" s="11"/>
      <c r="C4358" s="13"/>
    </row>
    <row r="4359" spans="1:3" x14ac:dyDescent="0.35">
      <c r="A4359" s="11"/>
      <c r="B4359" s="11"/>
      <c r="C4359" s="13"/>
    </row>
    <row r="4360" spans="1:3" x14ac:dyDescent="0.35">
      <c r="A4360" s="11"/>
      <c r="B4360" s="11"/>
      <c r="C4360" s="13"/>
    </row>
    <row r="4361" spans="1:3" x14ac:dyDescent="0.35">
      <c r="A4361" s="11"/>
      <c r="B4361" s="11"/>
      <c r="C4361" s="13"/>
    </row>
    <row r="4362" spans="1:3" x14ac:dyDescent="0.35">
      <c r="A4362" s="11"/>
      <c r="B4362" s="11"/>
      <c r="C4362" s="13"/>
    </row>
    <row r="4363" spans="1:3" x14ac:dyDescent="0.35">
      <c r="A4363" s="11"/>
      <c r="B4363" s="11"/>
      <c r="C4363" s="13"/>
    </row>
    <row r="4364" spans="1:3" x14ac:dyDescent="0.35">
      <c r="A4364" s="11"/>
      <c r="B4364" s="11"/>
      <c r="C4364" s="13"/>
    </row>
    <row r="4365" spans="1:3" x14ac:dyDescent="0.35">
      <c r="A4365" s="11"/>
      <c r="B4365" s="11"/>
      <c r="C4365" s="13"/>
    </row>
    <row r="4366" spans="1:3" x14ac:dyDescent="0.35">
      <c r="A4366" s="11"/>
      <c r="B4366" s="11"/>
      <c r="C4366" s="13"/>
    </row>
    <row r="4367" spans="1:3" x14ac:dyDescent="0.35">
      <c r="A4367" s="11"/>
      <c r="B4367" s="11"/>
      <c r="C4367" s="13"/>
    </row>
    <row r="4368" spans="1:3" x14ac:dyDescent="0.35">
      <c r="A4368" s="11"/>
      <c r="B4368" s="11"/>
      <c r="C4368" s="13"/>
    </row>
    <row r="4369" spans="1:3" x14ac:dyDescent="0.35">
      <c r="A4369" s="11"/>
      <c r="B4369" s="11"/>
      <c r="C4369" s="13"/>
    </row>
    <row r="4370" spans="1:3" x14ac:dyDescent="0.35">
      <c r="A4370" s="11"/>
      <c r="B4370" s="11"/>
      <c r="C4370" s="13"/>
    </row>
    <row r="4371" spans="1:3" x14ac:dyDescent="0.35">
      <c r="A4371" s="11"/>
      <c r="B4371" s="11"/>
      <c r="C4371" s="13"/>
    </row>
    <row r="4372" spans="1:3" x14ac:dyDescent="0.35">
      <c r="A4372" s="11"/>
      <c r="B4372" s="11"/>
      <c r="C4372" s="13"/>
    </row>
    <row r="4373" spans="1:3" x14ac:dyDescent="0.35">
      <c r="A4373" s="11"/>
      <c r="B4373" s="11"/>
      <c r="C4373" s="13"/>
    </row>
    <row r="4374" spans="1:3" x14ac:dyDescent="0.35">
      <c r="A4374" s="11"/>
      <c r="B4374" s="11"/>
      <c r="C4374" s="13"/>
    </row>
    <row r="4375" spans="1:3" x14ac:dyDescent="0.35">
      <c r="A4375" s="11"/>
      <c r="B4375" s="11"/>
      <c r="C4375" s="13"/>
    </row>
    <row r="4376" spans="1:3" x14ac:dyDescent="0.35">
      <c r="A4376" s="11"/>
      <c r="B4376" s="11"/>
      <c r="C4376" s="13"/>
    </row>
    <row r="4377" spans="1:3" x14ac:dyDescent="0.35">
      <c r="A4377" s="11"/>
      <c r="B4377" s="11"/>
      <c r="C4377" s="13"/>
    </row>
    <row r="4378" spans="1:3" x14ac:dyDescent="0.35">
      <c r="A4378" s="11"/>
      <c r="B4378" s="11"/>
      <c r="C4378" s="13"/>
    </row>
    <row r="4379" spans="1:3" x14ac:dyDescent="0.35">
      <c r="A4379" s="11"/>
      <c r="B4379" s="11"/>
      <c r="C4379" s="13"/>
    </row>
    <row r="4380" spans="1:3" x14ac:dyDescent="0.35">
      <c r="A4380" s="11"/>
      <c r="B4380" s="11"/>
      <c r="C4380" s="13"/>
    </row>
    <row r="4381" spans="1:3" x14ac:dyDescent="0.35">
      <c r="A4381" s="11"/>
      <c r="B4381" s="11"/>
      <c r="C4381" s="13"/>
    </row>
    <row r="4382" spans="1:3" x14ac:dyDescent="0.35">
      <c r="A4382" s="11"/>
      <c r="B4382" s="11"/>
      <c r="C4382" s="13"/>
    </row>
    <row r="4383" spans="1:3" x14ac:dyDescent="0.35">
      <c r="A4383" s="11"/>
      <c r="B4383" s="11"/>
      <c r="C4383" s="13"/>
    </row>
    <row r="4384" spans="1:3" x14ac:dyDescent="0.35">
      <c r="A4384" s="11"/>
      <c r="B4384" s="11"/>
      <c r="C4384" s="13"/>
    </row>
    <row r="4385" spans="1:3" x14ac:dyDescent="0.35">
      <c r="A4385" s="11"/>
      <c r="B4385" s="11"/>
      <c r="C4385" s="13"/>
    </row>
    <row r="4386" spans="1:3" x14ac:dyDescent="0.35">
      <c r="A4386" s="11"/>
      <c r="B4386" s="11"/>
      <c r="C4386" s="13"/>
    </row>
    <row r="4387" spans="1:3" x14ac:dyDescent="0.35">
      <c r="A4387" s="11"/>
      <c r="B4387" s="11"/>
      <c r="C4387" s="13"/>
    </row>
    <row r="4388" spans="1:3" x14ac:dyDescent="0.35">
      <c r="A4388" s="11"/>
      <c r="B4388" s="11"/>
      <c r="C4388" s="13"/>
    </row>
    <row r="4389" spans="1:3" x14ac:dyDescent="0.35">
      <c r="A4389" s="11"/>
      <c r="B4389" s="11"/>
      <c r="C4389" s="13"/>
    </row>
    <row r="4390" spans="1:3" x14ac:dyDescent="0.35">
      <c r="A4390" s="11"/>
      <c r="B4390" s="11"/>
      <c r="C4390" s="13"/>
    </row>
    <row r="4391" spans="1:3" x14ac:dyDescent="0.35">
      <c r="A4391" s="11"/>
      <c r="B4391" s="11"/>
      <c r="C4391" s="13"/>
    </row>
    <row r="4392" spans="1:3" x14ac:dyDescent="0.35">
      <c r="A4392" s="11"/>
      <c r="B4392" s="11"/>
      <c r="C4392" s="13"/>
    </row>
    <row r="4393" spans="1:3" x14ac:dyDescent="0.35">
      <c r="A4393" s="11"/>
      <c r="B4393" s="11"/>
      <c r="C4393" s="13"/>
    </row>
    <row r="4394" spans="1:3" x14ac:dyDescent="0.35">
      <c r="A4394" s="11"/>
      <c r="B4394" s="11"/>
      <c r="C4394" s="13"/>
    </row>
    <row r="4395" spans="1:3" x14ac:dyDescent="0.35">
      <c r="A4395" s="11"/>
      <c r="B4395" s="11"/>
      <c r="C4395" s="13"/>
    </row>
    <row r="4396" spans="1:3" x14ac:dyDescent="0.35">
      <c r="A4396" s="11"/>
      <c r="B4396" s="11"/>
      <c r="C4396" s="13"/>
    </row>
    <row r="4397" spans="1:3" x14ac:dyDescent="0.35">
      <c r="A4397" s="11"/>
      <c r="B4397" s="11"/>
      <c r="C4397" s="13"/>
    </row>
    <row r="4398" spans="1:3" x14ac:dyDescent="0.35">
      <c r="A4398" s="11"/>
      <c r="B4398" s="11"/>
      <c r="C4398" s="13"/>
    </row>
    <row r="4399" spans="1:3" x14ac:dyDescent="0.35">
      <c r="A4399" s="11"/>
      <c r="B4399" s="11"/>
      <c r="C4399" s="13"/>
    </row>
    <row r="4400" spans="1:3" x14ac:dyDescent="0.35">
      <c r="A4400" s="11"/>
      <c r="B4400" s="11"/>
      <c r="C4400" s="13"/>
    </row>
    <row r="4401" spans="1:3" x14ac:dyDescent="0.35">
      <c r="A4401" s="11"/>
      <c r="B4401" s="11"/>
      <c r="C4401" s="13"/>
    </row>
    <row r="4402" spans="1:3" x14ac:dyDescent="0.35">
      <c r="A4402" s="11"/>
      <c r="B4402" s="11"/>
      <c r="C4402" s="13"/>
    </row>
    <row r="4403" spans="1:3" x14ac:dyDescent="0.35">
      <c r="A4403" s="11"/>
      <c r="B4403" s="11"/>
      <c r="C4403" s="13"/>
    </row>
    <row r="4404" spans="1:3" x14ac:dyDescent="0.35">
      <c r="A4404" s="11"/>
      <c r="B4404" s="11"/>
      <c r="C4404" s="13"/>
    </row>
    <row r="4405" spans="1:3" x14ac:dyDescent="0.35">
      <c r="A4405" s="11"/>
      <c r="B4405" s="11"/>
      <c r="C4405" s="13"/>
    </row>
    <row r="4406" spans="1:3" x14ac:dyDescent="0.35">
      <c r="A4406" s="11"/>
      <c r="B4406" s="11"/>
      <c r="C4406" s="13"/>
    </row>
    <row r="4407" spans="1:3" x14ac:dyDescent="0.35">
      <c r="A4407" s="11"/>
      <c r="B4407" s="11"/>
      <c r="C4407" s="13"/>
    </row>
    <row r="4408" spans="1:3" x14ac:dyDescent="0.35">
      <c r="A4408" s="11"/>
      <c r="B4408" s="11"/>
      <c r="C4408" s="13"/>
    </row>
    <row r="4409" spans="1:3" x14ac:dyDescent="0.35">
      <c r="A4409" s="11"/>
      <c r="B4409" s="11"/>
      <c r="C4409" s="13"/>
    </row>
    <row r="4410" spans="1:3" x14ac:dyDescent="0.35">
      <c r="A4410" s="11"/>
      <c r="B4410" s="11"/>
      <c r="C4410" s="13"/>
    </row>
    <row r="4411" spans="1:3" x14ac:dyDescent="0.35">
      <c r="A4411" s="11"/>
      <c r="B4411" s="11"/>
      <c r="C4411" s="13"/>
    </row>
    <row r="4412" spans="1:3" x14ac:dyDescent="0.35">
      <c r="A4412" s="11"/>
      <c r="B4412" s="11"/>
      <c r="C4412" s="13"/>
    </row>
    <row r="4413" spans="1:3" x14ac:dyDescent="0.35">
      <c r="A4413" s="11"/>
      <c r="B4413" s="11"/>
      <c r="C4413" s="13"/>
    </row>
    <row r="4414" spans="1:3" x14ac:dyDescent="0.35">
      <c r="A4414" s="11"/>
      <c r="B4414" s="11"/>
      <c r="C4414" s="13"/>
    </row>
    <row r="4415" spans="1:3" x14ac:dyDescent="0.35">
      <c r="A4415" s="11"/>
      <c r="B4415" s="11"/>
      <c r="C4415" s="13"/>
    </row>
    <row r="4416" spans="1:3" x14ac:dyDescent="0.35">
      <c r="A4416" s="11"/>
      <c r="B4416" s="11"/>
      <c r="C4416" s="13"/>
    </row>
    <row r="4417" spans="1:3" x14ac:dyDescent="0.35">
      <c r="A4417" s="11"/>
      <c r="B4417" s="11"/>
      <c r="C4417" s="13"/>
    </row>
    <row r="4418" spans="1:3" x14ac:dyDescent="0.35">
      <c r="A4418" s="11"/>
      <c r="B4418" s="11"/>
      <c r="C4418" s="13"/>
    </row>
    <row r="4419" spans="1:3" x14ac:dyDescent="0.35">
      <c r="A4419" s="11"/>
      <c r="B4419" s="11"/>
      <c r="C4419" s="13"/>
    </row>
    <row r="4420" spans="1:3" x14ac:dyDescent="0.35">
      <c r="A4420" s="11"/>
      <c r="B4420" s="11"/>
      <c r="C4420" s="13"/>
    </row>
    <row r="4421" spans="1:3" x14ac:dyDescent="0.35">
      <c r="A4421" s="11"/>
      <c r="B4421" s="11"/>
      <c r="C4421" s="13"/>
    </row>
    <row r="4422" spans="1:3" x14ac:dyDescent="0.35">
      <c r="A4422" s="11"/>
      <c r="B4422" s="11"/>
      <c r="C4422" s="13"/>
    </row>
    <row r="4423" spans="1:3" x14ac:dyDescent="0.35">
      <c r="A4423" s="11"/>
      <c r="B4423" s="11"/>
      <c r="C4423" s="13"/>
    </row>
    <row r="4424" spans="1:3" x14ac:dyDescent="0.35">
      <c r="A4424" s="11"/>
      <c r="B4424" s="11"/>
      <c r="C4424" s="13"/>
    </row>
    <row r="4425" spans="1:3" x14ac:dyDescent="0.35">
      <c r="A4425" s="11"/>
      <c r="B4425" s="11"/>
      <c r="C4425" s="13"/>
    </row>
    <row r="4426" spans="1:3" x14ac:dyDescent="0.35">
      <c r="A4426" s="11"/>
      <c r="B4426" s="11"/>
      <c r="C4426" s="13"/>
    </row>
    <row r="4427" spans="1:3" x14ac:dyDescent="0.35">
      <c r="A4427" s="11"/>
      <c r="B4427" s="11"/>
      <c r="C4427" s="13"/>
    </row>
    <row r="4428" spans="1:3" x14ac:dyDescent="0.35">
      <c r="A4428" s="11"/>
      <c r="B4428" s="11"/>
      <c r="C4428" s="13"/>
    </row>
    <row r="4429" spans="1:3" x14ac:dyDescent="0.35">
      <c r="A4429" s="11"/>
      <c r="B4429" s="11"/>
      <c r="C4429" s="13"/>
    </row>
    <row r="4430" spans="1:3" x14ac:dyDescent="0.35">
      <c r="A4430" s="11"/>
      <c r="B4430" s="11"/>
      <c r="C4430" s="13"/>
    </row>
    <row r="4431" spans="1:3" x14ac:dyDescent="0.35">
      <c r="A4431" s="11"/>
      <c r="B4431" s="11"/>
      <c r="C4431" s="13"/>
    </row>
    <row r="4432" spans="1:3" x14ac:dyDescent="0.35">
      <c r="A4432" s="11"/>
      <c r="B4432" s="11"/>
      <c r="C4432" s="13"/>
    </row>
    <row r="4433" spans="1:3" x14ac:dyDescent="0.35">
      <c r="A4433" s="11"/>
      <c r="B4433" s="11"/>
      <c r="C4433" s="13"/>
    </row>
    <row r="4434" spans="1:3" x14ac:dyDescent="0.35">
      <c r="A4434" s="11"/>
      <c r="B4434" s="11"/>
      <c r="C4434" s="13"/>
    </row>
    <row r="4435" spans="1:3" x14ac:dyDescent="0.35">
      <c r="A4435" s="11"/>
      <c r="B4435" s="11"/>
      <c r="C4435" s="13"/>
    </row>
    <row r="4436" spans="1:3" x14ac:dyDescent="0.35">
      <c r="A4436" s="11"/>
      <c r="B4436" s="11"/>
      <c r="C4436" s="13"/>
    </row>
    <row r="4437" spans="1:3" x14ac:dyDescent="0.35">
      <c r="A4437" s="11"/>
      <c r="B4437" s="11"/>
      <c r="C4437" s="13"/>
    </row>
    <row r="4438" spans="1:3" x14ac:dyDescent="0.35">
      <c r="A4438" s="11"/>
      <c r="B4438" s="11"/>
      <c r="C4438" s="13"/>
    </row>
    <row r="4439" spans="1:3" x14ac:dyDescent="0.35">
      <c r="A4439" s="11"/>
      <c r="B4439" s="11"/>
      <c r="C4439" s="13"/>
    </row>
    <row r="4440" spans="1:3" x14ac:dyDescent="0.35">
      <c r="A4440" s="11"/>
      <c r="B4440" s="11"/>
      <c r="C4440" s="13"/>
    </row>
    <row r="4441" spans="1:3" x14ac:dyDescent="0.35">
      <c r="A4441" s="11"/>
      <c r="B4441" s="11"/>
      <c r="C4441" s="13"/>
    </row>
    <row r="4442" spans="1:3" x14ac:dyDescent="0.35">
      <c r="A4442" s="11"/>
      <c r="B4442" s="11"/>
      <c r="C4442" s="13"/>
    </row>
    <row r="4443" spans="1:3" x14ac:dyDescent="0.35">
      <c r="A4443" s="11"/>
      <c r="B4443" s="11"/>
      <c r="C4443" s="13"/>
    </row>
    <row r="4444" spans="1:3" x14ac:dyDescent="0.35">
      <c r="A4444" s="11"/>
      <c r="B4444" s="11"/>
      <c r="C4444" s="13"/>
    </row>
    <row r="4445" spans="1:3" x14ac:dyDescent="0.35">
      <c r="A4445" s="11"/>
      <c r="B4445" s="11"/>
      <c r="C4445" s="13"/>
    </row>
    <row r="4446" spans="1:3" x14ac:dyDescent="0.35">
      <c r="A4446" s="11"/>
      <c r="B4446" s="11"/>
      <c r="C4446" s="13"/>
    </row>
    <row r="4447" spans="1:3" x14ac:dyDescent="0.35">
      <c r="A4447" s="11"/>
      <c r="B4447" s="11"/>
      <c r="C4447" s="13"/>
    </row>
    <row r="4448" spans="1:3" x14ac:dyDescent="0.35">
      <c r="A4448" s="11"/>
      <c r="B4448" s="11"/>
      <c r="C4448" s="13"/>
    </row>
    <row r="4449" spans="1:3" x14ac:dyDescent="0.35">
      <c r="A4449" s="11"/>
      <c r="B4449" s="11"/>
      <c r="C4449" s="13"/>
    </row>
    <row r="4450" spans="1:3" x14ac:dyDescent="0.35">
      <c r="A4450" s="11"/>
      <c r="B4450" s="11"/>
      <c r="C4450" s="13"/>
    </row>
    <row r="4451" spans="1:3" x14ac:dyDescent="0.35">
      <c r="A4451" s="11"/>
      <c r="B4451" s="11"/>
      <c r="C4451" s="13"/>
    </row>
    <row r="4452" spans="1:3" x14ac:dyDescent="0.35">
      <c r="A4452" s="11"/>
      <c r="B4452" s="11"/>
      <c r="C4452" s="13"/>
    </row>
    <row r="4453" spans="1:3" x14ac:dyDescent="0.35">
      <c r="A4453" s="11"/>
      <c r="B4453" s="11"/>
      <c r="C4453" s="13"/>
    </row>
    <row r="4454" spans="1:3" x14ac:dyDescent="0.35">
      <c r="A4454" s="11"/>
      <c r="B4454" s="11"/>
      <c r="C4454" s="13"/>
    </row>
    <row r="4455" spans="1:3" x14ac:dyDescent="0.35">
      <c r="A4455" s="11"/>
      <c r="B4455" s="11"/>
      <c r="C4455" s="13"/>
    </row>
    <row r="4456" spans="1:3" x14ac:dyDescent="0.35">
      <c r="A4456" s="11"/>
      <c r="B4456" s="11"/>
      <c r="C4456" s="13"/>
    </row>
    <row r="4457" spans="1:3" x14ac:dyDescent="0.35">
      <c r="A4457" s="11"/>
      <c r="B4457" s="11"/>
      <c r="C4457" s="13"/>
    </row>
    <row r="4458" spans="1:3" x14ac:dyDescent="0.35">
      <c r="A4458" s="11"/>
      <c r="B4458" s="11"/>
      <c r="C4458" s="13"/>
    </row>
    <row r="4459" spans="1:3" x14ac:dyDescent="0.35">
      <c r="A4459" s="11"/>
      <c r="B4459" s="11"/>
      <c r="C4459" s="13"/>
    </row>
    <row r="4460" spans="1:3" x14ac:dyDescent="0.35">
      <c r="A4460" s="11"/>
      <c r="B4460" s="11"/>
      <c r="C4460" s="13"/>
    </row>
    <row r="4461" spans="1:3" x14ac:dyDescent="0.35">
      <c r="A4461" s="11"/>
      <c r="B4461" s="11"/>
      <c r="C4461" s="13"/>
    </row>
    <row r="4462" spans="1:3" x14ac:dyDescent="0.35">
      <c r="A4462" s="11"/>
      <c r="B4462" s="11"/>
      <c r="C4462" s="13"/>
    </row>
    <row r="4463" spans="1:3" x14ac:dyDescent="0.35">
      <c r="A4463" s="11"/>
      <c r="B4463" s="11"/>
      <c r="C4463" s="13"/>
    </row>
    <row r="4464" spans="1:3" x14ac:dyDescent="0.35">
      <c r="A4464" s="11"/>
      <c r="B4464" s="11"/>
      <c r="C4464" s="13"/>
    </row>
    <row r="4465" spans="1:3" x14ac:dyDescent="0.35">
      <c r="A4465" s="11"/>
      <c r="B4465" s="11"/>
      <c r="C4465" s="13"/>
    </row>
    <row r="4466" spans="1:3" x14ac:dyDescent="0.35">
      <c r="A4466" s="11"/>
      <c r="B4466" s="11"/>
      <c r="C4466" s="13"/>
    </row>
    <row r="4467" spans="1:3" x14ac:dyDescent="0.35">
      <c r="A4467" s="11"/>
      <c r="B4467" s="11"/>
      <c r="C4467" s="13"/>
    </row>
    <row r="4468" spans="1:3" x14ac:dyDescent="0.35">
      <c r="A4468" s="11"/>
      <c r="B4468" s="11"/>
      <c r="C4468" s="13"/>
    </row>
    <row r="4469" spans="1:3" x14ac:dyDescent="0.35">
      <c r="A4469" s="11"/>
      <c r="B4469" s="11"/>
      <c r="C4469" s="13"/>
    </row>
    <row r="4470" spans="1:3" x14ac:dyDescent="0.35">
      <c r="A4470" s="11"/>
      <c r="B4470" s="11"/>
      <c r="C4470" s="13"/>
    </row>
    <row r="4471" spans="1:3" x14ac:dyDescent="0.35">
      <c r="A4471" s="11"/>
      <c r="B4471" s="11"/>
      <c r="C4471" s="13"/>
    </row>
    <row r="4472" spans="1:3" x14ac:dyDescent="0.35">
      <c r="A4472" s="11"/>
      <c r="B4472" s="11"/>
      <c r="C4472" s="13"/>
    </row>
    <row r="4473" spans="1:3" x14ac:dyDescent="0.35">
      <c r="A4473" s="11"/>
      <c r="B4473" s="11"/>
      <c r="C4473" s="13"/>
    </row>
    <row r="4474" spans="1:3" x14ac:dyDescent="0.35">
      <c r="A4474" s="11"/>
      <c r="B4474" s="11"/>
      <c r="C4474" s="13"/>
    </row>
    <row r="4475" spans="1:3" x14ac:dyDescent="0.35">
      <c r="A4475" s="11"/>
      <c r="B4475" s="11"/>
      <c r="C4475" s="13"/>
    </row>
    <row r="4476" spans="1:3" x14ac:dyDescent="0.35">
      <c r="A4476" s="11"/>
      <c r="B4476" s="11"/>
      <c r="C4476" s="13"/>
    </row>
    <row r="4477" spans="1:3" x14ac:dyDescent="0.35">
      <c r="A4477" s="11"/>
      <c r="B4477" s="11"/>
      <c r="C4477" s="13"/>
    </row>
    <row r="4478" spans="1:3" x14ac:dyDescent="0.35">
      <c r="A4478" s="11"/>
      <c r="B4478" s="11"/>
      <c r="C4478" s="13"/>
    </row>
    <row r="4479" spans="1:3" x14ac:dyDescent="0.35">
      <c r="A4479" s="11"/>
      <c r="B4479" s="11"/>
      <c r="C4479" s="13"/>
    </row>
    <row r="4480" spans="1:3" x14ac:dyDescent="0.35">
      <c r="A4480" s="11"/>
      <c r="B4480" s="11"/>
      <c r="C4480" s="13"/>
    </row>
    <row r="4481" spans="1:3" x14ac:dyDescent="0.35">
      <c r="A4481" s="11"/>
      <c r="B4481" s="11"/>
      <c r="C4481" s="13"/>
    </row>
    <row r="4482" spans="1:3" x14ac:dyDescent="0.35">
      <c r="A4482" s="11"/>
      <c r="B4482" s="11"/>
      <c r="C4482" s="13"/>
    </row>
    <row r="4483" spans="1:3" x14ac:dyDescent="0.35">
      <c r="A4483" s="11"/>
      <c r="B4483" s="11"/>
      <c r="C4483" s="13"/>
    </row>
    <row r="4484" spans="1:3" x14ac:dyDescent="0.35">
      <c r="A4484" s="11"/>
      <c r="B4484" s="11"/>
      <c r="C4484" s="13"/>
    </row>
    <row r="4485" spans="1:3" x14ac:dyDescent="0.35">
      <c r="A4485" s="11"/>
      <c r="B4485" s="11"/>
      <c r="C4485" s="13"/>
    </row>
    <row r="4486" spans="1:3" x14ac:dyDescent="0.35">
      <c r="A4486" s="11"/>
      <c r="B4486" s="11"/>
      <c r="C4486" s="13"/>
    </row>
    <row r="4487" spans="1:3" x14ac:dyDescent="0.35">
      <c r="A4487" s="11"/>
      <c r="B4487" s="11"/>
      <c r="C4487" s="13"/>
    </row>
    <row r="4488" spans="1:3" x14ac:dyDescent="0.35">
      <c r="A4488" s="11"/>
      <c r="B4488" s="11"/>
      <c r="C4488" s="13"/>
    </row>
    <row r="4489" spans="1:3" x14ac:dyDescent="0.35">
      <c r="A4489" s="11"/>
      <c r="B4489" s="11"/>
      <c r="C4489" s="13"/>
    </row>
    <row r="4490" spans="1:3" x14ac:dyDescent="0.35">
      <c r="A4490" s="11"/>
      <c r="B4490" s="11"/>
      <c r="C4490" s="13"/>
    </row>
    <row r="4491" spans="1:3" x14ac:dyDescent="0.35">
      <c r="A4491" s="11"/>
      <c r="B4491" s="11"/>
      <c r="C4491" s="13"/>
    </row>
    <row r="4492" spans="1:3" x14ac:dyDescent="0.35">
      <c r="A4492" s="11"/>
      <c r="B4492" s="11"/>
      <c r="C4492" s="13"/>
    </row>
    <row r="4493" spans="1:3" x14ac:dyDescent="0.35">
      <c r="A4493" s="11"/>
      <c r="B4493" s="11"/>
      <c r="C4493" s="13"/>
    </row>
    <row r="4494" spans="1:3" x14ac:dyDescent="0.35">
      <c r="A4494" s="11"/>
      <c r="B4494" s="11"/>
      <c r="C4494" s="13"/>
    </row>
    <row r="4495" spans="1:3" x14ac:dyDescent="0.35">
      <c r="A4495" s="11"/>
      <c r="B4495" s="11"/>
      <c r="C4495" s="13"/>
    </row>
    <row r="4496" spans="1:3" x14ac:dyDescent="0.35">
      <c r="A4496" s="11"/>
      <c r="B4496" s="11"/>
      <c r="C4496" s="13"/>
    </row>
    <row r="4497" spans="1:3" x14ac:dyDescent="0.35">
      <c r="A4497" s="11"/>
      <c r="B4497" s="11"/>
      <c r="C4497" s="13"/>
    </row>
    <row r="4498" spans="1:3" x14ac:dyDescent="0.35">
      <c r="A4498" s="11"/>
      <c r="B4498" s="11"/>
      <c r="C4498" s="13"/>
    </row>
    <row r="4499" spans="1:3" x14ac:dyDescent="0.35">
      <c r="A4499" s="11"/>
      <c r="B4499" s="11"/>
      <c r="C4499" s="13"/>
    </row>
    <row r="4500" spans="1:3" x14ac:dyDescent="0.35">
      <c r="A4500" s="11"/>
      <c r="B4500" s="11"/>
      <c r="C4500" s="13"/>
    </row>
    <row r="4501" spans="1:3" x14ac:dyDescent="0.35">
      <c r="A4501" s="11"/>
      <c r="B4501" s="11"/>
      <c r="C4501" s="13"/>
    </row>
    <row r="4502" spans="1:3" x14ac:dyDescent="0.35">
      <c r="A4502" s="11"/>
      <c r="B4502" s="11"/>
      <c r="C4502" s="13"/>
    </row>
    <row r="4503" spans="1:3" x14ac:dyDescent="0.35">
      <c r="A4503" s="11"/>
      <c r="B4503" s="11"/>
      <c r="C4503" s="13"/>
    </row>
    <row r="4504" spans="1:3" x14ac:dyDescent="0.35">
      <c r="A4504" s="11"/>
      <c r="B4504" s="11"/>
      <c r="C4504" s="13"/>
    </row>
    <row r="4505" spans="1:3" x14ac:dyDescent="0.35">
      <c r="A4505" s="11"/>
      <c r="B4505" s="11"/>
      <c r="C4505" s="13"/>
    </row>
    <row r="4506" spans="1:3" x14ac:dyDescent="0.35">
      <c r="A4506" s="11"/>
      <c r="B4506" s="11"/>
      <c r="C4506" s="13"/>
    </row>
    <row r="4507" spans="1:3" x14ac:dyDescent="0.35">
      <c r="A4507" s="11"/>
      <c r="B4507" s="11"/>
      <c r="C4507" s="13"/>
    </row>
    <row r="4508" spans="1:3" x14ac:dyDescent="0.35">
      <c r="A4508" s="11"/>
      <c r="B4508" s="11"/>
      <c r="C4508" s="13"/>
    </row>
    <row r="4509" spans="1:3" x14ac:dyDescent="0.35">
      <c r="A4509" s="11"/>
      <c r="B4509" s="11"/>
      <c r="C4509" s="13"/>
    </row>
    <row r="4510" spans="1:3" x14ac:dyDescent="0.35">
      <c r="A4510" s="11"/>
      <c r="B4510" s="11"/>
      <c r="C4510" s="13"/>
    </row>
    <row r="4511" spans="1:3" x14ac:dyDescent="0.35">
      <c r="A4511" s="11"/>
      <c r="B4511" s="11"/>
      <c r="C4511" s="13"/>
    </row>
    <row r="4512" spans="1:3" x14ac:dyDescent="0.35">
      <c r="A4512" s="11"/>
      <c r="B4512" s="11"/>
      <c r="C4512" s="13"/>
    </row>
    <row r="4513" spans="1:3" x14ac:dyDescent="0.35">
      <c r="A4513" s="11"/>
      <c r="B4513" s="11"/>
      <c r="C4513" s="13"/>
    </row>
    <row r="4514" spans="1:3" x14ac:dyDescent="0.35">
      <c r="A4514" s="11"/>
      <c r="B4514" s="11"/>
      <c r="C4514" s="13"/>
    </row>
    <row r="4515" spans="1:3" x14ac:dyDescent="0.35">
      <c r="A4515" s="11"/>
      <c r="B4515" s="11"/>
      <c r="C4515" s="13"/>
    </row>
    <row r="4516" spans="1:3" x14ac:dyDescent="0.35">
      <c r="A4516" s="11"/>
      <c r="B4516" s="11"/>
      <c r="C4516" s="13"/>
    </row>
    <row r="4517" spans="1:3" x14ac:dyDescent="0.35">
      <c r="A4517" s="11"/>
      <c r="B4517" s="11"/>
      <c r="C4517" s="13"/>
    </row>
    <row r="4518" spans="1:3" x14ac:dyDescent="0.35">
      <c r="A4518" s="11"/>
      <c r="B4518" s="11"/>
      <c r="C4518" s="13"/>
    </row>
    <row r="4519" spans="1:3" x14ac:dyDescent="0.35">
      <c r="A4519" s="11"/>
      <c r="B4519" s="11"/>
      <c r="C4519" s="13"/>
    </row>
    <row r="4520" spans="1:3" x14ac:dyDescent="0.35">
      <c r="A4520" s="11"/>
      <c r="B4520" s="11"/>
      <c r="C4520" s="13"/>
    </row>
    <row r="4521" spans="1:3" x14ac:dyDescent="0.35">
      <c r="A4521" s="11"/>
      <c r="B4521" s="11"/>
      <c r="C4521" s="13"/>
    </row>
    <row r="4522" spans="1:3" x14ac:dyDescent="0.35">
      <c r="A4522" s="11"/>
      <c r="B4522" s="11"/>
      <c r="C4522" s="13"/>
    </row>
    <row r="4523" spans="1:3" x14ac:dyDescent="0.35">
      <c r="A4523" s="11"/>
      <c r="B4523" s="11"/>
      <c r="C4523" s="13"/>
    </row>
    <row r="4524" spans="1:3" x14ac:dyDescent="0.35">
      <c r="A4524" s="11"/>
      <c r="B4524" s="11"/>
      <c r="C4524" s="13"/>
    </row>
    <row r="4525" spans="1:3" x14ac:dyDescent="0.35">
      <c r="A4525" s="11"/>
      <c r="B4525" s="11"/>
      <c r="C4525" s="13"/>
    </row>
    <row r="4526" spans="1:3" x14ac:dyDescent="0.35">
      <c r="A4526" s="11"/>
      <c r="B4526" s="11"/>
      <c r="C4526" s="13"/>
    </row>
    <row r="4527" spans="1:3" x14ac:dyDescent="0.35">
      <c r="A4527" s="11"/>
      <c r="B4527" s="11"/>
      <c r="C4527" s="13"/>
    </row>
    <row r="4528" spans="1:3" x14ac:dyDescent="0.35">
      <c r="A4528" s="11"/>
      <c r="B4528" s="11"/>
      <c r="C4528" s="13"/>
    </row>
    <row r="4529" spans="1:3" x14ac:dyDescent="0.35">
      <c r="A4529" s="11"/>
      <c r="B4529" s="11"/>
      <c r="C4529" s="13"/>
    </row>
    <row r="4530" spans="1:3" x14ac:dyDescent="0.35">
      <c r="A4530" s="11"/>
      <c r="B4530" s="11"/>
      <c r="C4530" s="13"/>
    </row>
    <row r="4531" spans="1:3" x14ac:dyDescent="0.35">
      <c r="A4531" s="11"/>
      <c r="B4531" s="11"/>
      <c r="C4531" s="13"/>
    </row>
    <row r="4532" spans="1:3" x14ac:dyDescent="0.35">
      <c r="A4532" s="11"/>
      <c r="B4532" s="11"/>
      <c r="C4532" s="13"/>
    </row>
    <row r="4533" spans="1:3" x14ac:dyDescent="0.35">
      <c r="A4533" s="11"/>
      <c r="B4533" s="11"/>
      <c r="C4533" s="13"/>
    </row>
    <row r="4534" spans="1:3" x14ac:dyDescent="0.35">
      <c r="A4534" s="11"/>
      <c r="B4534" s="11"/>
      <c r="C4534" s="13"/>
    </row>
    <row r="4535" spans="1:3" x14ac:dyDescent="0.35">
      <c r="A4535" s="11"/>
      <c r="B4535" s="11"/>
      <c r="C4535" s="13"/>
    </row>
    <row r="4536" spans="1:3" x14ac:dyDescent="0.35">
      <c r="A4536" s="11"/>
      <c r="B4536" s="11"/>
      <c r="C4536" s="13"/>
    </row>
    <row r="4537" spans="1:3" x14ac:dyDescent="0.35">
      <c r="A4537" s="11"/>
      <c r="B4537" s="11"/>
      <c r="C4537" s="13"/>
    </row>
    <row r="4538" spans="1:3" x14ac:dyDescent="0.35">
      <c r="A4538" s="11"/>
      <c r="B4538" s="11"/>
      <c r="C4538" s="13"/>
    </row>
    <row r="4539" spans="1:3" x14ac:dyDescent="0.35">
      <c r="A4539" s="11"/>
      <c r="B4539" s="11"/>
      <c r="C4539" s="13"/>
    </row>
    <row r="4540" spans="1:3" x14ac:dyDescent="0.35">
      <c r="A4540" s="11"/>
      <c r="B4540" s="11"/>
      <c r="C4540" s="13"/>
    </row>
    <row r="4541" spans="1:3" x14ac:dyDescent="0.35">
      <c r="A4541" s="11"/>
      <c r="B4541" s="11"/>
      <c r="C4541" s="13"/>
    </row>
    <row r="4542" spans="1:3" x14ac:dyDescent="0.35">
      <c r="A4542" s="11"/>
      <c r="B4542" s="11"/>
      <c r="C4542" s="13"/>
    </row>
    <row r="4543" spans="1:3" x14ac:dyDescent="0.35">
      <c r="A4543" s="11"/>
      <c r="B4543" s="11"/>
      <c r="C4543" s="13"/>
    </row>
    <row r="4544" spans="1:3" x14ac:dyDescent="0.35">
      <c r="A4544" s="11"/>
      <c r="B4544" s="11"/>
      <c r="C4544" s="13"/>
    </row>
    <row r="4545" spans="1:3" x14ac:dyDescent="0.35">
      <c r="A4545" s="11"/>
      <c r="B4545" s="11"/>
      <c r="C4545" s="13"/>
    </row>
    <row r="4546" spans="1:3" x14ac:dyDescent="0.35">
      <c r="A4546" s="11"/>
      <c r="B4546" s="11"/>
      <c r="C4546" s="13"/>
    </row>
    <row r="4547" spans="1:3" x14ac:dyDescent="0.35">
      <c r="A4547" s="11"/>
      <c r="B4547" s="11"/>
      <c r="C4547" s="13"/>
    </row>
    <row r="4548" spans="1:3" x14ac:dyDescent="0.35">
      <c r="A4548" s="11"/>
      <c r="B4548" s="11"/>
      <c r="C4548" s="13"/>
    </row>
    <row r="4549" spans="1:3" x14ac:dyDescent="0.35">
      <c r="A4549" s="11"/>
      <c r="B4549" s="11"/>
      <c r="C4549" s="13"/>
    </row>
    <row r="4550" spans="1:3" x14ac:dyDescent="0.35">
      <c r="A4550" s="11"/>
      <c r="B4550" s="11"/>
      <c r="C4550" s="13"/>
    </row>
    <row r="4551" spans="1:3" x14ac:dyDescent="0.35">
      <c r="A4551" s="11"/>
      <c r="B4551" s="11"/>
      <c r="C4551" s="13"/>
    </row>
    <row r="4552" spans="1:3" x14ac:dyDescent="0.35">
      <c r="A4552" s="11"/>
      <c r="B4552" s="11"/>
      <c r="C4552" s="13"/>
    </row>
    <row r="4553" spans="1:3" x14ac:dyDescent="0.35">
      <c r="A4553" s="11"/>
      <c r="B4553" s="11"/>
      <c r="C4553" s="13"/>
    </row>
    <row r="4554" spans="1:3" x14ac:dyDescent="0.35">
      <c r="A4554" s="11"/>
      <c r="B4554" s="11"/>
      <c r="C4554" s="13"/>
    </row>
    <row r="4555" spans="1:3" x14ac:dyDescent="0.35">
      <c r="A4555" s="11"/>
      <c r="B4555" s="11"/>
      <c r="C4555" s="13"/>
    </row>
    <row r="4556" spans="1:3" x14ac:dyDescent="0.35">
      <c r="A4556" s="11"/>
      <c r="B4556" s="11"/>
      <c r="C4556" s="13"/>
    </row>
    <row r="4557" spans="1:3" x14ac:dyDescent="0.35">
      <c r="A4557" s="11"/>
      <c r="B4557" s="11"/>
      <c r="C4557" s="13"/>
    </row>
    <row r="4558" spans="1:3" x14ac:dyDescent="0.35">
      <c r="A4558" s="11"/>
      <c r="B4558" s="11"/>
      <c r="C4558" s="13"/>
    </row>
    <row r="4559" spans="1:3" x14ac:dyDescent="0.35">
      <c r="A4559" s="11"/>
      <c r="B4559" s="11"/>
      <c r="C4559" s="13"/>
    </row>
    <row r="4560" spans="1:3" x14ac:dyDescent="0.35">
      <c r="A4560" s="11"/>
      <c r="B4560" s="11"/>
      <c r="C4560" s="13"/>
    </row>
    <row r="4561" spans="1:3" x14ac:dyDescent="0.35">
      <c r="A4561" s="11"/>
      <c r="B4561" s="11"/>
      <c r="C4561" s="13"/>
    </row>
    <row r="4562" spans="1:3" x14ac:dyDescent="0.35">
      <c r="A4562" s="11"/>
      <c r="B4562" s="11"/>
      <c r="C4562" s="13"/>
    </row>
    <row r="4563" spans="1:3" x14ac:dyDescent="0.35">
      <c r="A4563" s="11"/>
      <c r="B4563" s="11"/>
      <c r="C4563" s="13"/>
    </row>
    <row r="4564" spans="1:3" x14ac:dyDescent="0.35">
      <c r="A4564" s="11"/>
      <c r="B4564" s="11"/>
      <c r="C4564" s="13"/>
    </row>
    <row r="4565" spans="1:3" x14ac:dyDescent="0.35">
      <c r="A4565" s="11"/>
      <c r="B4565" s="11"/>
      <c r="C4565" s="13"/>
    </row>
    <row r="4566" spans="1:3" x14ac:dyDescent="0.35">
      <c r="A4566" s="11"/>
      <c r="B4566" s="11"/>
      <c r="C4566" s="13"/>
    </row>
    <row r="4567" spans="1:3" x14ac:dyDescent="0.35">
      <c r="A4567" s="11"/>
      <c r="B4567" s="11"/>
      <c r="C4567" s="13"/>
    </row>
    <row r="4568" spans="1:3" x14ac:dyDescent="0.35">
      <c r="A4568" s="11"/>
      <c r="B4568" s="11"/>
      <c r="C4568" s="13"/>
    </row>
    <row r="4569" spans="1:3" x14ac:dyDescent="0.35">
      <c r="A4569" s="11"/>
      <c r="B4569" s="11"/>
      <c r="C4569" s="13"/>
    </row>
    <row r="4570" spans="1:3" x14ac:dyDescent="0.35">
      <c r="A4570" s="11"/>
      <c r="B4570" s="11"/>
      <c r="C4570" s="13"/>
    </row>
    <row r="4571" spans="1:3" x14ac:dyDescent="0.35">
      <c r="A4571" s="11"/>
      <c r="B4571" s="11"/>
      <c r="C4571" s="13"/>
    </row>
    <row r="4572" spans="1:3" x14ac:dyDescent="0.35">
      <c r="A4572" s="11"/>
      <c r="B4572" s="11"/>
      <c r="C4572" s="13"/>
    </row>
    <row r="4573" spans="1:3" x14ac:dyDescent="0.35">
      <c r="A4573" s="11"/>
      <c r="B4573" s="11"/>
      <c r="C4573" s="13"/>
    </row>
    <row r="4574" spans="1:3" x14ac:dyDescent="0.35">
      <c r="A4574" s="11"/>
      <c r="B4574" s="11"/>
      <c r="C4574" s="13"/>
    </row>
    <row r="4575" spans="1:3" x14ac:dyDescent="0.35">
      <c r="A4575" s="11"/>
      <c r="B4575" s="11"/>
      <c r="C4575" s="13"/>
    </row>
    <row r="4576" spans="1:3" x14ac:dyDescent="0.35">
      <c r="A4576" s="11"/>
      <c r="B4576" s="11"/>
      <c r="C4576" s="13"/>
    </row>
    <row r="4577" spans="1:3" x14ac:dyDescent="0.35">
      <c r="A4577" s="11"/>
      <c r="B4577" s="11"/>
      <c r="C4577" s="13"/>
    </row>
    <row r="4578" spans="1:3" x14ac:dyDescent="0.35">
      <c r="A4578" s="11"/>
      <c r="B4578" s="11"/>
      <c r="C4578" s="13"/>
    </row>
    <row r="4579" spans="1:3" x14ac:dyDescent="0.35">
      <c r="A4579" s="11"/>
      <c r="B4579" s="11"/>
      <c r="C4579" s="13"/>
    </row>
    <row r="4580" spans="1:3" x14ac:dyDescent="0.35">
      <c r="A4580" s="11"/>
      <c r="B4580" s="11"/>
      <c r="C4580" s="13"/>
    </row>
    <row r="4581" spans="1:3" x14ac:dyDescent="0.35">
      <c r="A4581" s="11"/>
      <c r="B4581" s="11"/>
      <c r="C4581" s="13"/>
    </row>
    <row r="4582" spans="1:3" x14ac:dyDescent="0.35">
      <c r="A4582" s="11"/>
      <c r="B4582" s="11"/>
      <c r="C4582" s="13"/>
    </row>
    <row r="4583" spans="1:3" x14ac:dyDescent="0.35">
      <c r="A4583" s="11"/>
      <c r="B4583" s="11"/>
      <c r="C4583" s="13"/>
    </row>
    <row r="4584" spans="1:3" x14ac:dyDescent="0.35">
      <c r="A4584" s="11"/>
      <c r="B4584" s="11"/>
      <c r="C4584" s="13"/>
    </row>
    <row r="4585" spans="1:3" x14ac:dyDescent="0.35">
      <c r="A4585" s="11"/>
      <c r="B4585" s="11"/>
      <c r="C4585" s="13"/>
    </row>
    <row r="4586" spans="1:3" x14ac:dyDescent="0.35">
      <c r="A4586" s="11"/>
      <c r="B4586" s="11"/>
      <c r="C4586" s="13"/>
    </row>
    <row r="4587" spans="1:3" x14ac:dyDescent="0.35">
      <c r="A4587" s="11"/>
      <c r="B4587" s="11"/>
      <c r="C4587" s="13"/>
    </row>
    <row r="4588" spans="1:3" x14ac:dyDescent="0.35">
      <c r="A4588" s="11"/>
      <c r="B4588" s="11"/>
      <c r="C4588" s="13"/>
    </row>
    <row r="4589" spans="1:3" x14ac:dyDescent="0.35">
      <c r="A4589" s="11"/>
      <c r="B4589" s="11"/>
      <c r="C4589" s="13"/>
    </row>
    <row r="4590" spans="1:3" x14ac:dyDescent="0.35">
      <c r="A4590" s="11"/>
      <c r="B4590" s="11"/>
      <c r="C4590" s="13"/>
    </row>
    <row r="4591" spans="1:3" x14ac:dyDescent="0.35">
      <c r="A4591" s="11"/>
      <c r="B4591" s="11"/>
      <c r="C4591" s="13"/>
    </row>
    <row r="4592" spans="1:3" x14ac:dyDescent="0.35">
      <c r="A4592" s="11"/>
      <c r="B4592" s="11"/>
      <c r="C4592" s="13"/>
    </row>
    <row r="4593" spans="1:3" x14ac:dyDescent="0.35">
      <c r="A4593" s="11"/>
      <c r="B4593" s="11"/>
      <c r="C4593" s="13"/>
    </row>
    <row r="4594" spans="1:3" x14ac:dyDescent="0.35">
      <c r="A4594" s="11"/>
      <c r="B4594" s="11"/>
      <c r="C4594" s="13"/>
    </row>
    <row r="4595" spans="1:3" x14ac:dyDescent="0.35">
      <c r="A4595" s="11"/>
      <c r="B4595" s="11"/>
      <c r="C4595" s="13"/>
    </row>
    <row r="4596" spans="1:3" x14ac:dyDescent="0.35">
      <c r="A4596" s="11"/>
      <c r="B4596" s="11"/>
      <c r="C4596" s="13"/>
    </row>
    <row r="4597" spans="1:3" x14ac:dyDescent="0.35">
      <c r="A4597" s="11"/>
      <c r="B4597" s="11"/>
      <c r="C4597" s="13"/>
    </row>
    <row r="4598" spans="1:3" x14ac:dyDescent="0.35">
      <c r="A4598" s="11"/>
      <c r="B4598" s="11"/>
      <c r="C4598" s="13"/>
    </row>
    <row r="4599" spans="1:3" x14ac:dyDescent="0.35">
      <c r="A4599" s="11"/>
      <c r="B4599" s="11"/>
      <c r="C4599" s="13"/>
    </row>
    <row r="4600" spans="1:3" x14ac:dyDescent="0.35">
      <c r="A4600" s="11"/>
      <c r="B4600" s="11"/>
      <c r="C4600" s="13"/>
    </row>
    <row r="4601" spans="1:3" x14ac:dyDescent="0.35">
      <c r="A4601" s="11"/>
      <c r="B4601" s="11"/>
      <c r="C4601" s="13"/>
    </row>
    <row r="4602" spans="1:3" x14ac:dyDescent="0.35">
      <c r="A4602" s="11"/>
      <c r="B4602" s="11"/>
      <c r="C4602" s="13"/>
    </row>
    <row r="4603" spans="1:3" x14ac:dyDescent="0.35">
      <c r="A4603" s="11"/>
      <c r="B4603" s="11"/>
      <c r="C4603" s="13"/>
    </row>
    <row r="4604" spans="1:3" x14ac:dyDescent="0.35">
      <c r="A4604" s="11"/>
      <c r="B4604" s="11"/>
      <c r="C4604" s="13"/>
    </row>
    <row r="4605" spans="1:3" x14ac:dyDescent="0.35">
      <c r="A4605" s="11"/>
      <c r="B4605" s="11"/>
      <c r="C4605" s="13"/>
    </row>
    <row r="4606" spans="1:3" x14ac:dyDescent="0.35">
      <c r="A4606" s="11"/>
      <c r="B4606" s="11"/>
      <c r="C4606" s="13"/>
    </row>
    <row r="4607" spans="1:3" x14ac:dyDescent="0.35">
      <c r="A4607" s="11"/>
      <c r="B4607" s="11"/>
      <c r="C4607" s="13"/>
    </row>
    <row r="4608" spans="1:3" x14ac:dyDescent="0.35">
      <c r="A4608" s="11"/>
      <c r="B4608" s="11"/>
      <c r="C4608" s="13"/>
    </row>
    <row r="4609" spans="1:3" x14ac:dyDescent="0.35">
      <c r="A4609" s="11"/>
      <c r="B4609" s="11"/>
      <c r="C4609" s="13"/>
    </row>
    <row r="4610" spans="1:3" x14ac:dyDescent="0.35">
      <c r="A4610" s="11"/>
      <c r="B4610" s="11"/>
      <c r="C4610" s="13"/>
    </row>
    <row r="4611" spans="1:3" x14ac:dyDescent="0.35">
      <c r="A4611" s="11"/>
      <c r="B4611" s="11"/>
      <c r="C4611" s="13"/>
    </row>
    <row r="4612" spans="1:3" x14ac:dyDescent="0.35">
      <c r="A4612" s="11"/>
      <c r="B4612" s="11"/>
      <c r="C4612" s="13"/>
    </row>
    <row r="4613" spans="1:3" x14ac:dyDescent="0.35">
      <c r="A4613" s="11"/>
      <c r="B4613" s="11"/>
      <c r="C4613" s="13"/>
    </row>
    <row r="4614" spans="1:3" x14ac:dyDescent="0.35">
      <c r="A4614" s="11"/>
      <c r="B4614" s="11"/>
      <c r="C4614" s="13"/>
    </row>
    <row r="4615" spans="1:3" x14ac:dyDescent="0.35">
      <c r="A4615" s="11"/>
      <c r="B4615" s="11"/>
      <c r="C4615" s="13"/>
    </row>
    <row r="4616" spans="1:3" x14ac:dyDescent="0.35">
      <c r="A4616" s="11"/>
      <c r="B4616" s="11"/>
      <c r="C4616" s="13"/>
    </row>
    <row r="4617" spans="1:3" x14ac:dyDescent="0.35">
      <c r="A4617" s="11"/>
      <c r="B4617" s="11"/>
      <c r="C4617" s="13"/>
    </row>
    <row r="4618" spans="1:3" x14ac:dyDescent="0.35">
      <c r="A4618" s="11"/>
      <c r="B4618" s="11"/>
      <c r="C4618" s="13"/>
    </row>
    <row r="4619" spans="1:3" x14ac:dyDescent="0.35">
      <c r="A4619" s="11"/>
      <c r="B4619" s="11"/>
      <c r="C4619" s="13"/>
    </row>
    <row r="4620" spans="1:3" x14ac:dyDescent="0.35">
      <c r="A4620" s="11"/>
      <c r="B4620" s="11"/>
      <c r="C4620" s="13"/>
    </row>
    <row r="4621" spans="1:3" x14ac:dyDescent="0.35">
      <c r="A4621" s="11"/>
      <c r="B4621" s="11"/>
      <c r="C4621" s="13"/>
    </row>
    <row r="4622" spans="1:3" x14ac:dyDescent="0.35">
      <c r="A4622" s="11"/>
      <c r="B4622" s="11"/>
      <c r="C4622" s="13"/>
    </row>
    <row r="4623" spans="1:3" x14ac:dyDescent="0.35">
      <c r="A4623" s="11"/>
      <c r="B4623" s="11"/>
      <c r="C4623" s="13"/>
    </row>
    <row r="4624" spans="1:3" x14ac:dyDescent="0.35">
      <c r="A4624" s="11"/>
      <c r="B4624" s="11"/>
      <c r="C4624" s="13"/>
    </row>
    <row r="4625" spans="1:3" x14ac:dyDescent="0.35">
      <c r="A4625" s="11"/>
      <c r="B4625" s="11"/>
      <c r="C4625" s="13"/>
    </row>
    <row r="4626" spans="1:3" x14ac:dyDescent="0.35">
      <c r="A4626" s="11"/>
      <c r="B4626" s="11"/>
      <c r="C4626" s="13"/>
    </row>
    <row r="4627" spans="1:3" x14ac:dyDescent="0.35">
      <c r="A4627" s="11"/>
      <c r="B4627" s="11"/>
      <c r="C4627" s="13"/>
    </row>
    <row r="4628" spans="1:3" x14ac:dyDescent="0.35">
      <c r="A4628" s="11"/>
      <c r="B4628" s="11"/>
      <c r="C4628" s="13"/>
    </row>
    <row r="4629" spans="1:3" x14ac:dyDescent="0.35">
      <c r="A4629" s="11"/>
      <c r="B4629" s="11"/>
      <c r="C4629" s="13"/>
    </row>
    <row r="4630" spans="1:3" x14ac:dyDescent="0.35">
      <c r="A4630" s="11"/>
      <c r="B4630" s="11"/>
      <c r="C4630" s="13"/>
    </row>
    <row r="4631" spans="1:3" x14ac:dyDescent="0.35">
      <c r="A4631" s="11"/>
      <c r="B4631" s="11"/>
      <c r="C4631" s="13"/>
    </row>
    <row r="4632" spans="1:3" x14ac:dyDescent="0.35">
      <c r="A4632" s="11"/>
      <c r="B4632" s="11"/>
      <c r="C4632" s="13"/>
    </row>
    <row r="4633" spans="1:3" x14ac:dyDescent="0.35">
      <c r="A4633" s="11"/>
      <c r="B4633" s="11"/>
      <c r="C4633" s="13"/>
    </row>
    <row r="4634" spans="1:3" x14ac:dyDescent="0.35">
      <c r="A4634" s="11"/>
      <c r="B4634" s="11"/>
      <c r="C4634" s="13"/>
    </row>
    <row r="4635" spans="1:3" x14ac:dyDescent="0.35">
      <c r="A4635" s="11"/>
      <c r="B4635" s="11"/>
      <c r="C4635" s="13"/>
    </row>
    <row r="4636" spans="1:3" x14ac:dyDescent="0.35">
      <c r="A4636" s="11"/>
      <c r="B4636" s="11"/>
      <c r="C4636" s="13"/>
    </row>
    <row r="4637" spans="1:3" x14ac:dyDescent="0.35">
      <c r="A4637" s="11"/>
      <c r="B4637" s="11"/>
      <c r="C4637" s="13"/>
    </row>
    <row r="4638" spans="1:3" x14ac:dyDescent="0.35">
      <c r="A4638" s="11"/>
      <c r="B4638" s="11"/>
      <c r="C4638" s="13"/>
    </row>
    <row r="4639" spans="1:3" x14ac:dyDescent="0.35">
      <c r="A4639" s="11"/>
      <c r="B4639" s="11"/>
      <c r="C4639" s="13"/>
    </row>
    <row r="4640" spans="1:3" x14ac:dyDescent="0.35">
      <c r="A4640" s="11"/>
      <c r="B4640" s="11"/>
      <c r="C4640" s="13"/>
    </row>
    <row r="4641" spans="1:3" x14ac:dyDescent="0.35">
      <c r="A4641" s="11"/>
      <c r="B4641" s="11"/>
      <c r="C4641" s="13"/>
    </row>
    <row r="4642" spans="1:3" x14ac:dyDescent="0.35">
      <c r="A4642" s="11"/>
      <c r="B4642" s="11"/>
      <c r="C4642" s="13"/>
    </row>
    <row r="4643" spans="1:3" x14ac:dyDescent="0.35">
      <c r="A4643" s="11"/>
      <c r="B4643" s="11"/>
      <c r="C4643" s="13"/>
    </row>
    <row r="4644" spans="1:3" x14ac:dyDescent="0.35">
      <c r="A4644" s="11"/>
      <c r="B4644" s="11"/>
      <c r="C4644" s="13"/>
    </row>
    <row r="4645" spans="1:3" x14ac:dyDescent="0.35">
      <c r="A4645" s="11"/>
      <c r="B4645" s="11"/>
      <c r="C4645" s="13"/>
    </row>
    <row r="4646" spans="1:3" x14ac:dyDescent="0.35">
      <c r="A4646" s="11"/>
      <c r="B4646" s="11"/>
      <c r="C4646" s="13"/>
    </row>
    <row r="4647" spans="1:3" x14ac:dyDescent="0.35">
      <c r="A4647" s="11"/>
      <c r="B4647" s="11"/>
      <c r="C4647" s="13"/>
    </row>
    <row r="4648" spans="1:3" x14ac:dyDescent="0.35">
      <c r="A4648" s="11"/>
      <c r="B4648" s="11"/>
      <c r="C4648" s="13"/>
    </row>
    <row r="4649" spans="1:3" x14ac:dyDescent="0.35">
      <c r="A4649" s="11"/>
      <c r="B4649" s="11"/>
      <c r="C4649" s="13"/>
    </row>
    <row r="4650" spans="1:3" x14ac:dyDescent="0.35">
      <c r="A4650" s="11"/>
      <c r="B4650" s="11"/>
      <c r="C4650" s="13"/>
    </row>
    <row r="4651" spans="1:3" x14ac:dyDescent="0.35">
      <c r="A4651" s="11"/>
      <c r="B4651" s="11"/>
      <c r="C4651" s="13"/>
    </row>
    <row r="4652" spans="1:3" x14ac:dyDescent="0.35">
      <c r="A4652" s="11"/>
      <c r="B4652" s="11"/>
      <c r="C4652" s="13"/>
    </row>
    <row r="4653" spans="1:3" x14ac:dyDescent="0.35">
      <c r="A4653" s="11"/>
      <c r="B4653" s="11"/>
      <c r="C4653" s="13"/>
    </row>
    <row r="4654" spans="1:3" x14ac:dyDescent="0.35">
      <c r="A4654" s="11"/>
      <c r="B4654" s="11"/>
      <c r="C4654" s="13"/>
    </row>
    <row r="4655" spans="1:3" x14ac:dyDescent="0.35">
      <c r="A4655" s="11"/>
      <c r="B4655" s="11"/>
      <c r="C4655" s="13"/>
    </row>
    <row r="4656" spans="1:3" x14ac:dyDescent="0.35">
      <c r="A4656" s="11"/>
      <c r="B4656" s="11"/>
      <c r="C4656" s="13"/>
    </row>
    <row r="4657" spans="1:3" x14ac:dyDescent="0.35">
      <c r="A4657" s="11"/>
      <c r="B4657" s="11"/>
      <c r="C4657" s="13"/>
    </row>
    <row r="4658" spans="1:3" x14ac:dyDescent="0.35">
      <c r="A4658" s="11"/>
      <c r="B4658" s="11"/>
      <c r="C4658" s="13"/>
    </row>
    <row r="4659" spans="1:3" x14ac:dyDescent="0.35">
      <c r="A4659" s="11"/>
      <c r="B4659" s="11"/>
      <c r="C4659" s="13"/>
    </row>
    <row r="4660" spans="1:3" x14ac:dyDescent="0.35">
      <c r="A4660" s="11"/>
      <c r="B4660" s="11"/>
      <c r="C4660" s="13"/>
    </row>
    <row r="4661" spans="1:3" x14ac:dyDescent="0.35">
      <c r="A4661" s="11"/>
      <c r="B4661" s="11"/>
      <c r="C4661" s="13"/>
    </row>
    <row r="4662" spans="1:3" x14ac:dyDescent="0.35">
      <c r="A4662" s="11"/>
      <c r="B4662" s="11"/>
      <c r="C4662" s="13"/>
    </row>
    <row r="4663" spans="1:3" x14ac:dyDescent="0.35">
      <c r="A4663" s="11"/>
      <c r="B4663" s="11"/>
      <c r="C4663" s="13"/>
    </row>
    <row r="4664" spans="1:3" x14ac:dyDescent="0.35">
      <c r="A4664" s="11"/>
      <c r="B4664" s="11"/>
      <c r="C4664" s="13"/>
    </row>
    <row r="4665" spans="1:3" x14ac:dyDescent="0.35">
      <c r="A4665" s="11"/>
      <c r="B4665" s="11"/>
      <c r="C4665" s="13"/>
    </row>
    <row r="4666" spans="1:3" x14ac:dyDescent="0.35">
      <c r="A4666" s="11"/>
      <c r="B4666" s="11"/>
      <c r="C4666" s="13"/>
    </row>
    <row r="4667" spans="1:3" x14ac:dyDescent="0.35">
      <c r="A4667" s="11"/>
      <c r="B4667" s="11"/>
      <c r="C4667" s="13"/>
    </row>
    <row r="4668" spans="1:3" x14ac:dyDescent="0.35">
      <c r="A4668" s="11"/>
      <c r="B4668" s="11"/>
      <c r="C4668" s="13"/>
    </row>
    <row r="4669" spans="1:3" x14ac:dyDescent="0.35">
      <c r="A4669" s="11"/>
      <c r="B4669" s="11"/>
      <c r="C4669" s="13"/>
    </row>
    <row r="4670" spans="1:3" x14ac:dyDescent="0.35">
      <c r="A4670" s="11"/>
      <c r="B4670" s="11"/>
      <c r="C4670" s="13"/>
    </row>
    <row r="4671" spans="1:3" x14ac:dyDescent="0.35">
      <c r="A4671" s="11"/>
      <c r="B4671" s="11"/>
      <c r="C4671" s="13"/>
    </row>
    <row r="4672" spans="1:3" x14ac:dyDescent="0.35">
      <c r="A4672" s="11"/>
      <c r="B4672" s="11"/>
      <c r="C4672" s="13"/>
    </row>
    <row r="4673" spans="1:3" x14ac:dyDescent="0.35">
      <c r="A4673" s="11"/>
      <c r="B4673" s="11"/>
      <c r="C4673" s="13"/>
    </row>
    <row r="4674" spans="1:3" x14ac:dyDescent="0.35">
      <c r="A4674" s="11"/>
      <c r="B4674" s="11"/>
      <c r="C4674" s="13"/>
    </row>
    <row r="4675" spans="1:3" x14ac:dyDescent="0.35">
      <c r="A4675" s="11"/>
      <c r="B4675" s="11"/>
      <c r="C4675" s="13"/>
    </row>
    <row r="4676" spans="1:3" x14ac:dyDescent="0.35">
      <c r="A4676" s="11"/>
      <c r="B4676" s="11"/>
      <c r="C4676" s="13"/>
    </row>
    <row r="4677" spans="1:3" x14ac:dyDescent="0.35">
      <c r="A4677" s="11"/>
      <c r="B4677" s="11"/>
      <c r="C4677" s="13"/>
    </row>
    <row r="4678" spans="1:3" x14ac:dyDescent="0.35">
      <c r="A4678" s="11"/>
      <c r="B4678" s="11"/>
      <c r="C4678" s="13"/>
    </row>
    <row r="4679" spans="1:3" x14ac:dyDescent="0.35">
      <c r="A4679" s="11"/>
      <c r="B4679" s="11"/>
      <c r="C4679" s="13"/>
    </row>
    <row r="4680" spans="1:3" x14ac:dyDescent="0.35">
      <c r="A4680" s="11"/>
      <c r="B4680" s="11"/>
      <c r="C4680" s="13"/>
    </row>
    <row r="4681" spans="1:3" x14ac:dyDescent="0.35">
      <c r="A4681" s="11"/>
      <c r="B4681" s="11"/>
      <c r="C4681" s="13"/>
    </row>
    <row r="4682" spans="1:3" x14ac:dyDescent="0.35">
      <c r="A4682" s="11"/>
      <c r="B4682" s="11"/>
      <c r="C4682" s="13"/>
    </row>
    <row r="4683" spans="1:3" x14ac:dyDescent="0.35">
      <c r="A4683" s="11"/>
      <c r="B4683" s="11"/>
      <c r="C4683" s="13"/>
    </row>
    <row r="4684" spans="1:3" x14ac:dyDescent="0.35">
      <c r="A4684" s="11"/>
      <c r="B4684" s="11"/>
      <c r="C4684" s="13"/>
    </row>
    <row r="4685" spans="1:3" x14ac:dyDescent="0.35">
      <c r="A4685" s="11"/>
      <c r="B4685" s="11"/>
      <c r="C4685" s="13"/>
    </row>
    <row r="4686" spans="1:3" x14ac:dyDescent="0.35">
      <c r="A4686" s="11"/>
      <c r="B4686" s="11"/>
      <c r="C4686" s="13"/>
    </row>
    <row r="4687" spans="1:3" x14ac:dyDescent="0.35">
      <c r="A4687" s="11"/>
      <c r="B4687" s="11"/>
      <c r="C4687" s="13"/>
    </row>
    <row r="4688" spans="1:3" x14ac:dyDescent="0.35">
      <c r="A4688" s="11"/>
      <c r="B4688" s="11"/>
      <c r="C4688" s="13"/>
    </row>
    <row r="4689" spans="1:3" x14ac:dyDescent="0.35">
      <c r="A4689" s="11"/>
      <c r="B4689" s="11"/>
      <c r="C4689" s="13"/>
    </row>
    <row r="4690" spans="1:3" x14ac:dyDescent="0.35">
      <c r="A4690" s="11"/>
      <c r="B4690" s="11"/>
      <c r="C4690" s="13"/>
    </row>
    <row r="4691" spans="1:3" x14ac:dyDescent="0.35">
      <c r="A4691" s="11"/>
      <c r="B4691" s="11"/>
      <c r="C4691" s="13"/>
    </row>
    <row r="4692" spans="1:3" x14ac:dyDescent="0.35">
      <c r="A4692" s="11"/>
      <c r="B4692" s="11"/>
      <c r="C4692" s="13"/>
    </row>
    <row r="4693" spans="1:3" x14ac:dyDescent="0.35">
      <c r="A4693" s="11"/>
      <c r="B4693" s="11"/>
      <c r="C4693" s="13"/>
    </row>
    <row r="4694" spans="1:3" x14ac:dyDescent="0.35">
      <c r="A4694" s="11"/>
      <c r="B4694" s="11"/>
      <c r="C4694" s="13"/>
    </row>
    <row r="4695" spans="1:3" x14ac:dyDescent="0.35">
      <c r="A4695" s="11"/>
      <c r="B4695" s="11"/>
      <c r="C4695" s="13"/>
    </row>
    <row r="4696" spans="1:3" x14ac:dyDescent="0.35">
      <c r="A4696" s="11"/>
      <c r="B4696" s="11"/>
      <c r="C4696" s="13"/>
    </row>
    <row r="4697" spans="1:3" x14ac:dyDescent="0.35">
      <c r="A4697" s="11"/>
      <c r="B4697" s="11"/>
      <c r="C4697" s="13"/>
    </row>
    <row r="4698" spans="1:3" x14ac:dyDescent="0.35">
      <c r="A4698" s="11"/>
      <c r="B4698" s="11"/>
      <c r="C4698" s="13"/>
    </row>
    <row r="4699" spans="1:3" x14ac:dyDescent="0.35">
      <c r="A4699" s="11"/>
      <c r="B4699" s="11"/>
      <c r="C4699" s="13"/>
    </row>
    <row r="4700" spans="1:3" x14ac:dyDescent="0.35">
      <c r="A4700" s="11"/>
      <c r="B4700" s="11"/>
      <c r="C4700" s="13"/>
    </row>
    <row r="4701" spans="1:3" x14ac:dyDescent="0.35">
      <c r="A4701" s="11"/>
      <c r="B4701" s="11"/>
      <c r="C4701" s="13"/>
    </row>
    <row r="4702" spans="1:3" x14ac:dyDescent="0.35">
      <c r="A4702" s="11"/>
      <c r="B4702" s="11"/>
      <c r="C4702" s="13"/>
    </row>
    <row r="4703" spans="1:3" x14ac:dyDescent="0.35">
      <c r="A4703" s="11"/>
      <c r="B4703" s="11"/>
      <c r="C4703" s="13"/>
    </row>
    <row r="4704" spans="1:3" x14ac:dyDescent="0.35">
      <c r="A4704" s="11"/>
      <c r="B4704" s="11"/>
      <c r="C4704" s="13"/>
    </row>
    <row r="4705" spans="1:3" x14ac:dyDescent="0.35">
      <c r="A4705" s="11"/>
      <c r="B4705" s="11"/>
      <c r="C4705" s="13"/>
    </row>
    <row r="4706" spans="1:3" x14ac:dyDescent="0.35">
      <c r="A4706" s="11"/>
      <c r="B4706" s="11"/>
      <c r="C4706" s="13"/>
    </row>
    <row r="4707" spans="1:3" x14ac:dyDescent="0.35">
      <c r="A4707" s="11"/>
      <c r="B4707" s="11"/>
      <c r="C4707" s="13"/>
    </row>
    <row r="4708" spans="1:3" x14ac:dyDescent="0.35">
      <c r="A4708" s="11"/>
      <c r="B4708" s="11"/>
      <c r="C4708" s="13"/>
    </row>
    <row r="4709" spans="1:3" x14ac:dyDescent="0.35">
      <c r="A4709" s="11"/>
      <c r="B4709" s="11"/>
      <c r="C4709" s="13"/>
    </row>
    <row r="4710" spans="1:3" x14ac:dyDescent="0.35">
      <c r="A4710" s="11"/>
      <c r="B4710" s="11"/>
      <c r="C4710" s="13"/>
    </row>
    <row r="4711" spans="1:3" x14ac:dyDescent="0.35">
      <c r="A4711" s="11"/>
      <c r="B4711" s="11"/>
      <c r="C4711" s="13"/>
    </row>
    <row r="4712" spans="1:3" x14ac:dyDescent="0.35">
      <c r="A4712" s="11"/>
      <c r="B4712" s="11"/>
      <c r="C4712" s="13"/>
    </row>
    <row r="4713" spans="1:3" x14ac:dyDescent="0.35">
      <c r="A4713" s="11"/>
      <c r="B4713" s="11"/>
      <c r="C4713" s="13"/>
    </row>
    <row r="4714" spans="1:3" x14ac:dyDescent="0.35">
      <c r="A4714" s="11"/>
      <c r="B4714" s="11"/>
      <c r="C4714" s="13"/>
    </row>
    <row r="4715" spans="1:3" x14ac:dyDescent="0.35">
      <c r="A4715" s="11"/>
      <c r="B4715" s="11"/>
      <c r="C4715" s="13"/>
    </row>
    <row r="4716" spans="1:3" x14ac:dyDescent="0.35">
      <c r="A4716" s="11"/>
      <c r="B4716" s="11"/>
      <c r="C4716" s="13"/>
    </row>
    <row r="4717" spans="1:3" x14ac:dyDescent="0.35">
      <c r="A4717" s="11"/>
      <c r="B4717" s="11"/>
      <c r="C4717" s="13"/>
    </row>
    <row r="4718" spans="1:3" x14ac:dyDescent="0.35">
      <c r="A4718" s="11"/>
      <c r="B4718" s="11"/>
      <c r="C4718" s="13"/>
    </row>
    <row r="4719" spans="1:3" x14ac:dyDescent="0.35">
      <c r="A4719" s="11"/>
      <c r="B4719" s="11"/>
      <c r="C4719" s="13"/>
    </row>
    <row r="4720" spans="1:3" x14ac:dyDescent="0.35">
      <c r="A4720" s="11"/>
      <c r="B4720" s="11"/>
      <c r="C4720" s="13"/>
    </row>
    <row r="4721" spans="1:3" x14ac:dyDescent="0.35">
      <c r="A4721" s="11"/>
      <c r="B4721" s="11"/>
      <c r="C4721" s="13"/>
    </row>
    <row r="4722" spans="1:3" x14ac:dyDescent="0.35">
      <c r="A4722" s="11"/>
      <c r="B4722" s="11"/>
      <c r="C4722" s="13"/>
    </row>
    <row r="4723" spans="1:3" x14ac:dyDescent="0.35">
      <c r="A4723" s="11"/>
      <c r="B4723" s="11"/>
      <c r="C4723" s="13"/>
    </row>
    <row r="4724" spans="1:3" x14ac:dyDescent="0.35">
      <c r="A4724" s="11"/>
      <c r="B4724" s="11"/>
      <c r="C4724" s="13"/>
    </row>
    <row r="4725" spans="1:3" x14ac:dyDescent="0.35">
      <c r="A4725" s="11"/>
      <c r="B4725" s="11"/>
      <c r="C4725" s="13"/>
    </row>
    <row r="4726" spans="1:3" x14ac:dyDescent="0.35">
      <c r="A4726" s="11"/>
      <c r="B4726" s="11"/>
      <c r="C4726" s="13"/>
    </row>
    <row r="4727" spans="1:3" x14ac:dyDescent="0.35">
      <c r="A4727" s="11"/>
      <c r="B4727" s="11"/>
      <c r="C4727" s="13"/>
    </row>
    <row r="4728" spans="1:3" x14ac:dyDescent="0.35">
      <c r="A4728" s="11"/>
      <c r="B4728" s="11"/>
      <c r="C4728" s="13"/>
    </row>
    <row r="4729" spans="1:3" x14ac:dyDescent="0.35">
      <c r="A4729" s="11"/>
      <c r="B4729" s="11"/>
      <c r="C4729" s="13"/>
    </row>
    <row r="4730" spans="1:3" x14ac:dyDescent="0.35">
      <c r="A4730" s="11"/>
      <c r="B4730" s="11"/>
      <c r="C4730" s="13"/>
    </row>
    <row r="4731" spans="1:3" x14ac:dyDescent="0.35">
      <c r="A4731" s="11"/>
      <c r="B4731" s="11"/>
      <c r="C4731" s="13"/>
    </row>
    <row r="4732" spans="1:3" x14ac:dyDescent="0.35">
      <c r="A4732" s="11"/>
      <c r="B4732" s="11"/>
      <c r="C4732" s="13"/>
    </row>
    <row r="4733" spans="1:3" x14ac:dyDescent="0.35">
      <c r="A4733" s="11"/>
      <c r="B4733" s="11"/>
      <c r="C4733" s="13"/>
    </row>
    <row r="4734" spans="1:3" x14ac:dyDescent="0.35">
      <c r="A4734" s="11"/>
      <c r="B4734" s="11"/>
      <c r="C4734" s="13"/>
    </row>
    <row r="4735" spans="1:3" x14ac:dyDescent="0.35">
      <c r="A4735" s="11"/>
      <c r="B4735" s="11"/>
      <c r="C4735" s="13"/>
    </row>
    <row r="4736" spans="1:3" x14ac:dyDescent="0.35">
      <c r="A4736" s="11"/>
      <c r="B4736" s="11"/>
      <c r="C4736" s="13"/>
    </row>
    <row r="4737" spans="1:3" x14ac:dyDescent="0.35">
      <c r="A4737" s="11"/>
      <c r="B4737" s="11"/>
      <c r="C4737" s="13"/>
    </row>
    <row r="4738" spans="1:3" x14ac:dyDescent="0.35">
      <c r="A4738" s="11"/>
      <c r="B4738" s="11"/>
      <c r="C4738" s="13"/>
    </row>
    <row r="4739" spans="1:3" x14ac:dyDescent="0.35">
      <c r="A4739" s="11"/>
      <c r="B4739" s="11"/>
      <c r="C4739" s="13"/>
    </row>
    <row r="4740" spans="1:3" x14ac:dyDescent="0.35">
      <c r="A4740" s="11"/>
      <c r="B4740" s="11"/>
      <c r="C4740" s="13"/>
    </row>
    <row r="4741" spans="1:3" x14ac:dyDescent="0.35">
      <c r="A4741" s="11"/>
      <c r="B4741" s="11"/>
      <c r="C4741" s="13"/>
    </row>
    <row r="4742" spans="1:3" x14ac:dyDescent="0.35">
      <c r="A4742" s="11"/>
      <c r="B4742" s="11"/>
      <c r="C4742" s="13"/>
    </row>
    <row r="4743" spans="1:3" x14ac:dyDescent="0.35">
      <c r="A4743" s="11"/>
      <c r="B4743" s="11"/>
      <c r="C4743" s="13"/>
    </row>
    <row r="4744" spans="1:3" x14ac:dyDescent="0.35">
      <c r="A4744" s="11"/>
      <c r="B4744" s="11"/>
      <c r="C4744" s="13"/>
    </row>
    <row r="4745" spans="1:3" x14ac:dyDescent="0.35">
      <c r="A4745" s="11"/>
      <c r="B4745" s="11"/>
      <c r="C4745" s="13"/>
    </row>
    <row r="4746" spans="1:3" x14ac:dyDescent="0.35">
      <c r="A4746" s="11"/>
      <c r="B4746" s="11"/>
      <c r="C4746" s="13"/>
    </row>
    <row r="4747" spans="1:3" x14ac:dyDescent="0.35">
      <c r="A4747" s="11"/>
      <c r="B4747" s="11"/>
      <c r="C4747" s="13"/>
    </row>
    <row r="4748" spans="1:3" x14ac:dyDescent="0.35">
      <c r="A4748" s="11"/>
      <c r="B4748" s="11"/>
      <c r="C4748" s="13"/>
    </row>
    <row r="4749" spans="1:3" x14ac:dyDescent="0.35">
      <c r="A4749" s="11"/>
      <c r="B4749" s="11"/>
      <c r="C4749" s="13"/>
    </row>
    <row r="4750" spans="1:3" x14ac:dyDescent="0.35">
      <c r="A4750" s="11"/>
      <c r="B4750" s="11"/>
      <c r="C4750" s="13"/>
    </row>
    <row r="4751" spans="1:3" x14ac:dyDescent="0.35">
      <c r="A4751" s="11"/>
      <c r="B4751" s="11"/>
      <c r="C4751" s="13"/>
    </row>
    <row r="4752" spans="1:3" x14ac:dyDescent="0.35">
      <c r="A4752" s="11"/>
      <c r="B4752" s="11"/>
      <c r="C4752" s="13"/>
    </row>
    <row r="4753" spans="1:3" x14ac:dyDescent="0.35">
      <c r="A4753" s="11"/>
      <c r="B4753" s="11"/>
      <c r="C4753" s="13"/>
    </row>
    <row r="4754" spans="1:3" x14ac:dyDescent="0.35">
      <c r="A4754" s="11"/>
      <c r="B4754" s="11"/>
      <c r="C4754" s="13"/>
    </row>
    <row r="4755" spans="1:3" x14ac:dyDescent="0.35">
      <c r="A4755" s="11"/>
      <c r="B4755" s="11"/>
      <c r="C4755" s="13"/>
    </row>
    <row r="4756" spans="1:3" x14ac:dyDescent="0.35">
      <c r="A4756" s="11"/>
      <c r="B4756" s="11"/>
      <c r="C4756" s="13"/>
    </row>
    <row r="4757" spans="1:3" x14ac:dyDescent="0.35">
      <c r="A4757" s="11"/>
      <c r="B4757" s="11"/>
      <c r="C4757" s="13"/>
    </row>
    <row r="4758" spans="1:3" x14ac:dyDescent="0.35">
      <c r="A4758" s="11"/>
      <c r="B4758" s="11"/>
      <c r="C4758" s="13"/>
    </row>
    <row r="4759" spans="1:3" x14ac:dyDescent="0.35">
      <c r="A4759" s="11"/>
      <c r="B4759" s="11"/>
      <c r="C4759" s="13"/>
    </row>
    <row r="4760" spans="1:3" x14ac:dyDescent="0.35">
      <c r="A4760" s="11"/>
      <c r="B4760" s="11"/>
      <c r="C4760" s="13"/>
    </row>
    <row r="4761" spans="1:3" x14ac:dyDescent="0.35">
      <c r="A4761" s="11"/>
      <c r="B4761" s="11"/>
      <c r="C4761" s="13"/>
    </row>
    <row r="4762" spans="1:3" x14ac:dyDescent="0.35">
      <c r="A4762" s="11"/>
      <c r="B4762" s="11"/>
      <c r="C4762" s="13"/>
    </row>
    <row r="4763" spans="1:3" x14ac:dyDescent="0.35">
      <c r="A4763" s="11"/>
      <c r="B4763" s="11"/>
      <c r="C4763" s="13"/>
    </row>
    <row r="4764" spans="1:3" x14ac:dyDescent="0.35">
      <c r="A4764" s="11"/>
      <c r="B4764" s="11"/>
      <c r="C4764" s="13"/>
    </row>
    <row r="4765" spans="1:3" x14ac:dyDescent="0.35">
      <c r="A4765" s="11"/>
      <c r="B4765" s="11"/>
      <c r="C4765" s="13"/>
    </row>
    <row r="4766" spans="1:3" x14ac:dyDescent="0.35">
      <c r="A4766" s="11"/>
      <c r="B4766" s="11"/>
      <c r="C4766" s="13"/>
    </row>
    <row r="4767" spans="1:3" x14ac:dyDescent="0.35">
      <c r="A4767" s="11"/>
      <c r="B4767" s="11"/>
      <c r="C4767" s="13"/>
    </row>
    <row r="4768" spans="1:3" x14ac:dyDescent="0.35">
      <c r="A4768" s="11"/>
      <c r="B4768" s="11"/>
      <c r="C4768" s="13"/>
    </row>
    <row r="4769" spans="1:3" x14ac:dyDescent="0.35">
      <c r="A4769" s="11"/>
      <c r="B4769" s="11"/>
      <c r="C4769" s="13"/>
    </row>
    <row r="4770" spans="1:3" x14ac:dyDescent="0.35">
      <c r="A4770" s="11"/>
      <c r="B4770" s="11"/>
      <c r="C4770" s="13"/>
    </row>
    <row r="4771" spans="1:3" x14ac:dyDescent="0.35">
      <c r="A4771" s="11"/>
      <c r="B4771" s="11"/>
      <c r="C4771" s="13"/>
    </row>
    <row r="4772" spans="1:3" x14ac:dyDescent="0.35">
      <c r="A4772" s="11"/>
      <c r="B4772" s="11"/>
      <c r="C4772" s="13"/>
    </row>
    <row r="4773" spans="1:3" x14ac:dyDescent="0.35">
      <c r="A4773" s="11"/>
      <c r="B4773" s="11"/>
      <c r="C4773" s="13"/>
    </row>
    <row r="4774" spans="1:3" x14ac:dyDescent="0.35">
      <c r="A4774" s="11"/>
      <c r="B4774" s="11"/>
      <c r="C4774" s="13"/>
    </row>
    <row r="4775" spans="1:3" x14ac:dyDescent="0.35">
      <c r="A4775" s="11"/>
      <c r="B4775" s="11"/>
      <c r="C4775" s="13"/>
    </row>
    <row r="4776" spans="1:3" x14ac:dyDescent="0.35">
      <c r="A4776" s="11"/>
      <c r="B4776" s="11"/>
      <c r="C4776" s="13"/>
    </row>
    <row r="4777" spans="1:3" x14ac:dyDescent="0.35">
      <c r="A4777" s="11"/>
      <c r="B4777" s="11"/>
      <c r="C4777" s="13"/>
    </row>
    <row r="4778" spans="1:3" x14ac:dyDescent="0.35">
      <c r="A4778" s="11"/>
      <c r="B4778" s="11"/>
      <c r="C4778" s="13"/>
    </row>
    <row r="4779" spans="1:3" x14ac:dyDescent="0.35">
      <c r="A4779" s="11"/>
      <c r="B4779" s="11"/>
      <c r="C4779" s="13"/>
    </row>
    <row r="4780" spans="1:3" x14ac:dyDescent="0.35">
      <c r="A4780" s="11"/>
      <c r="B4780" s="11"/>
      <c r="C4780" s="13"/>
    </row>
    <row r="4781" spans="1:3" x14ac:dyDescent="0.35">
      <c r="A4781" s="11"/>
      <c r="B4781" s="11"/>
      <c r="C4781" s="13"/>
    </row>
    <row r="4782" spans="1:3" x14ac:dyDescent="0.35">
      <c r="A4782" s="11"/>
      <c r="B4782" s="11"/>
      <c r="C4782" s="13"/>
    </row>
    <row r="4783" spans="1:3" x14ac:dyDescent="0.35">
      <c r="A4783" s="11"/>
      <c r="B4783" s="11"/>
      <c r="C4783" s="13"/>
    </row>
    <row r="4784" spans="1:3" x14ac:dyDescent="0.35">
      <c r="A4784" s="11"/>
      <c r="B4784" s="11"/>
      <c r="C4784" s="13"/>
    </row>
    <row r="4785" spans="1:3" x14ac:dyDescent="0.35">
      <c r="A4785" s="11"/>
      <c r="B4785" s="11"/>
      <c r="C4785" s="13"/>
    </row>
    <row r="4786" spans="1:3" x14ac:dyDescent="0.35">
      <c r="A4786" s="11"/>
      <c r="B4786" s="11"/>
      <c r="C4786" s="13"/>
    </row>
    <row r="4787" spans="1:3" x14ac:dyDescent="0.35">
      <c r="A4787" s="11"/>
      <c r="B4787" s="11"/>
      <c r="C4787" s="13"/>
    </row>
    <row r="4788" spans="1:3" x14ac:dyDescent="0.35">
      <c r="A4788" s="11"/>
      <c r="B4788" s="11"/>
      <c r="C4788" s="13"/>
    </row>
    <row r="4789" spans="1:3" x14ac:dyDescent="0.35">
      <c r="A4789" s="11"/>
      <c r="B4789" s="11"/>
      <c r="C4789" s="13"/>
    </row>
    <row r="4790" spans="1:3" x14ac:dyDescent="0.35">
      <c r="A4790" s="11"/>
      <c r="B4790" s="11"/>
      <c r="C4790" s="13"/>
    </row>
    <row r="4791" spans="1:3" x14ac:dyDescent="0.35">
      <c r="A4791" s="11"/>
      <c r="B4791" s="11"/>
      <c r="C4791" s="13"/>
    </row>
    <row r="4792" spans="1:3" x14ac:dyDescent="0.35">
      <c r="A4792" s="11"/>
      <c r="B4792" s="11"/>
      <c r="C4792" s="13"/>
    </row>
    <row r="4793" spans="1:3" x14ac:dyDescent="0.35">
      <c r="A4793" s="11"/>
      <c r="B4793" s="11"/>
      <c r="C4793" s="13"/>
    </row>
    <row r="4794" spans="1:3" x14ac:dyDescent="0.35">
      <c r="A4794" s="11"/>
      <c r="B4794" s="11"/>
      <c r="C4794" s="13"/>
    </row>
    <row r="4795" spans="1:3" x14ac:dyDescent="0.35">
      <c r="A4795" s="11"/>
      <c r="B4795" s="11"/>
      <c r="C4795" s="13"/>
    </row>
    <row r="4796" spans="1:3" x14ac:dyDescent="0.35">
      <c r="A4796" s="11"/>
      <c r="B4796" s="11"/>
      <c r="C4796" s="13"/>
    </row>
    <row r="4797" spans="1:3" x14ac:dyDescent="0.35">
      <c r="A4797" s="11"/>
      <c r="B4797" s="11"/>
      <c r="C4797" s="13"/>
    </row>
    <row r="4798" spans="1:3" x14ac:dyDescent="0.35">
      <c r="A4798" s="11"/>
      <c r="B4798" s="11"/>
      <c r="C4798" s="13"/>
    </row>
    <row r="4799" spans="1:3" x14ac:dyDescent="0.35">
      <c r="A4799" s="11"/>
      <c r="B4799" s="11"/>
      <c r="C4799" s="13"/>
    </row>
    <row r="4800" spans="1:3" x14ac:dyDescent="0.35">
      <c r="A4800" s="11"/>
      <c r="B4800" s="11"/>
      <c r="C4800" s="13"/>
    </row>
    <row r="4801" spans="1:3" x14ac:dyDescent="0.35">
      <c r="A4801" s="11"/>
      <c r="B4801" s="11"/>
      <c r="C4801" s="13"/>
    </row>
    <row r="4802" spans="1:3" x14ac:dyDescent="0.35">
      <c r="A4802" s="11"/>
      <c r="B4802" s="11"/>
      <c r="C4802" s="13"/>
    </row>
    <row r="4803" spans="1:3" x14ac:dyDescent="0.35">
      <c r="A4803" s="11"/>
      <c r="B4803" s="11"/>
      <c r="C4803" s="13"/>
    </row>
    <row r="4804" spans="1:3" x14ac:dyDescent="0.35">
      <c r="A4804" s="11"/>
      <c r="B4804" s="11"/>
      <c r="C4804" s="13"/>
    </row>
    <row r="4805" spans="1:3" x14ac:dyDescent="0.35">
      <c r="A4805" s="11"/>
      <c r="B4805" s="11"/>
      <c r="C4805" s="13"/>
    </row>
    <row r="4806" spans="1:3" x14ac:dyDescent="0.35">
      <c r="A4806" s="11"/>
      <c r="B4806" s="11"/>
      <c r="C4806" s="13"/>
    </row>
    <row r="4807" spans="1:3" x14ac:dyDescent="0.35">
      <c r="A4807" s="11"/>
      <c r="B4807" s="11"/>
      <c r="C4807" s="13"/>
    </row>
    <row r="4808" spans="1:3" x14ac:dyDescent="0.35">
      <c r="A4808" s="11"/>
      <c r="B4808" s="11"/>
      <c r="C4808" s="13"/>
    </row>
    <row r="4809" spans="1:3" x14ac:dyDescent="0.35">
      <c r="A4809" s="11"/>
      <c r="B4809" s="11"/>
      <c r="C4809" s="13"/>
    </row>
    <row r="4810" spans="1:3" x14ac:dyDescent="0.35">
      <c r="A4810" s="11"/>
      <c r="B4810" s="11"/>
      <c r="C4810" s="13"/>
    </row>
    <row r="4811" spans="1:3" x14ac:dyDescent="0.35">
      <c r="A4811" s="11"/>
      <c r="B4811" s="11"/>
      <c r="C4811" s="13"/>
    </row>
    <row r="4812" spans="1:3" x14ac:dyDescent="0.35">
      <c r="A4812" s="11"/>
      <c r="B4812" s="11"/>
      <c r="C4812" s="13"/>
    </row>
    <row r="4813" spans="1:3" x14ac:dyDescent="0.35">
      <c r="A4813" s="11"/>
      <c r="B4813" s="11"/>
      <c r="C4813" s="13"/>
    </row>
    <row r="4814" spans="1:3" x14ac:dyDescent="0.35">
      <c r="A4814" s="11"/>
      <c r="B4814" s="11"/>
      <c r="C4814" s="13"/>
    </row>
    <row r="4815" spans="1:3" x14ac:dyDescent="0.35">
      <c r="A4815" s="11"/>
      <c r="B4815" s="11"/>
      <c r="C4815" s="13"/>
    </row>
    <row r="4816" spans="1:3" x14ac:dyDescent="0.35">
      <c r="A4816" s="11"/>
      <c r="B4816" s="11"/>
      <c r="C4816" s="13"/>
    </row>
    <row r="4817" spans="1:3" x14ac:dyDescent="0.35">
      <c r="A4817" s="11"/>
      <c r="B4817" s="11"/>
      <c r="C4817" s="13"/>
    </row>
    <row r="4818" spans="1:3" x14ac:dyDescent="0.35">
      <c r="A4818" s="11"/>
      <c r="B4818" s="11"/>
      <c r="C4818" s="13"/>
    </row>
    <row r="4819" spans="1:3" x14ac:dyDescent="0.35">
      <c r="A4819" s="11"/>
      <c r="B4819" s="11"/>
      <c r="C4819" s="13"/>
    </row>
    <row r="4820" spans="1:3" x14ac:dyDescent="0.35">
      <c r="A4820" s="11"/>
      <c r="B4820" s="11"/>
      <c r="C4820" s="13"/>
    </row>
    <row r="4821" spans="1:3" x14ac:dyDescent="0.35">
      <c r="A4821" s="11"/>
      <c r="B4821" s="11"/>
      <c r="C4821" s="13"/>
    </row>
    <row r="4822" spans="1:3" x14ac:dyDescent="0.35">
      <c r="A4822" s="11"/>
      <c r="B4822" s="11"/>
      <c r="C4822" s="13"/>
    </row>
    <row r="4823" spans="1:3" x14ac:dyDescent="0.35">
      <c r="A4823" s="11"/>
      <c r="B4823" s="11"/>
      <c r="C4823" s="13"/>
    </row>
    <row r="4824" spans="1:3" x14ac:dyDescent="0.35">
      <c r="A4824" s="11"/>
      <c r="B4824" s="11"/>
      <c r="C4824" s="13"/>
    </row>
    <row r="4825" spans="1:3" x14ac:dyDescent="0.35">
      <c r="A4825" s="11"/>
      <c r="B4825" s="11"/>
      <c r="C4825" s="13"/>
    </row>
    <row r="4826" spans="1:3" x14ac:dyDescent="0.35">
      <c r="A4826" s="11"/>
      <c r="B4826" s="11"/>
      <c r="C4826" s="13"/>
    </row>
    <row r="4827" spans="1:3" x14ac:dyDescent="0.35">
      <c r="A4827" s="11"/>
      <c r="B4827" s="11"/>
      <c r="C4827" s="13"/>
    </row>
    <row r="4828" spans="1:3" x14ac:dyDescent="0.35">
      <c r="A4828" s="11"/>
      <c r="B4828" s="11"/>
      <c r="C4828" s="13"/>
    </row>
    <row r="4829" spans="1:3" x14ac:dyDescent="0.35">
      <c r="A4829" s="11"/>
      <c r="B4829" s="11"/>
      <c r="C4829" s="13"/>
    </row>
    <row r="4830" spans="1:3" x14ac:dyDescent="0.35">
      <c r="A4830" s="11"/>
      <c r="B4830" s="11"/>
      <c r="C4830" s="13"/>
    </row>
    <row r="4831" spans="1:3" x14ac:dyDescent="0.35">
      <c r="A4831" s="11"/>
      <c r="B4831" s="11"/>
      <c r="C4831" s="13"/>
    </row>
    <row r="4832" spans="1:3" x14ac:dyDescent="0.35">
      <c r="A4832" s="11"/>
      <c r="B4832" s="11"/>
      <c r="C4832" s="13"/>
    </row>
    <row r="4833" spans="1:3" x14ac:dyDescent="0.35">
      <c r="A4833" s="11"/>
      <c r="B4833" s="11"/>
      <c r="C4833" s="13"/>
    </row>
    <row r="4834" spans="1:3" x14ac:dyDescent="0.35">
      <c r="A4834" s="11"/>
      <c r="B4834" s="11"/>
      <c r="C4834" s="13"/>
    </row>
    <row r="4835" spans="1:3" x14ac:dyDescent="0.35">
      <c r="A4835" s="11"/>
      <c r="B4835" s="11"/>
      <c r="C4835" s="13"/>
    </row>
    <row r="4836" spans="1:3" x14ac:dyDescent="0.35">
      <c r="A4836" s="11"/>
      <c r="B4836" s="11"/>
      <c r="C4836" s="13"/>
    </row>
    <row r="4837" spans="1:3" x14ac:dyDescent="0.35">
      <c r="A4837" s="11"/>
      <c r="B4837" s="11"/>
      <c r="C4837" s="13"/>
    </row>
    <row r="4838" spans="1:3" x14ac:dyDescent="0.35">
      <c r="A4838" s="11"/>
      <c r="B4838" s="11"/>
      <c r="C4838" s="13"/>
    </row>
    <row r="4839" spans="1:3" x14ac:dyDescent="0.35">
      <c r="A4839" s="11"/>
      <c r="B4839" s="11"/>
      <c r="C4839" s="13"/>
    </row>
    <row r="4840" spans="1:3" x14ac:dyDescent="0.35">
      <c r="A4840" s="11"/>
      <c r="B4840" s="11"/>
      <c r="C4840" s="13"/>
    </row>
    <row r="4841" spans="1:3" x14ac:dyDescent="0.35">
      <c r="A4841" s="11"/>
      <c r="B4841" s="11"/>
      <c r="C4841" s="13"/>
    </row>
    <row r="4842" spans="1:3" x14ac:dyDescent="0.35">
      <c r="A4842" s="11"/>
      <c r="B4842" s="11"/>
      <c r="C4842" s="13"/>
    </row>
    <row r="4843" spans="1:3" x14ac:dyDescent="0.35">
      <c r="A4843" s="11"/>
      <c r="B4843" s="11"/>
      <c r="C4843" s="13"/>
    </row>
    <row r="4844" spans="1:3" x14ac:dyDescent="0.35">
      <c r="A4844" s="11"/>
      <c r="B4844" s="11"/>
      <c r="C4844" s="13"/>
    </row>
    <row r="4845" spans="1:3" x14ac:dyDescent="0.35">
      <c r="A4845" s="11"/>
      <c r="B4845" s="11"/>
      <c r="C4845" s="13"/>
    </row>
    <row r="4846" spans="1:3" x14ac:dyDescent="0.35">
      <c r="A4846" s="11"/>
      <c r="B4846" s="11"/>
      <c r="C4846" s="13"/>
    </row>
    <row r="4847" spans="1:3" x14ac:dyDescent="0.35">
      <c r="A4847" s="11"/>
      <c r="B4847" s="11"/>
      <c r="C4847" s="13"/>
    </row>
    <row r="4848" spans="1:3" x14ac:dyDescent="0.35">
      <c r="A4848" s="11"/>
      <c r="B4848" s="11"/>
      <c r="C4848" s="13"/>
    </row>
    <row r="4849" spans="1:3" x14ac:dyDescent="0.35">
      <c r="A4849" s="11"/>
      <c r="B4849" s="11"/>
      <c r="C4849" s="13"/>
    </row>
    <row r="4850" spans="1:3" x14ac:dyDescent="0.35">
      <c r="A4850" s="11"/>
      <c r="B4850" s="11"/>
      <c r="C4850" s="13"/>
    </row>
    <row r="4851" spans="1:3" x14ac:dyDescent="0.35">
      <c r="A4851" s="11"/>
      <c r="B4851" s="11"/>
      <c r="C4851" s="13"/>
    </row>
    <row r="4852" spans="1:3" x14ac:dyDescent="0.35">
      <c r="A4852" s="11"/>
      <c r="B4852" s="11"/>
      <c r="C4852" s="13"/>
    </row>
    <row r="4853" spans="1:3" x14ac:dyDescent="0.35">
      <c r="A4853" s="11"/>
      <c r="B4853" s="11"/>
      <c r="C4853" s="13"/>
    </row>
    <row r="4854" spans="1:3" x14ac:dyDescent="0.35">
      <c r="A4854" s="11"/>
      <c r="B4854" s="11"/>
      <c r="C4854" s="13"/>
    </row>
    <row r="4855" spans="1:3" x14ac:dyDescent="0.35">
      <c r="A4855" s="11"/>
      <c r="B4855" s="11"/>
      <c r="C4855" s="13"/>
    </row>
    <row r="4856" spans="1:3" x14ac:dyDescent="0.35">
      <c r="A4856" s="11"/>
      <c r="B4856" s="11"/>
      <c r="C4856" s="13"/>
    </row>
    <row r="4857" spans="1:3" x14ac:dyDescent="0.35">
      <c r="A4857" s="11"/>
      <c r="B4857" s="11"/>
      <c r="C4857" s="13"/>
    </row>
    <row r="4858" spans="1:3" x14ac:dyDescent="0.35">
      <c r="A4858" s="11"/>
      <c r="B4858" s="11"/>
      <c r="C4858" s="13"/>
    </row>
    <row r="4859" spans="1:3" x14ac:dyDescent="0.35">
      <c r="A4859" s="11"/>
      <c r="B4859" s="11"/>
      <c r="C4859" s="13"/>
    </row>
    <row r="4860" spans="1:3" x14ac:dyDescent="0.35">
      <c r="A4860" s="11"/>
      <c r="B4860" s="11"/>
      <c r="C4860" s="13"/>
    </row>
    <row r="4861" spans="1:3" x14ac:dyDescent="0.35">
      <c r="A4861" s="11"/>
      <c r="B4861" s="11"/>
      <c r="C4861" s="13"/>
    </row>
    <row r="4862" spans="1:3" x14ac:dyDescent="0.35">
      <c r="A4862" s="11"/>
      <c r="B4862" s="11"/>
      <c r="C4862" s="13"/>
    </row>
    <row r="4863" spans="1:3" x14ac:dyDescent="0.35">
      <c r="A4863" s="11"/>
      <c r="B4863" s="11"/>
      <c r="C4863" s="13"/>
    </row>
    <row r="4864" spans="1:3" x14ac:dyDescent="0.35">
      <c r="A4864" s="11"/>
      <c r="B4864" s="11"/>
      <c r="C4864" s="13"/>
    </row>
    <row r="4865" spans="1:3" x14ac:dyDescent="0.35">
      <c r="A4865" s="11"/>
      <c r="B4865" s="11"/>
      <c r="C4865" s="13"/>
    </row>
    <row r="4866" spans="1:3" x14ac:dyDescent="0.35">
      <c r="A4866" s="11"/>
      <c r="B4866" s="11"/>
      <c r="C4866" s="13"/>
    </row>
    <row r="4867" spans="1:3" x14ac:dyDescent="0.35">
      <c r="A4867" s="11"/>
      <c r="B4867" s="11"/>
      <c r="C4867" s="13"/>
    </row>
    <row r="4868" spans="1:3" x14ac:dyDescent="0.35">
      <c r="A4868" s="11"/>
      <c r="B4868" s="11"/>
      <c r="C4868" s="13"/>
    </row>
    <row r="4869" spans="1:3" x14ac:dyDescent="0.35">
      <c r="A4869" s="11"/>
      <c r="B4869" s="11"/>
      <c r="C4869" s="13"/>
    </row>
    <row r="4870" spans="1:3" x14ac:dyDescent="0.35">
      <c r="A4870" s="11"/>
      <c r="B4870" s="11"/>
      <c r="C4870" s="13"/>
    </row>
    <row r="4871" spans="1:3" x14ac:dyDescent="0.35">
      <c r="A4871" s="11"/>
      <c r="B4871" s="11"/>
      <c r="C4871" s="13"/>
    </row>
    <row r="4872" spans="1:3" x14ac:dyDescent="0.35">
      <c r="A4872" s="11"/>
      <c r="B4872" s="11"/>
      <c r="C4872" s="13"/>
    </row>
    <row r="4873" spans="1:3" x14ac:dyDescent="0.35">
      <c r="A4873" s="11"/>
      <c r="B4873" s="11"/>
      <c r="C4873" s="13"/>
    </row>
    <row r="4874" spans="1:3" x14ac:dyDescent="0.35">
      <c r="A4874" s="11"/>
      <c r="B4874" s="11"/>
      <c r="C4874" s="13"/>
    </row>
    <row r="4875" spans="1:3" x14ac:dyDescent="0.35">
      <c r="A4875" s="11"/>
      <c r="B4875" s="11"/>
      <c r="C4875" s="13"/>
    </row>
    <row r="4876" spans="1:3" x14ac:dyDescent="0.35">
      <c r="A4876" s="11"/>
      <c r="B4876" s="11"/>
      <c r="C4876" s="13"/>
    </row>
    <row r="4877" spans="1:3" x14ac:dyDescent="0.35">
      <c r="A4877" s="11"/>
      <c r="B4877" s="11"/>
      <c r="C4877" s="13"/>
    </row>
    <row r="4878" spans="1:3" x14ac:dyDescent="0.35">
      <c r="A4878" s="11"/>
      <c r="B4878" s="11"/>
      <c r="C4878" s="13"/>
    </row>
    <row r="4879" spans="1:3" x14ac:dyDescent="0.35">
      <c r="A4879" s="11"/>
      <c r="B4879" s="11"/>
      <c r="C4879" s="13"/>
    </row>
    <row r="4880" spans="1:3" x14ac:dyDescent="0.35">
      <c r="A4880" s="11"/>
      <c r="B4880" s="11"/>
      <c r="C4880" s="13"/>
    </row>
    <row r="4881" spans="1:3" x14ac:dyDescent="0.35">
      <c r="A4881" s="11"/>
      <c r="B4881" s="11"/>
      <c r="C4881" s="13"/>
    </row>
    <row r="4882" spans="1:3" x14ac:dyDescent="0.35">
      <c r="A4882" s="11"/>
      <c r="B4882" s="11"/>
      <c r="C4882" s="13"/>
    </row>
    <row r="4883" spans="1:3" x14ac:dyDescent="0.35">
      <c r="A4883" s="11"/>
      <c r="B4883" s="11"/>
      <c r="C4883" s="13"/>
    </row>
    <row r="4884" spans="1:3" x14ac:dyDescent="0.35">
      <c r="A4884" s="11"/>
      <c r="B4884" s="11"/>
      <c r="C4884" s="13"/>
    </row>
    <row r="4885" spans="1:3" x14ac:dyDescent="0.35">
      <c r="A4885" s="11"/>
      <c r="B4885" s="11"/>
      <c r="C4885" s="13"/>
    </row>
    <row r="4886" spans="1:3" x14ac:dyDescent="0.35">
      <c r="A4886" s="11"/>
      <c r="B4886" s="11"/>
      <c r="C4886" s="13"/>
    </row>
    <row r="4887" spans="1:3" x14ac:dyDescent="0.35">
      <c r="A4887" s="11"/>
      <c r="B4887" s="11"/>
      <c r="C4887" s="13"/>
    </row>
    <row r="4888" spans="1:3" x14ac:dyDescent="0.35">
      <c r="A4888" s="11"/>
      <c r="B4888" s="11"/>
      <c r="C4888" s="13"/>
    </row>
    <row r="4889" spans="1:3" x14ac:dyDescent="0.35">
      <c r="A4889" s="11"/>
      <c r="B4889" s="11"/>
      <c r="C4889" s="13"/>
    </row>
    <row r="4890" spans="1:3" x14ac:dyDescent="0.35">
      <c r="A4890" s="11"/>
      <c r="B4890" s="11"/>
      <c r="C4890" s="13"/>
    </row>
    <row r="4891" spans="1:3" x14ac:dyDescent="0.35">
      <c r="A4891" s="11"/>
      <c r="B4891" s="11"/>
      <c r="C4891" s="13"/>
    </row>
    <row r="4892" spans="1:3" x14ac:dyDescent="0.35">
      <c r="A4892" s="11"/>
      <c r="B4892" s="11"/>
      <c r="C4892" s="13"/>
    </row>
    <row r="4893" spans="1:3" x14ac:dyDescent="0.35">
      <c r="A4893" s="11"/>
      <c r="B4893" s="11"/>
      <c r="C4893" s="13"/>
    </row>
    <row r="4894" spans="1:3" x14ac:dyDescent="0.35">
      <c r="A4894" s="11"/>
      <c r="B4894" s="11"/>
      <c r="C4894" s="13"/>
    </row>
    <row r="4895" spans="1:3" x14ac:dyDescent="0.35">
      <c r="A4895" s="11"/>
      <c r="B4895" s="11"/>
      <c r="C4895" s="13"/>
    </row>
    <row r="4896" spans="1:3" x14ac:dyDescent="0.35">
      <c r="A4896" s="11"/>
      <c r="B4896" s="11"/>
      <c r="C4896" s="13"/>
    </row>
    <row r="4897" spans="1:3" x14ac:dyDescent="0.35">
      <c r="A4897" s="11"/>
      <c r="B4897" s="11"/>
      <c r="C4897" s="13"/>
    </row>
    <row r="4898" spans="1:3" x14ac:dyDescent="0.35">
      <c r="A4898" s="11"/>
      <c r="B4898" s="11"/>
      <c r="C4898" s="13"/>
    </row>
    <row r="4899" spans="1:3" x14ac:dyDescent="0.35">
      <c r="A4899" s="11"/>
      <c r="B4899" s="11"/>
      <c r="C4899" s="13"/>
    </row>
    <row r="4900" spans="1:3" x14ac:dyDescent="0.35">
      <c r="A4900" s="11"/>
      <c r="B4900" s="11"/>
      <c r="C4900" s="13"/>
    </row>
    <row r="4901" spans="1:3" x14ac:dyDescent="0.35">
      <c r="A4901" s="11"/>
      <c r="B4901" s="11"/>
      <c r="C4901" s="13"/>
    </row>
    <row r="4902" spans="1:3" x14ac:dyDescent="0.35">
      <c r="A4902" s="11"/>
      <c r="B4902" s="11"/>
      <c r="C4902" s="13"/>
    </row>
    <row r="4903" spans="1:3" x14ac:dyDescent="0.35">
      <c r="A4903" s="11"/>
      <c r="B4903" s="11"/>
      <c r="C4903" s="13"/>
    </row>
    <row r="4904" spans="1:3" x14ac:dyDescent="0.35">
      <c r="A4904" s="11"/>
      <c r="B4904" s="11"/>
      <c r="C4904" s="13"/>
    </row>
    <row r="4905" spans="1:3" x14ac:dyDescent="0.35">
      <c r="A4905" s="11"/>
      <c r="B4905" s="11"/>
      <c r="C4905" s="13"/>
    </row>
    <row r="4906" spans="1:3" x14ac:dyDescent="0.35">
      <c r="A4906" s="11"/>
      <c r="B4906" s="11"/>
      <c r="C4906" s="13"/>
    </row>
    <row r="4907" spans="1:3" x14ac:dyDescent="0.35">
      <c r="A4907" s="11"/>
      <c r="B4907" s="11"/>
      <c r="C4907" s="13"/>
    </row>
    <row r="4908" spans="1:3" x14ac:dyDescent="0.35">
      <c r="A4908" s="11"/>
      <c r="B4908" s="11"/>
      <c r="C4908" s="13"/>
    </row>
    <row r="4909" spans="1:3" x14ac:dyDescent="0.35">
      <c r="A4909" s="11"/>
      <c r="B4909" s="11"/>
      <c r="C4909" s="13"/>
    </row>
    <row r="4910" spans="1:3" x14ac:dyDescent="0.35">
      <c r="A4910" s="11"/>
      <c r="B4910" s="11"/>
      <c r="C4910" s="13"/>
    </row>
    <row r="4911" spans="1:3" x14ac:dyDescent="0.35">
      <c r="A4911" s="11"/>
      <c r="B4911" s="11"/>
      <c r="C4911" s="13"/>
    </row>
    <row r="4912" spans="1:3" x14ac:dyDescent="0.35">
      <c r="A4912" s="11"/>
      <c r="B4912" s="11"/>
      <c r="C4912" s="13"/>
    </row>
    <row r="4913" spans="1:3" x14ac:dyDescent="0.35">
      <c r="A4913" s="11"/>
      <c r="B4913" s="11"/>
      <c r="C4913" s="13"/>
    </row>
    <row r="4914" spans="1:3" x14ac:dyDescent="0.35">
      <c r="A4914" s="11"/>
      <c r="B4914" s="11"/>
      <c r="C4914" s="13"/>
    </row>
    <row r="4915" spans="1:3" x14ac:dyDescent="0.35">
      <c r="A4915" s="11"/>
      <c r="B4915" s="11"/>
      <c r="C4915" s="13"/>
    </row>
    <row r="4916" spans="1:3" x14ac:dyDescent="0.35">
      <c r="A4916" s="11"/>
      <c r="B4916" s="11"/>
      <c r="C4916" s="13"/>
    </row>
    <row r="4917" spans="1:3" x14ac:dyDescent="0.35">
      <c r="A4917" s="11"/>
      <c r="B4917" s="11"/>
      <c r="C4917" s="13"/>
    </row>
    <row r="4918" spans="1:3" x14ac:dyDescent="0.35">
      <c r="A4918" s="11"/>
      <c r="B4918" s="11"/>
      <c r="C4918" s="13"/>
    </row>
    <row r="4919" spans="1:3" x14ac:dyDescent="0.35">
      <c r="A4919" s="11"/>
      <c r="B4919" s="11"/>
      <c r="C4919" s="13"/>
    </row>
    <row r="4920" spans="1:3" x14ac:dyDescent="0.35">
      <c r="A4920" s="11"/>
      <c r="B4920" s="11"/>
      <c r="C4920" s="13"/>
    </row>
    <row r="4921" spans="1:3" x14ac:dyDescent="0.35">
      <c r="A4921" s="11"/>
      <c r="B4921" s="11"/>
      <c r="C4921" s="13"/>
    </row>
    <row r="4922" spans="1:3" x14ac:dyDescent="0.35">
      <c r="A4922" s="11"/>
      <c r="B4922" s="11"/>
      <c r="C4922" s="13"/>
    </row>
    <row r="4923" spans="1:3" x14ac:dyDescent="0.35">
      <c r="A4923" s="11"/>
      <c r="B4923" s="11"/>
      <c r="C4923" s="13"/>
    </row>
    <row r="4924" spans="1:3" x14ac:dyDescent="0.35">
      <c r="A4924" s="11"/>
      <c r="B4924" s="11"/>
      <c r="C4924" s="13"/>
    </row>
    <row r="4925" spans="1:3" x14ac:dyDescent="0.35">
      <c r="A4925" s="11"/>
      <c r="B4925" s="11"/>
      <c r="C4925" s="13"/>
    </row>
    <row r="4926" spans="1:3" x14ac:dyDescent="0.35">
      <c r="A4926" s="11"/>
      <c r="B4926" s="11"/>
      <c r="C4926" s="13"/>
    </row>
    <row r="4927" spans="1:3" x14ac:dyDescent="0.35">
      <c r="A4927" s="11"/>
      <c r="B4927" s="11"/>
      <c r="C4927" s="13"/>
    </row>
    <row r="4928" spans="1:3" x14ac:dyDescent="0.35">
      <c r="A4928" s="11"/>
      <c r="B4928" s="11"/>
      <c r="C4928" s="13"/>
    </row>
    <row r="4929" spans="1:3" x14ac:dyDescent="0.35">
      <c r="A4929" s="11"/>
      <c r="B4929" s="11"/>
      <c r="C4929" s="13"/>
    </row>
    <row r="4930" spans="1:3" x14ac:dyDescent="0.35">
      <c r="A4930" s="11"/>
      <c r="B4930" s="11"/>
      <c r="C4930" s="13"/>
    </row>
    <row r="4931" spans="1:3" x14ac:dyDescent="0.35">
      <c r="A4931" s="11"/>
      <c r="B4931" s="11"/>
      <c r="C4931" s="13"/>
    </row>
    <row r="4932" spans="1:3" x14ac:dyDescent="0.35">
      <c r="A4932" s="11"/>
      <c r="B4932" s="11"/>
      <c r="C4932" s="13"/>
    </row>
    <row r="4933" spans="1:3" x14ac:dyDescent="0.35">
      <c r="A4933" s="11"/>
      <c r="B4933" s="11"/>
      <c r="C4933" s="13"/>
    </row>
    <row r="4934" spans="1:3" x14ac:dyDescent="0.35">
      <c r="A4934" s="11"/>
      <c r="B4934" s="11"/>
      <c r="C4934" s="13"/>
    </row>
    <row r="4935" spans="1:3" x14ac:dyDescent="0.35">
      <c r="A4935" s="11"/>
      <c r="B4935" s="11"/>
      <c r="C4935" s="13"/>
    </row>
    <row r="4936" spans="1:3" x14ac:dyDescent="0.35">
      <c r="A4936" s="11"/>
      <c r="B4936" s="11"/>
      <c r="C4936" s="13"/>
    </row>
    <row r="4937" spans="1:3" x14ac:dyDescent="0.35">
      <c r="A4937" s="11"/>
      <c r="B4937" s="11"/>
      <c r="C4937" s="13"/>
    </row>
    <row r="4938" spans="1:3" x14ac:dyDescent="0.35">
      <c r="A4938" s="11"/>
      <c r="B4938" s="11"/>
      <c r="C4938" s="13"/>
    </row>
    <row r="4939" spans="1:3" x14ac:dyDescent="0.35">
      <c r="A4939" s="11"/>
      <c r="B4939" s="11"/>
      <c r="C4939" s="13"/>
    </row>
    <row r="4940" spans="1:3" x14ac:dyDescent="0.35">
      <c r="A4940" s="11"/>
      <c r="B4940" s="11"/>
      <c r="C4940" s="13"/>
    </row>
    <row r="4941" spans="1:3" x14ac:dyDescent="0.35">
      <c r="A4941" s="11"/>
      <c r="B4941" s="11"/>
      <c r="C4941" s="13"/>
    </row>
    <row r="4942" spans="1:3" x14ac:dyDescent="0.35">
      <c r="A4942" s="11"/>
      <c r="B4942" s="11"/>
      <c r="C4942" s="13"/>
    </row>
    <row r="4943" spans="1:3" x14ac:dyDescent="0.35">
      <c r="A4943" s="11"/>
      <c r="B4943" s="11"/>
      <c r="C4943" s="13"/>
    </row>
    <row r="4944" spans="1:3" x14ac:dyDescent="0.35">
      <c r="A4944" s="11"/>
      <c r="B4944" s="11"/>
      <c r="C4944" s="13"/>
    </row>
    <row r="4945" spans="1:3" x14ac:dyDescent="0.35">
      <c r="A4945" s="11"/>
      <c r="B4945" s="11"/>
      <c r="C4945" s="13"/>
    </row>
    <row r="4946" spans="1:3" x14ac:dyDescent="0.35">
      <c r="A4946" s="11"/>
      <c r="B4946" s="11"/>
      <c r="C4946" s="13"/>
    </row>
    <row r="4947" spans="1:3" x14ac:dyDescent="0.35">
      <c r="A4947" s="11"/>
      <c r="B4947" s="11"/>
      <c r="C4947" s="13"/>
    </row>
    <row r="4948" spans="1:3" x14ac:dyDescent="0.35">
      <c r="A4948" s="11"/>
      <c r="B4948" s="11"/>
      <c r="C4948" s="13"/>
    </row>
    <row r="4949" spans="1:3" x14ac:dyDescent="0.35">
      <c r="A4949" s="11"/>
      <c r="B4949" s="11"/>
      <c r="C4949" s="13"/>
    </row>
    <row r="4950" spans="1:3" x14ac:dyDescent="0.35">
      <c r="A4950" s="11"/>
      <c r="B4950" s="11"/>
      <c r="C4950" s="13"/>
    </row>
    <row r="4951" spans="1:3" x14ac:dyDescent="0.35">
      <c r="A4951" s="11"/>
      <c r="B4951" s="11"/>
      <c r="C4951" s="13"/>
    </row>
    <row r="4952" spans="1:3" x14ac:dyDescent="0.35">
      <c r="A4952" s="11"/>
      <c r="B4952" s="11"/>
      <c r="C4952" s="13"/>
    </row>
    <row r="4953" spans="1:3" x14ac:dyDescent="0.35">
      <c r="A4953" s="11"/>
      <c r="B4953" s="11"/>
      <c r="C4953" s="13"/>
    </row>
    <row r="4954" spans="1:3" x14ac:dyDescent="0.35">
      <c r="A4954" s="11"/>
      <c r="B4954" s="11"/>
      <c r="C4954" s="13"/>
    </row>
    <row r="4955" spans="1:3" x14ac:dyDescent="0.35">
      <c r="A4955" s="11"/>
      <c r="B4955" s="11"/>
      <c r="C4955" s="13"/>
    </row>
    <row r="4956" spans="1:3" x14ac:dyDescent="0.35">
      <c r="A4956" s="11"/>
      <c r="B4956" s="11"/>
      <c r="C4956" s="13"/>
    </row>
    <row r="4957" spans="1:3" x14ac:dyDescent="0.35">
      <c r="A4957" s="11"/>
      <c r="B4957" s="11"/>
      <c r="C4957" s="13"/>
    </row>
    <row r="4958" spans="1:3" x14ac:dyDescent="0.35">
      <c r="A4958" s="11"/>
      <c r="B4958" s="11"/>
      <c r="C4958" s="13"/>
    </row>
    <row r="4959" spans="1:3" x14ac:dyDescent="0.35">
      <c r="A4959" s="11"/>
      <c r="B4959" s="11"/>
      <c r="C4959" s="13"/>
    </row>
    <row r="4960" spans="1:3" x14ac:dyDescent="0.35">
      <c r="A4960" s="11"/>
      <c r="B4960" s="11"/>
      <c r="C4960" s="13"/>
    </row>
    <row r="4961" spans="1:3" x14ac:dyDescent="0.35">
      <c r="A4961" s="11"/>
      <c r="B4961" s="11"/>
      <c r="C4961" s="13"/>
    </row>
    <row r="4962" spans="1:3" x14ac:dyDescent="0.35">
      <c r="A4962" s="11"/>
      <c r="B4962" s="11"/>
      <c r="C4962" s="13"/>
    </row>
    <row r="4963" spans="1:3" x14ac:dyDescent="0.35">
      <c r="A4963" s="11"/>
      <c r="B4963" s="11"/>
      <c r="C4963" s="13"/>
    </row>
    <row r="4964" spans="1:3" x14ac:dyDescent="0.35">
      <c r="A4964" s="11"/>
      <c r="B4964" s="11"/>
      <c r="C4964" s="13"/>
    </row>
    <row r="4965" spans="1:3" x14ac:dyDescent="0.35">
      <c r="A4965" s="11"/>
      <c r="B4965" s="11"/>
      <c r="C4965" s="13"/>
    </row>
    <row r="4966" spans="1:3" x14ac:dyDescent="0.35">
      <c r="A4966" s="11"/>
      <c r="B4966" s="11"/>
      <c r="C4966" s="13"/>
    </row>
    <row r="4967" spans="1:3" x14ac:dyDescent="0.35">
      <c r="A4967" s="11"/>
      <c r="B4967" s="11"/>
      <c r="C4967" s="13"/>
    </row>
    <row r="4968" spans="1:3" x14ac:dyDescent="0.35">
      <c r="A4968" s="11"/>
      <c r="B4968" s="11"/>
      <c r="C4968" s="13"/>
    </row>
    <row r="4969" spans="1:3" x14ac:dyDescent="0.35">
      <c r="A4969" s="11"/>
      <c r="B4969" s="11"/>
      <c r="C4969" s="13"/>
    </row>
    <row r="4970" spans="1:3" x14ac:dyDescent="0.35">
      <c r="A4970" s="11"/>
      <c r="B4970" s="11"/>
      <c r="C4970" s="13"/>
    </row>
    <row r="4971" spans="1:3" x14ac:dyDescent="0.35">
      <c r="A4971" s="11"/>
      <c r="B4971" s="11"/>
      <c r="C4971" s="13"/>
    </row>
    <row r="4972" spans="1:3" x14ac:dyDescent="0.35">
      <c r="A4972" s="11"/>
      <c r="B4972" s="11"/>
      <c r="C4972" s="13"/>
    </row>
    <row r="4973" spans="1:3" x14ac:dyDescent="0.35">
      <c r="A4973" s="11"/>
      <c r="B4973" s="11"/>
      <c r="C4973" s="13"/>
    </row>
    <row r="4974" spans="1:3" x14ac:dyDescent="0.35">
      <c r="A4974" s="11"/>
      <c r="B4974" s="11"/>
      <c r="C4974" s="13"/>
    </row>
    <row r="4975" spans="1:3" x14ac:dyDescent="0.35">
      <c r="A4975" s="11"/>
      <c r="B4975" s="11"/>
      <c r="C4975" s="13"/>
    </row>
    <row r="4976" spans="1:3" x14ac:dyDescent="0.35">
      <c r="A4976" s="11"/>
      <c r="B4976" s="11"/>
      <c r="C4976" s="13"/>
    </row>
    <row r="4977" spans="1:3" x14ac:dyDescent="0.35">
      <c r="A4977" s="11"/>
      <c r="B4977" s="11"/>
      <c r="C4977" s="13"/>
    </row>
    <row r="4978" spans="1:3" x14ac:dyDescent="0.35">
      <c r="A4978" s="11"/>
      <c r="B4978" s="11"/>
      <c r="C4978" s="13"/>
    </row>
    <row r="4979" spans="1:3" x14ac:dyDescent="0.35">
      <c r="A4979" s="11"/>
      <c r="B4979" s="11"/>
      <c r="C4979" s="13"/>
    </row>
    <row r="4980" spans="1:3" x14ac:dyDescent="0.35">
      <c r="A4980" s="11"/>
      <c r="B4980" s="11"/>
      <c r="C4980" s="13"/>
    </row>
    <row r="4981" spans="1:3" x14ac:dyDescent="0.35">
      <c r="A4981" s="11"/>
      <c r="B4981" s="11"/>
      <c r="C4981" s="13"/>
    </row>
    <row r="4982" spans="1:3" x14ac:dyDescent="0.35">
      <c r="A4982" s="11"/>
      <c r="B4982" s="11"/>
      <c r="C4982" s="13"/>
    </row>
    <row r="4983" spans="1:3" x14ac:dyDescent="0.35">
      <c r="A4983" s="11"/>
      <c r="B4983" s="11"/>
      <c r="C4983" s="13"/>
    </row>
    <row r="4984" spans="1:3" x14ac:dyDescent="0.35">
      <c r="A4984" s="11"/>
      <c r="B4984" s="11"/>
      <c r="C4984" s="13"/>
    </row>
    <row r="4985" spans="1:3" x14ac:dyDescent="0.35">
      <c r="A4985" s="11"/>
      <c r="B4985" s="11"/>
      <c r="C4985" s="13"/>
    </row>
    <row r="4986" spans="1:3" x14ac:dyDescent="0.35">
      <c r="A4986" s="11"/>
      <c r="B4986" s="11"/>
      <c r="C4986" s="13"/>
    </row>
    <row r="4987" spans="1:3" x14ac:dyDescent="0.35">
      <c r="A4987" s="11"/>
      <c r="B4987" s="11"/>
      <c r="C4987" s="13"/>
    </row>
    <row r="4988" spans="1:3" x14ac:dyDescent="0.35">
      <c r="A4988" s="11"/>
      <c r="B4988" s="11"/>
      <c r="C4988" s="13"/>
    </row>
    <row r="4989" spans="1:3" x14ac:dyDescent="0.35">
      <c r="A4989" s="11"/>
      <c r="B4989" s="11"/>
      <c r="C4989" s="13"/>
    </row>
    <row r="4990" spans="1:3" x14ac:dyDescent="0.35">
      <c r="A4990" s="11"/>
      <c r="B4990" s="11"/>
      <c r="C4990" s="13"/>
    </row>
    <row r="4991" spans="1:3" x14ac:dyDescent="0.35">
      <c r="A4991" s="11"/>
      <c r="B4991" s="11"/>
      <c r="C4991" s="13"/>
    </row>
    <row r="4992" spans="1:3" x14ac:dyDescent="0.35">
      <c r="A4992" s="11"/>
      <c r="B4992" s="11"/>
      <c r="C4992" s="13"/>
    </row>
    <row r="4993" spans="1:3" x14ac:dyDescent="0.35">
      <c r="A4993" s="11"/>
      <c r="B4993" s="11"/>
      <c r="C4993" s="13"/>
    </row>
    <row r="4994" spans="1:3" x14ac:dyDescent="0.35">
      <c r="A4994" s="11"/>
      <c r="B4994" s="11"/>
      <c r="C4994" s="13"/>
    </row>
    <row r="4995" spans="1:3" x14ac:dyDescent="0.35">
      <c r="A4995" s="11"/>
      <c r="B4995" s="11"/>
      <c r="C4995" s="13"/>
    </row>
    <row r="4996" spans="1:3" x14ac:dyDescent="0.35">
      <c r="A4996" s="11"/>
      <c r="B4996" s="11"/>
      <c r="C4996" s="13"/>
    </row>
    <row r="4997" spans="1:3" x14ac:dyDescent="0.35">
      <c r="A4997" s="11"/>
      <c r="B4997" s="11"/>
      <c r="C4997" s="13"/>
    </row>
    <row r="4998" spans="1:3" x14ac:dyDescent="0.35">
      <c r="A4998" s="11"/>
      <c r="B4998" s="11"/>
      <c r="C4998" s="13"/>
    </row>
    <row r="4999" spans="1:3" x14ac:dyDescent="0.35">
      <c r="A4999" s="11"/>
      <c r="B4999" s="11"/>
      <c r="C4999" s="13"/>
    </row>
    <row r="5000" spans="1:3" x14ac:dyDescent="0.35">
      <c r="A5000" s="11"/>
      <c r="B5000" s="11"/>
      <c r="C5000" s="13"/>
    </row>
    <row r="5001" spans="1:3" x14ac:dyDescent="0.35">
      <c r="A5001" s="11"/>
      <c r="B5001" s="11"/>
      <c r="C5001" s="13"/>
    </row>
    <row r="5002" spans="1:3" x14ac:dyDescent="0.35">
      <c r="A5002" s="11"/>
      <c r="B5002" s="11"/>
      <c r="C5002" s="13"/>
    </row>
    <row r="5003" spans="1:3" x14ac:dyDescent="0.35">
      <c r="A5003" s="11"/>
      <c r="B5003" s="11"/>
      <c r="C5003" s="13"/>
    </row>
    <row r="5004" spans="1:3" x14ac:dyDescent="0.35">
      <c r="A5004" s="11"/>
      <c r="B5004" s="11"/>
      <c r="C5004" s="13"/>
    </row>
    <row r="5005" spans="1:3" x14ac:dyDescent="0.35">
      <c r="A5005" s="11"/>
      <c r="B5005" s="11"/>
      <c r="C5005" s="13"/>
    </row>
    <row r="5006" spans="1:3" x14ac:dyDescent="0.35">
      <c r="A5006" s="11"/>
      <c r="B5006" s="11"/>
      <c r="C5006" s="13"/>
    </row>
    <row r="5007" spans="1:3" x14ac:dyDescent="0.35">
      <c r="A5007" s="11"/>
      <c r="B5007" s="11"/>
      <c r="C5007" s="13"/>
    </row>
    <row r="5008" spans="1:3" x14ac:dyDescent="0.35">
      <c r="A5008" s="11"/>
      <c r="B5008" s="11"/>
      <c r="C5008" s="13"/>
    </row>
    <row r="5009" spans="1:3" x14ac:dyDescent="0.35">
      <c r="A5009" s="11"/>
      <c r="B5009" s="11"/>
      <c r="C5009" s="13"/>
    </row>
    <row r="5010" spans="1:3" x14ac:dyDescent="0.35">
      <c r="A5010" s="11"/>
      <c r="B5010" s="11"/>
      <c r="C5010" s="13"/>
    </row>
    <row r="5011" spans="1:3" x14ac:dyDescent="0.35">
      <c r="A5011" s="11"/>
      <c r="B5011" s="11"/>
      <c r="C5011" s="13"/>
    </row>
    <row r="5012" spans="1:3" x14ac:dyDescent="0.35">
      <c r="A5012" s="11"/>
      <c r="B5012" s="11"/>
      <c r="C5012" s="13"/>
    </row>
    <row r="5013" spans="1:3" x14ac:dyDescent="0.35">
      <c r="A5013" s="11"/>
      <c r="B5013" s="11"/>
      <c r="C5013" s="13"/>
    </row>
    <row r="5014" spans="1:3" x14ac:dyDescent="0.35">
      <c r="A5014" s="11"/>
      <c r="B5014" s="11"/>
      <c r="C5014" s="13"/>
    </row>
    <row r="5015" spans="1:3" x14ac:dyDescent="0.35">
      <c r="A5015" s="11"/>
      <c r="B5015" s="11"/>
      <c r="C5015" s="13"/>
    </row>
    <row r="5016" spans="1:3" x14ac:dyDescent="0.35">
      <c r="A5016" s="11"/>
      <c r="B5016" s="11"/>
      <c r="C5016" s="13"/>
    </row>
    <row r="5017" spans="1:3" x14ac:dyDescent="0.35">
      <c r="A5017" s="11"/>
      <c r="B5017" s="11"/>
      <c r="C5017" s="13"/>
    </row>
    <row r="5018" spans="1:3" x14ac:dyDescent="0.35">
      <c r="A5018" s="11"/>
      <c r="B5018" s="11"/>
      <c r="C5018" s="13"/>
    </row>
    <row r="5019" spans="1:3" x14ac:dyDescent="0.35">
      <c r="A5019" s="11"/>
      <c r="B5019" s="11"/>
      <c r="C5019" s="13"/>
    </row>
    <row r="5020" spans="1:3" x14ac:dyDescent="0.35">
      <c r="A5020" s="11"/>
      <c r="B5020" s="11"/>
      <c r="C5020" s="13"/>
    </row>
    <row r="5021" spans="1:3" x14ac:dyDescent="0.35">
      <c r="A5021" s="11"/>
      <c r="B5021" s="11"/>
      <c r="C5021" s="13"/>
    </row>
    <row r="5022" spans="1:3" x14ac:dyDescent="0.35">
      <c r="A5022" s="11"/>
      <c r="B5022" s="11"/>
      <c r="C5022" s="13"/>
    </row>
    <row r="5023" spans="1:3" x14ac:dyDescent="0.35">
      <c r="A5023" s="11"/>
      <c r="B5023" s="11"/>
      <c r="C5023" s="13"/>
    </row>
    <row r="5024" spans="1:3" x14ac:dyDescent="0.35">
      <c r="A5024" s="11"/>
      <c r="B5024" s="11"/>
      <c r="C5024" s="13"/>
    </row>
    <row r="5025" spans="1:3" x14ac:dyDescent="0.35">
      <c r="A5025" s="11"/>
      <c r="B5025" s="11"/>
      <c r="C5025" s="13"/>
    </row>
    <row r="5026" spans="1:3" x14ac:dyDescent="0.35">
      <c r="A5026" s="11"/>
      <c r="B5026" s="11"/>
      <c r="C5026" s="13"/>
    </row>
    <row r="5027" spans="1:3" x14ac:dyDescent="0.35">
      <c r="A5027" s="11"/>
      <c r="B5027" s="11"/>
      <c r="C5027" s="13"/>
    </row>
    <row r="5028" spans="1:3" x14ac:dyDescent="0.35">
      <c r="A5028" s="11"/>
      <c r="B5028" s="11"/>
      <c r="C5028" s="13"/>
    </row>
    <row r="5029" spans="1:3" x14ac:dyDescent="0.35">
      <c r="A5029" s="11"/>
      <c r="B5029" s="11"/>
      <c r="C5029" s="13"/>
    </row>
    <row r="5030" spans="1:3" x14ac:dyDescent="0.35">
      <c r="A5030" s="11"/>
      <c r="B5030" s="11"/>
      <c r="C5030" s="13"/>
    </row>
    <row r="5031" spans="1:3" x14ac:dyDescent="0.35">
      <c r="A5031" s="11"/>
      <c r="B5031" s="11"/>
      <c r="C5031" s="13"/>
    </row>
    <row r="5032" spans="1:3" x14ac:dyDescent="0.35">
      <c r="A5032" s="11"/>
      <c r="B5032" s="11"/>
      <c r="C5032" s="13"/>
    </row>
    <row r="5033" spans="1:3" x14ac:dyDescent="0.35">
      <c r="A5033" s="11"/>
      <c r="B5033" s="11"/>
      <c r="C5033" s="13"/>
    </row>
    <row r="5034" spans="1:3" x14ac:dyDescent="0.35">
      <c r="A5034" s="11"/>
      <c r="B5034" s="11"/>
      <c r="C5034" s="13"/>
    </row>
    <row r="5035" spans="1:3" x14ac:dyDescent="0.35">
      <c r="A5035" s="11"/>
      <c r="B5035" s="11"/>
      <c r="C5035" s="13"/>
    </row>
    <row r="5036" spans="1:3" x14ac:dyDescent="0.35">
      <c r="A5036" s="11"/>
      <c r="B5036" s="11"/>
      <c r="C5036" s="13"/>
    </row>
    <row r="5037" spans="1:3" x14ac:dyDescent="0.35">
      <c r="A5037" s="11"/>
      <c r="B5037" s="11"/>
      <c r="C5037" s="13"/>
    </row>
    <row r="5038" spans="1:3" x14ac:dyDescent="0.35">
      <c r="A5038" s="11"/>
      <c r="B5038" s="11"/>
      <c r="C5038" s="13"/>
    </row>
    <row r="5039" spans="1:3" x14ac:dyDescent="0.35">
      <c r="A5039" s="11"/>
      <c r="B5039" s="11"/>
      <c r="C5039" s="13"/>
    </row>
    <row r="5040" spans="1:3" x14ac:dyDescent="0.35">
      <c r="A5040" s="11"/>
      <c r="B5040" s="11"/>
      <c r="C5040" s="13"/>
    </row>
    <row r="5041" spans="1:3" x14ac:dyDescent="0.35">
      <c r="A5041" s="11"/>
      <c r="B5041" s="11"/>
      <c r="C5041" s="13"/>
    </row>
    <row r="5042" spans="1:3" x14ac:dyDescent="0.35">
      <c r="A5042" s="11"/>
      <c r="B5042" s="11"/>
      <c r="C5042" s="13"/>
    </row>
    <row r="5043" spans="1:3" x14ac:dyDescent="0.35">
      <c r="A5043" s="11"/>
      <c r="B5043" s="11"/>
      <c r="C5043" s="13"/>
    </row>
    <row r="5044" spans="1:3" x14ac:dyDescent="0.35">
      <c r="A5044" s="11"/>
      <c r="B5044" s="11"/>
      <c r="C5044" s="13"/>
    </row>
    <row r="5045" spans="1:3" x14ac:dyDescent="0.35">
      <c r="A5045" s="11"/>
      <c r="B5045" s="11"/>
      <c r="C5045" s="13"/>
    </row>
    <row r="5046" spans="1:3" x14ac:dyDescent="0.35">
      <c r="A5046" s="11"/>
      <c r="B5046" s="11"/>
      <c r="C5046" s="13"/>
    </row>
    <row r="5047" spans="1:3" x14ac:dyDescent="0.35">
      <c r="A5047" s="11"/>
      <c r="B5047" s="11"/>
      <c r="C5047" s="13"/>
    </row>
    <row r="5048" spans="1:3" x14ac:dyDescent="0.35">
      <c r="A5048" s="11"/>
      <c r="B5048" s="11"/>
      <c r="C5048" s="13"/>
    </row>
    <row r="5049" spans="1:3" x14ac:dyDescent="0.35">
      <c r="A5049" s="11"/>
      <c r="B5049" s="11"/>
      <c r="C5049" s="13"/>
    </row>
    <row r="5050" spans="1:3" x14ac:dyDescent="0.35">
      <c r="A5050" s="11"/>
      <c r="B5050" s="11"/>
      <c r="C5050" s="13"/>
    </row>
    <row r="5051" spans="1:3" x14ac:dyDescent="0.35">
      <c r="A5051" s="11"/>
      <c r="B5051" s="11"/>
      <c r="C5051" s="13"/>
    </row>
    <row r="5052" spans="1:3" x14ac:dyDescent="0.35">
      <c r="A5052" s="11"/>
      <c r="B5052" s="11"/>
      <c r="C5052" s="13"/>
    </row>
    <row r="5053" spans="1:3" x14ac:dyDescent="0.35">
      <c r="A5053" s="11"/>
      <c r="B5053" s="11"/>
      <c r="C5053" s="13"/>
    </row>
    <row r="5054" spans="1:3" x14ac:dyDescent="0.35">
      <c r="A5054" s="11"/>
      <c r="B5054" s="11"/>
      <c r="C5054" s="13"/>
    </row>
    <row r="5055" spans="1:3" x14ac:dyDescent="0.35">
      <c r="A5055" s="11"/>
      <c r="B5055" s="11"/>
      <c r="C5055" s="13"/>
    </row>
    <row r="5056" spans="1:3" x14ac:dyDescent="0.35">
      <c r="A5056" s="11"/>
      <c r="B5056" s="11"/>
      <c r="C5056" s="13"/>
    </row>
    <row r="5057" spans="1:3" x14ac:dyDescent="0.35">
      <c r="A5057" s="11"/>
      <c r="B5057" s="11"/>
      <c r="C5057" s="13"/>
    </row>
    <row r="5058" spans="1:3" x14ac:dyDescent="0.35">
      <c r="A5058" s="11"/>
      <c r="B5058" s="11"/>
      <c r="C5058" s="13"/>
    </row>
    <row r="5059" spans="1:3" x14ac:dyDescent="0.35">
      <c r="A5059" s="11"/>
      <c r="B5059" s="11"/>
      <c r="C5059" s="13"/>
    </row>
    <row r="5060" spans="1:3" x14ac:dyDescent="0.35">
      <c r="A5060" s="11"/>
      <c r="B5060" s="11"/>
      <c r="C5060" s="13"/>
    </row>
    <row r="5061" spans="1:3" x14ac:dyDescent="0.35">
      <c r="A5061" s="11"/>
      <c r="B5061" s="11"/>
      <c r="C5061" s="13"/>
    </row>
    <row r="5062" spans="1:3" x14ac:dyDescent="0.35">
      <c r="A5062" s="11"/>
      <c r="B5062" s="11"/>
      <c r="C5062" s="13"/>
    </row>
    <row r="5063" spans="1:3" x14ac:dyDescent="0.35">
      <c r="A5063" s="11"/>
      <c r="B5063" s="11"/>
      <c r="C5063" s="13"/>
    </row>
    <row r="5064" spans="1:3" x14ac:dyDescent="0.35">
      <c r="A5064" s="11"/>
      <c r="B5064" s="11"/>
      <c r="C5064" s="13"/>
    </row>
    <row r="5065" spans="1:3" x14ac:dyDescent="0.35">
      <c r="A5065" s="11"/>
      <c r="B5065" s="11"/>
      <c r="C5065" s="13"/>
    </row>
    <row r="5066" spans="1:3" x14ac:dyDescent="0.35">
      <c r="A5066" s="11"/>
      <c r="B5066" s="11"/>
      <c r="C5066" s="13"/>
    </row>
    <row r="5067" spans="1:3" x14ac:dyDescent="0.35">
      <c r="A5067" s="11"/>
      <c r="B5067" s="11"/>
      <c r="C5067" s="13"/>
    </row>
    <row r="5068" spans="1:3" x14ac:dyDescent="0.35">
      <c r="A5068" s="11"/>
      <c r="B5068" s="11"/>
      <c r="C5068" s="13"/>
    </row>
    <row r="5069" spans="1:3" x14ac:dyDescent="0.35">
      <c r="A5069" s="11"/>
      <c r="B5069" s="11"/>
      <c r="C5069" s="13"/>
    </row>
    <row r="5070" spans="1:3" x14ac:dyDescent="0.35">
      <c r="A5070" s="11"/>
      <c r="B5070" s="11"/>
      <c r="C5070" s="13"/>
    </row>
    <row r="5071" spans="1:3" x14ac:dyDescent="0.35">
      <c r="A5071" s="11"/>
      <c r="B5071" s="11"/>
      <c r="C5071" s="13"/>
    </row>
    <row r="5072" spans="1:3" x14ac:dyDescent="0.35">
      <c r="A5072" s="11"/>
      <c r="B5072" s="11"/>
      <c r="C5072" s="13"/>
    </row>
    <row r="5073" spans="1:3" x14ac:dyDescent="0.35">
      <c r="A5073" s="11"/>
      <c r="B5073" s="11"/>
      <c r="C5073" s="13"/>
    </row>
    <row r="5074" spans="1:3" x14ac:dyDescent="0.35">
      <c r="A5074" s="11"/>
      <c r="B5074" s="11"/>
      <c r="C5074" s="13"/>
    </row>
    <row r="5075" spans="1:3" x14ac:dyDescent="0.35">
      <c r="A5075" s="11"/>
      <c r="B5075" s="11"/>
      <c r="C5075" s="13"/>
    </row>
    <row r="5076" spans="1:3" x14ac:dyDescent="0.35">
      <c r="A5076" s="11"/>
      <c r="B5076" s="11"/>
      <c r="C5076" s="13"/>
    </row>
    <row r="5077" spans="1:3" x14ac:dyDescent="0.35">
      <c r="A5077" s="11"/>
      <c r="B5077" s="11"/>
      <c r="C5077" s="13"/>
    </row>
    <row r="5078" spans="1:3" x14ac:dyDescent="0.35">
      <c r="A5078" s="11"/>
      <c r="B5078" s="11"/>
      <c r="C5078" s="13"/>
    </row>
    <row r="5079" spans="1:3" x14ac:dyDescent="0.35">
      <c r="A5079" s="11"/>
      <c r="B5079" s="11"/>
      <c r="C5079" s="13"/>
    </row>
    <row r="5080" spans="1:3" x14ac:dyDescent="0.35">
      <c r="A5080" s="11"/>
      <c r="B5080" s="11"/>
      <c r="C5080" s="13"/>
    </row>
    <row r="5081" spans="1:3" x14ac:dyDescent="0.35">
      <c r="A5081" s="11"/>
      <c r="B5081" s="11"/>
      <c r="C5081" s="13"/>
    </row>
    <row r="5082" spans="1:3" x14ac:dyDescent="0.35">
      <c r="A5082" s="11"/>
      <c r="B5082" s="11"/>
      <c r="C5082" s="13"/>
    </row>
    <row r="5083" spans="1:3" x14ac:dyDescent="0.35">
      <c r="A5083" s="11"/>
      <c r="B5083" s="11"/>
      <c r="C5083" s="13"/>
    </row>
    <row r="5084" spans="1:3" x14ac:dyDescent="0.35">
      <c r="A5084" s="11"/>
      <c r="B5084" s="11"/>
      <c r="C5084" s="13"/>
    </row>
    <row r="5085" spans="1:3" x14ac:dyDescent="0.35">
      <c r="A5085" s="11"/>
      <c r="B5085" s="11"/>
      <c r="C5085" s="13"/>
    </row>
    <row r="5086" spans="1:3" x14ac:dyDescent="0.35">
      <c r="A5086" s="11"/>
      <c r="B5086" s="11"/>
      <c r="C5086" s="13"/>
    </row>
    <row r="5087" spans="1:3" x14ac:dyDescent="0.35">
      <c r="A5087" s="11"/>
      <c r="B5087" s="11"/>
      <c r="C5087" s="13"/>
    </row>
    <row r="5088" spans="1:3" x14ac:dyDescent="0.35">
      <c r="A5088" s="11"/>
      <c r="B5088" s="11"/>
      <c r="C5088" s="13"/>
    </row>
    <row r="5089" spans="1:3" x14ac:dyDescent="0.35">
      <c r="A5089" s="11"/>
      <c r="B5089" s="11"/>
      <c r="C5089" s="13"/>
    </row>
    <row r="5090" spans="1:3" x14ac:dyDescent="0.35">
      <c r="A5090" s="11"/>
      <c r="B5090" s="11"/>
      <c r="C5090" s="13"/>
    </row>
    <row r="5091" spans="1:3" x14ac:dyDescent="0.35">
      <c r="A5091" s="11"/>
      <c r="B5091" s="11"/>
      <c r="C5091" s="13"/>
    </row>
    <row r="5092" spans="1:3" x14ac:dyDescent="0.35">
      <c r="A5092" s="11"/>
      <c r="B5092" s="11"/>
      <c r="C5092" s="13"/>
    </row>
    <row r="5093" spans="1:3" x14ac:dyDescent="0.35">
      <c r="A5093" s="11"/>
      <c r="B5093" s="11"/>
      <c r="C5093" s="13"/>
    </row>
    <row r="5094" spans="1:3" x14ac:dyDescent="0.35">
      <c r="A5094" s="11"/>
      <c r="B5094" s="11"/>
      <c r="C5094" s="13"/>
    </row>
    <row r="5095" spans="1:3" x14ac:dyDescent="0.35">
      <c r="A5095" s="11"/>
      <c r="B5095" s="11"/>
      <c r="C5095" s="13"/>
    </row>
    <row r="5096" spans="1:3" x14ac:dyDescent="0.35">
      <c r="A5096" s="11"/>
      <c r="B5096" s="11"/>
      <c r="C5096" s="13"/>
    </row>
    <row r="5097" spans="1:3" x14ac:dyDescent="0.35">
      <c r="A5097" s="11"/>
      <c r="B5097" s="11"/>
      <c r="C5097" s="13"/>
    </row>
    <row r="5098" spans="1:3" x14ac:dyDescent="0.35">
      <c r="A5098" s="11"/>
      <c r="B5098" s="11"/>
      <c r="C5098" s="13"/>
    </row>
    <row r="5099" spans="1:3" x14ac:dyDescent="0.35">
      <c r="A5099" s="11"/>
      <c r="B5099" s="11"/>
      <c r="C5099" s="13"/>
    </row>
    <row r="5100" spans="1:3" x14ac:dyDescent="0.35">
      <c r="A5100" s="11"/>
      <c r="B5100" s="11"/>
      <c r="C5100" s="13"/>
    </row>
    <row r="5101" spans="1:3" x14ac:dyDescent="0.35">
      <c r="A5101" s="11"/>
      <c r="B5101" s="11"/>
      <c r="C5101" s="13"/>
    </row>
    <row r="5102" spans="1:3" x14ac:dyDescent="0.35">
      <c r="A5102" s="11"/>
      <c r="B5102" s="11"/>
      <c r="C5102" s="13"/>
    </row>
    <row r="5103" spans="1:3" x14ac:dyDescent="0.35">
      <c r="A5103" s="11"/>
      <c r="B5103" s="11"/>
      <c r="C5103" s="13"/>
    </row>
    <row r="5104" spans="1:3" x14ac:dyDescent="0.35">
      <c r="A5104" s="11"/>
      <c r="B5104" s="11"/>
      <c r="C5104" s="13"/>
    </row>
    <row r="5105" spans="1:3" x14ac:dyDescent="0.35">
      <c r="A5105" s="11"/>
      <c r="B5105" s="11"/>
      <c r="C5105" s="13"/>
    </row>
    <row r="5106" spans="1:3" x14ac:dyDescent="0.35">
      <c r="A5106" s="11"/>
      <c r="B5106" s="11"/>
      <c r="C5106" s="13"/>
    </row>
    <row r="5107" spans="1:3" x14ac:dyDescent="0.35">
      <c r="A5107" s="11"/>
      <c r="B5107" s="11"/>
      <c r="C5107" s="13"/>
    </row>
    <row r="5108" spans="1:3" x14ac:dyDescent="0.35">
      <c r="A5108" s="11"/>
      <c r="B5108" s="11"/>
      <c r="C5108" s="13"/>
    </row>
    <row r="5109" spans="1:3" x14ac:dyDescent="0.35">
      <c r="A5109" s="11"/>
      <c r="B5109" s="11"/>
      <c r="C5109" s="13"/>
    </row>
    <row r="5110" spans="1:3" x14ac:dyDescent="0.35">
      <c r="A5110" s="11"/>
      <c r="B5110" s="11"/>
      <c r="C5110" s="13"/>
    </row>
    <row r="5111" spans="1:3" x14ac:dyDescent="0.35">
      <c r="A5111" s="11"/>
      <c r="B5111" s="11"/>
      <c r="C5111" s="13"/>
    </row>
    <row r="5112" spans="1:3" x14ac:dyDescent="0.35">
      <c r="A5112" s="11"/>
      <c r="B5112" s="11"/>
      <c r="C5112" s="13"/>
    </row>
    <row r="5113" spans="1:3" x14ac:dyDescent="0.35">
      <c r="A5113" s="11"/>
      <c r="B5113" s="11"/>
      <c r="C5113" s="13"/>
    </row>
    <row r="5114" spans="1:3" x14ac:dyDescent="0.35">
      <c r="A5114" s="11"/>
      <c r="B5114" s="11"/>
      <c r="C5114" s="13"/>
    </row>
    <row r="5115" spans="1:3" x14ac:dyDescent="0.35">
      <c r="A5115" s="11"/>
      <c r="B5115" s="11"/>
      <c r="C5115" s="13"/>
    </row>
    <row r="5116" spans="1:3" x14ac:dyDescent="0.35">
      <c r="A5116" s="11"/>
      <c r="B5116" s="11"/>
      <c r="C5116" s="13"/>
    </row>
    <row r="5117" spans="1:3" x14ac:dyDescent="0.35">
      <c r="A5117" s="11"/>
      <c r="B5117" s="11"/>
      <c r="C5117" s="13"/>
    </row>
    <row r="5118" spans="1:3" x14ac:dyDescent="0.35">
      <c r="A5118" s="11"/>
      <c r="B5118" s="11"/>
      <c r="C5118" s="13"/>
    </row>
    <row r="5119" spans="1:3" x14ac:dyDescent="0.35">
      <c r="A5119" s="11"/>
      <c r="B5119" s="11"/>
      <c r="C5119" s="13"/>
    </row>
    <row r="5120" spans="1:3" x14ac:dyDescent="0.35">
      <c r="A5120" s="11"/>
      <c r="B5120" s="11"/>
      <c r="C5120" s="13"/>
    </row>
    <row r="5121" spans="1:3" x14ac:dyDescent="0.35">
      <c r="A5121" s="11"/>
      <c r="B5121" s="11"/>
      <c r="C5121" s="13"/>
    </row>
    <row r="5122" spans="1:3" x14ac:dyDescent="0.35">
      <c r="A5122" s="11"/>
      <c r="B5122" s="11"/>
      <c r="C5122" s="13"/>
    </row>
    <row r="5123" spans="1:3" x14ac:dyDescent="0.35">
      <c r="A5123" s="11"/>
      <c r="B5123" s="11"/>
      <c r="C5123" s="13"/>
    </row>
    <row r="5124" spans="1:3" x14ac:dyDescent="0.35">
      <c r="A5124" s="11"/>
      <c r="B5124" s="11"/>
      <c r="C5124" s="13"/>
    </row>
    <row r="5125" spans="1:3" x14ac:dyDescent="0.35">
      <c r="A5125" s="11"/>
      <c r="B5125" s="11"/>
      <c r="C5125" s="13"/>
    </row>
    <row r="5126" spans="1:3" x14ac:dyDescent="0.35">
      <c r="A5126" s="11"/>
      <c r="B5126" s="11"/>
      <c r="C5126" s="13"/>
    </row>
    <row r="5127" spans="1:3" x14ac:dyDescent="0.35">
      <c r="A5127" s="11"/>
      <c r="B5127" s="11"/>
      <c r="C5127" s="13"/>
    </row>
    <row r="5128" spans="1:3" x14ac:dyDescent="0.35">
      <c r="A5128" s="11"/>
      <c r="B5128" s="11"/>
      <c r="C5128" s="13"/>
    </row>
    <row r="5129" spans="1:3" x14ac:dyDescent="0.35">
      <c r="A5129" s="11"/>
      <c r="B5129" s="11"/>
      <c r="C5129" s="13"/>
    </row>
    <row r="5130" spans="1:3" x14ac:dyDescent="0.35">
      <c r="A5130" s="11"/>
      <c r="B5130" s="11"/>
      <c r="C5130" s="13"/>
    </row>
    <row r="5131" spans="1:3" x14ac:dyDescent="0.35">
      <c r="A5131" s="11"/>
      <c r="B5131" s="11"/>
      <c r="C5131" s="13"/>
    </row>
    <row r="5132" spans="1:3" x14ac:dyDescent="0.35">
      <c r="A5132" s="11"/>
      <c r="B5132" s="11"/>
      <c r="C5132" s="13"/>
    </row>
    <row r="5133" spans="1:3" x14ac:dyDescent="0.35">
      <c r="A5133" s="11"/>
      <c r="B5133" s="11"/>
      <c r="C5133" s="13"/>
    </row>
    <row r="5134" spans="1:3" x14ac:dyDescent="0.35">
      <c r="A5134" s="11"/>
      <c r="B5134" s="11"/>
      <c r="C5134" s="13"/>
    </row>
    <row r="5135" spans="1:3" x14ac:dyDescent="0.35">
      <c r="A5135" s="11"/>
      <c r="B5135" s="11"/>
      <c r="C5135" s="13"/>
    </row>
    <row r="5136" spans="1:3" x14ac:dyDescent="0.35">
      <c r="A5136" s="11"/>
      <c r="B5136" s="11"/>
      <c r="C5136" s="13"/>
    </row>
    <row r="5137" spans="1:3" x14ac:dyDescent="0.35">
      <c r="A5137" s="11"/>
      <c r="B5137" s="11"/>
      <c r="C5137" s="13"/>
    </row>
    <row r="5138" spans="1:3" x14ac:dyDescent="0.35">
      <c r="A5138" s="11"/>
      <c r="B5138" s="11"/>
      <c r="C5138" s="13"/>
    </row>
    <row r="5139" spans="1:3" x14ac:dyDescent="0.35">
      <c r="A5139" s="11"/>
      <c r="B5139" s="11"/>
      <c r="C5139" s="13"/>
    </row>
    <row r="5140" spans="1:3" x14ac:dyDescent="0.35">
      <c r="A5140" s="11"/>
      <c r="B5140" s="11"/>
      <c r="C5140" s="13"/>
    </row>
    <row r="5141" spans="1:3" x14ac:dyDescent="0.35">
      <c r="A5141" s="11"/>
      <c r="B5141" s="11"/>
      <c r="C5141" s="13"/>
    </row>
    <row r="5142" spans="1:3" x14ac:dyDescent="0.35">
      <c r="A5142" s="11"/>
      <c r="B5142" s="11"/>
      <c r="C5142" s="13"/>
    </row>
    <row r="5143" spans="1:3" x14ac:dyDescent="0.35">
      <c r="A5143" s="11"/>
      <c r="B5143" s="11"/>
      <c r="C5143" s="13"/>
    </row>
    <row r="5144" spans="1:3" x14ac:dyDescent="0.35">
      <c r="A5144" s="11"/>
      <c r="B5144" s="11"/>
      <c r="C5144" s="13"/>
    </row>
    <row r="5145" spans="1:3" x14ac:dyDescent="0.35">
      <c r="A5145" s="11"/>
      <c r="B5145" s="11"/>
      <c r="C5145" s="13"/>
    </row>
    <row r="5146" spans="1:3" x14ac:dyDescent="0.35">
      <c r="A5146" s="11"/>
      <c r="B5146" s="11"/>
      <c r="C5146" s="13"/>
    </row>
    <row r="5147" spans="1:3" x14ac:dyDescent="0.35">
      <c r="A5147" s="11"/>
      <c r="B5147" s="11"/>
      <c r="C5147" s="13"/>
    </row>
    <row r="5148" spans="1:3" x14ac:dyDescent="0.35">
      <c r="A5148" s="11"/>
      <c r="B5148" s="11"/>
      <c r="C5148" s="13"/>
    </row>
    <row r="5149" spans="1:3" x14ac:dyDescent="0.35">
      <c r="A5149" s="11"/>
      <c r="B5149" s="11"/>
      <c r="C5149" s="13"/>
    </row>
    <row r="5150" spans="1:3" x14ac:dyDescent="0.35">
      <c r="A5150" s="11"/>
      <c r="B5150" s="11"/>
      <c r="C5150" s="13"/>
    </row>
    <row r="5151" spans="1:3" x14ac:dyDescent="0.35">
      <c r="A5151" s="11"/>
      <c r="B5151" s="11"/>
      <c r="C5151" s="13"/>
    </row>
    <row r="5152" spans="1:3" x14ac:dyDescent="0.35">
      <c r="A5152" s="11"/>
      <c r="B5152" s="11"/>
      <c r="C5152" s="13"/>
    </row>
    <row r="5153" spans="1:3" x14ac:dyDescent="0.35">
      <c r="A5153" s="11"/>
      <c r="B5153" s="11"/>
      <c r="C5153" s="13"/>
    </row>
    <row r="5154" spans="1:3" x14ac:dyDescent="0.35">
      <c r="A5154" s="11"/>
      <c r="B5154" s="11"/>
      <c r="C5154" s="13"/>
    </row>
    <row r="5155" spans="1:3" x14ac:dyDescent="0.35">
      <c r="A5155" s="11"/>
      <c r="B5155" s="11"/>
      <c r="C5155" s="13"/>
    </row>
    <row r="5156" spans="1:3" x14ac:dyDescent="0.35">
      <c r="A5156" s="11"/>
      <c r="B5156" s="11"/>
      <c r="C5156" s="13"/>
    </row>
    <row r="5157" spans="1:3" x14ac:dyDescent="0.35">
      <c r="A5157" s="11"/>
      <c r="B5157" s="11"/>
      <c r="C5157" s="13"/>
    </row>
    <row r="5158" spans="1:3" x14ac:dyDescent="0.35">
      <c r="A5158" s="11"/>
      <c r="B5158" s="11"/>
      <c r="C5158" s="13"/>
    </row>
    <row r="5159" spans="1:3" x14ac:dyDescent="0.35">
      <c r="A5159" s="11"/>
      <c r="B5159" s="11"/>
      <c r="C5159" s="13"/>
    </row>
    <row r="5160" spans="1:3" x14ac:dyDescent="0.35">
      <c r="A5160" s="11"/>
      <c r="B5160" s="11"/>
      <c r="C5160" s="13"/>
    </row>
    <row r="5161" spans="1:3" x14ac:dyDescent="0.35">
      <c r="A5161" s="11"/>
      <c r="B5161" s="11"/>
      <c r="C5161" s="13"/>
    </row>
    <row r="5162" spans="1:3" x14ac:dyDescent="0.35">
      <c r="A5162" s="11"/>
      <c r="B5162" s="11"/>
      <c r="C5162" s="13"/>
    </row>
    <row r="5163" spans="1:3" x14ac:dyDescent="0.35">
      <c r="A5163" s="11"/>
      <c r="B5163" s="11"/>
      <c r="C5163" s="13"/>
    </row>
    <row r="5164" spans="1:3" x14ac:dyDescent="0.35">
      <c r="A5164" s="11"/>
      <c r="B5164" s="11"/>
      <c r="C5164" s="13"/>
    </row>
    <row r="5165" spans="1:3" x14ac:dyDescent="0.35">
      <c r="A5165" s="11"/>
      <c r="B5165" s="11"/>
      <c r="C5165" s="13"/>
    </row>
    <row r="5166" spans="1:3" x14ac:dyDescent="0.35">
      <c r="A5166" s="11"/>
      <c r="B5166" s="11"/>
      <c r="C5166" s="13"/>
    </row>
    <row r="5167" spans="1:3" x14ac:dyDescent="0.35">
      <c r="A5167" s="11"/>
      <c r="B5167" s="11"/>
      <c r="C5167" s="13"/>
    </row>
    <row r="5168" spans="1:3" x14ac:dyDescent="0.35">
      <c r="A5168" s="11"/>
      <c r="B5168" s="11"/>
      <c r="C5168" s="13"/>
    </row>
    <row r="5169" spans="1:3" x14ac:dyDescent="0.35">
      <c r="A5169" s="11"/>
      <c r="B5169" s="11"/>
      <c r="C5169" s="13"/>
    </row>
    <row r="5170" spans="1:3" x14ac:dyDescent="0.35">
      <c r="A5170" s="11"/>
      <c r="B5170" s="11"/>
      <c r="C5170" s="13"/>
    </row>
    <row r="5171" spans="1:3" x14ac:dyDescent="0.35">
      <c r="A5171" s="11"/>
      <c r="B5171" s="11"/>
      <c r="C5171" s="13"/>
    </row>
    <row r="5172" spans="1:3" x14ac:dyDescent="0.35">
      <c r="A5172" s="11"/>
      <c r="B5172" s="11"/>
      <c r="C5172" s="13"/>
    </row>
    <row r="5173" spans="1:3" x14ac:dyDescent="0.35">
      <c r="A5173" s="11"/>
      <c r="B5173" s="11"/>
      <c r="C5173" s="13"/>
    </row>
    <row r="5174" spans="1:3" x14ac:dyDescent="0.35">
      <c r="A5174" s="11"/>
      <c r="B5174" s="11"/>
      <c r="C5174" s="13"/>
    </row>
    <row r="5175" spans="1:3" x14ac:dyDescent="0.35">
      <c r="A5175" s="11"/>
      <c r="B5175" s="11"/>
      <c r="C5175" s="13"/>
    </row>
    <row r="5176" spans="1:3" x14ac:dyDescent="0.35">
      <c r="A5176" s="11"/>
      <c r="B5176" s="11"/>
      <c r="C5176" s="13"/>
    </row>
    <row r="5177" spans="1:3" x14ac:dyDescent="0.35">
      <c r="A5177" s="11"/>
      <c r="B5177" s="11"/>
      <c r="C5177" s="13"/>
    </row>
    <row r="5178" spans="1:3" x14ac:dyDescent="0.35">
      <c r="A5178" s="11"/>
      <c r="B5178" s="11"/>
      <c r="C5178" s="13"/>
    </row>
    <row r="5179" spans="1:3" x14ac:dyDescent="0.35">
      <c r="A5179" s="11"/>
      <c r="B5179" s="11"/>
      <c r="C5179" s="13"/>
    </row>
    <row r="5180" spans="1:3" x14ac:dyDescent="0.35">
      <c r="A5180" s="11"/>
      <c r="B5180" s="11"/>
      <c r="C5180" s="13"/>
    </row>
    <row r="5181" spans="1:3" x14ac:dyDescent="0.35">
      <c r="A5181" s="11"/>
      <c r="B5181" s="11"/>
      <c r="C5181" s="13"/>
    </row>
    <row r="5182" spans="1:3" x14ac:dyDescent="0.35">
      <c r="A5182" s="11"/>
      <c r="B5182" s="11"/>
      <c r="C5182" s="13"/>
    </row>
    <row r="5183" spans="1:3" x14ac:dyDescent="0.35">
      <c r="A5183" s="11"/>
      <c r="B5183" s="11"/>
      <c r="C5183" s="13"/>
    </row>
    <row r="5184" spans="1:3" x14ac:dyDescent="0.35">
      <c r="A5184" s="11"/>
      <c r="B5184" s="11"/>
      <c r="C5184" s="13"/>
    </row>
    <row r="5185" spans="1:3" x14ac:dyDescent="0.35">
      <c r="A5185" s="11"/>
      <c r="B5185" s="11"/>
      <c r="C5185" s="13"/>
    </row>
    <row r="5186" spans="1:3" x14ac:dyDescent="0.35">
      <c r="A5186" s="11"/>
      <c r="B5186" s="11"/>
      <c r="C5186" s="13"/>
    </row>
    <row r="5187" spans="1:3" x14ac:dyDescent="0.35">
      <c r="A5187" s="11"/>
      <c r="B5187" s="11"/>
      <c r="C5187" s="13"/>
    </row>
    <row r="5188" spans="1:3" x14ac:dyDescent="0.35">
      <c r="A5188" s="11"/>
      <c r="B5188" s="11"/>
      <c r="C5188" s="13"/>
    </row>
    <row r="5189" spans="1:3" x14ac:dyDescent="0.35">
      <c r="A5189" s="11"/>
      <c r="B5189" s="11"/>
      <c r="C5189" s="13"/>
    </row>
    <row r="5190" spans="1:3" x14ac:dyDescent="0.35">
      <c r="A5190" s="11"/>
      <c r="B5190" s="11"/>
      <c r="C5190" s="13"/>
    </row>
    <row r="5191" spans="1:3" x14ac:dyDescent="0.35">
      <c r="A5191" s="11"/>
      <c r="B5191" s="11"/>
      <c r="C5191" s="13"/>
    </row>
    <row r="5192" spans="1:3" x14ac:dyDescent="0.35">
      <c r="A5192" s="11"/>
      <c r="B5192" s="11"/>
      <c r="C5192" s="13"/>
    </row>
    <row r="5193" spans="1:3" x14ac:dyDescent="0.35">
      <c r="A5193" s="11"/>
      <c r="B5193" s="11"/>
      <c r="C5193" s="13"/>
    </row>
    <row r="5194" spans="1:3" x14ac:dyDescent="0.35">
      <c r="A5194" s="11"/>
      <c r="B5194" s="11"/>
      <c r="C5194" s="13"/>
    </row>
    <row r="5195" spans="1:3" x14ac:dyDescent="0.35">
      <c r="A5195" s="11"/>
      <c r="B5195" s="11"/>
      <c r="C5195" s="13"/>
    </row>
    <row r="5196" spans="1:3" x14ac:dyDescent="0.35">
      <c r="A5196" s="11"/>
      <c r="B5196" s="11"/>
      <c r="C5196" s="13"/>
    </row>
    <row r="5197" spans="1:3" x14ac:dyDescent="0.35">
      <c r="A5197" s="11"/>
      <c r="B5197" s="11"/>
      <c r="C5197" s="13"/>
    </row>
    <row r="5198" spans="1:3" x14ac:dyDescent="0.35">
      <c r="A5198" s="11"/>
      <c r="B5198" s="11"/>
      <c r="C5198" s="13"/>
    </row>
    <row r="5199" spans="1:3" x14ac:dyDescent="0.35">
      <c r="A5199" s="11"/>
      <c r="B5199" s="11"/>
      <c r="C5199" s="13"/>
    </row>
    <row r="5200" spans="1:3" x14ac:dyDescent="0.35">
      <c r="A5200" s="11"/>
      <c r="B5200" s="11"/>
      <c r="C5200" s="13"/>
    </row>
    <row r="5201" spans="1:3" x14ac:dyDescent="0.35">
      <c r="A5201" s="11"/>
      <c r="B5201" s="11"/>
      <c r="C5201" s="13"/>
    </row>
    <row r="5202" spans="1:3" x14ac:dyDescent="0.35">
      <c r="A5202" s="11"/>
      <c r="B5202" s="11"/>
      <c r="C5202" s="13"/>
    </row>
    <row r="5203" spans="1:3" x14ac:dyDescent="0.35">
      <c r="A5203" s="11"/>
      <c r="B5203" s="11"/>
      <c r="C5203" s="13"/>
    </row>
    <row r="5204" spans="1:3" x14ac:dyDescent="0.35">
      <c r="A5204" s="11"/>
      <c r="B5204" s="11"/>
      <c r="C5204" s="13"/>
    </row>
    <row r="5205" spans="1:3" x14ac:dyDescent="0.35">
      <c r="A5205" s="11"/>
      <c r="B5205" s="11"/>
      <c r="C5205" s="13"/>
    </row>
    <row r="5206" spans="1:3" x14ac:dyDescent="0.35">
      <c r="A5206" s="11"/>
      <c r="B5206" s="11"/>
      <c r="C5206" s="13"/>
    </row>
    <row r="5207" spans="1:3" x14ac:dyDescent="0.35">
      <c r="A5207" s="11"/>
      <c r="B5207" s="11"/>
      <c r="C5207" s="13"/>
    </row>
    <row r="5208" spans="1:3" x14ac:dyDescent="0.35">
      <c r="A5208" s="11"/>
      <c r="B5208" s="11"/>
      <c r="C5208" s="13"/>
    </row>
    <row r="5209" spans="1:3" x14ac:dyDescent="0.35">
      <c r="A5209" s="11"/>
      <c r="B5209" s="11"/>
      <c r="C5209" s="13"/>
    </row>
    <row r="5210" spans="1:3" x14ac:dyDescent="0.35">
      <c r="A5210" s="11"/>
      <c r="B5210" s="11"/>
      <c r="C5210" s="13"/>
    </row>
    <row r="5211" spans="1:3" x14ac:dyDescent="0.35">
      <c r="A5211" s="11"/>
      <c r="B5211" s="11"/>
      <c r="C5211" s="13"/>
    </row>
    <row r="5212" spans="1:3" x14ac:dyDescent="0.35">
      <c r="A5212" s="11"/>
      <c r="B5212" s="11"/>
      <c r="C5212" s="13"/>
    </row>
    <row r="5213" spans="1:3" x14ac:dyDescent="0.35">
      <c r="A5213" s="11"/>
      <c r="B5213" s="11"/>
      <c r="C5213" s="13"/>
    </row>
    <row r="5214" spans="1:3" x14ac:dyDescent="0.35">
      <c r="A5214" s="11"/>
      <c r="B5214" s="11"/>
      <c r="C5214" s="13"/>
    </row>
    <row r="5215" spans="1:3" x14ac:dyDescent="0.35">
      <c r="A5215" s="11"/>
      <c r="B5215" s="11"/>
      <c r="C5215" s="13"/>
    </row>
    <row r="5216" spans="1:3" x14ac:dyDescent="0.35">
      <c r="A5216" s="11"/>
      <c r="B5216" s="11"/>
      <c r="C5216" s="13"/>
    </row>
    <row r="5217" spans="1:3" x14ac:dyDescent="0.35">
      <c r="A5217" s="11"/>
      <c r="B5217" s="11"/>
      <c r="C5217" s="13"/>
    </row>
    <row r="5218" spans="1:3" x14ac:dyDescent="0.35">
      <c r="A5218" s="11"/>
      <c r="B5218" s="11"/>
      <c r="C5218" s="13"/>
    </row>
    <row r="5219" spans="1:3" x14ac:dyDescent="0.35">
      <c r="A5219" s="11"/>
      <c r="B5219" s="11"/>
      <c r="C5219" s="13"/>
    </row>
    <row r="5220" spans="1:3" x14ac:dyDescent="0.35">
      <c r="A5220" s="11"/>
      <c r="B5220" s="11"/>
      <c r="C5220" s="13"/>
    </row>
    <row r="5221" spans="1:3" x14ac:dyDescent="0.35">
      <c r="A5221" s="11"/>
      <c r="B5221" s="11"/>
      <c r="C5221" s="13"/>
    </row>
    <row r="5222" spans="1:3" x14ac:dyDescent="0.35">
      <c r="A5222" s="11"/>
      <c r="B5222" s="11"/>
      <c r="C5222" s="13"/>
    </row>
    <row r="5223" spans="1:3" x14ac:dyDescent="0.35">
      <c r="A5223" s="11"/>
      <c r="B5223" s="11"/>
      <c r="C5223" s="13"/>
    </row>
    <row r="5224" spans="1:3" x14ac:dyDescent="0.35">
      <c r="A5224" s="11"/>
      <c r="B5224" s="11"/>
      <c r="C5224" s="13"/>
    </row>
    <row r="5225" spans="1:3" x14ac:dyDescent="0.35">
      <c r="A5225" s="11"/>
      <c r="B5225" s="11"/>
      <c r="C5225" s="13"/>
    </row>
    <row r="5226" spans="1:3" x14ac:dyDescent="0.35">
      <c r="A5226" s="11"/>
      <c r="B5226" s="11"/>
      <c r="C5226" s="13"/>
    </row>
    <row r="5227" spans="1:3" x14ac:dyDescent="0.35">
      <c r="A5227" s="11"/>
      <c r="B5227" s="11"/>
      <c r="C5227" s="13"/>
    </row>
    <row r="5228" spans="1:3" x14ac:dyDescent="0.35">
      <c r="A5228" s="11"/>
      <c r="B5228" s="11"/>
      <c r="C5228" s="13"/>
    </row>
    <row r="5229" spans="1:3" x14ac:dyDescent="0.35">
      <c r="A5229" s="11"/>
      <c r="B5229" s="11"/>
      <c r="C5229" s="13"/>
    </row>
    <row r="5230" spans="1:3" x14ac:dyDescent="0.35">
      <c r="A5230" s="11"/>
      <c r="B5230" s="11"/>
      <c r="C5230" s="13"/>
    </row>
    <row r="5231" spans="1:3" x14ac:dyDescent="0.35">
      <c r="A5231" s="11"/>
      <c r="B5231" s="11"/>
      <c r="C5231" s="13"/>
    </row>
    <row r="5232" spans="1:3" x14ac:dyDescent="0.35">
      <c r="A5232" s="11"/>
      <c r="B5232" s="11"/>
      <c r="C5232" s="13"/>
    </row>
    <row r="5233" spans="1:3" x14ac:dyDescent="0.35">
      <c r="A5233" s="11"/>
      <c r="B5233" s="11"/>
      <c r="C5233" s="13"/>
    </row>
    <row r="5234" spans="1:3" x14ac:dyDescent="0.35">
      <c r="A5234" s="11"/>
      <c r="B5234" s="11"/>
      <c r="C5234" s="13"/>
    </row>
    <row r="5235" spans="1:3" x14ac:dyDescent="0.35">
      <c r="A5235" s="11"/>
      <c r="B5235" s="11"/>
      <c r="C5235" s="13"/>
    </row>
    <row r="5236" spans="1:3" x14ac:dyDescent="0.35">
      <c r="A5236" s="11"/>
      <c r="B5236" s="11"/>
      <c r="C5236" s="13"/>
    </row>
    <row r="5237" spans="1:3" x14ac:dyDescent="0.35">
      <c r="A5237" s="11"/>
      <c r="B5237" s="11"/>
      <c r="C5237" s="13"/>
    </row>
    <row r="5238" spans="1:3" x14ac:dyDescent="0.35">
      <c r="A5238" s="11"/>
      <c r="B5238" s="11"/>
      <c r="C5238" s="13"/>
    </row>
    <row r="5239" spans="1:3" x14ac:dyDescent="0.35">
      <c r="A5239" s="11"/>
      <c r="B5239" s="11"/>
      <c r="C5239" s="13"/>
    </row>
    <row r="5240" spans="1:3" x14ac:dyDescent="0.35">
      <c r="A5240" s="11"/>
      <c r="B5240" s="11"/>
      <c r="C5240" s="13"/>
    </row>
    <row r="5241" spans="1:3" x14ac:dyDescent="0.35">
      <c r="A5241" s="11"/>
      <c r="B5241" s="11"/>
      <c r="C5241" s="13"/>
    </row>
    <row r="5242" spans="1:3" x14ac:dyDescent="0.35">
      <c r="A5242" s="11"/>
      <c r="B5242" s="11"/>
      <c r="C5242" s="13"/>
    </row>
    <row r="5243" spans="1:3" x14ac:dyDescent="0.35">
      <c r="A5243" s="11"/>
      <c r="B5243" s="11"/>
      <c r="C5243" s="13"/>
    </row>
    <row r="5244" spans="1:3" x14ac:dyDescent="0.35">
      <c r="A5244" s="11"/>
      <c r="B5244" s="11"/>
      <c r="C5244" s="13"/>
    </row>
    <row r="5245" spans="1:3" x14ac:dyDescent="0.35">
      <c r="A5245" s="11"/>
      <c r="B5245" s="11"/>
      <c r="C5245" s="13"/>
    </row>
    <row r="5246" spans="1:3" x14ac:dyDescent="0.35">
      <c r="A5246" s="11"/>
      <c r="B5246" s="11"/>
      <c r="C5246" s="13"/>
    </row>
    <row r="5247" spans="1:3" x14ac:dyDescent="0.35">
      <c r="A5247" s="11"/>
      <c r="B5247" s="11"/>
      <c r="C5247" s="13"/>
    </row>
    <row r="5248" spans="1:3" x14ac:dyDescent="0.35">
      <c r="A5248" s="11"/>
      <c r="B5248" s="11"/>
      <c r="C5248" s="13"/>
    </row>
    <row r="5249" spans="1:3" x14ac:dyDescent="0.35">
      <c r="A5249" s="11"/>
      <c r="B5249" s="11"/>
      <c r="C5249" s="13"/>
    </row>
    <row r="5250" spans="1:3" x14ac:dyDescent="0.35">
      <c r="A5250" s="11"/>
      <c r="B5250" s="11"/>
      <c r="C5250" s="13"/>
    </row>
    <row r="5251" spans="1:3" x14ac:dyDescent="0.35">
      <c r="A5251" s="11"/>
      <c r="B5251" s="11"/>
      <c r="C5251" s="13"/>
    </row>
    <row r="5252" spans="1:3" x14ac:dyDescent="0.35">
      <c r="A5252" s="11"/>
      <c r="B5252" s="11"/>
      <c r="C5252" s="13"/>
    </row>
    <row r="5253" spans="1:3" x14ac:dyDescent="0.35">
      <c r="A5253" s="11"/>
      <c r="B5253" s="11"/>
      <c r="C5253" s="13"/>
    </row>
    <row r="5254" spans="1:3" x14ac:dyDescent="0.35">
      <c r="A5254" s="11"/>
      <c r="B5254" s="11"/>
      <c r="C5254" s="13"/>
    </row>
    <row r="5255" spans="1:3" x14ac:dyDescent="0.35">
      <c r="A5255" s="11"/>
      <c r="B5255" s="11"/>
      <c r="C5255" s="13"/>
    </row>
    <row r="5256" spans="1:3" x14ac:dyDescent="0.35">
      <c r="A5256" s="11"/>
      <c r="B5256" s="11"/>
      <c r="C5256" s="13"/>
    </row>
    <row r="5257" spans="1:3" x14ac:dyDescent="0.35">
      <c r="A5257" s="11"/>
      <c r="B5257" s="11"/>
      <c r="C5257" s="13"/>
    </row>
    <row r="5258" spans="1:3" x14ac:dyDescent="0.35">
      <c r="A5258" s="11"/>
      <c r="B5258" s="11"/>
      <c r="C5258" s="13"/>
    </row>
    <row r="5259" spans="1:3" x14ac:dyDescent="0.35">
      <c r="A5259" s="11"/>
      <c r="B5259" s="11"/>
      <c r="C5259" s="13"/>
    </row>
    <row r="5260" spans="1:3" x14ac:dyDescent="0.35">
      <c r="A5260" s="11"/>
      <c r="B5260" s="11"/>
      <c r="C5260" s="13"/>
    </row>
    <row r="5261" spans="1:3" x14ac:dyDescent="0.35">
      <c r="A5261" s="11"/>
      <c r="B5261" s="11"/>
      <c r="C5261" s="13"/>
    </row>
    <row r="5262" spans="1:3" x14ac:dyDescent="0.35">
      <c r="A5262" s="11"/>
      <c r="B5262" s="11"/>
      <c r="C5262" s="13"/>
    </row>
    <row r="5263" spans="1:3" x14ac:dyDescent="0.35">
      <c r="A5263" s="11"/>
      <c r="B5263" s="11"/>
      <c r="C5263" s="13"/>
    </row>
    <row r="5264" spans="1:3" x14ac:dyDescent="0.35">
      <c r="A5264" s="11"/>
      <c r="B5264" s="11"/>
      <c r="C5264" s="13"/>
    </row>
    <row r="5265" spans="1:3" x14ac:dyDescent="0.35">
      <c r="A5265" s="11"/>
      <c r="B5265" s="11"/>
      <c r="C5265" s="13"/>
    </row>
    <row r="5266" spans="1:3" x14ac:dyDescent="0.35">
      <c r="A5266" s="11"/>
      <c r="B5266" s="11"/>
      <c r="C5266" s="13"/>
    </row>
    <row r="5267" spans="1:3" x14ac:dyDescent="0.35">
      <c r="A5267" s="11"/>
      <c r="B5267" s="11"/>
      <c r="C5267" s="13"/>
    </row>
    <row r="5268" spans="1:3" x14ac:dyDescent="0.35">
      <c r="A5268" s="11"/>
      <c r="B5268" s="11"/>
      <c r="C5268" s="13"/>
    </row>
    <row r="5269" spans="1:3" x14ac:dyDescent="0.35">
      <c r="A5269" s="11"/>
      <c r="B5269" s="11"/>
      <c r="C5269" s="13"/>
    </row>
    <row r="5270" spans="1:3" x14ac:dyDescent="0.35">
      <c r="A5270" s="11"/>
      <c r="B5270" s="11"/>
      <c r="C5270" s="13"/>
    </row>
    <row r="5271" spans="1:3" x14ac:dyDescent="0.35">
      <c r="A5271" s="11"/>
      <c r="B5271" s="11"/>
      <c r="C5271" s="13"/>
    </row>
    <row r="5272" spans="1:3" x14ac:dyDescent="0.35">
      <c r="A5272" s="11"/>
      <c r="B5272" s="11"/>
      <c r="C5272" s="13"/>
    </row>
    <row r="5273" spans="1:3" x14ac:dyDescent="0.35">
      <c r="A5273" s="11"/>
      <c r="B5273" s="11"/>
      <c r="C5273" s="13"/>
    </row>
    <row r="5274" spans="1:3" x14ac:dyDescent="0.35">
      <c r="A5274" s="11"/>
      <c r="B5274" s="11"/>
      <c r="C5274" s="13"/>
    </row>
    <row r="5275" spans="1:3" x14ac:dyDescent="0.35">
      <c r="A5275" s="11"/>
      <c r="B5275" s="11"/>
      <c r="C5275" s="13"/>
    </row>
    <row r="5276" spans="1:3" x14ac:dyDescent="0.35">
      <c r="A5276" s="11"/>
      <c r="B5276" s="11"/>
      <c r="C5276" s="13"/>
    </row>
    <row r="5277" spans="1:3" x14ac:dyDescent="0.35">
      <c r="A5277" s="11"/>
      <c r="B5277" s="11"/>
      <c r="C5277" s="13"/>
    </row>
    <row r="5278" spans="1:3" x14ac:dyDescent="0.35">
      <c r="A5278" s="11"/>
      <c r="B5278" s="11"/>
      <c r="C5278" s="13"/>
    </row>
    <row r="5279" spans="1:3" x14ac:dyDescent="0.35">
      <c r="A5279" s="11"/>
      <c r="B5279" s="11"/>
      <c r="C5279" s="13"/>
    </row>
    <row r="5280" spans="1:3" x14ac:dyDescent="0.35">
      <c r="A5280" s="11"/>
      <c r="B5280" s="11"/>
      <c r="C5280" s="13"/>
    </row>
    <row r="5281" spans="1:3" x14ac:dyDescent="0.35">
      <c r="A5281" s="11"/>
      <c r="B5281" s="11"/>
      <c r="C5281" s="13"/>
    </row>
    <row r="5282" spans="1:3" x14ac:dyDescent="0.35">
      <c r="A5282" s="11"/>
      <c r="B5282" s="11"/>
      <c r="C5282" s="13"/>
    </row>
    <row r="5283" spans="1:3" x14ac:dyDescent="0.35">
      <c r="A5283" s="11"/>
      <c r="B5283" s="11"/>
      <c r="C5283" s="13"/>
    </row>
    <row r="5284" spans="1:3" x14ac:dyDescent="0.35">
      <c r="A5284" s="11"/>
      <c r="B5284" s="11"/>
      <c r="C5284" s="13"/>
    </row>
    <row r="5285" spans="1:3" x14ac:dyDescent="0.35">
      <c r="A5285" s="11"/>
      <c r="B5285" s="11"/>
      <c r="C5285" s="13"/>
    </row>
    <row r="5286" spans="1:3" x14ac:dyDescent="0.35">
      <c r="A5286" s="11"/>
      <c r="B5286" s="11"/>
      <c r="C5286" s="13"/>
    </row>
    <row r="5287" spans="1:3" x14ac:dyDescent="0.35">
      <c r="A5287" s="11"/>
      <c r="B5287" s="11"/>
      <c r="C5287" s="13"/>
    </row>
    <row r="5288" spans="1:3" x14ac:dyDescent="0.35">
      <c r="A5288" s="11"/>
      <c r="B5288" s="11"/>
      <c r="C5288" s="13"/>
    </row>
    <row r="5289" spans="1:3" x14ac:dyDescent="0.35">
      <c r="A5289" s="11"/>
      <c r="B5289" s="11"/>
      <c r="C5289" s="13"/>
    </row>
    <row r="5290" spans="1:3" x14ac:dyDescent="0.35">
      <c r="A5290" s="11"/>
      <c r="B5290" s="11"/>
      <c r="C5290" s="13"/>
    </row>
    <row r="5291" spans="1:3" x14ac:dyDescent="0.35">
      <c r="A5291" s="11"/>
      <c r="B5291" s="11"/>
      <c r="C5291" s="13"/>
    </row>
    <row r="5292" spans="1:3" x14ac:dyDescent="0.35">
      <c r="A5292" s="11"/>
      <c r="B5292" s="11"/>
      <c r="C5292" s="13"/>
    </row>
    <row r="5293" spans="1:3" x14ac:dyDescent="0.35">
      <c r="A5293" s="11"/>
      <c r="B5293" s="11"/>
      <c r="C5293" s="13"/>
    </row>
    <row r="5294" spans="1:3" x14ac:dyDescent="0.35">
      <c r="A5294" s="11"/>
      <c r="B5294" s="11"/>
      <c r="C5294" s="13"/>
    </row>
    <row r="5295" spans="1:3" x14ac:dyDescent="0.35">
      <c r="A5295" s="11"/>
      <c r="B5295" s="11"/>
      <c r="C5295" s="13"/>
    </row>
    <row r="5296" spans="1:3" x14ac:dyDescent="0.35">
      <c r="A5296" s="11"/>
      <c r="B5296" s="11"/>
      <c r="C5296" s="13"/>
    </row>
    <row r="5297" spans="1:3" x14ac:dyDescent="0.35">
      <c r="A5297" s="11"/>
      <c r="B5297" s="11"/>
      <c r="C5297" s="13"/>
    </row>
    <row r="5298" spans="1:3" x14ac:dyDescent="0.35">
      <c r="A5298" s="11"/>
      <c r="B5298" s="11"/>
      <c r="C5298" s="13"/>
    </row>
    <row r="5299" spans="1:3" x14ac:dyDescent="0.35">
      <c r="A5299" s="11"/>
      <c r="B5299" s="11"/>
      <c r="C5299" s="13"/>
    </row>
    <row r="5300" spans="1:3" x14ac:dyDescent="0.35">
      <c r="A5300" s="11"/>
      <c r="B5300" s="11"/>
      <c r="C5300" s="13"/>
    </row>
    <row r="5301" spans="1:3" x14ac:dyDescent="0.35">
      <c r="A5301" s="11"/>
      <c r="B5301" s="11"/>
      <c r="C5301" s="13"/>
    </row>
    <row r="5302" spans="1:3" x14ac:dyDescent="0.35">
      <c r="A5302" s="11"/>
      <c r="B5302" s="11"/>
      <c r="C5302" s="13"/>
    </row>
    <row r="5303" spans="1:3" x14ac:dyDescent="0.35">
      <c r="A5303" s="11"/>
      <c r="B5303" s="11"/>
      <c r="C5303" s="13"/>
    </row>
    <row r="5304" spans="1:3" x14ac:dyDescent="0.35">
      <c r="A5304" s="11"/>
      <c r="B5304" s="11"/>
      <c r="C5304" s="13"/>
    </row>
    <row r="5305" spans="1:3" x14ac:dyDescent="0.35">
      <c r="A5305" s="11"/>
      <c r="B5305" s="11"/>
      <c r="C5305" s="13"/>
    </row>
    <row r="5306" spans="1:3" x14ac:dyDescent="0.35">
      <c r="A5306" s="11"/>
      <c r="B5306" s="11"/>
      <c r="C5306" s="13"/>
    </row>
    <row r="5307" spans="1:3" x14ac:dyDescent="0.35">
      <c r="A5307" s="11"/>
      <c r="B5307" s="11"/>
      <c r="C5307" s="13"/>
    </row>
    <row r="5308" spans="1:3" x14ac:dyDescent="0.35">
      <c r="A5308" s="11"/>
      <c r="B5308" s="11"/>
      <c r="C5308" s="13"/>
    </row>
    <row r="5309" spans="1:3" x14ac:dyDescent="0.35">
      <c r="A5309" s="11"/>
      <c r="B5309" s="11"/>
      <c r="C5309" s="13"/>
    </row>
    <row r="5310" spans="1:3" x14ac:dyDescent="0.35">
      <c r="A5310" s="11"/>
      <c r="B5310" s="11"/>
      <c r="C5310" s="13"/>
    </row>
    <row r="5311" spans="1:3" x14ac:dyDescent="0.35">
      <c r="A5311" s="11"/>
      <c r="B5311" s="11"/>
      <c r="C5311" s="13"/>
    </row>
    <row r="5312" spans="1:3" x14ac:dyDescent="0.35">
      <c r="A5312" s="11"/>
      <c r="B5312" s="11"/>
      <c r="C5312" s="13"/>
    </row>
    <row r="5313" spans="1:3" x14ac:dyDescent="0.35">
      <c r="A5313" s="11"/>
      <c r="B5313" s="11"/>
      <c r="C5313" s="13"/>
    </row>
    <row r="5314" spans="1:3" x14ac:dyDescent="0.35">
      <c r="A5314" s="11"/>
      <c r="B5314" s="11"/>
      <c r="C5314" s="13"/>
    </row>
    <row r="5315" spans="1:3" x14ac:dyDescent="0.35">
      <c r="A5315" s="11"/>
      <c r="B5315" s="11"/>
      <c r="C5315" s="13"/>
    </row>
    <row r="5316" spans="1:3" x14ac:dyDescent="0.35">
      <c r="A5316" s="11"/>
      <c r="B5316" s="11"/>
      <c r="C5316" s="13"/>
    </row>
    <row r="5317" spans="1:3" x14ac:dyDescent="0.35">
      <c r="A5317" s="11"/>
      <c r="B5317" s="11"/>
      <c r="C5317" s="13"/>
    </row>
    <row r="5318" spans="1:3" x14ac:dyDescent="0.35">
      <c r="A5318" s="11"/>
      <c r="B5318" s="11"/>
      <c r="C5318" s="13"/>
    </row>
    <row r="5319" spans="1:3" x14ac:dyDescent="0.35">
      <c r="A5319" s="11"/>
      <c r="B5319" s="11"/>
      <c r="C5319" s="13"/>
    </row>
    <row r="5320" spans="1:3" x14ac:dyDescent="0.35">
      <c r="A5320" s="11"/>
      <c r="B5320" s="11"/>
      <c r="C5320" s="13"/>
    </row>
    <row r="5321" spans="1:3" x14ac:dyDescent="0.35">
      <c r="A5321" s="11"/>
      <c r="B5321" s="11"/>
      <c r="C5321" s="13"/>
    </row>
    <row r="5322" spans="1:3" x14ac:dyDescent="0.35">
      <c r="A5322" s="11"/>
      <c r="B5322" s="11"/>
      <c r="C5322" s="13"/>
    </row>
    <row r="5323" spans="1:3" x14ac:dyDescent="0.35">
      <c r="A5323" s="11"/>
      <c r="B5323" s="11"/>
      <c r="C5323" s="13"/>
    </row>
    <row r="5324" spans="1:3" x14ac:dyDescent="0.35">
      <c r="A5324" s="11"/>
      <c r="B5324" s="11"/>
      <c r="C5324" s="13"/>
    </row>
    <row r="5325" spans="1:3" x14ac:dyDescent="0.35">
      <c r="A5325" s="11"/>
      <c r="B5325" s="11"/>
      <c r="C5325" s="13"/>
    </row>
    <row r="5326" spans="1:3" x14ac:dyDescent="0.35">
      <c r="A5326" s="11"/>
      <c r="B5326" s="11"/>
      <c r="C5326" s="13"/>
    </row>
    <row r="5327" spans="1:3" x14ac:dyDescent="0.35">
      <c r="A5327" s="11"/>
      <c r="B5327" s="11"/>
      <c r="C5327" s="13"/>
    </row>
    <row r="5328" spans="1:3" x14ac:dyDescent="0.35">
      <c r="A5328" s="11"/>
      <c r="B5328" s="11"/>
      <c r="C5328" s="13"/>
    </row>
    <row r="5329" spans="1:3" x14ac:dyDescent="0.35">
      <c r="A5329" s="11"/>
      <c r="B5329" s="11"/>
      <c r="C5329" s="13"/>
    </row>
    <row r="5330" spans="1:3" x14ac:dyDescent="0.35">
      <c r="A5330" s="11"/>
      <c r="B5330" s="11"/>
      <c r="C5330" s="13"/>
    </row>
    <row r="5331" spans="1:3" x14ac:dyDescent="0.35">
      <c r="A5331" s="11"/>
      <c r="B5331" s="11"/>
      <c r="C5331" s="13"/>
    </row>
    <row r="5332" spans="1:3" x14ac:dyDescent="0.35">
      <c r="A5332" s="11"/>
      <c r="B5332" s="11"/>
      <c r="C5332" s="13"/>
    </row>
    <row r="5333" spans="1:3" x14ac:dyDescent="0.35">
      <c r="A5333" s="11"/>
      <c r="B5333" s="11"/>
      <c r="C5333" s="13"/>
    </row>
    <row r="5334" spans="1:3" x14ac:dyDescent="0.35">
      <c r="A5334" s="11"/>
      <c r="B5334" s="11"/>
      <c r="C5334" s="13"/>
    </row>
    <row r="5335" spans="1:3" x14ac:dyDescent="0.35">
      <c r="A5335" s="11"/>
      <c r="B5335" s="11"/>
      <c r="C5335" s="13"/>
    </row>
    <row r="5336" spans="1:3" x14ac:dyDescent="0.35">
      <c r="A5336" s="11"/>
      <c r="B5336" s="11"/>
      <c r="C5336" s="13"/>
    </row>
    <row r="5337" spans="1:3" x14ac:dyDescent="0.35">
      <c r="A5337" s="11"/>
      <c r="B5337" s="11"/>
      <c r="C5337" s="13"/>
    </row>
    <row r="5338" spans="1:3" x14ac:dyDescent="0.35">
      <c r="A5338" s="11"/>
      <c r="B5338" s="11"/>
      <c r="C5338" s="13"/>
    </row>
    <row r="5339" spans="1:3" x14ac:dyDescent="0.35">
      <c r="A5339" s="11"/>
      <c r="B5339" s="11"/>
      <c r="C5339" s="13"/>
    </row>
    <row r="5340" spans="1:3" x14ac:dyDescent="0.35">
      <c r="A5340" s="11"/>
      <c r="B5340" s="11"/>
      <c r="C5340" s="13"/>
    </row>
    <row r="5341" spans="1:3" x14ac:dyDescent="0.35">
      <c r="A5341" s="11"/>
      <c r="B5341" s="11"/>
      <c r="C5341" s="13"/>
    </row>
    <row r="5342" spans="1:3" x14ac:dyDescent="0.35">
      <c r="A5342" s="11"/>
      <c r="B5342" s="11"/>
      <c r="C5342" s="13"/>
    </row>
    <row r="5343" spans="1:3" x14ac:dyDescent="0.35">
      <c r="A5343" s="11"/>
      <c r="B5343" s="11"/>
      <c r="C5343" s="13"/>
    </row>
    <row r="5344" spans="1:3" x14ac:dyDescent="0.35">
      <c r="A5344" s="11"/>
      <c r="B5344" s="11"/>
      <c r="C5344" s="13"/>
    </row>
    <row r="5345" spans="1:3" x14ac:dyDescent="0.35">
      <c r="A5345" s="11"/>
      <c r="B5345" s="11"/>
      <c r="C5345" s="13"/>
    </row>
    <row r="5346" spans="1:3" x14ac:dyDescent="0.35">
      <c r="A5346" s="11"/>
      <c r="B5346" s="11"/>
      <c r="C5346" s="13"/>
    </row>
    <row r="5347" spans="1:3" x14ac:dyDescent="0.35">
      <c r="A5347" s="11"/>
      <c r="B5347" s="11"/>
      <c r="C5347" s="13"/>
    </row>
    <row r="5348" spans="1:3" x14ac:dyDescent="0.35">
      <c r="A5348" s="11"/>
      <c r="B5348" s="11"/>
      <c r="C5348" s="13"/>
    </row>
    <row r="5349" spans="1:3" x14ac:dyDescent="0.35">
      <c r="A5349" s="11"/>
      <c r="B5349" s="11"/>
      <c r="C5349" s="13"/>
    </row>
    <row r="5350" spans="1:3" x14ac:dyDescent="0.35">
      <c r="A5350" s="11"/>
      <c r="B5350" s="11"/>
      <c r="C5350" s="13"/>
    </row>
    <row r="5351" spans="1:3" x14ac:dyDescent="0.35">
      <c r="A5351" s="11"/>
      <c r="B5351" s="11"/>
      <c r="C5351" s="13"/>
    </row>
    <row r="5352" spans="1:3" x14ac:dyDescent="0.35">
      <c r="A5352" s="11"/>
      <c r="B5352" s="11"/>
      <c r="C5352" s="13"/>
    </row>
    <row r="5353" spans="1:3" x14ac:dyDescent="0.35">
      <c r="A5353" s="11"/>
      <c r="B5353" s="11"/>
      <c r="C5353" s="13"/>
    </row>
    <row r="5354" spans="1:3" x14ac:dyDescent="0.35">
      <c r="A5354" s="11"/>
      <c r="B5354" s="11"/>
      <c r="C5354" s="13"/>
    </row>
    <row r="5355" spans="1:3" x14ac:dyDescent="0.35">
      <c r="A5355" s="11"/>
      <c r="B5355" s="11"/>
      <c r="C5355" s="13"/>
    </row>
    <row r="5356" spans="1:3" x14ac:dyDescent="0.35">
      <c r="A5356" s="11"/>
      <c r="B5356" s="11"/>
      <c r="C5356" s="13"/>
    </row>
    <row r="5357" spans="1:3" x14ac:dyDescent="0.35">
      <c r="A5357" s="11"/>
      <c r="B5357" s="11"/>
      <c r="C5357" s="13"/>
    </row>
    <row r="5358" spans="1:3" x14ac:dyDescent="0.35">
      <c r="A5358" s="11"/>
      <c r="B5358" s="11"/>
      <c r="C5358" s="13"/>
    </row>
    <row r="5359" spans="1:3" x14ac:dyDescent="0.35">
      <c r="A5359" s="11"/>
      <c r="B5359" s="11"/>
      <c r="C5359" s="13"/>
    </row>
    <row r="5360" spans="1:3" x14ac:dyDescent="0.35">
      <c r="A5360" s="11"/>
      <c r="B5360" s="11"/>
      <c r="C5360" s="13"/>
    </row>
    <row r="5361" spans="1:3" x14ac:dyDescent="0.35">
      <c r="A5361" s="11"/>
      <c r="B5361" s="11"/>
      <c r="C5361" s="13"/>
    </row>
    <row r="5362" spans="1:3" x14ac:dyDescent="0.35">
      <c r="A5362" s="11"/>
      <c r="B5362" s="11"/>
      <c r="C5362" s="13"/>
    </row>
    <row r="5363" spans="1:3" x14ac:dyDescent="0.35">
      <c r="A5363" s="11"/>
      <c r="B5363" s="11"/>
      <c r="C5363" s="13"/>
    </row>
    <row r="5364" spans="1:3" x14ac:dyDescent="0.35">
      <c r="A5364" s="11"/>
      <c r="B5364" s="11"/>
      <c r="C5364" s="13"/>
    </row>
    <row r="5365" spans="1:3" x14ac:dyDescent="0.35">
      <c r="A5365" s="11"/>
      <c r="B5365" s="11"/>
      <c r="C5365" s="13"/>
    </row>
    <row r="5366" spans="1:3" x14ac:dyDescent="0.35">
      <c r="A5366" s="11"/>
      <c r="B5366" s="11"/>
      <c r="C5366" s="13"/>
    </row>
    <row r="5367" spans="1:3" x14ac:dyDescent="0.35">
      <c r="A5367" s="11"/>
      <c r="B5367" s="11"/>
      <c r="C5367" s="13"/>
    </row>
    <row r="5368" spans="1:3" x14ac:dyDescent="0.35">
      <c r="A5368" s="11"/>
      <c r="B5368" s="11"/>
      <c r="C5368" s="13"/>
    </row>
    <row r="5369" spans="1:3" x14ac:dyDescent="0.35">
      <c r="A5369" s="11"/>
      <c r="B5369" s="11"/>
      <c r="C5369" s="13"/>
    </row>
    <row r="5370" spans="1:3" x14ac:dyDescent="0.35">
      <c r="A5370" s="11"/>
      <c r="B5370" s="11"/>
      <c r="C5370" s="13"/>
    </row>
    <row r="5371" spans="1:3" x14ac:dyDescent="0.35">
      <c r="A5371" s="11"/>
      <c r="B5371" s="11"/>
      <c r="C5371" s="13"/>
    </row>
    <row r="5372" spans="1:3" x14ac:dyDescent="0.35">
      <c r="A5372" s="11"/>
      <c r="B5372" s="11"/>
      <c r="C5372" s="13"/>
    </row>
    <row r="5373" spans="1:3" x14ac:dyDescent="0.35">
      <c r="A5373" s="11"/>
      <c r="B5373" s="11"/>
      <c r="C5373" s="13"/>
    </row>
    <row r="5374" spans="1:3" x14ac:dyDescent="0.35">
      <c r="A5374" s="11"/>
      <c r="B5374" s="11"/>
      <c r="C5374" s="13"/>
    </row>
    <row r="5375" spans="1:3" x14ac:dyDescent="0.35">
      <c r="A5375" s="11"/>
      <c r="B5375" s="11"/>
      <c r="C5375" s="13"/>
    </row>
    <row r="5376" spans="1:3" x14ac:dyDescent="0.35">
      <c r="A5376" s="11"/>
      <c r="B5376" s="11"/>
      <c r="C5376" s="13"/>
    </row>
    <row r="5377" spans="1:3" x14ac:dyDescent="0.35">
      <c r="A5377" s="11"/>
      <c r="B5377" s="11"/>
      <c r="C5377" s="13"/>
    </row>
    <row r="5378" spans="1:3" x14ac:dyDescent="0.35">
      <c r="A5378" s="11"/>
      <c r="B5378" s="11"/>
      <c r="C5378" s="13"/>
    </row>
    <row r="5379" spans="1:3" x14ac:dyDescent="0.35">
      <c r="A5379" s="11"/>
      <c r="B5379" s="11"/>
      <c r="C5379" s="13"/>
    </row>
    <row r="5380" spans="1:3" x14ac:dyDescent="0.35">
      <c r="A5380" s="11"/>
      <c r="B5380" s="11"/>
      <c r="C5380" s="13"/>
    </row>
    <row r="5381" spans="1:3" x14ac:dyDescent="0.35">
      <c r="A5381" s="11"/>
      <c r="B5381" s="11"/>
      <c r="C5381" s="13"/>
    </row>
    <row r="5382" spans="1:3" x14ac:dyDescent="0.35">
      <c r="A5382" s="11"/>
      <c r="B5382" s="11"/>
      <c r="C5382" s="13"/>
    </row>
    <row r="5383" spans="1:3" x14ac:dyDescent="0.35">
      <c r="A5383" s="11"/>
      <c r="B5383" s="11"/>
      <c r="C5383" s="13"/>
    </row>
    <row r="5384" spans="1:3" x14ac:dyDescent="0.35">
      <c r="A5384" s="11"/>
      <c r="B5384" s="11"/>
      <c r="C5384" s="13"/>
    </row>
    <row r="5385" spans="1:3" x14ac:dyDescent="0.35">
      <c r="A5385" s="11"/>
      <c r="B5385" s="11"/>
      <c r="C5385" s="13"/>
    </row>
    <row r="5386" spans="1:3" x14ac:dyDescent="0.35">
      <c r="A5386" s="11"/>
      <c r="B5386" s="11"/>
      <c r="C5386" s="13"/>
    </row>
    <row r="5387" spans="1:3" x14ac:dyDescent="0.35">
      <c r="A5387" s="11"/>
      <c r="B5387" s="11"/>
      <c r="C5387" s="13"/>
    </row>
    <row r="5388" spans="1:3" x14ac:dyDescent="0.35">
      <c r="A5388" s="11"/>
      <c r="B5388" s="11"/>
      <c r="C5388" s="13"/>
    </row>
    <row r="5389" spans="1:3" x14ac:dyDescent="0.35">
      <c r="A5389" s="11"/>
      <c r="B5389" s="11"/>
      <c r="C5389" s="13"/>
    </row>
    <row r="5390" spans="1:3" x14ac:dyDescent="0.35">
      <c r="A5390" s="11"/>
      <c r="B5390" s="11"/>
      <c r="C5390" s="13"/>
    </row>
    <row r="5391" spans="1:3" x14ac:dyDescent="0.35">
      <c r="A5391" s="11"/>
      <c r="B5391" s="11"/>
      <c r="C5391" s="13"/>
    </row>
    <row r="5392" spans="1:3" x14ac:dyDescent="0.35">
      <c r="A5392" s="11"/>
      <c r="B5392" s="11"/>
      <c r="C5392" s="13"/>
    </row>
    <row r="5393" spans="1:3" x14ac:dyDescent="0.35">
      <c r="A5393" s="11"/>
      <c r="B5393" s="11"/>
      <c r="C5393" s="13"/>
    </row>
    <row r="5394" spans="1:3" x14ac:dyDescent="0.35">
      <c r="A5394" s="11"/>
      <c r="B5394" s="11"/>
      <c r="C5394" s="13"/>
    </row>
    <row r="5395" spans="1:3" x14ac:dyDescent="0.35">
      <c r="A5395" s="11"/>
      <c r="B5395" s="11"/>
      <c r="C5395" s="13"/>
    </row>
    <row r="5396" spans="1:3" x14ac:dyDescent="0.35">
      <c r="A5396" s="11"/>
      <c r="B5396" s="11"/>
      <c r="C5396" s="13"/>
    </row>
    <row r="5397" spans="1:3" x14ac:dyDescent="0.35">
      <c r="A5397" s="11"/>
      <c r="B5397" s="11"/>
      <c r="C5397" s="13"/>
    </row>
    <row r="5398" spans="1:3" x14ac:dyDescent="0.35">
      <c r="A5398" s="11"/>
      <c r="B5398" s="11"/>
      <c r="C5398" s="13"/>
    </row>
    <row r="5399" spans="1:3" x14ac:dyDescent="0.35">
      <c r="A5399" s="11"/>
      <c r="B5399" s="11"/>
      <c r="C5399" s="13"/>
    </row>
    <row r="5400" spans="1:3" x14ac:dyDescent="0.35">
      <c r="A5400" s="11"/>
      <c r="B5400" s="11"/>
      <c r="C5400" s="13"/>
    </row>
    <row r="5401" spans="1:3" x14ac:dyDescent="0.35">
      <c r="A5401" s="11"/>
      <c r="B5401" s="11"/>
      <c r="C5401" s="13"/>
    </row>
    <row r="5402" spans="1:3" x14ac:dyDescent="0.35">
      <c r="A5402" s="11"/>
      <c r="B5402" s="11"/>
      <c r="C5402" s="13"/>
    </row>
    <row r="5403" spans="1:3" x14ac:dyDescent="0.35">
      <c r="A5403" s="11"/>
      <c r="B5403" s="11"/>
      <c r="C5403" s="13"/>
    </row>
    <row r="5404" spans="1:3" x14ac:dyDescent="0.35">
      <c r="A5404" s="11"/>
      <c r="B5404" s="11"/>
      <c r="C5404" s="13"/>
    </row>
    <row r="5405" spans="1:3" x14ac:dyDescent="0.35">
      <c r="A5405" s="11"/>
      <c r="B5405" s="11"/>
      <c r="C5405" s="13"/>
    </row>
    <row r="5406" spans="1:3" x14ac:dyDescent="0.35">
      <c r="A5406" s="11"/>
      <c r="B5406" s="11"/>
      <c r="C5406" s="13"/>
    </row>
    <row r="5407" spans="1:3" x14ac:dyDescent="0.35">
      <c r="A5407" s="11"/>
      <c r="B5407" s="11"/>
      <c r="C5407" s="13"/>
    </row>
    <row r="5408" spans="1:3" x14ac:dyDescent="0.35">
      <c r="A5408" s="11"/>
      <c r="B5408" s="11"/>
      <c r="C5408" s="13"/>
    </row>
    <row r="5409" spans="1:3" x14ac:dyDescent="0.35">
      <c r="A5409" s="11"/>
      <c r="B5409" s="11"/>
      <c r="C5409" s="13"/>
    </row>
    <row r="5410" spans="1:3" x14ac:dyDescent="0.35">
      <c r="A5410" s="11"/>
      <c r="B5410" s="11"/>
      <c r="C5410" s="13"/>
    </row>
    <row r="5411" spans="1:3" x14ac:dyDescent="0.35">
      <c r="A5411" s="11"/>
      <c r="B5411" s="11"/>
      <c r="C5411" s="13"/>
    </row>
    <row r="5412" spans="1:3" x14ac:dyDescent="0.35">
      <c r="A5412" s="11"/>
      <c r="B5412" s="11"/>
      <c r="C5412" s="13"/>
    </row>
    <row r="5413" spans="1:3" x14ac:dyDescent="0.35">
      <c r="A5413" s="11"/>
      <c r="B5413" s="11"/>
      <c r="C5413" s="13"/>
    </row>
    <row r="5414" spans="1:3" x14ac:dyDescent="0.35">
      <c r="A5414" s="11"/>
      <c r="B5414" s="11"/>
      <c r="C5414" s="13"/>
    </row>
    <row r="5415" spans="1:3" x14ac:dyDescent="0.35">
      <c r="A5415" s="11"/>
      <c r="B5415" s="11"/>
      <c r="C5415" s="13"/>
    </row>
    <row r="5416" spans="1:3" x14ac:dyDescent="0.35">
      <c r="A5416" s="11"/>
      <c r="B5416" s="11"/>
      <c r="C5416" s="13"/>
    </row>
    <row r="5417" spans="1:3" x14ac:dyDescent="0.35">
      <c r="A5417" s="11"/>
      <c r="B5417" s="11"/>
      <c r="C5417" s="13"/>
    </row>
    <row r="5418" spans="1:3" x14ac:dyDescent="0.35">
      <c r="A5418" s="11"/>
      <c r="B5418" s="11"/>
      <c r="C5418" s="13"/>
    </row>
    <row r="5419" spans="1:3" x14ac:dyDescent="0.35">
      <c r="A5419" s="11"/>
      <c r="B5419" s="11"/>
      <c r="C5419" s="13"/>
    </row>
    <row r="5420" spans="1:3" x14ac:dyDescent="0.35">
      <c r="A5420" s="11"/>
      <c r="B5420" s="11"/>
      <c r="C5420" s="13"/>
    </row>
    <row r="5421" spans="1:3" x14ac:dyDescent="0.35">
      <c r="A5421" s="11"/>
      <c r="B5421" s="11"/>
      <c r="C5421" s="13"/>
    </row>
    <row r="5422" spans="1:3" x14ac:dyDescent="0.35">
      <c r="A5422" s="11"/>
      <c r="B5422" s="11"/>
      <c r="C5422" s="13"/>
    </row>
    <row r="5423" spans="1:3" x14ac:dyDescent="0.35">
      <c r="A5423" s="11"/>
      <c r="B5423" s="11"/>
      <c r="C5423" s="13"/>
    </row>
    <row r="5424" spans="1:3" x14ac:dyDescent="0.35">
      <c r="A5424" s="11"/>
      <c r="B5424" s="11"/>
      <c r="C5424" s="13"/>
    </row>
    <row r="5425" spans="1:3" x14ac:dyDescent="0.35">
      <c r="A5425" s="11"/>
      <c r="B5425" s="11"/>
      <c r="C5425" s="13"/>
    </row>
    <row r="5426" spans="1:3" x14ac:dyDescent="0.35">
      <c r="A5426" s="11"/>
      <c r="B5426" s="11"/>
      <c r="C5426" s="13"/>
    </row>
    <row r="5427" spans="1:3" x14ac:dyDescent="0.35">
      <c r="A5427" s="11"/>
      <c r="B5427" s="11"/>
      <c r="C5427" s="13"/>
    </row>
    <row r="5428" spans="1:3" x14ac:dyDescent="0.35">
      <c r="A5428" s="11"/>
      <c r="B5428" s="11"/>
      <c r="C5428" s="13"/>
    </row>
    <row r="5429" spans="1:3" x14ac:dyDescent="0.35">
      <c r="A5429" s="11"/>
      <c r="B5429" s="11"/>
      <c r="C5429" s="13"/>
    </row>
    <row r="5430" spans="1:3" x14ac:dyDescent="0.35">
      <c r="A5430" s="11"/>
      <c r="B5430" s="11"/>
      <c r="C5430" s="13"/>
    </row>
    <row r="5431" spans="1:3" x14ac:dyDescent="0.35">
      <c r="A5431" s="11"/>
      <c r="B5431" s="11"/>
      <c r="C5431" s="13"/>
    </row>
    <row r="5432" spans="1:3" x14ac:dyDescent="0.35">
      <c r="A5432" s="11"/>
      <c r="B5432" s="11"/>
      <c r="C5432" s="13"/>
    </row>
    <row r="5433" spans="1:3" x14ac:dyDescent="0.35">
      <c r="A5433" s="11"/>
      <c r="B5433" s="11"/>
      <c r="C5433" s="13"/>
    </row>
    <row r="5434" spans="1:3" x14ac:dyDescent="0.35">
      <c r="A5434" s="11"/>
      <c r="B5434" s="11"/>
      <c r="C5434" s="13"/>
    </row>
    <row r="5435" spans="1:3" x14ac:dyDescent="0.35">
      <c r="A5435" s="11"/>
      <c r="B5435" s="11"/>
      <c r="C5435" s="13"/>
    </row>
    <row r="5436" spans="1:3" x14ac:dyDescent="0.35">
      <c r="A5436" s="11"/>
      <c r="B5436" s="11"/>
      <c r="C5436" s="13"/>
    </row>
    <row r="5437" spans="1:3" x14ac:dyDescent="0.35">
      <c r="A5437" s="11"/>
      <c r="B5437" s="11"/>
      <c r="C5437" s="13"/>
    </row>
    <row r="5438" spans="1:3" x14ac:dyDescent="0.35">
      <c r="A5438" s="11"/>
      <c r="B5438" s="11"/>
      <c r="C5438" s="13"/>
    </row>
    <row r="5439" spans="1:3" x14ac:dyDescent="0.35">
      <c r="A5439" s="11"/>
      <c r="B5439" s="11"/>
      <c r="C5439" s="13"/>
    </row>
    <row r="5440" spans="1:3" x14ac:dyDescent="0.35">
      <c r="A5440" s="11"/>
      <c r="B5440" s="11"/>
      <c r="C5440" s="13"/>
    </row>
    <row r="5441" spans="1:3" x14ac:dyDescent="0.35">
      <c r="A5441" s="11"/>
      <c r="B5441" s="11"/>
      <c r="C5441" s="13"/>
    </row>
    <row r="5442" spans="1:3" x14ac:dyDescent="0.35">
      <c r="A5442" s="11"/>
      <c r="B5442" s="11"/>
      <c r="C5442" s="13"/>
    </row>
    <row r="5443" spans="1:3" x14ac:dyDescent="0.35">
      <c r="A5443" s="11"/>
      <c r="B5443" s="11"/>
      <c r="C5443" s="13"/>
    </row>
    <row r="5444" spans="1:3" x14ac:dyDescent="0.35">
      <c r="A5444" s="11"/>
      <c r="B5444" s="11"/>
      <c r="C5444" s="13"/>
    </row>
    <row r="5445" spans="1:3" x14ac:dyDescent="0.35">
      <c r="A5445" s="11"/>
      <c r="B5445" s="11"/>
      <c r="C5445" s="13"/>
    </row>
    <row r="5446" spans="1:3" x14ac:dyDescent="0.35">
      <c r="A5446" s="11"/>
      <c r="B5446" s="11"/>
      <c r="C5446" s="13"/>
    </row>
    <row r="5447" spans="1:3" x14ac:dyDescent="0.35">
      <c r="A5447" s="11"/>
      <c r="B5447" s="11"/>
      <c r="C5447" s="13"/>
    </row>
    <row r="5448" spans="1:3" x14ac:dyDescent="0.35">
      <c r="A5448" s="11"/>
      <c r="B5448" s="11"/>
      <c r="C5448" s="13"/>
    </row>
    <row r="5449" spans="1:3" x14ac:dyDescent="0.35">
      <c r="A5449" s="11"/>
      <c r="B5449" s="11"/>
      <c r="C5449" s="13"/>
    </row>
    <row r="5450" spans="1:3" x14ac:dyDescent="0.35">
      <c r="A5450" s="11"/>
      <c r="B5450" s="11"/>
      <c r="C5450" s="13"/>
    </row>
    <row r="5451" spans="1:3" x14ac:dyDescent="0.35">
      <c r="A5451" s="11"/>
      <c r="B5451" s="11"/>
      <c r="C5451" s="13"/>
    </row>
    <row r="5452" spans="1:3" x14ac:dyDescent="0.35">
      <c r="A5452" s="11"/>
      <c r="B5452" s="11"/>
      <c r="C5452" s="13"/>
    </row>
    <row r="5453" spans="1:3" x14ac:dyDescent="0.35">
      <c r="A5453" s="11"/>
      <c r="B5453" s="11"/>
      <c r="C5453" s="13"/>
    </row>
    <row r="5454" spans="1:3" x14ac:dyDescent="0.35">
      <c r="A5454" s="11"/>
      <c r="B5454" s="11"/>
      <c r="C5454" s="13"/>
    </row>
    <row r="5455" spans="1:3" x14ac:dyDescent="0.35">
      <c r="A5455" s="11"/>
      <c r="B5455" s="11"/>
      <c r="C5455" s="13"/>
    </row>
    <row r="5456" spans="1:3" x14ac:dyDescent="0.35">
      <c r="A5456" s="11"/>
      <c r="B5456" s="11"/>
      <c r="C5456" s="13"/>
    </row>
    <row r="5457" spans="1:3" x14ac:dyDescent="0.35">
      <c r="A5457" s="11"/>
      <c r="B5457" s="11"/>
      <c r="C5457" s="13"/>
    </row>
    <row r="5458" spans="1:3" x14ac:dyDescent="0.35">
      <c r="A5458" s="11"/>
      <c r="B5458" s="11"/>
      <c r="C5458" s="13"/>
    </row>
    <row r="5459" spans="1:3" x14ac:dyDescent="0.35">
      <c r="A5459" s="11"/>
      <c r="B5459" s="11"/>
      <c r="C5459" s="13"/>
    </row>
    <row r="5460" spans="1:3" x14ac:dyDescent="0.35">
      <c r="A5460" s="11"/>
      <c r="B5460" s="11"/>
      <c r="C5460" s="13"/>
    </row>
    <row r="5461" spans="1:3" x14ac:dyDescent="0.35">
      <c r="A5461" s="11"/>
      <c r="B5461" s="11"/>
      <c r="C5461" s="13"/>
    </row>
    <row r="5462" spans="1:3" x14ac:dyDescent="0.35">
      <c r="A5462" s="11"/>
      <c r="B5462" s="11"/>
      <c r="C5462" s="13"/>
    </row>
    <row r="5463" spans="1:3" x14ac:dyDescent="0.35">
      <c r="A5463" s="11"/>
      <c r="B5463" s="11"/>
      <c r="C5463" s="13"/>
    </row>
    <row r="5464" spans="1:3" x14ac:dyDescent="0.35">
      <c r="A5464" s="11"/>
      <c r="B5464" s="11"/>
      <c r="C5464" s="13"/>
    </row>
    <row r="5465" spans="1:3" x14ac:dyDescent="0.35">
      <c r="A5465" s="11"/>
      <c r="B5465" s="11"/>
      <c r="C5465" s="13"/>
    </row>
    <row r="5466" spans="1:3" x14ac:dyDescent="0.35">
      <c r="A5466" s="11"/>
      <c r="B5466" s="11"/>
      <c r="C5466" s="13"/>
    </row>
    <row r="5467" spans="1:3" x14ac:dyDescent="0.35">
      <c r="A5467" s="11"/>
      <c r="B5467" s="11"/>
      <c r="C5467" s="13"/>
    </row>
    <row r="5468" spans="1:3" x14ac:dyDescent="0.35">
      <c r="A5468" s="11"/>
      <c r="B5468" s="11"/>
      <c r="C5468" s="13"/>
    </row>
    <row r="5469" spans="1:3" x14ac:dyDescent="0.35">
      <c r="A5469" s="11"/>
      <c r="B5469" s="11"/>
      <c r="C5469" s="13"/>
    </row>
    <row r="5470" spans="1:3" x14ac:dyDescent="0.35">
      <c r="A5470" s="11"/>
      <c r="B5470" s="11"/>
      <c r="C5470" s="13"/>
    </row>
    <row r="5471" spans="1:3" x14ac:dyDescent="0.35">
      <c r="A5471" s="11"/>
      <c r="B5471" s="11"/>
      <c r="C5471" s="13"/>
    </row>
    <row r="5472" spans="1:3" x14ac:dyDescent="0.35">
      <c r="A5472" s="11"/>
      <c r="B5472" s="11"/>
      <c r="C5472" s="13"/>
    </row>
    <row r="5473" spans="1:3" x14ac:dyDescent="0.35">
      <c r="A5473" s="11"/>
      <c r="B5473" s="11"/>
      <c r="C5473" s="13"/>
    </row>
    <row r="5474" spans="1:3" x14ac:dyDescent="0.35">
      <c r="A5474" s="11"/>
      <c r="B5474" s="11"/>
      <c r="C5474" s="13"/>
    </row>
    <row r="5475" spans="1:3" x14ac:dyDescent="0.35">
      <c r="A5475" s="11"/>
      <c r="B5475" s="11"/>
      <c r="C5475" s="13"/>
    </row>
    <row r="5476" spans="1:3" x14ac:dyDescent="0.35">
      <c r="A5476" s="11"/>
      <c r="B5476" s="11"/>
      <c r="C5476" s="13"/>
    </row>
    <row r="5477" spans="1:3" x14ac:dyDescent="0.35">
      <c r="A5477" s="11"/>
      <c r="B5477" s="11"/>
      <c r="C5477" s="13"/>
    </row>
    <row r="5478" spans="1:3" x14ac:dyDescent="0.35">
      <c r="A5478" s="11"/>
      <c r="B5478" s="11"/>
      <c r="C5478" s="13"/>
    </row>
    <row r="5479" spans="1:3" x14ac:dyDescent="0.35">
      <c r="A5479" s="11"/>
      <c r="B5479" s="11"/>
      <c r="C5479" s="13"/>
    </row>
    <row r="5480" spans="1:3" x14ac:dyDescent="0.35">
      <c r="A5480" s="11"/>
      <c r="B5480" s="11"/>
      <c r="C5480" s="13"/>
    </row>
    <row r="5481" spans="1:3" x14ac:dyDescent="0.35">
      <c r="A5481" s="11"/>
      <c r="B5481" s="11"/>
      <c r="C5481" s="13"/>
    </row>
    <row r="5482" spans="1:3" x14ac:dyDescent="0.35">
      <c r="A5482" s="11"/>
      <c r="B5482" s="11"/>
      <c r="C5482" s="13"/>
    </row>
    <row r="5483" spans="1:3" x14ac:dyDescent="0.35">
      <c r="A5483" s="11"/>
      <c r="B5483" s="11"/>
      <c r="C5483" s="13"/>
    </row>
    <row r="5484" spans="1:3" x14ac:dyDescent="0.35">
      <c r="A5484" s="11"/>
      <c r="B5484" s="11"/>
      <c r="C5484" s="13"/>
    </row>
    <row r="5485" spans="1:3" x14ac:dyDescent="0.35">
      <c r="A5485" s="11"/>
      <c r="B5485" s="11"/>
      <c r="C5485" s="13"/>
    </row>
    <row r="5486" spans="1:3" x14ac:dyDescent="0.35">
      <c r="A5486" s="11"/>
      <c r="B5486" s="11"/>
      <c r="C5486" s="13"/>
    </row>
    <row r="5487" spans="1:3" x14ac:dyDescent="0.35">
      <c r="A5487" s="11"/>
      <c r="B5487" s="11"/>
      <c r="C5487" s="13"/>
    </row>
    <row r="5488" spans="1:3" x14ac:dyDescent="0.35">
      <c r="A5488" s="11"/>
      <c r="B5488" s="11"/>
      <c r="C5488" s="13"/>
    </row>
    <row r="5489" spans="1:3" x14ac:dyDescent="0.35">
      <c r="A5489" s="11"/>
      <c r="B5489" s="11"/>
      <c r="C5489" s="13"/>
    </row>
    <row r="5490" spans="1:3" x14ac:dyDescent="0.35">
      <c r="A5490" s="11"/>
      <c r="B5490" s="11"/>
      <c r="C5490" s="13"/>
    </row>
    <row r="5491" spans="1:3" x14ac:dyDescent="0.35">
      <c r="A5491" s="11"/>
      <c r="B5491" s="11"/>
      <c r="C5491" s="13"/>
    </row>
    <row r="5492" spans="1:3" x14ac:dyDescent="0.35">
      <c r="A5492" s="11"/>
      <c r="B5492" s="11"/>
      <c r="C5492" s="13"/>
    </row>
    <row r="5493" spans="1:3" x14ac:dyDescent="0.35">
      <c r="A5493" s="11"/>
      <c r="B5493" s="11"/>
      <c r="C5493" s="13"/>
    </row>
    <row r="5494" spans="1:3" x14ac:dyDescent="0.35">
      <c r="A5494" s="11"/>
      <c r="B5494" s="11"/>
      <c r="C5494" s="13"/>
    </row>
    <row r="5495" spans="1:3" x14ac:dyDescent="0.35">
      <c r="A5495" s="11"/>
      <c r="B5495" s="11"/>
      <c r="C5495" s="13"/>
    </row>
    <row r="5496" spans="1:3" x14ac:dyDescent="0.35">
      <c r="A5496" s="11"/>
      <c r="B5496" s="11"/>
      <c r="C5496" s="13"/>
    </row>
    <row r="5497" spans="1:3" x14ac:dyDescent="0.35">
      <c r="A5497" s="11"/>
      <c r="B5497" s="11"/>
      <c r="C5497" s="13"/>
    </row>
    <row r="5498" spans="1:3" x14ac:dyDescent="0.35">
      <c r="A5498" s="11"/>
      <c r="B5498" s="11"/>
      <c r="C5498" s="13"/>
    </row>
    <row r="5499" spans="1:3" x14ac:dyDescent="0.35">
      <c r="A5499" s="11"/>
      <c r="B5499" s="11"/>
      <c r="C5499" s="13"/>
    </row>
    <row r="5500" spans="1:3" x14ac:dyDescent="0.35">
      <c r="A5500" s="11"/>
      <c r="B5500" s="11"/>
      <c r="C5500" s="13"/>
    </row>
    <row r="5501" spans="1:3" x14ac:dyDescent="0.35">
      <c r="A5501" s="11"/>
      <c r="B5501" s="11"/>
      <c r="C5501" s="13"/>
    </row>
    <row r="5502" spans="1:3" x14ac:dyDescent="0.35">
      <c r="A5502" s="11"/>
      <c r="B5502" s="11"/>
      <c r="C5502" s="13"/>
    </row>
    <row r="5503" spans="1:3" x14ac:dyDescent="0.35">
      <c r="A5503" s="11"/>
      <c r="B5503" s="11"/>
      <c r="C5503" s="13"/>
    </row>
    <row r="5504" spans="1:3" x14ac:dyDescent="0.35">
      <c r="A5504" s="11"/>
      <c r="B5504" s="11"/>
      <c r="C5504" s="13"/>
    </row>
    <row r="5505" spans="1:3" x14ac:dyDescent="0.35">
      <c r="A5505" s="11"/>
      <c r="B5505" s="11"/>
      <c r="C5505" s="13"/>
    </row>
    <row r="5506" spans="1:3" x14ac:dyDescent="0.35">
      <c r="A5506" s="11"/>
      <c r="B5506" s="11"/>
      <c r="C5506" s="13"/>
    </row>
    <row r="5507" spans="1:3" x14ac:dyDescent="0.35">
      <c r="A5507" s="11"/>
      <c r="B5507" s="11"/>
      <c r="C5507" s="13"/>
    </row>
    <row r="5508" spans="1:3" x14ac:dyDescent="0.35">
      <c r="A5508" s="11"/>
      <c r="B5508" s="11"/>
      <c r="C5508" s="13"/>
    </row>
    <row r="5509" spans="1:3" x14ac:dyDescent="0.35">
      <c r="A5509" s="11"/>
      <c r="B5509" s="11"/>
      <c r="C5509" s="13"/>
    </row>
    <row r="5510" spans="1:3" x14ac:dyDescent="0.35">
      <c r="A5510" s="11"/>
      <c r="B5510" s="11"/>
      <c r="C5510" s="13"/>
    </row>
    <row r="5511" spans="1:3" x14ac:dyDescent="0.35">
      <c r="A5511" s="11"/>
      <c r="B5511" s="11"/>
      <c r="C5511" s="13"/>
    </row>
    <row r="5512" spans="1:3" x14ac:dyDescent="0.35">
      <c r="A5512" s="11"/>
      <c r="B5512" s="11"/>
      <c r="C5512" s="13"/>
    </row>
    <row r="5513" spans="1:3" x14ac:dyDescent="0.35">
      <c r="A5513" s="11"/>
      <c r="B5513" s="11"/>
      <c r="C5513" s="13"/>
    </row>
    <row r="5514" spans="1:3" x14ac:dyDescent="0.35">
      <c r="A5514" s="11"/>
      <c r="B5514" s="11"/>
      <c r="C5514" s="13"/>
    </row>
    <row r="5515" spans="1:3" x14ac:dyDescent="0.35">
      <c r="A5515" s="11"/>
      <c r="B5515" s="11"/>
      <c r="C5515" s="13"/>
    </row>
    <row r="5516" spans="1:3" x14ac:dyDescent="0.35">
      <c r="A5516" s="11"/>
      <c r="B5516" s="11"/>
      <c r="C5516" s="13"/>
    </row>
    <row r="5517" spans="1:3" x14ac:dyDescent="0.35">
      <c r="A5517" s="11"/>
      <c r="B5517" s="11"/>
      <c r="C5517" s="13"/>
    </row>
    <row r="5518" spans="1:3" x14ac:dyDescent="0.35">
      <c r="A5518" s="11"/>
      <c r="B5518" s="11"/>
      <c r="C5518" s="13"/>
    </row>
    <row r="5519" spans="1:3" x14ac:dyDescent="0.35">
      <c r="A5519" s="11"/>
      <c r="B5519" s="11"/>
      <c r="C5519" s="13"/>
    </row>
    <row r="5520" spans="1:3" x14ac:dyDescent="0.35">
      <c r="A5520" s="11"/>
      <c r="B5520" s="11"/>
      <c r="C5520" s="13"/>
    </row>
    <row r="5521" spans="1:3" x14ac:dyDescent="0.35">
      <c r="A5521" s="11"/>
      <c r="B5521" s="11"/>
      <c r="C5521" s="13"/>
    </row>
    <row r="5522" spans="1:3" x14ac:dyDescent="0.35">
      <c r="A5522" s="11"/>
      <c r="B5522" s="11"/>
      <c r="C5522" s="13"/>
    </row>
    <row r="5523" spans="1:3" x14ac:dyDescent="0.35">
      <c r="A5523" s="11"/>
      <c r="B5523" s="11"/>
      <c r="C5523" s="13"/>
    </row>
    <row r="5524" spans="1:3" x14ac:dyDescent="0.35">
      <c r="A5524" s="11"/>
      <c r="B5524" s="11"/>
      <c r="C5524" s="13"/>
    </row>
    <row r="5525" spans="1:3" x14ac:dyDescent="0.35">
      <c r="A5525" s="11"/>
      <c r="B5525" s="11"/>
      <c r="C5525" s="13"/>
    </row>
    <row r="5526" spans="1:3" x14ac:dyDescent="0.35">
      <c r="A5526" s="11"/>
      <c r="B5526" s="11"/>
      <c r="C5526" s="13"/>
    </row>
    <row r="5527" spans="1:3" x14ac:dyDescent="0.35">
      <c r="A5527" s="11"/>
      <c r="B5527" s="11"/>
      <c r="C5527" s="13"/>
    </row>
    <row r="5528" spans="1:3" x14ac:dyDescent="0.35">
      <c r="A5528" s="11"/>
      <c r="B5528" s="11"/>
      <c r="C5528" s="13"/>
    </row>
    <row r="5529" spans="1:3" x14ac:dyDescent="0.35">
      <c r="A5529" s="11"/>
      <c r="B5529" s="11"/>
      <c r="C5529" s="13"/>
    </row>
    <row r="5530" spans="1:3" x14ac:dyDescent="0.35">
      <c r="A5530" s="11"/>
      <c r="B5530" s="11"/>
      <c r="C5530" s="13"/>
    </row>
    <row r="5531" spans="1:3" x14ac:dyDescent="0.35">
      <c r="A5531" s="11"/>
      <c r="B5531" s="11"/>
      <c r="C5531" s="13"/>
    </row>
    <row r="5532" spans="1:3" x14ac:dyDescent="0.35">
      <c r="A5532" s="11"/>
      <c r="B5532" s="11"/>
      <c r="C5532" s="13"/>
    </row>
    <row r="5533" spans="1:3" x14ac:dyDescent="0.35">
      <c r="A5533" s="11"/>
      <c r="B5533" s="11"/>
      <c r="C5533" s="13"/>
    </row>
    <row r="5534" spans="1:3" x14ac:dyDescent="0.35">
      <c r="A5534" s="11"/>
      <c r="B5534" s="11"/>
      <c r="C5534" s="13"/>
    </row>
    <row r="5535" spans="1:3" x14ac:dyDescent="0.35">
      <c r="A5535" s="11"/>
      <c r="B5535" s="11"/>
      <c r="C5535" s="13"/>
    </row>
    <row r="5536" spans="1:3" x14ac:dyDescent="0.35">
      <c r="A5536" s="11"/>
      <c r="B5536" s="11"/>
      <c r="C5536" s="13"/>
    </row>
    <row r="5537" spans="1:3" x14ac:dyDescent="0.35">
      <c r="A5537" s="11"/>
      <c r="B5537" s="11"/>
      <c r="C5537" s="13"/>
    </row>
    <row r="5538" spans="1:3" x14ac:dyDescent="0.35">
      <c r="A5538" s="11"/>
      <c r="B5538" s="11"/>
      <c r="C5538" s="13"/>
    </row>
    <row r="5539" spans="1:3" x14ac:dyDescent="0.35">
      <c r="A5539" s="11"/>
      <c r="B5539" s="11"/>
      <c r="C5539" s="13"/>
    </row>
    <row r="5540" spans="1:3" x14ac:dyDescent="0.35">
      <c r="A5540" s="11"/>
      <c r="B5540" s="11"/>
      <c r="C5540" s="13"/>
    </row>
    <row r="5541" spans="1:3" x14ac:dyDescent="0.35">
      <c r="A5541" s="11"/>
      <c r="B5541" s="11"/>
      <c r="C5541" s="13"/>
    </row>
    <row r="5542" spans="1:3" x14ac:dyDescent="0.35">
      <c r="A5542" s="11"/>
      <c r="B5542" s="11"/>
      <c r="C5542" s="13"/>
    </row>
    <row r="5543" spans="1:3" x14ac:dyDescent="0.35">
      <c r="A5543" s="11"/>
      <c r="B5543" s="11"/>
      <c r="C5543" s="13"/>
    </row>
    <row r="5544" spans="1:3" x14ac:dyDescent="0.35">
      <c r="A5544" s="11"/>
      <c r="B5544" s="11"/>
      <c r="C5544" s="13"/>
    </row>
    <row r="5545" spans="1:3" x14ac:dyDescent="0.35">
      <c r="A5545" s="11"/>
      <c r="B5545" s="11"/>
      <c r="C5545" s="13"/>
    </row>
    <row r="5546" spans="1:3" x14ac:dyDescent="0.35">
      <c r="A5546" s="11"/>
      <c r="B5546" s="11"/>
      <c r="C5546" s="13"/>
    </row>
    <row r="5547" spans="1:3" x14ac:dyDescent="0.35">
      <c r="A5547" s="11"/>
      <c r="B5547" s="11"/>
      <c r="C5547" s="13"/>
    </row>
    <row r="5548" spans="1:3" x14ac:dyDescent="0.35">
      <c r="A5548" s="11"/>
      <c r="B5548" s="11"/>
      <c r="C5548" s="13"/>
    </row>
    <row r="5549" spans="1:3" x14ac:dyDescent="0.35">
      <c r="A5549" s="11"/>
      <c r="B5549" s="11"/>
      <c r="C5549" s="13"/>
    </row>
    <row r="5550" spans="1:3" x14ac:dyDescent="0.35">
      <c r="A5550" s="11"/>
      <c r="B5550" s="11"/>
      <c r="C5550" s="13"/>
    </row>
    <row r="5551" spans="1:3" x14ac:dyDescent="0.35">
      <c r="A5551" s="11"/>
      <c r="B5551" s="11"/>
      <c r="C5551" s="13"/>
    </row>
    <row r="5552" spans="1:3" x14ac:dyDescent="0.35">
      <c r="A5552" s="11"/>
      <c r="B5552" s="11"/>
      <c r="C5552" s="13"/>
    </row>
    <row r="5553" spans="1:3" x14ac:dyDescent="0.35">
      <c r="A5553" s="11"/>
      <c r="B5553" s="11"/>
      <c r="C5553" s="13"/>
    </row>
    <row r="5554" spans="1:3" x14ac:dyDescent="0.35">
      <c r="A5554" s="11"/>
      <c r="B5554" s="11"/>
      <c r="C5554" s="13"/>
    </row>
    <row r="5555" spans="1:3" x14ac:dyDescent="0.35">
      <c r="A5555" s="11"/>
      <c r="B5555" s="11"/>
      <c r="C5555" s="13"/>
    </row>
    <row r="5556" spans="1:3" x14ac:dyDescent="0.35">
      <c r="A5556" s="11"/>
      <c r="B5556" s="11"/>
      <c r="C5556" s="13"/>
    </row>
    <row r="5557" spans="1:3" x14ac:dyDescent="0.35">
      <c r="A5557" s="11"/>
      <c r="B5557" s="11"/>
      <c r="C5557" s="13"/>
    </row>
    <row r="5558" spans="1:3" x14ac:dyDescent="0.35">
      <c r="A5558" s="11"/>
      <c r="B5558" s="11"/>
      <c r="C5558" s="13"/>
    </row>
    <row r="5559" spans="1:3" x14ac:dyDescent="0.35">
      <c r="A5559" s="11"/>
      <c r="B5559" s="11"/>
      <c r="C5559" s="13"/>
    </row>
    <row r="5560" spans="1:3" x14ac:dyDescent="0.35">
      <c r="A5560" s="11"/>
      <c r="B5560" s="11"/>
      <c r="C5560" s="13"/>
    </row>
    <row r="5561" spans="1:3" x14ac:dyDescent="0.35">
      <c r="A5561" s="11"/>
      <c r="B5561" s="11"/>
      <c r="C5561" s="13"/>
    </row>
    <row r="5562" spans="1:3" x14ac:dyDescent="0.35">
      <c r="A5562" s="11"/>
      <c r="B5562" s="11"/>
      <c r="C5562" s="13"/>
    </row>
    <row r="5563" spans="1:3" x14ac:dyDescent="0.35">
      <c r="A5563" s="11"/>
      <c r="B5563" s="11"/>
      <c r="C5563" s="13"/>
    </row>
    <row r="5564" spans="1:3" x14ac:dyDescent="0.35">
      <c r="A5564" s="11"/>
      <c r="B5564" s="11"/>
      <c r="C5564" s="13"/>
    </row>
    <row r="5565" spans="1:3" x14ac:dyDescent="0.35">
      <c r="A5565" s="11"/>
      <c r="B5565" s="11"/>
      <c r="C5565" s="13"/>
    </row>
    <row r="5566" spans="1:3" x14ac:dyDescent="0.35">
      <c r="A5566" s="11"/>
      <c r="B5566" s="11"/>
      <c r="C5566" s="13"/>
    </row>
    <row r="5567" spans="1:3" x14ac:dyDescent="0.35">
      <c r="A5567" s="11"/>
      <c r="B5567" s="11"/>
      <c r="C5567" s="13"/>
    </row>
    <row r="5568" spans="1:3" x14ac:dyDescent="0.35">
      <c r="A5568" s="11"/>
      <c r="B5568" s="11"/>
      <c r="C5568" s="13"/>
    </row>
    <row r="5569" spans="1:3" x14ac:dyDescent="0.35">
      <c r="A5569" s="11"/>
      <c r="B5569" s="11"/>
      <c r="C5569" s="13"/>
    </row>
    <row r="5570" spans="1:3" x14ac:dyDescent="0.35">
      <c r="A5570" s="11"/>
      <c r="B5570" s="11"/>
      <c r="C5570" s="13"/>
    </row>
    <row r="5571" spans="1:3" x14ac:dyDescent="0.35">
      <c r="A5571" s="11"/>
      <c r="B5571" s="11"/>
      <c r="C5571" s="13"/>
    </row>
    <row r="5572" spans="1:3" x14ac:dyDescent="0.35">
      <c r="A5572" s="11"/>
      <c r="B5572" s="11"/>
      <c r="C5572" s="13"/>
    </row>
    <row r="5573" spans="1:3" x14ac:dyDescent="0.35">
      <c r="A5573" s="11"/>
      <c r="B5573" s="11"/>
      <c r="C5573" s="13"/>
    </row>
    <row r="5574" spans="1:3" x14ac:dyDescent="0.35">
      <c r="A5574" s="11"/>
      <c r="B5574" s="11"/>
      <c r="C5574" s="13"/>
    </row>
    <row r="5575" spans="1:3" x14ac:dyDescent="0.35">
      <c r="A5575" s="11"/>
      <c r="B5575" s="11"/>
      <c r="C5575" s="13"/>
    </row>
    <row r="5576" spans="1:3" x14ac:dyDescent="0.35">
      <c r="A5576" s="11"/>
      <c r="B5576" s="11"/>
      <c r="C5576" s="13"/>
    </row>
    <row r="5577" spans="1:3" x14ac:dyDescent="0.35">
      <c r="A5577" s="11"/>
      <c r="B5577" s="11"/>
      <c r="C5577" s="13"/>
    </row>
    <row r="5578" spans="1:3" x14ac:dyDescent="0.35">
      <c r="A5578" s="11"/>
      <c r="B5578" s="11"/>
      <c r="C5578" s="13"/>
    </row>
    <row r="5579" spans="1:3" x14ac:dyDescent="0.35">
      <c r="A5579" s="11"/>
      <c r="B5579" s="11"/>
      <c r="C5579" s="13"/>
    </row>
    <row r="5580" spans="1:3" x14ac:dyDescent="0.35">
      <c r="A5580" s="11"/>
      <c r="B5580" s="11"/>
      <c r="C5580" s="13"/>
    </row>
    <row r="5581" spans="1:3" x14ac:dyDescent="0.35">
      <c r="A5581" s="11"/>
      <c r="B5581" s="11"/>
      <c r="C5581" s="13"/>
    </row>
    <row r="5582" spans="1:3" x14ac:dyDescent="0.35">
      <c r="A5582" s="11"/>
      <c r="B5582" s="11"/>
      <c r="C5582" s="13"/>
    </row>
    <row r="5583" spans="1:3" x14ac:dyDescent="0.35">
      <c r="A5583" s="11"/>
      <c r="B5583" s="11"/>
      <c r="C5583" s="13"/>
    </row>
    <row r="5584" spans="1:3" x14ac:dyDescent="0.35">
      <c r="A5584" s="11"/>
      <c r="B5584" s="11"/>
      <c r="C5584" s="13"/>
    </row>
    <row r="5585" spans="1:3" x14ac:dyDescent="0.35">
      <c r="A5585" s="11"/>
      <c r="B5585" s="11"/>
      <c r="C5585" s="13"/>
    </row>
    <row r="5586" spans="1:3" x14ac:dyDescent="0.35">
      <c r="A5586" s="11"/>
      <c r="B5586" s="11"/>
      <c r="C5586" s="13"/>
    </row>
    <row r="5587" spans="1:3" x14ac:dyDescent="0.35">
      <c r="A5587" s="11"/>
      <c r="B5587" s="11"/>
      <c r="C5587" s="13"/>
    </row>
    <row r="5588" spans="1:3" x14ac:dyDescent="0.35">
      <c r="A5588" s="11"/>
      <c r="B5588" s="11"/>
      <c r="C5588" s="13"/>
    </row>
    <row r="5589" spans="1:3" x14ac:dyDescent="0.35">
      <c r="A5589" s="11"/>
      <c r="B5589" s="11"/>
      <c r="C5589" s="13"/>
    </row>
    <row r="5590" spans="1:3" x14ac:dyDescent="0.35">
      <c r="A5590" s="11"/>
      <c r="B5590" s="11"/>
      <c r="C5590" s="13"/>
    </row>
    <row r="5591" spans="1:3" x14ac:dyDescent="0.35">
      <c r="A5591" s="11"/>
      <c r="B5591" s="11"/>
      <c r="C5591" s="13"/>
    </row>
    <row r="5592" spans="1:3" x14ac:dyDescent="0.35">
      <c r="A5592" s="11"/>
      <c r="B5592" s="11"/>
      <c r="C5592" s="13"/>
    </row>
    <row r="5593" spans="1:3" x14ac:dyDescent="0.35">
      <c r="A5593" s="11"/>
      <c r="B5593" s="11"/>
      <c r="C5593" s="13"/>
    </row>
    <row r="5594" spans="1:3" x14ac:dyDescent="0.35">
      <c r="A5594" s="11"/>
      <c r="B5594" s="11"/>
      <c r="C5594" s="13"/>
    </row>
    <row r="5595" spans="1:3" x14ac:dyDescent="0.35">
      <c r="A5595" s="11"/>
      <c r="B5595" s="11"/>
      <c r="C5595" s="13"/>
    </row>
    <row r="5596" spans="1:3" x14ac:dyDescent="0.35">
      <c r="A5596" s="11"/>
      <c r="B5596" s="11"/>
      <c r="C5596" s="13"/>
    </row>
    <row r="5597" spans="1:3" x14ac:dyDescent="0.35">
      <c r="A5597" s="11"/>
      <c r="B5597" s="11"/>
      <c r="C5597" s="13"/>
    </row>
    <row r="5598" spans="1:3" x14ac:dyDescent="0.35">
      <c r="A5598" s="11"/>
      <c r="B5598" s="11"/>
      <c r="C5598" s="13"/>
    </row>
    <row r="5599" spans="1:3" x14ac:dyDescent="0.35">
      <c r="A5599" s="11"/>
      <c r="B5599" s="11"/>
      <c r="C5599" s="13"/>
    </row>
    <row r="5600" spans="1:3" x14ac:dyDescent="0.35">
      <c r="A5600" s="11"/>
      <c r="B5600" s="11"/>
      <c r="C5600" s="13"/>
    </row>
    <row r="5601" spans="1:3" x14ac:dyDescent="0.35">
      <c r="A5601" s="11"/>
      <c r="B5601" s="11"/>
      <c r="C5601" s="13"/>
    </row>
    <row r="5602" spans="1:3" x14ac:dyDescent="0.35">
      <c r="A5602" s="11"/>
      <c r="B5602" s="11"/>
      <c r="C5602" s="13"/>
    </row>
    <row r="5603" spans="1:3" x14ac:dyDescent="0.35">
      <c r="A5603" s="11"/>
      <c r="B5603" s="11"/>
      <c r="C5603" s="13"/>
    </row>
    <row r="5604" spans="1:3" x14ac:dyDescent="0.35">
      <c r="A5604" s="11"/>
      <c r="B5604" s="11"/>
      <c r="C5604" s="13"/>
    </row>
    <row r="5605" spans="1:3" x14ac:dyDescent="0.35">
      <c r="A5605" s="11"/>
      <c r="B5605" s="11"/>
      <c r="C5605" s="13"/>
    </row>
    <row r="5606" spans="1:3" x14ac:dyDescent="0.35">
      <c r="A5606" s="11"/>
      <c r="B5606" s="11"/>
      <c r="C5606" s="13"/>
    </row>
    <row r="5607" spans="1:3" x14ac:dyDescent="0.35">
      <c r="A5607" s="11"/>
      <c r="B5607" s="11"/>
      <c r="C5607" s="13"/>
    </row>
    <row r="5608" spans="1:3" x14ac:dyDescent="0.35">
      <c r="A5608" s="11"/>
      <c r="B5608" s="11"/>
      <c r="C5608" s="13"/>
    </row>
    <row r="5609" spans="1:3" x14ac:dyDescent="0.35">
      <c r="A5609" s="11"/>
      <c r="B5609" s="11"/>
      <c r="C5609" s="13"/>
    </row>
    <row r="5610" spans="1:3" x14ac:dyDescent="0.35">
      <c r="A5610" s="11"/>
      <c r="B5610" s="11"/>
      <c r="C5610" s="13"/>
    </row>
    <row r="5611" spans="1:3" x14ac:dyDescent="0.35">
      <c r="A5611" s="11"/>
      <c r="B5611" s="11"/>
      <c r="C5611" s="13"/>
    </row>
    <row r="5612" spans="1:3" x14ac:dyDescent="0.35">
      <c r="A5612" s="11"/>
      <c r="B5612" s="11"/>
      <c r="C5612" s="13"/>
    </row>
    <row r="5613" spans="1:3" x14ac:dyDescent="0.35">
      <c r="A5613" s="11"/>
      <c r="B5613" s="11"/>
      <c r="C5613" s="13"/>
    </row>
    <row r="5614" spans="1:3" x14ac:dyDescent="0.35">
      <c r="A5614" s="11"/>
      <c r="B5614" s="11"/>
      <c r="C5614" s="13"/>
    </row>
    <row r="5615" spans="1:3" x14ac:dyDescent="0.35">
      <c r="A5615" s="11"/>
      <c r="B5615" s="11"/>
      <c r="C5615" s="13"/>
    </row>
    <row r="5616" spans="1:3" x14ac:dyDescent="0.35">
      <c r="A5616" s="11"/>
      <c r="B5616" s="11"/>
      <c r="C5616" s="13"/>
    </row>
    <row r="5617" spans="1:3" x14ac:dyDescent="0.35">
      <c r="A5617" s="11"/>
      <c r="B5617" s="11"/>
      <c r="C5617" s="13"/>
    </row>
    <row r="5618" spans="1:3" x14ac:dyDescent="0.35">
      <c r="A5618" s="11"/>
      <c r="B5618" s="11"/>
      <c r="C5618" s="13"/>
    </row>
    <row r="5619" spans="1:3" x14ac:dyDescent="0.35">
      <c r="A5619" s="11"/>
      <c r="B5619" s="11"/>
      <c r="C5619" s="13"/>
    </row>
    <row r="5620" spans="1:3" x14ac:dyDescent="0.35">
      <c r="A5620" s="11"/>
      <c r="B5620" s="11"/>
      <c r="C5620" s="13"/>
    </row>
    <row r="5621" spans="1:3" x14ac:dyDescent="0.35">
      <c r="A5621" s="11"/>
      <c r="B5621" s="11"/>
      <c r="C5621" s="13"/>
    </row>
    <row r="5622" spans="1:3" x14ac:dyDescent="0.35">
      <c r="A5622" s="11"/>
      <c r="B5622" s="11"/>
      <c r="C5622" s="13"/>
    </row>
    <row r="5623" spans="1:3" x14ac:dyDescent="0.35">
      <c r="A5623" s="11"/>
      <c r="B5623" s="11"/>
      <c r="C5623" s="13"/>
    </row>
    <row r="5624" spans="1:3" x14ac:dyDescent="0.35">
      <c r="A5624" s="11"/>
      <c r="B5624" s="11"/>
      <c r="C5624" s="13"/>
    </row>
    <row r="5625" spans="1:3" x14ac:dyDescent="0.35">
      <c r="A5625" s="11"/>
      <c r="B5625" s="11"/>
      <c r="C5625" s="13"/>
    </row>
    <row r="5626" spans="1:3" x14ac:dyDescent="0.35">
      <c r="A5626" s="11"/>
      <c r="B5626" s="11"/>
      <c r="C5626" s="13"/>
    </row>
    <row r="5627" spans="1:3" x14ac:dyDescent="0.35">
      <c r="A5627" s="11"/>
      <c r="B5627" s="11"/>
      <c r="C5627" s="13"/>
    </row>
    <row r="5628" spans="1:3" x14ac:dyDescent="0.35">
      <c r="A5628" s="11"/>
      <c r="B5628" s="11"/>
      <c r="C5628" s="13"/>
    </row>
    <row r="5629" spans="1:3" x14ac:dyDescent="0.35">
      <c r="A5629" s="11"/>
      <c r="B5629" s="11"/>
      <c r="C5629" s="13"/>
    </row>
    <row r="5630" spans="1:3" x14ac:dyDescent="0.35">
      <c r="A5630" s="11"/>
      <c r="B5630" s="11"/>
      <c r="C5630" s="13"/>
    </row>
    <row r="5631" spans="1:3" x14ac:dyDescent="0.35">
      <c r="A5631" s="11"/>
      <c r="B5631" s="11"/>
      <c r="C5631" s="13"/>
    </row>
    <row r="5632" spans="1:3" x14ac:dyDescent="0.35">
      <c r="A5632" s="11"/>
      <c r="B5632" s="11"/>
      <c r="C5632" s="13"/>
    </row>
    <row r="5633" spans="1:3" x14ac:dyDescent="0.35">
      <c r="A5633" s="11"/>
      <c r="B5633" s="11"/>
      <c r="C5633" s="13"/>
    </row>
    <row r="5634" spans="1:3" x14ac:dyDescent="0.35">
      <c r="A5634" s="11"/>
      <c r="B5634" s="11"/>
      <c r="C5634" s="13"/>
    </row>
    <row r="5635" spans="1:3" x14ac:dyDescent="0.35">
      <c r="A5635" s="11"/>
      <c r="B5635" s="11"/>
      <c r="C5635" s="13"/>
    </row>
    <row r="5636" spans="1:3" x14ac:dyDescent="0.35">
      <c r="A5636" s="11"/>
      <c r="B5636" s="11"/>
      <c r="C5636" s="13"/>
    </row>
    <row r="5637" spans="1:3" x14ac:dyDescent="0.35">
      <c r="A5637" s="11"/>
      <c r="B5637" s="11"/>
      <c r="C5637" s="13"/>
    </row>
    <row r="5638" spans="1:3" x14ac:dyDescent="0.35">
      <c r="A5638" s="11"/>
      <c r="B5638" s="11"/>
      <c r="C5638" s="13"/>
    </row>
    <row r="5639" spans="1:3" x14ac:dyDescent="0.35">
      <c r="A5639" s="11"/>
      <c r="B5639" s="11"/>
      <c r="C5639" s="13"/>
    </row>
    <row r="5640" spans="1:3" x14ac:dyDescent="0.35">
      <c r="A5640" s="11"/>
      <c r="B5640" s="11"/>
      <c r="C5640" s="13"/>
    </row>
    <row r="5641" spans="1:3" x14ac:dyDescent="0.35">
      <c r="A5641" s="11"/>
      <c r="B5641" s="11"/>
      <c r="C5641" s="13"/>
    </row>
    <row r="5642" spans="1:3" x14ac:dyDescent="0.35">
      <c r="A5642" s="11"/>
      <c r="B5642" s="11"/>
      <c r="C5642" s="13"/>
    </row>
    <row r="5643" spans="1:3" x14ac:dyDescent="0.35">
      <c r="A5643" s="11"/>
      <c r="B5643" s="11"/>
      <c r="C5643" s="13"/>
    </row>
    <row r="5644" spans="1:3" x14ac:dyDescent="0.35">
      <c r="A5644" s="11"/>
      <c r="B5644" s="11"/>
      <c r="C5644" s="13"/>
    </row>
    <row r="5645" spans="1:3" x14ac:dyDescent="0.35">
      <c r="A5645" s="11"/>
      <c r="B5645" s="11"/>
      <c r="C5645" s="13"/>
    </row>
    <row r="5646" spans="1:3" x14ac:dyDescent="0.35">
      <c r="A5646" s="11"/>
      <c r="B5646" s="11"/>
      <c r="C5646" s="13"/>
    </row>
    <row r="5647" spans="1:3" x14ac:dyDescent="0.35">
      <c r="A5647" s="11"/>
      <c r="B5647" s="11"/>
      <c r="C5647" s="13"/>
    </row>
    <row r="5648" spans="1:3" x14ac:dyDescent="0.35">
      <c r="A5648" s="11"/>
      <c r="B5648" s="11"/>
      <c r="C5648" s="13"/>
    </row>
    <row r="5649" spans="1:3" x14ac:dyDescent="0.35">
      <c r="A5649" s="11"/>
      <c r="B5649" s="11"/>
      <c r="C5649" s="13"/>
    </row>
    <row r="5650" spans="1:3" x14ac:dyDescent="0.35">
      <c r="A5650" s="11"/>
      <c r="B5650" s="11"/>
      <c r="C5650" s="13"/>
    </row>
    <row r="5651" spans="1:3" x14ac:dyDescent="0.35">
      <c r="A5651" s="11"/>
      <c r="B5651" s="11"/>
      <c r="C5651" s="13"/>
    </row>
    <row r="5652" spans="1:3" x14ac:dyDescent="0.35">
      <c r="A5652" s="11"/>
      <c r="B5652" s="11"/>
      <c r="C5652" s="13"/>
    </row>
    <row r="5653" spans="1:3" x14ac:dyDescent="0.35">
      <c r="A5653" s="11"/>
      <c r="B5653" s="11"/>
      <c r="C5653" s="13"/>
    </row>
    <row r="5654" spans="1:3" x14ac:dyDescent="0.35">
      <c r="A5654" s="11"/>
      <c r="B5654" s="11"/>
      <c r="C5654" s="13"/>
    </row>
    <row r="5655" spans="1:3" x14ac:dyDescent="0.35">
      <c r="A5655" s="11"/>
      <c r="B5655" s="11"/>
      <c r="C5655" s="13"/>
    </row>
    <row r="5656" spans="1:3" x14ac:dyDescent="0.35">
      <c r="A5656" s="11"/>
      <c r="B5656" s="11"/>
      <c r="C5656" s="13"/>
    </row>
    <row r="5657" spans="1:3" x14ac:dyDescent="0.35">
      <c r="A5657" s="11"/>
      <c r="B5657" s="11"/>
      <c r="C5657" s="13"/>
    </row>
    <row r="5658" spans="1:3" x14ac:dyDescent="0.35">
      <c r="A5658" s="11"/>
      <c r="B5658" s="11"/>
      <c r="C5658" s="13"/>
    </row>
    <row r="5659" spans="1:3" x14ac:dyDescent="0.35">
      <c r="A5659" s="11"/>
      <c r="B5659" s="11"/>
      <c r="C5659" s="13"/>
    </row>
    <row r="5660" spans="1:3" x14ac:dyDescent="0.35">
      <c r="A5660" s="11"/>
      <c r="B5660" s="11"/>
      <c r="C5660" s="13"/>
    </row>
    <row r="5661" spans="1:3" x14ac:dyDescent="0.35">
      <c r="A5661" s="11"/>
      <c r="B5661" s="11"/>
      <c r="C5661" s="13"/>
    </row>
    <row r="5662" spans="1:3" x14ac:dyDescent="0.35">
      <c r="A5662" s="11"/>
      <c r="B5662" s="11"/>
      <c r="C5662" s="13"/>
    </row>
    <row r="5663" spans="1:3" x14ac:dyDescent="0.35">
      <c r="A5663" s="11"/>
      <c r="B5663" s="11"/>
      <c r="C5663" s="13"/>
    </row>
    <row r="5664" spans="1:3" x14ac:dyDescent="0.35">
      <c r="A5664" s="11"/>
      <c r="B5664" s="11"/>
      <c r="C5664" s="13"/>
    </row>
    <row r="5665" spans="1:3" x14ac:dyDescent="0.35">
      <c r="A5665" s="11"/>
      <c r="B5665" s="11"/>
      <c r="C5665" s="13"/>
    </row>
    <row r="5666" spans="1:3" x14ac:dyDescent="0.35">
      <c r="A5666" s="11"/>
      <c r="B5666" s="11"/>
      <c r="C5666" s="13"/>
    </row>
    <row r="5667" spans="1:3" x14ac:dyDescent="0.35">
      <c r="A5667" s="11"/>
      <c r="B5667" s="11"/>
      <c r="C5667" s="13"/>
    </row>
    <row r="5668" spans="1:3" x14ac:dyDescent="0.35">
      <c r="A5668" s="11"/>
      <c r="B5668" s="11"/>
      <c r="C5668" s="13"/>
    </row>
    <row r="5669" spans="1:3" x14ac:dyDescent="0.35">
      <c r="A5669" s="11"/>
      <c r="B5669" s="11"/>
      <c r="C5669" s="13"/>
    </row>
    <row r="5670" spans="1:3" x14ac:dyDescent="0.35">
      <c r="A5670" s="11"/>
      <c r="B5670" s="11"/>
      <c r="C5670" s="13"/>
    </row>
    <row r="5671" spans="1:3" x14ac:dyDescent="0.35">
      <c r="A5671" s="11"/>
      <c r="B5671" s="11"/>
      <c r="C5671" s="13"/>
    </row>
    <row r="5672" spans="1:3" x14ac:dyDescent="0.35">
      <c r="A5672" s="11"/>
      <c r="B5672" s="11"/>
      <c r="C5672" s="13"/>
    </row>
    <row r="5673" spans="1:3" x14ac:dyDescent="0.35">
      <c r="A5673" s="11"/>
      <c r="B5673" s="11"/>
      <c r="C5673" s="13"/>
    </row>
    <row r="5674" spans="1:3" x14ac:dyDescent="0.35">
      <c r="A5674" s="11"/>
      <c r="B5674" s="11"/>
      <c r="C5674" s="13"/>
    </row>
    <row r="5675" spans="1:3" x14ac:dyDescent="0.35">
      <c r="A5675" s="11"/>
      <c r="B5675" s="11"/>
      <c r="C5675" s="13"/>
    </row>
    <row r="5676" spans="1:3" x14ac:dyDescent="0.35">
      <c r="A5676" s="11"/>
      <c r="B5676" s="11"/>
      <c r="C5676" s="13"/>
    </row>
    <row r="5677" spans="1:3" x14ac:dyDescent="0.35">
      <c r="A5677" s="11"/>
      <c r="B5677" s="11"/>
      <c r="C5677" s="13"/>
    </row>
    <row r="5678" spans="1:3" x14ac:dyDescent="0.35">
      <c r="A5678" s="11"/>
      <c r="B5678" s="11"/>
      <c r="C5678" s="13"/>
    </row>
    <row r="5679" spans="1:3" x14ac:dyDescent="0.35">
      <c r="A5679" s="11"/>
      <c r="B5679" s="11"/>
      <c r="C5679" s="13"/>
    </row>
    <row r="5680" spans="1:3" x14ac:dyDescent="0.35">
      <c r="A5680" s="11"/>
      <c r="B5680" s="11"/>
      <c r="C5680" s="13"/>
    </row>
    <row r="5681" spans="1:3" x14ac:dyDescent="0.35">
      <c r="A5681" s="11"/>
      <c r="B5681" s="11"/>
      <c r="C5681" s="13"/>
    </row>
    <row r="5682" spans="1:3" x14ac:dyDescent="0.35">
      <c r="A5682" s="11"/>
      <c r="B5682" s="11"/>
      <c r="C5682" s="13"/>
    </row>
    <row r="5683" spans="1:3" x14ac:dyDescent="0.35">
      <c r="A5683" s="11"/>
      <c r="B5683" s="11"/>
      <c r="C5683" s="13"/>
    </row>
    <row r="5684" spans="1:3" x14ac:dyDescent="0.35">
      <c r="A5684" s="11"/>
      <c r="B5684" s="11"/>
      <c r="C5684" s="13"/>
    </row>
    <row r="5685" spans="1:3" x14ac:dyDescent="0.35">
      <c r="A5685" s="11"/>
      <c r="B5685" s="11"/>
      <c r="C5685" s="13"/>
    </row>
    <row r="5686" spans="1:3" x14ac:dyDescent="0.35">
      <c r="A5686" s="11"/>
      <c r="B5686" s="11"/>
      <c r="C5686" s="13"/>
    </row>
    <row r="5687" spans="1:3" x14ac:dyDescent="0.35">
      <c r="A5687" s="11"/>
      <c r="B5687" s="11"/>
      <c r="C5687" s="13"/>
    </row>
    <row r="5688" spans="1:3" x14ac:dyDescent="0.35">
      <c r="A5688" s="11"/>
      <c r="B5688" s="11"/>
      <c r="C5688" s="13"/>
    </row>
    <row r="5689" spans="1:3" x14ac:dyDescent="0.35">
      <c r="A5689" s="11"/>
      <c r="B5689" s="11"/>
      <c r="C5689" s="13"/>
    </row>
    <row r="5690" spans="1:3" x14ac:dyDescent="0.35">
      <c r="A5690" s="11"/>
      <c r="B5690" s="11"/>
      <c r="C5690" s="13"/>
    </row>
    <row r="5691" spans="1:3" x14ac:dyDescent="0.35">
      <c r="A5691" s="11"/>
      <c r="B5691" s="11"/>
      <c r="C5691" s="13"/>
    </row>
    <row r="5692" spans="1:3" x14ac:dyDescent="0.35">
      <c r="A5692" s="11"/>
      <c r="B5692" s="11"/>
      <c r="C5692" s="13"/>
    </row>
    <row r="5693" spans="1:3" x14ac:dyDescent="0.35">
      <c r="A5693" s="11"/>
      <c r="B5693" s="11"/>
      <c r="C5693" s="13"/>
    </row>
    <row r="5694" spans="1:3" x14ac:dyDescent="0.35">
      <c r="A5694" s="11"/>
      <c r="B5694" s="11"/>
      <c r="C5694" s="13"/>
    </row>
    <row r="5695" spans="1:3" x14ac:dyDescent="0.35">
      <c r="A5695" s="11"/>
      <c r="B5695" s="11"/>
      <c r="C5695" s="13"/>
    </row>
    <row r="5696" spans="1:3" x14ac:dyDescent="0.35">
      <c r="A5696" s="11"/>
      <c r="B5696" s="11"/>
      <c r="C5696" s="13"/>
    </row>
    <row r="5697" spans="1:3" x14ac:dyDescent="0.35">
      <c r="A5697" s="11"/>
      <c r="B5697" s="11"/>
      <c r="C5697" s="13"/>
    </row>
    <row r="5698" spans="1:3" x14ac:dyDescent="0.35">
      <c r="A5698" s="11"/>
      <c r="B5698" s="11"/>
      <c r="C5698" s="13"/>
    </row>
    <row r="5699" spans="1:3" x14ac:dyDescent="0.35">
      <c r="A5699" s="11"/>
      <c r="B5699" s="11"/>
      <c r="C5699" s="13"/>
    </row>
    <row r="5700" spans="1:3" x14ac:dyDescent="0.35">
      <c r="A5700" s="11"/>
      <c r="B5700" s="11"/>
      <c r="C5700" s="13"/>
    </row>
    <row r="5701" spans="1:3" x14ac:dyDescent="0.35">
      <c r="A5701" s="11"/>
      <c r="B5701" s="11"/>
      <c r="C5701" s="13"/>
    </row>
    <row r="5702" spans="1:3" x14ac:dyDescent="0.35">
      <c r="A5702" s="11"/>
      <c r="B5702" s="11"/>
      <c r="C5702" s="13"/>
    </row>
    <row r="5703" spans="1:3" x14ac:dyDescent="0.35">
      <c r="A5703" s="11"/>
      <c r="B5703" s="11"/>
      <c r="C5703" s="13"/>
    </row>
    <row r="5704" spans="1:3" x14ac:dyDescent="0.35">
      <c r="A5704" s="11"/>
      <c r="B5704" s="11"/>
      <c r="C5704" s="13"/>
    </row>
    <row r="5705" spans="1:3" x14ac:dyDescent="0.35">
      <c r="A5705" s="11"/>
      <c r="B5705" s="11"/>
      <c r="C5705" s="13"/>
    </row>
    <row r="5706" spans="1:3" x14ac:dyDescent="0.35">
      <c r="A5706" s="11"/>
      <c r="B5706" s="11"/>
      <c r="C5706" s="13"/>
    </row>
    <row r="5707" spans="1:3" x14ac:dyDescent="0.35">
      <c r="A5707" s="11"/>
      <c r="B5707" s="11"/>
      <c r="C5707" s="13"/>
    </row>
    <row r="5708" spans="1:3" x14ac:dyDescent="0.35">
      <c r="A5708" s="11"/>
      <c r="B5708" s="11"/>
      <c r="C5708" s="13"/>
    </row>
    <row r="5709" spans="1:3" x14ac:dyDescent="0.35">
      <c r="A5709" s="11"/>
      <c r="B5709" s="11"/>
      <c r="C5709" s="13"/>
    </row>
    <row r="5710" spans="1:3" x14ac:dyDescent="0.35">
      <c r="A5710" s="11"/>
      <c r="B5710" s="11"/>
      <c r="C5710" s="13"/>
    </row>
    <row r="5711" spans="1:3" x14ac:dyDescent="0.35">
      <c r="A5711" s="11"/>
      <c r="B5711" s="11"/>
      <c r="C5711" s="13"/>
    </row>
    <row r="5712" spans="1:3" x14ac:dyDescent="0.35">
      <c r="A5712" s="11"/>
      <c r="B5712" s="11"/>
      <c r="C5712" s="13"/>
    </row>
    <row r="5713" spans="1:3" x14ac:dyDescent="0.35">
      <c r="A5713" s="11"/>
      <c r="B5713" s="11"/>
      <c r="C5713" s="13"/>
    </row>
    <row r="5714" spans="1:3" x14ac:dyDescent="0.35">
      <c r="A5714" s="11"/>
      <c r="B5714" s="11"/>
      <c r="C5714" s="13"/>
    </row>
    <row r="5715" spans="1:3" x14ac:dyDescent="0.35">
      <c r="A5715" s="11"/>
      <c r="B5715" s="11"/>
      <c r="C5715" s="13"/>
    </row>
    <row r="5716" spans="1:3" x14ac:dyDescent="0.35">
      <c r="A5716" s="11"/>
      <c r="B5716" s="11"/>
      <c r="C5716" s="13"/>
    </row>
    <row r="5717" spans="1:3" x14ac:dyDescent="0.35">
      <c r="A5717" s="11"/>
      <c r="B5717" s="11"/>
      <c r="C5717" s="13"/>
    </row>
    <row r="5718" spans="1:3" x14ac:dyDescent="0.35">
      <c r="A5718" s="11"/>
      <c r="B5718" s="11"/>
      <c r="C5718" s="13"/>
    </row>
    <row r="5719" spans="1:3" x14ac:dyDescent="0.35">
      <c r="A5719" s="11"/>
      <c r="B5719" s="11"/>
      <c r="C5719" s="13"/>
    </row>
    <row r="5720" spans="1:3" x14ac:dyDescent="0.35">
      <c r="A5720" s="11"/>
      <c r="B5720" s="11"/>
      <c r="C5720" s="13"/>
    </row>
    <row r="5721" spans="1:3" x14ac:dyDescent="0.35">
      <c r="A5721" s="11"/>
      <c r="B5721" s="11"/>
      <c r="C5721" s="13"/>
    </row>
    <row r="5722" spans="1:3" x14ac:dyDescent="0.35">
      <c r="A5722" s="11"/>
      <c r="B5722" s="11"/>
      <c r="C5722" s="13"/>
    </row>
    <row r="5723" spans="1:3" x14ac:dyDescent="0.35">
      <c r="A5723" s="11"/>
      <c r="B5723" s="11"/>
      <c r="C5723" s="13"/>
    </row>
    <row r="5724" spans="1:3" x14ac:dyDescent="0.35">
      <c r="A5724" s="11"/>
      <c r="B5724" s="11"/>
      <c r="C5724" s="13"/>
    </row>
    <row r="5725" spans="1:3" x14ac:dyDescent="0.35">
      <c r="A5725" s="11"/>
      <c r="B5725" s="11"/>
      <c r="C5725" s="13"/>
    </row>
    <row r="5726" spans="1:3" x14ac:dyDescent="0.35">
      <c r="A5726" s="11"/>
      <c r="B5726" s="11"/>
      <c r="C5726" s="13"/>
    </row>
    <row r="5727" spans="1:3" x14ac:dyDescent="0.35">
      <c r="A5727" s="11"/>
      <c r="B5727" s="11"/>
      <c r="C5727" s="13"/>
    </row>
    <row r="5728" spans="1:3" x14ac:dyDescent="0.35">
      <c r="A5728" s="11"/>
      <c r="B5728" s="11"/>
      <c r="C5728" s="13"/>
    </row>
    <row r="5729" spans="1:3" x14ac:dyDescent="0.35">
      <c r="A5729" s="11"/>
      <c r="B5729" s="11"/>
      <c r="C5729" s="13"/>
    </row>
    <row r="5730" spans="1:3" x14ac:dyDescent="0.35">
      <c r="A5730" s="11"/>
      <c r="B5730" s="11"/>
      <c r="C5730" s="13"/>
    </row>
    <row r="5731" spans="1:3" x14ac:dyDescent="0.35">
      <c r="A5731" s="11"/>
      <c r="B5731" s="11"/>
      <c r="C5731" s="13"/>
    </row>
    <row r="5732" spans="1:3" x14ac:dyDescent="0.35">
      <c r="A5732" s="11"/>
      <c r="B5732" s="11"/>
      <c r="C5732" s="13"/>
    </row>
    <row r="5733" spans="1:3" x14ac:dyDescent="0.35">
      <c r="A5733" s="11"/>
      <c r="B5733" s="11"/>
      <c r="C5733" s="13"/>
    </row>
    <row r="5734" spans="1:3" x14ac:dyDescent="0.35">
      <c r="A5734" s="11"/>
      <c r="B5734" s="11"/>
      <c r="C5734" s="13"/>
    </row>
    <row r="5735" spans="1:3" x14ac:dyDescent="0.35">
      <c r="A5735" s="11"/>
      <c r="B5735" s="11"/>
      <c r="C5735" s="13"/>
    </row>
    <row r="5736" spans="1:3" x14ac:dyDescent="0.35">
      <c r="A5736" s="11"/>
      <c r="B5736" s="11"/>
      <c r="C5736" s="13"/>
    </row>
    <row r="5737" spans="1:3" x14ac:dyDescent="0.35">
      <c r="A5737" s="11"/>
      <c r="B5737" s="11"/>
      <c r="C5737" s="13"/>
    </row>
    <row r="5738" spans="1:3" x14ac:dyDescent="0.35">
      <c r="A5738" s="11"/>
      <c r="B5738" s="11"/>
      <c r="C5738" s="13"/>
    </row>
    <row r="5739" spans="1:3" x14ac:dyDescent="0.35">
      <c r="A5739" s="11"/>
      <c r="B5739" s="11"/>
      <c r="C5739" s="13"/>
    </row>
    <row r="5740" spans="1:3" x14ac:dyDescent="0.35">
      <c r="A5740" s="11"/>
      <c r="B5740" s="11"/>
      <c r="C5740" s="13"/>
    </row>
    <row r="5741" spans="1:3" x14ac:dyDescent="0.35">
      <c r="A5741" s="11"/>
      <c r="B5741" s="11"/>
      <c r="C5741" s="13"/>
    </row>
    <row r="5742" spans="1:3" x14ac:dyDescent="0.35">
      <c r="A5742" s="11"/>
      <c r="B5742" s="11"/>
      <c r="C5742" s="13"/>
    </row>
    <row r="5743" spans="1:3" x14ac:dyDescent="0.35">
      <c r="A5743" s="11"/>
      <c r="B5743" s="11"/>
      <c r="C5743" s="13"/>
    </row>
    <row r="5744" spans="1:3" x14ac:dyDescent="0.35">
      <c r="A5744" s="11"/>
      <c r="B5744" s="11"/>
      <c r="C5744" s="13"/>
    </row>
    <row r="5745" spans="1:3" x14ac:dyDescent="0.35">
      <c r="A5745" s="11"/>
      <c r="B5745" s="11"/>
      <c r="C5745" s="13"/>
    </row>
    <row r="5746" spans="1:3" x14ac:dyDescent="0.35">
      <c r="A5746" s="11"/>
      <c r="B5746" s="11"/>
      <c r="C5746" s="13"/>
    </row>
    <row r="5747" spans="1:3" x14ac:dyDescent="0.35">
      <c r="A5747" s="11"/>
      <c r="B5747" s="11"/>
      <c r="C5747" s="13"/>
    </row>
    <row r="5748" spans="1:3" x14ac:dyDescent="0.35">
      <c r="A5748" s="11"/>
      <c r="B5748" s="11"/>
      <c r="C5748" s="13"/>
    </row>
    <row r="5749" spans="1:3" x14ac:dyDescent="0.35">
      <c r="A5749" s="11"/>
      <c r="B5749" s="11"/>
      <c r="C5749" s="13"/>
    </row>
    <row r="5750" spans="1:3" x14ac:dyDescent="0.35">
      <c r="A5750" s="11"/>
      <c r="B5750" s="11"/>
      <c r="C5750" s="13"/>
    </row>
    <row r="5751" spans="1:3" x14ac:dyDescent="0.35">
      <c r="A5751" s="11"/>
      <c r="B5751" s="11"/>
      <c r="C5751" s="13"/>
    </row>
    <row r="5752" spans="1:3" x14ac:dyDescent="0.35">
      <c r="A5752" s="11"/>
      <c r="B5752" s="11"/>
      <c r="C5752" s="13"/>
    </row>
    <row r="5753" spans="1:3" x14ac:dyDescent="0.35">
      <c r="A5753" s="11"/>
      <c r="B5753" s="11"/>
      <c r="C5753" s="13"/>
    </row>
    <row r="5754" spans="1:3" x14ac:dyDescent="0.35">
      <c r="A5754" s="11"/>
      <c r="B5754" s="11"/>
      <c r="C5754" s="13"/>
    </row>
    <row r="5755" spans="1:3" x14ac:dyDescent="0.35">
      <c r="A5755" s="11"/>
      <c r="B5755" s="11"/>
      <c r="C5755" s="13"/>
    </row>
    <row r="5756" spans="1:3" x14ac:dyDescent="0.35">
      <c r="A5756" s="11"/>
      <c r="B5756" s="11"/>
      <c r="C5756" s="13"/>
    </row>
    <row r="5757" spans="1:3" x14ac:dyDescent="0.35">
      <c r="A5757" s="11"/>
      <c r="B5757" s="11"/>
      <c r="C5757" s="13"/>
    </row>
    <row r="5758" spans="1:3" x14ac:dyDescent="0.35">
      <c r="A5758" s="11"/>
      <c r="B5758" s="11"/>
      <c r="C5758" s="13"/>
    </row>
    <row r="5759" spans="1:3" x14ac:dyDescent="0.35">
      <c r="A5759" s="11"/>
      <c r="B5759" s="11"/>
      <c r="C5759" s="13"/>
    </row>
    <row r="5760" spans="1:3" x14ac:dyDescent="0.35">
      <c r="A5760" s="11"/>
      <c r="B5760" s="11"/>
      <c r="C5760" s="13"/>
    </row>
    <row r="5761" spans="1:3" x14ac:dyDescent="0.35">
      <c r="A5761" s="11"/>
      <c r="B5761" s="11"/>
      <c r="C5761" s="13"/>
    </row>
    <row r="5762" spans="1:3" x14ac:dyDescent="0.35">
      <c r="A5762" s="11"/>
      <c r="B5762" s="11"/>
      <c r="C5762" s="13"/>
    </row>
    <row r="5763" spans="1:3" x14ac:dyDescent="0.35">
      <c r="A5763" s="11"/>
      <c r="B5763" s="11"/>
      <c r="C5763" s="13"/>
    </row>
    <row r="5764" spans="1:3" x14ac:dyDescent="0.35">
      <c r="A5764" s="11"/>
      <c r="B5764" s="11"/>
      <c r="C5764" s="13"/>
    </row>
    <row r="5765" spans="1:3" x14ac:dyDescent="0.35">
      <c r="A5765" s="11"/>
      <c r="B5765" s="11"/>
      <c r="C5765" s="13"/>
    </row>
    <row r="5766" spans="1:3" x14ac:dyDescent="0.35">
      <c r="A5766" s="11"/>
      <c r="B5766" s="11"/>
      <c r="C5766" s="13"/>
    </row>
    <row r="5767" spans="1:3" x14ac:dyDescent="0.35">
      <c r="A5767" s="11"/>
      <c r="B5767" s="11"/>
      <c r="C5767" s="13"/>
    </row>
    <row r="5768" spans="1:3" x14ac:dyDescent="0.35">
      <c r="A5768" s="11"/>
      <c r="B5768" s="11"/>
      <c r="C5768" s="13"/>
    </row>
    <row r="5769" spans="1:3" x14ac:dyDescent="0.35">
      <c r="A5769" s="11"/>
      <c r="B5769" s="11"/>
      <c r="C5769" s="13"/>
    </row>
    <row r="5770" spans="1:3" x14ac:dyDescent="0.35">
      <c r="A5770" s="11"/>
      <c r="B5770" s="11"/>
      <c r="C5770" s="13"/>
    </row>
    <row r="5771" spans="1:3" x14ac:dyDescent="0.35">
      <c r="A5771" s="11"/>
      <c r="B5771" s="11"/>
      <c r="C5771" s="13"/>
    </row>
    <row r="5772" spans="1:3" x14ac:dyDescent="0.35">
      <c r="A5772" s="11"/>
      <c r="B5772" s="11"/>
      <c r="C5772" s="13"/>
    </row>
    <row r="5773" spans="1:3" x14ac:dyDescent="0.35">
      <c r="A5773" s="11"/>
      <c r="B5773" s="11"/>
      <c r="C5773" s="13"/>
    </row>
    <row r="5774" spans="1:3" x14ac:dyDescent="0.35">
      <c r="A5774" s="11"/>
      <c r="B5774" s="11"/>
      <c r="C5774" s="13"/>
    </row>
    <row r="5775" spans="1:3" x14ac:dyDescent="0.35">
      <c r="A5775" s="11"/>
      <c r="B5775" s="11"/>
      <c r="C5775" s="13"/>
    </row>
    <row r="5776" spans="1:3" x14ac:dyDescent="0.35">
      <c r="A5776" s="11"/>
      <c r="B5776" s="11"/>
      <c r="C5776" s="13"/>
    </row>
    <row r="5777" spans="1:3" x14ac:dyDescent="0.35">
      <c r="A5777" s="11"/>
      <c r="B5777" s="11"/>
      <c r="C5777" s="13"/>
    </row>
    <row r="5778" spans="1:3" x14ac:dyDescent="0.35">
      <c r="A5778" s="11"/>
      <c r="B5778" s="11"/>
      <c r="C5778" s="13"/>
    </row>
    <row r="5779" spans="1:3" x14ac:dyDescent="0.35">
      <c r="A5779" s="11"/>
      <c r="B5779" s="11"/>
      <c r="C5779" s="13"/>
    </row>
    <row r="5780" spans="1:3" x14ac:dyDescent="0.35">
      <c r="A5780" s="11"/>
      <c r="B5780" s="11"/>
      <c r="C5780" s="13"/>
    </row>
    <row r="5781" spans="1:3" x14ac:dyDescent="0.35">
      <c r="A5781" s="11"/>
      <c r="B5781" s="11"/>
      <c r="C5781" s="13"/>
    </row>
    <row r="5782" spans="1:3" x14ac:dyDescent="0.35">
      <c r="A5782" s="11"/>
      <c r="B5782" s="11"/>
      <c r="C5782" s="13"/>
    </row>
    <row r="5783" spans="1:3" x14ac:dyDescent="0.35">
      <c r="A5783" s="11"/>
      <c r="B5783" s="11"/>
      <c r="C5783" s="13"/>
    </row>
    <row r="5784" spans="1:3" x14ac:dyDescent="0.35">
      <c r="A5784" s="11"/>
      <c r="B5784" s="11"/>
      <c r="C5784" s="13"/>
    </row>
    <row r="5785" spans="1:3" x14ac:dyDescent="0.35">
      <c r="A5785" s="11"/>
      <c r="B5785" s="11"/>
      <c r="C5785" s="13"/>
    </row>
    <row r="5786" spans="1:3" x14ac:dyDescent="0.35">
      <c r="A5786" s="11"/>
      <c r="B5786" s="11"/>
      <c r="C5786" s="13"/>
    </row>
    <row r="5787" spans="1:3" x14ac:dyDescent="0.35">
      <c r="A5787" s="11"/>
      <c r="B5787" s="11"/>
      <c r="C5787" s="13"/>
    </row>
    <row r="5788" spans="1:3" x14ac:dyDescent="0.35">
      <c r="A5788" s="11"/>
      <c r="B5788" s="11"/>
      <c r="C5788" s="13"/>
    </row>
    <row r="5789" spans="1:3" x14ac:dyDescent="0.35">
      <c r="A5789" s="11"/>
      <c r="B5789" s="11"/>
      <c r="C5789" s="13"/>
    </row>
    <row r="5790" spans="1:3" x14ac:dyDescent="0.35">
      <c r="A5790" s="11"/>
      <c r="B5790" s="11"/>
      <c r="C5790" s="13"/>
    </row>
    <row r="5791" spans="1:3" x14ac:dyDescent="0.35">
      <c r="A5791" s="11"/>
      <c r="B5791" s="11"/>
      <c r="C5791" s="13"/>
    </row>
    <row r="5792" spans="1:3" x14ac:dyDescent="0.35">
      <c r="A5792" s="11"/>
      <c r="B5792" s="11"/>
      <c r="C5792" s="13"/>
    </row>
    <row r="5793" spans="1:3" x14ac:dyDescent="0.35">
      <c r="A5793" s="11"/>
      <c r="B5793" s="11"/>
      <c r="C5793" s="13"/>
    </row>
    <row r="5794" spans="1:3" x14ac:dyDescent="0.35">
      <c r="A5794" s="11"/>
      <c r="B5794" s="11"/>
      <c r="C5794" s="13"/>
    </row>
    <row r="5795" spans="1:3" x14ac:dyDescent="0.35">
      <c r="A5795" s="11"/>
      <c r="B5795" s="11"/>
      <c r="C5795" s="13"/>
    </row>
    <row r="5796" spans="1:3" x14ac:dyDescent="0.35">
      <c r="A5796" s="11"/>
      <c r="B5796" s="11"/>
      <c r="C5796" s="13"/>
    </row>
    <row r="5797" spans="1:3" x14ac:dyDescent="0.35">
      <c r="A5797" s="11"/>
      <c r="B5797" s="11"/>
      <c r="C5797" s="13"/>
    </row>
    <row r="5798" spans="1:3" x14ac:dyDescent="0.35">
      <c r="A5798" s="11"/>
      <c r="B5798" s="11"/>
      <c r="C5798" s="13"/>
    </row>
    <row r="5799" spans="1:3" x14ac:dyDescent="0.35">
      <c r="A5799" s="11"/>
      <c r="B5799" s="11"/>
      <c r="C5799" s="13"/>
    </row>
    <row r="5800" spans="1:3" x14ac:dyDescent="0.35">
      <c r="A5800" s="11"/>
      <c r="B5800" s="11"/>
      <c r="C5800" s="13"/>
    </row>
    <row r="5801" spans="1:3" x14ac:dyDescent="0.35">
      <c r="A5801" s="11"/>
      <c r="B5801" s="11"/>
      <c r="C5801" s="13"/>
    </row>
    <row r="5802" spans="1:3" x14ac:dyDescent="0.35">
      <c r="A5802" s="11"/>
      <c r="B5802" s="11"/>
      <c r="C5802" s="13"/>
    </row>
    <row r="5803" spans="1:3" x14ac:dyDescent="0.35">
      <c r="A5803" s="11"/>
      <c r="B5803" s="11"/>
      <c r="C5803" s="13"/>
    </row>
    <row r="5804" spans="1:3" x14ac:dyDescent="0.35">
      <c r="A5804" s="11"/>
      <c r="B5804" s="11"/>
      <c r="C5804" s="13"/>
    </row>
    <row r="5805" spans="1:3" x14ac:dyDescent="0.35">
      <c r="A5805" s="11"/>
      <c r="B5805" s="11"/>
      <c r="C5805" s="13"/>
    </row>
    <row r="5806" spans="1:3" x14ac:dyDescent="0.35">
      <c r="A5806" s="11"/>
      <c r="B5806" s="11"/>
      <c r="C5806" s="13"/>
    </row>
    <row r="5807" spans="1:3" x14ac:dyDescent="0.35">
      <c r="A5807" s="11"/>
      <c r="B5807" s="11"/>
      <c r="C5807" s="13"/>
    </row>
    <row r="5808" spans="1:3" x14ac:dyDescent="0.35">
      <c r="A5808" s="11"/>
      <c r="B5808" s="11"/>
      <c r="C5808" s="13"/>
    </row>
    <row r="5809" spans="1:3" x14ac:dyDescent="0.35">
      <c r="A5809" s="11"/>
      <c r="B5809" s="11"/>
      <c r="C5809" s="13"/>
    </row>
    <row r="5810" spans="1:3" x14ac:dyDescent="0.35">
      <c r="A5810" s="11"/>
      <c r="B5810" s="11"/>
      <c r="C5810" s="13"/>
    </row>
    <row r="5811" spans="1:3" x14ac:dyDescent="0.35">
      <c r="A5811" s="11"/>
      <c r="B5811" s="11"/>
      <c r="C5811" s="13"/>
    </row>
    <row r="5812" spans="1:3" x14ac:dyDescent="0.35">
      <c r="A5812" s="11"/>
      <c r="B5812" s="11"/>
      <c r="C5812" s="13"/>
    </row>
    <row r="5813" spans="1:3" x14ac:dyDescent="0.35">
      <c r="A5813" s="11"/>
      <c r="B5813" s="11"/>
      <c r="C5813" s="13"/>
    </row>
    <row r="5814" spans="1:3" x14ac:dyDescent="0.35">
      <c r="A5814" s="11"/>
      <c r="B5814" s="11"/>
      <c r="C5814" s="13"/>
    </row>
    <row r="5815" spans="1:3" x14ac:dyDescent="0.35">
      <c r="A5815" s="11"/>
      <c r="B5815" s="11"/>
      <c r="C5815" s="13"/>
    </row>
    <row r="5816" spans="1:3" x14ac:dyDescent="0.35">
      <c r="A5816" s="11"/>
      <c r="B5816" s="11"/>
      <c r="C5816" s="13"/>
    </row>
    <row r="5817" spans="1:3" x14ac:dyDescent="0.35">
      <c r="A5817" s="11"/>
      <c r="B5817" s="11"/>
      <c r="C5817" s="13"/>
    </row>
    <row r="5818" spans="1:3" x14ac:dyDescent="0.35">
      <c r="A5818" s="11"/>
      <c r="B5818" s="11"/>
      <c r="C5818" s="13"/>
    </row>
    <row r="5819" spans="1:3" x14ac:dyDescent="0.35">
      <c r="A5819" s="11"/>
      <c r="B5819" s="11"/>
      <c r="C5819" s="13"/>
    </row>
    <row r="5820" spans="1:3" x14ac:dyDescent="0.35">
      <c r="A5820" s="11"/>
      <c r="B5820" s="11"/>
      <c r="C5820" s="13"/>
    </row>
    <row r="5821" spans="1:3" x14ac:dyDescent="0.35">
      <c r="A5821" s="11"/>
      <c r="B5821" s="11"/>
      <c r="C5821" s="13"/>
    </row>
    <row r="5822" spans="1:3" x14ac:dyDescent="0.35">
      <c r="A5822" s="11"/>
      <c r="B5822" s="11"/>
      <c r="C5822" s="13"/>
    </row>
    <row r="5823" spans="1:3" x14ac:dyDescent="0.35">
      <c r="A5823" s="11"/>
      <c r="B5823" s="11"/>
      <c r="C5823" s="13"/>
    </row>
    <row r="5824" spans="1:3" x14ac:dyDescent="0.35">
      <c r="A5824" s="11"/>
      <c r="B5824" s="11"/>
      <c r="C5824" s="13"/>
    </row>
    <row r="5825" spans="1:3" x14ac:dyDescent="0.35">
      <c r="A5825" s="11"/>
      <c r="B5825" s="11"/>
      <c r="C5825" s="13"/>
    </row>
    <row r="5826" spans="1:3" x14ac:dyDescent="0.35">
      <c r="A5826" s="11"/>
      <c r="B5826" s="11"/>
      <c r="C5826" s="13"/>
    </row>
    <row r="5827" spans="1:3" x14ac:dyDescent="0.35">
      <c r="A5827" s="11"/>
      <c r="B5827" s="11"/>
      <c r="C5827" s="13"/>
    </row>
    <row r="5828" spans="1:3" x14ac:dyDescent="0.35">
      <c r="A5828" s="11"/>
      <c r="B5828" s="11"/>
      <c r="C5828" s="13"/>
    </row>
    <row r="5829" spans="1:3" x14ac:dyDescent="0.35">
      <c r="A5829" s="11"/>
      <c r="B5829" s="11"/>
      <c r="C5829" s="13"/>
    </row>
    <row r="5830" spans="1:3" x14ac:dyDescent="0.35">
      <c r="A5830" s="11"/>
      <c r="B5830" s="11"/>
      <c r="C5830" s="13"/>
    </row>
    <row r="5831" spans="1:3" x14ac:dyDescent="0.35">
      <c r="A5831" s="11"/>
      <c r="B5831" s="11"/>
      <c r="C5831" s="13"/>
    </row>
    <row r="5832" spans="1:3" x14ac:dyDescent="0.35">
      <c r="A5832" s="11"/>
      <c r="B5832" s="11"/>
      <c r="C5832" s="13"/>
    </row>
    <row r="5833" spans="1:3" x14ac:dyDescent="0.35">
      <c r="A5833" s="11"/>
      <c r="B5833" s="11"/>
      <c r="C5833" s="13"/>
    </row>
    <row r="5834" spans="1:3" x14ac:dyDescent="0.35">
      <c r="A5834" s="11"/>
      <c r="B5834" s="11"/>
      <c r="C5834" s="13"/>
    </row>
    <row r="5835" spans="1:3" x14ac:dyDescent="0.35">
      <c r="A5835" s="11"/>
      <c r="B5835" s="11"/>
      <c r="C5835" s="13"/>
    </row>
    <row r="5836" spans="1:3" x14ac:dyDescent="0.35">
      <c r="A5836" s="11"/>
      <c r="B5836" s="11"/>
      <c r="C5836" s="13"/>
    </row>
    <row r="5837" spans="1:3" x14ac:dyDescent="0.35">
      <c r="A5837" s="11"/>
      <c r="B5837" s="11"/>
      <c r="C5837" s="13"/>
    </row>
    <row r="5838" spans="1:3" x14ac:dyDescent="0.35">
      <c r="A5838" s="11"/>
      <c r="B5838" s="11"/>
      <c r="C5838" s="13"/>
    </row>
    <row r="5839" spans="1:3" x14ac:dyDescent="0.35">
      <c r="A5839" s="11"/>
      <c r="B5839" s="11"/>
      <c r="C5839" s="13"/>
    </row>
    <row r="5840" spans="1:3" x14ac:dyDescent="0.35">
      <c r="A5840" s="11"/>
      <c r="B5840" s="11"/>
      <c r="C5840" s="13"/>
    </row>
    <row r="5841" spans="1:3" x14ac:dyDescent="0.35">
      <c r="A5841" s="11"/>
      <c r="B5841" s="11"/>
      <c r="C5841" s="13"/>
    </row>
    <row r="5842" spans="1:3" x14ac:dyDescent="0.35">
      <c r="A5842" s="11"/>
      <c r="B5842" s="11"/>
      <c r="C5842" s="13"/>
    </row>
    <row r="5843" spans="1:3" x14ac:dyDescent="0.35">
      <c r="A5843" s="11"/>
      <c r="B5843" s="11"/>
      <c r="C5843" s="13"/>
    </row>
    <row r="5844" spans="1:3" x14ac:dyDescent="0.35">
      <c r="A5844" s="11"/>
      <c r="B5844" s="11"/>
      <c r="C5844" s="13"/>
    </row>
    <row r="5845" spans="1:3" x14ac:dyDescent="0.35">
      <c r="A5845" s="11"/>
      <c r="B5845" s="11"/>
      <c r="C5845" s="13"/>
    </row>
    <row r="5846" spans="1:3" x14ac:dyDescent="0.35">
      <c r="A5846" s="11"/>
      <c r="B5846" s="11"/>
      <c r="C5846" s="13"/>
    </row>
    <row r="5847" spans="1:3" x14ac:dyDescent="0.35">
      <c r="A5847" s="11"/>
      <c r="B5847" s="11"/>
      <c r="C5847" s="13"/>
    </row>
    <row r="5848" spans="1:3" x14ac:dyDescent="0.35">
      <c r="A5848" s="11"/>
      <c r="B5848" s="11"/>
      <c r="C5848" s="13"/>
    </row>
    <row r="5849" spans="1:3" x14ac:dyDescent="0.35">
      <c r="A5849" s="11"/>
      <c r="B5849" s="11"/>
      <c r="C5849" s="13"/>
    </row>
    <row r="5850" spans="1:3" x14ac:dyDescent="0.35">
      <c r="A5850" s="11"/>
      <c r="B5850" s="11"/>
      <c r="C5850" s="13"/>
    </row>
    <row r="5851" spans="1:3" x14ac:dyDescent="0.35">
      <c r="A5851" s="11"/>
      <c r="B5851" s="11"/>
      <c r="C5851" s="13"/>
    </row>
    <row r="5852" spans="1:3" x14ac:dyDescent="0.35">
      <c r="A5852" s="11"/>
      <c r="B5852" s="11"/>
      <c r="C5852" s="13"/>
    </row>
    <row r="5853" spans="1:3" x14ac:dyDescent="0.35">
      <c r="A5853" s="11"/>
      <c r="B5853" s="11"/>
      <c r="C5853" s="13"/>
    </row>
    <row r="5854" spans="1:3" x14ac:dyDescent="0.35">
      <c r="A5854" s="11"/>
      <c r="B5854" s="11"/>
      <c r="C5854" s="13"/>
    </row>
    <row r="5855" spans="1:3" x14ac:dyDescent="0.35">
      <c r="A5855" s="11"/>
      <c r="B5855" s="11"/>
      <c r="C5855" s="13"/>
    </row>
    <row r="5856" spans="1:3" x14ac:dyDescent="0.35">
      <c r="A5856" s="11"/>
      <c r="B5856" s="11"/>
      <c r="C5856" s="13"/>
    </row>
    <row r="5857" spans="1:3" x14ac:dyDescent="0.35">
      <c r="A5857" s="11"/>
      <c r="B5857" s="11"/>
      <c r="C5857" s="13"/>
    </row>
    <row r="5858" spans="1:3" x14ac:dyDescent="0.35">
      <c r="A5858" s="11"/>
      <c r="B5858" s="11"/>
      <c r="C5858" s="13"/>
    </row>
    <row r="5859" spans="1:3" x14ac:dyDescent="0.35">
      <c r="A5859" s="11"/>
      <c r="B5859" s="11"/>
      <c r="C5859" s="13"/>
    </row>
    <row r="5860" spans="1:3" x14ac:dyDescent="0.35">
      <c r="A5860" s="11"/>
      <c r="B5860" s="11"/>
      <c r="C5860" s="13"/>
    </row>
    <row r="5861" spans="1:3" x14ac:dyDescent="0.35">
      <c r="A5861" s="11"/>
      <c r="B5861" s="11"/>
      <c r="C5861" s="13"/>
    </row>
    <row r="5862" spans="1:3" x14ac:dyDescent="0.35">
      <c r="A5862" s="11"/>
      <c r="B5862" s="11"/>
      <c r="C5862" s="13"/>
    </row>
    <row r="5863" spans="1:3" x14ac:dyDescent="0.35">
      <c r="A5863" s="11"/>
      <c r="B5863" s="11"/>
      <c r="C5863" s="13"/>
    </row>
    <row r="5864" spans="1:3" x14ac:dyDescent="0.35">
      <c r="A5864" s="11"/>
      <c r="B5864" s="11"/>
      <c r="C5864" s="13"/>
    </row>
    <row r="5865" spans="1:3" x14ac:dyDescent="0.35">
      <c r="A5865" s="11"/>
      <c r="B5865" s="11"/>
      <c r="C5865" s="13"/>
    </row>
    <row r="5866" spans="1:3" x14ac:dyDescent="0.35">
      <c r="A5866" s="11"/>
      <c r="B5866" s="11"/>
      <c r="C5866" s="13"/>
    </row>
    <row r="5867" spans="1:3" x14ac:dyDescent="0.35">
      <c r="A5867" s="11"/>
      <c r="B5867" s="11"/>
      <c r="C5867" s="13"/>
    </row>
    <row r="5868" spans="1:3" x14ac:dyDescent="0.35">
      <c r="A5868" s="11"/>
      <c r="B5868" s="11"/>
      <c r="C5868" s="13"/>
    </row>
    <row r="5869" spans="1:3" x14ac:dyDescent="0.35">
      <c r="A5869" s="11"/>
      <c r="B5869" s="11"/>
      <c r="C5869" s="13"/>
    </row>
    <row r="5870" spans="1:3" x14ac:dyDescent="0.35">
      <c r="A5870" s="11"/>
      <c r="B5870" s="11"/>
      <c r="C5870" s="13"/>
    </row>
    <row r="5871" spans="1:3" x14ac:dyDescent="0.35">
      <c r="A5871" s="11"/>
      <c r="B5871" s="11"/>
      <c r="C5871" s="13"/>
    </row>
    <row r="5872" spans="1:3" x14ac:dyDescent="0.35">
      <c r="A5872" s="11"/>
      <c r="B5872" s="11"/>
      <c r="C5872" s="13"/>
    </row>
    <row r="5873" spans="1:3" x14ac:dyDescent="0.35">
      <c r="A5873" s="11"/>
      <c r="B5873" s="11"/>
      <c r="C5873" s="13"/>
    </row>
    <row r="5874" spans="1:3" x14ac:dyDescent="0.35">
      <c r="A5874" s="11"/>
      <c r="B5874" s="11"/>
      <c r="C5874" s="13"/>
    </row>
    <row r="5875" spans="1:3" x14ac:dyDescent="0.35">
      <c r="A5875" s="11"/>
      <c r="B5875" s="11"/>
      <c r="C5875" s="13"/>
    </row>
    <row r="5876" spans="1:3" x14ac:dyDescent="0.35">
      <c r="A5876" s="11"/>
      <c r="B5876" s="11"/>
      <c r="C5876" s="13"/>
    </row>
    <row r="5877" spans="1:3" x14ac:dyDescent="0.35">
      <c r="A5877" s="11"/>
      <c r="B5877" s="11"/>
      <c r="C5877" s="13"/>
    </row>
    <row r="5878" spans="1:3" x14ac:dyDescent="0.35">
      <c r="A5878" s="11"/>
      <c r="B5878" s="11"/>
      <c r="C5878" s="13"/>
    </row>
    <row r="5879" spans="1:3" x14ac:dyDescent="0.35">
      <c r="A5879" s="11"/>
      <c r="B5879" s="11"/>
      <c r="C5879" s="13"/>
    </row>
    <row r="5880" spans="1:3" x14ac:dyDescent="0.35">
      <c r="A5880" s="11"/>
      <c r="B5880" s="11"/>
      <c r="C5880" s="13"/>
    </row>
    <row r="5881" spans="1:3" x14ac:dyDescent="0.35">
      <c r="A5881" s="11"/>
      <c r="B5881" s="11"/>
      <c r="C5881" s="13"/>
    </row>
    <row r="5882" spans="1:3" x14ac:dyDescent="0.35">
      <c r="A5882" s="11"/>
      <c r="B5882" s="11"/>
      <c r="C5882" s="13"/>
    </row>
    <row r="5883" spans="1:3" x14ac:dyDescent="0.35">
      <c r="A5883" s="11"/>
      <c r="B5883" s="11"/>
      <c r="C5883" s="13"/>
    </row>
    <row r="5884" spans="1:3" x14ac:dyDescent="0.35">
      <c r="A5884" s="11"/>
      <c r="B5884" s="11"/>
      <c r="C5884" s="13"/>
    </row>
    <row r="5885" spans="1:3" x14ac:dyDescent="0.35">
      <c r="A5885" s="11"/>
      <c r="B5885" s="11"/>
      <c r="C5885" s="13"/>
    </row>
    <row r="5886" spans="1:3" x14ac:dyDescent="0.35">
      <c r="A5886" s="11"/>
      <c r="B5886" s="11"/>
      <c r="C5886" s="13"/>
    </row>
    <row r="5887" spans="1:3" x14ac:dyDescent="0.35">
      <c r="A5887" s="11"/>
      <c r="B5887" s="11"/>
      <c r="C5887" s="13"/>
    </row>
    <row r="5888" spans="1:3" x14ac:dyDescent="0.35">
      <c r="A5888" s="11"/>
      <c r="B5888" s="11"/>
      <c r="C5888" s="13"/>
    </row>
    <row r="5889" spans="1:3" x14ac:dyDescent="0.35">
      <c r="A5889" s="11"/>
      <c r="B5889" s="11"/>
      <c r="C5889" s="13"/>
    </row>
    <row r="5890" spans="1:3" x14ac:dyDescent="0.35">
      <c r="A5890" s="11"/>
      <c r="B5890" s="11"/>
      <c r="C5890" s="13"/>
    </row>
    <row r="5891" spans="1:3" x14ac:dyDescent="0.35">
      <c r="A5891" s="11"/>
      <c r="B5891" s="11"/>
      <c r="C5891" s="13"/>
    </row>
    <row r="5892" spans="1:3" x14ac:dyDescent="0.35">
      <c r="A5892" s="11"/>
      <c r="B5892" s="11"/>
      <c r="C5892" s="13"/>
    </row>
    <row r="5893" spans="1:3" x14ac:dyDescent="0.35">
      <c r="A5893" s="11"/>
      <c r="B5893" s="11"/>
      <c r="C5893" s="13"/>
    </row>
    <row r="5894" spans="1:3" x14ac:dyDescent="0.35">
      <c r="A5894" s="11"/>
      <c r="B5894" s="11"/>
      <c r="C5894" s="13"/>
    </row>
    <row r="5895" spans="1:3" x14ac:dyDescent="0.35">
      <c r="A5895" s="11"/>
      <c r="B5895" s="11"/>
      <c r="C5895" s="13"/>
    </row>
    <row r="5896" spans="1:3" x14ac:dyDescent="0.35">
      <c r="A5896" s="11"/>
      <c r="B5896" s="11"/>
      <c r="C5896" s="13"/>
    </row>
    <row r="5897" spans="1:3" x14ac:dyDescent="0.35">
      <c r="A5897" s="11"/>
      <c r="B5897" s="11"/>
      <c r="C5897" s="13"/>
    </row>
    <row r="5898" spans="1:3" x14ac:dyDescent="0.35">
      <c r="A5898" s="11"/>
      <c r="B5898" s="11"/>
      <c r="C5898" s="13"/>
    </row>
    <row r="5899" spans="1:3" x14ac:dyDescent="0.35">
      <c r="A5899" s="11"/>
      <c r="B5899" s="11"/>
      <c r="C5899" s="13"/>
    </row>
    <row r="5900" spans="1:3" x14ac:dyDescent="0.35">
      <c r="A5900" s="11"/>
      <c r="B5900" s="11"/>
      <c r="C5900" s="13"/>
    </row>
    <row r="5901" spans="1:3" x14ac:dyDescent="0.35">
      <c r="A5901" s="11"/>
      <c r="B5901" s="11"/>
      <c r="C5901" s="13"/>
    </row>
    <row r="5902" spans="1:3" x14ac:dyDescent="0.35">
      <c r="A5902" s="11"/>
      <c r="B5902" s="11"/>
      <c r="C5902" s="13"/>
    </row>
    <row r="5903" spans="1:3" x14ac:dyDescent="0.35">
      <c r="A5903" s="11"/>
      <c r="B5903" s="11"/>
      <c r="C5903" s="13"/>
    </row>
    <row r="5904" spans="1:3" x14ac:dyDescent="0.35">
      <c r="A5904" s="11"/>
      <c r="B5904" s="11"/>
      <c r="C5904" s="13"/>
    </row>
    <row r="5905" spans="1:3" x14ac:dyDescent="0.35">
      <c r="A5905" s="11"/>
      <c r="B5905" s="11"/>
      <c r="C5905" s="13"/>
    </row>
    <row r="5906" spans="1:3" x14ac:dyDescent="0.35">
      <c r="A5906" s="11"/>
      <c r="B5906" s="11"/>
      <c r="C5906" s="13"/>
    </row>
    <row r="5907" spans="1:3" x14ac:dyDescent="0.35">
      <c r="A5907" s="11"/>
      <c r="B5907" s="11"/>
      <c r="C5907" s="13"/>
    </row>
    <row r="5908" spans="1:3" x14ac:dyDescent="0.35">
      <c r="A5908" s="11"/>
      <c r="B5908" s="11"/>
      <c r="C5908" s="13"/>
    </row>
    <row r="5909" spans="1:3" x14ac:dyDescent="0.35">
      <c r="A5909" s="11"/>
      <c r="B5909" s="11"/>
      <c r="C5909" s="13"/>
    </row>
    <row r="5910" spans="1:3" x14ac:dyDescent="0.35">
      <c r="A5910" s="11"/>
      <c r="B5910" s="11"/>
      <c r="C5910" s="13"/>
    </row>
    <row r="5911" spans="1:3" x14ac:dyDescent="0.35">
      <c r="A5911" s="11"/>
      <c r="B5911" s="11"/>
      <c r="C5911" s="13"/>
    </row>
    <row r="5912" spans="1:3" x14ac:dyDescent="0.35">
      <c r="A5912" s="11"/>
      <c r="B5912" s="11"/>
      <c r="C5912" s="13"/>
    </row>
    <row r="5913" spans="1:3" x14ac:dyDescent="0.35">
      <c r="A5913" s="11"/>
      <c r="B5913" s="11"/>
      <c r="C5913" s="13"/>
    </row>
    <row r="5914" spans="1:3" x14ac:dyDescent="0.35">
      <c r="A5914" s="11"/>
      <c r="B5914" s="11"/>
      <c r="C5914" s="13"/>
    </row>
    <row r="5915" spans="1:3" x14ac:dyDescent="0.35">
      <c r="A5915" s="11"/>
      <c r="B5915" s="11"/>
      <c r="C5915" s="13"/>
    </row>
    <row r="5916" spans="1:3" x14ac:dyDescent="0.35">
      <c r="A5916" s="11"/>
      <c r="B5916" s="11"/>
      <c r="C5916" s="13"/>
    </row>
    <row r="5917" spans="1:3" x14ac:dyDescent="0.35">
      <c r="A5917" s="11"/>
      <c r="B5917" s="11"/>
      <c r="C5917" s="13"/>
    </row>
    <row r="5918" spans="1:3" x14ac:dyDescent="0.35">
      <c r="A5918" s="11"/>
      <c r="B5918" s="11"/>
      <c r="C5918" s="13"/>
    </row>
    <row r="5919" spans="1:3" x14ac:dyDescent="0.35">
      <c r="A5919" s="11"/>
      <c r="B5919" s="11"/>
      <c r="C5919" s="13"/>
    </row>
    <row r="5920" spans="1:3" x14ac:dyDescent="0.35">
      <c r="A5920" s="11"/>
      <c r="B5920" s="11"/>
      <c r="C5920" s="13"/>
    </row>
    <row r="5921" spans="1:3" x14ac:dyDescent="0.35">
      <c r="A5921" s="11"/>
      <c r="B5921" s="11"/>
      <c r="C5921" s="13"/>
    </row>
    <row r="5922" spans="1:3" x14ac:dyDescent="0.35">
      <c r="A5922" s="11"/>
      <c r="B5922" s="11"/>
      <c r="C5922" s="13"/>
    </row>
    <row r="5923" spans="1:3" x14ac:dyDescent="0.35">
      <c r="A5923" s="11"/>
      <c r="B5923" s="11"/>
      <c r="C5923" s="13"/>
    </row>
    <row r="5924" spans="1:3" x14ac:dyDescent="0.35">
      <c r="A5924" s="11"/>
      <c r="B5924" s="11"/>
      <c r="C5924" s="13"/>
    </row>
    <row r="5925" spans="1:3" x14ac:dyDescent="0.35">
      <c r="A5925" s="11"/>
      <c r="B5925" s="11"/>
      <c r="C5925" s="13"/>
    </row>
    <row r="5926" spans="1:3" x14ac:dyDescent="0.35">
      <c r="A5926" s="11"/>
      <c r="B5926" s="11"/>
      <c r="C5926" s="13"/>
    </row>
    <row r="5927" spans="1:3" x14ac:dyDescent="0.35">
      <c r="A5927" s="11"/>
      <c r="B5927" s="11"/>
      <c r="C5927" s="13"/>
    </row>
    <row r="5928" spans="1:3" x14ac:dyDescent="0.35">
      <c r="A5928" s="11"/>
      <c r="B5928" s="11"/>
      <c r="C5928" s="13"/>
    </row>
    <row r="5929" spans="1:3" x14ac:dyDescent="0.35">
      <c r="A5929" s="11"/>
      <c r="B5929" s="11"/>
      <c r="C5929" s="13"/>
    </row>
    <row r="5930" spans="1:3" x14ac:dyDescent="0.35">
      <c r="A5930" s="11"/>
      <c r="B5930" s="11"/>
      <c r="C5930" s="13"/>
    </row>
    <row r="5931" spans="1:3" x14ac:dyDescent="0.35">
      <c r="A5931" s="11"/>
      <c r="B5931" s="11"/>
      <c r="C5931" s="13"/>
    </row>
    <row r="5932" spans="1:3" x14ac:dyDescent="0.35">
      <c r="A5932" s="11"/>
      <c r="B5932" s="11"/>
      <c r="C5932" s="13"/>
    </row>
    <row r="5933" spans="1:3" x14ac:dyDescent="0.35">
      <c r="A5933" s="11"/>
      <c r="B5933" s="11"/>
      <c r="C5933" s="13"/>
    </row>
    <row r="5934" spans="1:3" x14ac:dyDescent="0.35">
      <c r="A5934" s="11"/>
      <c r="B5934" s="11"/>
      <c r="C5934" s="13"/>
    </row>
    <row r="5935" spans="1:3" x14ac:dyDescent="0.35">
      <c r="A5935" s="11"/>
      <c r="B5935" s="11"/>
      <c r="C5935" s="13"/>
    </row>
    <row r="5936" spans="1:3" x14ac:dyDescent="0.35">
      <c r="A5936" s="11"/>
      <c r="B5936" s="11"/>
      <c r="C5936" s="13"/>
    </row>
    <row r="5937" spans="1:3" x14ac:dyDescent="0.35">
      <c r="A5937" s="11"/>
      <c r="B5937" s="11"/>
      <c r="C5937" s="13"/>
    </row>
    <row r="5938" spans="1:3" x14ac:dyDescent="0.35">
      <c r="A5938" s="11"/>
      <c r="B5938" s="11"/>
      <c r="C5938" s="13"/>
    </row>
    <row r="5939" spans="1:3" x14ac:dyDescent="0.35">
      <c r="A5939" s="11"/>
      <c r="B5939" s="11"/>
      <c r="C5939" s="13"/>
    </row>
    <row r="5940" spans="1:3" x14ac:dyDescent="0.35">
      <c r="A5940" s="11"/>
      <c r="B5940" s="11"/>
      <c r="C5940" s="13"/>
    </row>
    <row r="5941" spans="1:3" x14ac:dyDescent="0.35">
      <c r="A5941" s="11"/>
      <c r="B5941" s="11"/>
      <c r="C5941" s="13"/>
    </row>
    <row r="5942" spans="1:3" x14ac:dyDescent="0.35">
      <c r="A5942" s="11"/>
      <c r="B5942" s="11"/>
      <c r="C5942" s="13"/>
    </row>
    <row r="5943" spans="1:3" x14ac:dyDescent="0.35">
      <c r="A5943" s="11"/>
      <c r="B5943" s="11"/>
      <c r="C5943" s="13"/>
    </row>
    <row r="5944" spans="1:3" x14ac:dyDescent="0.35">
      <c r="A5944" s="11"/>
      <c r="B5944" s="11"/>
      <c r="C5944" s="13"/>
    </row>
    <row r="5945" spans="1:3" x14ac:dyDescent="0.35">
      <c r="A5945" s="11"/>
      <c r="B5945" s="11"/>
      <c r="C5945" s="13"/>
    </row>
    <row r="5946" spans="1:3" x14ac:dyDescent="0.35">
      <c r="A5946" s="11"/>
      <c r="B5946" s="11"/>
      <c r="C5946" s="13"/>
    </row>
    <row r="5947" spans="1:3" x14ac:dyDescent="0.35">
      <c r="A5947" s="11"/>
      <c r="B5947" s="11"/>
      <c r="C5947" s="13"/>
    </row>
    <row r="5948" spans="1:3" x14ac:dyDescent="0.35">
      <c r="A5948" s="11"/>
      <c r="B5948" s="11"/>
      <c r="C5948" s="13"/>
    </row>
    <row r="5949" spans="1:3" x14ac:dyDescent="0.35">
      <c r="A5949" s="11"/>
      <c r="B5949" s="11"/>
      <c r="C5949" s="13"/>
    </row>
    <row r="5950" spans="1:3" x14ac:dyDescent="0.35">
      <c r="A5950" s="11"/>
      <c r="B5950" s="11"/>
      <c r="C5950" s="13"/>
    </row>
    <row r="5951" spans="1:3" x14ac:dyDescent="0.35">
      <c r="A5951" s="11"/>
      <c r="B5951" s="11"/>
      <c r="C5951" s="13"/>
    </row>
    <row r="5952" spans="1:3" x14ac:dyDescent="0.35">
      <c r="A5952" s="11"/>
      <c r="B5952" s="11"/>
      <c r="C5952" s="13"/>
    </row>
    <row r="5953" spans="1:3" x14ac:dyDescent="0.35">
      <c r="A5953" s="11"/>
      <c r="B5953" s="11"/>
      <c r="C5953" s="13"/>
    </row>
    <row r="5954" spans="1:3" x14ac:dyDescent="0.35">
      <c r="A5954" s="11"/>
      <c r="B5954" s="11"/>
      <c r="C5954" s="13"/>
    </row>
    <row r="5955" spans="1:3" x14ac:dyDescent="0.35">
      <c r="A5955" s="11"/>
      <c r="B5955" s="11"/>
      <c r="C5955" s="13"/>
    </row>
    <row r="5956" spans="1:3" x14ac:dyDescent="0.35">
      <c r="A5956" s="11"/>
      <c r="B5956" s="11"/>
      <c r="C5956" s="13"/>
    </row>
    <row r="5957" spans="1:3" x14ac:dyDescent="0.35">
      <c r="A5957" s="11"/>
      <c r="B5957" s="11"/>
      <c r="C5957" s="13"/>
    </row>
    <row r="5958" spans="1:3" x14ac:dyDescent="0.35">
      <c r="A5958" s="11"/>
      <c r="B5958" s="11"/>
      <c r="C5958" s="13"/>
    </row>
    <row r="5959" spans="1:3" x14ac:dyDescent="0.35">
      <c r="A5959" s="11"/>
      <c r="B5959" s="11"/>
      <c r="C5959" s="13"/>
    </row>
    <row r="5960" spans="1:3" x14ac:dyDescent="0.35">
      <c r="A5960" s="11"/>
      <c r="B5960" s="11"/>
      <c r="C5960" s="13"/>
    </row>
    <row r="5961" spans="1:3" x14ac:dyDescent="0.35">
      <c r="A5961" s="11"/>
      <c r="B5961" s="11"/>
      <c r="C5961" s="13"/>
    </row>
    <row r="5962" spans="1:3" x14ac:dyDescent="0.35">
      <c r="A5962" s="11"/>
      <c r="B5962" s="11"/>
      <c r="C5962" s="13"/>
    </row>
    <row r="5963" spans="1:3" x14ac:dyDescent="0.35">
      <c r="A5963" s="11"/>
      <c r="B5963" s="11"/>
      <c r="C5963" s="13"/>
    </row>
    <row r="5964" spans="1:3" x14ac:dyDescent="0.35">
      <c r="A5964" s="11"/>
      <c r="B5964" s="11"/>
      <c r="C5964" s="13"/>
    </row>
    <row r="5965" spans="1:3" x14ac:dyDescent="0.35">
      <c r="A5965" s="11"/>
      <c r="B5965" s="11"/>
      <c r="C5965" s="13"/>
    </row>
    <row r="5966" spans="1:3" x14ac:dyDescent="0.35">
      <c r="A5966" s="11"/>
      <c r="B5966" s="11"/>
      <c r="C5966" s="13"/>
    </row>
    <row r="5967" spans="1:3" x14ac:dyDescent="0.35">
      <c r="A5967" s="11"/>
      <c r="B5967" s="11"/>
      <c r="C5967" s="13"/>
    </row>
    <row r="5968" spans="1:3" x14ac:dyDescent="0.35">
      <c r="A5968" s="11"/>
      <c r="B5968" s="11"/>
      <c r="C5968" s="13"/>
    </row>
    <row r="5969" spans="1:3" x14ac:dyDescent="0.35">
      <c r="A5969" s="11"/>
      <c r="B5969" s="11"/>
      <c r="C5969" s="13"/>
    </row>
    <row r="5970" spans="1:3" x14ac:dyDescent="0.35">
      <c r="A5970" s="11"/>
      <c r="B5970" s="11"/>
      <c r="C5970" s="13"/>
    </row>
    <row r="5971" spans="1:3" x14ac:dyDescent="0.35">
      <c r="A5971" s="11"/>
      <c r="B5971" s="11"/>
      <c r="C5971" s="13"/>
    </row>
    <row r="5972" spans="1:3" x14ac:dyDescent="0.35">
      <c r="A5972" s="11"/>
      <c r="B5972" s="11"/>
      <c r="C5972" s="13"/>
    </row>
    <row r="5973" spans="1:3" x14ac:dyDescent="0.35">
      <c r="A5973" s="11"/>
      <c r="B5973" s="11"/>
      <c r="C5973" s="13"/>
    </row>
    <row r="5974" spans="1:3" x14ac:dyDescent="0.35">
      <c r="A5974" s="11"/>
      <c r="B5974" s="11"/>
      <c r="C5974" s="13"/>
    </row>
    <row r="5975" spans="1:3" x14ac:dyDescent="0.35">
      <c r="A5975" s="11"/>
      <c r="B5975" s="11"/>
      <c r="C5975" s="13"/>
    </row>
    <row r="5976" spans="1:3" x14ac:dyDescent="0.35">
      <c r="A5976" s="11"/>
      <c r="B5976" s="11"/>
      <c r="C5976" s="13"/>
    </row>
    <row r="5977" spans="1:3" x14ac:dyDescent="0.35">
      <c r="A5977" s="11"/>
      <c r="B5977" s="11"/>
      <c r="C5977" s="13"/>
    </row>
    <row r="5978" spans="1:3" x14ac:dyDescent="0.35">
      <c r="A5978" s="11"/>
      <c r="B5978" s="11"/>
      <c r="C5978" s="13"/>
    </row>
    <row r="5979" spans="1:3" x14ac:dyDescent="0.35">
      <c r="A5979" s="11"/>
      <c r="B5979" s="11"/>
      <c r="C5979" s="13"/>
    </row>
    <row r="5980" spans="1:3" x14ac:dyDescent="0.35">
      <c r="A5980" s="11"/>
      <c r="B5980" s="11"/>
      <c r="C5980" s="13"/>
    </row>
    <row r="5981" spans="1:3" x14ac:dyDescent="0.35">
      <c r="A5981" s="11"/>
      <c r="B5981" s="11"/>
      <c r="C5981" s="13"/>
    </row>
    <row r="5982" spans="1:3" x14ac:dyDescent="0.35">
      <c r="A5982" s="11"/>
      <c r="B5982" s="11"/>
      <c r="C5982" s="13"/>
    </row>
    <row r="5983" spans="1:3" x14ac:dyDescent="0.35">
      <c r="A5983" s="11"/>
      <c r="B5983" s="11"/>
      <c r="C5983" s="13"/>
    </row>
    <row r="5984" spans="1:3" x14ac:dyDescent="0.35">
      <c r="A5984" s="11"/>
      <c r="B5984" s="11"/>
      <c r="C5984" s="13"/>
    </row>
    <row r="5985" spans="1:3" x14ac:dyDescent="0.35">
      <c r="A5985" s="11"/>
      <c r="B5985" s="11"/>
      <c r="C5985" s="13"/>
    </row>
    <row r="5986" spans="1:3" x14ac:dyDescent="0.35">
      <c r="A5986" s="11"/>
      <c r="B5986" s="11"/>
      <c r="C5986" s="13"/>
    </row>
    <row r="5987" spans="1:3" x14ac:dyDescent="0.35">
      <c r="A5987" s="11"/>
      <c r="B5987" s="11"/>
      <c r="C5987" s="13"/>
    </row>
    <row r="5988" spans="1:3" x14ac:dyDescent="0.35">
      <c r="A5988" s="11"/>
      <c r="B5988" s="11"/>
      <c r="C5988" s="13"/>
    </row>
    <row r="5989" spans="1:3" x14ac:dyDescent="0.35">
      <c r="A5989" s="11"/>
      <c r="B5989" s="11"/>
      <c r="C5989" s="13"/>
    </row>
    <row r="5990" spans="1:3" x14ac:dyDescent="0.35">
      <c r="A5990" s="11"/>
      <c r="B5990" s="11"/>
      <c r="C5990" s="13"/>
    </row>
    <row r="5991" spans="1:3" x14ac:dyDescent="0.35">
      <c r="A5991" s="11"/>
      <c r="B5991" s="11"/>
      <c r="C5991" s="13"/>
    </row>
    <row r="5992" spans="1:3" x14ac:dyDescent="0.35">
      <c r="A5992" s="11"/>
      <c r="B5992" s="11"/>
      <c r="C5992" s="13"/>
    </row>
    <row r="5993" spans="1:3" x14ac:dyDescent="0.35">
      <c r="A5993" s="11"/>
      <c r="B5993" s="11"/>
      <c r="C5993" s="13"/>
    </row>
    <row r="5994" spans="1:3" x14ac:dyDescent="0.35">
      <c r="A5994" s="11"/>
      <c r="B5994" s="11"/>
      <c r="C5994" s="13"/>
    </row>
    <row r="5995" spans="1:3" x14ac:dyDescent="0.35">
      <c r="A5995" s="11"/>
      <c r="B5995" s="11"/>
      <c r="C5995" s="13"/>
    </row>
    <row r="5996" spans="1:3" x14ac:dyDescent="0.35">
      <c r="A5996" s="11"/>
      <c r="B5996" s="11"/>
      <c r="C5996" s="13"/>
    </row>
    <row r="5997" spans="1:3" x14ac:dyDescent="0.35">
      <c r="A5997" s="11"/>
      <c r="B5997" s="11"/>
      <c r="C5997" s="13"/>
    </row>
    <row r="5998" spans="1:3" x14ac:dyDescent="0.35">
      <c r="A5998" s="11"/>
      <c r="B5998" s="11"/>
      <c r="C5998" s="13"/>
    </row>
    <row r="5999" spans="1:3" x14ac:dyDescent="0.35">
      <c r="A5999" s="11"/>
      <c r="B5999" s="11"/>
      <c r="C5999" s="13"/>
    </row>
    <row r="6000" spans="1:3" x14ac:dyDescent="0.35">
      <c r="A6000" s="11"/>
      <c r="B6000" s="11"/>
      <c r="C6000" s="13"/>
    </row>
    <row r="6001" spans="1:3" x14ac:dyDescent="0.35">
      <c r="A6001" s="11"/>
      <c r="B6001" s="11"/>
      <c r="C6001" s="13"/>
    </row>
    <row r="6002" spans="1:3" x14ac:dyDescent="0.35">
      <c r="A6002" s="11"/>
      <c r="B6002" s="11"/>
      <c r="C6002" s="13"/>
    </row>
    <row r="6003" spans="1:3" x14ac:dyDescent="0.35">
      <c r="A6003" s="11"/>
      <c r="B6003" s="11"/>
      <c r="C6003" s="13"/>
    </row>
    <row r="6004" spans="1:3" x14ac:dyDescent="0.35">
      <c r="A6004" s="11"/>
      <c r="B6004" s="11"/>
      <c r="C6004" s="13"/>
    </row>
    <row r="6005" spans="1:3" x14ac:dyDescent="0.35">
      <c r="A6005" s="11"/>
      <c r="B6005" s="11"/>
      <c r="C6005" s="13"/>
    </row>
    <row r="6006" spans="1:3" x14ac:dyDescent="0.35">
      <c r="A6006" s="11"/>
      <c r="B6006" s="11"/>
      <c r="C6006" s="13"/>
    </row>
    <row r="6007" spans="1:3" x14ac:dyDescent="0.35">
      <c r="A6007" s="11"/>
      <c r="B6007" s="11"/>
      <c r="C6007" s="13"/>
    </row>
    <row r="6008" spans="1:3" x14ac:dyDescent="0.35">
      <c r="A6008" s="11"/>
      <c r="B6008" s="11"/>
      <c r="C6008" s="13"/>
    </row>
    <row r="6009" spans="1:3" x14ac:dyDescent="0.35">
      <c r="A6009" s="11"/>
      <c r="B6009" s="11"/>
      <c r="C6009" s="13"/>
    </row>
    <row r="6010" spans="1:3" x14ac:dyDescent="0.35">
      <c r="A6010" s="11"/>
      <c r="B6010" s="11"/>
      <c r="C6010" s="13"/>
    </row>
    <row r="6011" spans="1:3" x14ac:dyDescent="0.35">
      <c r="A6011" s="11"/>
      <c r="B6011" s="11"/>
      <c r="C6011" s="13"/>
    </row>
    <row r="6012" spans="1:3" x14ac:dyDescent="0.35">
      <c r="A6012" s="11"/>
      <c r="B6012" s="11"/>
      <c r="C6012" s="13"/>
    </row>
    <row r="6013" spans="1:3" x14ac:dyDescent="0.35">
      <c r="A6013" s="11"/>
      <c r="B6013" s="11"/>
      <c r="C6013" s="13"/>
    </row>
    <row r="6014" spans="1:3" x14ac:dyDescent="0.35">
      <c r="A6014" s="11"/>
      <c r="B6014" s="11"/>
      <c r="C6014" s="13"/>
    </row>
    <row r="6015" spans="1:3" x14ac:dyDescent="0.35">
      <c r="A6015" s="11"/>
      <c r="B6015" s="11"/>
      <c r="C6015" s="13"/>
    </row>
    <row r="6016" spans="1:3" x14ac:dyDescent="0.35">
      <c r="A6016" s="11"/>
      <c r="B6016" s="11"/>
      <c r="C6016" s="13"/>
    </row>
    <row r="6017" spans="1:3" x14ac:dyDescent="0.35">
      <c r="A6017" s="11"/>
      <c r="B6017" s="11"/>
      <c r="C6017" s="13"/>
    </row>
    <row r="6018" spans="1:3" x14ac:dyDescent="0.35">
      <c r="A6018" s="11"/>
      <c r="B6018" s="11"/>
      <c r="C6018" s="13"/>
    </row>
    <row r="6019" spans="1:3" x14ac:dyDescent="0.35">
      <c r="A6019" s="11"/>
      <c r="B6019" s="11"/>
      <c r="C6019" s="13"/>
    </row>
    <row r="6020" spans="1:3" x14ac:dyDescent="0.35">
      <c r="A6020" s="11"/>
      <c r="B6020" s="11"/>
      <c r="C6020" s="13"/>
    </row>
    <row r="6021" spans="1:3" x14ac:dyDescent="0.35">
      <c r="A6021" s="11"/>
      <c r="B6021" s="11"/>
      <c r="C6021" s="13"/>
    </row>
    <row r="6022" spans="1:3" x14ac:dyDescent="0.35">
      <c r="A6022" s="11"/>
      <c r="B6022" s="11"/>
      <c r="C6022" s="13"/>
    </row>
    <row r="6023" spans="1:3" x14ac:dyDescent="0.35">
      <c r="A6023" s="11"/>
      <c r="B6023" s="11"/>
      <c r="C6023" s="13"/>
    </row>
    <row r="6024" spans="1:3" x14ac:dyDescent="0.35">
      <c r="A6024" s="11"/>
      <c r="B6024" s="11"/>
      <c r="C6024" s="13"/>
    </row>
    <row r="6025" spans="1:3" x14ac:dyDescent="0.35">
      <c r="A6025" s="11"/>
      <c r="B6025" s="11"/>
      <c r="C6025" s="13"/>
    </row>
    <row r="6026" spans="1:3" x14ac:dyDescent="0.35">
      <c r="A6026" s="11"/>
      <c r="B6026" s="11"/>
      <c r="C6026" s="13"/>
    </row>
    <row r="6027" spans="1:3" x14ac:dyDescent="0.35">
      <c r="A6027" s="11"/>
      <c r="B6027" s="11"/>
      <c r="C6027" s="13"/>
    </row>
    <row r="6028" spans="1:3" x14ac:dyDescent="0.35">
      <c r="A6028" s="11"/>
      <c r="B6028" s="11"/>
      <c r="C6028" s="13"/>
    </row>
    <row r="6029" spans="1:3" x14ac:dyDescent="0.35">
      <c r="A6029" s="11"/>
      <c r="B6029" s="11"/>
      <c r="C6029" s="13"/>
    </row>
    <row r="6030" spans="1:3" x14ac:dyDescent="0.35">
      <c r="A6030" s="11"/>
      <c r="B6030" s="11"/>
      <c r="C6030" s="13"/>
    </row>
    <row r="6031" spans="1:3" x14ac:dyDescent="0.35">
      <c r="A6031" s="11"/>
      <c r="B6031" s="11"/>
      <c r="C6031" s="13"/>
    </row>
    <row r="6032" spans="1:3" x14ac:dyDescent="0.35">
      <c r="A6032" s="11"/>
      <c r="B6032" s="11"/>
      <c r="C6032" s="13"/>
    </row>
    <row r="6033" spans="1:3" x14ac:dyDescent="0.35">
      <c r="A6033" s="11"/>
      <c r="B6033" s="11"/>
      <c r="C6033" s="13"/>
    </row>
    <row r="6034" spans="1:3" x14ac:dyDescent="0.35">
      <c r="A6034" s="11"/>
      <c r="B6034" s="11"/>
      <c r="C6034" s="13"/>
    </row>
    <row r="6035" spans="1:3" x14ac:dyDescent="0.35">
      <c r="A6035" s="11"/>
      <c r="B6035" s="11"/>
      <c r="C6035" s="13"/>
    </row>
    <row r="6036" spans="1:3" x14ac:dyDescent="0.35">
      <c r="A6036" s="11"/>
      <c r="B6036" s="11"/>
      <c r="C6036" s="13"/>
    </row>
    <row r="6037" spans="1:3" x14ac:dyDescent="0.35">
      <c r="A6037" s="11"/>
      <c r="B6037" s="11"/>
      <c r="C6037" s="13"/>
    </row>
    <row r="6038" spans="1:3" x14ac:dyDescent="0.35">
      <c r="A6038" s="11"/>
      <c r="B6038" s="11"/>
      <c r="C6038" s="13"/>
    </row>
    <row r="6039" spans="1:3" x14ac:dyDescent="0.35">
      <c r="A6039" s="11"/>
      <c r="B6039" s="11"/>
      <c r="C6039" s="13"/>
    </row>
    <row r="6040" spans="1:3" x14ac:dyDescent="0.35">
      <c r="A6040" s="11"/>
      <c r="B6040" s="11"/>
      <c r="C6040" s="13"/>
    </row>
    <row r="6041" spans="1:3" x14ac:dyDescent="0.35">
      <c r="A6041" s="11"/>
      <c r="B6041" s="11"/>
      <c r="C6041" s="13"/>
    </row>
    <row r="6042" spans="1:3" x14ac:dyDescent="0.35">
      <c r="A6042" s="11"/>
      <c r="B6042" s="11"/>
      <c r="C6042" s="13"/>
    </row>
    <row r="6043" spans="1:3" x14ac:dyDescent="0.35">
      <c r="A6043" s="11"/>
      <c r="B6043" s="11"/>
      <c r="C6043" s="13"/>
    </row>
    <row r="6044" spans="1:3" x14ac:dyDescent="0.35">
      <c r="A6044" s="11"/>
      <c r="B6044" s="11"/>
      <c r="C6044" s="13"/>
    </row>
    <row r="6045" spans="1:3" x14ac:dyDescent="0.35">
      <c r="A6045" s="11"/>
      <c r="B6045" s="11"/>
      <c r="C6045" s="13"/>
    </row>
    <row r="6046" spans="1:3" x14ac:dyDescent="0.35">
      <c r="A6046" s="11"/>
      <c r="B6046" s="11"/>
      <c r="C6046" s="13"/>
    </row>
    <row r="6047" spans="1:3" x14ac:dyDescent="0.35">
      <c r="A6047" s="11"/>
      <c r="B6047" s="11"/>
      <c r="C6047" s="13"/>
    </row>
    <row r="6048" spans="1:3" x14ac:dyDescent="0.35">
      <c r="A6048" s="11"/>
      <c r="B6048" s="11"/>
      <c r="C6048" s="13"/>
    </row>
    <row r="6049" spans="1:3" x14ac:dyDescent="0.35">
      <c r="A6049" s="11"/>
      <c r="B6049" s="11"/>
      <c r="C6049" s="13"/>
    </row>
    <row r="6050" spans="1:3" x14ac:dyDescent="0.35">
      <c r="A6050" s="11"/>
      <c r="B6050" s="11"/>
      <c r="C6050" s="13"/>
    </row>
    <row r="6051" spans="1:3" x14ac:dyDescent="0.35">
      <c r="A6051" s="11"/>
      <c r="B6051" s="11"/>
      <c r="C6051" s="13"/>
    </row>
    <row r="6052" spans="1:3" x14ac:dyDescent="0.35">
      <c r="A6052" s="11"/>
      <c r="B6052" s="11"/>
      <c r="C6052" s="13"/>
    </row>
    <row r="6053" spans="1:3" x14ac:dyDescent="0.35">
      <c r="A6053" s="11"/>
      <c r="B6053" s="11"/>
      <c r="C6053" s="13"/>
    </row>
    <row r="6054" spans="1:3" x14ac:dyDescent="0.35">
      <c r="A6054" s="11"/>
      <c r="B6054" s="11"/>
      <c r="C6054" s="13"/>
    </row>
    <row r="6055" spans="1:3" x14ac:dyDescent="0.35">
      <c r="A6055" s="11"/>
      <c r="B6055" s="11"/>
      <c r="C6055" s="13"/>
    </row>
    <row r="6056" spans="1:3" x14ac:dyDescent="0.35">
      <c r="A6056" s="11"/>
      <c r="B6056" s="11"/>
      <c r="C6056" s="13"/>
    </row>
    <row r="6057" spans="1:3" x14ac:dyDescent="0.35">
      <c r="A6057" s="11"/>
      <c r="B6057" s="11"/>
      <c r="C6057" s="13"/>
    </row>
    <row r="6058" spans="1:3" x14ac:dyDescent="0.35">
      <c r="A6058" s="11"/>
      <c r="B6058" s="11"/>
      <c r="C6058" s="13"/>
    </row>
    <row r="6059" spans="1:3" x14ac:dyDescent="0.35">
      <c r="A6059" s="11"/>
      <c r="B6059" s="11"/>
      <c r="C6059" s="13"/>
    </row>
    <row r="6060" spans="1:3" x14ac:dyDescent="0.35">
      <c r="A6060" s="11"/>
      <c r="B6060" s="11"/>
      <c r="C6060" s="13"/>
    </row>
    <row r="6061" spans="1:3" x14ac:dyDescent="0.35">
      <c r="A6061" s="11"/>
      <c r="B6061" s="11"/>
      <c r="C6061" s="13"/>
    </row>
    <row r="6062" spans="1:3" x14ac:dyDescent="0.35">
      <c r="A6062" s="11"/>
      <c r="B6062" s="11"/>
      <c r="C6062" s="13"/>
    </row>
    <row r="6063" spans="1:3" x14ac:dyDescent="0.35">
      <c r="A6063" s="11"/>
      <c r="B6063" s="11"/>
      <c r="C6063" s="13"/>
    </row>
    <row r="6064" spans="1:3" x14ac:dyDescent="0.35">
      <c r="A6064" s="11"/>
      <c r="B6064" s="11"/>
      <c r="C6064" s="13"/>
    </row>
    <row r="6065" spans="1:3" x14ac:dyDescent="0.35">
      <c r="A6065" s="11"/>
      <c r="B6065" s="11"/>
      <c r="C6065" s="13"/>
    </row>
    <row r="6066" spans="1:3" x14ac:dyDescent="0.35">
      <c r="A6066" s="11"/>
      <c r="B6066" s="11"/>
      <c r="C6066" s="13"/>
    </row>
    <row r="6067" spans="1:3" x14ac:dyDescent="0.35">
      <c r="A6067" s="11"/>
      <c r="B6067" s="11"/>
      <c r="C6067" s="13"/>
    </row>
    <row r="6068" spans="1:3" x14ac:dyDescent="0.35">
      <c r="A6068" s="11"/>
      <c r="B6068" s="11"/>
      <c r="C6068" s="13"/>
    </row>
    <row r="6069" spans="1:3" x14ac:dyDescent="0.35">
      <c r="A6069" s="11"/>
      <c r="B6069" s="11"/>
      <c r="C6069" s="13"/>
    </row>
    <row r="6070" spans="1:3" x14ac:dyDescent="0.35">
      <c r="A6070" s="11"/>
      <c r="B6070" s="11"/>
      <c r="C6070" s="13"/>
    </row>
    <row r="6071" spans="1:3" x14ac:dyDescent="0.35">
      <c r="A6071" s="11"/>
      <c r="B6071" s="11"/>
      <c r="C6071" s="13"/>
    </row>
    <row r="6072" spans="1:3" x14ac:dyDescent="0.35">
      <c r="A6072" s="11"/>
      <c r="B6072" s="11"/>
      <c r="C6072" s="13"/>
    </row>
    <row r="6073" spans="1:3" x14ac:dyDescent="0.35">
      <c r="A6073" s="11"/>
      <c r="B6073" s="11"/>
      <c r="C6073" s="13"/>
    </row>
    <row r="6074" spans="1:3" x14ac:dyDescent="0.35">
      <c r="A6074" s="11"/>
      <c r="B6074" s="11"/>
      <c r="C6074" s="13"/>
    </row>
    <row r="6075" spans="1:3" x14ac:dyDescent="0.35">
      <c r="A6075" s="11"/>
      <c r="B6075" s="11"/>
      <c r="C6075" s="13"/>
    </row>
    <row r="6076" spans="1:3" x14ac:dyDescent="0.35">
      <c r="A6076" s="11"/>
      <c r="B6076" s="11"/>
      <c r="C6076" s="13"/>
    </row>
    <row r="6077" spans="1:3" x14ac:dyDescent="0.35">
      <c r="A6077" s="11"/>
      <c r="B6077" s="11"/>
      <c r="C6077" s="13"/>
    </row>
    <row r="6078" spans="1:3" x14ac:dyDescent="0.35">
      <c r="A6078" s="11"/>
      <c r="B6078" s="11"/>
      <c r="C6078" s="13"/>
    </row>
    <row r="6079" spans="1:3" x14ac:dyDescent="0.35">
      <c r="A6079" s="11"/>
      <c r="B6079" s="11"/>
      <c r="C6079" s="13"/>
    </row>
    <row r="6080" spans="1:3" x14ac:dyDescent="0.35">
      <c r="A6080" s="11"/>
      <c r="B6080" s="11"/>
      <c r="C6080" s="13"/>
    </row>
    <row r="6081" spans="1:3" x14ac:dyDescent="0.35">
      <c r="A6081" s="11"/>
      <c r="B6081" s="11"/>
      <c r="C6081" s="13"/>
    </row>
    <row r="6082" spans="1:3" x14ac:dyDescent="0.35">
      <c r="A6082" s="11"/>
      <c r="B6082" s="11"/>
      <c r="C6082" s="13"/>
    </row>
    <row r="6083" spans="1:3" x14ac:dyDescent="0.35">
      <c r="A6083" s="11"/>
      <c r="B6083" s="11"/>
      <c r="C6083" s="13"/>
    </row>
    <row r="6084" spans="1:3" x14ac:dyDescent="0.35">
      <c r="A6084" s="11"/>
      <c r="B6084" s="11"/>
      <c r="C6084" s="13"/>
    </row>
    <row r="6085" spans="1:3" x14ac:dyDescent="0.35">
      <c r="A6085" s="11"/>
      <c r="B6085" s="11"/>
      <c r="C6085" s="13"/>
    </row>
    <row r="6086" spans="1:3" x14ac:dyDescent="0.35">
      <c r="A6086" s="11"/>
      <c r="B6086" s="11"/>
      <c r="C6086" s="13"/>
    </row>
    <row r="6087" spans="1:3" x14ac:dyDescent="0.35">
      <c r="A6087" s="11"/>
      <c r="B6087" s="11"/>
      <c r="C6087" s="13"/>
    </row>
    <row r="6088" spans="1:3" x14ac:dyDescent="0.35">
      <c r="A6088" s="11"/>
      <c r="B6088" s="11"/>
      <c r="C6088" s="13"/>
    </row>
    <row r="6089" spans="1:3" x14ac:dyDescent="0.35">
      <c r="A6089" s="11"/>
      <c r="B6089" s="11"/>
      <c r="C6089" s="13"/>
    </row>
    <row r="6090" spans="1:3" x14ac:dyDescent="0.35">
      <c r="A6090" s="11"/>
      <c r="B6090" s="11"/>
      <c r="C6090" s="13"/>
    </row>
    <row r="6091" spans="1:3" x14ac:dyDescent="0.35">
      <c r="A6091" s="11"/>
      <c r="B6091" s="11"/>
      <c r="C6091" s="13"/>
    </row>
    <row r="6092" spans="1:3" x14ac:dyDescent="0.35">
      <c r="A6092" s="11"/>
      <c r="B6092" s="11"/>
      <c r="C6092" s="13"/>
    </row>
    <row r="6093" spans="1:3" x14ac:dyDescent="0.35">
      <c r="A6093" s="11"/>
      <c r="B6093" s="11"/>
      <c r="C6093" s="13"/>
    </row>
    <row r="6094" spans="1:3" x14ac:dyDescent="0.35">
      <c r="A6094" s="11"/>
      <c r="B6094" s="11"/>
      <c r="C6094" s="13"/>
    </row>
    <row r="6095" spans="1:3" x14ac:dyDescent="0.35">
      <c r="A6095" s="11"/>
      <c r="B6095" s="11"/>
      <c r="C6095" s="13"/>
    </row>
    <row r="6096" spans="1:3" x14ac:dyDescent="0.35">
      <c r="A6096" s="11"/>
      <c r="B6096" s="11"/>
      <c r="C6096" s="13"/>
    </row>
    <row r="6097" spans="1:3" x14ac:dyDescent="0.35">
      <c r="A6097" s="11"/>
      <c r="B6097" s="11"/>
      <c r="C6097" s="13"/>
    </row>
    <row r="6098" spans="1:3" x14ac:dyDescent="0.35">
      <c r="A6098" s="11"/>
      <c r="B6098" s="11"/>
      <c r="C6098" s="13"/>
    </row>
    <row r="6099" spans="1:3" x14ac:dyDescent="0.35">
      <c r="A6099" s="11"/>
      <c r="B6099" s="11"/>
      <c r="C6099" s="13"/>
    </row>
    <row r="6100" spans="1:3" x14ac:dyDescent="0.35">
      <c r="A6100" s="11"/>
      <c r="B6100" s="11"/>
      <c r="C6100" s="13"/>
    </row>
    <row r="6101" spans="1:3" x14ac:dyDescent="0.35">
      <c r="A6101" s="11"/>
      <c r="B6101" s="11"/>
      <c r="C6101" s="13"/>
    </row>
    <row r="6102" spans="1:3" x14ac:dyDescent="0.35">
      <c r="A6102" s="11"/>
      <c r="B6102" s="11"/>
      <c r="C6102" s="13"/>
    </row>
    <row r="6103" spans="1:3" x14ac:dyDescent="0.35">
      <c r="A6103" s="11"/>
      <c r="B6103" s="11"/>
      <c r="C6103" s="13"/>
    </row>
    <row r="6104" spans="1:3" x14ac:dyDescent="0.35">
      <c r="A6104" s="11"/>
      <c r="B6104" s="11"/>
      <c r="C6104" s="13"/>
    </row>
    <row r="6105" spans="1:3" x14ac:dyDescent="0.35">
      <c r="A6105" s="11"/>
      <c r="B6105" s="11"/>
      <c r="C6105" s="13"/>
    </row>
    <row r="6106" spans="1:3" x14ac:dyDescent="0.35">
      <c r="A6106" s="11"/>
      <c r="B6106" s="11"/>
      <c r="C6106" s="13"/>
    </row>
    <row r="6107" spans="1:3" x14ac:dyDescent="0.35">
      <c r="A6107" s="11"/>
      <c r="B6107" s="11"/>
      <c r="C6107" s="13"/>
    </row>
    <row r="6108" spans="1:3" x14ac:dyDescent="0.35">
      <c r="A6108" s="11"/>
      <c r="B6108" s="11"/>
      <c r="C6108" s="13"/>
    </row>
    <row r="6109" spans="1:3" x14ac:dyDescent="0.35">
      <c r="A6109" s="11"/>
      <c r="B6109" s="11"/>
      <c r="C6109" s="13"/>
    </row>
    <row r="6110" spans="1:3" x14ac:dyDescent="0.35">
      <c r="A6110" s="11"/>
      <c r="B6110" s="11"/>
      <c r="C6110" s="13"/>
    </row>
    <row r="6111" spans="1:3" x14ac:dyDescent="0.35">
      <c r="A6111" s="11"/>
      <c r="B6111" s="11"/>
      <c r="C6111" s="13"/>
    </row>
    <row r="6112" spans="1:3" x14ac:dyDescent="0.35">
      <c r="A6112" s="11"/>
      <c r="B6112" s="11"/>
      <c r="C6112" s="13"/>
    </row>
    <row r="6113" spans="1:3" x14ac:dyDescent="0.35">
      <c r="A6113" s="11"/>
      <c r="B6113" s="11"/>
      <c r="C6113" s="13"/>
    </row>
    <row r="6114" spans="1:3" x14ac:dyDescent="0.35">
      <c r="A6114" s="11"/>
      <c r="B6114" s="11"/>
      <c r="C6114" s="13"/>
    </row>
    <row r="6115" spans="1:3" x14ac:dyDescent="0.35">
      <c r="A6115" s="11"/>
      <c r="B6115" s="11"/>
      <c r="C6115" s="13"/>
    </row>
    <row r="6116" spans="1:3" x14ac:dyDescent="0.35">
      <c r="A6116" s="11"/>
      <c r="B6116" s="11"/>
      <c r="C6116" s="13"/>
    </row>
    <row r="6117" spans="1:3" x14ac:dyDescent="0.35">
      <c r="A6117" s="11"/>
      <c r="B6117" s="11"/>
      <c r="C6117" s="13"/>
    </row>
    <row r="6118" spans="1:3" x14ac:dyDescent="0.35">
      <c r="A6118" s="11"/>
      <c r="B6118" s="11"/>
      <c r="C6118" s="13"/>
    </row>
    <row r="6119" spans="1:3" x14ac:dyDescent="0.35">
      <c r="A6119" s="11"/>
      <c r="B6119" s="11"/>
      <c r="C6119" s="13"/>
    </row>
    <row r="6120" spans="1:3" x14ac:dyDescent="0.35">
      <c r="A6120" s="11"/>
      <c r="B6120" s="11"/>
      <c r="C6120" s="13"/>
    </row>
    <row r="6121" spans="1:3" x14ac:dyDescent="0.35">
      <c r="A6121" s="11"/>
      <c r="B6121" s="11"/>
      <c r="C6121" s="13"/>
    </row>
    <row r="6122" spans="1:3" x14ac:dyDescent="0.35">
      <c r="A6122" s="11"/>
      <c r="B6122" s="11"/>
      <c r="C6122" s="13"/>
    </row>
    <row r="6123" spans="1:3" x14ac:dyDescent="0.35">
      <c r="A6123" s="11"/>
      <c r="B6123" s="11"/>
      <c r="C6123" s="13"/>
    </row>
    <row r="6124" spans="1:3" x14ac:dyDescent="0.35">
      <c r="A6124" s="11"/>
      <c r="B6124" s="11"/>
      <c r="C6124" s="13"/>
    </row>
    <row r="6125" spans="1:3" x14ac:dyDescent="0.35">
      <c r="A6125" s="11"/>
      <c r="B6125" s="11"/>
      <c r="C6125" s="13"/>
    </row>
    <row r="6126" spans="1:3" x14ac:dyDescent="0.35">
      <c r="A6126" s="11"/>
      <c r="B6126" s="11"/>
      <c r="C6126" s="13"/>
    </row>
    <row r="6127" spans="1:3" x14ac:dyDescent="0.35">
      <c r="A6127" s="11"/>
      <c r="B6127" s="11"/>
      <c r="C6127" s="13"/>
    </row>
    <row r="6128" spans="1:3" x14ac:dyDescent="0.35">
      <c r="A6128" s="11"/>
      <c r="B6128" s="11"/>
      <c r="C6128" s="13"/>
    </row>
    <row r="6129" spans="1:3" x14ac:dyDescent="0.35">
      <c r="A6129" s="11"/>
      <c r="B6129" s="11"/>
      <c r="C6129" s="13"/>
    </row>
    <row r="6130" spans="1:3" x14ac:dyDescent="0.35">
      <c r="A6130" s="11"/>
      <c r="B6130" s="11"/>
      <c r="C6130" s="13"/>
    </row>
    <row r="6131" spans="1:3" x14ac:dyDescent="0.35">
      <c r="A6131" s="11"/>
      <c r="B6131" s="11"/>
      <c r="C6131" s="13"/>
    </row>
    <row r="6132" spans="1:3" x14ac:dyDescent="0.35">
      <c r="A6132" s="11"/>
      <c r="B6132" s="11"/>
      <c r="C6132" s="13"/>
    </row>
    <row r="6133" spans="1:3" x14ac:dyDescent="0.35">
      <c r="A6133" s="11"/>
      <c r="B6133" s="11"/>
      <c r="C6133" s="13"/>
    </row>
    <row r="6134" spans="1:3" x14ac:dyDescent="0.35">
      <c r="A6134" s="11"/>
      <c r="B6134" s="11"/>
      <c r="C6134" s="13"/>
    </row>
    <row r="6135" spans="1:3" x14ac:dyDescent="0.35">
      <c r="A6135" s="11"/>
      <c r="B6135" s="11"/>
      <c r="C6135" s="13"/>
    </row>
    <row r="6136" spans="1:3" x14ac:dyDescent="0.35">
      <c r="A6136" s="11"/>
      <c r="B6136" s="11"/>
      <c r="C6136" s="13"/>
    </row>
    <row r="6137" spans="1:3" x14ac:dyDescent="0.35">
      <c r="A6137" s="11"/>
      <c r="B6137" s="11"/>
      <c r="C6137" s="13"/>
    </row>
    <row r="6138" spans="1:3" x14ac:dyDescent="0.35">
      <c r="A6138" s="11"/>
      <c r="B6138" s="11"/>
      <c r="C6138" s="13"/>
    </row>
    <row r="6139" spans="1:3" x14ac:dyDescent="0.35">
      <c r="A6139" s="11"/>
      <c r="B6139" s="11"/>
      <c r="C6139" s="13"/>
    </row>
    <row r="6140" spans="1:3" x14ac:dyDescent="0.35">
      <c r="A6140" s="11"/>
      <c r="B6140" s="11"/>
      <c r="C6140" s="13"/>
    </row>
    <row r="6141" spans="1:3" x14ac:dyDescent="0.35">
      <c r="A6141" s="11"/>
      <c r="B6141" s="11"/>
      <c r="C6141" s="13"/>
    </row>
    <row r="6142" spans="1:3" x14ac:dyDescent="0.35">
      <c r="A6142" s="11"/>
      <c r="B6142" s="11"/>
      <c r="C6142" s="13"/>
    </row>
    <row r="6143" spans="1:3" x14ac:dyDescent="0.35">
      <c r="A6143" s="11"/>
      <c r="B6143" s="11"/>
      <c r="C6143" s="13"/>
    </row>
    <row r="6144" spans="1:3" x14ac:dyDescent="0.35">
      <c r="A6144" s="11"/>
      <c r="B6144" s="11"/>
      <c r="C6144" s="13"/>
    </row>
    <row r="6145" spans="1:3" x14ac:dyDescent="0.35">
      <c r="A6145" s="11"/>
      <c r="B6145" s="11"/>
      <c r="C6145" s="13"/>
    </row>
    <row r="6146" spans="1:3" x14ac:dyDescent="0.35">
      <c r="A6146" s="11"/>
      <c r="B6146" s="11"/>
      <c r="C6146" s="13"/>
    </row>
    <row r="6147" spans="1:3" x14ac:dyDescent="0.35">
      <c r="A6147" s="11"/>
      <c r="B6147" s="11"/>
      <c r="C6147" s="13"/>
    </row>
    <row r="6148" spans="1:3" x14ac:dyDescent="0.35">
      <c r="A6148" s="11"/>
      <c r="B6148" s="11"/>
      <c r="C6148" s="13"/>
    </row>
    <row r="6149" spans="1:3" x14ac:dyDescent="0.35">
      <c r="A6149" s="11"/>
      <c r="B6149" s="11"/>
      <c r="C6149" s="13"/>
    </row>
    <row r="6150" spans="1:3" x14ac:dyDescent="0.35">
      <c r="A6150" s="11"/>
      <c r="B6150" s="11"/>
      <c r="C6150" s="13"/>
    </row>
    <row r="6151" spans="1:3" x14ac:dyDescent="0.35">
      <c r="A6151" s="11"/>
      <c r="B6151" s="11"/>
      <c r="C6151" s="13"/>
    </row>
    <row r="6152" spans="1:3" x14ac:dyDescent="0.35">
      <c r="A6152" s="11"/>
      <c r="B6152" s="11"/>
      <c r="C6152" s="13"/>
    </row>
    <row r="6153" spans="1:3" x14ac:dyDescent="0.35">
      <c r="A6153" s="11"/>
      <c r="B6153" s="11"/>
      <c r="C6153" s="13"/>
    </row>
    <row r="6154" spans="1:3" x14ac:dyDescent="0.35">
      <c r="A6154" s="11"/>
      <c r="B6154" s="11"/>
      <c r="C6154" s="13"/>
    </row>
    <row r="6155" spans="1:3" x14ac:dyDescent="0.35">
      <c r="A6155" s="11"/>
      <c r="B6155" s="11"/>
      <c r="C6155" s="13"/>
    </row>
    <row r="6156" spans="1:3" x14ac:dyDescent="0.35">
      <c r="A6156" s="11"/>
      <c r="B6156" s="11"/>
      <c r="C6156" s="13"/>
    </row>
    <row r="6157" spans="1:3" x14ac:dyDescent="0.35">
      <c r="A6157" s="11"/>
      <c r="B6157" s="11"/>
      <c r="C6157" s="13"/>
    </row>
    <row r="6158" spans="1:3" x14ac:dyDescent="0.35">
      <c r="A6158" s="11"/>
      <c r="B6158" s="11"/>
      <c r="C6158" s="13"/>
    </row>
    <row r="6159" spans="1:3" x14ac:dyDescent="0.35">
      <c r="A6159" s="11"/>
      <c r="B6159" s="11"/>
      <c r="C6159" s="13"/>
    </row>
    <row r="6160" spans="1:3" x14ac:dyDescent="0.35">
      <c r="A6160" s="11"/>
      <c r="B6160" s="11"/>
      <c r="C6160" s="13"/>
    </row>
    <row r="6161" spans="1:3" x14ac:dyDescent="0.35">
      <c r="A6161" s="11"/>
      <c r="B6161" s="11"/>
      <c r="C6161" s="13"/>
    </row>
    <row r="6162" spans="1:3" x14ac:dyDescent="0.35">
      <c r="A6162" s="11"/>
      <c r="B6162" s="11"/>
      <c r="C6162" s="13"/>
    </row>
    <row r="6163" spans="1:3" x14ac:dyDescent="0.35">
      <c r="A6163" s="11"/>
      <c r="B6163" s="11"/>
      <c r="C6163" s="13"/>
    </row>
    <row r="6164" spans="1:3" x14ac:dyDescent="0.35">
      <c r="A6164" s="11"/>
      <c r="B6164" s="11"/>
      <c r="C6164" s="13"/>
    </row>
    <row r="6165" spans="1:3" x14ac:dyDescent="0.35">
      <c r="A6165" s="11"/>
      <c r="B6165" s="11"/>
      <c r="C6165" s="13"/>
    </row>
    <row r="6166" spans="1:3" x14ac:dyDescent="0.35">
      <c r="A6166" s="11"/>
      <c r="B6166" s="11"/>
      <c r="C6166" s="13"/>
    </row>
    <row r="6167" spans="1:3" x14ac:dyDescent="0.35">
      <c r="A6167" s="11"/>
      <c r="B6167" s="11"/>
      <c r="C6167" s="13"/>
    </row>
    <row r="6168" spans="1:3" x14ac:dyDescent="0.35">
      <c r="A6168" s="11"/>
      <c r="B6168" s="11"/>
      <c r="C6168" s="13"/>
    </row>
    <row r="6169" spans="1:3" x14ac:dyDescent="0.35">
      <c r="A6169" s="11"/>
      <c r="B6169" s="11"/>
      <c r="C6169" s="13"/>
    </row>
    <row r="6170" spans="1:3" x14ac:dyDescent="0.35">
      <c r="A6170" s="11"/>
      <c r="B6170" s="11"/>
      <c r="C6170" s="13"/>
    </row>
    <row r="6171" spans="1:3" x14ac:dyDescent="0.35">
      <c r="A6171" s="11"/>
      <c r="B6171" s="11"/>
      <c r="C6171" s="13"/>
    </row>
    <row r="6172" spans="1:3" x14ac:dyDescent="0.35">
      <c r="A6172" s="11"/>
      <c r="B6172" s="11"/>
      <c r="C6172" s="13"/>
    </row>
    <row r="6173" spans="1:3" x14ac:dyDescent="0.35">
      <c r="A6173" s="11"/>
      <c r="B6173" s="11"/>
      <c r="C6173" s="13"/>
    </row>
    <row r="6174" spans="1:3" x14ac:dyDescent="0.35">
      <c r="A6174" s="11"/>
      <c r="B6174" s="11"/>
      <c r="C6174" s="13"/>
    </row>
    <row r="6175" spans="1:3" x14ac:dyDescent="0.35">
      <c r="A6175" s="11"/>
      <c r="B6175" s="11"/>
      <c r="C6175" s="13"/>
    </row>
    <row r="6176" spans="1:3" x14ac:dyDescent="0.35">
      <c r="A6176" s="11"/>
      <c r="B6176" s="11"/>
      <c r="C6176" s="13"/>
    </row>
    <row r="6177" spans="1:3" x14ac:dyDescent="0.35">
      <c r="A6177" s="11"/>
      <c r="B6177" s="11"/>
      <c r="C6177" s="13"/>
    </row>
    <row r="6178" spans="1:3" x14ac:dyDescent="0.35">
      <c r="A6178" s="11"/>
      <c r="B6178" s="11"/>
      <c r="C6178" s="13"/>
    </row>
    <row r="6179" spans="1:3" x14ac:dyDescent="0.35">
      <c r="A6179" s="11"/>
      <c r="B6179" s="11"/>
      <c r="C6179" s="13"/>
    </row>
    <row r="6180" spans="1:3" x14ac:dyDescent="0.35">
      <c r="A6180" s="11"/>
      <c r="B6180" s="11"/>
      <c r="C6180" s="13"/>
    </row>
    <row r="6181" spans="1:3" x14ac:dyDescent="0.35">
      <c r="A6181" s="11"/>
      <c r="B6181" s="11"/>
      <c r="C6181" s="13"/>
    </row>
    <row r="6182" spans="1:3" x14ac:dyDescent="0.35">
      <c r="A6182" s="11"/>
      <c r="B6182" s="11"/>
      <c r="C6182" s="13"/>
    </row>
    <row r="6183" spans="1:3" x14ac:dyDescent="0.35">
      <c r="A6183" s="11"/>
      <c r="B6183" s="11"/>
      <c r="C6183" s="13"/>
    </row>
    <row r="6184" spans="1:3" x14ac:dyDescent="0.35">
      <c r="A6184" s="11"/>
      <c r="B6184" s="11"/>
      <c r="C6184" s="13"/>
    </row>
    <row r="6185" spans="1:3" x14ac:dyDescent="0.35">
      <c r="A6185" s="11"/>
      <c r="B6185" s="11"/>
      <c r="C6185" s="13"/>
    </row>
    <row r="6186" spans="1:3" x14ac:dyDescent="0.35">
      <c r="A6186" s="11"/>
      <c r="B6186" s="11"/>
      <c r="C6186" s="13"/>
    </row>
    <row r="6187" spans="1:3" x14ac:dyDescent="0.35">
      <c r="A6187" s="11"/>
      <c r="B6187" s="11"/>
      <c r="C6187" s="13"/>
    </row>
    <row r="6188" spans="1:3" x14ac:dyDescent="0.35">
      <c r="A6188" s="11"/>
      <c r="B6188" s="11"/>
      <c r="C6188" s="13"/>
    </row>
    <row r="6189" spans="1:3" x14ac:dyDescent="0.35">
      <c r="A6189" s="11"/>
      <c r="B6189" s="11"/>
      <c r="C6189" s="13"/>
    </row>
    <row r="6190" spans="1:3" x14ac:dyDescent="0.35">
      <c r="A6190" s="11"/>
      <c r="B6190" s="11"/>
      <c r="C6190" s="13"/>
    </row>
    <row r="6191" spans="1:3" x14ac:dyDescent="0.35">
      <c r="A6191" s="11"/>
      <c r="B6191" s="11"/>
      <c r="C6191" s="13"/>
    </row>
    <row r="6192" spans="1:3" x14ac:dyDescent="0.35">
      <c r="A6192" s="11"/>
      <c r="B6192" s="11"/>
      <c r="C6192" s="13"/>
    </row>
    <row r="6193" spans="1:3" x14ac:dyDescent="0.35">
      <c r="A6193" s="11"/>
      <c r="B6193" s="11"/>
      <c r="C6193" s="13"/>
    </row>
    <row r="6194" spans="1:3" x14ac:dyDescent="0.35">
      <c r="A6194" s="11"/>
      <c r="B6194" s="11"/>
      <c r="C6194" s="13"/>
    </row>
    <row r="6195" spans="1:3" x14ac:dyDescent="0.35">
      <c r="A6195" s="11"/>
      <c r="B6195" s="11"/>
      <c r="C6195" s="13"/>
    </row>
    <row r="6196" spans="1:3" x14ac:dyDescent="0.35">
      <c r="A6196" s="11"/>
      <c r="B6196" s="11"/>
      <c r="C6196" s="13"/>
    </row>
    <row r="6197" spans="1:3" x14ac:dyDescent="0.35">
      <c r="A6197" s="11"/>
      <c r="B6197" s="11"/>
      <c r="C6197" s="13"/>
    </row>
    <row r="6198" spans="1:3" x14ac:dyDescent="0.35">
      <c r="A6198" s="11"/>
      <c r="B6198" s="11"/>
      <c r="C6198" s="13"/>
    </row>
    <row r="6199" spans="1:3" x14ac:dyDescent="0.35">
      <c r="A6199" s="11"/>
      <c r="B6199" s="11"/>
      <c r="C6199" s="13"/>
    </row>
    <row r="6200" spans="1:3" x14ac:dyDescent="0.35">
      <c r="A6200" s="11"/>
      <c r="B6200" s="11"/>
      <c r="C6200" s="13"/>
    </row>
    <row r="6201" spans="1:3" x14ac:dyDescent="0.35">
      <c r="A6201" s="11"/>
      <c r="B6201" s="11"/>
      <c r="C6201" s="13"/>
    </row>
    <row r="6202" spans="1:3" x14ac:dyDescent="0.35">
      <c r="A6202" s="11"/>
      <c r="B6202" s="11"/>
      <c r="C6202" s="13"/>
    </row>
    <row r="6203" spans="1:3" x14ac:dyDescent="0.35">
      <c r="A6203" s="11"/>
      <c r="B6203" s="11"/>
      <c r="C6203" s="13"/>
    </row>
    <row r="6204" spans="1:3" x14ac:dyDescent="0.35">
      <c r="A6204" s="11"/>
      <c r="B6204" s="11"/>
      <c r="C6204" s="13"/>
    </row>
    <row r="6205" spans="1:3" x14ac:dyDescent="0.35">
      <c r="A6205" s="11"/>
      <c r="B6205" s="11"/>
      <c r="C6205" s="13"/>
    </row>
    <row r="6206" spans="1:3" x14ac:dyDescent="0.35">
      <c r="A6206" s="11"/>
      <c r="B6206" s="11"/>
      <c r="C6206" s="13"/>
    </row>
    <row r="6207" spans="1:3" x14ac:dyDescent="0.35">
      <c r="A6207" s="11"/>
      <c r="B6207" s="11"/>
      <c r="C6207" s="13"/>
    </row>
    <row r="6208" spans="1:3" x14ac:dyDescent="0.35">
      <c r="A6208" s="11"/>
      <c r="B6208" s="11"/>
      <c r="C6208" s="13"/>
    </row>
    <row r="6209" spans="1:3" x14ac:dyDescent="0.35">
      <c r="A6209" s="11"/>
      <c r="B6209" s="11"/>
      <c r="C6209" s="13"/>
    </row>
    <row r="6210" spans="1:3" x14ac:dyDescent="0.35">
      <c r="A6210" s="11"/>
      <c r="B6210" s="11"/>
      <c r="C6210" s="13"/>
    </row>
    <row r="6211" spans="1:3" x14ac:dyDescent="0.35">
      <c r="A6211" s="11"/>
      <c r="B6211" s="11"/>
      <c r="C6211" s="13"/>
    </row>
    <row r="6212" spans="1:3" x14ac:dyDescent="0.35">
      <c r="A6212" s="11"/>
      <c r="B6212" s="11"/>
      <c r="C6212" s="13"/>
    </row>
    <row r="6213" spans="1:3" x14ac:dyDescent="0.35">
      <c r="A6213" s="11"/>
      <c r="B6213" s="11"/>
      <c r="C6213" s="13"/>
    </row>
    <row r="6214" spans="1:3" x14ac:dyDescent="0.35">
      <c r="A6214" s="11"/>
      <c r="B6214" s="11"/>
      <c r="C6214" s="13"/>
    </row>
    <row r="6215" spans="1:3" x14ac:dyDescent="0.35">
      <c r="A6215" s="11"/>
      <c r="B6215" s="11"/>
      <c r="C6215" s="13"/>
    </row>
    <row r="6216" spans="1:3" x14ac:dyDescent="0.35">
      <c r="A6216" s="11"/>
      <c r="B6216" s="11"/>
      <c r="C6216" s="13"/>
    </row>
    <row r="6217" spans="1:3" x14ac:dyDescent="0.35">
      <c r="A6217" s="11"/>
      <c r="B6217" s="11"/>
      <c r="C6217" s="13"/>
    </row>
    <row r="6218" spans="1:3" x14ac:dyDescent="0.35">
      <c r="A6218" s="11"/>
      <c r="B6218" s="11"/>
      <c r="C6218" s="13"/>
    </row>
    <row r="6219" spans="1:3" x14ac:dyDescent="0.35">
      <c r="A6219" s="11"/>
      <c r="B6219" s="11"/>
      <c r="C6219" s="13"/>
    </row>
    <row r="6220" spans="1:3" x14ac:dyDescent="0.35">
      <c r="A6220" s="11"/>
      <c r="B6220" s="11"/>
      <c r="C6220" s="13"/>
    </row>
    <row r="6221" spans="1:3" x14ac:dyDescent="0.35">
      <c r="A6221" s="11"/>
      <c r="B6221" s="11"/>
      <c r="C6221" s="13"/>
    </row>
    <row r="6222" spans="1:3" x14ac:dyDescent="0.35">
      <c r="A6222" s="11"/>
      <c r="B6222" s="11"/>
      <c r="C6222" s="13"/>
    </row>
    <row r="6223" spans="1:3" x14ac:dyDescent="0.35">
      <c r="A6223" s="11"/>
      <c r="B6223" s="11"/>
      <c r="C6223" s="13"/>
    </row>
    <row r="6224" spans="1:3" x14ac:dyDescent="0.35">
      <c r="A6224" s="11"/>
      <c r="B6224" s="11"/>
      <c r="C6224" s="13"/>
    </row>
    <row r="6225" spans="1:3" x14ac:dyDescent="0.35">
      <c r="A6225" s="11"/>
      <c r="B6225" s="11"/>
      <c r="C6225" s="13"/>
    </row>
    <row r="6226" spans="1:3" x14ac:dyDescent="0.35">
      <c r="A6226" s="11"/>
      <c r="B6226" s="11"/>
      <c r="C6226" s="13"/>
    </row>
    <row r="6227" spans="1:3" x14ac:dyDescent="0.35">
      <c r="A6227" s="11"/>
      <c r="B6227" s="11"/>
      <c r="C6227" s="13"/>
    </row>
    <row r="6228" spans="1:3" x14ac:dyDescent="0.35">
      <c r="A6228" s="11"/>
      <c r="B6228" s="11"/>
      <c r="C6228" s="13"/>
    </row>
    <row r="6229" spans="1:3" x14ac:dyDescent="0.35">
      <c r="A6229" s="11"/>
      <c r="B6229" s="11"/>
      <c r="C6229" s="13"/>
    </row>
    <row r="6230" spans="1:3" x14ac:dyDescent="0.35">
      <c r="A6230" s="11"/>
      <c r="B6230" s="11"/>
      <c r="C6230" s="13"/>
    </row>
    <row r="6231" spans="1:3" x14ac:dyDescent="0.35">
      <c r="A6231" s="11"/>
      <c r="B6231" s="11"/>
      <c r="C6231" s="13"/>
    </row>
    <row r="6232" spans="1:3" x14ac:dyDescent="0.35">
      <c r="A6232" s="11"/>
      <c r="B6232" s="11"/>
      <c r="C6232" s="13"/>
    </row>
    <row r="6233" spans="1:3" x14ac:dyDescent="0.35">
      <c r="A6233" s="11"/>
      <c r="B6233" s="11"/>
      <c r="C6233" s="13"/>
    </row>
    <row r="6234" spans="1:3" x14ac:dyDescent="0.35">
      <c r="A6234" s="11"/>
      <c r="B6234" s="11"/>
      <c r="C6234" s="13"/>
    </row>
    <row r="6235" spans="1:3" x14ac:dyDescent="0.35">
      <c r="A6235" s="11"/>
      <c r="B6235" s="11"/>
      <c r="C6235" s="13"/>
    </row>
    <row r="6236" spans="1:3" x14ac:dyDescent="0.35">
      <c r="A6236" s="11"/>
      <c r="B6236" s="11"/>
      <c r="C6236" s="13"/>
    </row>
    <row r="6237" spans="1:3" x14ac:dyDescent="0.35">
      <c r="A6237" s="11"/>
      <c r="B6237" s="11"/>
      <c r="C6237" s="13"/>
    </row>
    <row r="6238" spans="1:3" x14ac:dyDescent="0.35">
      <c r="A6238" s="11"/>
      <c r="B6238" s="11"/>
      <c r="C6238" s="13"/>
    </row>
    <row r="6239" spans="1:3" x14ac:dyDescent="0.35">
      <c r="A6239" s="11"/>
      <c r="B6239" s="11"/>
      <c r="C6239" s="13"/>
    </row>
    <row r="6240" spans="1:3" x14ac:dyDescent="0.35">
      <c r="A6240" s="11"/>
      <c r="B6240" s="11"/>
      <c r="C6240" s="13"/>
    </row>
    <row r="6241" spans="1:3" x14ac:dyDescent="0.35">
      <c r="A6241" s="11"/>
      <c r="B6241" s="11"/>
      <c r="C6241" s="13"/>
    </row>
    <row r="6242" spans="1:3" x14ac:dyDescent="0.35">
      <c r="A6242" s="11"/>
      <c r="B6242" s="11"/>
      <c r="C6242" s="13"/>
    </row>
    <row r="6243" spans="1:3" x14ac:dyDescent="0.35">
      <c r="A6243" s="11"/>
      <c r="B6243" s="11"/>
      <c r="C6243" s="13"/>
    </row>
    <row r="6244" spans="1:3" x14ac:dyDescent="0.35">
      <c r="A6244" s="11"/>
      <c r="B6244" s="11"/>
      <c r="C6244" s="13"/>
    </row>
    <row r="6245" spans="1:3" x14ac:dyDescent="0.35">
      <c r="A6245" s="11"/>
      <c r="B6245" s="11"/>
      <c r="C6245" s="13"/>
    </row>
    <row r="6246" spans="1:3" x14ac:dyDescent="0.35">
      <c r="A6246" s="11"/>
      <c r="B6246" s="11"/>
      <c r="C6246" s="13"/>
    </row>
    <row r="6247" spans="1:3" x14ac:dyDescent="0.35">
      <c r="A6247" s="11"/>
      <c r="B6247" s="11"/>
      <c r="C6247" s="13"/>
    </row>
    <row r="6248" spans="1:3" x14ac:dyDescent="0.35">
      <c r="A6248" s="11"/>
      <c r="B6248" s="11"/>
      <c r="C6248" s="13"/>
    </row>
    <row r="6249" spans="1:3" x14ac:dyDescent="0.35">
      <c r="A6249" s="11"/>
      <c r="B6249" s="11"/>
      <c r="C6249" s="13"/>
    </row>
    <row r="6250" spans="1:3" x14ac:dyDescent="0.35">
      <c r="A6250" s="11"/>
      <c r="B6250" s="11"/>
      <c r="C6250" s="13"/>
    </row>
    <row r="6251" spans="1:3" x14ac:dyDescent="0.35">
      <c r="A6251" s="11"/>
      <c r="B6251" s="11"/>
      <c r="C6251" s="13"/>
    </row>
    <row r="6252" spans="1:3" x14ac:dyDescent="0.35">
      <c r="A6252" s="11"/>
      <c r="B6252" s="11"/>
      <c r="C6252" s="13"/>
    </row>
    <row r="6253" spans="1:3" x14ac:dyDescent="0.35">
      <c r="A6253" s="11"/>
      <c r="B6253" s="11"/>
      <c r="C6253" s="13"/>
    </row>
    <row r="6254" spans="1:3" x14ac:dyDescent="0.35">
      <c r="A6254" s="11"/>
      <c r="B6254" s="11"/>
      <c r="C6254" s="13"/>
    </row>
    <row r="6255" spans="1:3" x14ac:dyDescent="0.35">
      <c r="A6255" s="11"/>
      <c r="B6255" s="11"/>
      <c r="C6255" s="13"/>
    </row>
    <row r="6256" spans="1:3" x14ac:dyDescent="0.35">
      <c r="A6256" s="11"/>
      <c r="B6256" s="11"/>
      <c r="C6256" s="13"/>
    </row>
    <row r="6257" spans="1:3" x14ac:dyDescent="0.35">
      <c r="A6257" s="11"/>
      <c r="B6257" s="11"/>
      <c r="C6257" s="13"/>
    </row>
    <row r="6258" spans="1:3" x14ac:dyDescent="0.35">
      <c r="A6258" s="11"/>
      <c r="B6258" s="11"/>
      <c r="C6258" s="13"/>
    </row>
    <row r="6259" spans="1:3" x14ac:dyDescent="0.35">
      <c r="A6259" s="11"/>
      <c r="B6259" s="11"/>
      <c r="C6259" s="13"/>
    </row>
    <row r="6260" spans="1:3" x14ac:dyDescent="0.35">
      <c r="A6260" s="11"/>
      <c r="B6260" s="11"/>
      <c r="C6260" s="13"/>
    </row>
    <row r="6261" spans="1:3" x14ac:dyDescent="0.35">
      <c r="A6261" s="11"/>
      <c r="B6261" s="11"/>
      <c r="C6261" s="13"/>
    </row>
    <row r="6262" spans="1:3" x14ac:dyDescent="0.35">
      <c r="A6262" s="11"/>
      <c r="B6262" s="11"/>
      <c r="C6262" s="13"/>
    </row>
    <row r="6263" spans="1:3" x14ac:dyDescent="0.35">
      <c r="A6263" s="11"/>
      <c r="B6263" s="11"/>
      <c r="C6263" s="13"/>
    </row>
    <row r="6264" spans="1:3" x14ac:dyDescent="0.35">
      <c r="A6264" s="11"/>
      <c r="B6264" s="11"/>
      <c r="C6264" s="13"/>
    </row>
    <row r="6265" spans="1:3" x14ac:dyDescent="0.35">
      <c r="A6265" s="11"/>
      <c r="B6265" s="11"/>
      <c r="C6265" s="13"/>
    </row>
    <row r="6266" spans="1:3" x14ac:dyDescent="0.35">
      <c r="A6266" s="11"/>
      <c r="B6266" s="11"/>
      <c r="C6266" s="13"/>
    </row>
    <row r="6267" spans="1:3" x14ac:dyDescent="0.35">
      <c r="A6267" s="11"/>
      <c r="B6267" s="11"/>
      <c r="C6267" s="13"/>
    </row>
    <row r="6268" spans="1:3" x14ac:dyDescent="0.35">
      <c r="A6268" s="11"/>
      <c r="B6268" s="11"/>
      <c r="C6268" s="13"/>
    </row>
    <row r="6269" spans="1:3" x14ac:dyDescent="0.35">
      <c r="A6269" s="11"/>
      <c r="B6269" s="11"/>
      <c r="C6269" s="13"/>
    </row>
    <row r="6270" spans="1:3" x14ac:dyDescent="0.35">
      <c r="A6270" s="11"/>
      <c r="B6270" s="11"/>
      <c r="C6270" s="13"/>
    </row>
    <row r="6271" spans="1:3" x14ac:dyDescent="0.35">
      <c r="A6271" s="11"/>
      <c r="B6271" s="11"/>
      <c r="C6271" s="13"/>
    </row>
    <row r="6272" spans="1:3" x14ac:dyDescent="0.35">
      <c r="A6272" s="11"/>
      <c r="B6272" s="11"/>
      <c r="C6272" s="13"/>
    </row>
    <row r="6273" spans="1:3" x14ac:dyDescent="0.35">
      <c r="A6273" s="11"/>
      <c r="B6273" s="11"/>
      <c r="C6273" s="13"/>
    </row>
    <row r="6274" spans="1:3" x14ac:dyDescent="0.35">
      <c r="A6274" s="11"/>
      <c r="B6274" s="11"/>
      <c r="C6274" s="13"/>
    </row>
    <row r="6275" spans="1:3" x14ac:dyDescent="0.35">
      <c r="A6275" s="11"/>
      <c r="B6275" s="11"/>
      <c r="C6275" s="13"/>
    </row>
    <row r="6276" spans="1:3" x14ac:dyDescent="0.35">
      <c r="A6276" s="11"/>
      <c r="B6276" s="11"/>
      <c r="C6276" s="13"/>
    </row>
    <row r="6277" spans="1:3" x14ac:dyDescent="0.35">
      <c r="A6277" s="11"/>
      <c r="B6277" s="11"/>
      <c r="C6277" s="13"/>
    </row>
    <row r="6278" spans="1:3" x14ac:dyDescent="0.35">
      <c r="A6278" s="11"/>
      <c r="B6278" s="11"/>
      <c r="C6278" s="13"/>
    </row>
    <row r="6279" spans="1:3" x14ac:dyDescent="0.35">
      <c r="A6279" s="11"/>
      <c r="B6279" s="11"/>
      <c r="C6279" s="13"/>
    </row>
    <row r="6280" spans="1:3" x14ac:dyDescent="0.35">
      <c r="A6280" s="11"/>
      <c r="B6280" s="11"/>
      <c r="C6280" s="13"/>
    </row>
    <row r="6281" spans="1:3" x14ac:dyDescent="0.35">
      <c r="A6281" s="11"/>
      <c r="B6281" s="11"/>
      <c r="C6281" s="13"/>
    </row>
    <row r="6282" spans="1:3" x14ac:dyDescent="0.35">
      <c r="A6282" s="11"/>
      <c r="B6282" s="11"/>
      <c r="C6282" s="13"/>
    </row>
    <row r="6283" spans="1:3" x14ac:dyDescent="0.35">
      <c r="A6283" s="11"/>
      <c r="B6283" s="11"/>
      <c r="C6283" s="13"/>
    </row>
    <row r="6284" spans="1:3" x14ac:dyDescent="0.35">
      <c r="A6284" s="11"/>
      <c r="B6284" s="11"/>
      <c r="C6284" s="13"/>
    </row>
    <row r="6285" spans="1:3" x14ac:dyDescent="0.35">
      <c r="A6285" s="11"/>
      <c r="B6285" s="11"/>
      <c r="C6285" s="13"/>
    </row>
    <row r="6286" spans="1:3" x14ac:dyDescent="0.35">
      <c r="A6286" s="11"/>
      <c r="B6286" s="11"/>
      <c r="C6286" s="13"/>
    </row>
    <row r="6287" spans="1:3" x14ac:dyDescent="0.35">
      <c r="A6287" s="11"/>
      <c r="B6287" s="11"/>
      <c r="C6287" s="13"/>
    </row>
    <row r="6288" spans="1:3" x14ac:dyDescent="0.35">
      <c r="A6288" s="11"/>
      <c r="B6288" s="11"/>
      <c r="C6288" s="13"/>
    </row>
    <row r="6289" spans="1:3" x14ac:dyDescent="0.35">
      <c r="A6289" s="11"/>
      <c r="B6289" s="11"/>
      <c r="C6289" s="13"/>
    </row>
    <row r="6290" spans="1:3" x14ac:dyDescent="0.35">
      <c r="A6290" s="11"/>
      <c r="B6290" s="11"/>
      <c r="C6290" s="13"/>
    </row>
    <row r="6291" spans="1:3" x14ac:dyDescent="0.35">
      <c r="A6291" s="11"/>
      <c r="B6291" s="11"/>
      <c r="C6291" s="13"/>
    </row>
    <row r="6292" spans="1:3" x14ac:dyDescent="0.35">
      <c r="A6292" s="11"/>
      <c r="B6292" s="11"/>
      <c r="C6292" s="13"/>
    </row>
    <row r="6293" spans="1:3" x14ac:dyDescent="0.35">
      <c r="A6293" s="11"/>
      <c r="B6293" s="11"/>
      <c r="C6293" s="13"/>
    </row>
    <row r="6294" spans="1:3" x14ac:dyDescent="0.35">
      <c r="A6294" s="11"/>
      <c r="B6294" s="11"/>
      <c r="C6294" s="13"/>
    </row>
    <row r="6295" spans="1:3" x14ac:dyDescent="0.35">
      <c r="A6295" s="11"/>
      <c r="B6295" s="11"/>
      <c r="C6295" s="13"/>
    </row>
    <row r="6296" spans="1:3" x14ac:dyDescent="0.35">
      <c r="A6296" s="11"/>
      <c r="B6296" s="11"/>
      <c r="C6296" s="13"/>
    </row>
    <row r="6297" spans="1:3" x14ac:dyDescent="0.35">
      <c r="A6297" s="11"/>
      <c r="B6297" s="11"/>
      <c r="C6297" s="13"/>
    </row>
    <row r="6298" spans="1:3" x14ac:dyDescent="0.35">
      <c r="A6298" s="11"/>
      <c r="B6298" s="11"/>
      <c r="C6298" s="13"/>
    </row>
    <row r="6299" spans="1:3" x14ac:dyDescent="0.35">
      <c r="A6299" s="11"/>
      <c r="B6299" s="11"/>
      <c r="C6299" s="13"/>
    </row>
    <row r="6300" spans="1:3" x14ac:dyDescent="0.35">
      <c r="A6300" s="11"/>
      <c r="B6300" s="11"/>
      <c r="C6300" s="13"/>
    </row>
    <row r="6301" spans="1:3" x14ac:dyDescent="0.35">
      <c r="A6301" s="11"/>
      <c r="B6301" s="11"/>
      <c r="C6301" s="13"/>
    </row>
    <row r="6302" spans="1:3" x14ac:dyDescent="0.35">
      <c r="A6302" s="11"/>
      <c r="B6302" s="11"/>
      <c r="C6302" s="13"/>
    </row>
    <row r="6303" spans="1:3" x14ac:dyDescent="0.35">
      <c r="A6303" s="11"/>
      <c r="B6303" s="11"/>
      <c r="C6303" s="13"/>
    </row>
    <row r="6304" spans="1:3" x14ac:dyDescent="0.35">
      <c r="A6304" s="11"/>
      <c r="B6304" s="11"/>
      <c r="C6304" s="13"/>
    </row>
    <row r="6305" spans="1:3" x14ac:dyDescent="0.35">
      <c r="A6305" s="11"/>
      <c r="B6305" s="11"/>
      <c r="C6305" s="13"/>
    </row>
    <row r="6306" spans="1:3" x14ac:dyDescent="0.35">
      <c r="A6306" s="11"/>
      <c r="B6306" s="11"/>
      <c r="C6306" s="13"/>
    </row>
    <row r="6307" spans="1:3" x14ac:dyDescent="0.35">
      <c r="A6307" s="11"/>
      <c r="B6307" s="11"/>
      <c r="C6307" s="13"/>
    </row>
    <row r="6308" spans="1:3" x14ac:dyDescent="0.35">
      <c r="A6308" s="11"/>
      <c r="B6308" s="11"/>
      <c r="C6308" s="13"/>
    </row>
    <row r="6309" spans="1:3" x14ac:dyDescent="0.35">
      <c r="A6309" s="11"/>
      <c r="B6309" s="11"/>
      <c r="C6309" s="13"/>
    </row>
    <row r="6310" spans="1:3" x14ac:dyDescent="0.35">
      <c r="A6310" s="11"/>
      <c r="B6310" s="11"/>
      <c r="C6310" s="13"/>
    </row>
    <row r="6311" spans="1:3" x14ac:dyDescent="0.35">
      <c r="A6311" s="11"/>
      <c r="B6311" s="11"/>
      <c r="C6311" s="13"/>
    </row>
    <row r="6312" spans="1:3" x14ac:dyDescent="0.35">
      <c r="A6312" s="11"/>
      <c r="B6312" s="11"/>
      <c r="C6312" s="13"/>
    </row>
    <row r="6313" spans="1:3" x14ac:dyDescent="0.35">
      <c r="A6313" s="11"/>
      <c r="B6313" s="11"/>
      <c r="C6313" s="13"/>
    </row>
    <row r="6314" spans="1:3" x14ac:dyDescent="0.35">
      <c r="A6314" s="11"/>
      <c r="B6314" s="11"/>
      <c r="C6314" s="13"/>
    </row>
    <row r="6315" spans="1:3" x14ac:dyDescent="0.35">
      <c r="A6315" s="11"/>
      <c r="B6315" s="11"/>
      <c r="C6315" s="13"/>
    </row>
    <row r="6316" spans="1:3" x14ac:dyDescent="0.35">
      <c r="A6316" s="11"/>
      <c r="B6316" s="11"/>
      <c r="C6316" s="13"/>
    </row>
    <row r="6317" spans="1:3" x14ac:dyDescent="0.35">
      <c r="A6317" s="11"/>
      <c r="B6317" s="11"/>
      <c r="C6317" s="13"/>
    </row>
    <row r="6318" spans="1:3" x14ac:dyDescent="0.35">
      <c r="A6318" s="11"/>
      <c r="B6318" s="11"/>
      <c r="C6318" s="13"/>
    </row>
    <row r="6319" spans="1:3" x14ac:dyDescent="0.35">
      <c r="A6319" s="11"/>
      <c r="B6319" s="11"/>
      <c r="C6319" s="13"/>
    </row>
    <row r="6320" spans="1:3" x14ac:dyDescent="0.35">
      <c r="A6320" s="11"/>
      <c r="B6320" s="11"/>
      <c r="C6320" s="13"/>
    </row>
    <row r="6321" spans="1:3" x14ac:dyDescent="0.35">
      <c r="A6321" s="11"/>
      <c r="B6321" s="11"/>
      <c r="C6321" s="13"/>
    </row>
    <row r="6322" spans="1:3" x14ac:dyDescent="0.35">
      <c r="A6322" s="11"/>
      <c r="B6322" s="11"/>
      <c r="C6322" s="13"/>
    </row>
    <row r="6323" spans="1:3" x14ac:dyDescent="0.35">
      <c r="A6323" s="11"/>
      <c r="B6323" s="11"/>
      <c r="C6323" s="13"/>
    </row>
    <row r="6324" spans="1:3" x14ac:dyDescent="0.35">
      <c r="A6324" s="11"/>
      <c r="B6324" s="11"/>
      <c r="C6324" s="13"/>
    </row>
    <row r="6325" spans="1:3" x14ac:dyDescent="0.35">
      <c r="A6325" s="11"/>
      <c r="B6325" s="11"/>
      <c r="C6325" s="13"/>
    </row>
    <row r="6326" spans="1:3" x14ac:dyDescent="0.35">
      <c r="A6326" s="11"/>
      <c r="B6326" s="11"/>
      <c r="C6326" s="13"/>
    </row>
    <row r="6327" spans="1:3" x14ac:dyDescent="0.35">
      <c r="A6327" s="11"/>
      <c r="B6327" s="11"/>
      <c r="C6327" s="13"/>
    </row>
    <row r="6328" spans="1:3" x14ac:dyDescent="0.35">
      <c r="A6328" s="11"/>
      <c r="B6328" s="11"/>
      <c r="C6328" s="13"/>
    </row>
    <row r="6329" spans="1:3" x14ac:dyDescent="0.35">
      <c r="A6329" s="11"/>
      <c r="B6329" s="11"/>
      <c r="C6329" s="13"/>
    </row>
    <row r="6330" spans="1:3" x14ac:dyDescent="0.35">
      <c r="A6330" s="11"/>
      <c r="B6330" s="11"/>
      <c r="C6330" s="13"/>
    </row>
    <row r="6331" spans="1:3" x14ac:dyDescent="0.35">
      <c r="A6331" s="11"/>
      <c r="B6331" s="11"/>
      <c r="C6331" s="13"/>
    </row>
    <row r="6332" spans="1:3" x14ac:dyDescent="0.35">
      <c r="A6332" s="11"/>
      <c r="B6332" s="11"/>
      <c r="C6332" s="13"/>
    </row>
    <row r="6333" spans="1:3" x14ac:dyDescent="0.35">
      <c r="A6333" s="11"/>
      <c r="B6333" s="11"/>
      <c r="C6333" s="13"/>
    </row>
    <row r="6334" spans="1:3" x14ac:dyDescent="0.35">
      <c r="A6334" s="11"/>
      <c r="B6334" s="11"/>
      <c r="C6334" s="13"/>
    </row>
    <row r="6335" spans="1:3" x14ac:dyDescent="0.35">
      <c r="A6335" s="11"/>
      <c r="B6335" s="11"/>
      <c r="C6335" s="13"/>
    </row>
    <row r="6336" spans="1:3" x14ac:dyDescent="0.35">
      <c r="A6336" s="11"/>
      <c r="B6336" s="11"/>
      <c r="C6336" s="13"/>
    </row>
    <row r="6337" spans="1:3" x14ac:dyDescent="0.35">
      <c r="A6337" s="11"/>
      <c r="B6337" s="11"/>
      <c r="C6337" s="13"/>
    </row>
    <row r="6338" spans="1:3" x14ac:dyDescent="0.35">
      <c r="A6338" s="11"/>
      <c r="B6338" s="11"/>
      <c r="C6338" s="13"/>
    </row>
    <row r="6339" spans="1:3" x14ac:dyDescent="0.35">
      <c r="A6339" s="11"/>
      <c r="B6339" s="11"/>
      <c r="C6339" s="13"/>
    </row>
    <row r="6340" spans="1:3" x14ac:dyDescent="0.35">
      <c r="A6340" s="11"/>
      <c r="B6340" s="11"/>
      <c r="C6340" s="13"/>
    </row>
    <row r="6341" spans="1:3" x14ac:dyDescent="0.35">
      <c r="A6341" s="11"/>
      <c r="B6341" s="11"/>
      <c r="C6341" s="13"/>
    </row>
    <row r="6342" spans="1:3" x14ac:dyDescent="0.35">
      <c r="A6342" s="11"/>
      <c r="B6342" s="11"/>
      <c r="C6342" s="13"/>
    </row>
    <row r="6343" spans="1:3" x14ac:dyDescent="0.35">
      <c r="A6343" s="11"/>
      <c r="B6343" s="11"/>
      <c r="C6343" s="13"/>
    </row>
    <row r="6344" spans="1:3" x14ac:dyDescent="0.35">
      <c r="A6344" s="11"/>
      <c r="B6344" s="11"/>
      <c r="C6344" s="13"/>
    </row>
    <row r="6345" spans="1:3" x14ac:dyDescent="0.35">
      <c r="A6345" s="11"/>
      <c r="B6345" s="11"/>
      <c r="C6345" s="13"/>
    </row>
    <row r="6346" spans="1:3" x14ac:dyDescent="0.35">
      <c r="A6346" s="11"/>
      <c r="B6346" s="11"/>
      <c r="C6346" s="13"/>
    </row>
    <row r="6347" spans="1:3" x14ac:dyDescent="0.35">
      <c r="A6347" s="11"/>
      <c r="B6347" s="11"/>
      <c r="C6347" s="13"/>
    </row>
    <row r="6348" spans="1:3" x14ac:dyDescent="0.35">
      <c r="A6348" s="11"/>
      <c r="B6348" s="11"/>
      <c r="C6348" s="13"/>
    </row>
    <row r="6349" spans="1:3" x14ac:dyDescent="0.35">
      <c r="A6349" s="11"/>
      <c r="B6349" s="11"/>
      <c r="C6349" s="13"/>
    </row>
    <row r="6350" spans="1:3" x14ac:dyDescent="0.35">
      <c r="A6350" s="11"/>
      <c r="B6350" s="11"/>
      <c r="C6350" s="13"/>
    </row>
    <row r="6351" spans="1:3" x14ac:dyDescent="0.35">
      <c r="A6351" s="11"/>
      <c r="B6351" s="11"/>
      <c r="C6351" s="13"/>
    </row>
    <row r="6352" spans="1:3" x14ac:dyDescent="0.35">
      <c r="A6352" s="11"/>
      <c r="B6352" s="11"/>
      <c r="C6352" s="13"/>
    </row>
    <row r="6353" spans="1:3" x14ac:dyDescent="0.35">
      <c r="A6353" s="11"/>
      <c r="B6353" s="11"/>
      <c r="C6353" s="13"/>
    </row>
    <row r="6354" spans="1:3" x14ac:dyDescent="0.35">
      <c r="A6354" s="11"/>
      <c r="B6354" s="11"/>
      <c r="C6354" s="13"/>
    </row>
    <row r="6355" spans="1:3" x14ac:dyDescent="0.35">
      <c r="A6355" s="11"/>
      <c r="B6355" s="11"/>
      <c r="C6355" s="13"/>
    </row>
    <row r="6356" spans="1:3" x14ac:dyDescent="0.35">
      <c r="A6356" s="11"/>
      <c r="B6356" s="11"/>
      <c r="C6356" s="13"/>
    </row>
    <row r="6357" spans="1:3" x14ac:dyDescent="0.35">
      <c r="A6357" s="11"/>
      <c r="B6357" s="11"/>
      <c r="C6357" s="13"/>
    </row>
    <row r="6358" spans="1:3" x14ac:dyDescent="0.35">
      <c r="A6358" s="11"/>
      <c r="B6358" s="11"/>
      <c r="C6358" s="13"/>
    </row>
    <row r="6359" spans="1:3" x14ac:dyDescent="0.35">
      <c r="A6359" s="11"/>
      <c r="B6359" s="11"/>
      <c r="C6359" s="13"/>
    </row>
    <row r="6360" spans="1:3" x14ac:dyDescent="0.35">
      <c r="A6360" s="11"/>
      <c r="B6360" s="11"/>
      <c r="C6360" s="13"/>
    </row>
    <row r="6361" spans="1:3" x14ac:dyDescent="0.35">
      <c r="A6361" s="11"/>
      <c r="B6361" s="11"/>
      <c r="C6361" s="13"/>
    </row>
    <row r="6362" spans="1:3" x14ac:dyDescent="0.35">
      <c r="A6362" s="11"/>
      <c r="B6362" s="11"/>
      <c r="C6362" s="13"/>
    </row>
    <row r="6363" spans="1:3" x14ac:dyDescent="0.35">
      <c r="A6363" s="11"/>
      <c r="B6363" s="11"/>
      <c r="C6363" s="13"/>
    </row>
    <row r="6364" spans="1:3" x14ac:dyDescent="0.35">
      <c r="A6364" s="11"/>
      <c r="B6364" s="11"/>
      <c r="C6364" s="13"/>
    </row>
    <row r="6365" spans="1:3" x14ac:dyDescent="0.35">
      <c r="A6365" s="11"/>
      <c r="B6365" s="11"/>
      <c r="C6365" s="13"/>
    </row>
    <row r="6366" spans="1:3" x14ac:dyDescent="0.35">
      <c r="A6366" s="11"/>
      <c r="B6366" s="11"/>
      <c r="C6366" s="13"/>
    </row>
    <row r="6367" spans="1:3" x14ac:dyDescent="0.35">
      <c r="A6367" s="11"/>
      <c r="B6367" s="11"/>
      <c r="C6367" s="13"/>
    </row>
    <row r="6368" spans="1:3" x14ac:dyDescent="0.35">
      <c r="A6368" s="11"/>
      <c r="B6368" s="11"/>
      <c r="C6368" s="13"/>
    </row>
    <row r="6369" spans="1:3" x14ac:dyDescent="0.35">
      <c r="A6369" s="11"/>
      <c r="B6369" s="11"/>
      <c r="C6369" s="13"/>
    </row>
    <row r="6370" spans="1:3" x14ac:dyDescent="0.35">
      <c r="A6370" s="11"/>
      <c r="B6370" s="11"/>
      <c r="C6370" s="13"/>
    </row>
    <row r="6371" spans="1:3" x14ac:dyDescent="0.35">
      <c r="A6371" s="11"/>
      <c r="B6371" s="11"/>
      <c r="C6371" s="13"/>
    </row>
    <row r="6372" spans="1:3" x14ac:dyDescent="0.35">
      <c r="A6372" s="11"/>
      <c r="B6372" s="11"/>
      <c r="C6372" s="13"/>
    </row>
    <row r="6373" spans="1:3" x14ac:dyDescent="0.35">
      <c r="A6373" s="11"/>
      <c r="B6373" s="11"/>
      <c r="C6373" s="13"/>
    </row>
    <row r="6374" spans="1:3" x14ac:dyDescent="0.35">
      <c r="A6374" s="11"/>
      <c r="B6374" s="11"/>
      <c r="C6374" s="13"/>
    </row>
    <row r="6375" spans="1:3" x14ac:dyDescent="0.35">
      <c r="A6375" s="11"/>
      <c r="B6375" s="11"/>
      <c r="C6375" s="13"/>
    </row>
    <row r="6376" spans="1:3" x14ac:dyDescent="0.35">
      <c r="A6376" s="11"/>
      <c r="B6376" s="11"/>
      <c r="C6376" s="13"/>
    </row>
    <row r="6377" spans="1:3" x14ac:dyDescent="0.35">
      <c r="A6377" s="11"/>
      <c r="B6377" s="11"/>
      <c r="C6377" s="13"/>
    </row>
    <row r="6378" spans="1:3" x14ac:dyDescent="0.35">
      <c r="A6378" s="11"/>
      <c r="B6378" s="11"/>
      <c r="C6378" s="13"/>
    </row>
    <row r="6379" spans="1:3" x14ac:dyDescent="0.35">
      <c r="A6379" s="11"/>
      <c r="B6379" s="11"/>
      <c r="C6379" s="13"/>
    </row>
    <row r="6380" spans="1:3" x14ac:dyDescent="0.35">
      <c r="A6380" s="11"/>
      <c r="B6380" s="11"/>
      <c r="C6380" s="13"/>
    </row>
    <row r="6381" spans="1:3" x14ac:dyDescent="0.35">
      <c r="A6381" s="11"/>
      <c r="B6381" s="11"/>
      <c r="C6381" s="13"/>
    </row>
    <row r="6382" spans="1:3" x14ac:dyDescent="0.35">
      <c r="A6382" s="11"/>
      <c r="B6382" s="11"/>
      <c r="C6382" s="13"/>
    </row>
    <row r="6383" spans="1:3" x14ac:dyDescent="0.35">
      <c r="A6383" s="11"/>
      <c r="B6383" s="11"/>
      <c r="C6383" s="13"/>
    </row>
    <row r="6384" spans="1:3" x14ac:dyDescent="0.35">
      <c r="A6384" s="11"/>
      <c r="B6384" s="11"/>
      <c r="C6384" s="13"/>
    </row>
    <row r="6385" spans="1:3" x14ac:dyDescent="0.35">
      <c r="A6385" s="11"/>
      <c r="B6385" s="11"/>
      <c r="C6385" s="13"/>
    </row>
    <row r="6386" spans="1:3" x14ac:dyDescent="0.35">
      <c r="A6386" s="11"/>
      <c r="B6386" s="11"/>
      <c r="C6386" s="13"/>
    </row>
    <row r="6387" spans="1:3" x14ac:dyDescent="0.35">
      <c r="A6387" s="11"/>
      <c r="B6387" s="11"/>
      <c r="C6387" s="13"/>
    </row>
    <row r="6388" spans="1:3" x14ac:dyDescent="0.35">
      <c r="A6388" s="11"/>
      <c r="B6388" s="11"/>
      <c r="C6388" s="13"/>
    </row>
    <row r="6389" spans="1:3" x14ac:dyDescent="0.35">
      <c r="A6389" s="11"/>
      <c r="B6389" s="11"/>
      <c r="C6389" s="13"/>
    </row>
    <row r="6390" spans="1:3" x14ac:dyDescent="0.35">
      <c r="A6390" s="11"/>
      <c r="B6390" s="11"/>
      <c r="C6390" s="13"/>
    </row>
    <row r="6391" spans="1:3" x14ac:dyDescent="0.35">
      <c r="A6391" s="11"/>
      <c r="B6391" s="11"/>
      <c r="C6391" s="13"/>
    </row>
    <row r="6392" spans="1:3" x14ac:dyDescent="0.35">
      <c r="A6392" s="11"/>
      <c r="B6392" s="11"/>
      <c r="C6392" s="13"/>
    </row>
    <row r="6393" spans="1:3" x14ac:dyDescent="0.35">
      <c r="A6393" s="11"/>
      <c r="B6393" s="11"/>
      <c r="C6393" s="13"/>
    </row>
    <row r="6394" spans="1:3" x14ac:dyDescent="0.35">
      <c r="A6394" s="11"/>
      <c r="B6394" s="11"/>
      <c r="C6394" s="13"/>
    </row>
    <row r="6395" spans="1:3" x14ac:dyDescent="0.35">
      <c r="A6395" s="11"/>
      <c r="B6395" s="11"/>
      <c r="C6395" s="13"/>
    </row>
    <row r="6396" spans="1:3" x14ac:dyDescent="0.35">
      <c r="A6396" s="11"/>
      <c r="B6396" s="11"/>
      <c r="C6396" s="13"/>
    </row>
    <row r="6397" spans="1:3" x14ac:dyDescent="0.35">
      <c r="A6397" s="11"/>
      <c r="B6397" s="11"/>
      <c r="C6397" s="13"/>
    </row>
    <row r="6398" spans="1:3" x14ac:dyDescent="0.35">
      <c r="A6398" s="11"/>
      <c r="B6398" s="11"/>
      <c r="C6398" s="13"/>
    </row>
    <row r="6399" spans="1:3" x14ac:dyDescent="0.35">
      <c r="A6399" s="11"/>
      <c r="B6399" s="11"/>
      <c r="C6399" s="13"/>
    </row>
    <row r="6400" spans="1:3" x14ac:dyDescent="0.35">
      <c r="A6400" s="11"/>
      <c r="B6400" s="11"/>
      <c r="C6400" s="13"/>
    </row>
    <row r="6401" spans="1:3" x14ac:dyDescent="0.35">
      <c r="A6401" s="11"/>
      <c r="B6401" s="11"/>
      <c r="C6401" s="13"/>
    </row>
    <row r="6402" spans="1:3" x14ac:dyDescent="0.35">
      <c r="A6402" s="11"/>
      <c r="B6402" s="11"/>
      <c r="C6402" s="13"/>
    </row>
    <row r="6403" spans="1:3" x14ac:dyDescent="0.35">
      <c r="A6403" s="11"/>
      <c r="B6403" s="11"/>
      <c r="C6403" s="13"/>
    </row>
    <row r="6404" spans="1:3" x14ac:dyDescent="0.35">
      <c r="A6404" s="11"/>
      <c r="B6404" s="11"/>
      <c r="C6404" s="13"/>
    </row>
    <row r="6405" spans="1:3" x14ac:dyDescent="0.35">
      <c r="A6405" s="11"/>
      <c r="B6405" s="11"/>
      <c r="C6405" s="13"/>
    </row>
    <row r="6406" spans="1:3" x14ac:dyDescent="0.35">
      <c r="A6406" s="11"/>
      <c r="B6406" s="11"/>
      <c r="C6406" s="13"/>
    </row>
    <row r="6407" spans="1:3" x14ac:dyDescent="0.35">
      <c r="A6407" s="11"/>
      <c r="B6407" s="11"/>
      <c r="C6407" s="13"/>
    </row>
    <row r="6408" spans="1:3" x14ac:dyDescent="0.35">
      <c r="A6408" s="11"/>
      <c r="B6408" s="11"/>
      <c r="C6408" s="13"/>
    </row>
    <row r="6409" spans="1:3" x14ac:dyDescent="0.35">
      <c r="A6409" s="11"/>
      <c r="B6409" s="11"/>
      <c r="C6409" s="13"/>
    </row>
    <row r="6410" spans="1:3" x14ac:dyDescent="0.35">
      <c r="A6410" s="11"/>
      <c r="B6410" s="11"/>
      <c r="C6410" s="13"/>
    </row>
    <row r="6411" spans="1:3" x14ac:dyDescent="0.35">
      <c r="A6411" s="11"/>
      <c r="B6411" s="11"/>
      <c r="C6411" s="13"/>
    </row>
    <row r="6412" spans="1:3" x14ac:dyDescent="0.35">
      <c r="A6412" s="11"/>
      <c r="B6412" s="11"/>
      <c r="C6412" s="13"/>
    </row>
    <row r="6413" spans="1:3" x14ac:dyDescent="0.35">
      <c r="A6413" s="11"/>
      <c r="B6413" s="11"/>
      <c r="C6413" s="13"/>
    </row>
    <row r="6414" spans="1:3" x14ac:dyDescent="0.35">
      <c r="A6414" s="11"/>
      <c r="B6414" s="11"/>
      <c r="C6414" s="13"/>
    </row>
    <row r="6415" spans="1:3" x14ac:dyDescent="0.35">
      <c r="A6415" s="11"/>
      <c r="B6415" s="11"/>
      <c r="C6415" s="13"/>
    </row>
    <row r="6416" spans="1:3" x14ac:dyDescent="0.35">
      <c r="A6416" s="11"/>
      <c r="B6416" s="11"/>
      <c r="C6416" s="13"/>
    </row>
    <row r="6417" spans="1:3" x14ac:dyDescent="0.35">
      <c r="A6417" s="11"/>
      <c r="B6417" s="11"/>
      <c r="C6417" s="13"/>
    </row>
    <row r="6418" spans="1:3" x14ac:dyDescent="0.35">
      <c r="A6418" s="11"/>
      <c r="B6418" s="11"/>
      <c r="C6418" s="13"/>
    </row>
    <row r="6419" spans="1:3" x14ac:dyDescent="0.35">
      <c r="A6419" s="11"/>
      <c r="B6419" s="11"/>
      <c r="C6419" s="13"/>
    </row>
    <row r="6420" spans="1:3" x14ac:dyDescent="0.35">
      <c r="A6420" s="11"/>
      <c r="B6420" s="11"/>
      <c r="C6420" s="13"/>
    </row>
    <row r="6421" spans="1:3" x14ac:dyDescent="0.35">
      <c r="A6421" s="11"/>
      <c r="B6421" s="11"/>
      <c r="C6421" s="13"/>
    </row>
    <row r="6422" spans="1:3" x14ac:dyDescent="0.35">
      <c r="A6422" s="11"/>
      <c r="B6422" s="11"/>
      <c r="C6422" s="13"/>
    </row>
    <row r="6423" spans="1:3" x14ac:dyDescent="0.35">
      <c r="A6423" s="11"/>
      <c r="B6423" s="11"/>
      <c r="C6423" s="13"/>
    </row>
    <row r="6424" spans="1:3" x14ac:dyDescent="0.35">
      <c r="A6424" s="11"/>
      <c r="B6424" s="11"/>
      <c r="C6424" s="13"/>
    </row>
    <row r="6425" spans="1:3" x14ac:dyDescent="0.35">
      <c r="A6425" s="11"/>
      <c r="B6425" s="11"/>
      <c r="C6425" s="13"/>
    </row>
    <row r="6426" spans="1:3" x14ac:dyDescent="0.35">
      <c r="A6426" s="11"/>
      <c r="B6426" s="11"/>
      <c r="C6426" s="13"/>
    </row>
    <row r="6427" spans="1:3" x14ac:dyDescent="0.35">
      <c r="A6427" s="11"/>
      <c r="B6427" s="11"/>
      <c r="C6427" s="13"/>
    </row>
    <row r="6428" spans="1:3" x14ac:dyDescent="0.35">
      <c r="A6428" s="11"/>
      <c r="B6428" s="11"/>
      <c r="C6428" s="13"/>
    </row>
    <row r="6429" spans="1:3" x14ac:dyDescent="0.35">
      <c r="A6429" s="11"/>
      <c r="B6429" s="11"/>
      <c r="C6429" s="13"/>
    </row>
    <row r="6430" spans="1:3" x14ac:dyDescent="0.35">
      <c r="A6430" s="11"/>
      <c r="B6430" s="11"/>
      <c r="C6430" s="13"/>
    </row>
    <row r="6431" spans="1:3" x14ac:dyDescent="0.35">
      <c r="A6431" s="11"/>
      <c r="B6431" s="11"/>
      <c r="C6431" s="13"/>
    </row>
    <row r="6432" spans="1:3" x14ac:dyDescent="0.35">
      <c r="A6432" s="11"/>
      <c r="B6432" s="11"/>
      <c r="C6432" s="13"/>
    </row>
    <row r="6433" spans="1:3" x14ac:dyDescent="0.35">
      <c r="A6433" s="11"/>
      <c r="B6433" s="11"/>
      <c r="C6433" s="13"/>
    </row>
    <row r="6434" spans="1:3" x14ac:dyDescent="0.35">
      <c r="A6434" s="11"/>
      <c r="B6434" s="11"/>
      <c r="C6434" s="13"/>
    </row>
    <row r="6435" spans="1:3" x14ac:dyDescent="0.35">
      <c r="A6435" s="11"/>
      <c r="B6435" s="11"/>
      <c r="C6435" s="13"/>
    </row>
    <row r="6436" spans="1:3" x14ac:dyDescent="0.35">
      <c r="A6436" s="11"/>
      <c r="B6436" s="11"/>
      <c r="C6436" s="13"/>
    </row>
    <row r="6437" spans="1:3" x14ac:dyDescent="0.35">
      <c r="A6437" s="11"/>
      <c r="B6437" s="11"/>
      <c r="C6437" s="13"/>
    </row>
    <row r="6438" spans="1:3" x14ac:dyDescent="0.35">
      <c r="A6438" s="11"/>
      <c r="B6438" s="11"/>
      <c r="C6438" s="13"/>
    </row>
    <row r="6439" spans="1:3" x14ac:dyDescent="0.35">
      <c r="A6439" s="11"/>
      <c r="B6439" s="11"/>
      <c r="C6439" s="13"/>
    </row>
    <row r="6440" spans="1:3" x14ac:dyDescent="0.35">
      <c r="A6440" s="11"/>
      <c r="B6440" s="11"/>
      <c r="C6440" s="13"/>
    </row>
    <row r="6441" spans="1:3" x14ac:dyDescent="0.35">
      <c r="A6441" s="11"/>
      <c r="B6441" s="11"/>
      <c r="C6441" s="13"/>
    </row>
    <row r="6442" spans="1:3" x14ac:dyDescent="0.35">
      <c r="A6442" s="11"/>
      <c r="B6442" s="11"/>
      <c r="C6442" s="13"/>
    </row>
    <row r="6443" spans="1:3" x14ac:dyDescent="0.35">
      <c r="A6443" s="11"/>
      <c r="B6443" s="11"/>
      <c r="C6443" s="13"/>
    </row>
    <row r="6444" spans="1:3" x14ac:dyDescent="0.35">
      <c r="A6444" s="11"/>
      <c r="B6444" s="11"/>
      <c r="C6444" s="13"/>
    </row>
    <row r="6445" spans="1:3" x14ac:dyDescent="0.35">
      <c r="A6445" s="11"/>
      <c r="B6445" s="11"/>
      <c r="C6445" s="13"/>
    </row>
    <row r="6446" spans="1:3" x14ac:dyDescent="0.35">
      <c r="A6446" s="11"/>
      <c r="B6446" s="11"/>
      <c r="C6446" s="13"/>
    </row>
    <row r="6447" spans="1:3" x14ac:dyDescent="0.35">
      <c r="A6447" s="11"/>
      <c r="B6447" s="11"/>
      <c r="C6447" s="13"/>
    </row>
    <row r="6448" spans="1:3" x14ac:dyDescent="0.35">
      <c r="A6448" s="11"/>
      <c r="B6448" s="11"/>
      <c r="C6448" s="13"/>
    </row>
    <row r="6449" spans="1:3" x14ac:dyDescent="0.35">
      <c r="A6449" s="11"/>
      <c r="B6449" s="11"/>
      <c r="C6449" s="13"/>
    </row>
    <row r="6450" spans="1:3" x14ac:dyDescent="0.35">
      <c r="A6450" s="11"/>
      <c r="B6450" s="11"/>
      <c r="C6450" s="13"/>
    </row>
    <row r="6451" spans="1:3" x14ac:dyDescent="0.35">
      <c r="A6451" s="11"/>
      <c r="B6451" s="11"/>
      <c r="C6451" s="13"/>
    </row>
    <row r="6452" spans="1:3" x14ac:dyDescent="0.35">
      <c r="A6452" s="11"/>
      <c r="B6452" s="11"/>
      <c r="C6452" s="13"/>
    </row>
    <row r="6453" spans="1:3" x14ac:dyDescent="0.35">
      <c r="A6453" s="11"/>
      <c r="B6453" s="11"/>
      <c r="C6453" s="13"/>
    </row>
    <row r="6454" spans="1:3" x14ac:dyDescent="0.35">
      <c r="A6454" s="11"/>
      <c r="B6454" s="11"/>
      <c r="C6454" s="13"/>
    </row>
    <row r="6455" spans="1:3" x14ac:dyDescent="0.35">
      <c r="A6455" s="11"/>
      <c r="B6455" s="11"/>
      <c r="C6455" s="13"/>
    </row>
    <row r="6456" spans="1:3" x14ac:dyDescent="0.35">
      <c r="A6456" s="11"/>
      <c r="B6456" s="11"/>
      <c r="C6456" s="13"/>
    </row>
    <row r="6457" spans="1:3" x14ac:dyDescent="0.35">
      <c r="A6457" s="11"/>
      <c r="B6457" s="11"/>
      <c r="C6457" s="13"/>
    </row>
    <row r="6458" spans="1:3" x14ac:dyDescent="0.35">
      <c r="A6458" s="11"/>
      <c r="B6458" s="11"/>
      <c r="C6458" s="13"/>
    </row>
    <row r="6459" spans="1:3" x14ac:dyDescent="0.35">
      <c r="A6459" s="11"/>
      <c r="B6459" s="11"/>
      <c r="C6459" s="13"/>
    </row>
    <row r="6460" spans="1:3" x14ac:dyDescent="0.35">
      <c r="A6460" s="11"/>
      <c r="B6460" s="11"/>
      <c r="C6460" s="13"/>
    </row>
    <row r="6461" spans="1:3" x14ac:dyDescent="0.35">
      <c r="A6461" s="11"/>
      <c r="B6461" s="11"/>
      <c r="C6461" s="13"/>
    </row>
    <row r="6462" spans="1:3" x14ac:dyDescent="0.35">
      <c r="A6462" s="11"/>
      <c r="B6462" s="11"/>
      <c r="C6462" s="13"/>
    </row>
    <row r="6463" spans="1:3" x14ac:dyDescent="0.35">
      <c r="A6463" s="11"/>
      <c r="B6463" s="11"/>
      <c r="C6463" s="13"/>
    </row>
    <row r="6464" spans="1:3" x14ac:dyDescent="0.35">
      <c r="A6464" s="11"/>
      <c r="B6464" s="11"/>
      <c r="C6464" s="13"/>
    </row>
    <row r="6465" spans="1:3" x14ac:dyDescent="0.35">
      <c r="A6465" s="11"/>
      <c r="B6465" s="11"/>
      <c r="C6465" s="13"/>
    </row>
    <row r="6466" spans="1:3" x14ac:dyDescent="0.35">
      <c r="A6466" s="11"/>
      <c r="B6466" s="11"/>
      <c r="C6466" s="13"/>
    </row>
    <row r="6467" spans="1:3" x14ac:dyDescent="0.35">
      <c r="A6467" s="11"/>
      <c r="B6467" s="11"/>
      <c r="C6467" s="13"/>
    </row>
    <row r="6468" spans="1:3" x14ac:dyDescent="0.35">
      <c r="A6468" s="11"/>
      <c r="B6468" s="11"/>
      <c r="C6468" s="13"/>
    </row>
    <row r="6469" spans="1:3" x14ac:dyDescent="0.35">
      <c r="A6469" s="11"/>
      <c r="B6469" s="11"/>
      <c r="C6469" s="13"/>
    </row>
    <row r="6470" spans="1:3" x14ac:dyDescent="0.35">
      <c r="A6470" s="11"/>
      <c r="B6470" s="11"/>
      <c r="C6470" s="13"/>
    </row>
    <row r="6471" spans="1:3" x14ac:dyDescent="0.35">
      <c r="A6471" s="11"/>
      <c r="B6471" s="11"/>
      <c r="C6471" s="13"/>
    </row>
    <row r="6472" spans="1:3" x14ac:dyDescent="0.35">
      <c r="A6472" s="11"/>
      <c r="B6472" s="11"/>
      <c r="C6472" s="13"/>
    </row>
    <row r="6473" spans="1:3" x14ac:dyDescent="0.35">
      <c r="A6473" s="11"/>
      <c r="B6473" s="11"/>
      <c r="C6473" s="13"/>
    </row>
    <row r="6474" spans="1:3" x14ac:dyDescent="0.35">
      <c r="A6474" s="11"/>
      <c r="B6474" s="11"/>
      <c r="C6474" s="13"/>
    </row>
    <row r="6475" spans="1:3" x14ac:dyDescent="0.35">
      <c r="A6475" s="11"/>
      <c r="B6475" s="11"/>
      <c r="C6475" s="13"/>
    </row>
    <row r="6476" spans="1:3" x14ac:dyDescent="0.35">
      <c r="A6476" s="11"/>
      <c r="B6476" s="11"/>
      <c r="C6476" s="13"/>
    </row>
    <row r="6477" spans="1:3" x14ac:dyDescent="0.35">
      <c r="A6477" s="11"/>
      <c r="B6477" s="11"/>
      <c r="C6477" s="13"/>
    </row>
    <row r="6478" spans="1:3" x14ac:dyDescent="0.35">
      <c r="A6478" s="11"/>
      <c r="B6478" s="11"/>
      <c r="C6478" s="13"/>
    </row>
    <row r="6479" spans="1:3" x14ac:dyDescent="0.35">
      <c r="A6479" s="11"/>
      <c r="B6479" s="11"/>
      <c r="C6479" s="13"/>
    </row>
    <row r="6480" spans="1:3" x14ac:dyDescent="0.35">
      <c r="A6480" s="11"/>
      <c r="B6480" s="11"/>
      <c r="C6480" s="13"/>
    </row>
    <row r="6481" spans="1:3" x14ac:dyDescent="0.35">
      <c r="A6481" s="11"/>
      <c r="B6481" s="11"/>
      <c r="C6481" s="13"/>
    </row>
    <row r="6482" spans="1:3" x14ac:dyDescent="0.35">
      <c r="A6482" s="11"/>
      <c r="B6482" s="11"/>
      <c r="C6482" s="13"/>
    </row>
    <row r="6483" spans="1:3" x14ac:dyDescent="0.35">
      <c r="A6483" s="11"/>
      <c r="B6483" s="11"/>
      <c r="C6483" s="13"/>
    </row>
    <row r="6484" spans="1:3" x14ac:dyDescent="0.35">
      <c r="A6484" s="11"/>
      <c r="B6484" s="11"/>
      <c r="C6484" s="13"/>
    </row>
    <row r="6485" spans="1:3" x14ac:dyDescent="0.35">
      <c r="A6485" s="11"/>
      <c r="B6485" s="11"/>
      <c r="C6485" s="13"/>
    </row>
    <row r="6486" spans="1:3" x14ac:dyDescent="0.35">
      <c r="A6486" s="11"/>
      <c r="B6486" s="11"/>
      <c r="C6486" s="13"/>
    </row>
    <row r="6487" spans="1:3" x14ac:dyDescent="0.35">
      <c r="A6487" s="11"/>
      <c r="B6487" s="11"/>
      <c r="C6487" s="13"/>
    </row>
    <row r="6488" spans="1:3" x14ac:dyDescent="0.35">
      <c r="A6488" s="11"/>
      <c r="B6488" s="11"/>
      <c r="C6488" s="13"/>
    </row>
    <row r="6489" spans="1:3" x14ac:dyDescent="0.35">
      <c r="A6489" s="11"/>
      <c r="B6489" s="11"/>
      <c r="C6489" s="13"/>
    </row>
    <row r="6490" spans="1:3" x14ac:dyDescent="0.35">
      <c r="A6490" s="11"/>
      <c r="B6490" s="11"/>
      <c r="C6490" s="13"/>
    </row>
    <row r="6491" spans="1:3" x14ac:dyDescent="0.35">
      <c r="A6491" s="11"/>
      <c r="B6491" s="11"/>
      <c r="C6491" s="13"/>
    </row>
    <row r="6492" spans="1:3" x14ac:dyDescent="0.35">
      <c r="A6492" s="11"/>
      <c r="B6492" s="11"/>
      <c r="C6492" s="13"/>
    </row>
    <row r="6493" spans="1:3" x14ac:dyDescent="0.35">
      <c r="A6493" s="11"/>
      <c r="B6493" s="11"/>
      <c r="C6493" s="13"/>
    </row>
    <row r="6494" spans="1:3" x14ac:dyDescent="0.35">
      <c r="A6494" s="11"/>
      <c r="B6494" s="11"/>
      <c r="C6494" s="13"/>
    </row>
    <row r="6495" spans="1:3" x14ac:dyDescent="0.35">
      <c r="A6495" s="11"/>
      <c r="B6495" s="11"/>
      <c r="C6495" s="13"/>
    </row>
    <row r="6496" spans="1:3" x14ac:dyDescent="0.35">
      <c r="A6496" s="11"/>
      <c r="B6496" s="11"/>
      <c r="C6496" s="13"/>
    </row>
    <row r="6497" spans="1:3" x14ac:dyDescent="0.35">
      <c r="A6497" s="11"/>
      <c r="B6497" s="11"/>
      <c r="C6497" s="13"/>
    </row>
    <row r="6498" spans="1:3" x14ac:dyDescent="0.35">
      <c r="A6498" s="11"/>
      <c r="B6498" s="11"/>
      <c r="C6498" s="13"/>
    </row>
    <row r="6499" spans="1:3" x14ac:dyDescent="0.35">
      <c r="A6499" s="11"/>
      <c r="B6499" s="11"/>
      <c r="C6499" s="13"/>
    </row>
    <row r="6500" spans="1:3" x14ac:dyDescent="0.35">
      <c r="A6500" s="11"/>
      <c r="B6500" s="11"/>
      <c r="C6500" s="13"/>
    </row>
    <row r="6501" spans="1:3" x14ac:dyDescent="0.35">
      <c r="A6501" s="11"/>
      <c r="B6501" s="11"/>
      <c r="C6501" s="13"/>
    </row>
    <row r="6502" spans="1:3" x14ac:dyDescent="0.35">
      <c r="A6502" s="11"/>
      <c r="B6502" s="11"/>
      <c r="C6502" s="13"/>
    </row>
    <row r="6503" spans="1:3" x14ac:dyDescent="0.35">
      <c r="A6503" s="11"/>
      <c r="B6503" s="11"/>
      <c r="C6503" s="13"/>
    </row>
    <row r="6504" spans="1:3" x14ac:dyDescent="0.35">
      <c r="A6504" s="11"/>
      <c r="B6504" s="11"/>
      <c r="C6504" s="13"/>
    </row>
    <row r="6505" spans="1:3" x14ac:dyDescent="0.35">
      <c r="A6505" s="11"/>
      <c r="B6505" s="11"/>
      <c r="C6505" s="13"/>
    </row>
    <row r="6506" spans="1:3" x14ac:dyDescent="0.35">
      <c r="A6506" s="11"/>
      <c r="B6506" s="11"/>
      <c r="C6506" s="13"/>
    </row>
    <row r="6507" spans="1:3" x14ac:dyDescent="0.35">
      <c r="A6507" s="11"/>
      <c r="B6507" s="11"/>
      <c r="C6507" s="13"/>
    </row>
    <row r="6508" spans="1:3" x14ac:dyDescent="0.35">
      <c r="A6508" s="11"/>
      <c r="B6508" s="11"/>
      <c r="C6508" s="13"/>
    </row>
    <row r="6509" spans="1:3" x14ac:dyDescent="0.35">
      <c r="A6509" s="11"/>
      <c r="B6509" s="11"/>
      <c r="C6509" s="13"/>
    </row>
    <row r="6510" spans="1:3" x14ac:dyDescent="0.35">
      <c r="A6510" s="11"/>
      <c r="B6510" s="11"/>
      <c r="C6510" s="13"/>
    </row>
    <row r="6511" spans="1:3" x14ac:dyDescent="0.35">
      <c r="A6511" s="11"/>
      <c r="B6511" s="11"/>
      <c r="C6511" s="13"/>
    </row>
    <row r="6512" spans="1:3" x14ac:dyDescent="0.35">
      <c r="A6512" s="11"/>
      <c r="B6512" s="11"/>
      <c r="C6512" s="13"/>
    </row>
    <row r="6513" spans="1:3" x14ac:dyDescent="0.35">
      <c r="A6513" s="11"/>
      <c r="B6513" s="11"/>
      <c r="C6513" s="13"/>
    </row>
    <row r="6514" spans="1:3" x14ac:dyDescent="0.35">
      <c r="A6514" s="11"/>
      <c r="B6514" s="11"/>
      <c r="C6514" s="13"/>
    </row>
    <row r="6515" spans="1:3" x14ac:dyDescent="0.35">
      <c r="A6515" s="11"/>
      <c r="B6515" s="11"/>
      <c r="C6515" s="13"/>
    </row>
    <row r="6516" spans="1:3" x14ac:dyDescent="0.35">
      <c r="A6516" s="11"/>
      <c r="B6516" s="11"/>
      <c r="C6516" s="13"/>
    </row>
    <row r="6517" spans="1:3" x14ac:dyDescent="0.35">
      <c r="A6517" s="11"/>
      <c r="B6517" s="11"/>
      <c r="C6517" s="13"/>
    </row>
    <row r="6518" spans="1:3" x14ac:dyDescent="0.35">
      <c r="A6518" s="11"/>
      <c r="B6518" s="11"/>
      <c r="C6518" s="13"/>
    </row>
    <row r="6519" spans="1:3" x14ac:dyDescent="0.35">
      <c r="A6519" s="11"/>
      <c r="B6519" s="11"/>
      <c r="C6519" s="13"/>
    </row>
    <row r="6520" spans="1:3" x14ac:dyDescent="0.35">
      <c r="A6520" s="11"/>
      <c r="B6520" s="11"/>
      <c r="C6520" s="13"/>
    </row>
    <row r="6521" spans="1:3" x14ac:dyDescent="0.35">
      <c r="A6521" s="11"/>
      <c r="B6521" s="11"/>
      <c r="C6521" s="13"/>
    </row>
    <row r="6522" spans="1:3" x14ac:dyDescent="0.35">
      <c r="A6522" s="11"/>
      <c r="B6522" s="11"/>
      <c r="C6522" s="13"/>
    </row>
    <row r="6523" spans="1:3" x14ac:dyDescent="0.35">
      <c r="A6523" s="11"/>
      <c r="B6523" s="11"/>
      <c r="C6523" s="13"/>
    </row>
    <row r="6524" spans="1:3" x14ac:dyDescent="0.35">
      <c r="A6524" s="11"/>
      <c r="B6524" s="11"/>
      <c r="C6524" s="13"/>
    </row>
    <row r="6525" spans="1:3" x14ac:dyDescent="0.35">
      <c r="A6525" s="11"/>
      <c r="B6525" s="11"/>
      <c r="C6525" s="13"/>
    </row>
    <row r="6526" spans="1:3" x14ac:dyDescent="0.35">
      <c r="A6526" s="11"/>
      <c r="B6526" s="11"/>
      <c r="C6526" s="13"/>
    </row>
    <row r="6527" spans="1:3" x14ac:dyDescent="0.35">
      <c r="A6527" s="11"/>
      <c r="B6527" s="11"/>
      <c r="C6527" s="13"/>
    </row>
    <row r="6528" spans="1:3" x14ac:dyDescent="0.35">
      <c r="A6528" s="11"/>
      <c r="B6528" s="11"/>
      <c r="C6528" s="13"/>
    </row>
    <row r="6529" spans="1:3" x14ac:dyDescent="0.35">
      <c r="A6529" s="11"/>
      <c r="B6529" s="11"/>
      <c r="C6529" s="13"/>
    </row>
    <row r="6530" spans="1:3" x14ac:dyDescent="0.35">
      <c r="A6530" s="11"/>
      <c r="B6530" s="11"/>
      <c r="C6530" s="13"/>
    </row>
    <row r="6531" spans="1:3" x14ac:dyDescent="0.35">
      <c r="A6531" s="11"/>
      <c r="B6531" s="11"/>
      <c r="C6531" s="13"/>
    </row>
    <row r="6532" spans="1:3" x14ac:dyDescent="0.35">
      <c r="A6532" s="11"/>
      <c r="B6532" s="11"/>
      <c r="C6532" s="13"/>
    </row>
    <row r="6533" spans="1:3" x14ac:dyDescent="0.35">
      <c r="A6533" s="11"/>
      <c r="B6533" s="11"/>
      <c r="C6533" s="13"/>
    </row>
    <row r="6534" spans="1:3" x14ac:dyDescent="0.35">
      <c r="A6534" s="11"/>
      <c r="B6534" s="11"/>
      <c r="C6534" s="13"/>
    </row>
    <row r="6535" spans="1:3" x14ac:dyDescent="0.35">
      <c r="A6535" s="11"/>
      <c r="B6535" s="11"/>
      <c r="C6535" s="13"/>
    </row>
    <row r="6536" spans="1:3" x14ac:dyDescent="0.35">
      <c r="A6536" s="11"/>
      <c r="B6536" s="11"/>
      <c r="C6536" s="13"/>
    </row>
    <row r="6537" spans="1:3" x14ac:dyDescent="0.35">
      <c r="A6537" s="11"/>
      <c r="B6537" s="11"/>
      <c r="C6537" s="13"/>
    </row>
    <row r="6538" spans="1:3" x14ac:dyDescent="0.35">
      <c r="A6538" s="11"/>
      <c r="B6538" s="11"/>
      <c r="C6538" s="13"/>
    </row>
    <row r="6539" spans="1:3" x14ac:dyDescent="0.35">
      <c r="A6539" s="11"/>
      <c r="B6539" s="11"/>
      <c r="C6539" s="13"/>
    </row>
    <row r="6540" spans="1:3" x14ac:dyDescent="0.35">
      <c r="A6540" s="11"/>
      <c r="B6540" s="11"/>
      <c r="C6540" s="13"/>
    </row>
    <row r="6541" spans="1:3" x14ac:dyDescent="0.35">
      <c r="A6541" s="11"/>
      <c r="B6541" s="11"/>
      <c r="C6541" s="13"/>
    </row>
    <row r="6542" spans="1:3" x14ac:dyDescent="0.35">
      <c r="A6542" s="11"/>
      <c r="B6542" s="11"/>
      <c r="C6542" s="13"/>
    </row>
    <row r="6543" spans="1:3" x14ac:dyDescent="0.35">
      <c r="A6543" s="11"/>
      <c r="B6543" s="11"/>
      <c r="C6543" s="13"/>
    </row>
    <row r="6544" spans="1:3" x14ac:dyDescent="0.35">
      <c r="A6544" s="11"/>
      <c r="B6544" s="11"/>
      <c r="C6544" s="13"/>
    </row>
    <row r="6545" spans="1:3" x14ac:dyDescent="0.35">
      <c r="A6545" s="11"/>
      <c r="B6545" s="11"/>
      <c r="C6545" s="13"/>
    </row>
    <row r="6546" spans="1:3" x14ac:dyDescent="0.35">
      <c r="A6546" s="11"/>
      <c r="B6546" s="11"/>
      <c r="C6546" s="13"/>
    </row>
    <row r="6547" spans="1:3" x14ac:dyDescent="0.35">
      <c r="A6547" s="11"/>
      <c r="B6547" s="11"/>
      <c r="C6547" s="13"/>
    </row>
    <row r="6548" spans="1:3" x14ac:dyDescent="0.35">
      <c r="A6548" s="11"/>
      <c r="B6548" s="11"/>
      <c r="C6548" s="13"/>
    </row>
    <row r="6549" spans="1:3" x14ac:dyDescent="0.35">
      <c r="A6549" s="11"/>
      <c r="B6549" s="11"/>
      <c r="C6549" s="13"/>
    </row>
    <row r="6550" spans="1:3" x14ac:dyDescent="0.35">
      <c r="A6550" s="11"/>
      <c r="B6550" s="11"/>
      <c r="C6550" s="13"/>
    </row>
    <row r="6551" spans="1:3" x14ac:dyDescent="0.35">
      <c r="A6551" s="11"/>
      <c r="B6551" s="11"/>
      <c r="C6551" s="13"/>
    </row>
    <row r="6552" spans="1:3" x14ac:dyDescent="0.35">
      <c r="A6552" s="11"/>
      <c r="B6552" s="11"/>
      <c r="C6552" s="13"/>
    </row>
    <row r="6553" spans="1:3" x14ac:dyDescent="0.35">
      <c r="A6553" s="11"/>
      <c r="B6553" s="11"/>
      <c r="C6553" s="13"/>
    </row>
    <row r="6554" spans="1:3" x14ac:dyDescent="0.35">
      <c r="A6554" s="11"/>
      <c r="B6554" s="11"/>
      <c r="C6554" s="13"/>
    </row>
    <row r="6555" spans="1:3" x14ac:dyDescent="0.35">
      <c r="A6555" s="11"/>
      <c r="B6555" s="11"/>
      <c r="C6555" s="13"/>
    </row>
    <row r="6556" spans="1:3" x14ac:dyDescent="0.35">
      <c r="A6556" s="11"/>
      <c r="B6556" s="11"/>
      <c r="C6556" s="13"/>
    </row>
    <row r="6557" spans="1:3" x14ac:dyDescent="0.35">
      <c r="A6557" s="11"/>
      <c r="B6557" s="11"/>
      <c r="C6557" s="13"/>
    </row>
    <row r="6558" spans="1:3" x14ac:dyDescent="0.35">
      <c r="A6558" s="11"/>
      <c r="B6558" s="11"/>
      <c r="C6558" s="13"/>
    </row>
    <row r="6559" spans="1:3" x14ac:dyDescent="0.35">
      <c r="A6559" s="11"/>
      <c r="B6559" s="11"/>
      <c r="C6559" s="13"/>
    </row>
    <row r="6560" spans="1:3" x14ac:dyDescent="0.35">
      <c r="A6560" s="11"/>
      <c r="B6560" s="11"/>
      <c r="C6560" s="13"/>
    </row>
    <row r="6561" spans="1:3" x14ac:dyDescent="0.35">
      <c r="A6561" s="11"/>
      <c r="B6561" s="11"/>
      <c r="C6561" s="13"/>
    </row>
    <row r="6562" spans="1:3" x14ac:dyDescent="0.35">
      <c r="A6562" s="11"/>
      <c r="B6562" s="11"/>
      <c r="C6562" s="13"/>
    </row>
    <row r="6563" spans="1:3" x14ac:dyDescent="0.35">
      <c r="A6563" s="11"/>
      <c r="B6563" s="11"/>
      <c r="C6563" s="13"/>
    </row>
    <row r="6564" spans="1:3" x14ac:dyDescent="0.35">
      <c r="A6564" s="11"/>
      <c r="B6564" s="11"/>
      <c r="C6564" s="13"/>
    </row>
    <row r="6565" spans="1:3" x14ac:dyDescent="0.35">
      <c r="A6565" s="11"/>
      <c r="B6565" s="11"/>
      <c r="C6565" s="13"/>
    </row>
    <row r="6566" spans="1:3" x14ac:dyDescent="0.35">
      <c r="A6566" s="11"/>
      <c r="B6566" s="11"/>
      <c r="C6566" s="13"/>
    </row>
    <row r="6567" spans="1:3" x14ac:dyDescent="0.35">
      <c r="A6567" s="11"/>
      <c r="B6567" s="11"/>
      <c r="C6567" s="13"/>
    </row>
    <row r="6568" spans="1:3" x14ac:dyDescent="0.35">
      <c r="A6568" s="11"/>
      <c r="B6568" s="11"/>
      <c r="C6568" s="13"/>
    </row>
    <row r="6569" spans="1:3" x14ac:dyDescent="0.35">
      <c r="A6569" s="11"/>
      <c r="B6569" s="11"/>
      <c r="C6569" s="13"/>
    </row>
    <row r="6570" spans="1:3" x14ac:dyDescent="0.35">
      <c r="A6570" s="11"/>
      <c r="B6570" s="11"/>
      <c r="C6570" s="13"/>
    </row>
    <row r="6571" spans="1:3" x14ac:dyDescent="0.35">
      <c r="A6571" s="11"/>
      <c r="B6571" s="11"/>
      <c r="C6571" s="13"/>
    </row>
    <row r="6572" spans="1:3" x14ac:dyDescent="0.35">
      <c r="A6572" s="11"/>
      <c r="B6572" s="11"/>
      <c r="C6572" s="13"/>
    </row>
    <row r="6573" spans="1:3" x14ac:dyDescent="0.35">
      <c r="A6573" s="11"/>
      <c r="B6573" s="11"/>
      <c r="C6573" s="13"/>
    </row>
    <row r="6574" spans="1:3" x14ac:dyDescent="0.35">
      <c r="A6574" s="11"/>
      <c r="B6574" s="11"/>
      <c r="C6574" s="13"/>
    </row>
    <row r="6575" spans="1:3" x14ac:dyDescent="0.35">
      <c r="A6575" s="11"/>
      <c r="B6575" s="11"/>
      <c r="C6575" s="13"/>
    </row>
    <row r="6576" spans="1:3" x14ac:dyDescent="0.35">
      <c r="A6576" s="11"/>
      <c r="B6576" s="11"/>
      <c r="C6576" s="13"/>
    </row>
    <row r="6577" spans="1:3" x14ac:dyDescent="0.35">
      <c r="A6577" s="11"/>
      <c r="B6577" s="11"/>
      <c r="C6577" s="13"/>
    </row>
    <row r="6578" spans="1:3" x14ac:dyDescent="0.35">
      <c r="A6578" s="11"/>
      <c r="B6578" s="11"/>
      <c r="C6578" s="13"/>
    </row>
    <row r="6579" spans="1:3" x14ac:dyDescent="0.35">
      <c r="A6579" s="11"/>
      <c r="B6579" s="11"/>
      <c r="C6579" s="13"/>
    </row>
    <row r="6580" spans="1:3" x14ac:dyDescent="0.35">
      <c r="A6580" s="11"/>
      <c r="B6580" s="11"/>
      <c r="C6580" s="13"/>
    </row>
    <row r="6581" spans="1:3" x14ac:dyDescent="0.35">
      <c r="A6581" s="11"/>
      <c r="B6581" s="11"/>
      <c r="C6581" s="13"/>
    </row>
    <row r="6582" spans="1:3" x14ac:dyDescent="0.35">
      <c r="A6582" s="11"/>
      <c r="B6582" s="11"/>
      <c r="C6582" s="13"/>
    </row>
    <row r="6583" spans="1:3" x14ac:dyDescent="0.35">
      <c r="A6583" s="11"/>
      <c r="B6583" s="11"/>
      <c r="C6583" s="13"/>
    </row>
    <row r="6584" spans="1:3" x14ac:dyDescent="0.35">
      <c r="A6584" s="11"/>
      <c r="B6584" s="11"/>
      <c r="C6584" s="13"/>
    </row>
    <row r="6585" spans="1:3" x14ac:dyDescent="0.35">
      <c r="A6585" s="11"/>
      <c r="B6585" s="11"/>
      <c r="C6585" s="13"/>
    </row>
    <row r="6586" spans="1:3" x14ac:dyDescent="0.35">
      <c r="A6586" s="11"/>
      <c r="B6586" s="11"/>
      <c r="C6586" s="13"/>
    </row>
    <row r="6587" spans="1:3" x14ac:dyDescent="0.35">
      <c r="A6587" s="11"/>
      <c r="B6587" s="11"/>
      <c r="C6587" s="13"/>
    </row>
    <row r="6588" spans="1:3" x14ac:dyDescent="0.35">
      <c r="A6588" s="11"/>
      <c r="B6588" s="11"/>
      <c r="C6588" s="13"/>
    </row>
    <row r="6589" spans="1:3" x14ac:dyDescent="0.35">
      <c r="A6589" s="11"/>
      <c r="B6589" s="11"/>
      <c r="C6589" s="13"/>
    </row>
    <row r="6590" spans="1:3" x14ac:dyDescent="0.35">
      <c r="A6590" s="11"/>
      <c r="B6590" s="11"/>
      <c r="C6590" s="13"/>
    </row>
    <row r="6591" spans="1:3" x14ac:dyDescent="0.35">
      <c r="A6591" s="11"/>
      <c r="B6591" s="11"/>
      <c r="C6591" s="13"/>
    </row>
    <row r="6592" spans="1:3" x14ac:dyDescent="0.35">
      <c r="A6592" s="11"/>
      <c r="B6592" s="11"/>
      <c r="C6592" s="13"/>
    </row>
    <row r="6593" spans="1:3" x14ac:dyDescent="0.35">
      <c r="A6593" s="11"/>
      <c r="B6593" s="11"/>
      <c r="C6593" s="13"/>
    </row>
    <row r="6594" spans="1:3" x14ac:dyDescent="0.35">
      <c r="A6594" s="11"/>
      <c r="B6594" s="11"/>
      <c r="C6594" s="13"/>
    </row>
    <row r="6595" spans="1:3" x14ac:dyDescent="0.35">
      <c r="A6595" s="11"/>
      <c r="B6595" s="11"/>
      <c r="C6595" s="13"/>
    </row>
    <row r="6596" spans="1:3" x14ac:dyDescent="0.35">
      <c r="A6596" s="11"/>
      <c r="B6596" s="11"/>
      <c r="C6596" s="13"/>
    </row>
    <row r="6597" spans="1:3" x14ac:dyDescent="0.35">
      <c r="A6597" s="11"/>
      <c r="B6597" s="11"/>
      <c r="C6597" s="13"/>
    </row>
    <row r="6598" spans="1:3" x14ac:dyDescent="0.35">
      <c r="A6598" s="11"/>
      <c r="B6598" s="11"/>
      <c r="C6598" s="13"/>
    </row>
    <row r="6599" spans="1:3" x14ac:dyDescent="0.35">
      <c r="A6599" s="11"/>
      <c r="B6599" s="11"/>
      <c r="C6599" s="13"/>
    </row>
    <row r="6600" spans="1:3" x14ac:dyDescent="0.35">
      <c r="A6600" s="11"/>
      <c r="B6600" s="11"/>
      <c r="C6600" s="13"/>
    </row>
    <row r="6601" spans="1:3" x14ac:dyDescent="0.35">
      <c r="A6601" s="11"/>
      <c r="B6601" s="11"/>
      <c r="C6601" s="13"/>
    </row>
    <row r="6602" spans="1:3" x14ac:dyDescent="0.35">
      <c r="A6602" s="11"/>
      <c r="B6602" s="11"/>
      <c r="C6602" s="13"/>
    </row>
    <row r="6603" spans="1:3" x14ac:dyDescent="0.35">
      <c r="A6603" s="11"/>
      <c r="B6603" s="11"/>
      <c r="C6603" s="13"/>
    </row>
    <row r="6604" spans="1:3" x14ac:dyDescent="0.35">
      <c r="A6604" s="11"/>
      <c r="B6604" s="11"/>
      <c r="C6604" s="13"/>
    </row>
    <row r="6605" spans="1:3" x14ac:dyDescent="0.35">
      <c r="A6605" s="11"/>
      <c r="B6605" s="11"/>
      <c r="C6605" s="13"/>
    </row>
    <row r="6606" spans="1:3" x14ac:dyDescent="0.35">
      <c r="A6606" s="11"/>
      <c r="B6606" s="11"/>
      <c r="C6606" s="13"/>
    </row>
    <row r="6607" spans="1:3" x14ac:dyDescent="0.35">
      <c r="A6607" s="11"/>
      <c r="B6607" s="11"/>
      <c r="C6607" s="13"/>
    </row>
    <row r="6608" spans="1:3" x14ac:dyDescent="0.35">
      <c r="A6608" s="11"/>
      <c r="B6608" s="11"/>
      <c r="C6608" s="13"/>
    </row>
    <row r="6609" spans="1:3" x14ac:dyDescent="0.35">
      <c r="A6609" s="11"/>
      <c r="B6609" s="11"/>
      <c r="C6609" s="13"/>
    </row>
    <row r="6610" spans="1:3" x14ac:dyDescent="0.35">
      <c r="A6610" s="11"/>
      <c r="B6610" s="11"/>
      <c r="C6610" s="13"/>
    </row>
    <row r="6611" spans="1:3" x14ac:dyDescent="0.35">
      <c r="A6611" s="11"/>
      <c r="B6611" s="11"/>
      <c r="C6611" s="13"/>
    </row>
    <row r="6612" spans="1:3" x14ac:dyDescent="0.35">
      <c r="A6612" s="11"/>
      <c r="B6612" s="11"/>
      <c r="C6612" s="13"/>
    </row>
    <row r="6613" spans="1:3" x14ac:dyDescent="0.35">
      <c r="A6613" s="11"/>
      <c r="B6613" s="11"/>
      <c r="C6613" s="13"/>
    </row>
    <row r="6614" spans="1:3" x14ac:dyDescent="0.35">
      <c r="A6614" s="11"/>
      <c r="B6614" s="11"/>
      <c r="C6614" s="13"/>
    </row>
    <row r="6615" spans="1:3" x14ac:dyDescent="0.35">
      <c r="A6615" s="11"/>
      <c r="B6615" s="11"/>
      <c r="C6615" s="13"/>
    </row>
    <row r="6616" spans="1:3" x14ac:dyDescent="0.35">
      <c r="A6616" s="11"/>
      <c r="B6616" s="11"/>
      <c r="C6616" s="13"/>
    </row>
    <row r="6617" spans="1:3" x14ac:dyDescent="0.35">
      <c r="A6617" s="11"/>
      <c r="B6617" s="11"/>
      <c r="C6617" s="13"/>
    </row>
    <row r="6618" spans="1:3" x14ac:dyDescent="0.35">
      <c r="A6618" s="11"/>
      <c r="B6618" s="11"/>
      <c r="C6618" s="13"/>
    </row>
    <row r="6619" spans="1:3" x14ac:dyDescent="0.35">
      <c r="A6619" s="11"/>
      <c r="B6619" s="11"/>
      <c r="C6619" s="13"/>
    </row>
    <row r="6620" spans="1:3" x14ac:dyDescent="0.35">
      <c r="A6620" s="11"/>
      <c r="B6620" s="11"/>
      <c r="C6620" s="13"/>
    </row>
    <row r="6621" spans="1:3" x14ac:dyDescent="0.35">
      <c r="A6621" s="11"/>
      <c r="B6621" s="11"/>
      <c r="C6621" s="13"/>
    </row>
    <row r="6622" spans="1:3" x14ac:dyDescent="0.35">
      <c r="A6622" s="11"/>
      <c r="B6622" s="11"/>
      <c r="C6622" s="13"/>
    </row>
    <row r="6623" spans="1:3" x14ac:dyDescent="0.35">
      <c r="A6623" s="11"/>
      <c r="B6623" s="11"/>
      <c r="C6623" s="13"/>
    </row>
    <row r="6624" spans="1:3" x14ac:dyDescent="0.35">
      <c r="A6624" s="11"/>
      <c r="B6624" s="11"/>
      <c r="C6624" s="13"/>
    </row>
    <row r="6625" spans="1:3" x14ac:dyDescent="0.35">
      <c r="A6625" s="11"/>
      <c r="B6625" s="11"/>
      <c r="C6625" s="13"/>
    </row>
    <row r="6626" spans="1:3" x14ac:dyDescent="0.35">
      <c r="A6626" s="11"/>
      <c r="B6626" s="11"/>
      <c r="C6626" s="13"/>
    </row>
    <row r="6627" spans="1:3" x14ac:dyDescent="0.35">
      <c r="A6627" s="11"/>
      <c r="B6627" s="11"/>
      <c r="C6627" s="13"/>
    </row>
    <row r="6628" spans="1:3" x14ac:dyDescent="0.35">
      <c r="A6628" s="11"/>
      <c r="B6628" s="11"/>
      <c r="C6628" s="13"/>
    </row>
    <row r="6629" spans="1:3" x14ac:dyDescent="0.35">
      <c r="A6629" s="11"/>
      <c r="B6629" s="11"/>
      <c r="C6629" s="13"/>
    </row>
    <row r="6630" spans="1:3" x14ac:dyDescent="0.35">
      <c r="A6630" s="11"/>
      <c r="B6630" s="11"/>
      <c r="C6630" s="13"/>
    </row>
    <row r="6631" spans="1:3" x14ac:dyDescent="0.35">
      <c r="A6631" s="11"/>
      <c r="B6631" s="11"/>
      <c r="C6631" s="13"/>
    </row>
    <row r="6632" spans="1:3" x14ac:dyDescent="0.35">
      <c r="A6632" s="11"/>
      <c r="B6632" s="11"/>
      <c r="C6632" s="13"/>
    </row>
    <row r="6633" spans="1:3" x14ac:dyDescent="0.35">
      <c r="A6633" s="11"/>
      <c r="B6633" s="11"/>
      <c r="C6633" s="13"/>
    </row>
    <row r="6634" spans="1:3" x14ac:dyDescent="0.35">
      <c r="A6634" s="11"/>
      <c r="B6634" s="11"/>
      <c r="C6634" s="13"/>
    </row>
    <row r="6635" spans="1:3" x14ac:dyDescent="0.35">
      <c r="A6635" s="11"/>
      <c r="B6635" s="11"/>
      <c r="C6635" s="13"/>
    </row>
    <row r="6636" spans="1:3" x14ac:dyDescent="0.35">
      <c r="A6636" s="11"/>
      <c r="B6636" s="11"/>
      <c r="C6636" s="13"/>
    </row>
    <row r="6637" spans="1:3" x14ac:dyDescent="0.35">
      <c r="A6637" s="11"/>
      <c r="B6637" s="11"/>
      <c r="C6637" s="13"/>
    </row>
    <row r="6638" spans="1:3" x14ac:dyDescent="0.35">
      <c r="A6638" s="11"/>
      <c r="B6638" s="11"/>
      <c r="C6638" s="13"/>
    </row>
    <row r="6639" spans="1:3" x14ac:dyDescent="0.35">
      <c r="A6639" s="11"/>
      <c r="B6639" s="11"/>
      <c r="C6639" s="13"/>
    </row>
    <row r="6640" spans="1:3" x14ac:dyDescent="0.35">
      <c r="A6640" s="11"/>
      <c r="B6640" s="11"/>
      <c r="C6640" s="13"/>
    </row>
    <row r="6641" spans="1:3" x14ac:dyDescent="0.35">
      <c r="A6641" s="11"/>
      <c r="B6641" s="11"/>
      <c r="C6641" s="13"/>
    </row>
    <row r="6642" spans="1:3" x14ac:dyDescent="0.35">
      <c r="A6642" s="11"/>
      <c r="B6642" s="11"/>
      <c r="C6642" s="13"/>
    </row>
    <row r="6643" spans="1:3" x14ac:dyDescent="0.35">
      <c r="A6643" s="11"/>
      <c r="B6643" s="11"/>
      <c r="C6643" s="13"/>
    </row>
    <row r="6644" spans="1:3" x14ac:dyDescent="0.35">
      <c r="A6644" s="11"/>
      <c r="B6644" s="11"/>
      <c r="C6644" s="13"/>
    </row>
    <row r="6645" spans="1:3" x14ac:dyDescent="0.35">
      <c r="A6645" s="11"/>
      <c r="B6645" s="11"/>
      <c r="C6645" s="13"/>
    </row>
    <row r="6646" spans="1:3" x14ac:dyDescent="0.35">
      <c r="A6646" s="11"/>
      <c r="B6646" s="11"/>
      <c r="C6646" s="13"/>
    </row>
    <row r="6647" spans="1:3" x14ac:dyDescent="0.35">
      <c r="A6647" s="11"/>
      <c r="B6647" s="11"/>
      <c r="C6647" s="13"/>
    </row>
    <row r="6648" spans="1:3" x14ac:dyDescent="0.35">
      <c r="A6648" s="11"/>
      <c r="B6648" s="11"/>
      <c r="C6648" s="13"/>
    </row>
    <row r="6649" spans="1:3" x14ac:dyDescent="0.35">
      <c r="A6649" s="11"/>
      <c r="B6649" s="11"/>
      <c r="C6649" s="13"/>
    </row>
    <row r="6650" spans="1:3" x14ac:dyDescent="0.35">
      <c r="A6650" s="11"/>
      <c r="B6650" s="11"/>
      <c r="C6650" s="13"/>
    </row>
    <row r="6651" spans="1:3" x14ac:dyDescent="0.35">
      <c r="A6651" s="11"/>
      <c r="B6651" s="11"/>
      <c r="C6651" s="13"/>
    </row>
    <row r="6652" spans="1:3" x14ac:dyDescent="0.35">
      <c r="A6652" s="11"/>
      <c r="B6652" s="11"/>
      <c r="C6652" s="13"/>
    </row>
    <row r="6653" spans="1:3" x14ac:dyDescent="0.35">
      <c r="A6653" s="11"/>
      <c r="B6653" s="11"/>
      <c r="C6653" s="13"/>
    </row>
    <row r="6654" spans="1:3" x14ac:dyDescent="0.35">
      <c r="A6654" s="11"/>
      <c r="B6654" s="11"/>
      <c r="C6654" s="13"/>
    </row>
    <row r="6655" spans="1:3" x14ac:dyDescent="0.35">
      <c r="A6655" s="11"/>
      <c r="B6655" s="11"/>
      <c r="C6655" s="13"/>
    </row>
    <row r="6656" spans="1:3" x14ac:dyDescent="0.35">
      <c r="A6656" s="11"/>
      <c r="B6656" s="11"/>
      <c r="C6656" s="13"/>
    </row>
    <row r="6657" spans="1:3" x14ac:dyDescent="0.35">
      <c r="A6657" s="11"/>
      <c r="B6657" s="11"/>
      <c r="C6657" s="13"/>
    </row>
    <row r="6658" spans="1:3" x14ac:dyDescent="0.35">
      <c r="A6658" s="11"/>
      <c r="B6658" s="11"/>
      <c r="C6658" s="13"/>
    </row>
    <row r="6659" spans="1:3" x14ac:dyDescent="0.35">
      <c r="A6659" s="11"/>
      <c r="B6659" s="11"/>
      <c r="C6659" s="13"/>
    </row>
    <row r="6660" spans="1:3" x14ac:dyDescent="0.35">
      <c r="A6660" s="11"/>
      <c r="B6660" s="11"/>
      <c r="C6660" s="13"/>
    </row>
    <row r="6661" spans="1:3" x14ac:dyDescent="0.35">
      <c r="A6661" s="11"/>
      <c r="B6661" s="11"/>
      <c r="C6661" s="13"/>
    </row>
    <row r="6662" spans="1:3" x14ac:dyDescent="0.35">
      <c r="A6662" s="11"/>
      <c r="B6662" s="11"/>
      <c r="C6662" s="13"/>
    </row>
    <row r="6663" spans="1:3" x14ac:dyDescent="0.35">
      <c r="A6663" s="11"/>
      <c r="B6663" s="11"/>
      <c r="C6663" s="13"/>
    </row>
    <row r="6664" spans="1:3" x14ac:dyDescent="0.35">
      <c r="A6664" s="11"/>
      <c r="B6664" s="11"/>
      <c r="C6664" s="13"/>
    </row>
    <row r="6665" spans="1:3" x14ac:dyDescent="0.35">
      <c r="A6665" s="11"/>
      <c r="B6665" s="11"/>
      <c r="C6665" s="13"/>
    </row>
    <row r="6666" spans="1:3" x14ac:dyDescent="0.35">
      <c r="A6666" s="11"/>
      <c r="B6666" s="11"/>
      <c r="C6666" s="13"/>
    </row>
    <row r="6667" spans="1:3" x14ac:dyDescent="0.35">
      <c r="A6667" s="11"/>
      <c r="B6667" s="11"/>
      <c r="C6667" s="13"/>
    </row>
    <row r="6668" spans="1:3" x14ac:dyDescent="0.35">
      <c r="A6668" s="11"/>
      <c r="B6668" s="11"/>
      <c r="C6668" s="13"/>
    </row>
    <row r="6669" spans="1:3" x14ac:dyDescent="0.35">
      <c r="A6669" s="11"/>
      <c r="B6669" s="11"/>
      <c r="C6669" s="13"/>
    </row>
    <row r="6670" spans="1:3" x14ac:dyDescent="0.35">
      <c r="A6670" s="11"/>
      <c r="B6670" s="11"/>
      <c r="C6670" s="13"/>
    </row>
    <row r="6671" spans="1:3" x14ac:dyDescent="0.35">
      <c r="A6671" s="11"/>
      <c r="B6671" s="11"/>
      <c r="C6671" s="13"/>
    </row>
    <row r="6672" spans="1:3" x14ac:dyDescent="0.35">
      <c r="A6672" s="11"/>
      <c r="B6672" s="11"/>
      <c r="C6672" s="13"/>
    </row>
    <row r="6673" spans="1:3" x14ac:dyDescent="0.35">
      <c r="A6673" s="11"/>
      <c r="B6673" s="11"/>
      <c r="C6673" s="13"/>
    </row>
    <row r="6674" spans="1:3" x14ac:dyDescent="0.35">
      <c r="A6674" s="11"/>
      <c r="B6674" s="11"/>
      <c r="C6674" s="13"/>
    </row>
    <row r="6675" spans="1:3" x14ac:dyDescent="0.35">
      <c r="A6675" s="11"/>
      <c r="B6675" s="11"/>
      <c r="C6675" s="13"/>
    </row>
    <row r="6676" spans="1:3" x14ac:dyDescent="0.35">
      <c r="A6676" s="11"/>
      <c r="B6676" s="11"/>
      <c r="C6676" s="13"/>
    </row>
    <row r="6677" spans="1:3" x14ac:dyDescent="0.35">
      <c r="A6677" s="11"/>
      <c r="B6677" s="11"/>
      <c r="C6677" s="13"/>
    </row>
    <row r="6678" spans="1:3" x14ac:dyDescent="0.35">
      <c r="A6678" s="11"/>
      <c r="B6678" s="11"/>
      <c r="C6678" s="13"/>
    </row>
    <row r="6679" spans="1:3" x14ac:dyDescent="0.35">
      <c r="A6679" s="11"/>
      <c r="B6679" s="11"/>
      <c r="C6679" s="13"/>
    </row>
    <row r="6680" spans="1:3" x14ac:dyDescent="0.35">
      <c r="A6680" s="11"/>
      <c r="B6680" s="11"/>
      <c r="C6680" s="13"/>
    </row>
    <row r="6681" spans="1:3" x14ac:dyDescent="0.35">
      <c r="A6681" s="11"/>
      <c r="B6681" s="11"/>
      <c r="C6681" s="13"/>
    </row>
    <row r="6682" spans="1:3" x14ac:dyDescent="0.35">
      <c r="A6682" s="11"/>
      <c r="B6682" s="11"/>
      <c r="C6682" s="13"/>
    </row>
    <row r="6683" spans="1:3" x14ac:dyDescent="0.35">
      <c r="A6683" s="11"/>
      <c r="B6683" s="11"/>
      <c r="C6683" s="13"/>
    </row>
    <row r="6684" spans="1:3" x14ac:dyDescent="0.35">
      <c r="A6684" s="11"/>
      <c r="B6684" s="11"/>
      <c r="C6684" s="13"/>
    </row>
    <row r="6685" spans="1:3" x14ac:dyDescent="0.35">
      <c r="A6685" s="11"/>
      <c r="B6685" s="11"/>
      <c r="C6685" s="13"/>
    </row>
    <row r="6686" spans="1:3" x14ac:dyDescent="0.35">
      <c r="A6686" s="11"/>
      <c r="B6686" s="11"/>
      <c r="C6686" s="13"/>
    </row>
    <row r="6687" spans="1:3" x14ac:dyDescent="0.35">
      <c r="A6687" s="11"/>
      <c r="B6687" s="11"/>
      <c r="C6687" s="13"/>
    </row>
    <row r="6688" spans="1:3" x14ac:dyDescent="0.35">
      <c r="A6688" s="11"/>
      <c r="B6688" s="11"/>
      <c r="C6688" s="13"/>
    </row>
    <row r="6689" spans="1:3" x14ac:dyDescent="0.35">
      <c r="A6689" s="11"/>
      <c r="B6689" s="11"/>
      <c r="C6689" s="13"/>
    </row>
    <row r="6690" spans="1:3" x14ac:dyDescent="0.35">
      <c r="A6690" s="11"/>
      <c r="B6690" s="11"/>
      <c r="C6690" s="13"/>
    </row>
    <row r="6691" spans="1:3" x14ac:dyDescent="0.35">
      <c r="A6691" s="11"/>
      <c r="B6691" s="11"/>
      <c r="C6691" s="13"/>
    </row>
    <row r="6692" spans="1:3" x14ac:dyDescent="0.35">
      <c r="A6692" s="11"/>
      <c r="B6692" s="11"/>
      <c r="C6692" s="13"/>
    </row>
    <row r="6693" spans="1:3" x14ac:dyDescent="0.35">
      <c r="A6693" s="11"/>
      <c r="B6693" s="11"/>
      <c r="C6693" s="13"/>
    </row>
    <row r="6694" spans="1:3" x14ac:dyDescent="0.35">
      <c r="A6694" s="11"/>
      <c r="B6694" s="11"/>
      <c r="C6694" s="13"/>
    </row>
    <row r="6695" spans="1:3" x14ac:dyDescent="0.35">
      <c r="A6695" s="11"/>
      <c r="B6695" s="11"/>
      <c r="C6695" s="13"/>
    </row>
    <row r="6696" spans="1:3" x14ac:dyDescent="0.35">
      <c r="A6696" s="11"/>
      <c r="B6696" s="11"/>
      <c r="C6696" s="13"/>
    </row>
    <row r="6697" spans="1:3" x14ac:dyDescent="0.35">
      <c r="A6697" s="11"/>
      <c r="B6697" s="11"/>
      <c r="C6697" s="13"/>
    </row>
    <row r="6698" spans="1:3" x14ac:dyDescent="0.35">
      <c r="A6698" s="11"/>
      <c r="B6698" s="11"/>
      <c r="C6698" s="13"/>
    </row>
    <row r="6699" spans="1:3" x14ac:dyDescent="0.35">
      <c r="A6699" s="11"/>
      <c r="B6699" s="11"/>
      <c r="C6699" s="13"/>
    </row>
    <row r="6700" spans="1:3" x14ac:dyDescent="0.35">
      <c r="A6700" s="11"/>
      <c r="B6700" s="11"/>
      <c r="C6700" s="13"/>
    </row>
    <row r="6701" spans="1:3" x14ac:dyDescent="0.35">
      <c r="A6701" s="11"/>
      <c r="B6701" s="11"/>
      <c r="C6701" s="13"/>
    </row>
    <row r="6702" spans="1:3" x14ac:dyDescent="0.35">
      <c r="A6702" s="11"/>
      <c r="B6702" s="11"/>
      <c r="C6702" s="13"/>
    </row>
    <row r="6703" spans="1:3" x14ac:dyDescent="0.35">
      <c r="A6703" s="11"/>
      <c r="B6703" s="11"/>
      <c r="C6703" s="13"/>
    </row>
    <row r="6704" spans="1:3" x14ac:dyDescent="0.35">
      <c r="A6704" s="11"/>
      <c r="B6704" s="11"/>
      <c r="C6704" s="13"/>
    </row>
    <row r="6705" spans="1:3" x14ac:dyDescent="0.35">
      <c r="A6705" s="11"/>
      <c r="B6705" s="11"/>
      <c r="C6705" s="13"/>
    </row>
    <row r="6706" spans="1:3" x14ac:dyDescent="0.35">
      <c r="A6706" s="11"/>
      <c r="B6706" s="11"/>
      <c r="C6706" s="13"/>
    </row>
    <row r="6707" spans="1:3" x14ac:dyDescent="0.35">
      <c r="A6707" s="11"/>
      <c r="B6707" s="11"/>
      <c r="C6707" s="13"/>
    </row>
    <row r="6708" spans="1:3" x14ac:dyDescent="0.35">
      <c r="A6708" s="11"/>
      <c r="B6708" s="11"/>
      <c r="C6708" s="13"/>
    </row>
    <row r="6709" spans="1:3" x14ac:dyDescent="0.35">
      <c r="A6709" s="11"/>
      <c r="B6709" s="11"/>
      <c r="C6709" s="13"/>
    </row>
    <row r="6710" spans="1:3" x14ac:dyDescent="0.35">
      <c r="A6710" s="11"/>
      <c r="B6710" s="11"/>
      <c r="C6710" s="13"/>
    </row>
    <row r="6711" spans="1:3" x14ac:dyDescent="0.35">
      <c r="A6711" s="11"/>
      <c r="B6711" s="11"/>
      <c r="C6711" s="13"/>
    </row>
    <row r="6712" spans="1:3" x14ac:dyDescent="0.35">
      <c r="A6712" s="11"/>
      <c r="B6712" s="11"/>
      <c r="C6712" s="13"/>
    </row>
    <row r="6713" spans="1:3" x14ac:dyDescent="0.35">
      <c r="A6713" s="11"/>
      <c r="B6713" s="11"/>
      <c r="C6713" s="13"/>
    </row>
    <row r="6714" spans="1:3" x14ac:dyDescent="0.35">
      <c r="A6714" s="11"/>
      <c r="B6714" s="11"/>
      <c r="C6714" s="13"/>
    </row>
    <row r="6715" spans="1:3" x14ac:dyDescent="0.35">
      <c r="A6715" s="11"/>
      <c r="B6715" s="11"/>
      <c r="C6715" s="13"/>
    </row>
    <row r="6716" spans="1:3" x14ac:dyDescent="0.35">
      <c r="A6716" s="11"/>
      <c r="B6716" s="11"/>
      <c r="C6716" s="13"/>
    </row>
    <row r="6717" spans="1:3" x14ac:dyDescent="0.35">
      <c r="A6717" s="11"/>
      <c r="B6717" s="11"/>
      <c r="C6717" s="13"/>
    </row>
    <row r="6718" spans="1:3" x14ac:dyDescent="0.35">
      <c r="A6718" s="11"/>
      <c r="B6718" s="11"/>
      <c r="C6718" s="13"/>
    </row>
    <row r="6719" spans="1:3" x14ac:dyDescent="0.35">
      <c r="A6719" s="11"/>
      <c r="B6719" s="11"/>
      <c r="C6719" s="13"/>
    </row>
    <row r="6720" spans="1:3" x14ac:dyDescent="0.35">
      <c r="A6720" s="11"/>
      <c r="B6720" s="11"/>
      <c r="C6720" s="13"/>
    </row>
    <row r="6721" spans="1:3" x14ac:dyDescent="0.35">
      <c r="A6721" s="11"/>
      <c r="B6721" s="11"/>
      <c r="C6721" s="13"/>
    </row>
    <row r="6722" spans="1:3" x14ac:dyDescent="0.35">
      <c r="A6722" s="11"/>
      <c r="B6722" s="11"/>
      <c r="C6722" s="13"/>
    </row>
    <row r="6723" spans="1:3" x14ac:dyDescent="0.35">
      <c r="A6723" s="11"/>
      <c r="B6723" s="11"/>
      <c r="C6723" s="13"/>
    </row>
    <row r="6724" spans="1:3" x14ac:dyDescent="0.35">
      <c r="A6724" s="11"/>
      <c r="B6724" s="11"/>
      <c r="C6724" s="13"/>
    </row>
    <row r="6725" spans="1:3" x14ac:dyDescent="0.35">
      <c r="A6725" s="11"/>
      <c r="B6725" s="11"/>
      <c r="C6725" s="13"/>
    </row>
    <row r="6726" spans="1:3" x14ac:dyDescent="0.35">
      <c r="A6726" s="11"/>
      <c r="B6726" s="11"/>
      <c r="C6726" s="13"/>
    </row>
    <row r="6727" spans="1:3" x14ac:dyDescent="0.35">
      <c r="A6727" s="11"/>
      <c r="B6727" s="11"/>
      <c r="C6727" s="13"/>
    </row>
    <row r="6728" spans="1:3" x14ac:dyDescent="0.35">
      <c r="A6728" s="11"/>
      <c r="B6728" s="11"/>
      <c r="C6728" s="13"/>
    </row>
    <row r="6729" spans="1:3" x14ac:dyDescent="0.35">
      <c r="A6729" s="11"/>
      <c r="B6729" s="11"/>
      <c r="C6729" s="13"/>
    </row>
    <row r="6730" spans="1:3" x14ac:dyDescent="0.35">
      <c r="A6730" s="11"/>
      <c r="B6730" s="11"/>
      <c r="C6730" s="13"/>
    </row>
    <row r="6731" spans="1:3" x14ac:dyDescent="0.35">
      <c r="A6731" s="11"/>
      <c r="B6731" s="11"/>
      <c r="C6731" s="13"/>
    </row>
    <row r="6732" spans="1:3" x14ac:dyDescent="0.35">
      <c r="A6732" s="11"/>
      <c r="B6732" s="11"/>
      <c r="C6732" s="13"/>
    </row>
    <row r="6733" spans="1:3" x14ac:dyDescent="0.35">
      <c r="A6733" s="11"/>
      <c r="B6733" s="11"/>
      <c r="C6733" s="13"/>
    </row>
    <row r="6734" spans="1:3" x14ac:dyDescent="0.35">
      <c r="A6734" s="11"/>
      <c r="B6734" s="11"/>
      <c r="C6734" s="13"/>
    </row>
    <row r="6735" spans="1:3" x14ac:dyDescent="0.35">
      <c r="A6735" s="11"/>
      <c r="B6735" s="11"/>
      <c r="C6735" s="13"/>
    </row>
    <row r="6736" spans="1:3" x14ac:dyDescent="0.35">
      <c r="A6736" s="11"/>
      <c r="B6736" s="11"/>
      <c r="C6736" s="13"/>
    </row>
    <row r="6737" spans="1:3" x14ac:dyDescent="0.35">
      <c r="A6737" s="11"/>
      <c r="B6737" s="11"/>
      <c r="C6737" s="13"/>
    </row>
    <row r="6738" spans="1:3" x14ac:dyDescent="0.35">
      <c r="A6738" s="11"/>
      <c r="B6738" s="11"/>
      <c r="C6738" s="13"/>
    </row>
    <row r="6739" spans="1:3" x14ac:dyDescent="0.35">
      <c r="A6739" s="11"/>
      <c r="B6739" s="11"/>
      <c r="C6739" s="13"/>
    </row>
    <row r="6740" spans="1:3" x14ac:dyDescent="0.35">
      <c r="A6740" s="11"/>
      <c r="B6740" s="11"/>
      <c r="C6740" s="13"/>
    </row>
    <row r="6741" spans="1:3" x14ac:dyDescent="0.35">
      <c r="A6741" s="11"/>
      <c r="B6741" s="11"/>
      <c r="C6741" s="13"/>
    </row>
    <row r="6742" spans="1:3" x14ac:dyDescent="0.35">
      <c r="A6742" s="11"/>
      <c r="B6742" s="11"/>
      <c r="C6742" s="13"/>
    </row>
    <row r="6743" spans="1:3" x14ac:dyDescent="0.35">
      <c r="A6743" s="11"/>
      <c r="B6743" s="11"/>
      <c r="C6743" s="13"/>
    </row>
    <row r="6744" spans="1:3" x14ac:dyDescent="0.35">
      <c r="A6744" s="11"/>
      <c r="B6744" s="11"/>
      <c r="C6744" s="13"/>
    </row>
    <row r="6745" spans="1:3" x14ac:dyDescent="0.35">
      <c r="A6745" s="11"/>
      <c r="B6745" s="11"/>
      <c r="C6745" s="13"/>
    </row>
    <row r="6746" spans="1:3" x14ac:dyDescent="0.35">
      <c r="A6746" s="11"/>
      <c r="B6746" s="11"/>
      <c r="C6746" s="13"/>
    </row>
    <row r="6747" spans="1:3" x14ac:dyDescent="0.35">
      <c r="A6747" s="11"/>
      <c r="B6747" s="11"/>
      <c r="C6747" s="13"/>
    </row>
    <row r="6748" spans="1:3" x14ac:dyDescent="0.35">
      <c r="A6748" s="11"/>
      <c r="B6748" s="11"/>
      <c r="C6748" s="13"/>
    </row>
    <row r="6749" spans="1:3" x14ac:dyDescent="0.35">
      <c r="A6749" s="11"/>
      <c r="B6749" s="11"/>
      <c r="C6749" s="13"/>
    </row>
    <row r="6750" spans="1:3" x14ac:dyDescent="0.35">
      <c r="A6750" s="11"/>
      <c r="B6750" s="11"/>
      <c r="C6750" s="13"/>
    </row>
    <row r="6751" spans="1:3" x14ac:dyDescent="0.35">
      <c r="A6751" s="11"/>
      <c r="B6751" s="11"/>
      <c r="C6751" s="13"/>
    </row>
    <row r="6752" spans="1:3" x14ac:dyDescent="0.35">
      <c r="A6752" s="11"/>
      <c r="B6752" s="11"/>
      <c r="C6752" s="13"/>
    </row>
    <row r="6753" spans="1:3" x14ac:dyDescent="0.35">
      <c r="A6753" s="11"/>
      <c r="B6753" s="11"/>
      <c r="C6753" s="13"/>
    </row>
    <row r="6754" spans="1:3" x14ac:dyDescent="0.35">
      <c r="A6754" s="11"/>
      <c r="B6754" s="11"/>
      <c r="C6754" s="13"/>
    </row>
    <row r="6755" spans="1:3" x14ac:dyDescent="0.35">
      <c r="A6755" s="11"/>
      <c r="B6755" s="11"/>
      <c r="C6755" s="13"/>
    </row>
    <row r="6756" spans="1:3" x14ac:dyDescent="0.35">
      <c r="A6756" s="11"/>
      <c r="B6756" s="11"/>
      <c r="C6756" s="13"/>
    </row>
    <row r="6757" spans="1:3" x14ac:dyDescent="0.35">
      <c r="A6757" s="11"/>
      <c r="B6757" s="11"/>
      <c r="C6757" s="13"/>
    </row>
    <row r="6758" spans="1:3" x14ac:dyDescent="0.35">
      <c r="A6758" s="11"/>
      <c r="B6758" s="11"/>
      <c r="C6758" s="13"/>
    </row>
    <row r="6759" spans="1:3" x14ac:dyDescent="0.35">
      <c r="A6759" s="11"/>
      <c r="B6759" s="11"/>
      <c r="C6759" s="13"/>
    </row>
    <row r="6760" spans="1:3" x14ac:dyDescent="0.35">
      <c r="A6760" s="11"/>
      <c r="B6760" s="11"/>
      <c r="C6760" s="13"/>
    </row>
    <row r="6761" spans="1:3" x14ac:dyDescent="0.35">
      <c r="A6761" s="11"/>
      <c r="B6761" s="11"/>
      <c r="C6761" s="13"/>
    </row>
    <row r="6762" spans="1:3" x14ac:dyDescent="0.35">
      <c r="A6762" s="11"/>
      <c r="B6762" s="11"/>
      <c r="C6762" s="13"/>
    </row>
    <row r="6763" spans="1:3" x14ac:dyDescent="0.35">
      <c r="A6763" s="11"/>
      <c r="B6763" s="11"/>
      <c r="C6763" s="13"/>
    </row>
    <row r="6764" spans="1:3" x14ac:dyDescent="0.35">
      <c r="A6764" s="11"/>
      <c r="B6764" s="11"/>
      <c r="C6764" s="13"/>
    </row>
    <row r="6765" spans="1:3" x14ac:dyDescent="0.35">
      <c r="A6765" s="11"/>
      <c r="B6765" s="11"/>
      <c r="C6765" s="13"/>
    </row>
    <row r="6766" spans="1:3" x14ac:dyDescent="0.35">
      <c r="A6766" s="11"/>
      <c r="B6766" s="11"/>
      <c r="C6766" s="13"/>
    </row>
    <row r="6767" spans="1:3" x14ac:dyDescent="0.35">
      <c r="A6767" s="11"/>
      <c r="B6767" s="11"/>
      <c r="C6767" s="13"/>
    </row>
    <row r="6768" spans="1:3" x14ac:dyDescent="0.35">
      <c r="A6768" s="11"/>
      <c r="B6768" s="11"/>
      <c r="C6768" s="13"/>
    </row>
    <row r="6769" spans="1:3" x14ac:dyDescent="0.35">
      <c r="A6769" s="11"/>
      <c r="B6769" s="11"/>
      <c r="C6769" s="13"/>
    </row>
    <row r="6770" spans="1:3" x14ac:dyDescent="0.35">
      <c r="A6770" s="11"/>
      <c r="B6770" s="11"/>
      <c r="C6770" s="13"/>
    </row>
    <row r="6771" spans="1:3" x14ac:dyDescent="0.35">
      <c r="A6771" s="11"/>
      <c r="B6771" s="11"/>
      <c r="C6771" s="13"/>
    </row>
    <row r="6772" spans="1:3" x14ac:dyDescent="0.35">
      <c r="A6772" s="11"/>
      <c r="B6772" s="11"/>
      <c r="C6772" s="13"/>
    </row>
    <row r="6773" spans="1:3" x14ac:dyDescent="0.35">
      <c r="A6773" s="11"/>
      <c r="B6773" s="11"/>
      <c r="C6773" s="13"/>
    </row>
    <row r="6774" spans="1:3" x14ac:dyDescent="0.35">
      <c r="A6774" s="11"/>
      <c r="B6774" s="11"/>
      <c r="C6774" s="13"/>
    </row>
    <row r="6775" spans="1:3" x14ac:dyDescent="0.35">
      <c r="A6775" s="11"/>
      <c r="B6775" s="11"/>
      <c r="C6775" s="13"/>
    </row>
    <row r="6776" spans="1:3" x14ac:dyDescent="0.35">
      <c r="A6776" s="11"/>
      <c r="B6776" s="11"/>
      <c r="C6776" s="13"/>
    </row>
    <row r="6777" spans="1:3" x14ac:dyDescent="0.35">
      <c r="A6777" s="11"/>
      <c r="B6777" s="11"/>
      <c r="C6777" s="13"/>
    </row>
    <row r="6778" spans="1:3" x14ac:dyDescent="0.35">
      <c r="A6778" s="11"/>
      <c r="B6778" s="11"/>
      <c r="C6778" s="13"/>
    </row>
    <row r="6779" spans="1:3" x14ac:dyDescent="0.35">
      <c r="A6779" s="11"/>
      <c r="B6779" s="11"/>
      <c r="C6779" s="13"/>
    </row>
    <row r="6780" spans="1:3" x14ac:dyDescent="0.35">
      <c r="A6780" s="11"/>
      <c r="B6780" s="11"/>
      <c r="C6780" s="13"/>
    </row>
    <row r="6781" spans="1:3" x14ac:dyDescent="0.35">
      <c r="A6781" s="11"/>
      <c r="B6781" s="11"/>
      <c r="C6781" s="13"/>
    </row>
    <row r="6782" spans="1:3" x14ac:dyDescent="0.35">
      <c r="A6782" s="11"/>
      <c r="B6782" s="11"/>
      <c r="C6782" s="13"/>
    </row>
    <row r="6783" spans="1:3" x14ac:dyDescent="0.35">
      <c r="A6783" s="11"/>
      <c r="B6783" s="11"/>
      <c r="C6783" s="13"/>
    </row>
    <row r="6784" spans="1:3" x14ac:dyDescent="0.35">
      <c r="A6784" s="11"/>
      <c r="B6784" s="11"/>
      <c r="C6784" s="13"/>
    </row>
    <row r="6785" spans="1:3" x14ac:dyDescent="0.35">
      <c r="A6785" s="11"/>
      <c r="B6785" s="11"/>
      <c r="C6785" s="13"/>
    </row>
    <row r="6786" spans="1:3" x14ac:dyDescent="0.35">
      <c r="A6786" s="11"/>
      <c r="B6786" s="11"/>
      <c r="C6786" s="13"/>
    </row>
    <row r="6787" spans="1:3" x14ac:dyDescent="0.35">
      <c r="A6787" s="11"/>
      <c r="B6787" s="11"/>
      <c r="C6787" s="13"/>
    </row>
    <row r="6788" spans="1:3" x14ac:dyDescent="0.35">
      <c r="A6788" s="11"/>
      <c r="B6788" s="11"/>
      <c r="C6788" s="13"/>
    </row>
    <row r="6789" spans="1:3" x14ac:dyDescent="0.35">
      <c r="A6789" s="11"/>
      <c r="B6789" s="11"/>
      <c r="C6789" s="13"/>
    </row>
    <row r="6790" spans="1:3" x14ac:dyDescent="0.35">
      <c r="A6790" s="11"/>
      <c r="B6790" s="11"/>
      <c r="C6790" s="13"/>
    </row>
    <row r="6791" spans="1:3" x14ac:dyDescent="0.35">
      <c r="A6791" s="11"/>
      <c r="B6791" s="11"/>
      <c r="C6791" s="13"/>
    </row>
    <row r="6792" spans="1:3" x14ac:dyDescent="0.35">
      <c r="A6792" s="11"/>
      <c r="B6792" s="11"/>
      <c r="C6792" s="13"/>
    </row>
    <row r="6793" spans="1:3" x14ac:dyDescent="0.35">
      <c r="A6793" s="11"/>
      <c r="B6793" s="11"/>
      <c r="C6793" s="13"/>
    </row>
    <row r="6794" spans="1:3" x14ac:dyDescent="0.35">
      <c r="A6794" s="11"/>
      <c r="B6794" s="11"/>
      <c r="C6794" s="13"/>
    </row>
    <row r="6795" spans="1:3" x14ac:dyDescent="0.35">
      <c r="A6795" s="11"/>
      <c r="B6795" s="11"/>
      <c r="C6795" s="13"/>
    </row>
    <row r="6796" spans="1:3" x14ac:dyDescent="0.35">
      <c r="A6796" s="11"/>
      <c r="B6796" s="11"/>
      <c r="C6796" s="13"/>
    </row>
    <row r="6797" spans="1:3" x14ac:dyDescent="0.35">
      <c r="A6797" s="11"/>
      <c r="B6797" s="11"/>
      <c r="C6797" s="13"/>
    </row>
    <row r="6798" spans="1:3" x14ac:dyDescent="0.35">
      <c r="A6798" s="11"/>
      <c r="B6798" s="11"/>
      <c r="C6798" s="13"/>
    </row>
    <row r="6799" spans="1:3" x14ac:dyDescent="0.35">
      <c r="A6799" s="11"/>
      <c r="B6799" s="11"/>
      <c r="C6799" s="13"/>
    </row>
    <row r="6800" spans="1:3" x14ac:dyDescent="0.35">
      <c r="A6800" s="11"/>
      <c r="B6800" s="11"/>
      <c r="C6800" s="13"/>
    </row>
    <row r="6801" spans="1:3" x14ac:dyDescent="0.35">
      <c r="A6801" s="11"/>
      <c r="B6801" s="11"/>
      <c r="C6801" s="13"/>
    </row>
    <row r="6802" spans="1:3" x14ac:dyDescent="0.35">
      <c r="A6802" s="11"/>
      <c r="B6802" s="11"/>
      <c r="C6802" s="13"/>
    </row>
    <row r="6803" spans="1:3" x14ac:dyDescent="0.35">
      <c r="A6803" s="11"/>
      <c r="B6803" s="11"/>
      <c r="C6803" s="13"/>
    </row>
    <row r="6804" spans="1:3" x14ac:dyDescent="0.35">
      <c r="A6804" s="11"/>
      <c r="B6804" s="11"/>
      <c r="C6804" s="13"/>
    </row>
    <row r="6805" spans="1:3" x14ac:dyDescent="0.35">
      <c r="A6805" s="11"/>
      <c r="B6805" s="11"/>
      <c r="C6805" s="13"/>
    </row>
    <row r="6806" spans="1:3" x14ac:dyDescent="0.35">
      <c r="A6806" s="11"/>
      <c r="B6806" s="11"/>
      <c r="C6806" s="13"/>
    </row>
    <row r="6807" spans="1:3" x14ac:dyDescent="0.35">
      <c r="A6807" s="11"/>
      <c r="B6807" s="11"/>
      <c r="C6807" s="13"/>
    </row>
    <row r="6808" spans="1:3" x14ac:dyDescent="0.35">
      <c r="A6808" s="11"/>
      <c r="B6808" s="11"/>
      <c r="C6808" s="13"/>
    </row>
    <row r="6809" spans="1:3" x14ac:dyDescent="0.35">
      <c r="A6809" s="11"/>
      <c r="B6809" s="11"/>
      <c r="C6809" s="13"/>
    </row>
    <row r="6810" spans="1:3" x14ac:dyDescent="0.35">
      <c r="A6810" s="11"/>
      <c r="B6810" s="11"/>
      <c r="C6810" s="13"/>
    </row>
    <row r="6811" spans="1:3" x14ac:dyDescent="0.35">
      <c r="A6811" s="11"/>
      <c r="B6811" s="11"/>
      <c r="C6811" s="13"/>
    </row>
    <row r="6812" spans="1:3" x14ac:dyDescent="0.35">
      <c r="A6812" s="11"/>
      <c r="B6812" s="11"/>
      <c r="C6812" s="13"/>
    </row>
    <row r="6813" spans="1:3" x14ac:dyDescent="0.35">
      <c r="A6813" s="11"/>
      <c r="B6813" s="11"/>
      <c r="C6813" s="13"/>
    </row>
    <row r="6814" spans="1:3" x14ac:dyDescent="0.35">
      <c r="A6814" s="11"/>
      <c r="B6814" s="11"/>
      <c r="C6814" s="13"/>
    </row>
    <row r="6815" spans="1:3" x14ac:dyDescent="0.35">
      <c r="A6815" s="11"/>
      <c r="B6815" s="11"/>
      <c r="C6815" s="13"/>
    </row>
    <row r="6816" spans="1:3" x14ac:dyDescent="0.35">
      <c r="A6816" s="11"/>
      <c r="B6816" s="11"/>
      <c r="C6816" s="13"/>
    </row>
    <row r="6817" spans="1:3" x14ac:dyDescent="0.35">
      <c r="A6817" s="11"/>
      <c r="B6817" s="11"/>
      <c r="C6817" s="13"/>
    </row>
    <row r="6818" spans="1:3" x14ac:dyDescent="0.35">
      <c r="A6818" s="11"/>
      <c r="B6818" s="11"/>
      <c r="C6818" s="13"/>
    </row>
    <row r="6819" spans="1:3" x14ac:dyDescent="0.35">
      <c r="A6819" s="11"/>
      <c r="B6819" s="11"/>
      <c r="C6819" s="13"/>
    </row>
    <row r="6820" spans="1:3" x14ac:dyDescent="0.35">
      <c r="A6820" s="11"/>
      <c r="B6820" s="11"/>
      <c r="C6820" s="13"/>
    </row>
    <row r="6821" spans="1:3" x14ac:dyDescent="0.35">
      <c r="A6821" s="11"/>
      <c r="B6821" s="11"/>
      <c r="C6821" s="13"/>
    </row>
    <row r="6822" spans="1:3" x14ac:dyDescent="0.35">
      <c r="A6822" s="11"/>
      <c r="B6822" s="11"/>
      <c r="C6822" s="13"/>
    </row>
    <row r="6823" spans="1:3" x14ac:dyDescent="0.35">
      <c r="A6823" s="11"/>
      <c r="B6823" s="11"/>
      <c r="C6823" s="13"/>
    </row>
    <row r="6824" spans="1:3" x14ac:dyDescent="0.35">
      <c r="A6824" s="11"/>
      <c r="B6824" s="11"/>
      <c r="C6824" s="13"/>
    </row>
    <row r="6825" spans="1:3" x14ac:dyDescent="0.35">
      <c r="A6825" s="11"/>
      <c r="B6825" s="11"/>
      <c r="C6825" s="13"/>
    </row>
    <row r="6826" spans="1:3" x14ac:dyDescent="0.35">
      <c r="A6826" s="11"/>
      <c r="B6826" s="11"/>
      <c r="C6826" s="13"/>
    </row>
    <row r="6827" spans="1:3" x14ac:dyDescent="0.35">
      <c r="A6827" s="11"/>
      <c r="B6827" s="11"/>
      <c r="C6827" s="13"/>
    </row>
    <row r="6828" spans="1:3" x14ac:dyDescent="0.35">
      <c r="A6828" s="11"/>
      <c r="B6828" s="11"/>
      <c r="C6828" s="13"/>
    </row>
    <row r="6829" spans="1:3" x14ac:dyDescent="0.35">
      <c r="A6829" s="11"/>
      <c r="B6829" s="11"/>
      <c r="C6829" s="13"/>
    </row>
    <row r="6830" spans="1:3" x14ac:dyDescent="0.35">
      <c r="A6830" s="11"/>
      <c r="B6830" s="11"/>
      <c r="C6830" s="13"/>
    </row>
    <row r="6831" spans="1:3" x14ac:dyDescent="0.35">
      <c r="A6831" s="11"/>
      <c r="B6831" s="11"/>
      <c r="C6831" s="13"/>
    </row>
    <row r="6832" spans="1:3" x14ac:dyDescent="0.35">
      <c r="A6832" s="11"/>
      <c r="B6832" s="11"/>
      <c r="C6832" s="13"/>
    </row>
    <row r="6833" spans="1:3" x14ac:dyDescent="0.35">
      <c r="A6833" s="11"/>
      <c r="B6833" s="11"/>
      <c r="C6833" s="13"/>
    </row>
    <row r="6834" spans="1:3" x14ac:dyDescent="0.35">
      <c r="A6834" s="11"/>
      <c r="B6834" s="11"/>
      <c r="C6834" s="13"/>
    </row>
    <row r="6835" spans="1:3" x14ac:dyDescent="0.35">
      <c r="A6835" s="11"/>
      <c r="B6835" s="11"/>
      <c r="C6835" s="13"/>
    </row>
    <row r="6836" spans="1:3" x14ac:dyDescent="0.35">
      <c r="A6836" s="11"/>
      <c r="B6836" s="11"/>
      <c r="C6836" s="13"/>
    </row>
    <row r="6837" spans="1:3" x14ac:dyDescent="0.35">
      <c r="A6837" s="11"/>
      <c r="B6837" s="11"/>
      <c r="C6837" s="13"/>
    </row>
    <row r="6838" spans="1:3" x14ac:dyDescent="0.35">
      <c r="A6838" s="11"/>
      <c r="B6838" s="11"/>
      <c r="C6838" s="13"/>
    </row>
    <row r="6839" spans="1:3" x14ac:dyDescent="0.35">
      <c r="A6839" s="11"/>
      <c r="B6839" s="11"/>
      <c r="C6839" s="13"/>
    </row>
    <row r="6840" spans="1:3" x14ac:dyDescent="0.35">
      <c r="A6840" s="11"/>
      <c r="B6840" s="11"/>
      <c r="C6840" s="13"/>
    </row>
    <row r="6841" spans="1:3" x14ac:dyDescent="0.35">
      <c r="A6841" s="11"/>
      <c r="B6841" s="11"/>
      <c r="C6841" s="13"/>
    </row>
    <row r="6842" spans="1:3" x14ac:dyDescent="0.35">
      <c r="A6842" s="11"/>
      <c r="B6842" s="11"/>
      <c r="C6842" s="13"/>
    </row>
    <row r="6843" spans="1:3" x14ac:dyDescent="0.35">
      <c r="A6843" s="11"/>
      <c r="B6843" s="11"/>
      <c r="C6843" s="13"/>
    </row>
    <row r="6844" spans="1:3" x14ac:dyDescent="0.35">
      <c r="A6844" s="11"/>
      <c r="B6844" s="11"/>
      <c r="C6844" s="13"/>
    </row>
    <row r="6845" spans="1:3" x14ac:dyDescent="0.35">
      <c r="A6845" s="11"/>
      <c r="B6845" s="11"/>
      <c r="C6845" s="13"/>
    </row>
    <row r="6846" spans="1:3" x14ac:dyDescent="0.35">
      <c r="A6846" s="11"/>
      <c r="B6846" s="11"/>
      <c r="C6846" s="13"/>
    </row>
    <row r="6847" spans="1:3" x14ac:dyDescent="0.35">
      <c r="A6847" s="11"/>
      <c r="B6847" s="11"/>
      <c r="C6847" s="13"/>
    </row>
    <row r="6848" spans="1:3" x14ac:dyDescent="0.35">
      <c r="A6848" s="11"/>
      <c r="B6848" s="11"/>
      <c r="C6848" s="13"/>
    </row>
    <row r="6849" spans="1:3" x14ac:dyDescent="0.35">
      <c r="A6849" s="11"/>
      <c r="B6849" s="11"/>
      <c r="C6849" s="13"/>
    </row>
    <row r="6850" spans="1:3" x14ac:dyDescent="0.35">
      <c r="A6850" s="11"/>
      <c r="B6850" s="11"/>
      <c r="C6850" s="13"/>
    </row>
    <row r="6851" spans="1:3" x14ac:dyDescent="0.35">
      <c r="A6851" s="11"/>
      <c r="B6851" s="11"/>
      <c r="C6851" s="13"/>
    </row>
    <row r="6852" spans="1:3" x14ac:dyDescent="0.35">
      <c r="A6852" s="11"/>
      <c r="B6852" s="11"/>
      <c r="C6852" s="13"/>
    </row>
    <row r="6853" spans="1:3" x14ac:dyDescent="0.35">
      <c r="A6853" s="11"/>
      <c r="B6853" s="11"/>
      <c r="C6853" s="13"/>
    </row>
    <row r="6854" spans="1:3" x14ac:dyDescent="0.35">
      <c r="A6854" s="11"/>
      <c r="B6854" s="11"/>
      <c r="C6854" s="13"/>
    </row>
    <row r="6855" spans="1:3" x14ac:dyDescent="0.35">
      <c r="A6855" s="11"/>
      <c r="B6855" s="11"/>
      <c r="C6855" s="13"/>
    </row>
    <row r="6856" spans="1:3" x14ac:dyDescent="0.35">
      <c r="A6856" s="11"/>
      <c r="B6856" s="11"/>
      <c r="C6856" s="13"/>
    </row>
    <row r="6857" spans="1:3" x14ac:dyDescent="0.35">
      <c r="A6857" s="11"/>
      <c r="B6857" s="11"/>
      <c r="C6857" s="13"/>
    </row>
    <row r="6858" spans="1:3" x14ac:dyDescent="0.35">
      <c r="A6858" s="11"/>
      <c r="B6858" s="11"/>
      <c r="C6858" s="13"/>
    </row>
    <row r="6859" spans="1:3" x14ac:dyDescent="0.35">
      <c r="A6859" s="11"/>
      <c r="B6859" s="11"/>
      <c r="C6859" s="13"/>
    </row>
    <row r="6860" spans="1:3" x14ac:dyDescent="0.35">
      <c r="A6860" s="11"/>
      <c r="B6860" s="11"/>
      <c r="C6860" s="13"/>
    </row>
    <row r="6861" spans="1:3" x14ac:dyDescent="0.35">
      <c r="A6861" s="11"/>
      <c r="B6861" s="11"/>
      <c r="C6861" s="13"/>
    </row>
    <row r="6862" spans="1:3" x14ac:dyDescent="0.35">
      <c r="A6862" s="11"/>
      <c r="B6862" s="11"/>
      <c r="C6862" s="13"/>
    </row>
    <row r="6863" spans="1:3" x14ac:dyDescent="0.35">
      <c r="A6863" s="11"/>
      <c r="B6863" s="11"/>
      <c r="C6863" s="13"/>
    </row>
    <row r="6864" spans="1:3" x14ac:dyDescent="0.35">
      <c r="A6864" s="11"/>
      <c r="B6864" s="11"/>
      <c r="C6864" s="13"/>
    </row>
    <row r="6865" spans="1:3" x14ac:dyDescent="0.35">
      <c r="A6865" s="11"/>
      <c r="B6865" s="11"/>
      <c r="C6865" s="13"/>
    </row>
    <row r="6866" spans="1:3" x14ac:dyDescent="0.35">
      <c r="A6866" s="11"/>
      <c r="B6866" s="11"/>
      <c r="C6866" s="13"/>
    </row>
    <row r="6867" spans="1:3" x14ac:dyDescent="0.35">
      <c r="A6867" s="11"/>
      <c r="B6867" s="11"/>
      <c r="C6867" s="13"/>
    </row>
    <row r="6868" spans="1:3" x14ac:dyDescent="0.35">
      <c r="A6868" s="11"/>
      <c r="B6868" s="11"/>
      <c r="C6868" s="13"/>
    </row>
    <row r="6869" spans="1:3" x14ac:dyDescent="0.35">
      <c r="A6869" s="11"/>
      <c r="B6869" s="11"/>
      <c r="C6869" s="13"/>
    </row>
    <row r="6870" spans="1:3" x14ac:dyDescent="0.35">
      <c r="A6870" s="11"/>
      <c r="B6870" s="11"/>
      <c r="C6870" s="13"/>
    </row>
    <row r="6871" spans="1:3" x14ac:dyDescent="0.35">
      <c r="A6871" s="11"/>
      <c r="B6871" s="11"/>
      <c r="C6871" s="13"/>
    </row>
    <row r="6872" spans="1:3" x14ac:dyDescent="0.35">
      <c r="A6872" s="11"/>
      <c r="B6872" s="11"/>
      <c r="C6872" s="13"/>
    </row>
    <row r="6873" spans="1:3" x14ac:dyDescent="0.35">
      <c r="A6873" s="11"/>
      <c r="B6873" s="11"/>
      <c r="C6873" s="13"/>
    </row>
    <row r="6874" spans="1:3" x14ac:dyDescent="0.35">
      <c r="A6874" s="11"/>
      <c r="B6874" s="11"/>
      <c r="C6874" s="13"/>
    </row>
    <row r="6875" spans="1:3" x14ac:dyDescent="0.35">
      <c r="A6875" s="11"/>
      <c r="B6875" s="11"/>
      <c r="C6875" s="13"/>
    </row>
    <row r="6876" spans="1:3" x14ac:dyDescent="0.35">
      <c r="A6876" s="11"/>
      <c r="B6876" s="11"/>
      <c r="C6876" s="13"/>
    </row>
    <row r="6877" spans="1:3" x14ac:dyDescent="0.35">
      <c r="A6877" s="11"/>
      <c r="B6877" s="11"/>
      <c r="C6877" s="13"/>
    </row>
    <row r="6878" spans="1:3" x14ac:dyDescent="0.35">
      <c r="A6878" s="11"/>
      <c r="B6878" s="11"/>
      <c r="C6878" s="13"/>
    </row>
    <row r="6879" spans="1:3" x14ac:dyDescent="0.35">
      <c r="A6879" s="11"/>
      <c r="B6879" s="11"/>
      <c r="C6879" s="13"/>
    </row>
    <row r="6880" spans="1:3" x14ac:dyDescent="0.35">
      <c r="A6880" s="11"/>
      <c r="B6880" s="11"/>
      <c r="C6880" s="13"/>
    </row>
    <row r="6881" spans="1:3" x14ac:dyDescent="0.35">
      <c r="A6881" s="11"/>
      <c r="B6881" s="11"/>
      <c r="C6881" s="13"/>
    </row>
    <row r="6882" spans="1:3" x14ac:dyDescent="0.35">
      <c r="A6882" s="11"/>
      <c r="B6882" s="11"/>
      <c r="C6882" s="13"/>
    </row>
    <row r="6883" spans="1:3" x14ac:dyDescent="0.35">
      <c r="A6883" s="11"/>
      <c r="B6883" s="11"/>
      <c r="C6883" s="13"/>
    </row>
    <row r="6884" spans="1:3" x14ac:dyDescent="0.35">
      <c r="A6884" s="11"/>
      <c r="B6884" s="11"/>
      <c r="C6884" s="13"/>
    </row>
    <row r="6885" spans="1:3" x14ac:dyDescent="0.35">
      <c r="A6885" s="11"/>
      <c r="B6885" s="11"/>
      <c r="C6885" s="13"/>
    </row>
    <row r="6886" spans="1:3" x14ac:dyDescent="0.35">
      <c r="A6886" s="11"/>
      <c r="B6886" s="11"/>
      <c r="C6886" s="13"/>
    </row>
    <row r="6887" spans="1:3" x14ac:dyDescent="0.35">
      <c r="A6887" s="11"/>
      <c r="B6887" s="11"/>
      <c r="C6887" s="13"/>
    </row>
    <row r="6888" spans="1:3" x14ac:dyDescent="0.35">
      <c r="A6888" s="11"/>
      <c r="B6888" s="11"/>
      <c r="C6888" s="13"/>
    </row>
    <row r="6889" spans="1:3" x14ac:dyDescent="0.35">
      <c r="A6889" s="11"/>
      <c r="B6889" s="11"/>
      <c r="C6889" s="13"/>
    </row>
    <row r="6890" spans="1:3" x14ac:dyDescent="0.35">
      <c r="A6890" s="11"/>
      <c r="B6890" s="11"/>
      <c r="C6890" s="13"/>
    </row>
    <row r="6891" spans="1:3" x14ac:dyDescent="0.35">
      <c r="A6891" s="11"/>
      <c r="B6891" s="11"/>
      <c r="C6891" s="13"/>
    </row>
    <row r="6892" spans="1:3" x14ac:dyDescent="0.35">
      <c r="A6892" s="11"/>
      <c r="B6892" s="11"/>
      <c r="C6892" s="13"/>
    </row>
    <row r="6893" spans="1:3" x14ac:dyDescent="0.35">
      <c r="A6893" s="11"/>
      <c r="B6893" s="11"/>
      <c r="C6893" s="13"/>
    </row>
    <row r="6894" spans="1:3" x14ac:dyDescent="0.35">
      <c r="A6894" s="11"/>
      <c r="B6894" s="11"/>
      <c r="C6894" s="13"/>
    </row>
    <row r="6895" spans="1:3" x14ac:dyDescent="0.35">
      <c r="A6895" s="11"/>
      <c r="B6895" s="11"/>
      <c r="C6895" s="13"/>
    </row>
    <row r="6896" spans="1:3" x14ac:dyDescent="0.35">
      <c r="A6896" s="11"/>
      <c r="B6896" s="11"/>
      <c r="C6896" s="13"/>
    </row>
    <row r="6897" spans="1:3" x14ac:dyDescent="0.35">
      <c r="A6897" s="11"/>
      <c r="B6897" s="11"/>
      <c r="C6897" s="13"/>
    </row>
    <row r="6898" spans="1:3" x14ac:dyDescent="0.35">
      <c r="A6898" s="11"/>
      <c r="B6898" s="11"/>
      <c r="C6898" s="13"/>
    </row>
    <row r="6899" spans="1:3" x14ac:dyDescent="0.35">
      <c r="A6899" s="11"/>
      <c r="B6899" s="11"/>
      <c r="C6899" s="13"/>
    </row>
    <row r="6900" spans="1:3" x14ac:dyDescent="0.35">
      <c r="A6900" s="11"/>
      <c r="B6900" s="11"/>
      <c r="C6900" s="13"/>
    </row>
    <row r="6901" spans="1:3" x14ac:dyDescent="0.35">
      <c r="A6901" s="11"/>
      <c r="B6901" s="11"/>
      <c r="C6901" s="13"/>
    </row>
    <row r="6902" spans="1:3" x14ac:dyDescent="0.35">
      <c r="A6902" s="11"/>
      <c r="B6902" s="11"/>
      <c r="C6902" s="13"/>
    </row>
    <row r="6903" spans="1:3" x14ac:dyDescent="0.35">
      <c r="A6903" s="11"/>
      <c r="B6903" s="11"/>
      <c r="C6903" s="13"/>
    </row>
    <row r="6904" spans="1:3" x14ac:dyDescent="0.35">
      <c r="A6904" s="11"/>
      <c r="B6904" s="11"/>
      <c r="C6904" s="13"/>
    </row>
    <row r="6905" spans="1:3" x14ac:dyDescent="0.35">
      <c r="A6905" s="11"/>
      <c r="B6905" s="11"/>
      <c r="C6905" s="13"/>
    </row>
    <row r="6906" spans="1:3" x14ac:dyDescent="0.35">
      <c r="A6906" s="11"/>
      <c r="B6906" s="11"/>
      <c r="C6906" s="13"/>
    </row>
    <row r="6907" spans="1:3" x14ac:dyDescent="0.35">
      <c r="A6907" s="11"/>
      <c r="B6907" s="11"/>
      <c r="C6907" s="13"/>
    </row>
    <row r="6908" spans="1:3" x14ac:dyDescent="0.35">
      <c r="A6908" s="11"/>
      <c r="B6908" s="11"/>
      <c r="C6908" s="13"/>
    </row>
    <row r="6909" spans="1:3" x14ac:dyDescent="0.35">
      <c r="A6909" s="11"/>
      <c r="B6909" s="11"/>
      <c r="C6909" s="13"/>
    </row>
    <row r="6910" spans="1:3" x14ac:dyDescent="0.35">
      <c r="A6910" s="11"/>
      <c r="B6910" s="11"/>
      <c r="C6910" s="13"/>
    </row>
    <row r="6911" spans="1:3" x14ac:dyDescent="0.35">
      <c r="A6911" s="11"/>
      <c r="B6911" s="11"/>
      <c r="C6911" s="13"/>
    </row>
    <row r="6912" spans="1:3" x14ac:dyDescent="0.35">
      <c r="A6912" s="11"/>
      <c r="B6912" s="11"/>
      <c r="C6912" s="13"/>
    </row>
    <row r="6913" spans="1:3" x14ac:dyDescent="0.35">
      <c r="A6913" s="11"/>
      <c r="B6913" s="11"/>
      <c r="C6913" s="13"/>
    </row>
    <row r="6914" spans="1:3" x14ac:dyDescent="0.35">
      <c r="A6914" s="11"/>
      <c r="B6914" s="11"/>
      <c r="C6914" s="13"/>
    </row>
    <row r="6915" spans="1:3" x14ac:dyDescent="0.35">
      <c r="A6915" s="11"/>
      <c r="B6915" s="11"/>
      <c r="C6915" s="13"/>
    </row>
    <row r="6916" spans="1:3" x14ac:dyDescent="0.35">
      <c r="A6916" s="11"/>
      <c r="B6916" s="11"/>
      <c r="C6916" s="13"/>
    </row>
    <row r="6917" spans="1:3" x14ac:dyDescent="0.35">
      <c r="A6917" s="11"/>
      <c r="B6917" s="11"/>
      <c r="C6917" s="13"/>
    </row>
    <row r="6918" spans="1:3" x14ac:dyDescent="0.35">
      <c r="A6918" s="11"/>
      <c r="B6918" s="11"/>
      <c r="C6918" s="13"/>
    </row>
    <row r="6919" spans="1:3" x14ac:dyDescent="0.35">
      <c r="A6919" s="11"/>
      <c r="B6919" s="11"/>
      <c r="C6919" s="13"/>
    </row>
    <row r="6920" spans="1:3" x14ac:dyDescent="0.35">
      <c r="A6920" s="11"/>
      <c r="B6920" s="11"/>
      <c r="C6920" s="13"/>
    </row>
    <row r="6921" spans="1:3" x14ac:dyDescent="0.35">
      <c r="A6921" s="11"/>
      <c r="B6921" s="11"/>
      <c r="C6921" s="13"/>
    </row>
    <row r="6922" spans="1:3" x14ac:dyDescent="0.35">
      <c r="A6922" s="11"/>
      <c r="B6922" s="11"/>
      <c r="C6922" s="13"/>
    </row>
    <row r="6923" spans="1:3" x14ac:dyDescent="0.35">
      <c r="A6923" s="11"/>
      <c r="B6923" s="11"/>
      <c r="C6923" s="13"/>
    </row>
    <row r="6924" spans="1:3" x14ac:dyDescent="0.35">
      <c r="A6924" s="11"/>
      <c r="B6924" s="11"/>
      <c r="C6924" s="13"/>
    </row>
    <row r="6925" spans="1:3" x14ac:dyDescent="0.35">
      <c r="A6925" s="11"/>
      <c r="B6925" s="11"/>
      <c r="C6925" s="13"/>
    </row>
    <row r="6926" spans="1:3" x14ac:dyDescent="0.35">
      <c r="A6926" s="11"/>
      <c r="B6926" s="11"/>
      <c r="C6926" s="13"/>
    </row>
    <row r="6927" spans="1:3" x14ac:dyDescent="0.35">
      <c r="A6927" s="11"/>
      <c r="B6927" s="11"/>
      <c r="C6927" s="13"/>
    </row>
    <row r="6928" spans="1:3" x14ac:dyDescent="0.35">
      <c r="A6928" s="11"/>
      <c r="B6928" s="11"/>
      <c r="C6928" s="13"/>
    </row>
    <row r="6929" spans="1:3" x14ac:dyDescent="0.35">
      <c r="A6929" s="11"/>
      <c r="B6929" s="11"/>
      <c r="C6929" s="13"/>
    </row>
    <row r="6930" spans="1:3" x14ac:dyDescent="0.35">
      <c r="A6930" s="11"/>
      <c r="B6930" s="11"/>
      <c r="C6930" s="13"/>
    </row>
    <row r="6931" spans="1:3" x14ac:dyDescent="0.35">
      <c r="A6931" s="11"/>
      <c r="B6931" s="11"/>
      <c r="C6931" s="13"/>
    </row>
    <row r="6932" spans="1:3" x14ac:dyDescent="0.35">
      <c r="A6932" s="11"/>
      <c r="B6932" s="11"/>
      <c r="C6932" s="13"/>
    </row>
    <row r="6933" spans="1:3" x14ac:dyDescent="0.35">
      <c r="A6933" s="11"/>
      <c r="B6933" s="11"/>
      <c r="C6933" s="13"/>
    </row>
    <row r="6934" spans="1:3" x14ac:dyDescent="0.35">
      <c r="A6934" s="11"/>
      <c r="B6934" s="11"/>
      <c r="C6934" s="13"/>
    </row>
    <row r="6935" spans="1:3" x14ac:dyDescent="0.35">
      <c r="A6935" s="11"/>
      <c r="B6935" s="11"/>
      <c r="C6935" s="13"/>
    </row>
    <row r="6936" spans="1:3" x14ac:dyDescent="0.35">
      <c r="A6936" s="11"/>
      <c r="B6936" s="11"/>
      <c r="C6936" s="13"/>
    </row>
    <row r="6937" spans="1:3" x14ac:dyDescent="0.35">
      <c r="A6937" s="11"/>
      <c r="B6937" s="11"/>
      <c r="C6937" s="13"/>
    </row>
    <row r="6938" spans="1:3" x14ac:dyDescent="0.35">
      <c r="A6938" s="11"/>
      <c r="B6938" s="11"/>
      <c r="C6938" s="13"/>
    </row>
    <row r="6939" spans="1:3" x14ac:dyDescent="0.35">
      <c r="A6939" s="11"/>
      <c r="B6939" s="11"/>
      <c r="C6939" s="13"/>
    </row>
    <row r="6940" spans="1:3" x14ac:dyDescent="0.35">
      <c r="A6940" s="11"/>
      <c r="B6940" s="11"/>
      <c r="C6940" s="13"/>
    </row>
    <row r="6941" spans="1:3" x14ac:dyDescent="0.35">
      <c r="A6941" s="11"/>
      <c r="B6941" s="11"/>
      <c r="C6941" s="13"/>
    </row>
    <row r="6942" spans="1:3" x14ac:dyDescent="0.35">
      <c r="A6942" s="11"/>
      <c r="B6942" s="11"/>
      <c r="C6942" s="13"/>
    </row>
    <row r="6943" spans="1:3" x14ac:dyDescent="0.35">
      <c r="A6943" s="11"/>
      <c r="B6943" s="11"/>
      <c r="C6943" s="13"/>
    </row>
    <row r="6944" spans="1:3" x14ac:dyDescent="0.35">
      <c r="A6944" s="11"/>
      <c r="B6944" s="11"/>
      <c r="C6944" s="13"/>
    </row>
    <row r="6945" spans="1:3" x14ac:dyDescent="0.35">
      <c r="A6945" s="11"/>
      <c r="B6945" s="11"/>
      <c r="C6945" s="13"/>
    </row>
    <row r="6946" spans="1:3" x14ac:dyDescent="0.35">
      <c r="A6946" s="11"/>
      <c r="B6946" s="11"/>
      <c r="C6946" s="13"/>
    </row>
    <row r="6947" spans="1:3" x14ac:dyDescent="0.35">
      <c r="A6947" s="11"/>
      <c r="B6947" s="11"/>
      <c r="C6947" s="13"/>
    </row>
    <row r="6948" spans="1:3" x14ac:dyDescent="0.35">
      <c r="A6948" s="11"/>
      <c r="B6948" s="11"/>
      <c r="C6948" s="13"/>
    </row>
    <row r="6949" spans="1:3" x14ac:dyDescent="0.35">
      <c r="A6949" s="11"/>
      <c r="B6949" s="11"/>
      <c r="C6949" s="13"/>
    </row>
    <row r="6950" spans="1:3" x14ac:dyDescent="0.35">
      <c r="A6950" s="11"/>
      <c r="B6950" s="11"/>
      <c r="C6950" s="13"/>
    </row>
    <row r="6951" spans="1:3" x14ac:dyDescent="0.35">
      <c r="A6951" s="11"/>
      <c r="B6951" s="11"/>
      <c r="C6951" s="13"/>
    </row>
    <row r="6952" spans="1:3" x14ac:dyDescent="0.35">
      <c r="A6952" s="11"/>
      <c r="B6952" s="11"/>
      <c r="C6952" s="13"/>
    </row>
    <row r="6953" spans="1:3" x14ac:dyDescent="0.35">
      <c r="A6953" s="11"/>
      <c r="B6953" s="11"/>
      <c r="C6953" s="13"/>
    </row>
    <row r="6954" spans="1:3" x14ac:dyDescent="0.35">
      <c r="A6954" s="11"/>
      <c r="B6954" s="11"/>
      <c r="C6954" s="13"/>
    </row>
    <row r="6955" spans="1:3" x14ac:dyDescent="0.35">
      <c r="A6955" s="11"/>
      <c r="B6955" s="11"/>
      <c r="C6955" s="13"/>
    </row>
    <row r="6956" spans="1:3" x14ac:dyDescent="0.35">
      <c r="A6956" s="11"/>
      <c r="B6956" s="11"/>
      <c r="C6956" s="13"/>
    </row>
    <row r="6957" spans="1:3" x14ac:dyDescent="0.35">
      <c r="A6957" s="11"/>
      <c r="B6957" s="11"/>
      <c r="C6957" s="13"/>
    </row>
    <row r="6958" spans="1:3" x14ac:dyDescent="0.35">
      <c r="A6958" s="11"/>
      <c r="B6958" s="11"/>
      <c r="C6958" s="13"/>
    </row>
    <row r="6959" spans="1:3" x14ac:dyDescent="0.35">
      <c r="A6959" s="11"/>
      <c r="B6959" s="11"/>
      <c r="C6959" s="13"/>
    </row>
    <row r="6960" spans="1:3" x14ac:dyDescent="0.35">
      <c r="A6960" s="11"/>
      <c r="B6960" s="11"/>
      <c r="C6960" s="13"/>
    </row>
    <row r="6961" spans="1:3" x14ac:dyDescent="0.35">
      <c r="A6961" s="11"/>
      <c r="B6961" s="11"/>
      <c r="C6961" s="13"/>
    </row>
    <row r="6962" spans="1:3" x14ac:dyDescent="0.35">
      <c r="A6962" s="11"/>
      <c r="B6962" s="11"/>
      <c r="C6962" s="13"/>
    </row>
    <row r="6963" spans="1:3" x14ac:dyDescent="0.35">
      <c r="A6963" s="11"/>
      <c r="B6963" s="11"/>
      <c r="C6963" s="13"/>
    </row>
    <row r="6964" spans="1:3" x14ac:dyDescent="0.35">
      <c r="A6964" s="11"/>
      <c r="B6964" s="11"/>
      <c r="C6964" s="13"/>
    </row>
    <row r="6965" spans="1:3" x14ac:dyDescent="0.35">
      <c r="A6965" s="11"/>
      <c r="B6965" s="11"/>
      <c r="C6965" s="13"/>
    </row>
    <row r="6966" spans="1:3" x14ac:dyDescent="0.35">
      <c r="A6966" s="11"/>
      <c r="B6966" s="11"/>
      <c r="C6966" s="13"/>
    </row>
    <row r="6967" spans="1:3" x14ac:dyDescent="0.35">
      <c r="A6967" s="11"/>
      <c r="B6967" s="11"/>
      <c r="C6967" s="13"/>
    </row>
    <row r="6968" spans="1:3" x14ac:dyDescent="0.35">
      <c r="A6968" s="11"/>
      <c r="B6968" s="11"/>
      <c r="C6968" s="13"/>
    </row>
    <row r="6969" spans="1:3" x14ac:dyDescent="0.35">
      <c r="A6969" s="11"/>
      <c r="B6969" s="11"/>
      <c r="C6969" s="13"/>
    </row>
    <row r="6970" spans="1:3" x14ac:dyDescent="0.35">
      <c r="A6970" s="11"/>
      <c r="B6970" s="11"/>
      <c r="C6970" s="13"/>
    </row>
    <row r="6971" spans="1:3" x14ac:dyDescent="0.35">
      <c r="A6971" s="11"/>
      <c r="B6971" s="11"/>
      <c r="C6971" s="13"/>
    </row>
    <row r="6972" spans="1:3" x14ac:dyDescent="0.35">
      <c r="A6972" s="11"/>
      <c r="B6972" s="11"/>
      <c r="C6972" s="13"/>
    </row>
    <row r="6973" spans="1:3" x14ac:dyDescent="0.35">
      <c r="A6973" s="11"/>
      <c r="B6973" s="11"/>
      <c r="C6973" s="13"/>
    </row>
    <row r="6974" spans="1:3" x14ac:dyDescent="0.35">
      <c r="A6974" s="11"/>
      <c r="B6974" s="11"/>
      <c r="C6974" s="13"/>
    </row>
    <row r="6975" spans="1:3" x14ac:dyDescent="0.35">
      <c r="A6975" s="11"/>
      <c r="B6975" s="11"/>
      <c r="C6975" s="13"/>
    </row>
    <row r="6976" spans="1:3" x14ac:dyDescent="0.35">
      <c r="A6976" s="11"/>
      <c r="B6976" s="11"/>
      <c r="C6976" s="13"/>
    </row>
    <row r="6977" spans="1:3" x14ac:dyDescent="0.35">
      <c r="A6977" s="11"/>
      <c r="B6977" s="11"/>
      <c r="C6977" s="13"/>
    </row>
    <row r="6978" spans="1:3" x14ac:dyDescent="0.35">
      <c r="A6978" s="11"/>
      <c r="B6978" s="11"/>
      <c r="C6978" s="13"/>
    </row>
    <row r="6979" spans="1:3" x14ac:dyDescent="0.35">
      <c r="A6979" s="11"/>
      <c r="B6979" s="11"/>
      <c r="C6979" s="13"/>
    </row>
    <row r="6980" spans="1:3" x14ac:dyDescent="0.35">
      <c r="A6980" s="11"/>
      <c r="B6980" s="11"/>
      <c r="C6980" s="13"/>
    </row>
    <row r="6981" spans="1:3" x14ac:dyDescent="0.35">
      <c r="A6981" s="11"/>
      <c r="B6981" s="11"/>
      <c r="C6981" s="13"/>
    </row>
    <row r="6982" spans="1:3" x14ac:dyDescent="0.35">
      <c r="A6982" s="11"/>
      <c r="B6982" s="11"/>
      <c r="C6982" s="13"/>
    </row>
    <row r="6983" spans="1:3" x14ac:dyDescent="0.35">
      <c r="A6983" s="11"/>
      <c r="B6983" s="11"/>
      <c r="C6983" s="13"/>
    </row>
    <row r="6984" spans="1:3" x14ac:dyDescent="0.35">
      <c r="A6984" s="11"/>
      <c r="B6984" s="11"/>
      <c r="C6984" s="13"/>
    </row>
    <row r="6985" spans="1:3" x14ac:dyDescent="0.35">
      <c r="A6985" s="11"/>
      <c r="B6985" s="11"/>
      <c r="C6985" s="13"/>
    </row>
    <row r="6986" spans="1:3" x14ac:dyDescent="0.35">
      <c r="A6986" s="11"/>
      <c r="B6986" s="11"/>
      <c r="C6986" s="13"/>
    </row>
    <row r="6987" spans="1:3" x14ac:dyDescent="0.35">
      <c r="A6987" s="11"/>
      <c r="B6987" s="11"/>
      <c r="C6987" s="13"/>
    </row>
    <row r="6988" spans="1:3" x14ac:dyDescent="0.35">
      <c r="A6988" s="11"/>
      <c r="B6988" s="11"/>
      <c r="C6988" s="13"/>
    </row>
    <row r="6989" spans="1:3" x14ac:dyDescent="0.35">
      <c r="A6989" s="11"/>
      <c r="B6989" s="11"/>
      <c r="C6989" s="13"/>
    </row>
    <row r="6990" spans="1:3" x14ac:dyDescent="0.35">
      <c r="A6990" s="11"/>
      <c r="B6990" s="11"/>
      <c r="C6990" s="13"/>
    </row>
    <row r="6991" spans="1:3" x14ac:dyDescent="0.35">
      <c r="A6991" s="11"/>
      <c r="B6991" s="11"/>
      <c r="C6991" s="13"/>
    </row>
    <row r="6992" spans="1:3" x14ac:dyDescent="0.35">
      <c r="A6992" s="11"/>
      <c r="B6992" s="11"/>
      <c r="C6992" s="13"/>
    </row>
    <row r="6993" spans="1:3" x14ac:dyDescent="0.35">
      <c r="A6993" s="11"/>
      <c r="B6993" s="11"/>
      <c r="C6993" s="13"/>
    </row>
    <row r="6994" spans="1:3" x14ac:dyDescent="0.35">
      <c r="A6994" s="11"/>
      <c r="B6994" s="11"/>
      <c r="C6994" s="13"/>
    </row>
    <row r="6995" spans="1:3" x14ac:dyDescent="0.35">
      <c r="A6995" s="11"/>
      <c r="B6995" s="11"/>
      <c r="C6995" s="13"/>
    </row>
    <row r="6996" spans="1:3" x14ac:dyDescent="0.35">
      <c r="A6996" s="11"/>
      <c r="B6996" s="11"/>
      <c r="C6996" s="13"/>
    </row>
    <row r="6997" spans="1:3" x14ac:dyDescent="0.35">
      <c r="A6997" s="11"/>
      <c r="B6997" s="11"/>
      <c r="C6997" s="13"/>
    </row>
    <row r="6998" spans="1:3" x14ac:dyDescent="0.35">
      <c r="A6998" s="11"/>
      <c r="B6998" s="11"/>
      <c r="C6998" s="13"/>
    </row>
    <row r="6999" spans="1:3" x14ac:dyDescent="0.35">
      <c r="A6999" s="11"/>
      <c r="B6999" s="11"/>
      <c r="C6999" s="13"/>
    </row>
    <row r="7000" spans="1:3" x14ac:dyDescent="0.35">
      <c r="A7000" s="11"/>
      <c r="B7000" s="11"/>
      <c r="C7000" s="13"/>
    </row>
    <row r="7001" spans="1:3" x14ac:dyDescent="0.35">
      <c r="A7001" s="11"/>
      <c r="B7001" s="11"/>
      <c r="C7001" s="13"/>
    </row>
    <row r="7002" spans="1:3" x14ac:dyDescent="0.35">
      <c r="A7002" s="11"/>
      <c r="B7002" s="11"/>
      <c r="C7002" s="13"/>
    </row>
    <row r="7003" spans="1:3" x14ac:dyDescent="0.35">
      <c r="A7003" s="11"/>
      <c r="B7003" s="11"/>
      <c r="C7003" s="13"/>
    </row>
    <row r="7004" spans="1:3" x14ac:dyDescent="0.35">
      <c r="A7004" s="11"/>
      <c r="B7004" s="11"/>
      <c r="C7004" s="13"/>
    </row>
    <row r="7005" spans="1:3" x14ac:dyDescent="0.35">
      <c r="A7005" s="11"/>
      <c r="B7005" s="11"/>
      <c r="C7005" s="13"/>
    </row>
    <row r="7006" spans="1:3" x14ac:dyDescent="0.35">
      <c r="A7006" s="11"/>
      <c r="B7006" s="11"/>
      <c r="C7006" s="13"/>
    </row>
    <row r="7007" spans="1:3" x14ac:dyDescent="0.35">
      <c r="A7007" s="11"/>
      <c r="B7007" s="11"/>
      <c r="C7007" s="13"/>
    </row>
    <row r="7008" spans="1:3" x14ac:dyDescent="0.35">
      <c r="A7008" s="11"/>
      <c r="B7008" s="11"/>
      <c r="C7008" s="13"/>
    </row>
    <row r="7009" spans="1:3" x14ac:dyDescent="0.35">
      <c r="A7009" s="11"/>
      <c r="B7009" s="11"/>
      <c r="C7009" s="13"/>
    </row>
    <row r="7010" spans="1:3" x14ac:dyDescent="0.35">
      <c r="A7010" s="11"/>
      <c r="B7010" s="11"/>
      <c r="C7010" s="13"/>
    </row>
    <row r="7011" spans="1:3" x14ac:dyDescent="0.35">
      <c r="A7011" s="11"/>
      <c r="B7011" s="11"/>
      <c r="C7011" s="13"/>
    </row>
    <row r="7012" spans="1:3" x14ac:dyDescent="0.35">
      <c r="A7012" s="11"/>
      <c r="B7012" s="11"/>
      <c r="C7012" s="13"/>
    </row>
    <row r="7013" spans="1:3" x14ac:dyDescent="0.35">
      <c r="A7013" s="11"/>
      <c r="B7013" s="11"/>
      <c r="C7013" s="13"/>
    </row>
    <row r="7014" spans="1:3" x14ac:dyDescent="0.35">
      <c r="A7014" s="11"/>
      <c r="B7014" s="11"/>
      <c r="C7014" s="13"/>
    </row>
    <row r="7015" spans="1:3" x14ac:dyDescent="0.35">
      <c r="A7015" s="11"/>
      <c r="B7015" s="11"/>
      <c r="C7015" s="13"/>
    </row>
    <row r="7016" spans="1:3" x14ac:dyDescent="0.35">
      <c r="A7016" s="11"/>
      <c r="B7016" s="11"/>
      <c r="C7016" s="13"/>
    </row>
    <row r="7017" spans="1:3" x14ac:dyDescent="0.35">
      <c r="A7017" s="11"/>
      <c r="B7017" s="11"/>
      <c r="C7017" s="13"/>
    </row>
    <row r="7018" spans="1:3" x14ac:dyDescent="0.35">
      <c r="A7018" s="11"/>
      <c r="B7018" s="11"/>
      <c r="C7018" s="13"/>
    </row>
    <row r="7019" spans="1:3" x14ac:dyDescent="0.35">
      <c r="A7019" s="11"/>
      <c r="B7019" s="11"/>
      <c r="C7019" s="13"/>
    </row>
    <row r="7020" spans="1:3" x14ac:dyDescent="0.35">
      <c r="A7020" s="11"/>
      <c r="B7020" s="11"/>
      <c r="C7020" s="13"/>
    </row>
    <row r="7021" spans="1:3" x14ac:dyDescent="0.35">
      <c r="A7021" s="11"/>
      <c r="B7021" s="11"/>
      <c r="C7021" s="13"/>
    </row>
    <row r="7022" spans="1:3" x14ac:dyDescent="0.35">
      <c r="A7022" s="11"/>
      <c r="B7022" s="11"/>
      <c r="C7022" s="13"/>
    </row>
    <row r="7023" spans="1:3" x14ac:dyDescent="0.35">
      <c r="A7023" s="11"/>
      <c r="B7023" s="11"/>
      <c r="C7023" s="13"/>
    </row>
    <row r="7024" spans="1:3" x14ac:dyDescent="0.35">
      <c r="A7024" s="11"/>
      <c r="B7024" s="11"/>
      <c r="C7024" s="13"/>
    </row>
    <row r="7025" spans="1:3" x14ac:dyDescent="0.35">
      <c r="A7025" s="11"/>
      <c r="B7025" s="11"/>
      <c r="C7025" s="13"/>
    </row>
    <row r="7026" spans="1:3" x14ac:dyDescent="0.35">
      <c r="A7026" s="11"/>
      <c r="B7026" s="11"/>
      <c r="C7026" s="13"/>
    </row>
    <row r="7027" spans="1:3" x14ac:dyDescent="0.35">
      <c r="A7027" s="11"/>
      <c r="B7027" s="11"/>
      <c r="C7027" s="13"/>
    </row>
    <row r="7028" spans="1:3" x14ac:dyDescent="0.35">
      <c r="A7028" s="11"/>
      <c r="B7028" s="11"/>
      <c r="C7028" s="13"/>
    </row>
    <row r="7029" spans="1:3" x14ac:dyDescent="0.35">
      <c r="A7029" s="11"/>
      <c r="B7029" s="11"/>
      <c r="C7029" s="13"/>
    </row>
    <row r="7030" spans="1:3" x14ac:dyDescent="0.35">
      <c r="A7030" s="11"/>
      <c r="B7030" s="11"/>
      <c r="C7030" s="13"/>
    </row>
    <row r="7031" spans="1:3" x14ac:dyDescent="0.35">
      <c r="A7031" s="11"/>
      <c r="B7031" s="11"/>
      <c r="C7031" s="13"/>
    </row>
    <row r="7032" spans="1:3" x14ac:dyDescent="0.35">
      <c r="A7032" s="11"/>
      <c r="B7032" s="11"/>
      <c r="C7032" s="13"/>
    </row>
    <row r="7033" spans="1:3" x14ac:dyDescent="0.35">
      <c r="A7033" s="11"/>
      <c r="B7033" s="11"/>
      <c r="C7033" s="13"/>
    </row>
    <row r="7034" spans="1:3" x14ac:dyDescent="0.35">
      <c r="A7034" s="11"/>
      <c r="B7034" s="11"/>
      <c r="C7034" s="13"/>
    </row>
    <row r="7035" spans="1:3" x14ac:dyDescent="0.35">
      <c r="A7035" s="11"/>
      <c r="B7035" s="11"/>
      <c r="C7035" s="13"/>
    </row>
    <row r="7036" spans="1:3" x14ac:dyDescent="0.35">
      <c r="A7036" s="11"/>
      <c r="B7036" s="11"/>
      <c r="C7036" s="13"/>
    </row>
    <row r="7037" spans="1:3" x14ac:dyDescent="0.35">
      <c r="A7037" s="11"/>
      <c r="B7037" s="11"/>
      <c r="C7037" s="13"/>
    </row>
    <row r="7038" spans="1:3" x14ac:dyDescent="0.35">
      <c r="A7038" s="11"/>
      <c r="B7038" s="11"/>
      <c r="C7038" s="13"/>
    </row>
    <row r="7039" spans="1:3" x14ac:dyDescent="0.35">
      <c r="A7039" s="11"/>
      <c r="B7039" s="11"/>
      <c r="C7039" s="13"/>
    </row>
    <row r="7040" spans="1:3" x14ac:dyDescent="0.35">
      <c r="A7040" s="11"/>
      <c r="B7040" s="11"/>
      <c r="C7040" s="13"/>
    </row>
    <row r="7041" spans="1:3" x14ac:dyDescent="0.35">
      <c r="A7041" s="11"/>
      <c r="B7041" s="11"/>
      <c r="C7041" s="13"/>
    </row>
    <row r="7042" spans="1:3" x14ac:dyDescent="0.35">
      <c r="A7042" s="11"/>
      <c r="B7042" s="11"/>
      <c r="C7042" s="13"/>
    </row>
    <row r="7043" spans="1:3" x14ac:dyDescent="0.35">
      <c r="A7043" s="11"/>
      <c r="B7043" s="11"/>
      <c r="C7043" s="13"/>
    </row>
    <row r="7044" spans="1:3" x14ac:dyDescent="0.35">
      <c r="A7044" s="11"/>
      <c r="B7044" s="11"/>
      <c r="C7044" s="13"/>
    </row>
    <row r="7045" spans="1:3" x14ac:dyDescent="0.35">
      <c r="A7045" s="11"/>
      <c r="B7045" s="11"/>
      <c r="C7045" s="13"/>
    </row>
    <row r="7046" spans="1:3" x14ac:dyDescent="0.35">
      <c r="A7046" s="11"/>
      <c r="B7046" s="11"/>
      <c r="C7046" s="13"/>
    </row>
    <row r="7047" spans="1:3" x14ac:dyDescent="0.35">
      <c r="A7047" s="11"/>
      <c r="B7047" s="11"/>
      <c r="C7047" s="13"/>
    </row>
    <row r="7048" spans="1:3" x14ac:dyDescent="0.35">
      <c r="A7048" s="11"/>
      <c r="B7048" s="11"/>
      <c r="C7048" s="13"/>
    </row>
    <row r="7049" spans="1:3" x14ac:dyDescent="0.35">
      <c r="A7049" s="11"/>
      <c r="B7049" s="11"/>
      <c r="C7049" s="13"/>
    </row>
    <row r="7050" spans="1:3" x14ac:dyDescent="0.35">
      <c r="A7050" s="11"/>
      <c r="B7050" s="11"/>
      <c r="C7050" s="13"/>
    </row>
    <row r="7051" spans="1:3" x14ac:dyDescent="0.35">
      <c r="A7051" s="11"/>
      <c r="B7051" s="11"/>
      <c r="C7051" s="13"/>
    </row>
    <row r="7052" spans="1:3" x14ac:dyDescent="0.35">
      <c r="A7052" s="11"/>
      <c r="B7052" s="11"/>
      <c r="C7052" s="13"/>
    </row>
    <row r="7053" spans="1:3" x14ac:dyDescent="0.35">
      <c r="A7053" s="11"/>
      <c r="B7053" s="11"/>
      <c r="C7053" s="13"/>
    </row>
    <row r="7054" spans="1:3" x14ac:dyDescent="0.35">
      <c r="A7054" s="11"/>
      <c r="B7054" s="11"/>
      <c r="C7054" s="13"/>
    </row>
    <row r="7055" spans="1:3" x14ac:dyDescent="0.35">
      <c r="A7055" s="11"/>
      <c r="B7055" s="11"/>
      <c r="C7055" s="13"/>
    </row>
    <row r="7056" spans="1:3" x14ac:dyDescent="0.35">
      <c r="A7056" s="11"/>
      <c r="B7056" s="11"/>
      <c r="C7056" s="13"/>
    </row>
    <row r="7057" spans="1:3" x14ac:dyDescent="0.35">
      <c r="A7057" s="11"/>
      <c r="B7057" s="11"/>
      <c r="C7057" s="13"/>
    </row>
    <row r="7058" spans="1:3" x14ac:dyDescent="0.35">
      <c r="A7058" s="11"/>
      <c r="B7058" s="11"/>
      <c r="C7058" s="13"/>
    </row>
    <row r="7059" spans="1:3" x14ac:dyDescent="0.35">
      <c r="A7059" s="11"/>
      <c r="B7059" s="11"/>
      <c r="C7059" s="13"/>
    </row>
    <row r="7060" spans="1:3" x14ac:dyDescent="0.35">
      <c r="A7060" s="11"/>
      <c r="B7060" s="11"/>
      <c r="C7060" s="13"/>
    </row>
    <row r="7061" spans="1:3" x14ac:dyDescent="0.35">
      <c r="A7061" s="11"/>
      <c r="B7061" s="11"/>
      <c r="C7061" s="13"/>
    </row>
    <row r="7062" spans="1:3" x14ac:dyDescent="0.35">
      <c r="A7062" s="11"/>
      <c r="B7062" s="11"/>
      <c r="C7062" s="13"/>
    </row>
    <row r="7063" spans="1:3" x14ac:dyDescent="0.35">
      <c r="A7063" s="11"/>
      <c r="B7063" s="11"/>
      <c r="C7063" s="13"/>
    </row>
    <row r="7064" spans="1:3" x14ac:dyDescent="0.35">
      <c r="A7064" s="11"/>
      <c r="B7064" s="11"/>
      <c r="C7064" s="13"/>
    </row>
    <row r="7065" spans="1:3" x14ac:dyDescent="0.35">
      <c r="A7065" s="11"/>
      <c r="B7065" s="11"/>
      <c r="C7065" s="13"/>
    </row>
    <row r="7066" spans="1:3" x14ac:dyDescent="0.35">
      <c r="A7066" s="11"/>
      <c r="B7066" s="11"/>
      <c r="C7066" s="13"/>
    </row>
    <row r="7067" spans="1:3" x14ac:dyDescent="0.35">
      <c r="A7067" s="11"/>
      <c r="B7067" s="11"/>
      <c r="C7067" s="13"/>
    </row>
    <row r="7068" spans="1:3" x14ac:dyDescent="0.35">
      <c r="A7068" s="11"/>
      <c r="B7068" s="11"/>
      <c r="C7068" s="13"/>
    </row>
    <row r="7069" spans="1:3" x14ac:dyDescent="0.35">
      <c r="A7069" s="11"/>
      <c r="B7069" s="11"/>
      <c r="C7069" s="13"/>
    </row>
    <row r="7070" spans="1:3" x14ac:dyDescent="0.35">
      <c r="A7070" s="11"/>
      <c r="B7070" s="11"/>
      <c r="C7070" s="13"/>
    </row>
    <row r="7071" spans="1:3" x14ac:dyDescent="0.35">
      <c r="A7071" s="11"/>
      <c r="B7071" s="11"/>
      <c r="C7071" s="13"/>
    </row>
    <row r="7072" spans="1:3" x14ac:dyDescent="0.35">
      <c r="A7072" s="11"/>
      <c r="B7072" s="11"/>
      <c r="C7072" s="13"/>
    </row>
    <row r="7073" spans="1:3" x14ac:dyDescent="0.35">
      <c r="A7073" s="11"/>
      <c r="B7073" s="11"/>
      <c r="C7073" s="13"/>
    </row>
    <row r="7074" spans="1:3" x14ac:dyDescent="0.35">
      <c r="A7074" s="11"/>
      <c r="B7074" s="11"/>
      <c r="C7074" s="13"/>
    </row>
    <row r="7075" spans="1:3" x14ac:dyDescent="0.35">
      <c r="A7075" s="11"/>
      <c r="B7075" s="11"/>
      <c r="C7075" s="13"/>
    </row>
    <row r="7076" spans="1:3" x14ac:dyDescent="0.35">
      <c r="A7076" s="11"/>
      <c r="B7076" s="11"/>
      <c r="C7076" s="13"/>
    </row>
    <row r="7077" spans="1:3" x14ac:dyDescent="0.35">
      <c r="A7077" s="11"/>
      <c r="B7077" s="11"/>
      <c r="C7077" s="13"/>
    </row>
    <row r="7078" spans="1:3" x14ac:dyDescent="0.35">
      <c r="A7078" s="11"/>
      <c r="B7078" s="11"/>
      <c r="C7078" s="13"/>
    </row>
    <row r="7079" spans="1:3" x14ac:dyDescent="0.35">
      <c r="A7079" s="11"/>
      <c r="B7079" s="11"/>
      <c r="C7079" s="13"/>
    </row>
    <row r="7080" spans="1:3" x14ac:dyDescent="0.35">
      <c r="A7080" s="11"/>
      <c r="B7080" s="11"/>
      <c r="C7080" s="13"/>
    </row>
    <row r="7081" spans="1:3" x14ac:dyDescent="0.35">
      <c r="A7081" s="11"/>
      <c r="B7081" s="11"/>
      <c r="C7081" s="13"/>
    </row>
    <row r="7082" spans="1:3" x14ac:dyDescent="0.35">
      <c r="A7082" s="11"/>
      <c r="B7082" s="11"/>
      <c r="C7082" s="13"/>
    </row>
    <row r="7083" spans="1:3" x14ac:dyDescent="0.35">
      <c r="A7083" s="11"/>
      <c r="B7083" s="11"/>
      <c r="C7083" s="13"/>
    </row>
    <row r="7084" spans="1:3" x14ac:dyDescent="0.35">
      <c r="A7084" s="11"/>
      <c r="B7084" s="11"/>
      <c r="C7084" s="13"/>
    </row>
    <row r="7085" spans="1:3" x14ac:dyDescent="0.35">
      <c r="A7085" s="11"/>
      <c r="B7085" s="11"/>
      <c r="C7085" s="13"/>
    </row>
    <row r="7086" spans="1:3" x14ac:dyDescent="0.35">
      <c r="A7086" s="11"/>
      <c r="B7086" s="11"/>
      <c r="C7086" s="13"/>
    </row>
    <row r="7087" spans="1:3" x14ac:dyDescent="0.35">
      <c r="A7087" s="11"/>
      <c r="B7087" s="11"/>
      <c r="C7087" s="13"/>
    </row>
    <row r="7088" spans="1:3" x14ac:dyDescent="0.35">
      <c r="A7088" s="11"/>
      <c r="B7088" s="11"/>
      <c r="C7088" s="13"/>
    </row>
    <row r="7089" spans="1:3" x14ac:dyDescent="0.35">
      <c r="A7089" s="11"/>
      <c r="B7089" s="11"/>
      <c r="C7089" s="13"/>
    </row>
    <row r="7090" spans="1:3" x14ac:dyDescent="0.35">
      <c r="A7090" s="11"/>
      <c r="B7090" s="11"/>
      <c r="C7090" s="13"/>
    </row>
    <row r="7091" spans="1:3" x14ac:dyDescent="0.35">
      <c r="A7091" s="11"/>
      <c r="B7091" s="11"/>
      <c r="C7091" s="13"/>
    </row>
    <row r="7092" spans="1:3" x14ac:dyDescent="0.35">
      <c r="A7092" s="11"/>
      <c r="B7092" s="11"/>
      <c r="C7092" s="13"/>
    </row>
    <row r="7093" spans="1:3" x14ac:dyDescent="0.35">
      <c r="A7093" s="11"/>
      <c r="B7093" s="11"/>
      <c r="C7093" s="13"/>
    </row>
    <row r="7094" spans="1:3" x14ac:dyDescent="0.35">
      <c r="A7094" s="11"/>
      <c r="B7094" s="11"/>
      <c r="C7094" s="13"/>
    </row>
    <row r="7095" spans="1:3" x14ac:dyDescent="0.35">
      <c r="A7095" s="11"/>
      <c r="B7095" s="11"/>
      <c r="C7095" s="13"/>
    </row>
    <row r="7096" spans="1:3" x14ac:dyDescent="0.35">
      <c r="A7096" s="11"/>
      <c r="B7096" s="11"/>
      <c r="C7096" s="13"/>
    </row>
    <row r="7097" spans="1:3" x14ac:dyDescent="0.35">
      <c r="A7097" s="11"/>
      <c r="B7097" s="11"/>
      <c r="C7097" s="13"/>
    </row>
    <row r="7098" spans="1:3" x14ac:dyDescent="0.35">
      <c r="A7098" s="11"/>
      <c r="B7098" s="11"/>
      <c r="C7098" s="13"/>
    </row>
    <row r="7099" spans="1:3" x14ac:dyDescent="0.35">
      <c r="A7099" s="11"/>
      <c r="B7099" s="11"/>
      <c r="C7099" s="13"/>
    </row>
    <row r="7100" spans="1:3" x14ac:dyDescent="0.35">
      <c r="A7100" s="11"/>
      <c r="B7100" s="11"/>
      <c r="C7100" s="13"/>
    </row>
    <row r="7101" spans="1:3" x14ac:dyDescent="0.35">
      <c r="A7101" s="11"/>
      <c r="B7101" s="11"/>
      <c r="C7101" s="13"/>
    </row>
    <row r="7102" spans="1:3" x14ac:dyDescent="0.35">
      <c r="A7102" s="11"/>
      <c r="B7102" s="11"/>
      <c r="C7102" s="13"/>
    </row>
    <row r="7103" spans="1:3" x14ac:dyDescent="0.35">
      <c r="A7103" s="11"/>
      <c r="B7103" s="11"/>
      <c r="C7103" s="13"/>
    </row>
    <row r="7104" spans="1:3" x14ac:dyDescent="0.35">
      <c r="A7104" s="11"/>
      <c r="B7104" s="11"/>
      <c r="C7104" s="13"/>
    </row>
    <row r="7105" spans="1:3" x14ac:dyDescent="0.35">
      <c r="A7105" s="11"/>
      <c r="B7105" s="11"/>
      <c r="C7105" s="13"/>
    </row>
    <row r="7106" spans="1:3" x14ac:dyDescent="0.35">
      <c r="A7106" s="11"/>
      <c r="B7106" s="11"/>
      <c r="C7106" s="13"/>
    </row>
    <row r="7107" spans="1:3" x14ac:dyDescent="0.35">
      <c r="A7107" s="11"/>
      <c r="B7107" s="11"/>
      <c r="C7107" s="13"/>
    </row>
    <row r="7108" spans="1:3" x14ac:dyDescent="0.35">
      <c r="A7108" s="11"/>
      <c r="B7108" s="11"/>
      <c r="C7108" s="13"/>
    </row>
    <row r="7109" spans="1:3" x14ac:dyDescent="0.35">
      <c r="A7109" s="11"/>
      <c r="B7109" s="11"/>
      <c r="C7109" s="13"/>
    </row>
    <row r="7110" spans="1:3" x14ac:dyDescent="0.35">
      <c r="A7110" s="11"/>
      <c r="B7110" s="11"/>
      <c r="C7110" s="13"/>
    </row>
    <row r="7111" spans="1:3" x14ac:dyDescent="0.35">
      <c r="A7111" s="11"/>
      <c r="B7111" s="11"/>
      <c r="C7111" s="13"/>
    </row>
    <row r="7112" spans="1:3" x14ac:dyDescent="0.35">
      <c r="A7112" s="11"/>
      <c r="B7112" s="11"/>
      <c r="C7112" s="13"/>
    </row>
    <row r="7113" spans="1:3" x14ac:dyDescent="0.35">
      <c r="A7113" s="11"/>
      <c r="B7113" s="11"/>
      <c r="C7113" s="13"/>
    </row>
    <row r="7114" spans="1:3" x14ac:dyDescent="0.35">
      <c r="A7114" s="11"/>
      <c r="B7114" s="11"/>
      <c r="C7114" s="13"/>
    </row>
    <row r="7115" spans="1:3" x14ac:dyDescent="0.35">
      <c r="A7115" s="11"/>
      <c r="B7115" s="11"/>
      <c r="C7115" s="13"/>
    </row>
    <row r="7116" spans="1:3" x14ac:dyDescent="0.35">
      <c r="A7116" s="11"/>
      <c r="B7116" s="11"/>
      <c r="C7116" s="13"/>
    </row>
    <row r="7117" spans="1:3" x14ac:dyDescent="0.35">
      <c r="A7117" s="11"/>
      <c r="B7117" s="11"/>
      <c r="C7117" s="13"/>
    </row>
    <row r="7118" spans="1:3" x14ac:dyDescent="0.35">
      <c r="A7118" s="11"/>
      <c r="B7118" s="11"/>
      <c r="C7118" s="13"/>
    </row>
    <row r="7119" spans="1:3" x14ac:dyDescent="0.35">
      <c r="A7119" s="11"/>
      <c r="B7119" s="11"/>
      <c r="C7119" s="13"/>
    </row>
    <row r="7120" spans="1:3" x14ac:dyDescent="0.35">
      <c r="A7120" s="11"/>
      <c r="B7120" s="11"/>
      <c r="C7120" s="13"/>
    </row>
    <row r="7121" spans="1:3" x14ac:dyDescent="0.35">
      <c r="A7121" s="11"/>
      <c r="B7121" s="11"/>
      <c r="C7121" s="13"/>
    </row>
    <row r="7122" spans="1:3" x14ac:dyDescent="0.35">
      <c r="A7122" s="11"/>
      <c r="B7122" s="11"/>
      <c r="C7122" s="13"/>
    </row>
    <row r="7123" spans="1:3" x14ac:dyDescent="0.35">
      <c r="A7123" s="11"/>
      <c r="B7123" s="11"/>
      <c r="C7123" s="13"/>
    </row>
    <row r="7124" spans="1:3" x14ac:dyDescent="0.35">
      <c r="A7124" s="11"/>
      <c r="B7124" s="11"/>
      <c r="C7124" s="13"/>
    </row>
    <row r="7125" spans="1:3" x14ac:dyDescent="0.35">
      <c r="A7125" s="11"/>
      <c r="B7125" s="11"/>
      <c r="C7125" s="13"/>
    </row>
    <row r="7126" spans="1:3" x14ac:dyDescent="0.35">
      <c r="A7126" s="11"/>
      <c r="B7126" s="11"/>
      <c r="C7126" s="13"/>
    </row>
    <row r="7127" spans="1:3" x14ac:dyDescent="0.35">
      <c r="A7127" s="11"/>
      <c r="B7127" s="11"/>
      <c r="C7127" s="13"/>
    </row>
    <row r="7128" spans="1:3" x14ac:dyDescent="0.35">
      <c r="A7128" s="11"/>
      <c r="B7128" s="11"/>
      <c r="C7128" s="13"/>
    </row>
    <row r="7129" spans="1:3" x14ac:dyDescent="0.35">
      <c r="A7129" s="11"/>
      <c r="B7129" s="11"/>
      <c r="C7129" s="13"/>
    </row>
    <row r="7130" spans="1:3" x14ac:dyDescent="0.35">
      <c r="A7130" s="11"/>
      <c r="B7130" s="11"/>
      <c r="C7130" s="13"/>
    </row>
    <row r="7131" spans="1:3" x14ac:dyDescent="0.35">
      <c r="A7131" s="11"/>
      <c r="B7131" s="11"/>
      <c r="C7131" s="13"/>
    </row>
    <row r="7132" spans="1:3" x14ac:dyDescent="0.35">
      <c r="A7132" s="11"/>
      <c r="B7132" s="11"/>
      <c r="C7132" s="13"/>
    </row>
    <row r="7133" spans="1:3" x14ac:dyDescent="0.35">
      <c r="A7133" s="11"/>
      <c r="B7133" s="11"/>
      <c r="C7133" s="13"/>
    </row>
    <row r="7134" spans="1:3" x14ac:dyDescent="0.35">
      <c r="A7134" s="11"/>
      <c r="B7134" s="11"/>
      <c r="C7134" s="13"/>
    </row>
    <row r="7135" spans="1:3" x14ac:dyDescent="0.35">
      <c r="A7135" s="11"/>
      <c r="B7135" s="11"/>
      <c r="C7135" s="13"/>
    </row>
    <row r="7136" spans="1:3" x14ac:dyDescent="0.35">
      <c r="A7136" s="11"/>
      <c r="B7136" s="11"/>
      <c r="C7136" s="13"/>
    </row>
    <row r="7137" spans="1:3" x14ac:dyDescent="0.35">
      <c r="A7137" s="11"/>
      <c r="B7137" s="11"/>
      <c r="C7137" s="13"/>
    </row>
    <row r="7138" spans="1:3" x14ac:dyDescent="0.35">
      <c r="A7138" s="11"/>
      <c r="B7138" s="11"/>
      <c r="C7138" s="13"/>
    </row>
    <row r="7139" spans="1:3" x14ac:dyDescent="0.35">
      <c r="A7139" s="11"/>
      <c r="B7139" s="11"/>
      <c r="C7139" s="13"/>
    </row>
    <row r="7140" spans="1:3" x14ac:dyDescent="0.35">
      <c r="A7140" s="11"/>
      <c r="B7140" s="11"/>
      <c r="C7140" s="13"/>
    </row>
    <row r="7141" spans="1:3" x14ac:dyDescent="0.35">
      <c r="A7141" s="11"/>
      <c r="B7141" s="11"/>
      <c r="C7141" s="13"/>
    </row>
    <row r="7142" spans="1:3" x14ac:dyDescent="0.35">
      <c r="A7142" s="11"/>
      <c r="B7142" s="11"/>
      <c r="C7142" s="13"/>
    </row>
    <row r="7143" spans="1:3" x14ac:dyDescent="0.35">
      <c r="A7143" s="11"/>
      <c r="B7143" s="11"/>
      <c r="C7143" s="13"/>
    </row>
    <row r="7144" spans="1:3" x14ac:dyDescent="0.35">
      <c r="A7144" s="11"/>
      <c r="B7144" s="11"/>
      <c r="C7144" s="13"/>
    </row>
    <row r="7145" spans="1:3" x14ac:dyDescent="0.35">
      <c r="A7145" s="11"/>
      <c r="B7145" s="11"/>
      <c r="C7145" s="13"/>
    </row>
    <row r="7146" spans="1:3" x14ac:dyDescent="0.35">
      <c r="A7146" s="11"/>
      <c r="B7146" s="11"/>
      <c r="C7146" s="13"/>
    </row>
    <row r="7147" spans="1:3" x14ac:dyDescent="0.35">
      <c r="A7147" s="11"/>
      <c r="B7147" s="11"/>
      <c r="C7147" s="13"/>
    </row>
    <row r="7148" spans="1:3" x14ac:dyDescent="0.35">
      <c r="A7148" s="11"/>
      <c r="B7148" s="11"/>
      <c r="C7148" s="13"/>
    </row>
    <row r="7149" spans="1:3" x14ac:dyDescent="0.35">
      <c r="A7149" s="11"/>
      <c r="B7149" s="11"/>
      <c r="C7149" s="13"/>
    </row>
    <row r="7150" spans="1:3" x14ac:dyDescent="0.35">
      <c r="A7150" s="11"/>
      <c r="B7150" s="11"/>
      <c r="C7150" s="13"/>
    </row>
    <row r="7151" spans="1:3" x14ac:dyDescent="0.35">
      <c r="A7151" s="11"/>
      <c r="B7151" s="11"/>
      <c r="C7151" s="13"/>
    </row>
    <row r="7152" spans="1:3" x14ac:dyDescent="0.35">
      <c r="A7152" s="11"/>
      <c r="B7152" s="11"/>
      <c r="C7152" s="13"/>
    </row>
    <row r="7153" spans="1:3" x14ac:dyDescent="0.35">
      <c r="A7153" s="11"/>
      <c r="B7153" s="11"/>
      <c r="C7153" s="13"/>
    </row>
    <row r="7154" spans="1:3" x14ac:dyDescent="0.35">
      <c r="A7154" s="11"/>
      <c r="B7154" s="11"/>
      <c r="C7154" s="13"/>
    </row>
    <row r="7155" spans="1:3" x14ac:dyDescent="0.35">
      <c r="A7155" s="11"/>
      <c r="B7155" s="11"/>
      <c r="C7155" s="13"/>
    </row>
    <row r="7156" spans="1:3" x14ac:dyDescent="0.35">
      <c r="A7156" s="11"/>
      <c r="B7156" s="11"/>
      <c r="C7156" s="13"/>
    </row>
    <row r="7157" spans="1:3" x14ac:dyDescent="0.35">
      <c r="A7157" s="11"/>
      <c r="B7157" s="11"/>
      <c r="C7157" s="13"/>
    </row>
    <row r="7158" spans="1:3" x14ac:dyDescent="0.35">
      <c r="A7158" s="11"/>
      <c r="B7158" s="11"/>
      <c r="C7158" s="13"/>
    </row>
    <row r="7159" spans="1:3" x14ac:dyDescent="0.35">
      <c r="A7159" s="11"/>
      <c r="B7159" s="11"/>
      <c r="C7159" s="13"/>
    </row>
    <row r="7160" spans="1:3" x14ac:dyDescent="0.35">
      <c r="A7160" s="11"/>
      <c r="B7160" s="11"/>
      <c r="C7160" s="13"/>
    </row>
    <row r="7161" spans="1:3" x14ac:dyDescent="0.35">
      <c r="A7161" s="11"/>
      <c r="B7161" s="11"/>
      <c r="C7161" s="13"/>
    </row>
    <row r="7162" spans="1:3" x14ac:dyDescent="0.35">
      <c r="A7162" s="11"/>
      <c r="B7162" s="11"/>
      <c r="C7162" s="13"/>
    </row>
    <row r="7163" spans="1:3" x14ac:dyDescent="0.35">
      <c r="A7163" s="11"/>
      <c r="B7163" s="11"/>
      <c r="C7163" s="13"/>
    </row>
    <row r="7164" spans="1:3" x14ac:dyDescent="0.35">
      <c r="A7164" s="11"/>
      <c r="B7164" s="11"/>
      <c r="C7164" s="13"/>
    </row>
    <row r="7165" spans="1:3" x14ac:dyDescent="0.35">
      <c r="A7165" s="11"/>
      <c r="B7165" s="11"/>
      <c r="C7165" s="13"/>
    </row>
    <row r="7166" spans="1:3" x14ac:dyDescent="0.35">
      <c r="A7166" s="11"/>
      <c r="B7166" s="11"/>
      <c r="C7166" s="13"/>
    </row>
    <row r="7167" spans="1:3" x14ac:dyDescent="0.35">
      <c r="A7167" s="11"/>
      <c r="B7167" s="11"/>
      <c r="C7167" s="13"/>
    </row>
    <row r="7168" spans="1:3" x14ac:dyDescent="0.35">
      <c r="A7168" s="11"/>
      <c r="B7168" s="11"/>
      <c r="C7168" s="13"/>
    </row>
    <row r="7169" spans="1:3" x14ac:dyDescent="0.35">
      <c r="A7169" s="11"/>
      <c r="B7169" s="11"/>
      <c r="C7169" s="13"/>
    </row>
    <row r="7170" spans="1:3" x14ac:dyDescent="0.35">
      <c r="A7170" s="11"/>
      <c r="B7170" s="11"/>
      <c r="C7170" s="13"/>
    </row>
    <row r="7171" spans="1:3" x14ac:dyDescent="0.35">
      <c r="A7171" s="11"/>
      <c r="B7171" s="11"/>
      <c r="C7171" s="13"/>
    </row>
    <row r="7172" spans="1:3" x14ac:dyDescent="0.35">
      <c r="A7172" s="11"/>
      <c r="B7172" s="11"/>
      <c r="C7172" s="13"/>
    </row>
    <row r="7173" spans="1:3" x14ac:dyDescent="0.35">
      <c r="A7173" s="11"/>
      <c r="B7173" s="11"/>
      <c r="C7173" s="13"/>
    </row>
    <row r="7174" spans="1:3" x14ac:dyDescent="0.35">
      <c r="A7174" s="11"/>
      <c r="B7174" s="11"/>
      <c r="C7174" s="13"/>
    </row>
    <row r="7175" spans="1:3" x14ac:dyDescent="0.35">
      <c r="A7175" s="11"/>
      <c r="B7175" s="11"/>
      <c r="C7175" s="13"/>
    </row>
    <row r="7176" spans="1:3" x14ac:dyDescent="0.35">
      <c r="A7176" s="11"/>
      <c r="B7176" s="11"/>
      <c r="C7176" s="13"/>
    </row>
    <row r="7177" spans="1:3" x14ac:dyDescent="0.35">
      <c r="A7177" s="11"/>
      <c r="B7177" s="11"/>
      <c r="C7177" s="13"/>
    </row>
    <row r="7178" spans="1:3" x14ac:dyDescent="0.35">
      <c r="A7178" s="11"/>
      <c r="B7178" s="11"/>
      <c r="C7178" s="13"/>
    </row>
    <row r="7179" spans="1:3" x14ac:dyDescent="0.35">
      <c r="A7179" s="11"/>
      <c r="B7179" s="11"/>
      <c r="C7179" s="13"/>
    </row>
    <row r="7180" spans="1:3" x14ac:dyDescent="0.35">
      <c r="A7180" s="11"/>
      <c r="B7180" s="11"/>
      <c r="C7180" s="13"/>
    </row>
    <row r="7181" spans="1:3" x14ac:dyDescent="0.35">
      <c r="A7181" s="11"/>
      <c r="B7181" s="11"/>
      <c r="C7181" s="13"/>
    </row>
    <row r="7182" spans="1:3" x14ac:dyDescent="0.35">
      <c r="A7182" s="11"/>
      <c r="B7182" s="11"/>
      <c r="C7182" s="13"/>
    </row>
    <row r="7183" spans="1:3" x14ac:dyDescent="0.35">
      <c r="A7183" s="11"/>
      <c r="B7183" s="11"/>
      <c r="C7183" s="13"/>
    </row>
    <row r="7184" spans="1:3" x14ac:dyDescent="0.35">
      <c r="A7184" s="11"/>
      <c r="B7184" s="11"/>
      <c r="C7184" s="13"/>
    </row>
    <row r="7185" spans="1:3" x14ac:dyDescent="0.35">
      <c r="A7185" s="11"/>
      <c r="B7185" s="11"/>
      <c r="C7185" s="13"/>
    </row>
    <row r="7186" spans="1:3" x14ac:dyDescent="0.35">
      <c r="A7186" s="11"/>
      <c r="B7186" s="11"/>
      <c r="C7186" s="13"/>
    </row>
    <row r="7187" spans="1:3" x14ac:dyDescent="0.35">
      <c r="A7187" s="11"/>
      <c r="B7187" s="11"/>
      <c r="C7187" s="13"/>
    </row>
    <row r="7188" spans="1:3" x14ac:dyDescent="0.35">
      <c r="A7188" s="11"/>
      <c r="B7188" s="11"/>
      <c r="C7188" s="13"/>
    </row>
    <row r="7189" spans="1:3" x14ac:dyDescent="0.35">
      <c r="A7189" s="11"/>
      <c r="B7189" s="11"/>
      <c r="C7189" s="13"/>
    </row>
    <row r="7190" spans="1:3" x14ac:dyDescent="0.35">
      <c r="A7190" s="11"/>
      <c r="B7190" s="11"/>
      <c r="C7190" s="13"/>
    </row>
    <row r="7191" spans="1:3" x14ac:dyDescent="0.35">
      <c r="A7191" s="11"/>
      <c r="B7191" s="11"/>
      <c r="C7191" s="13"/>
    </row>
    <row r="7192" spans="1:3" x14ac:dyDescent="0.35">
      <c r="A7192" s="11"/>
      <c r="B7192" s="11"/>
      <c r="C7192" s="13"/>
    </row>
    <row r="7193" spans="1:3" x14ac:dyDescent="0.35">
      <c r="A7193" s="11"/>
      <c r="B7193" s="11"/>
      <c r="C7193" s="13"/>
    </row>
    <row r="7194" spans="1:3" x14ac:dyDescent="0.35">
      <c r="A7194" s="11"/>
      <c r="B7194" s="11"/>
      <c r="C7194" s="13"/>
    </row>
    <row r="7195" spans="1:3" x14ac:dyDescent="0.35">
      <c r="A7195" s="11"/>
      <c r="B7195" s="11"/>
      <c r="C7195" s="13"/>
    </row>
    <row r="7196" spans="1:3" x14ac:dyDescent="0.35">
      <c r="A7196" s="11"/>
      <c r="B7196" s="11"/>
      <c r="C7196" s="13"/>
    </row>
    <row r="7197" spans="1:3" x14ac:dyDescent="0.35">
      <c r="A7197" s="11"/>
      <c r="B7197" s="11"/>
      <c r="C7197" s="13"/>
    </row>
    <row r="7198" spans="1:3" x14ac:dyDescent="0.35">
      <c r="A7198" s="11"/>
      <c r="B7198" s="11"/>
      <c r="C7198" s="13"/>
    </row>
    <row r="7199" spans="1:3" x14ac:dyDescent="0.35">
      <c r="A7199" s="11"/>
      <c r="B7199" s="11"/>
      <c r="C7199" s="13"/>
    </row>
    <row r="7200" spans="1:3" x14ac:dyDescent="0.35">
      <c r="A7200" s="11"/>
      <c r="B7200" s="11"/>
      <c r="C7200" s="13"/>
    </row>
    <row r="7201" spans="1:3" x14ac:dyDescent="0.35">
      <c r="A7201" s="11"/>
      <c r="B7201" s="11"/>
      <c r="C7201" s="13"/>
    </row>
    <row r="7202" spans="1:3" x14ac:dyDescent="0.35">
      <c r="A7202" s="11"/>
      <c r="B7202" s="11"/>
      <c r="C7202" s="13"/>
    </row>
    <row r="7203" spans="1:3" x14ac:dyDescent="0.35">
      <c r="A7203" s="11"/>
      <c r="B7203" s="11"/>
      <c r="C7203" s="13"/>
    </row>
    <row r="7204" spans="1:3" x14ac:dyDescent="0.35">
      <c r="A7204" s="11"/>
      <c r="B7204" s="11"/>
      <c r="C7204" s="13"/>
    </row>
    <row r="7205" spans="1:3" x14ac:dyDescent="0.35">
      <c r="A7205" s="11"/>
      <c r="B7205" s="11"/>
      <c r="C7205" s="13"/>
    </row>
    <row r="7206" spans="1:3" x14ac:dyDescent="0.35">
      <c r="A7206" s="11"/>
      <c r="B7206" s="11"/>
      <c r="C7206" s="13"/>
    </row>
    <row r="7207" spans="1:3" x14ac:dyDescent="0.35">
      <c r="A7207" s="11"/>
      <c r="B7207" s="11"/>
      <c r="C7207" s="13"/>
    </row>
    <row r="7208" spans="1:3" x14ac:dyDescent="0.35">
      <c r="A7208" s="11"/>
      <c r="B7208" s="11"/>
      <c r="C7208" s="13"/>
    </row>
    <row r="7209" spans="1:3" x14ac:dyDescent="0.35">
      <c r="A7209" s="11"/>
      <c r="B7209" s="11"/>
      <c r="C7209" s="13"/>
    </row>
    <row r="7210" spans="1:3" x14ac:dyDescent="0.35">
      <c r="A7210" s="11"/>
      <c r="B7210" s="11"/>
      <c r="C7210" s="13"/>
    </row>
    <row r="7211" spans="1:3" x14ac:dyDescent="0.35">
      <c r="A7211" s="11"/>
      <c r="B7211" s="11"/>
      <c r="C7211" s="13"/>
    </row>
    <row r="7212" spans="1:3" x14ac:dyDescent="0.35">
      <c r="A7212" s="11"/>
      <c r="B7212" s="11"/>
      <c r="C7212" s="13"/>
    </row>
    <row r="7213" spans="1:3" x14ac:dyDescent="0.35">
      <c r="A7213" s="11"/>
      <c r="B7213" s="11"/>
      <c r="C7213" s="13"/>
    </row>
    <row r="7214" spans="1:3" x14ac:dyDescent="0.35">
      <c r="A7214" s="11"/>
      <c r="B7214" s="11"/>
      <c r="C7214" s="13"/>
    </row>
    <row r="7215" spans="1:3" x14ac:dyDescent="0.35">
      <c r="A7215" s="11"/>
      <c r="B7215" s="11"/>
      <c r="C7215" s="13"/>
    </row>
    <row r="7216" spans="1:3" x14ac:dyDescent="0.35">
      <c r="A7216" s="11"/>
      <c r="B7216" s="11"/>
      <c r="C7216" s="13"/>
    </row>
    <row r="7217" spans="1:3" x14ac:dyDescent="0.35">
      <c r="A7217" s="11"/>
      <c r="B7217" s="11"/>
      <c r="C7217" s="13"/>
    </row>
    <row r="7218" spans="1:3" x14ac:dyDescent="0.35">
      <c r="A7218" s="11"/>
      <c r="B7218" s="11"/>
      <c r="C7218" s="13"/>
    </row>
    <row r="7219" spans="1:3" x14ac:dyDescent="0.35">
      <c r="A7219" s="11"/>
      <c r="B7219" s="11"/>
      <c r="C7219" s="13"/>
    </row>
    <row r="7220" spans="1:3" x14ac:dyDescent="0.35">
      <c r="A7220" s="11"/>
      <c r="B7220" s="11"/>
      <c r="C7220" s="13"/>
    </row>
    <row r="7221" spans="1:3" x14ac:dyDescent="0.35">
      <c r="A7221" s="11"/>
      <c r="B7221" s="11"/>
      <c r="C7221" s="13"/>
    </row>
    <row r="7222" spans="1:3" x14ac:dyDescent="0.35">
      <c r="A7222" s="11"/>
      <c r="B7222" s="11"/>
      <c r="C7222" s="13"/>
    </row>
    <row r="7223" spans="1:3" x14ac:dyDescent="0.35">
      <c r="A7223" s="11"/>
      <c r="B7223" s="11"/>
      <c r="C7223" s="13"/>
    </row>
    <row r="7224" spans="1:3" x14ac:dyDescent="0.35">
      <c r="A7224" s="11"/>
      <c r="B7224" s="11"/>
      <c r="C7224" s="13"/>
    </row>
    <row r="7225" spans="1:3" x14ac:dyDescent="0.35">
      <c r="A7225" s="11"/>
      <c r="B7225" s="11"/>
      <c r="C7225" s="13"/>
    </row>
    <row r="7226" spans="1:3" x14ac:dyDescent="0.35">
      <c r="A7226" s="11"/>
      <c r="B7226" s="11"/>
      <c r="C7226" s="13"/>
    </row>
    <row r="7227" spans="1:3" x14ac:dyDescent="0.35">
      <c r="A7227" s="11"/>
      <c r="B7227" s="11"/>
      <c r="C7227" s="13"/>
    </row>
    <row r="7228" spans="1:3" x14ac:dyDescent="0.35">
      <c r="A7228" s="11"/>
      <c r="B7228" s="11"/>
      <c r="C7228" s="13"/>
    </row>
    <row r="7229" spans="1:3" x14ac:dyDescent="0.35">
      <c r="A7229" s="11"/>
      <c r="B7229" s="11"/>
      <c r="C7229" s="13"/>
    </row>
    <row r="7230" spans="1:3" x14ac:dyDescent="0.35">
      <c r="A7230" s="11"/>
      <c r="B7230" s="11"/>
      <c r="C7230" s="13"/>
    </row>
    <row r="7231" spans="1:3" x14ac:dyDescent="0.35">
      <c r="A7231" s="11"/>
      <c r="B7231" s="11"/>
      <c r="C7231" s="13"/>
    </row>
    <row r="7232" spans="1:3" x14ac:dyDescent="0.35">
      <c r="A7232" s="11"/>
      <c r="B7232" s="11"/>
      <c r="C7232" s="13"/>
    </row>
    <row r="7233" spans="1:3" x14ac:dyDescent="0.35">
      <c r="A7233" s="11"/>
      <c r="B7233" s="11"/>
      <c r="C7233" s="13"/>
    </row>
    <row r="7234" spans="1:3" x14ac:dyDescent="0.35">
      <c r="A7234" s="11"/>
      <c r="B7234" s="11"/>
      <c r="C7234" s="13"/>
    </row>
    <row r="7235" spans="1:3" x14ac:dyDescent="0.35">
      <c r="A7235" s="11"/>
      <c r="B7235" s="11"/>
      <c r="C7235" s="13"/>
    </row>
    <row r="7236" spans="1:3" x14ac:dyDescent="0.35">
      <c r="A7236" s="11"/>
      <c r="B7236" s="11"/>
      <c r="C7236" s="13"/>
    </row>
    <row r="7237" spans="1:3" x14ac:dyDescent="0.35">
      <c r="A7237" s="11"/>
      <c r="B7237" s="11"/>
      <c r="C7237" s="13"/>
    </row>
    <row r="7238" spans="1:3" x14ac:dyDescent="0.35">
      <c r="A7238" s="11"/>
      <c r="B7238" s="11"/>
      <c r="C7238" s="13"/>
    </row>
    <row r="7239" spans="1:3" x14ac:dyDescent="0.35">
      <c r="A7239" s="11"/>
      <c r="B7239" s="11"/>
      <c r="C7239" s="13"/>
    </row>
    <row r="7240" spans="1:3" x14ac:dyDescent="0.35">
      <c r="A7240" s="11"/>
      <c r="B7240" s="11"/>
      <c r="C7240" s="13"/>
    </row>
    <row r="7241" spans="1:3" x14ac:dyDescent="0.35">
      <c r="A7241" s="11"/>
      <c r="B7241" s="11"/>
      <c r="C7241" s="13"/>
    </row>
    <row r="7242" spans="1:3" x14ac:dyDescent="0.35">
      <c r="A7242" s="11"/>
      <c r="B7242" s="11"/>
      <c r="C7242" s="13"/>
    </row>
    <row r="7243" spans="1:3" x14ac:dyDescent="0.35">
      <c r="A7243" s="11"/>
      <c r="B7243" s="11"/>
      <c r="C7243" s="13"/>
    </row>
    <row r="7244" spans="1:3" x14ac:dyDescent="0.35">
      <c r="A7244" s="11"/>
      <c r="B7244" s="11"/>
      <c r="C7244" s="13"/>
    </row>
    <row r="7245" spans="1:3" x14ac:dyDescent="0.35">
      <c r="A7245" s="11"/>
      <c r="B7245" s="11"/>
      <c r="C7245" s="13"/>
    </row>
    <row r="7246" spans="1:3" x14ac:dyDescent="0.35">
      <c r="A7246" s="11"/>
      <c r="B7246" s="11"/>
      <c r="C7246" s="13"/>
    </row>
    <row r="7247" spans="1:3" x14ac:dyDescent="0.35">
      <c r="A7247" s="11"/>
      <c r="B7247" s="11"/>
      <c r="C7247" s="13"/>
    </row>
    <row r="7248" spans="1:3" x14ac:dyDescent="0.35">
      <c r="A7248" s="11"/>
      <c r="B7248" s="11"/>
      <c r="C7248" s="13"/>
    </row>
    <row r="7249" spans="1:3" x14ac:dyDescent="0.35">
      <c r="A7249" s="11"/>
      <c r="B7249" s="11"/>
      <c r="C7249" s="13"/>
    </row>
    <row r="7250" spans="1:3" x14ac:dyDescent="0.35">
      <c r="A7250" s="11"/>
      <c r="B7250" s="11"/>
      <c r="C7250" s="13"/>
    </row>
    <row r="7251" spans="1:3" x14ac:dyDescent="0.35">
      <c r="A7251" s="11"/>
      <c r="B7251" s="11"/>
      <c r="C7251" s="13"/>
    </row>
    <row r="7252" spans="1:3" x14ac:dyDescent="0.35">
      <c r="A7252" s="11"/>
      <c r="B7252" s="11"/>
      <c r="C7252" s="13"/>
    </row>
    <row r="7253" spans="1:3" x14ac:dyDescent="0.35">
      <c r="A7253" s="11"/>
      <c r="B7253" s="11"/>
      <c r="C7253" s="13"/>
    </row>
    <row r="7254" spans="1:3" x14ac:dyDescent="0.35">
      <c r="A7254" s="11"/>
      <c r="B7254" s="11"/>
      <c r="C7254" s="13"/>
    </row>
    <row r="7255" spans="1:3" x14ac:dyDescent="0.35">
      <c r="A7255" s="11"/>
      <c r="B7255" s="11"/>
      <c r="C7255" s="13"/>
    </row>
    <row r="7256" spans="1:3" x14ac:dyDescent="0.35">
      <c r="A7256" s="11"/>
      <c r="B7256" s="11"/>
      <c r="C7256" s="13"/>
    </row>
    <row r="7257" spans="1:3" x14ac:dyDescent="0.35">
      <c r="A7257" s="11"/>
      <c r="B7257" s="11"/>
      <c r="C7257" s="13"/>
    </row>
    <row r="7258" spans="1:3" x14ac:dyDescent="0.35">
      <c r="A7258" s="11"/>
      <c r="B7258" s="11"/>
      <c r="C7258" s="13"/>
    </row>
    <row r="7259" spans="1:3" x14ac:dyDescent="0.35">
      <c r="A7259" s="11"/>
      <c r="B7259" s="11"/>
      <c r="C7259" s="13"/>
    </row>
    <row r="7260" spans="1:3" x14ac:dyDescent="0.35">
      <c r="A7260" s="11"/>
      <c r="B7260" s="11"/>
      <c r="C7260" s="13"/>
    </row>
    <row r="7261" spans="1:3" x14ac:dyDescent="0.35">
      <c r="A7261" s="11"/>
      <c r="B7261" s="11"/>
      <c r="C7261" s="13"/>
    </row>
    <row r="7262" spans="1:3" x14ac:dyDescent="0.35">
      <c r="A7262" s="11"/>
      <c r="B7262" s="11"/>
      <c r="C7262" s="13"/>
    </row>
    <row r="7263" spans="1:3" x14ac:dyDescent="0.35">
      <c r="A7263" s="11"/>
      <c r="B7263" s="11"/>
      <c r="C7263" s="13"/>
    </row>
    <row r="7264" spans="1:3" x14ac:dyDescent="0.35">
      <c r="A7264" s="11"/>
      <c r="B7264" s="11"/>
      <c r="C7264" s="13"/>
    </row>
    <row r="7265" spans="1:3" x14ac:dyDescent="0.35">
      <c r="A7265" s="11"/>
      <c r="B7265" s="11"/>
      <c r="C7265" s="13"/>
    </row>
    <row r="7266" spans="1:3" x14ac:dyDescent="0.35">
      <c r="A7266" s="11"/>
      <c r="B7266" s="11"/>
      <c r="C7266" s="13"/>
    </row>
    <row r="7267" spans="1:3" x14ac:dyDescent="0.35">
      <c r="A7267" s="11"/>
      <c r="B7267" s="11"/>
      <c r="C7267" s="13"/>
    </row>
    <row r="7268" spans="1:3" x14ac:dyDescent="0.35">
      <c r="A7268" s="11"/>
      <c r="B7268" s="11"/>
      <c r="C7268" s="13"/>
    </row>
    <row r="7269" spans="1:3" x14ac:dyDescent="0.35">
      <c r="A7269" s="11"/>
      <c r="B7269" s="11"/>
      <c r="C7269" s="13"/>
    </row>
    <row r="7270" spans="1:3" x14ac:dyDescent="0.35">
      <c r="A7270" s="11"/>
      <c r="B7270" s="11"/>
      <c r="C7270" s="13"/>
    </row>
    <row r="7271" spans="1:3" x14ac:dyDescent="0.35">
      <c r="A7271" s="11"/>
      <c r="B7271" s="11"/>
      <c r="C7271" s="13"/>
    </row>
    <row r="7272" spans="1:3" x14ac:dyDescent="0.35">
      <c r="A7272" s="11"/>
      <c r="B7272" s="11"/>
      <c r="C7272" s="13"/>
    </row>
    <row r="7273" spans="1:3" x14ac:dyDescent="0.35">
      <c r="A7273" s="11"/>
      <c r="B7273" s="11"/>
      <c r="C7273" s="13"/>
    </row>
    <row r="7274" spans="1:3" x14ac:dyDescent="0.35">
      <c r="A7274" s="11"/>
      <c r="B7274" s="11"/>
      <c r="C7274" s="13"/>
    </row>
    <row r="7275" spans="1:3" x14ac:dyDescent="0.35">
      <c r="A7275" s="11"/>
      <c r="B7275" s="11"/>
      <c r="C7275" s="13"/>
    </row>
    <row r="7276" spans="1:3" x14ac:dyDescent="0.35">
      <c r="A7276" s="11"/>
      <c r="B7276" s="11"/>
      <c r="C7276" s="13"/>
    </row>
    <row r="7277" spans="1:3" x14ac:dyDescent="0.35">
      <c r="A7277" s="11"/>
      <c r="B7277" s="11"/>
      <c r="C7277" s="13"/>
    </row>
    <row r="7278" spans="1:3" x14ac:dyDescent="0.35">
      <c r="A7278" s="11"/>
      <c r="B7278" s="11"/>
      <c r="C7278" s="13"/>
    </row>
    <row r="7279" spans="1:3" x14ac:dyDescent="0.35">
      <c r="A7279" s="11"/>
      <c r="B7279" s="11"/>
      <c r="C7279" s="13"/>
    </row>
    <row r="7280" spans="1:3" x14ac:dyDescent="0.35">
      <c r="A7280" s="11"/>
      <c r="B7280" s="11"/>
      <c r="C7280" s="13"/>
    </row>
    <row r="7281" spans="1:3" x14ac:dyDescent="0.35">
      <c r="A7281" s="11"/>
      <c r="B7281" s="11"/>
      <c r="C7281" s="13"/>
    </row>
    <row r="7282" spans="1:3" x14ac:dyDescent="0.35">
      <c r="A7282" s="11"/>
      <c r="B7282" s="11"/>
      <c r="C7282" s="13"/>
    </row>
    <row r="7283" spans="1:3" x14ac:dyDescent="0.35">
      <c r="A7283" s="11"/>
      <c r="B7283" s="11"/>
      <c r="C7283" s="13"/>
    </row>
    <row r="7284" spans="1:3" x14ac:dyDescent="0.35">
      <c r="A7284" s="11"/>
      <c r="B7284" s="11"/>
      <c r="C7284" s="13"/>
    </row>
    <row r="7285" spans="1:3" x14ac:dyDescent="0.35">
      <c r="A7285" s="11"/>
      <c r="B7285" s="11"/>
      <c r="C7285" s="13"/>
    </row>
    <row r="7286" spans="1:3" x14ac:dyDescent="0.35">
      <c r="A7286" s="11"/>
      <c r="B7286" s="11"/>
      <c r="C7286" s="13"/>
    </row>
    <row r="7287" spans="1:3" x14ac:dyDescent="0.35">
      <c r="A7287" s="11"/>
      <c r="B7287" s="11"/>
      <c r="C7287" s="13"/>
    </row>
    <row r="7288" spans="1:3" x14ac:dyDescent="0.35">
      <c r="A7288" s="11"/>
      <c r="B7288" s="11"/>
      <c r="C7288" s="13"/>
    </row>
    <row r="7289" spans="1:3" x14ac:dyDescent="0.35">
      <c r="A7289" s="11"/>
      <c r="B7289" s="11"/>
      <c r="C7289" s="13"/>
    </row>
    <row r="7290" spans="1:3" x14ac:dyDescent="0.35">
      <c r="A7290" s="11"/>
      <c r="B7290" s="11"/>
      <c r="C7290" s="13"/>
    </row>
    <row r="7291" spans="1:3" x14ac:dyDescent="0.35">
      <c r="A7291" s="11"/>
      <c r="B7291" s="11"/>
      <c r="C7291" s="13"/>
    </row>
    <row r="7292" spans="1:3" x14ac:dyDescent="0.35">
      <c r="A7292" s="11"/>
      <c r="B7292" s="11"/>
      <c r="C7292" s="13"/>
    </row>
    <row r="7293" spans="1:3" x14ac:dyDescent="0.35">
      <c r="A7293" s="11"/>
      <c r="B7293" s="11"/>
      <c r="C7293" s="13"/>
    </row>
    <row r="7294" spans="1:3" x14ac:dyDescent="0.35">
      <c r="A7294" s="11"/>
      <c r="B7294" s="11"/>
      <c r="C7294" s="13"/>
    </row>
    <row r="7295" spans="1:3" x14ac:dyDescent="0.35">
      <c r="A7295" s="11"/>
      <c r="B7295" s="11"/>
      <c r="C7295" s="13"/>
    </row>
    <row r="7296" spans="1:3" x14ac:dyDescent="0.35">
      <c r="A7296" s="11"/>
      <c r="B7296" s="11"/>
      <c r="C7296" s="13"/>
    </row>
    <row r="7297" spans="1:3" x14ac:dyDescent="0.35">
      <c r="A7297" s="11"/>
      <c r="B7297" s="11"/>
      <c r="C7297" s="13"/>
    </row>
    <row r="7298" spans="1:3" x14ac:dyDescent="0.35">
      <c r="A7298" s="11"/>
      <c r="B7298" s="11"/>
      <c r="C7298" s="13"/>
    </row>
    <row r="7299" spans="1:3" x14ac:dyDescent="0.35">
      <c r="A7299" s="11"/>
      <c r="B7299" s="11"/>
      <c r="C7299" s="13"/>
    </row>
    <row r="7300" spans="1:3" x14ac:dyDescent="0.35">
      <c r="A7300" s="11"/>
      <c r="B7300" s="11"/>
      <c r="C7300" s="13"/>
    </row>
    <row r="7301" spans="1:3" x14ac:dyDescent="0.35">
      <c r="A7301" s="11"/>
      <c r="B7301" s="11"/>
      <c r="C7301" s="13"/>
    </row>
    <row r="7302" spans="1:3" x14ac:dyDescent="0.35">
      <c r="A7302" s="11"/>
      <c r="B7302" s="11"/>
      <c r="C7302" s="13"/>
    </row>
    <row r="7303" spans="1:3" x14ac:dyDescent="0.35">
      <c r="A7303" s="11"/>
      <c r="B7303" s="11"/>
      <c r="C7303" s="13"/>
    </row>
    <row r="7304" spans="1:3" x14ac:dyDescent="0.35">
      <c r="A7304" s="11"/>
      <c r="B7304" s="11"/>
      <c r="C7304" s="13"/>
    </row>
    <row r="7305" spans="1:3" x14ac:dyDescent="0.35">
      <c r="A7305" s="11"/>
      <c r="B7305" s="11"/>
      <c r="C7305" s="13"/>
    </row>
    <row r="7306" spans="1:3" x14ac:dyDescent="0.35">
      <c r="A7306" s="11"/>
      <c r="B7306" s="11"/>
      <c r="C7306" s="13"/>
    </row>
    <row r="7307" spans="1:3" x14ac:dyDescent="0.35">
      <c r="A7307" s="11"/>
      <c r="B7307" s="11"/>
      <c r="C7307" s="13"/>
    </row>
    <row r="7308" spans="1:3" x14ac:dyDescent="0.35">
      <c r="A7308" s="11"/>
      <c r="B7308" s="11"/>
      <c r="C7308" s="13"/>
    </row>
    <row r="7309" spans="1:3" x14ac:dyDescent="0.35">
      <c r="A7309" s="11"/>
      <c r="B7309" s="11"/>
      <c r="C7309" s="13"/>
    </row>
    <row r="7310" spans="1:3" x14ac:dyDescent="0.35">
      <c r="A7310" s="11"/>
      <c r="B7310" s="11"/>
      <c r="C7310" s="13"/>
    </row>
    <row r="7311" spans="1:3" x14ac:dyDescent="0.35">
      <c r="A7311" s="11"/>
      <c r="B7311" s="11"/>
      <c r="C7311" s="13"/>
    </row>
    <row r="7312" spans="1:3" x14ac:dyDescent="0.35">
      <c r="A7312" s="11"/>
      <c r="B7312" s="11"/>
      <c r="C7312" s="13"/>
    </row>
    <row r="7313" spans="1:3" x14ac:dyDescent="0.35">
      <c r="A7313" s="11"/>
      <c r="B7313" s="11"/>
      <c r="C7313" s="13"/>
    </row>
    <row r="7314" spans="1:3" x14ac:dyDescent="0.35">
      <c r="A7314" s="11"/>
      <c r="B7314" s="11"/>
      <c r="C7314" s="13"/>
    </row>
    <row r="7315" spans="1:3" x14ac:dyDescent="0.35">
      <c r="A7315" s="11"/>
      <c r="B7315" s="11"/>
      <c r="C7315" s="13"/>
    </row>
    <row r="7316" spans="1:3" x14ac:dyDescent="0.35">
      <c r="A7316" s="11"/>
      <c r="B7316" s="11"/>
      <c r="C7316" s="13"/>
    </row>
    <row r="7317" spans="1:3" x14ac:dyDescent="0.35">
      <c r="A7317" s="11"/>
      <c r="B7317" s="11"/>
      <c r="C7317" s="13"/>
    </row>
    <row r="7318" spans="1:3" x14ac:dyDescent="0.35">
      <c r="A7318" s="11"/>
      <c r="B7318" s="11"/>
      <c r="C7318" s="13"/>
    </row>
    <row r="7319" spans="1:3" x14ac:dyDescent="0.35">
      <c r="A7319" s="11"/>
      <c r="B7319" s="11"/>
      <c r="C7319" s="13"/>
    </row>
    <row r="7320" spans="1:3" x14ac:dyDescent="0.35">
      <c r="A7320" s="11"/>
      <c r="B7320" s="11"/>
      <c r="C7320" s="13"/>
    </row>
    <row r="7321" spans="1:3" x14ac:dyDescent="0.35">
      <c r="A7321" s="11"/>
      <c r="B7321" s="11"/>
      <c r="C7321" s="13"/>
    </row>
    <row r="7322" spans="1:3" x14ac:dyDescent="0.35">
      <c r="A7322" s="11"/>
      <c r="B7322" s="11"/>
      <c r="C7322" s="13"/>
    </row>
    <row r="7323" spans="1:3" x14ac:dyDescent="0.35">
      <c r="A7323" s="11"/>
      <c r="B7323" s="11"/>
      <c r="C7323" s="13"/>
    </row>
    <row r="7324" spans="1:3" x14ac:dyDescent="0.35">
      <c r="A7324" s="11"/>
      <c r="B7324" s="11"/>
      <c r="C7324" s="13"/>
    </row>
    <row r="7325" spans="1:3" x14ac:dyDescent="0.35">
      <c r="A7325" s="11"/>
      <c r="B7325" s="11"/>
      <c r="C7325" s="13"/>
    </row>
    <row r="7326" spans="1:3" x14ac:dyDescent="0.35">
      <c r="A7326" s="11"/>
      <c r="B7326" s="11"/>
      <c r="C7326" s="13"/>
    </row>
    <row r="7327" spans="1:3" x14ac:dyDescent="0.35">
      <c r="A7327" s="11"/>
      <c r="B7327" s="11"/>
      <c r="C7327" s="13"/>
    </row>
    <row r="7328" spans="1:3" x14ac:dyDescent="0.35">
      <c r="A7328" s="11"/>
      <c r="B7328" s="11"/>
      <c r="C7328" s="13"/>
    </row>
    <row r="7329" spans="1:3" x14ac:dyDescent="0.35">
      <c r="A7329" s="11"/>
      <c r="B7329" s="11"/>
      <c r="C7329" s="13"/>
    </row>
    <row r="7330" spans="1:3" x14ac:dyDescent="0.35">
      <c r="A7330" s="11"/>
      <c r="B7330" s="11"/>
      <c r="C7330" s="13"/>
    </row>
    <row r="7331" spans="1:3" x14ac:dyDescent="0.35">
      <c r="A7331" s="11"/>
      <c r="B7331" s="11"/>
      <c r="C7331" s="13"/>
    </row>
    <row r="7332" spans="1:3" x14ac:dyDescent="0.35">
      <c r="A7332" s="11"/>
      <c r="B7332" s="11"/>
      <c r="C7332" s="13"/>
    </row>
    <row r="7333" spans="1:3" x14ac:dyDescent="0.35">
      <c r="A7333" s="11"/>
      <c r="B7333" s="11"/>
      <c r="C7333" s="13"/>
    </row>
    <row r="7334" spans="1:3" x14ac:dyDescent="0.35">
      <c r="A7334" s="11"/>
      <c r="B7334" s="11"/>
      <c r="C7334" s="13"/>
    </row>
    <row r="7335" spans="1:3" x14ac:dyDescent="0.35">
      <c r="A7335" s="11"/>
      <c r="B7335" s="11"/>
      <c r="C7335" s="13"/>
    </row>
    <row r="7336" spans="1:3" x14ac:dyDescent="0.35">
      <c r="A7336" s="11"/>
      <c r="B7336" s="11"/>
      <c r="C7336" s="13"/>
    </row>
    <row r="7337" spans="1:3" x14ac:dyDescent="0.35">
      <c r="A7337" s="11"/>
      <c r="B7337" s="11"/>
      <c r="C7337" s="13"/>
    </row>
    <row r="7338" spans="1:3" x14ac:dyDescent="0.35">
      <c r="A7338" s="11"/>
      <c r="B7338" s="11"/>
      <c r="C7338" s="13"/>
    </row>
    <row r="7339" spans="1:3" x14ac:dyDescent="0.35">
      <c r="A7339" s="11"/>
      <c r="B7339" s="11"/>
      <c r="C7339" s="13"/>
    </row>
    <row r="7340" spans="1:3" x14ac:dyDescent="0.35">
      <c r="A7340" s="11"/>
      <c r="B7340" s="11"/>
      <c r="C7340" s="13"/>
    </row>
    <row r="7341" spans="1:3" x14ac:dyDescent="0.35">
      <c r="A7341" s="11"/>
      <c r="B7341" s="11"/>
      <c r="C7341" s="13"/>
    </row>
    <row r="7342" spans="1:3" x14ac:dyDescent="0.35">
      <c r="A7342" s="11"/>
      <c r="B7342" s="11"/>
      <c r="C7342" s="13"/>
    </row>
    <row r="7343" spans="1:3" x14ac:dyDescent="0.35">
      <c r="A7343" s="11"/>
      <c r="B7343" s="11"/>
      <c r="C7343" s="13"/>
    </row>
    <row r="7344" spans="1:3" x14ac:dyDescent="0.35">
      <c r="A7344" s="11"/>
      <c r="B7344" s="11"/>
      <c r="C7344" s="13"/>
    </row>
    <row r="7345" spans="1:3" x14ac:dyDescent="0.35">
      <c r="A7345" s="11"/>
      <c r="B7345" s="11"/>
      <c r="C7345" s="13"/>
    </row>
    <row r="7346" spans="1:3" x14ac:dyDescent="0.35">
      <c r="A7346" s="11"/>
      <c r="B7346" s="11"/>
      <c r="C7346" s="13"/>
    </row>
    <row r="7347" spans="1:3" x14ac:dyDescent="0.35">
      <c r="A7347" s="11"/>
      <c r="B7347" s="11"/>
      <c r="C7347" s="13"/>
    </row>
    <row r="7348" spans="1:3" x14ac:dyDescent="0.35">
      <c r="A7348" s="11"/>
      <c r="B7348" s="11"/>
      <c r="C7348" s="13"/>
    </row>
    <row r="7349" spans="1:3" x14ac:dyDescent="0.35">
      <c r="A7349" s="11"/>
      <c r="B7349" s="11"/>
      <c r="C7349" s="13"/>
    </row>
    <row r="7350" spans="1:3" x14ac:dyDescent="0.35">
      <c r="A7350" s="11"/>
      <c r="B7350" s="11"/>
      <c r="C7350" s="13"/>
    </row>
    <row r="7351" spans="1:3" x14ac:dyDescent="0.35">
      <c r="A7351" s="11"/>
      <c r="B7351" s="11"/>
      <c r="C7351" s="13"/>
    </row>
    <row r="7352" spans="1:3" x14ac:dyDescent="0.35">
      <c r="A7352" s="11"/>
      <c r="B7352" s="11"/>
      <c r="C7352" s="13"/>
    </row>
    <row r="7353" spans="1:3" x14ac:dyDescent="0.35">
      <c r="A7353" s="11"/>
      <c r="B7353" s="11"/>
      <c r="C7353" s="13"/>
    </row>
    <row r="7354" spans="1:3" x14ac:dyDescent="0.35">
      <c r="A7354" s="11"/>
      <c r="B7354" s="11"/>
      <c r="C7354" s="13"/>
    </row>
    <row r="7355" spans="1:3" x14ac:dyDescent="0.35">
      <c r="A7355" s="11"/>
      <c r="B7355" s="11"/>
      <c r="C7355" s="13"/>
    </row>
    <row r="7356" spans="1:3" x14ac:dyDescent="0.35">
      <c r="A7356" s="11"/>
      <c r="B7356" s="11"/>
      <c r="C7356" s="13"/>
    </row>
    <row r="7357" spans="1:3" x14ac:dyDescent="0.35">
      <c r="A7357" s="11"/>
      <c r="B7357" s="11"/>
      <c r="C7357" s="13"/>
    </row>
    <row r="7358" spans="1:3" x14ac:dyDescent="0.35">
      <c r="A7358" s="11"/>
      <c r="B7358" s="11"/>
      <c r="C7358" s="13"/>
    </row>
    <row r="7359" spans="1:3" x14ac:dyDescent="0.35">
      <c r="A7359" s="11"/>
      <c r="B7359" s="11"/>
      <c r="C7359" s="13"/>
    </row>
    <row r="7360" spans="1:3" x14ac:dyDescent="0.35">
      <c r="A7360" s="11"/>
      <c r="B7360" s="11"/>
      <c r="C7360" s="13"/>
    </row>
    <row r="7361" spans="1:3" x14ac:dyDescent="0.35">
      <c r="A7361" s="11"/>
      <c r="B7361" s="11"/>
      <c r="C7361" s="13"/>
    </row>
    <row r="7362" spans="1:3" x14ac:dyDescent="0.35">
      <c r="A7362" s="11"/>
      <c r="B7362" s="11"/>
      <c r="C7362" s="13"/>
    </row>
    <row r="7363" spans="1:3" x14ac:dyDescent="0.35">
      <c r="A7363" s="11"/>
      <c r="B7363" s="11"/>
      <c r="C7363" s="13"/>
    </row>
    <row r="7364" spans="1:3" x14ac:dyDescent="0.35">
      <c r="A7364" s="11"/>
      <c r="B7364" s="11"/>
      <c r="C7364" s="13"/>
    </row>
    <row r="7365" spans="1:3" x14ac:dyDescent="0.35">
      <c r="A7365" s="11"/>
      <c r="B7365" s="11"/>
      <c r="C7365" s="13"/>
    </row>
    <row r="7366" spans="1:3" x14ac:dyDescent="0.35">
      <c r="A7366" s="11"/>
      <c r="B7366" s="11"/>
      <c r="C7366" s="13"/>
    </row>
    <row r="7367" spans="1:3" x14ac:dyDescent="0.35">
      <c r="A7367" s="11"/>
      <c r="B7367" s="11"/>
      <c r="C7367" s="13"/>
    </row>
    <row r="7368" spans="1:3" x14ac:dyDescent="0.35">
      <c r="A7368" s="11"/>
      <c r="B7368" s="11"/>
      <c r="C7368" s="13"/>
    </row>
    <row r="7369" spans="1:3" x14ac:dyDescent="0.35">
      <c r="A7369" s="11"/>
      <c r="B7369" s="11"/>
      <c r="C7369" s="13"/>
    </row>
    <row r="7370" spans="1:3" x14ac:dyDescent="0.35">
      <c r="A7370" s="11"/>
      <c r="B7370" s="11"/>
      <c r="C7370" s="13"/>
    </row>
    <row r="7371" spans="1:3" x14ac:dyDescent="0.35">
      <c r="A7371" s="11"/>
      <c r="B7371" s="11"/>
      <c r="C7371" s="13"/>
    </row>
    <row r="7372" spans="1:3" x14ac:dyDescent="0.35">
      <c r="A7372" s="11"/>
      <c r="B7372" s="11"/>
      <c r="C7372" s="13"/>
    </row>
    <row r="7373" spans="1:3" x14ac:dyDescent="0.35">
      <c r="A7373" s="11"/>
      <c r="B7373" s="11"/>
      <c r="C7373" s="13"/>
    </row>
    <row r="7374" spans="1:3" x14ac:dyDescent="0.35">
      <c r="A7374" s="11"/>
      <c r="B7374" s="11"/>
      <c r="C7374" s="13"/>
    </row>
    <row r="7375" spans="1:3" x14ac:dyDescent="0.35">
      <c r="A7375" s="11"/>
      <c r="B7375" s="11"/>
      <c r="C7375" s="13"/>
    </row>
    <row r="7376" spans="1:3" x14ac:dyDescent="0.35">
      <c r="A7376" s="11"/>
      <c r="B7376" s="11"/>
      <c r="C7376" s="13"/>
    </row>
    <row r="7377" spans="1:3" x14ac:dyDescent="0.35">
      <c r="A7377" s="11"/>
      <c r="B7377" s="11"/>
      <c r="C7377" s="13"/>
    </row>
    <row r="7378" spans="1:3" x14ac:dyDescent="0.35">
      <c r="A7378" s="11"/>
      <c r="B7378" s="11"/>
      <c r="C7378" s="13"/>
    </row>
    <row r="7379" spans="1:3" x14ac:dyDescent="0.35">
      <c r="A7379" s="11"/>
      <c r="B7379" s="11"/>
      <c r="C7379" s="13"/>
    </row>
    <row r="7380" spans="1:3" x14ac:dyDescent="0.35">
      <c r="A7380" s="11"/>
      <c r="B7380" s="11"/>
      <c r="C7380" s="13"/>
    </row>
    <row r="7381" spans="1:3" x14ac:dyDescent="0.35">
      <c r="A7381" s="11"/>
      <c r="B7381" s="11"/>
      <c r="C7381" s="13"/>
    </row>
    <row r="7382" spans="1:3" x14ac:dyDescent="0.35">
      <c r="A7382" s="11"/>
      <c r="B7382" s="11"/>
      <c r="C7382" s="13"/>
    </row>
    <row r="7383" spans="1:3" x14ac:dyDescent="0.35">
      <c r="A7383" s="11"/>
      <c r="B7383" s="11"/>
      <c r="C7383" s="13"/>
    </row>
    <row r="7384" spans="1:3" x14ac:dyDescent="0.35">
      <c r="A7384" s="11"/>
      <c r="B7384" s="11"/>
      <c r="C7384" s="13"/>
    </row>
    <row r="7385" spans="1:3" x14ac:dyDescent="0.35">
      <c r="A7385" s="11"/>
      <c r="B7385" s="11"/>
      <c r="C7385" s="13"/>
    </row>
    <row r="7386" spans="1:3" x14ac:dyDescent="0.35">
      <c r="A7386" s="11"/>
      <c r="B7386" s="11"/>
      <c r="C7386" s="13"/>
    </row>
    <row r="7387" spans="1:3" x14ac:dyDescent="0.35">
      <c r="A7387" s="11"/>
      <c r="B7387" s="11"/>
      <c r="C7387" s="13"/>
    </row>
    <row r="7388" spans="1:3" x14ac:dyDescent="0.35">
      <c r="A7388" s="11"/>
      <c r="B7388" s="11"/>
      <c r="C7388" s="13"/>
    </row>
    <row r="7389" spans="1:3" x14ac:dyDescent="0.35">
      <c r="A7389" s="11"/>
      <c r="B7389" s="11"/>
      <c r="C7389" s="13"/>
    </row>
    <row r="7390" spans="1:3" x14ac:dyDescent="0.35">
      <c r="A7390" s="11"/>
      <c r="B7390" s="11"/>
      <c r="C7390" s="13"/>
    </row>
    <row r="7391" spans="1:3" x14ac:dyDescent="0.35">
      <c r="A7391" s="11"/>
      <c r="B7391" s="11"/>
      <c r="C7391" s="13"/>
    </row>
    <row r="7392" spans="1:3" x14ac:dyDescent="0.35">
      <c r="A7392" s="11"/>
      <c r="B7392" s="11"/>
      <c r="C7392" s="13"/>
    </row>
    <row r="7393" spans="1:3" x14ac:dyDescent="0.35">
      <c r="A7393" s="11"/>
      <c r="B7393" s="11"/>
      <c r="C7393" s="13"/>
    </row>
    <row r="7394" spans="1:3" x14ac:dyDescent="0.35">
      <c r="A7394" s="11"/>
      <c r="B7394" s="11"/>
      <c r="C7394" s="13"/>
    </row>
    <row r="7395" spans="1:3" x14ac:dyDescent="0.35">
      <c r="A7395" s="11"/>
      <c r="B7395" s="11"/>
      <c r="C7395" s="13"/>
    </row>
    <row r="7396" spans="1:3" x14ac:dyDescent="0.35">
      <c r="A7396" s="11"/>
      <c r="B7396" s="11"/>
      <c r="C7396" s="13"/>
    </row>
    <row r="7397" spans="1:3" x14ac:dyDescent="0.35">
      <c r="A7397" s="11"/>
      <c r="B7397" s="11"/>
      <c r="C7397" s="13"/>
    </row>
    <row r="7398" spans="1:3" x14ac:dyDescent="0.35">
      <c r="A7398" s="11"/>
      <c r="B7398" s="11"/>
      <c r="C7398" s="13"/>
    </row>
    <row r="7399" spans="1:3" x14ac:dyDescent="0.35">
      <c r="A7399" s="11"/>
      <c r="B7399" s="11"/>
      <c r="C7399" s="13"/>
    </row>
    <row r="7400" spans="1:3" x14ac:dyDescent="0.35">
      <c r="A7400" s="11"/>
      <c r="B7400" s="11"/>
      <c r="C7400" s="13"/>
    </row>
    <row r="7401" spans="1:3" x14ac:dyDescent="0.35">
      <c r="A7401" s="11"/>
      <c r="B7401" s="11"/>
      <c r="C7401" s="13"/>
    </row>
    <row r="7402" spans="1:3" x14ac:dyDescent="0.35">
      <c r="A7402" s="11"/>
      <c r="B7402" s="11"/>
      <c r="C7402" s="13"/>
    </row>
    <row r="7403" spans="1:3" x14ac:dyDescent="0.35">
      <c r="A7403" s="11"/>
      <c r="B7403" s="11"/>
      <c r="C7403" s="13"/>
    </row>
    <row r="7404" spans="1:3" x14ac:dyDescent="0.35">
      <c r="A7404" s="11"/>
      <c r="B7404" s="11"/>
      <c r="C7404" s="13"/>
    </row>
    <row r="7405" spans="1:3" x14ac:dyDescent="0.35">
      <c r="A7405" s="11"/>
      <c r="B7405" s="11"/>
      <c r="C7405" s="13"/>
    </row>
    <row r="7406" spans="1:3" x14ac:dyDescent="0.35">
      <c r="A7406" s="11"/>
      <c r="B7406" s="11"/>
      <c r="C7406" s="13"/>
    </row>
    <row r="7407" spans="1:3" x14ac:dyDescent="0.35">
      <c r="A7407" s="11"/>
      <c r="B7407" s="11"/>
      <c r="C7407" s="13"/>
    </row>
    <row r="7408" spans="1:3" x14ac:dyDescent="0.35">
      <c r="A7408" s="11"/>
      <c r="B7408" s="11"/>
      <c r="C7408" s="13"/>
    </row>
    <row r="7409" spans="1:3" x14ac:dyDescent="0.35">
      <c r="A7409" s="11"/>
      <c r="B7409" s="11"/>
      <c r="C7409" s="13"/>
    </row>
    <row r="7410" spans="1:3" x14ac:dyDescent="0.35">
      <c r="A7410" s="11"/>
      <c r="B7410" s="11"/>
      <c r="C7410" s="13"/>
    </row>
    <row r="7411" spans="1:3" x14ac:dyDescent="0.35">
      <c r="A7411" s="11"/>
      <c r="B7411" s="11"/>
      <c r="C7411" s="13"/>
    </row>
    <row r="7412" spans="1:3" x14ac:dyDescent="0.35">
      <c r="A7412" s="11"/>
      <c r="B7412" s="11"/>
      <c r="C7412" s="13"/>
    </row>
    <row r="7413" spans="1:3" x14ac:dyDescent="0.35">
      <c r="A7413" s="11"/>
      <c r="B7413" s="11"/>
      <c r="C7413" s="13"/>
    </row>
    <row r="7414" spans="1:3" x14ac:dyDescent="0.35">
      <c r="A7414" s="11"/>
      <c r="B7414" s="11"/>
      <c r="C7414" s="13"/>
    </row>
    <row r="7415" spans="1:3" x14ac:dyDescent="0.35">
      <c r="A7415" s="11"/>
      <c r="B7415" s="11"/>
      <c r="C7415" s="13"/>
    </row>
    <row r="7416" spans="1:3" x14ac:dyDescent="0.35">
      <c r="A7416" s="11"/>
      <c r="B7416" s="11"/>
      <c r="C7416" s="13"/>
    </row>
    <row r="7417" spans="1:3" x14ac:dyDescent="0.35">
      <c r="A7417" s="11"/>
      <c r="B7417" s="11"/>
      <c r="C7417" s="13"/>
    </row>
    <row r="7418" spans="1:3" x14ac:dyDescent="0.35">
      <c r="A7418" s="11"/>
      <c r="B7418" s="11"/>
      <c r="C7418" s="13"/>
    </row>
    <row r="7419" spans="1:3" x14ac:dyDescent="0.35">
      <c r="A7419" s="11"/>
      <c r="B7419" s="11"/>
      <c r="C7419" s="13"/>
    </row>
    <row r="7420" spans="1:3" x14ac:dyDescent="0.35">
      <c r="A7420" s="11"/>
      <c r="B7420" s="11"/>
      <c r="C7420" s="13"/>
    </row>
    <row r="7421" spans="1:3" x14ac:dyDescent="0.35">
      <c r="A7421" s="11"/>
      <c r="B7421" s="11"/>
      <c r="C7421" s="13"/>
    </row>
    <row r="7422" spans="1:3" x14ac:dyDescent="0.35">
      <c r="A7422" s="11"/>
      <c r="B7422" s="11"/>
      <c r="C7422" s="13"/>
    </row>
    <row r="7423" spans="1:3" x14ac:dyDescent="0.35">
      <c r="A7423" s="11"/>
      <c r="B7423" s="11"/>
      <c r="C7423" s="13"/>
    </row>
    <row r="7424" spans="1:3" x14ac:dyDescent="0.35">
      <c r="A7424" s="11"/>
      <c r="B7424" s="11"/>
      <c r="C7424" s="13"/>
    </row>
    <row r="7425" spans="1:3" x14ac:dyDescent="0.35">
      <c r="A7425" s="11"/>
      <c r="B7425" s="11"/>
      <c r="C7425" s="13"/>
    </row>
    <row r="7426" spans="1:3" x14ac:dyDescent="0.35">
      <c r="A7426" s="11"/>
      <c r="B7426" s="11"/>
      <c r="C7426" s="13"/>
    </row>
    <row r="7427" spans="1:3" x14ac:dyDescent="0.35">
      <c r="A7427" s="11"/>
      <c r="B7427" s="11"/>
      <c r="C7427" s="13"/>
    </row>
    <row r="7428" spans="1:3" x14ac:dyDescent="0.35">
      <c r="A7428" s="11"/>
      <c r="B7428" s="11"/>
      <c r="C7428" s="13"/>
    </row>
    <row r="7429" spans="1:3" x14ac:dyDescent="0.35">
      <c r="A7429" s="11"/>
      <c r="B7429" s="11"/>
      <c r="C7429" s="13"/>
    </row>
    <row r="7430" spans="1:3" x14ac:dyDescent="0.35">
      <c r="A7430" s="11"/>
      <c r="B7430" s="11"/>
      <c r="C7430" s="13"/>
    </row>
    <row r="7431" spans="1:3" x14ac:dyDescent="0.35">
      <c r="A7431" s="11"/>
      <c r="B7431" s="11"/>
      <c r="C7431" s="13"/>
    </row>
    <row r="7432" spans="1:3" x14ac:dyDescent="0.35">
      <c r="A7432" s="11"/>
      <c r="B7432" s="11"/>
      <c r="C7432" s="13"/>
    </row>
    <row r="7433" spans="1:3" x14ac:dyDescent="0.35">
      <c r="A7433" s="11"/>
      <c r="B7433" s="11"/>
      <c r="C7433" s="13"/>
    </row>
    <row r="7434" spans="1:3" x14ac:dyDescent="0.35">
      <c r="A7434" s="11"/>
      <c r="B7434" s="11"/>
      <c r="C7434" s="13"/>
    </row>
    <row r="7435" spans="1:3" x14ac:dyDescent="0.35">
      <c r="A7435" s="11"/>
      <c r="B7435" s="11"/>
      <c r="C7435" s="13"/>
    </row>
    <row r="7436" spans="1:3" x14ac:dyDescent="0.35">
      <c r="A7436" s="11"/>
      <c r="B7436" s="11"/>
      <c r="C7436" s="13"/>
    </row>
    <row r="7437" spans="1:3" x14ac:dyDescent="0.35">
      <c r="A7437" s="11"/>
      <c r="B7437" s="11"/>
      <c r="C7437" s="13"/>
    </row>
    <row r="7438" spans="1:3" x14ac:dyDescent="0.35">
      <c r="A7438" s="11"/>
      <c r="B7438" s="11"/>
      <c r="C7438" s="13"/>
    </row>
    <row r="7439" spans="1:3" x14ac:dyDescent="0.35">
      <c r="A7439" s="11"/>
      <c r="B7439" s="11"/>
      <c r="C7439" s="13"/>
    </row>
    <row r="7440" spans="1:3" x14ac:dyDescent="0.35">
      <c r="A7440" s="11"/>
      <c r="B7440" s="11"/>
      <c r="C7440" s="13"/>
    </row>
    <row r="7441" spans="1:3" x14ac:dyDescent="0.35">
      <c r="A7441" s="11"/>
      <c r="B7441" s="11"/>
      <c r="C7441" s="13"/>
    </row>
    <row r="7442" spans="1:3" x14ac:dyDescent="0.35">
      <c r="A7442" s="11"/>
      <c r="B7442" s="11"/>
      <c r="C7442" s="13"/>
    </row>
    <row r="7443" spans="1:3" x14ac:dyDescent="0.35">
      <c r="A7443" s="11"/>
      <c r="B7443" s="11"/>
      <c r="C7443" s="13"/>
    </row>
    <row r="7444" spans="1:3" x14ac:dyDescent="0.35">
      <c r="A7444" s="11"/>
      <c r="B7444" s="11"/>
      <c r="C7444" s="13"/>
    </row>
    <row r="7445" spans="1:3" x14ac:dyDescent="0.35">
      <c r="A7445" s="11"/>
      <c r="B7445" s="11"/>
      <c r="C7445" s="13"/>
    </row>
    <row r="7446" spans="1:3" x14ac:dyDescent="0.35">
      <c r="A7446" s="11"/>
      <c r="B7446" s="11"/>
      <c r="C7446" s="13"/>
    </row>
    <row r="7447" spans="1:3" x14ac:dyDescent="0.35">
      <c r="A7447" s="11"/>
      <c r="B7447" s="11"/>
      <c r="C7447" s="13"/>
    </row>
    <row r="7448" spans="1:3" x14ac:dyDescent="0.35">
      <c r="A7448" s="11"/>
      <c r="B7448" s="11"/>
      <c r="C7448" s="13"/>
    </row>
    <row r="7449" spans="1:3" x14ac:dyDescent="0.35">
      <c r="A7449" s="11"/>
      <c r="B7449" s="11"/>
      <c r="C7449" s="13"/>
    </row>
    <row r="7450" spans="1:3" x14ac:dyDescent="0.35">
      <c r="A7450" s="11"/>
      <c r="B7450" s="11"/>
      <c r="C7450" s="13"/>
    </row>
    <row r="7451" spans="1:3" x14ac:dyDescent="0.35">
      <c r="A7451" s="11"/>
      <c r="B7451" s="11"/>
      <c r="C7451" s="13"/>
    </row>
    <row r="7452" spans="1:3" x14ac:dyDescent="0.35">
      <c r="A7452" s="11"/>
      <c r="B7452" s="11"/>
      <c r="C7452" s="13"/>
    </row>
    <row r="7453" spans="1:3" x14ac:dyDescent="0.35">
      <c r="A7453" s="11"/>
      <c r="B7453" s="11"/>
      <c r="C7453" s="13"/>
    </row>
    <row r="7454" spans="1:3" x14ac:dyDescent="0.35">
      <c r="A7454" s="11"/>
      <c r="B7454" s="11"/>
      <c r="C7454" s="13"/>
    </row>
    <row r="7455" spans="1:3" x14ac:dyDescent="0.35">
      <c r="A7455" s="11"/>
      <c r="B7455" s="11"/>
      <c r="C7455" s="13"/>
    </row>
    <row r="7456" spans="1:3" x14ac:dyDescent="0.35">
      <c r="A7456" s="11"/>
      <c r="B7456" s="11"/>
      <c r="C7456" s="13"/>
    </row>
    <row r="7457" spans="1:3" x14ac:dyDescent="0.35">
      <c r="A7457" s="11"/>
      <c r="B7457" s="11"/>
      <c r="C7457" s="13"/>
    </row>
    <row r="7458" spans="1:3" x14ac:dyDescent="0.35">
      <c r="A7458" s="11"/>
      <c r="B7458" s="11"/>
      <c r="C7458" s="13"/>
    </row>
    <row r="7459" spans="1:3" x14ac:dyDescent="0.35">
      <c r="A7459" s="11"/>
      <c r="B7459" s="11"/>
      <c r="C7459" s="13"/>
    </row>
    <row r="7460" spans="1:3" x14ac:dyDescent="0.35">
      <c r="A7460" s="11"/>
      <c r="B7460" s="11"/>
      <c r="C7460" s="13"/>
    </row>
    <row r="7461" spans="1:3" x14ac:dyDescent="0.35">
      <c r="A7461" s="11"/>
      <c r="B7461" s="11"/>
      <c r="C7461" s="13"/>
    </row>
    <row r="7462" spans="1:3" x14ac:dyDescent="0.35">
      <c r="A7462" s="11"/>
      <c r="B7462" s="11"/>
      <c r="C7462" s="13"/>
    </row>
    <row r="7463" spans="1:3" x14ac:dyDescent="0.35">
      <c r="A7463" s="11"/>
      <c r="B7463" s="11"/>
      <c r="C7463" s="13"/>
    </row>
    <row r="7464" spans="1:3" x14ac:dyDescent="0.35">
      <c r="A7464" s="11"/>
      <c r="B7464" s="11"/>
      <c r="C7464" s="13"/>
    </row>
    <row r="7465" spans="1:3" x14ac:dyDescent="0.35">
      <c r="A7465" s="11"/>
      <c r="B7465" s="11"/>
      <c r="C7465" s="13"/>
    </row>
    <row r="7466" spans="1:3" x14ac:dyDescent="0.35">
      <c r="A7466" s="11"/>
      <c r="B7466" s="11"/>
      <c r="C7466" s="13"/>
    </row>
    <row r="7467" spans="1:3" x14ac:dyDescent="0.35">
      <c r="A7467" s="11"/>
      <c r="B7467" s="11"/>
      <c r="C7467" s="13"/>
    </row>
    <row r="7468" spans="1:3" x14ac:dyDescent="0.35">
      <c r="A7468" s="11"/>
      <c r="B7468" s="11"/>
      <c r="C7468" s="13"/>
    </row>
    <row r="7469" spans="1:3" x14ac:dyDescent="0.35">
      <c r="A7469" s="11"/>
      <c r="B7469" s="11"/>
      <c r="C7469" s="13"/>
    </row>
    <row r="7470" spans="1:3" x14ac:dyDescent="0.35">
      <c r="A7470" s="11"/>
      <c r="B7470" s="11"/>
      <c r="C7470" s="13"/>
    </row>
    <row r="7471" spans="1:3" x14ac:dyDescent="0.35">
      <c r="A7471" s="11"/>
      <c r="B7471" s="11"/>
      <c r="C7471" s="13"/>
    </row>
    <row r="7472" spans="1:3" x14ac:dyDescent="0.35">
      <c r="A7472" s="11"/>
      <c r="B7472" s="11"/>
      <c r="C7472" s="13"/>
    </row>
    <row r="7473" spans="1:3" x14ac:dyDescent="0.35">
      <c r="A7473" s="11"/>
      <c r="B7473" s="11"/>
      <c r="C7473" s="13"/>
    </row>
    <row r="7474" spans="1:3" x14ac:dyDescent="0.35">
      <c r="A7474" s="11"/>
      <c r="B7474" s="11"/>
      <c r="C7474" s="13"/>
    </row>
    <row r="7475" spans="1:3" x14ac:dyDescent="0.35">
      <c r="A7475" s="11"/>
      <c r="B7475" s="11"/>
      <c r="C7475" s="13"/>
    </row>
    <row r="7476" spans="1:3" x14ac:dyDescent="0.35">
      <c r="A7476" s="11"/>
      <c r="B7476" s="11"/>
      <c r="C7476" s="13"/>
    </row>
    <row r="7477" spans="1:3" x14ac:dyDescent="0.35">
      <c r="A7477" s="11"/>
      <c r="B7477" s="11"/>
      <c r="C7477" s="13"/>
    </row>
    <row r="7478" spans="1:3" x14ac:dyDescent="0.35">
      <c r="A7478" s="11"/>
      <c r="B7478" s="11"/>
      <c r="C7478" s="13"/>
    </row>
    <row r="7479" spans="1:3" x14ac:dyDescent="0.35">
      <c r="A7479" s="11"/>
      <c r="B7479" s="11"/>
      <c r="C7479" s="13"/>
    </row>
    <row r="7480" spans="1:3" x14ac:dyDescent="0.35">
      <c r="A7480" s="11"/>
      <c r="B7480" s="11"/>
      <c r="C7480" s="13"/>
    </row>
    <row r="7481" spans="1:3" x14ac:dyDescent="0.35">
      <c r="A7481" s="11"/>
      <c r="B7481" s="11"/>
      <c r="C7481" s="13"/>
    </row>
    <row r="7482" spans="1:3" x14ac:dyDescent="0.35">
      <c r="A7482" s="11"/>
      <c r="B7482" s="11"/>
      <c r="C7482" s="13"/>
    </row>
    <row r="7483" spans="1:3" x14ac:dyDescent="0.35">
      <c r="A7483" s="11"/>
      <c r="B7483" s="11"/>
      <c r="C7483" s="13"/>
    </row>
    <row r="7484" spans="1:3" x14ac:dyDescent="0.35">
      <c r="A7484" s="11"/>
      <c r="B7484" s="11"/>
      <c r="C7484" s="13"/>
    </row>
    <row r="7485" spans="1:3" x14ac:dyDescent="0.35">
      <c r="A7485" s="11"/>
      <c r="B7485" s="11"/>
      <c r="C7485" s="13"/>
    </row>
    <row r="7486" spans="1:3" x14ac:dyDescent="0.35">
      <c r="A7486" s="11"/>
      <c r="B7486" s="11"/>
      <c r="C7486" s="13"/>
    </row>
    <row r="7487" spans="1:3" x14ac:dyDescent="0.35">
      <c r="A7487" s="11"/>
      <c r="B7487" s="11"/>
      <c r="C7487" s="13"/>
    </row>
    <row r="7488" spans="1:3" x14ac:dyDescent="0.35">
      <c r="A7488" s="11"/>
      <c r="B7488" s="11"/>
      <c r="C7488" s="13"/>
    </row>
    <row r="7489" spans="1:3" x14ac:dyDescent="0.35">
      <c r="A7489" s="11"/>
      <c r="B7489" s="11"/>
      <c r="C7489" s="13"/>
    </row>
    <row r="7490" spans="1:3" x14ac:dyDescent="0.35">
      <c r="A7490" s="11"/>
      <c r="B7490" s="11"/>
      <c r="C7490" s="13"/>
    </row>
    <row r="7491" spans="1:3" x14ac:dyDescent="0.35">
      <c r="A7491" s="11"/>
      <c r="B7491" s="11"/>
      <c r="C7491" s="13"/>
    </row>
    <row r="7492" spans="1:3" x14ac:dyDescent="0.35">
      <c r="A7492" s="11"/>
      <c r="B7492" s="11"/>
      <c r="C7492" s="13"/>
    </row>
    <row r="7493" spans="1:3" x14ac:dyDescent="0.35">
      <c r="A7493" s="11"/>
      <c r="B7493" s="11"/>
      <c r="C7493" s="13"/>
    </row>
    <row r="7494" spans="1:3" x14ac:dyDescent="0.35">
      <c r="A7494" s="11"/>
      <c r="B7494" s="11"/>
      <c r="C7494" s="13"/>
    </row>
    <row r="7495" spans="1:3" x14ac:dyDescent="0.35">
      <c r="A7495" s="11"/>
      <c r="B7495" s="11"/>
      <c r="C7495" s="13"/>
    </row>
    <row r="7496" spans="1:3" x14ac:dyDescent="0.35">
      <c r="A7496" s="11"/>
      <c r="B7496" s="11"/>
      <c r="C7496" s="13"/>
    </row>
    <row r="7497" spans="1:3" x14ac:dyDescent="0.35">
      <c r="A7497" s="11"/>
      <c r="B7497" s="11"/>
      <c r="C7497" s="13"/>
    </row>
    <row r="7498" spans="1:3" x14ac:dyDescent="0.35">
      <c r="A7498" s="11"/>
      <c r="B7498" s="11"/>
      <c r="C7498" s="13"/>
    </row>
    <row r="7499" spans="1:3" x14ac:dyDescent="0.35">
      <c r="A7499" s="11"/>
      <c r="B7499" s="11"/>
      <c r="C7499" s="13"/>
    </row>
    <row r="7500" spans="1:3" x14ac:dyDescent="0.35">
      <c r="A7500" s="11"/>
      <c r="B7500" s="11"/>
      <c r="C7500" s="13"/>
    </row>
    <row r="7501" spans="1:3" x14ac:dyDescent="0.35">
      <c r="A7501" s="11"/>
      <c r="B7501" s="11"/>
      <c r="C7501" s="13"/>
    </row>
    <row r="7502" spans="1:3" x14ac:dyDescent="0.35">
      <c r="A7502" s="11"/>
      <c r="B7502" s="11"/>
      <c r="C7502" s="13"/>
    </row>
    <row r="7503" spans="1:3" x14ac:dyDescent="0.35">
      <c r="A7503" s="11"/>
      <c r="B7503" s="11"/>
      <c r="C7503" s="13"/>
    </row>
    <row r="7504" spans="1:3" x14ac:dyDescent="0.35">
      <c r="A7504" s="11"/>
      <c r="B7504" s="11"/>
      <c r="C7504" s="13"/>
    </row>
    <row r="7505" spans="1:3" x14ac:dyDescent="0.35">
      <c r="A7505" s="11"/>
      <c r="B7505" s="11"/>
      <c r="C7505" s="13"/>
    </row>
    <row r="7506" spans="1:3" x14ac:dyDescent="0.35">
      <c r="A7506" s="11"/>
      <c r="B7506" s="11"/>
      <c r="C7506" s="13"/>
    </row>
    <row r="7507" spans="1:3" x14ac:dyDescent="0.35">
      <c r="A7507" s="11"/>
      <c r="B7507" s="11"/>
      <c r="C7507" s="13"/>
    </row>
    <row r="7508" spans="1:3" x14ac:dyDescent="0.35">
      <c r="A7508" s="11"/>
      <c r="B7508" s="11"/>
      <c r="C7508" s="13"/>
    </row>
    <row r="7509" spans="1:3" x14ac:dyDescent="0.35">
      <c r="A7509" s="11"/>
      <c r="B7509" s="11"/>
      <c r="C7509" s="13"/>
    </row>
    <row r="7510" spans="1:3" x14ac:dyDescent="0.35">
      <c r="A7510" s="11"/>
      <c r="B7510" s="11"/>
      <c r="C7510" s="13"/>
    </row>
    <row r="7511" spans="1:3" x14ac:dyDescent="0.35">
      <c r="A7511" s="11"/>
      <c r="B7511" s="11"/>
      <c r="C7511" s="13"/>
    </row>
    <row r="7512" spans="1:3" x14ac:dyDescent="0.35">
      <c r="A7512" s="11"/>
      <c r="B7512" s="11"/>
      <c r="C7512" s="13"/>
    </row>
    <row r="7513" spans="1:3" x14ac:dyDescent="0.35">
      <c r="A7513" s="11"/>
      <c r="B7513" s="11"/>
      <c r="C7513" s="13"/>
    </row>
    <row r="7514" spans="1:3" x14ac:dyDescent="0.35">
      <c r="A7514" s="11"/>
      <c r="B7514" s="11"/>
      <c r="C7514" s="13"/>
    </row>
    <row r="7515" spans="1:3" x14ac:dyDescent="0.35">
      <c r="A7515" s="11"/>
      <c r="B7515" s="11"/>
      <c r="C7515" s="13"/>
    </row>
    <row r="7516" spans="1:3" x14ac:dyDescent="0.35">
      <c r="A7516" s="11"/>
      <c r="B7516" s="11"/>
      <c r="C7516" s="13"/>
    </row>
    <row r="7517" spans="1:3" x14ac:dyDescent="0.35">
      <c r="A7517" s="11"/>
      <c r="B7517" s="11"/>
      <c r="C7517" s="13"/>
    </row>
    <row r="7518" spans="1:3" x14ac:dyDescent="0.35">
      <c r="A7518" s="11"/>
      <c r="B7518" s="11"/>
      <c r="C7518" s="13"/>
    </row>
    <row r="7519" spans="1:3" x14ac:dyDescent="0.35">
      <c r="A7519" s="11"/>
      <c r="B7519" s="11"/>
      <c r="C7519" s="13"/>
    </row>
    <row r="7520" spans="1:3" x14ac:dyDescent="0.35">
      <c r="A7520" s="11"/>
      <c r="B7520" s="11"/>
      <c r="C7520" s="13"/>
    </row>
    <row r="7521" spans="1:3" x14ac:dyDescent="0.35">
      <c r="A7521" s="11"/>
      <c r="B7521" s="11"/>
      <c r="C7521" s="13"/>
    </row>
    <row r="7522" spans="1:3" x14ac:dyDescent="0.35">
      <c r="A7522" s="11"/>
      <c r="B7522" s="11"/>
      <c r="C7522" s="13"/>
    </row>
    <row r="7523" spans="1:3" x14ac:dyDescent="0.35">
      <c r="A7523" s="11"/>
      <c r="B7523" s="11"/>
      <c r="C7523" s="13"/>
    </row>
    <row r="7524" spans="1:3" x14ac:dyDescent="0.35">
      <c r="A7524" s="11"/>
      <c r="B7524" s="11"/>
      <c r="C7524" s="13"/>
    </row>
    <row r="7525" spans="1:3" x14ac:dyDescent="0.35">
      <c r="A7525" s="11"/>
      <c r="B7525" s="11"/>
      <c r="C7525" s="13"/>
    </row>
    <row r="7526" spans="1:3" x14ac:dyDescent="0.35">
      <c r="A7526" s="11"/>
      <c r="B7526" s="11"/>
      <c r="C7526" s="13"/>
    </row>
    <row r="7527" spans="1:3" x14ac:dyDescent="0.35">
      <c r="A7527" s="11"/>
      <c r="B7527" s="11"/>
      <c r="C7527" s="13"/>
    </row>
    <row r="7528" spans="1:3" x14ac:dyDescent="0.35">
      <c r="A7528" s="11"/>
      <c r="B7528" s="11"/>
      <c r="C7528" s="13"/>
    </row>
    <row r="7529" spans="1:3" x14ac:dyDescent="0.35">
      <c r="A7529" s="11"/>
      <c r="B7529" s="11"/>
      <c r="C7529" s="13"/>
    </row>
    <row r="7530" spans="1:3" x14ac:dyDescent="0.35">
      <c r="A7530" s="11"/>
      <c r="B7530" s="11"/>
      <c r="C7530" s="13"/>
    </row>
    <row r="7531" spans="1:3" x14ac:dyDescent="0.35">
      <c r="A7531" s="11"/>
      <c r="B7531" s="11"/>
      <c r="C7531" s="13"/>
    </row>
    <row r="7532" spans="1:3" x14ac:dyDescent="0.35">
      <c r="A7532" s="11"/>
      <c r="B7532" s="11"/>
      <c r="C7532" s="13"/>
    </row>
    <row r="7533" spans="1:3" x14ac:dyDescent="0.35">
      <c r="A7533" s="11"/>
      <c r="B7533" s="11"/>
      <c r="C7533" s="13"/>
    </row>
    <row r="7534" spans="1:3" x14ac:dyDescent="0.35">
      <c r="A7534" s="11"/>
      <c r="B7534" s="11"/>
      <c r="C7534" s="13"/>
    </row>
    <row r="7535" spans="1:3" x14ac:dyDescent="0.35">
      <c r="A7535" s="11"/>
      <c r="B7535" s="11"/>
      <c r="C7535" s="13"/>
    </row>
    <row r="7536" spans="1:3" x14ac:dyDescent="0.35">
      <c r="A7536" s="11"/>
      <c r="B7536" s="11"/>
      <c r="C7536" s="13"/>
    </row>
    <row r="7537" spans="1:3" x14ac:dyDescent="0.35">
      <c r="A7537" s="11"/>
      <c r="B7537" s="11"/>
      <c r="C7537" s="13"/>
    </row>
    <row r="7538" spans="1:3" x14ac:dyDescent="0.35">
      <c r="A7538" s="11"/>
      <c r="B7538" s="11"/>
      <c r="C7538" s="13"/>
    </row>
    <row r="7539" spans="1:3" x14ac:dyDescent="0.35">
      <c r="A7539" s="11"/>
      <c r="B7539" s="11"/>
      <c r="C7539" s="13"/>
    </row>
    <row r="7540" spans="1:3" x14ac:dyDescent="0.35">
      <c r="A7540" s="11"/>
      <c r="B7540" s="11"/>
      <c r="C7540" s="13"/>
    </row>
    <row r="7541" spans="1:3" x14ac:dyDescent="0.35">
      <c r="A7541" s="11"/>
      <c r="B7541" s="11"/>
      <c r="C7541" s="13"/>
    </row>
    <row r="7542" spans="1:3" x14ac:dyDescent="0.35">
      <c r="A7542" s="11"/>
      <c r="B7542" s="11"/>
      <c r="C7542" s="13"/>
    </row>
    <row r="7543" spans="1:3" x14ac:dyDescent="0.35">
      <c r="A7543" s="11"/>
      <c r="B7543" s="11"/>
      <c r="C7543" s="13"/>
    </row>
    <row r="7544" spans="1:3" x14ac:dyDescent="0.35">
      <c r="A7544" s="11"/>
      <c r="B7544" s="11"/>
      <c r="C7544" s="13"/>
    </row>
    <row r="7545" spans="1:3" x14ac:dyDescent="0.35">
      <c r="A7545" s="11"/>
      <c r="B7545" s="11"/>
      <c r="C7545" s="13"/>
    </row>
    <row r="7546" spans="1:3" x14ac:dyDescent="0.35">
      <c r="A7546" s="11"/>
      <c r="B7546" s="11"/>
      <c r="C7546" s="13"/>
    </row>
    <row r="7547" spans="1:3" x14ac:dyDescent="0.35">
      <c r="A7547" s="11"/>
      <c r="B7547" s="11"/>
      <c r="C7547" s="13"/>
    </row>
    <row r="7548" spans="1:3" x14ac:dyDescent="0.35">
      <c r="A7548" s="11"/>
      <c r="B7548" s="11"/>
      <c r="C7548" s="13"/>
    </row>
    <row r="7549" spans="1:3" x14ac:dyDescent="0.35">
      <c r="A7549" s="11"/>
      <c r="B7549" s="11"/>
      <c r="C7549" s="13"/>
    </row>
    <row r="7550" spans="1:3" x14ac:dyDescent="0.35">
      <c r="A7550" s="11"/>
      <c r="B7550" s="11"/>
      <c r="C7550" s="13"/>
    </row>
    <row r="7551" spans="1:3" x14ac:dyDescent="0.35">
      <c r="A7551" s="11"/>
      <c r="B7551" s="11"/>
      <c r="C7551" s="13"/>
    </row>
    <row r="7552" spans="1:3" x14ac:dyDescent="0.35">
      <c r="A7552" s="11"/>
      <c r="B7552" s="11"/>
      <c r="C7552" s="13"/>
    </row>
    <row r="7553" spans="1:3" x14ac:dyDescent="0.35">
      <c r="A7553" s="11"/>
      <c r="B7553" s="11"/>
      <c r="C7553" s="13"/>
    </row>
    <row r="7554" spans="1:3" x14ac:dyDescent="0.35">
      <c r="A7554" s="11"/>
      <c r="B7554" s="11"/>
      <c r="C7554" s="13"/>
    </row>
    <row r="7555" spans="1:3" x14ac:dyDescent="0.35">
      <c r="A7555" s="11"/>
      <c r="B7555" s="11"/>
      <c r="C7555" s="13"/>
    </row>
    <row r="7556" spans="1:3" x14ac:dyDescent="0.35">
      <c r="A7556" s="11"/>
      <c r="B7556" s="11"/>
      <c r="C7556" s="13"/>
    </row>
    <row r="7557" spans="1:3" x14ac:dyDescent="0.35">
      <c r="A7557" s="11"/>
      <c r="B7557" s="11"/>
      <c r="C7557" s="13"/>
    </row>
    <row r="7558" spans="1:3" x14ac:dyDescent="0.35">
      <c r="A7558" s="11"/>
      <c r="B7558" s="11"/>
      <c r="C7558" s="13"/>
    </row>
    <row r="7559" spans="1:3" x14ac:dyDescent="0.35">
      <c r="A7559" s="11"/>
      <c r="B7559" s="11"/>
      <c r="C7559" s="13"/>
    </row>
    <row r="7560" spans="1:3" x14ac:dyDescent="0.35">
      <c r="A7560" s="11"/>
      <c r="B7560" s="11"/>
      <c r="C7560" s="13"/>
    </row>
    <row r="7561" spans="1:3" x14ac:dyDescent="0.35">
      <c r="A7561" s="11"/>
      <c r="B7561" s="11"/>
      <c r="C7561" s="13"/>
    </row>
    <row r="7562" spans="1:3" x14ac:dyDescent="0.35">
      <c r="A7562" s="11"/>
      <c r="B7562" s="11"/>
      <c r="C7562" s="13"/>
    </row>
    <row r="7563" spans="1:3" x14ac:dyDescent="0.35">
      <c r="A7563" s="11"/>
      <c r="B7563" s="11"/>
      <c r="C7563" s="13"/>
    </row>
    <row r="7564" spans="1:3" x14ac:dyDescent="0.35">
      <c r="A7564" s="11"/>
      <c r="B7564" s="11"/>
      <c r="C7564" s="13"/>
    </row>
    <row r="7565" spans="1:3" x14ac:dyDescent="0.35">
      <c r="A7565" s="11"/>
      <c r="B7565" s="11"/>
      <c r="C7565" s="13"/>
    </row>
    <row r="7566" spans="1:3" x14ac:dyDescent="0.35">
      <c r="A7566" s="11"/>
      <c r="B7566" s="11"/>
      <c r="C7566" s="13"/>
    </row>
    <row r="7567" spans="1:3" x14ac:dyDescent="0.35">
      <c r="A7567" s="11"/>
      <c r="B7567" s="11"/>
      <c r="C7567" s="13"/>
    </row>
    <row r="7568" spans="1:3" x14ac:dyDescent="0.35">
      <c r="A7568" s="11"/>
      <c r="B7568" s="11"/>
      <c r="C7568" s="13"/>
    </row>
    <row r="7569" spans="1:3" x14ac:dyDescent="0.35">
      <c r="A7569" s="11"/>
      <c r="B7569" s="11"/>
      <c r="C7569" s="13"/>
    </row>
    <row r="7570" spans="1:3" x14ac:dyDescent="0.35">
      <c r="A7570" s="11"/>
      <c r="B7570" s="11"/>
      <c r="C7570" s="13"/>
    </row>
    <row r="7571" spans="1:3" x14ac:dyDescent="0.35">
      <c r="A7571" s="11"/>
      <c r="B7571" s="11"/>
      <c r="C7571" s="13"/>
    </row>
    <row r="7572" spans="1:3" x14ac:dyDescent="0.35">
      <c r="A7572" s="11"/>
      <c r="B7572" s="11"/>
      <c r="C7572" s="13"/>
    </row>
    <row r="7573" spans="1:3" x14ac:dyDescent="0.35">
      <c r="A7573" s="11"/>
      <c r="B7573" s="11"/>
      <c r="C7573" s="13"/>
    </row>
    <row r="7574" spans="1:3" x14ac:dyDescent="0.35">
      <c r="A7574" s="11"/>
      <c r="B7574" s="11"/>
      <c r="C7574" s="13"/>
    </row>
    <row r="7575" spans="1:3" x14ac:dyDescent="0.35">
      <c r="A7575" s="11"/>
      <c r="B7575" s="11"/>
      <c r="C7575" s="13"/>
    </row>
    <row r="7576" spans="1:3" x14ac:dyDescent="0.35">
      <c r="A7576" s="11"/>
      <c r="B7576" s="11"/>
      <c r="C7576" s="13"/>
    </row>
    <row r="7577" spans="1:3" x14ac:dyDescent="0.35">
      <c r="A7577" s="11"/>
      <c r="B7577" s="11"/>
      <c r="C7577" s="13"/>
    </row>
    <row r="7578" spans="1:3" x14ac:dyDescent="0.35">
      <c r="A7578" s="11"/>
      <c r="B7578" s="11"/>
      <c r="C7578" s="13"/>
    </row>
    <row r="7579" spans="1:3" x14ac:dyDescent="0.35">
      <c r="A7579" s="11"/>
      <c r="B7579" s="11"/>
      <c r="C7579" s="13"/>
    </row>
    <row r="7580" spans="1:3" x14ac:dyDescent="0.35">
      <c r="A7580" s="11"/>
      <c r="B7580" s="11"/>
      <c r="C7580" s="13"/>
    </row>
    <row r="7581" spans="1:3" x14ac:dyDescent="0.35">
      <c r="A7581" s="11"/>
      <c r="B7581" s="11"/>
      <c r="C7581" s="13"/>
    </row>
    <row r="7582" spans="1:3" x14ac:dyDescent="0.35">
      <c r="A7582" s="11"/>
      <c r="B7582" s="11"/>
      <c r="C7582" s="13"/>
    </row>
    <row r="7583" spans="1:3" x14ac:dyDescent="0.35">
      <c r="A7583" s="11"/>
      <c r="B7583" s="11"/>
      <c r="C7583" s="13"/>
    </row>
    <row r="7584" spans="1:3" x14ac:dyDescent="0.35">
      <c r="A7584" s="11"/>
      <c r="B7584" s="11"/>
      <c r="C7584" s="13"/>
    </row>
    <row r="7585" spans="1:3" x14ac:dyDescent="0.35">
      <c r="A7585" s="11"/>
      <c r="B7585" s="11"/>
      <c r="C7585" s="13"/>
    </row>
    <row r="7586" spans="1:3" x14ac:dyDescent="0.35">
      <c r="A7586" s="11"/>
      <c r="B7586" s="11"/>
      <c r="C7586" s="13"/>
    </row>
    <row r="7587" spans="1:3" x14ac:dyDescent="0.35">
      <c r="A7587" s="11"/>
      <c r="B7587" s="11"/>
      <c r="C7587" s="13"/>
    </row>
    <row r="7588" spans="1:3" x14ac:dyDescent="0.35">
      <c r="A7588" s="11"/>
      <c r="B7588" s="11"/>
      <c r="C7588" s="13"/>
    </row>
    <row r="7589" spans="1:3" x14ac:dyDescent="0.35">
      <c r="A7589" s="11"/>
      <c r="B7589" s="11"/>
      <c r="C7589" s="13"/>
    </row>
    <row r="7590" spans="1:3" x14ac:dyDescent="0.35">
      <c r="A7590" s="11"/>
      <c r="B7590" s="11"/>
      <c r="C7590" s="13"/>
    </row>
    <row r="7591" spans="1:3" x14ac:dyDescent="0.35">
      <c r="A7591" s="11"/>
      <c r="B7591" s="11"/>
      <c r="C7591" s="13"/>
    </row>
    <row r="7592" spans="1:3" x14ac:dyDescent="0.35">
      <c r="A7592" s="11"/>
      <c r="B7592" s="11"/>
      <c r="C7592" s="13"/>
    </row>
    <row r="7593" spans="1:3" x14ac:dyDescent="0.35">
      <c r="A7593" s="11"/>
      <c r="B7593" s="11"/>
      <c r="C7593" s="13"/>
    </row>
    <row r="7594" spans="1:3" x14ac:dyDescent="0.35">
      <c r="A7594" s="11"/>
      <c r="B7594" s="11"/>
      <c r="C7594" s="13"/>
    </row>
    <row r="7595" spans="1:3" x14ac:dyDescent="0.35">
      <c r="A7595" s="11"/>
      <c r="B7595" s="11"/>
      <c r="C7595" s="13"/>
    </row>
    <row r="7596" spans="1:3" x14ac:dyDescent="0.35">
      <c r="A7596" s="11"/>
      <c r="B7596" s="11"/>
      <c r="C7596" s="13"/>
    </row>
    <row r="7597" spans="1:3" x14ac:dyDescent="0.35">
      <c r="A7597" s="11"/>
      <c r="B7597" s="11"/>
      <c r="C7597" s="13"/>
    </row>
    <row r="7598" spans="1:3" x14ac:dyDescent="0.35">
      <c r="A7598" s="11"/>
      <c r="B7598" s="11"/>
      <c r="C7598" s="13"/>
    </row>
    <row r="7599" spans="1:3" x14ac:dyDescent="0.35">
      <c r="A7599" s="11"/>
      <c r="B7599" s="11"/>
      <c r="C7599" s="13"/>
    </row>
    <row r="7600" spans="1:3" x14ac:dyDescent="0.35">
      <c r="A7600" s="11"/>
      <c r="B7600" s="11"/>
      <c r="C7600" s="13"/>
    </row>
    <row r="7601" spans="1:3" x14ac:dyDescent="0.35">
      <c r="A7601" s="11"/>
      <c r="B7601" s="11"/>
      <c r="C7601" s="13"/>
    </row>
    <row r="7602" spans="1:3" x14ac:dyDescent="0.35">
      <c r="A7602" s="11"/>
      <c r="B7602" s="11"/>
      <c r="C7602" s="13"/>
    </row>
    <row r="7603" spans="1:3" x14ac:dyDescent="0.35">
      <c r="A7603" s="11"/>
      <c r="B7603" s="11"/>
      <c r="C7603" s="13"/>
    </row>
    <row r="7604" spans="1:3" x14ac:dyDescent="0.35">
      <c r="A7604" s="11"/>
      <c r="B7604" s="11"/>
      <c r="C7604" s="13"/>
    </row>
    <row r="7605" spans="1:3" x14ac:dyDescent="0.35">
      <c r="A7605" s="11"/>
      <c r="B7605" s="11"/>
      <c r="C7605" s="13"/>
    </row>
    <row r="7606" spans="1:3" x14ac:dyDescent="0.35">
      <c r="A7606" s="11"/>
      <c r="B7606" s="11"/>
      <c r="C7606" s="13"/>
    </row>
    <row r="7607" spans="1:3" x14ac:dyDescent="0.35">
      <c r="A7607" s="11"/>
      <c r="B7607" s="11"/>
      <c r="C7607" s="13"/>
    </row>
    <row r="7608" spans="1:3" x14ac:dyDescent="0.35">
      <c r="A7608" s="11"/>
      <c r="B7608" s="11"/>
      <c r="C7608" s="13"/>
    </row>
    <row r="7609" spans="1:3" x14ac:dyDescent="0.35">
      <c r="A7609" s="11"/>
      <c r="B7609" s="11"/>
      <c r="C7609" s="13"/>
    </row>
    <row r="7610" spans="1:3" x14ac:dyDescent="0.35">
      <c r="A7610" s="11"/>
      <c r="B7610" s="11"/>
      <c r="C7610" s="13"/>
    </row>
    <row r="7611" spans="1:3" x14ac:dyDescent="0.35">
      <c r="A7611" s="11"/>
      <c r="B7611" s="11"/>
      <c r="C7611" s="13"/>
    </row>
    <row r="7612" spans="1:3" x14ac:dyDescent="0.35">
      <c r="A7612" s="11"/>
      <c r="B7612" s="11"/>
      <c r="C7612" s="13"/>
    </row>
    <row r="7613" spans="1:3" x14ac:dyDescent="0.35">
      <c r="A7613" s="11"/>
      <c r="B7613" s="11"/>
      <c r="C7613" s="13"/>
    </row>
    <row r="7614" spans="1:3" x14ac:dyDescent="0.35">
      <c r="A7614" s="11"/>
      <c r="B7614" s="11"/>
      <c r="C7614" s="13"/>
    </row>
    <row r="7615" spans="1:3" x14ac:dyDescent="0.35">
      <c r="A7615" s="11"/>
      <c r="B7615" s="11"/>
      <c r="C7615" s="13"/>
    </row>
    <row r="7616" spans="1:3" x14ac:dyDescent="0.35">
      <c r="A7616" s="11"/>
      <c r="B7616" s="11"/>
      <c r="C7616" s="13"/>
    </row>
    <row r="7617" spans="1:3" x14ac:dyDescent="0.35">
      <c r="A7617" s="11"/>
      <c r="B7617" s="11"/>
      <c r="C7617" s="13"/>
    </row>
    <row r="7618" spans="1:3" x14ac:dyDescent="0.35">
      <c r="A7618" s="11"/>
      <c r="B7618" s="11"/>
      <c r="C7618" s="13"/>
    </row>
    <row r="7619" spans="1:3" x14ac:dyDescent="0.35">
      <c r="A7619" s="11"/>
      <c r="B7619" s="11"/>
      <c r="C7619" s="13"/>
    </row>
    <row r="7620" spans="1:3" x14ac:dyDescent="0.35">
      <c r="A7620" s="11"/>
      <c r="B7620" s="11"/>
      <c r="C7620" s="13"/>
    </row>
    <row r="7621" spans="1:3" x14ac:dyDescent="0.35">
      <c r="A7621" s="11"/>
      <c r="B7621" s="11"/>
      <c r="C7621" s="13"/>
    </row>
    <row r="7622" spans="1:3" x14ac:dyDescent="0.35">
      <c r="A7622" s="11"/>
      <c r="B7622" s="11"/>
      <c r="C7622" s="13"/>
    </row>
    <row r="7623" spans="1:3" x14ac:dyDescent="0.35">
      <c r="A7623" s="11"/>
      <c r="B7623" s="11"/>
      <c r="C7623" s="13"/>
    </row>
    <row r="7624" spans="1:3" x14ac:dyDescent="0.35">
      <c r="A7624" s="11"/>
      <c r="B7624" s="11"/>
      <c r="C7624" s="13"/>
    </row>
    <row r="7625" spans="1:3" x14ac:dyDescent="0.35">
      <c r="A7625" s="11"/>
      <c r="B7625" s="11"/>
      <c r="C7625" s="13"/>
    </row>
    <row r="7626" spans="1:3" x14ac:dyDescent="0.35">
      <c r="A7626" s="11"/>
      <c r="B7626" s="11"/>
      <c r="C7626" s="13"/>
    </row>
    <row r="7627" spans="1:3" x14ac:dyDescent="0.35">
      <c r="A7627" s="11"/>
      <c r="B7627" s="11"/>
      <c r="C7627" s="13"/>
    </row>
    <row r="7628" spans="1:3" x14ac:dyDescent="0.35">
      <c r="A7628" s="11"/>
      <c r="B7628" s="11"/>
      <c r="C7628" s="13"/>
    </row>
    <row r="7629" spans="1:3" x14ac:dyDescent="0.35">
      <c r="A7629" s="11"/>
      <c r="B7629" s="11"/>
      <c r="C7629" s="13"/>
    </row>
    <row r="7630" spans="1:3" x14ac:dyDescent="0.35">
      <c r="A7630" s="11"/>
      <c r="B7630" s="11"/>
      <c r="C7630" s="13"/>
    </row>
    <row r="7631" spans="1:3" x14ac:dyDescent="0.35">
      <c r="A7631" s="11"/>
      <c r="B7631" s="11"/>
      <c r="C7631" s="13"/>
    </row>
    <row r="7632" spans="1:3" x14ac:dyDescent="0.35">
      <c r="A7632" s="11"/>
      <c r="B7632" s="11"/>
      <c r="C7632" s="13"/>
    </row>
    <row r="7633" spans="1:3" x14ac:dyDescent="0.35">
      <c r="A7633" s="11"/>
      <c r="B7633" s="11"/>
      <c r="C7633" s="13"/>
    </row>
    <row r="7634" spans="1:3" x14ac:dyDescent="0.35">
      <c r="A7634" s="11"/>
      <c r="B7634" s="11"/>
      <c r="C7634" s="13"/>
    </row>
    <row r="7635" spans="1:3" x14ac:dyDescent="0.35">
      <c r="A7635" s="11"/>
      <c r="B7635" s="11"/>
      <c r="C7635" s="13"/>
    </row>
    <row r="7636" spans="1:3" x14ac:dyDescent="0.35">
      <c r="A7636" s="11"/>
      <c r="B7636" s="11"/>
      <c r="C7636" s="13"/>
    </row>
    <row r="7637" spans="1:3" x14ac:dyDescent="0.35">
      <c r="A7637" s="11"/>
      <c r="B7637" s="11"/>
      <c r="C7637" s="13"/>
    </row>
    <row r="7638" spans="1:3" x14ac:dyDescent="0.35">
      <c r="A7638" s="11"/>
      <c r="B7638" s="11"/>
      <c r="C7638" s="13"/>
    </row>
    <row r="7639" spans="1:3" x14ac:dyDescent="0.35">
      <c r="A7639" s="11"/>
      <c r="B7639" s="11"/>
      <c r="C7639" s="13"/>
    </row>
    <row r="7640" spans="1:3" x14ac:dyDescent="0.35">
      <c r="A7640" s="11"/>
      <c r="B7640" s="11"/>
      <c r="C7640" s="13"/>
    </row>
    <row r="7641" spans="1:3" x14ac:dyDescent="0.35">
      <c r="A7641" s="11"/>
      <c r="B7641" s="11"/>
      <c r="C7641" s="13"/>
    </row>
    <row r="7642" spans="1:3" x14ac:dyDescent="0.35">
      <c r="A7642" s="11"/>
      <c r="B7642" s="11"/>
      <c r="C7642" s="13"/>
    </row>
    <row r="7643" spans="1:3" x14ac:dyDescent="0.35">
      <c r="A7643" s="11"/>
      <c r="B7643" s="11"/>
      <c r="C7643" s="13"/>
    </row>
    <row r="7644" spans="1:3" x14ac:dyDescent="0.35">
      <c r="A7644" s="11"/>
      <c r="B7644" s="11"/>
      <c r="C7644" s="13"/>
    </row>
    <row r="7645" spans="1:3" x14ac:dyDescent="0.35">
      <c r="A7645" s="11"/>
      <c r="B7645" s="11"/>
      <c r="C7645" s="13"/>
    </row>
    <row r="7646" spans="1:3" x14ac:dyDescent="0.35">
      <c r="A7646" s="11"/>
      <c r="B7646" s="11"/>
      <c r="C7646" s="13"/>
    </row>
    <row r="7647" spans="1:3" x14ac:dyDescent="0.35">
      <c r="A7647" s="11"/>
      <c r="B7647" s="11"/>
      <c r="C7647" s="13"/>
    </row>
    <row r="7648" spans="1:3" x14ac:dyDescent="0.35">
      <c r="A7648" s="11"/>
      <c r="B7648" s="11"/>
      <c r="C7648" s="13"/>
    </row>
    <row r="7649" spans="1:3" x14ac:dyDescent="0.35">
      <c r="A7649" s="11"/>
      <c r="B7649" s="11"/>
      <c r="C7649" s="13"/>
    </row>
    <row r="7650" spans="1:3" x14ac:dyDescent="0.35">
      <c r="A7650" s="11"/>
      <c r="B7650" s="11"/>
      <c r="C7650" s="13"/>
    </row>
    <row r="7651" spans="1:3" x14ac:dyDescent="0.35">
      <c r="A7651" s="11"/>
      <c r="B7651" s="11"/>
      <c r="C7651" s="13"/>
    </row>
    <row r="7652" spans="1:3" x14ac:dyDescent="0.35">
      <c r="A7652" s="11"/>
      <c r="B7652" s="11"/>
      <c r="C7652" s="13"/>
    </row>
    <row r="7653" spans="1:3" x14ac:dyDescent="0.35">
      <c r="A7653" s="11"/>
      <c r="B7653" s="11"/>
      <c r="C7653" s="13"/>
    </row>
    <row r="7654" spans="1:3" x14ac:dyDescent="0.35">
      <c r="A7654" s="11"/>
      <c r="B7654" s="11"/>
      <c r="C7654" s="13"/>
    </row>
    <row r="7655" spans="1:3" x14ac:dyDescent="0.35">
      <c r="A7655" s="11"/>
      <c r="B7655" s="11"/>
      <c r="C7655" s="13"/>
    </row>
    <row r="7656" spans="1:3" x14ac:dyDescent="0.35">
      <c r="A7656" s="11"/>
      <c r="B7656" s="11"/>
      <c r="C7656" s="13"/>
    </row>
    <row r="7657" spans="1:3" x14ac:dyDescent="0.35">
      <c r="A7657" s="11"/>
      <c r="B7657" s="11"/>
      <c r="C7657" s="13"/>
    </row>
    <row r="7658" spans="1:3" x14ac:dyDescent="0.35">
      <c r="A7658" s="11"/>
      <c r="B7658" s="11"/>
      <c r="C7658" s="13"/>
    </row>
    <row r="7659" spans="1:3" x14ac:dyDescent="0.35">
      <c r="A7659" s="11"/>
      <c r="B7659" s="11"/>
      <c r="C7659" s="13"/>
    </row>
    <row r="7660" spans="1:3" x14ac:dyDescent="0.35">
      <c r="A7660" s="11"/>
      <c r="B7660" s="11"/>
      <c r="C7660" s="13"/>
    </row>
    <row r="7661" spans="1:3" x14ac:dyDescent="0.35">
      <c r="A7661" s="11"/>
      <c r="B7661" s="11"/>
      <c r="C7661" s="13"/>
    </row>
    <row r="7662" spans="1:3" x14ac:dyDescent="0.35">
      <c r="A7662" s="11"/>
      <c r="B7662" s="11"/>
      <c r="C7662" s="13"/>
    </row>
    <row r="7663" spans="1:3" x14ac:dyDescent="0.35">
      <c r="A7663" s="11"/>
      <c r="B7663" s="11"/>
      <c r="C7663" s="13"/>
    </row>
    <row r="7664" spans="1:3" x14ac:dyDescent="0.35">
      <c r="A7664" s="11"/>
      <c r="B7664" s="11"/>
      <c r="C7664" s="13"/>
    </row>
    <row r="7665" spans="1:3" x14ac:dyDescent="0.35">
      <c r="A7665" s="11"/>
      <c r="B7665" s="11"/>
      <c r="C7665" s="13"/>
    </row>
    <row r="7666" spans="1:3" x14ac:dyDescent="0.35">
      <c r="A7666" s="11"/>
      <c r="B7666" s="11"/>
      <c r="C7666" s="13"/>
    </row>
    <row r="7667" spans="1:3" x14ac:dyDescent="0.35">
      <c r="A7667" s="11"/>
      <c r="B7667" s="11"/>
      <c r="C7667" s="13"/>
    </row>
    <row r="7668" spans="1:3" x14ac:dyDescent="0.35">
      <c r="A7668" s="11"/>
      <c r="B7668" s="11"/>
      <c r="C7668" s="13"/>
    </row>
    <row r="7669" spans="1:3" x14ac:dyDescent="0.35">
      <c r="A7669" s="11"/>
      <c r="B7669" s="11"/>
      <c r="C7669" s="13"/>
    </row>
    <row r="7670" spans="1:3" x14ac:dyDescent="0.35">
      <c r="A7670" s="11"/>
      <c r="B7670" s="11"/>
      <c r="C7670" s="13"/>
    </row>
    <row r="7671" spans="1:3" x14ac:dyDescent="0.35">
      <c r="A7671" s="11"/>
      <c r="B7671" s="11"/>
      <c r="C7671" s="13"/>
    </row>
    <row r="7672" spans="1:3" x14ac:dyDescent="0.35">
      <c r="A7672" s="11"/>
      <c r="B7672" s="11"/>
      <c r="C7672" s="13"/>
    </row>
    <row r="7673" spans="1:3" x14ac:dyDescent="0.35">
      <c r="A7673" s="11"/>
      <c r="B7673" s="11"/>
      <c r="C7673" s="13"/>
    </row>
    <row r="7674" spans="1:3" x14ac:dyDescent="0.35">
      <c r="A7674" s="11"/>
      <c r="B7674" s="11"/>
      <c r="C7674" s="13"/>
    </row>
    <row r="7675" spans="1:3" x14ac:dyDescent="0.35">
      <c r="A7675" s="11"/>
      <c r="B7675" s="11"/>
      <c r="C7675" s="13"/>
    </row>
    <row r="7676" spans="1:3" x14ac:dyDescent="0.35">
      <c r="A7676" s="11"/>
      <c r="B7676" s="11"/>
      <c r="C7676" s="13"/>
    </row>
    <row r="7677" spans="1:3" x14ac:dyDescent="0.35">
      <c r="A7677" s="11"/>
      <c r="B7677" s="11"/>
      <c r="C7677" s="13"/>
    </row>
    <row r="7678" spans="1:3" x14ac:dyDescent="0.35">
      <c r="A7678" s="11"/>
      <c r="B7678" s="11"/>
      <c r="C7678" s="13"/>
    </row>
    <row r="7679" spans="1:3" x14ac:dyDescent="0.35">
      <c r="A7679" s="11"/>
      <c r="B7679" s="11"/>
      <c r="C7679" s="13"/>
    </row>
    <row r="7680" spans="1:3" x14ac:dyDescent="0.35">
      <c r="A7680" s="11"/>
      <c r="B7680" s="11"/>
      <c r="C7680" s="13"/>
    </row>
    <row r="7681" spans="1:3" x14ac:dyDescent="0.35">
      <c r="A7681" s="11"/>
      <c r="B7681" s="11"/>
      <c r="C7681" s="13"/>
    </row>
    <row r="7682" spans="1:3" x14ac:dyDescent="0.35">
      <c r="A7682" s="11"/>
      <c r="B7682" s="11"/>
      <c r="C7682" s="13"/>
    </row>
    <row r="7683" spans="1:3" x14ac:dyDescent="0.35">
      <c r="A7683" s="11"/>
      <c r="B7683" s="11"/>
      <c r="C7683" s="13"/>
    </row>
    <row r="7684" spans="1:3" x14ac:dyDescent="0.35">
      <c r="A7684" s="11"/>
      <c r="B7684" s="11"/>
      <c r="C7684" s="13"/>
    </row>
    <row r="7685" spans="1:3" x14ac:dyDescent="0.35">
      <c r="A7685" s="11"/>
      <c r="B7685" s="11"/>
      <c r="C7685" s="13"/>
    </row>
    <row r="7686" spans="1:3" x14ac:dyDescent="0.35">
      <c r="A7686" s="11"/>
      <c r="B7686" s="11"/>
      <c r="C7686" s="13"/>
    </row>
    <row r="7687" spans="1:3" x14ac:dyDescent="0.35">
      <c r="A7687" s="11"/>
      <c r="B7687" s="11"/>
      <c r="C7687" s="13"/>
    </row>
    <row r="7688" spans="1:3" x14ac:dyDescent="0.35">
      <c r="A7688" s="11"/>
      <c r="B7688" s="11"/>
      <c r="C7688" s="13"/>
    </row>
    <row r="7689" spans="1:3" x14ac:dyDescent="0.35">
      <c r="A7689" s="11"/>
      <c r="B7689" s="11"/>
      <c r="C7689" s="13"/>
    </row>
    <row r="7690" spans="1:3" x14ac:dyDescent="0.35">
      <c r="A7690" s="11"/>
      <c r="B7690" s="11"/>
      <c r="C7690" s="13"/>
    </row>
    <row r="7691" spans="1:3" x14ac:dyDescent="0.35">
      <c r="A7691" s="11"/>
      <c r="B7691" s="11"/>
      <c r="C7691" s="13"/>
    </row>
    <row r="7692" spans="1:3" x14ac:dyDescent="0.35">
      <c r="A7692" s="11"/>
      <c r="B7692" s="11"/>
      <c r="C7692" s="13"/>
    </row>
    <row r="7693" spans="1:3" x14ac:dyDescent="0.35">
      <c r="A7693" s="11"/>
      <c r="B7693" s="11"/>
      <c r="C7693" s="13"/>
    </row>
    <row r="7694" spans="1:3" x14ac:dyDescent="0.35">
      <c r="A7694" s="11"/>
      <c r="B7694" s="11"/>
      <c r="C7694" s="13"/>
    </row>
    <row r="7695" spans="1:3" x14ac:dyDescent="0.35">
      <c r="A7695" s="11"/>
      <c r="B7695" s="11"/>
      <c r="C7695" s="13"/>
    </row>
    <row r="7696" spans="1:3" x14ac:dyDescent="0.35">
      <c r="A7696" s="11"/>
      <c r="B7696" s="11"/>
      <c r="C7696" s="13"/>
    </row>
    <row r="7697" spans="1:3" x14ac:dyDescent="0.35">
      <c r="A7697" s="11"/>
      <c r="B7697" s="11"/>
      <c r="C7697" s="13"/>
    </row>
    <row r="7698" spans="1:3" x14ac:dyDescent="0.35">
      <c r="A7698" s="11"/>
      <c r="B7698" s="11"/>
      <c r="C7698" s="13"/>
    </row>
    <row r="7699" spans="1:3" x14ac:dyDescent="0.35">
      <c r="A7699" s="11"/>
      <c r="B7699" s="11"/>
      <c r="C7699" s="13"/>
    </row>
    <row r="7700" spans="1:3" x14ac:dyDescent="0.35">
      <c r="A7700" s="11"/>
      <c r="B7700" s="11"/>
      <c r="C7700" s="13"/>
    </row>
    <row r="7701" spans="1:3" x14ac:dyDescent="0.35">
      <c r="A7701" s="11"/>
      <c r="B7701" s="11"/>
      <c r="C7701" s="13"/>
    </row>
    <row r="7702" spans="1:3" x14ac:dyDescent="0.35">
      <c r="A7702" s="11"/>
      <c r="B7702" s="11"/>
      <c r="C7702" s="13"/>
    </row>
    <row r="7703" spans="1:3" x14ac:dyDescent="0.35">
      <c r="A7703" s="11"/>
      <c r="B7703" s="11"/>
      <c r="C7703" s="13"/>
    </row>
    <row r="7704" spans="1:3" x14ac:dyDescent="0.35">
      <c r="A7704" s="11"/>
      <c r="B7704" s="11"/>
      <c r="C7704" s="13"/>
    </row>
    <row r="7705" spans="1:3" x14ac:dyDescent="0.35">
      <c r="A7705" s="11"/>
      <c r="B7705" s="11"/>
      <c r="C7705" s="13"/>
    </row>
    <row r="7706" spans="1:3" x14ac:dyDescent="0.35">
      <c r="A7706" s="11"/>
      <c r="B7706" s="11"/>
      <c r="C7706" s="13"/>
    </row>
  </sheetData>
  <dataValidations count="1">
    <dataValidation type="list" allowBlank="1" showInputMessage="1" showErrorMessage="1" sqref="D2:D159" xr:uid="{00000000-0002-0000-0400-000000000000}">
      <formula1>Contract</formula1>
    </dataValidation>
  </dataValidations>
  <pageMargins left="0.7" right="0.7" top="0.75" bottom="0.75" header="0.3" footer="0.3"/>
  <headerFooter>
    <oddFooter>&amp;L_x000D_&amp;1#&amp;"Arial"&amp;10&amp;K000000 Capita – Confidential INTERNAL</oddFooter>
  </headerFooter>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S1532"/>
  <sheetViews>
    <sheetView topLeftCell="D1" workbookViewId="0">
      <pane ySplit="1" topLeftCell="A1511" activePane="bottomLeft" state="frozen"/>
      <selection activeCell="C1403" sqref="C1403"/>
      <selection pane="bottomLeft" activeCell="I1530" sqref="I1530:I1532"/>
    </sheetView>
  </sheetViews>
  <sheetFormatPr defaultColWidth="9.1796875" defaultRowHeight="10" x14ac:dyDescent="0.2"/>
  <cols>
    <col min="1" max="1" width="9.1796875" style="74"/>
    <col min="2" max="2" width="9.1796875" style="73"/>
    <col min="3" max="3" width="10.453125" style="73" hidden="1" customWidth="1"/>
    <col min="4" max="4" width="8" style="73" customWidth="1"/>
    <col min="5" max="5" width="12.54296875" style="73" customWidth="1"/>
    <col min="6" max="6" width="9.1796875" style="73"/>
    <col min="7" max="8" width="9.1796875" style="123"/>
    <col min="9" max="9" width="33" style="73" customWidth="1"/>
    <col min="10" max="10" width="11.90625" style="123" bestFit="1" customWidth="1"/>
    <col min="11" max="11" width="58.1796875" style="73" customWidth="1"/>
    <col min="12" max="12" width="18.81640625" style="73" customWidth="1"/>
    <col min="13" max="13" width="15.1796875" style="74" customWidth="1"/>
    <col min="14" max="14" width="16.453125" style="74" customWidth="1"/>
    <col min="15" max="15" width="15.81640625" style="74" customWidth="1"/>
    <col min="16" max="16384" width="9.1796875" style="74"/>
  </cols>
  <sheetData>
    <row r="1" spans="1:17" ht="40" x14ac:dyDescent="0.2">
      <c r="A1" s="67" t="s">
        <v>2010</v>
      </c>
      <c r="B1" s="68" t="s">
        <v>2011</v>
      </c>
      <c r="C1" s="67" t="s">
        <v>2012</v>
      </c>
      <c r="D1" s="67" t="s">
        <v>2013</v>
      </c>
      <c r="E1" s="69" t="s">
        <v>2014</v>
      </c>
      <c r="F1" s="67" t="s">
        <v>2015</v>
      </c>
      <c r="G1" s="70" t="s">
        <v>8</v>
      </c>
      <c r="H1" s="70" t="s">
        <v>2016</v>
      </c>
      <c r="I1" s="71" t="s">
        <v>2017</v>
      </c>
      <c r="J1" s="70" t="s">
        <v>2018</v>
      </c>
      <c r="K1" s="71" t="s">
        <v>2019</v>
      </c>
      <c r="L1" s="72" t="s">
        <v>2020</v>
      </c>
      <c r="M1" s="73" t="s">
        <v>2021</v>
      </c>
      <c r="N1" s="73" t="s">
        <v>2022</v>
      </c>
      <c r="Q1" s="74" t="s">
        <v>2023</v>
      </c>
    </row>
    <row r="2" spans="1:17" ht="20" x14ac:dyDescent="0.2">
      <c r="A2" s="75"/>
      <c r="B2" s="68" t="s">
        <v>2024</v>
      </c>
      <c r="C2" s="67"/>
      <c r="D2" s="67" t="s">
        <v>2025</v>
      </c>
      <c r="E2" s="67" t="s">
        <v>2025</v>
      </c>
      <c r="F2" s="67"/>
      <c r="G2" s="76" t="s">
        <v>1964</v>
      </c>
      <c r="H2" s="76" t="s">
        <v>1</v>
      </c>
      <c r="I2" s="77" t="s">
        <v>1963</v>
      </c>
      <c r="J2" s="76">
        <v>521613395</v>
      </c>
      <c r="K2" s="77" t="s">
        <v>2026</v>
      </c>
      <c r="L2" s="67"/>
      <c r="M2" s="73"/>
      <c r="N2" s="78" t="s">
        <v>2024</v>
      </c>
    </row>
    <row r="3" spans="1:17" ht="20" x14ac:dyDescent="0.2">
      <c r="A3" s="75"/>
      <c r="B3" s="68" t="s">
        <v>2024</v>
      </c>
      <c r="C3" s="67"/>
      <c r="D3" s="67" t="s">
        <v>2025</v>
      </c>
      <c r="E3" s="67" t="s">
        <v>2025</v>
      </c>
      <c r="F3" s="67"/>
      <c r="G3" s="76" t="s">
        <v>1965</v>
      </c>
      <c r="H3" s="76" t="s">
        <v>2027</v>
      </c>
      <c r="I3" s="77" t="s">
        <v>1963</v>
      </c>
      <c r="J3" s="76">
        <v>521614135</v>
      </c>
      <c r="K3" s="77" t="s">
        <v>2028</v>
      </c>
      <c r="L3" s="67"/>
      <c r="M3" s="73"/>
      <c r="N3" s="78" t="s">
        <v>2024</v>
      </c>
    </row>
    <row r="4" spans="1:17" ht="20" x14ac:dyDescent="0.2">
      <c r="A4" s="75"/>
      <c r="B4" s="68" t="s">
        <v>2024</v>
      </c>
      <c r="C4" s="67"/>
      <c r="D4" s="67" t="s">
        <v>2025</v>
      </c>
      <c r="E4" s="67" t="s">
        <v>2025</v>
      </c>
      <c r="F4" s="67"/>
      <c r="G4" s="76" t="s">
        <v>1966</v>
      </c>
      <c r="H4" s="76" t="s">
        <v>2029</v>
      </c>
      <c r="I4" s="77" t="s">
        <v>1963</v>
      </c>
      <c r="J4" s="76">
        <v>521614875</v>
      </c>
      <c r="K4" s="77" t="s">
        <v>2030</v>
      </c>
      <c r="L4" s="67"/>
      <c r="M4" s="73"/>
      <c r="N4" s="78" t="s">
        <v>2024</v>
      </c>
    </row>
    <row r="5" spans="1:17" ht="20" x14ac:dyDescent="0.2">
      <c r="A5" s="75"/>
      <c r="B5" s="68" t="s">
        <v>2024</v>
      </c>
      <c r="C5" s="67"/>
      <c r="D5" s="67" t="s">
        <v>2025</v>
      </c>
      <c r="E5" s="67" t="s">
        <v>2025</v>
      </c>
      <c r="F5" s="67"/>
      <c r="G5" s="76" t="s">
        <v>1960</v>
      </c>
      <c r="H5" s="76" t="s">
        <v>1</v>
      </c>
      <c r="I5" s="77" t="s">
        <v>1959</v>
      </c>
      <c r="J5" s="76">
        <v>521613390</v>
      </c>
      <c r="K5" s="77" t="s">
        <v>2031</v>
      </c>
      <c r="L5" s="67"/>
      <c r="M5" s="73"/>
      <c r="N5" s="78" t="s">
        <v>2024</v>
      </c>
    </row>
    <row r="6" spans="1:17" ht="20" x14ac:dyDescent="0.2">
      <c r="A6" s="75"/>
      <c r="B6" s="68" t="s">
        <v>2024</v>
      </c>
      <c r="C6" s="67"/>
      <c r="D6" s="67" t="s">
        <v>2025</v>
      </c>
      <c r="E6" s="67" t="s">
        <v>2025</v>
      </c>
      <c r="F6" s="67"/>
      <c r="G6" s="76" t="s">
        <v>1961</v>
      </c>
      <c r="H6" s="76" t="s">
        <v>2027</v>
      </c>
      <c r="I6" s="77" t="s">
        <v>1959</v>
      </c>
      <c r="J6" s="76">
        <v>521614130</v>
      </c>
      <c r="K6" s="77" t="s">
        <v>2032</v>
      </c>
      <c r="L6" s="67"/>
      <c r="M6" s="73"/>
      <c r="N6" s="78" t="s">
        <v>2024</v>
      </c>
    </row>
    <row r="7" spans="1:17" ht="20" x14ac:dyDescent="0.2">
      <c r="A7" s="75"/>
      <c r="B7" s="68" t="s">
        <v>2024</v>
      </c>
      <c r="C7" s="67"/>
      <c r="D7" s="67" t="s">
        <v>2025</v>
      </c>
      <c r="E7" s="67" t="s">
        <v>2025</v>
      </c>
      <c r="F7" s="67"/>
      <c r="G7" s="76" t="s">
        <v>1962</v>
      </c>
      <c r="H7" s="76" t="s">
        <v>2029</v>
      </c>
      <c r="I7" s="77" t="s">
        <v>1959</v>
      </c>
      <c r="J7" s="76">
        <v>521614870</v>
      </c>
      <c r="K7" s="77" t="s">
        <v>2033</v>
      </c>
      <c r="L7" s="67"/>
      <c r="M7" s="73"/>
      <c r="N7" s="78" t="s">
        <v>2024</v>
      </c>
    </row>
    <row r="8" spans="1:17" ht="20" x14ac:dyDescent="0.2">
      <c r="A8" s="75"/>
      <c r="B8" s="68" t="s">
        <v>2024</v>
      </c>
      <c r="C8" s="67"/>
      <c r="D8" s="67" t="s">
        <v>2025</v>
      </c>
      <c r="E8" s="67" t="s">
        <v>2025</v>
      </c>
      <c r="F8" s="67"/>
      <c r="G8" s="76" t="s">
        <v>1948</v>
      </c>
      <c r="H8" s="76" t="s">
        <v>1</v>
      </c>
      <c r="I8" s="77" t="s">
        <v>1947</v>
      </c>
      <c r="J8" s="76">
        <v>521613385</v>
      </c>
      <c r="K8" s="77" t="s">
        <v>2034</v>
      </c>
      <c r="L8" s="67"/>
      <c r="M8" s="73"/>
      <c r="N8" s="78" t="s">
        <v>2024</v>
      </c>
    </row>
    <row r="9" spans="1:17" ht="20" x14ac:dyDescent="0.2">
      <c r="A9" s="75"/>
      <c r="B9" s="68" t="s">
        <v>2024</v>
      </c>
      <c r="C9" s="67"/>
      <c r="D9" s="67" t="s">
        <v>2025</v>
      </c>
      <c r="E9" s="67" t="s">
        <v>2025</v>
      </c>
      <c r="F9" s="67"/>
      <c r="G9" s="76" t="s">
        <v>1949</v>
      </c>
      <c r="H9" s="76" t="s">
        <v>2027</v>
      </c>
      <c r="I9" s="77" t="s">
        <v>1947</v>
      </c>
      <c r="J9" s="76">
        <v>521614125</v>
      </c>
      <c r="K9" s="77" t="s">
        <v>2035</v>
      </c>
      <c r="L9" s="67"/>
      <c r="M9" s="73"/>
      <c r="N9" s="78" t="s">
        <v>2024</v>
      </c>
    </row>
    <row r="10" spans="1:17" ht="20" x14ac:dyDescent="0.2">
      <c r="A10" s="75"/>
      <c r="B10" s="68" t="s">
        <v>2024</v>
      </c>
      <c r="C10" s="67"/>
      <c r="D10" s="67" t="s">
        <v>2025</v>
      </c>
      <c r="E10" s="67" t="s">
        <v>2025</v>
      </c>
      <c r="F10" s="67"/>
      <c r="G10" s="76" t="s">
        <v>1950</v>
      </c>
      <c r="H10" s="76" t="s">
        <v>2029</v>
      </c>
      <c r="I10" s="77" t="s">
        <v>1947</v>
      </c>
      <c r="J10" s="76">
        <v>521614865</v>
      </c>
      <c r="K10" s="77" t="s">
        <v>2036</v>
      </c>
      <c r="L10" s="67"/>
      <c r="M10" s="73"/>
      <c r="N10" s="78" t="s">
        <v>2024</v>
      </c>
    </row>
    <row r="11" spans="1:17" ht="20" x14ac:dyDescent="0.2">
      <c r="A11" s="75"/>
      <c r="B11" s="73" t="s">
        <v>2024</v>
      </c>
      <c r="C11" s="67"/>
      <c r="D11" s="67" t="s">
        <v>2025</v>
      </c>
      <c r="E11" s="67" t="s">
        <v>2025</v>
      </c>
      <c r="F11" s="67"/>
      <c r="G11" s="76" t="s">
        <v>1952</v>
      </c>
      <c r="H11" s="76" t="s">
        <v>1</v>
      </c>
      <c r="I11" s="77" t="s">
        <v>1951</v>
      </c>
      <c r="J11" s="76">
        <v>521613385</v>
      </c>
      <c r="K11" s="77" t="s">
        <v>2034</v>
      </c>
      <c r="L11" s="67"/>
      <c r="M11" s="73"/>
      <c r="N11" s="79" t="s">
        <v>2024</v>
      </c>
    </row>
    <row r="12" spans="1:17" ht="20" x14ac:dyDescent="0.2">
      <c r="A12" s="75"/>
      <c r="B12" s="73" t="s">
        <v>2024</v>
      </c>
      <c r="C12" s="67"/>
      <c r="D12" s="67" t="s">
        <v>2025</v>
      </c>
      <c r="E12" s="67" t="s">
        <v>2025</v>
      </c>
      <c r="F12" s="67"/>
      <c r="G12" s="76" t="s">
        <v>1953</v>
      </c>
      <c r="H12" s="76" t="s">
        <v>2027</v>
      </c>
      <c r="I12" s="77" t="s">
        <v>1951</v>
      </c>
      <c r="J12" s="76">
        <v>521614125</v>
      </c>
      <c r="K12" s="77" t="s">
        <v>2035</v>
      </c>
      <c r="L12" s="67"/>
      <c r="M12" s="73"/>
      <c r="N12" s="79" t="s">
        <v>2024</v>
      </c>
    </row>
    <row r="13" spans="1:17" ht="20" x14ac:dyDescent="0.2">
      <c r="A13" s="75"/>
      <c r="B13" s="73" t="s">
        <v>2024</v>
      </c>
      <c r="C13" s="67"/>
      <c r="D13" s="67" t="s">
        <v>2025</v>
      </c>
      <c r="E13" s="67" t="s">
        <v>2025</v>
      </c>
      <c r="F13" s="67"/>
      <c r="G13" s="76" t="s">
        <v>1954</v>
      </c>
      <c r="H13" s="76" t="s">
        <v>2029</v>
      </c>
      <c r="I13" s="77" t="s">
        <v>1951</v>
      </c>
      <c r="J13" s="76">
        <v>521614865</v>
      </c>
      <c r="K13" s="77" t="s">
        <v>2036</v>
      </c>
      <c r="L13" s="67"/>
      <c r="M13" s="73"/>
      <c r="N13" s="79" t="s">
        <v>2024</v>
      </c>
    </row>
    <row r="14" spans="1:17" ht="50" x14ac:dyDescent="0.2">
      <c r="A14" s="75"/>
      <c r="B14" s="73" t="s">
        <v>2037</v>
      </c>
      <c r="C14" s="67"/>
      <c r="D14" s="67" t="s">
        <v>2038</v>
      </c>
      <c r="E14" s="67" t="s">
        <v>2039</v>
      </c>
      <c r="F14" s="67"/>
      <c r="G14" s="76" t="s">
        <v>23</v>
      </c>
      <c r="H14" s="76" t="s">
        <v>2029</v>
      </c>
      <c r="I14" s="77" t="s">
        <v>2040</v>
      </c>
      <c r="J14" s="76">
        <v>521612090</v>
      </c>
      <c r="K14" s="77" t="s">
        <v>2041</v>
      </c>
      <c r="L14" s="77" t="s">
        <v>2042</v>
      </c>
      <c r="M14" s="73"/>
      <c r="N14" s="80" t="s">
        <v>2043</v>
      </c>
    </row>
    <row r="15" spans="1:17" ht="50" x14ac:dyDescent="0.2">
      <c r="A15" s="75"/>
      <c r="B15" s="73" t="s">
        <v>2037</v>
      </c>
      <c r="C15" s="67"/>
      <c r="D15" s="67" t="s">
        <v>2038</v>
      </c>
      <c r="E15" s="67" t="s">
        <v>2039</v>
      </c>
      <c r="F15" s="67"/>
      <c r="G15" s="76" t="s">
        <v>1047</v>
      </c>
      <c r="H15" s="76" t="s">
        <v>2029</v>
      </c>
      <c r="I15" s="77" t="s">
        <v>2040</v>
      </c>
      <c r="J15" s="76">
        <v>521612090</v>
      </c>
      <c r="K15" s="77" t="s">
        <v>2041</v>
      </c>
      <c r="L15" s="77" t="s">
        <v>2042</v>
      </c>
      <c r="M15" s="73"/>
      <c r="N15" s="73" t="s">
        <v>2037</v>
      </c>
    </row>
    <row r="16" spans="1:17" ht="20" x14ac:dyDescent="0.2">
      <c r="A16" s="75"/>
      <c r="B16" s="73" t="s">
        <v>2037</v>
      </c>
      <c r="C16" s="67"/>
      <c r="D16" s="67" t="s">
        <v>2038</v>
      </c>
      <c r="E16" s="67" t="s">
        <v>2044</v>
      </c>
      <c r="F16" s="67"/>
      <c r="G16" s="76" t="s">
        <v>1047</v>
      </c>
      <c r="H16" s="76" t="s">
        <v>2027</v>
      </c>
      <c r="I16" s="77" t="s">
        <v>2045</v>
      </c>
      <c r="J16" s="76">
        <v>521611745</v>
      </c>
      <c r="K16" s="77" t="s">
        <v>2046</v>
      </c>
      <c r="L16" s="67"/>
      <c r="M16" s="73"/>
      <c r="N16" s="73" t="s">
        <v>2037</v>
      </c>
    </row>
    <row r="17" spans="1:14" ht="50" x14ac:dyDescent="0.2">
      <c r="A17" s="75"/>
      <c r="B17" s="73" t="s">
        <v>2037</v>
      </c>
      <c r="C17" s="67"/>
      <c r="D17" s="67" t="s">
        <v>2038</v>
      </c>
      <c r="E17" s="67" t="s">
        <v>2047</v>
      </c>
      <c r="F17" s="67"/>
      <c r="G17" s="76" t="s">
        <v>1048</v>
      </c>
      <c r="H17" s="76" t="s">
        <v>1</v>
      </c>
      <c r="I17" s="77" t="s">
        <v>2048</v>
      </c>
      <c r="J17" s="76">
        <v>521615665</v>
      </c>
      <c r="K17" s="77" t="s">
        <v>2049</v>
      </c>
      <c r="L17" s="77" t="s">
        <v>2042</v>
      </c>
      <c r="M17" s="73"/>
      <c r="N17" s="73" t="s">
        <v>2037</v>
      </c>
    </row>
    <row r="18" spans="1:14" ht="20" x14ac:dyDescent="0.2">
      <c r="A18" s="75"/>
      <c r="B18" s="73" t="s">
        <v>2037</v>
      </c>
      <c r="C18" s="67"/>
      <c r="D18" s="67" t="s">
        <v>2025</v>
      </c>
      <c r="E18" s="67" t="s">
        <v>2025</v>
      </c>
      <c r="F18" s="67"/>
      <c r="G18" s="76" t="s">
        <v>374</v>
      </c>
      <c r="H18" s="76" t="s">
        <v>2029</v>
      </c>
      <c r="I18" s="77" t="s">
        <v>2050</v>
      </c>
      <c r="J18" s="76">
        <v>521615245</v>
      </c>
      <c r="K18" s="77" t="s">
        <v>2051</v>
      </c>
      <c r="L18" s="67"/>
      <c r="M18" s="73"/>
      <c r="N18" s="79" t="s">
        <v>2043</v>
      </c>
    </row>
    <row r="19" spans="1:14" ht="20" x14ac:dyDescent="0.2">
      <c r="A19" s="75"/>
      <c r="B19" s="73" t="s">
        <v>2037</v>
      </c>
      <c r="C19" s="67"/>
      <c r="D19" s="67" t="s">
        <v>2025</v>
      </c>
      <c r="E19" s="67" t="s">
        <v>2025</v>
      </c>
      <c r="F19" s="67"/>
      <c r="G19" s="76" t="s">
        <v>171</v>
      </c>
      <c r="H19" s="76" t="s">
        <v>2027</v>
      </c>
      <c r="I19" s="77" t="s">
        <v>2052</v>
      </c>
      <c r="J19" s="76">
        <v>521615140</v>
      </c>
      <c r="K19" s="77" t="s">
        <v>2053</v>
      </c>
      <c r="L19" s="67"/>
      <c r="M19" s="73"/>
      <c r="N19" s="79" t="s">
        <v>2043</v>
      </c>
    </row>
    <row r="20" spans="1:14" ht="20" x14ac:dyDescent="0.2">
      <c r="A20" s="75"/>
      <c r="B20" s="73" t="s">
        <v>2037</v>
      </c>
      <c r="C20" s="67"/>
      <c r="D20" s="67" t="s">
        <v>2025</v>
      </c>
      <c r="E20" s="67" t="s">
        <v>2025</v>
      </c>
      <c r="F20" s="67"/>
      <c r="G20" s="76" t="s">
        <v>169</v>
      </c>
      <c r="H20" s="76" t="s">
        <v>1</v>
      </c>
      <c r="I20" s="77" t="s">
        <v>2054</v>
      </c>
      <c r="J20" s="76">
        <v>521615025</v>
      </c>
      <c r="K20" s="77" t="s">
        <v>2055</v>
      </c>
      <c r="L20" s="67"/>
      <c r="M20" s="73"/>
      <c r="N20" s="81" t="s">
        <v>2043</v>
      </c>
    </row>
    <row r="21" spans="1:14" ht="20" x14ac:dyDescent="0.2">
      <c r="A21" s="75"/>
      <c r="B21" s="73" t="s">
        <v>2037</v>
      </c>
      <c r="C21" s="67"/>
      <c r="D21" s="67" t="s">
        <v>2025</v>
      </c>
      <c r="E21" s="67" t="s">
        <v>2025</v>
      </c>
      <c r="F21" s="67"/>
      <c r="G21" s="76" t="s">
        <v>1944</v>
      </c>
      <c r="H21" s="76" t="s">
        <v>1</v>
      </c>
      <c r="I21" s="77" t="s">
        <v>1943</v>
      </c>
      <c r="J21" s="76">
        <v>521615025</v>
      </c>
      <c r="K21" s="77" t="s">
        <v>2055</v>
      </c>
      <c r="L21" s="67"/>
      <c r="M21" s="73"/>
      <c r="N21" s="81" t="s">
        <v>2043</v>
      </c>
    </row>
    <row r="22" spans="1:14" ht="20" x14ac:dyDescent="0.2">
      <c r="A22" s="75"/>
      <c r="B22" s="73" t="s">
        <v>2037</v>
      </c>
      <c r="C22" s="67"/>
      <c r="D22" s="67" t="s">
        <v>2025</v>
      </c>
      <c r="E22" s="67" t="s">
        <v>2025</v>
      </c>
      <c r="F22" s="67"/>
      <c r="G22" s="76" t="s">
        <v>1945</v>
      </c>
      <c r="H22" s="76" t="s">
        <v>2027</v>
      </c>
      <c r="I22" s="77" t="s">
        <v>1943</v>
      </c>
      <c r="J22" s="76">
        <v>521615140</v>
      </c>
      <c r="K22" s="77" t="s">
        <v>2053</v>
      </c>
      <c r="L22" s="67"/>
      <c r="M22" s="73"/>
      <c r="N22" s="81" t="s">
        <v>2043</v>
      </c>
    </row>
    <row r="23" spans="1:14" ht="20" x14ac:dyDescent="0.2">
      <c r="A23" s="75"/>
      <c r="B23" s="73" t="s">
        <v>2037</v>
      </c>
      <c r="C23" s="67"/>
      <c r="D23" s="67" t="s">
        <v>2025</v>
      </c>
      <c r="E23" s="67" t="s">
        <v>2025</v>
      </c>
      <c r="F23" s="67"/>
      <c r="G23" s="76" t="s">
        <v>1946</v>
      </c>
      <c r="H23" s="76" t="s">
        <v>2029</v>
      </c>
      <c r="I23" s="77" t="s">
        <v>1943</v>
      </c>
      <c r="J23" s="76">
        <v>521615245</v>
      </c>
      <c r="K23" s="77" t="s">
        <v>2051</v>
      </c>
      <c r="L23" s="67"/>
      <c r="M23" s="73"/>
      <c r="N23" s="81" t="s">
        <v>2043</v>
      </c>
    </row>
    <row r="24" spans="1:14" ht="20" x14ac:dyDescent="0.2">
      <c r="A24" s="75"/>
      <c r="B24" s="73" t="s">
        <v>2037</v>
      </c>
      <c r="C24" s="67"/>
      <c r="D24" s="67" t="s">
        <v>2025</v>
      </c>
      <c r="E24" s="67" t="s">
        <v>2025</v>
      </c>
      <c r="F24" s="67"/>
      <c r="G24" s="76" t="s">
        <v>1932</v>
      </c>
      <c r="H24" s="76" t="s">
        <v>1</v>
      </c>
      <c r="I24" s="77" t="s">
        <v>1931</v>
      </c>
      <c r="J24" s="76">
        <v>521615025</v>
      </c>
      <c r="K24" s="77" t="s">
        <v>2055</v>
      </c>
      <c r="L24" s="67"/>
      <c r="M24" s="73"/>
      <c r="N24" s="81" t="s">
        <v>2043</v>
      </c>
    </row>
    <row r="25" spans="1:14" ht="20" x14ac:dyDescent="0.2">
      <c r="A25" s="75"/>
      <c r="B25" s="73" t="s">
        <v>2037</v>
      </c>
      <c r="C25" s="67"/>
      <c r="D25" s="67" t="s">
        <v>2025</v>
      </c>
      <c r="E25" s="67" t="s">
        <v>2025</v>
      </c>
      <c r="F25" s="67"/>
      <c r="G25" s="76" t="s">
        <v>1933</v>
      </c>
      <c r="H25" s="76" t="s">
        <v>2027</v>
      </c>
      <c r="I25" s="77" t="s">
        <v>1931</v>
      </c>
      <c r="J25" s="76">
        <v>521615140</v>
      </c>
      <c r="K25" s="77" t="s">
        <v>2053</v>
      </c>
      <c r="L25" s="67"/>
      <c r="M25" s="73"/>
      <c r="N25" s="81" t="s">
        <v>2043</v>
      </c>
    </row>
    <row r="26" spans="1:14" ht="20" x14ac:dyDescent="0.2">
      <c r="A26" s="75"/>
      <c r="B26" s="73" t="s">
        <v>2037</v>
      </c>
      <c r="C26" s="67"/>
      <c r="D26" s="67" t="s">
        <v>2025</v>
      </c>
      <c r="E26" s="67" t="s">
        <v>2025</v>
      </c>
      <c r="F26" s="67"/>
      <c r="G26" s="76" t="s">
        <v>1934</v>
      </c>
      <c r="H26" s="76" t="s">
        <v>2029</v>
      </c>
      <c r="I26" s="77" t="s">
        <v>1931</v>
      </c>
      <c r="J26" s="76">
        <v>521615245</v>
      </c>
      <c r="K26" s="77" t="s">
        <v>2051</v>
      </c>
      <c r="L26" s="67"/>
      <c r="M26" s="73"/>
      <c r="N26" s="81" t="s">
        <v>2043</v>
      </c>
    </row>
    <row r="27" spans="1:14" ht="20" x14ac:dyDescent="0.2">
      <c r="A27" s="75"/>
      <c r="B27" s="73" t="s">
        <v>2037</v>
      </c>
      <c r="C27" s="67"/>
      <c r="D27" s="67" t="s">
        <v>2025</v>
      </c>
      <c r="E27" s="67" t="s">
        <v>2025</v>
      </c>
      <c r="F27" s="67"/>
      <c r="G27" s="76" t="s">
        <v>1924</v>
      </c>
      <c r="H27" s="76" t="s">
        <v>1</v>
      </c>
      <c r="I27" s="77" t="s">
        <v>1923</v>
      </c>
      <c r="J27" s="76">
        <v>521615025</v>
      </c>
      <c r="K27" s="77" t="s">
        <v>2055</v>
      </c>
      <c r="L27" s="67"/>
      <c r="M27" s="73"/>
      <c r="N27" s="81" t="s">
        <v>2043</v>
      </c>
    </row>
    <row r="28" spans="1:14" ht="20" x14ac:dyDescent="0.2">
      <c r="A28" s="75"/>
      <c r="B28" s="73" t="s">
        <v>2037</v>
      </c>
      <c r="C28" s="67"/>
      <c r="D28" s="67" t="s">
        <v>2025</v>
      </c>
      <c r="E28" s="67" t="s">
        <v>2025</v>
      </c>
      <c r="F28" s="67"/>
      <c r="G28" s="76" t="s">
        <v>1925</v>
      </c>
      <c r="H28" s="76" t="s">
        <v>2027</v>
      </c>
      <c r="I28" s="77" t="s">
        <v>1923</v>
      </c>
      <c r="J28" s="76">
        <v>521615140</v>
      </c>
      <c r="K28" s="77" t="s">
        <v>2053</v>
      </c>
      <c r="L28" s="67"/>
      <c r="M28" s="73"/>
      <c r="N28" s="81" t="s">
        <v>2043</v>
      </c>
    </row>
    <row r="29" spans="1:14" ht="20" x14ac:dyDescent="0.2">
      <c r="A29" s="75"/>
      <c r="B29" s="73" t="s">
        <v>2037</v>
      </c>
      <c r="C29" s="67"/>
      <c r="D29" s="67" t="s">
        <v>2025</v>
      </c>
      <c r="E29" s="67" t="s">
        <v>2025</v>
      </c>
      <c r="F29" s="67"/>
      <c r="G29" s="76" t="s">
        <v>1926</v>
      </c>
      <c r="H29" s="76" t="s">
        <v>2029</v>
      </c>
      <c r="I29" s="77" t="s">
        <v>1923</v>
      </c>
      <c r="J29" s="76">
        <v>521615245</v>
      </c>
      <c r="K29" s="77" t="s">
        <v>2051</v>
      </c>
      <c r="L29" s="67"/>
      <c r="M29" s="73"/>
      <c r="N29" s="81" t="s">
        <v>2043</v>
      </c>
    </row>
    <row r="30" spans="1:14" ht="20" x14ac:dyDescent="0.2">
      <c r="A30" s="75"/>
      <c r="B30" s="73" t="s">
        <v>2037</v>
      </c>
      <c r="C30" s="67"/>
      <c r="D30" s="67" t="s">
        <v>2025</v>
      </c>
      <c r="E30" s="67" t="s">
        <v>2025</v>
      </c>
      <c r="F30" s="67"/>
      <c r="G30" s="76" t="s">
        <v>1920</v>
      </c>
      <c r="H30" s="76" t="s">
        <v>1</v>
      </c>
      <c r="I30" s="77" t="s">
        <v>1919</v>
      </c>
      <c r="J30" s="76">
        <v>521615025</v>
      </c>
      <c r="K30" s="77" t="s">
        <v>2055</v>
      </c>
      <c r="L30" s="67"/>
      <c r="M30" s="73"/>
      <c r="N30" s="81" t="s">
        <v>2043</v>
      </c>
    </row>
    <row r="31" spans="1:14" ht="20" x14ac:dyDescent="0.2">
      <c r="A31" s="75"/>
      <c r="B31" s="73" t="s">
        <v>2037</v>
      </c>
      <c r="C31" s="67"/>
      <c r="D31" s="67" t="s">
        <v>2025</v>
      </c>
      <c r="E31" s="67" t="s">
        <v>2025</v>
      </c>
      <c r="F31" s="67"/>
      <c r="G31" s="76" t="s">
        <v>1921</v>
      </c>
      <c r="H31" s="76" t="s">
        <v>2027</v>
      </c>
      <c r="I31" s="77" t="s">
        <v>1919</v>
      </c>
      <c r="J31" s="76">
        <v>521615140</v>
      </c>
      <c r="K31" s="77" t="s">
        <v>2053</v>
      </c>
      <c r="L31" s="67"/>
      <c r="M31" s="73"/>
      <c r="N31" s="81" t="s">
        <v>2043</v>
      </c>
    </row>
    <row r="32" spans="1:14" ht="20" x14ac:dyDescent="0.2">
      <c r="A32" s="75"/>
      <c r="B32" s="73" t="s">
        <v>2037</v>
      </c>
      <c r="C32" s="67"/>
      <c r="D32" s="67" t="s">
        <v>2025</v>
      </c>
      <c r="E32" s="67" t="s">
        <v>2025</v>
      </c>
      <c r="F32" s="67"/>
      <c r="G32" s="76" t="s">
        <v>1922</v>
      </c>
      <c r="H32" s="76" t="s">
        <v>2029</v>
      </c>
      <c r="I32" s="77" t="s">
        <v>1919</v>
      </c>
      <c r="J32" s="76">
        <v>521615245</v>
      </c>
      <c r="K32" s="77" t="s">
        <v>2051</v>
      </c>
      <c r="L32" s="67"/>
      <c r="M32" s="73"/>
      <c r="N32" s="81" t="s">
        <v>2043</v>
      </c>
    </row>
    <row r="33" spans="1:14" ht="20" x14ac:dyDescent="0.2">
      <c r="A33" s="75"/>
      <c r="B33" s="73" t="s">
        <v>2037</v>
      </c>
      <c r="C33" s="67"/>
      <c r="D33" s="67" t="s">
        <v>2025</v>
      </c>
      <c r="E33" s="67" t="s">
        <v>2025</v>
      </c>
      <c r="F33" s="67"/>
      <c r="G33" s="76" t="s">
        <v>1940</v>
      </c>
      <c r="H33" s="76" t="s">
        <v>1</v>
      </c>
      <c r="I33" s="77" t="s">
        <v>1939</v>
      </c>
      <c r="J33" s="76">
        <v>521615025</v>
      </c>
      <c r="K33" s="77" t="s">
        <v>2055</v>
      </c>
      <c r="L33" s="67"/>
      <c r="M33" s="73"/>
      <c r="N33" s="81" t="s">
        <v>2043</v>
      </c>
    </row>
    <row r="34" spans="1:14" ht="20" x14ac:dyDescent="0.2">
      <c r="A34" s="75"/>
      <c r="B34" s="73" t="s">
        <v>2037</v>
      </c>
      <c r="C34" s="67"/>
      <c r="D34" s="67" t="s">
        <v>2025</v>
      </c>
      <c r="E34" s="67" t="s">
        <v>2025</v>
      </c>
      <c r="F34" s="67"/>
      <c r="G34" s="76" t="s">
        <v>1941</v>
      </c>
      <c r="H34" s="76" t="s">
        <v>2027</v>
      </c>
      <c r="I34" s="77" t="s">
        <v>1939</v>
      </c>
      <c r="J34" s="76">
        <v>521615140</v>
      </c>
      <c r="K34" s="77" t="s">
        <v>2053</v>
      </c>
      <c r="L34" s="67"/>
      <c r="M34" s="73"/>
      <c r="N34" s="81" t="s">
        <v>2043</v>
      </c>
    </row>
    <row r="35" spans="1:14" ht="20" x14ac:dyDescent="0.2">
      <c r="A35" s="75"/>
      <c r="B35" s="73" t="s">
        <v>2037</v>
      </c>
      <c r="C35" s="67"/>
      <c r="D35" s="67" t="s">
        <v>2025</v>
      </c>
      <c r="E35" s="67" t="s">
        <v>2025</v>
      </c>
      <c r="F35" s="67"/>
      <c r="G35" s="76" t="s">
        <v>1942</v>
      </c>
      <c r="H35" s="76" t="s">
        <v>2029</v>
      </c>
      <c r="I35" s="77" t="s">
        <v>1939</v>
      </c>
      <c r="J35" s="76">
        <v>521615245</v>
      </c>
      <c r="K35" s="77" t="s">
        <v>2051</v>
      </c>
      <c r="L35" s="67"/>
      <c r="M35" s="73"/>
      <c r="N35" s="81" t="s">
        <v>2043</v>
      </c>
    </row>
    <row r="36" spans="1:14" ht="20" x14ac:dyDescent="0.2">
      <c r="A36" s="75"/>
      <c r="B36" s="73" t="s">
        <v>2024</v>
      </c>
      <c r="C36" s="67"/>
      <c r="D36" s="67" t="s">
        <v>2025</v>
      </c>
      <c r="E36" s="67" t="s">
        <v>2025</v>
      </c>
      <c r="F36" s="67"/>
      <c r="G36" s="76" t="s">
        <v>1928</v>
      </c>
      <c r="H36" s="76" t="s">
        <v>1</v>
      </c>
      <c r="I36" s="77" t="s">
        <v>1927</v>
      </c>
      <c r="J36" s="76">
        <v>521613400</v>
      </c>
      <c r="K36" s="77" t="s">
        <v>2056</v>
      </c>
      <c r="L36" s="67"/>
      <c r="M36" s="73"/>
      <c r="N36" s="81" t="s">
        <v>2024</v>
      </c>
    </row>
    <row r="37" spans="1:14" ht="20" x14ac:dyDescent="0.2">
      <c r="A37" s="75"/>
      <c r="B37" s="73" t="s">
        <v>2024</v>
      </c>
      <c r="C37" s="67"/>
      <c r="D37" s="67" t="s">
        <v>2025</v>
      </c>
      <c r="E37" s="67" t="s">
        <v>2025</v>
      </c>
      <c r="F37" s="67"/>
      <c r="G37" s="76" t="s">
        <v>1929</v>
      </c>
      <c r="H37" s="76" t="s">
        <v>2027</v>
      </c>
      <c r="I37" s="77" t="s">
        <v>1927</v>
      </c>
      <c r="J37" s="76">
        <v>521614140</v>
      </c>
      <c r="K37" s="77" t="s">
        <v>2057</v>
      </c>
      <c r="L37" s="67"/>
      <c r="M37" s="73"/>
      <c r="N37" s="81" t="s">
        <v>2024</v>
      </c>
    </row>
    <row r="38" spans="1:14" ht="20" x14ac:dyDescent="0.2">
      <c r="A38" s="75"/>
      <c r="B38" s="73" t="s">
        <v>2024</v>
      </c>
      <c r="C38" s="67"/>
      <c r="D38" s="67" t="s">
        <v>2025</v>
      </c>
      <c r="E38" s="67" t="s">
        <v>2025</v>
      </c>
      <c r="F38" s="67"/>
      <c r="G38" s="76" t="s">
        <v>1930</v>
      </c>
      <c r="H38" s="76" t="s">
        <v>2029</v>
      </c>
      <c r="I38" s="77" t="s">
        <v>1927</v>
      </c>
      <c r="J38" s="76">
        <v>521614880</v>
      </c>
      <c r="K38" s="77" t="s">
        <v>2058</v>
      </c>
      <c r="L38" s="67"/>
      <c r="M38" s="73"/>
      <c r="N38" s="81" t="s">
        <v>2024</v>
      </c>
    </row>
    <row r="39" spans="1:14" ht="20" x14ac:dyDescent="0.2">
      <c r="A39" s="75"/>
      <c r="B39" s="73" t="s">
        <v>2024</v>
      </c>
      <c r="C39" s="67"/>
      <c r="D39" s="67" t="s">
        <v>2025</v>
      </c>
      <c r="E39" s="67" t="s">
        <v>2025</v>
      </c>
      <c r="F39" s="67"/>
      <c r="G39" s="76" t="s">
        <v>1916</v>
      </c>
      <c r="H39" s="76" t="s">
        <v>1</v>
      </c>
      <c r="I39" s="77" t="s">
        <v>1915</v>
      </c>
      <c r="J39" s="76">
        <v>521613380</v>
      </c>
      <c r="K39" s="77" t="s">
        <v>2059</v>
      </c>
      <c r="L39" s="67"/>
      <c r="M39" s="73"/>
      <c r="N39" s="81" t="s">
        <v>2024</v>
      </c>
    </row>
    <row r="40" spans="1:14" ht="20" x14ac:dyDescent="0.2">
      <c r="A40" s="75"/>
      <c r="B40" s="73" t="s">
        <v>2024</v>
      </c>
      <c r="C40" s="67"/>
      <c r="D40" s="67" t="s">
        <v>2025</v>
      </c>
      <c r="E40" s="67" t="s">
        <v>2025</v>
      </c>
      <c r="F40" s="67"/>
      <c r="G40" s="76" t="s">
        <v>1917</v>
      </c>
      <c r="H40" s="76" t="s">
        <v>2027</v>
      </c>
      <c r="I40" s="77" t="s">
        <v>1915</v>
      </c>
      <c r="J40" s="76">
        <v>521614120</v>
      </c>
      <c r="K40" s="77" t="s">
        <v>2060</v>
      </c>
      <c r="L40" s="67"/>
      <c r="M40" s="73"/>
      <c r="N40" s="81" t="s">
        <v>2024</v>
      </c>
    </row>
    <row r="41" spans="1:14" ht="20" x14ac:dyDescent="0.2">
      <c r="A41" s="75"/>
      <c r="B41" s="73" t="s">
        <v>2024</v>
      </c>
      <c r="C41" s="67"/>
      <c r="D41" s="67" t="s">
        <v>2025</v>
      </c>
      <c r="E41" s="67" t="s">
        <v>2025</v>
      </c>
      <c r="F41" s="67"/>
      <c r="G41" s="76" t="s">
        <v>1918</v>
      </c>
      <c r="H41" s="76" t="s">
        <v>2029</v>
      </c>
      <c r="I41" s="77" t="s">
        <v>1915</v>
      </c>
      <c r="J41" s="76">
        <v>521614860</v>
      </c>
      <c r="K41" s="77" t="s">
        <v>2061</v>
      </c>
      <c r="L41" s="67"/>
      <c r="M41" s="73"/>
      <c r="N41" s="81" t="s">
        <v>2024</v>
      </c>
    </row>
    <row r="42" spans="1:14" ht="20" x14ac:dyDescent="0.2">
      <c r="A42" s="75"/>
      <c r="B42" s="73" t="s">
        <v>2024</v>
      </c>
      <c r="C42" s="67"/>
      <c r="D42" s="67" t="s">
        <v>2025</v>
      </c>
      <c r="E42" s="67" t="s">
        <v>2025</v>
      </c>
      <c r="F42" s="67"/>
      <c r="G42" s="76" t="s">
        <v>1908</v>
      </c>
      <c r="H42" s="76" t="s">
        <v>1</v>
      </c>
      <c r="I42" s="77" t="s">
        <v>1907</v>
      </c>
      <c r="J42" s="76">
        <v>521613375</v>
      </c>
      <c r="K42" s="77" t="s">
        <v>2062</v>
      </c>
      <c r="L42" s="67"/>
      <c r="M42" s="73"/>
      <c r="N42" s="81" t="s">
        <v>2024</v>
      </c>
    </row>
    <row r="43" spans="1:14" ht="20" x14ac:dyDescent="0.2">
      <c r="A43" s="75"/>
      <c r="B43" s="73" t="s">
        <v>2024</v>
      </c>
      <c r="C43" s="67"/>
      <c r="D43" s="67" t="s">
        <v>2025</v>
      </c>
      <c r="E43" s="67" t="s">
        <v>2025</v>
      </c>
      <c r="F43" s="67"/>
      <c r="G43" s="76" t="s">
        <v>1909</v>
      </c>
      <c r="H43" s="76" t="s">
        <v>2027</v>
      </c>
      <c r="I43" s="77" t="s">
        <v>1907</v>
      </c>
      <c r="J43" s="76">
        <v>521614115</v>
      </c>
      <c r="K43" s="77" t="s">
        <v>2063</v>
      </c>
      <c r="L43" s="67"/>
      <c r="M43" s="73"/>
      <c r="N43" s="81" t="s">
        <v>2024</v>
      </c>
    </row>
    <row r="44" spans="1:14" ht="20" x14ac:dyDescent="0.2">
      <c r="A44" s="75"/>
      <c r="B44" s="73" t="s">
        <v>2024</v>
      </c>
      <c r="C44" s="67"/>
      <c r="D44" s="67" t="s">
        <v>2025</v>
      </c>
      <c r="E44" s="67" t="s">
        <v>2025</v>
      </c>
      <c r="F44" s="67"/>
      <c r="G44" s="76" t="s">
        <v>1910</v>
      </c>
      <c r="H44" s="76" t="s">
        <v>2029</v>
      </c>
      <c r="I44" s="77" t="s">
        <v>1907</v>
      </c>
      <c r="J44" s="76">
        <v>521614855</v>
      </c>
      <c r="K44" s="77" t="s">
        <v>2064</v>
      </c>
      <c r="L44" s="67"/>
      <c r="M44" s="73"/>
      <c r="N44" s="81" t="s">
        <v>2024</v>
      </c>
    </row>
    <row r="45" spans="1:14" ht="20" x14ac:dyDescent="0.2">
      <c r="A45" s="75"/>
      <c r="B45" s="73" t="s">
        <v>2024</v>
      </c>
      <c r="C45" s="67"/>
      <c r="D45" s="67" t="s">
        <v>2025</v>
      </c>
      <c r="E45" s="67" t="s">
        <v>2025</v>
      </c>
      <c r="F45" s="67"/>
      <c r="G45" s="76" t="s">
        <v>1912</v>
      </c>
      <c r="H45" s="76" t="s">
        <v>1</v>
      </c>
      <c r="I45" s="77" t="s">
        <v>1911</v>
      </c>
      <c r="J45" s="76">
        <v>521613375</v>
      </c>
      <c r="K45" s="77" t="s">
        <v>2062</v>
      </c>
      <c r="L45" s="67"/>
      <c r="M45" s="73"/>
      <c r="N45" s="81" t="s">
        <v>2024</v>
      </c>
    </row>
    <row r="46" spans="1:14" ht="20" x14ac:dyDescent="0.2">
      <c r="A46" s="75"/>
      <c r="B46" s="73" t="s">
        <v>2024</v>
      </c>
      <c r="C46" s="67"/>
      <c r="D46" s="67" t="s">
        <v>2025</v>
      </c>
      <c r="E46" s="67" t="s">
        <v>2025</v>
      </c>
      <c r="F46" s="67"/>
      <c r="G46" s="76" t="s">
        <v>1913</v>
      </c>
      <c r="H46" s="76" t="s">
        <v>2027</v>
      </c>
      <c r="I46" s="77" t="s">
        <v>1911</v>
      </c>
      <c r="J46" s="76">
        <v>521614115</v>
      </c>
      <c r="K46" s="77" t="s">
        <v>2063</v>
      </c>
      <c r="L46" s="67"/>
      <c r="M46" s="73"/>
      <c r="N46" s="81" t="s">
        <v>2024</v>
      </c>
    </row>
    <row r="47" spans="1:14" ht="20" x14ac:dyDescent="0.2">
      <c r="A47" s="75"/>
      <c r="B47" s="73" t="s">
        <v>2024</v>
      </c>
      <c r="C47" s="67"/>
      <c r="D47" s="67" t="s">
        <v>2025</v>
      </c>
      <c r="E47" s="67" t="s">
        <v>2025</v>
      </c>
      <c r="F47" s="67"/>
      <c r="G47" s="76" t="s">
        <v>1914</v>
      </c>
      <c r="H47" s="76" t="s">
        <v>2029</v>
      </c>
      <c r="I47" s="77" t="s">
        <v>1911</v>
      </c>
      <c r="J47" s="76">
        <v>521614855</v>
      </c>
      <c r="K47" s="77" t="s">
        <v>2064</v>
      </c>
      <c r="L47" s="67"/>
      <c r="M47" s="73"/>
      <c r="N47" s="81" t="s">
        <v>2024</v>
      </c>
    </row>
    <row r="48" spans="1:14" ht="30" x14ac:dyDescent="0.2">
      <c r="A48" s="75"/>
      <c r="B48" s="68" t="s">
        <v>2065</v>
      </c>
      <c r="C48" s="67"/>
      <c r="D48" s="67" t="s">
        <v>2066</v>
      </c>
      <c r="E48" s="67" t="s">
        <v>2025</v>
      </c>
      <c r="F48" s="67" t="s">
        <v>2067</v>
      </c>
      <c r="G48" s="76" t="s">
        <v>432</v>
      </c>
      <c r="H48" s="76" t="s">
        <v>2029</v>
      </c>
      <c r="I48" s="77" t="s">
        <v>2068</v>
      </c>
      <c r="J48" s="76">
        <v>521614540</v>
      </c>
      <c r="K48" s="77" t="s">
        <v>2069</v>
      </c>
      <c r="L48" s="77" t="s">
        <v>2070</v>
      </c>
      <c r="M48" s="73"/>
      <c r="N48" s="82" t="s">
        <v>2065</v>
      </c>
    </row>
    <row r="49" spans="1:14" ht="30" x14ac:dyDescent="0.2">
      <c r="A49" s="75"/>
      <c r="B49" s="68" t="s">
        <v>2065</v>
      </c>
      <c r="C49" s="67"/>
      <c r="D49" s="67" t="s">
        <v>2066</v>
      </c>
      <c r="E49" s="67" t="s">
        <v>2025</v>
      </c>
      <c r="F49" s="67" t="s">
        <v>2067</v>
      </c>
      <c r="G49" s="76" t="s">
        <v>432</v>
      </c>
      <c r="H49" s="76" t="s">
        <v>2027</v>
      </c>
      <c r="I49" s="77" t="s">
        <v>2071</v>
      </c>
      <c r="J49" s="76">
        <v>521613800</v>
      </c>
      <c r="K49" s="77" t="s">
        <v>2072</v>
      </c>
      <c r="L49" s="77" t="s">
        <v>2070</v>
      </c>
      <c r="M49" s="73"/>
      <c r="N49" s="82" t="s">
        <v>2065</v>
      </c>
    </row>
    <row r="50" spans="1:14" ht="30" x14ac:dyDescent="0.2">
      <c r="A50" s="75"/>
      <c r="B50" s="68" t="s">
        <v>2065</v>
      </c>
      <c r="C50" s="67"/>
      <c r="D50" s="67" t="s">
        <v>2066</v>
      </c>
      <c r="E50" s="67" t="s">
        <v>2025</v>
      </c>
      <c r="F50" s="67" t="s">
        <v>2067</v>
      </c>
      <c r="G50" s="76" t="s">
        <v>433</v>
      </c>
      <c r="H50" s="76" t="s">
        <v>1</v>
      </c>
      <c r="I50" s="77" t="s">
        <v>2073</v>
      </c>
      <c r="J50" s="76">
        <v>521613060</v>
      </c>
      <c r="K50" s="77" t="s">
        <v>2074</v>
      </c>
      <c r="L50" s="77" t="s">
        <v>2070</v>
      </c>
      <c r="M50" s="73"/>
      <c r="N50" s="82" t="s">
        <v>2065</v>
      </c>
    </row>
    <row r="51" spans="1:14" ht="30" x14ac:dyDescent="0.2">
      <c r="A51" s="75"/>
      <c r="B51" s="68" t="s">
        <v>2065</v>
      </c>
      <c r="C51" s="67"/>
      <c r="D51" s="67" t="s">
        <v>2066</v>
      </c>
      <c r="E51" s="67" t="s">
        <v>2025</v>
      </c>
      <c r="F51" s="67" t="s">
        <v>2067</v>
      </c>
      <c r="G51" s="76" t="s">
        <v>429</v>
      </c>
      <c r="H51" s="76" t="s">
        <v>2029</v>
      </c>
      <c r="I51" s="77" t="s">
        <v>2075</v>
      </c>
      <c r="J51" s="76">
        <v>521614540</v>
      </c>
      <c r="K51" s="77" t="s">
        <v>2069</v>
      </c>
      <c r="L51" s="77" t="s">
        <v>2070</v>
      </c>
      <c r="M51" s="73"/>
      <c r="N51" s="82" t="s">
        <v>2065</v>
      </c>
    </row>
    <row r="52" spans="1:14" ht="30" x14ac:dyDescent="0.2">
      <c r="A52" s="75"/>
      <c r="B52" s="68" t="s">
        <v>2065</v>
      </c>
      <c r="C52" s="67"/>
      <c r="D52" s="67" t="s">
        <v>2066</v>
      </c>
      <c r="E52" s="67" t="s">
        <v>2025</v>
      </c>
      <c r="F52" s="67" t="s">
        <v>2067</v>
      </c>
      <c r="G52" s="76" t="s">
        <v>429</v>
      </c>
      <c r="H52" s="76" t="s">
        <v>2027</v>
      </c>
      <c r="I52" s="77" t="s">
        <v>2076</v>
      </c>
      <c r="J52" s="76">
        <v>521613800</v>
      </c>
      <c r="K52" s="77" t="s">
        <v>2072</v>
      </c>
      <c r="L52" s="77" t="s">
        <v>2070</v>
      </c>
      <c r="M52" s="73"/>
      <c r="N52" s="82" t="s">
        <v>2065</v>
      </c>
    </row>
    <row r="53" spans="1:14" ht="30" x14ac:dyDescent="0.2">
      <c r="A53" s="75"/>
      <c r="B53" s="68" t="s">
        <v>2065</v>
      </c>
      <c r="C53" s="67"/>
      <c r="D53" s="67" t="s">
        <v>2066</v>
      </c>
      <c r="E53" s="67" t="s">
        <v>2025</v>
      </c>
      <c r="F53" s="67" t="s">
        <v>2067</v>
      </c>
      <c r="G53" s="76" t="s">
        <v>430</v>
      </c>
      <c r="H53" s="76" t="s">
        <v>1</v>
      </c>
      <c r="I53" s="77" t="s">
        <v>2077</v>
      </c>
      <c r="J53" s="76">
        <v>521613060</v>
      </c>
      <c r="K53" s="77" t="s">
        <v>2074</v>
      </c>
      <c r="L53" s="77" t="s">
        <v>2070</v>
      </c>
      <c r="M53" s="73"/>
      <c r="N53" s="82" t="s">
        <v>2065</v>
      </c>
    </row>
    <row r="54" spans="1:14" ht="30" x14ac:dyDescent="0.2">
      <c r="A54" s="75"/>
      <c r="B54" s="68" t="s">
        <v>2065</v>
      </c>
      <c r="C54" s="67"/>
      <c r="D54" s="67" t="s">
        <v>2066</v>
      </c>
      <c r="E54" s="67" t="s">
        <v>2025</v>
      </c>
      <c r="F54" s="67" t="s">
        <v>2067</v>
      </c>
      <c r="G54" s="76" t="s">
        <v>426</v>
      </c>
      <c r="H54" s="76" t="s">
        <v>2029</v>
      </c>
      <c r="I54" s="77" t="s">
        <v>2078</v>
      </c>
      <c r="J54" s="76">
        <v>521614540</v>
      </c>
      <c r="K54" s="77" t="s">
        <v>2069</v>
      </c>
      <c r="L54" s="77" t="s">
        <v>2070</v>
      </c>
      <c r="M54" s="73"/>
      <c r="N54" s="82" t="s">
        <v>2065</v>
      </c>
    </row>
    <row r="55" spans="1:14" ht="30" x14ac:dyDescent="0.2">
      <c r="A55" s="75"/>
      <c r="B55" s="68" t="s">
        <v>2065</v>
      </c>
      <c r="C55" s="67"/>
      <c r="D55" s="67" t="s">
        <v>2066</v>
      </c>
      <c r="E55" s="67" t="s">
        <v>2025</v>
      </c>
      <c r="F55" s="67" t="s">
        <v>2067</v>
      </c>
      <c r="G55" s="76" t="s">
        <v>426</v>
      </c>
      <c r="H55" s="76" t="s">
        <v>2027</v>
      </c>
      <c r="I55" s="77" t="s">
        <v>2079</v>
      </c>
      <c r="J55" s="76">
        <v>521613800</v>
      </c>
      <c r="K55" s="77" t="s">
        <v>2072</v>
      </c>
      <c r="L55" s="77" t="s">
        <v>2070</v>
      </c>
      <c r="M55" s="73"/>
      <c r="N55" s="82" t="s">
        <v>2065</v>
      </c>
    </row>
    <row r="56" spans="1:14" ht="30" x14ac:dyDescent="0.2">
      <c r="A56" s="75"/>
      <c r="B56" s="68" t="s">
        <v>2065</v>
      </c>
      <c r="C56" s="67"/>
      <c r="D56" s="67" t="s">
        <v>2066</v>
      </c>
      <c r="E56" s="67" t="s">
        <v>2025</v>
      </c>
      <c r="F56" s="67" t="s">
        <v>2067</v>
      </c>
      <c r="G56" s="76" t="s">
        <v>427</v>
      </c>
      <c r="H56" s="76" t="s">
        <v>1</v>
      </c>
      <c r="I56" s="77" t="s">
        <v>2080</v>
      </c>
      <c r="J56" s="76">
        <v>521613060</v>
      </c>
      <c r="K56" s="77" t="s">
        <v>2074</v>
      </c>
      <c r="L56" s="77" t="s">
        <v>2070</v>
      </c>
      <c r="M56" s="73"/>
      <c r="N56" s="82" t="s">
        <v>2065</v>
      </c>
    </row>
    <row r="57" spans="1:14" ht="20" x14ac:dyDescent="0.2">
      <c r="A57" s="75"/>
      <c r="B57" s="68" t="s">
        <v>2024</v>
      </c>
      <c r="C57" s="67"/>
      <c r="D57" s="67" t="s">
        <v>2025</v>
      </c>
      <c r="E57" s="67" t="s">
        <v>2025</v>
      </c>
      <c r="F57" s="67"/>
      <c r="G57" s="76" t="s">
        <v>1900</v>
      </c>
      <c r="H57" s="76" t="s">
        <v>1</v>
      </c>
      <c r="I57" s="77" t="s">
        <v>1899</v>
      </c>
      <c r="J57" s="76">
        <v>521613370</v>
      </c>
      <c r="K57" s="77" t="s">
        <v>2081</v>
      </c>
      <c r="L57" s="67"/>
      <c r="M57" s="73"/>
      <c r="N57" s="79" t="s">
        <v>2024</v>
      </c>
    </row>
    <row r="58" spans="1:14" ht="20" x14ac:dyDescent="0.2">
      <c r="A58" s="75"/>
      <c r="B58" s="68" t="s">
        <v>2024</v>
      </c>
      <c r="C58" s="67"/>
      <c r="D58" s="67" t="s">
        <v>2025</v>
      </c>
      <c r="E58" s="67" t="s">
        <v>2025</v>
      </c>
      <c r="F58" s="67"/>
      <c r="G58" s="76" t="s">
        <v>1901</v>
      </c>
      <c r="H58" s="76" t="s">
        <v>2027</v>
      </c>
      <c r="I58" s="77" t="s">
        <v>1899</v>
      </c>
      <c r="J58" s="76">
        <v>521614110</v>
      </c>
      <c r="K58" s="77" t="s">
        <v>2082</v>
      </c>
      <c r="L58" s="67"/>
      <c r="M58" s="73"/>
      <c r="N58" s="79" t="s">
        <v>2024</v>
      </c>
    </row>
    <row r="59" spans="1:14" ht="20" x14ac:dyDescent="0.2">
      <c r="A59" s="75"/>
      <c r="B59" s="68" t="s">
        <v>2024</v>
      </c>
      <c r="C59" s="67"/>
      <c r="D59" s="67" t="s">
        <v>2025</v>
      </c>
      <c r="E59" s="67" t="s">
        <v>2025</v>
      </c>
      <c r="F59" s="67"/>
      <c r="G59" s="76" t="s">
        <v>1902</v>
      </c>
      <c r="H59" s="76" t="s">
        <v>2029</v>
      </c>
      <c r="I59" s="77" t="s">
        <v>1899</v>
      </c>
      <c r="J59" s="76">
        <v>521614850</v>
      </c>
      <c r="K59" s="77" t="s">
        <v>2083</v>
      </c>
      <c r="L59" s="67"/>
      <c r="M59" s="73"/>
      <c r="N59" s="79" t="s">
        <v>2024</v>
      </c>
    </row>
    <row r="60" spans="1:14" ht="20" x14ac:dyDescent="0.2">
      <c r="A60" s="75"/>
      <c r="B60" s="68" t="s">
        <v>2024</v>
      </c>
      <c r="C60" s="67"/>
      <c r="D60" s="67" t="s">
        <v>2025</v>
      </c>
      <c r="E60" s="67" t="s">
        <v>2025</v>
      </c>
      <c r="F60" s="67"/>
      <c r="G60" s="76" t="s">
        <v>1904</v>
      </c>
      <c r="H60" s="76" t="s">
        <v>1</v>
      </c>
      <c r="I60" s="77" t="s">
        <v>1903</v>
      </c>
      <c r="J60" s="76">
        <v>521613365</v>
      </c>
      <c r="K60" s="77" t="s">
        <v>2084</v>
      </c>
      <c r="L60" s="67"/>
      <c r="M60" s="73"/>
      <c r="N60" s="81" t="s">
        <v>2024</v>
      </c>
    </row>
    <row r="61" spans="1:14" ht="20" x14ac:dyDescent="0.2">
      <c r="A61" s="75"/>
      <c r="B61" s="68" t="s">
        <v>2024</v>
      </c>
      <c r="C61" s="67"/>
      <c r="D61" s="67" t="s">
        <v>2025</v>
      </c>
      <c r="E61" s="67" t="s">
        <v>2025</v>
      </c>
      <c r="F61" s="67"/>
      <c r="G61" s="76" t="s">
        <v>1905</v>
      </c>
      <c r="H61" s="76" t="s">
        <v>2027</v>
      </c>
      <c r="I61" s="77" t="s">
        <v>1903</v>
      </c>
      <c r="J61" s="76">
        <v>521614105</v>
      </c>
      <c r="K61" s="77" t="s">
        <v>2085</v>
      </c>
      <c r="L61" s="67"/>
      <c r="M61" s="73"/>
      <c r="N61" s="81" t="s">
        <v>2024</v>
      </c>
    </row>
    <row r="62" spans="1:14" ht="20" x14ac:dyDescent="0.2">
      <c r="A62" s="75"/>
      <c r="B62" s="68" t="s">
        <v>2024</v>
      </c>
      <c r="C62" s="67"/>
      <c r="D62" s="67" t="s">
        <v>2025</v>
      </c>
      <c r="E62" s="67" t="s">
        <v>2025</v>
      </c>
      <c r="F62" s="67"/>
      <c r="G62" s="76" t="s">
        <v>1906</v>
      </c>
      <c r="H62" s="76" t="s">
        <v>2029</v>
      </c>
      <c r="I62" s="77" t="s">
        <v>1903</v>
      </c>
      <c r="J62" s="76">
        <v>521614845</v>
      </c>
      <c r="K62" s="77" t="s">
        <v>2086</v>
      </c>
      <c r="L62" s="67"/>
      <c r="M62" s="73"/>
      <c r="N62" s="81" t="s">
        <v>2024</v>
      </c>
    </row>
    <row r="63" spans="1:14" ht="20" x14ac:dyDescent="0.2">
      <c r="A63" s="75"/>
      <c r="B63" s="68" t="s">
        <v>2037</v>
      </c>
      <c r="C63" s="67" t="s">
        <v>1043</v>
      </c>
      <c r="D63" s="67" t="s">
        <v>2025</v>
      </c>
      <c r="E63" s="67" t="s">
        <v>2025</v>
      </c>
      <c r="F63" s="67"/>
      <c r="G63" s="76" t="s">
        <v>1043</v>
      </c>
      <c r="H63" s="76" t="s">
        <v>2029</v>
      </c>
      <c r="I63" s="77" t="s">
        <v>2087</v>
      </c>
      <c r="J63" s="76">
        <v>521615255</v>
      </c>
      <c r="K63" s="77" t="s">
        <v>2088</v>
      </c>
      <c r="L63" s="67"/>
      <c r="M63" s="73"/>
      <c r="N63" s="81" t="s">
        <v>2043</v>
      </c>
    </row>
    <row r="64" spans="1:14" ht="20" x14ac:dyDescent="0.2">
      <c r="A64" s="75"/>
      <c r="B64" s="68" t="s">
        <v>2037</v>
      </c>
      <c r="C64" s="67" t="s">
        <v>1042</v>
      </c>
      <c r="D64" s="67" t="s">
        <v>2025</v>
      </c>
      <c r="E64" s="67" t="s">
        <v>2025</v>
      </c>
      <c r="F64" s="67"/>
      <c r="G64" s="76" t="s">
        <v>1042</v>
      </c>
      <c r="H64" s="76" t="s">
        <v>2027</v>
      </c>
      <c r="I64" s="77" t="s">
        <v>2089</v>
      </c>
      <c r="J64" s="76">
        <v>521615150</v>
      </c>
      <c r="K64" s="77" t="s">
        <v>2090</v>
      </c>
      <c r="L64" s="67"/>
      <c r="M64" s="73"/>
      <c r="N64" s="81" t="s">
        <v>2043</v>
      </c>
    </row>
    <row r="65" spans="1:14" ht="20" x14ac:dyDescent="0.2">
      <c r="A65" s="75"/>
      <c r="B65" s="68" t="s">
        <v>2037</v>
      </c>
      <c r="C65" s="67" t="s">
        <v>1041</v>
      </c>
      <c r="D65" s="67" t="s">
        <v>2025</v>
      </c>
      <c r="E65" s="67" t="s">
        <v>2025</v>
      </c>
      <c r="F65" s="67"/>
      <c r="G65" s="76" t="s">
        <v>1041</v>
      </c>
      <c r="H65" s="76" t="s">
        <v>1</v>
      </c>
      <c r="I65" s="77" t="s">
        <v>2091</v>
      </c>
      <c r="J65" s="76">
        <v>521615035</v>
      </c>
      <c r="K65" s="77" t="s">
        <v>2092</v>
      </c>
      <c r="L65" s="67"/>
      <c r="M65" s="73"/>
      <c r="N65" s="81" t="s">
        <v>2043</v>
      </c>
    </row>
    <row r="66" spans="1:14" ht="20" x14ac:dyDescent="0.2">
      <c r="A66" s="75"/>
      <c r="B66" s="68" t="s">
        <v>2024</v>
      </c>
      <c r="C66" s="67"/>
      <c r="D66" s="67" t="s">
        <v>2025</v>
      </c>
      <c r="E66" s="67" t="s">
        <v>2025</v>
      </c>
      <c r="F66" s="67"/>
      <c r="G66" s="76" t="s">
        <v>1896</v>
      </c>
      <c r="H66" s="76" t="s">
        <v>1</v>
      </c>
      <c r="I66" s="77" t="s">
        <v>1895</v>
      </c>
      <c r="J66" s="76">
        <v>521613360</v>
      </c>
      <c r="K66" s="77" t="s">
        <v>2093</v>
      </c>
      <c r="L66" s="67"/>
      <c r="M66" s="73"/>
      <c r="N66" s="81" t="s">
        <v>2024</v>
      </c>
    </row>
    <row r="67" spans="1:14" ht="20" x14ac:dyDescent="0.2">
      <c r="A67" s="75"/>
      <c r="B67" s="68" t="s">
        <v>2024</v>
      </c>
      <c r="C67" s="67"/>
      <c r="D67" s="67" t="s">
        <v>2025</v>
      </c>
      <c r="E67" s="67" t="s">
        <v>2025</v>
      </c>
      <c r="F67" s="67"/>
      <c r="G67" s="76" t="s">
        <v>1897</v>
      </c>
      <c r="H67" s="76" t="s">
        <v>2027</v>
      </c>
      <c r="I67" s="77" t="s">
        <v>1895</v>
      </c>
      <c r="J67" s="76">
        <v>521614100</v>
      </c>
      <c r="K67" s="77" t="s">
        <v>2094</v>
      </c>
      <c r="L67" s="67"/>
      <c r="M67" s="73"/>
      <c r="N67" s="81" t="s">
        <v>2024</v>
      </c>
    </row>
    <row r="68" spans="1:14" ht="20" x14ac:dyDescent="0.2">
      <c r="A68" s="75"/>
      <c r="B68" s="68" t="s">
        <v>2024</v>
      </c>
      <c r="C68" s="67"/>
      <c r="D68" s="67" t="s">
        <v>2025</v>
      </c>
      <c r="E68" s="67" t="s">
        <v>2025</v>
      </c>
      <c r="F68" s="67"/>
      <c r="G68" s="76" t="s">
        <v>1898</v>
      </c>
      <c r="H68" s="76" t="s">
        <v>2029</v>
      </c>
      <c r="I68" s="77" t="s">
        <v>1895</v>
      </c>
      <c r="J68" s="76">
        <v>521614840</v>
      </c>
      <c r="K68" s="77" t="s">
        <v>2095</v>
      </c>
      <c r="L68" s="67"/>
      <c r="M68" s="73"/>
      <c r="N68" s="81" t="s">
        <v>2024</v>
      </c>
    </row>
    <row r="69" spans="1:14" ht="20" x14ac:dyDescent="0.2">
      <c r="A69" s="75"/>
      <c r="B69" s="68" t="s">
        <v>2024</v>
      </c>
      <c r="C69" s="67"/>
      <c r="D69" s="67" t="s">
        <v>2025</v>
      </c>
      <c r="E69" s="67" t="s">
        <v>2025</v>
      </c>
      <c r="F69" s="67"/>
      <c r="G69" s="76" t="s">
        <v>1864</v>
      </c>
      <c r="H69" s="76" t="s">
        <v>1</v>
      </c>
      <c r="I69" s="77" t="s">
        <v>1863</v>
      </c>
      <c r="J69" s="76">
        <v>521613355</v>
      </c>
      <c r="K69" s="77" t="s">
        <v>2096</v>
      </c>
      <c r="L69" s="67"/>
      <c r="M69" s="73"/>
      <c r="N69" s="81" t="s">
        <v>2024</v>
      </c>
    </row>
    <row r="70" spans="1:14" ht="20" x14ac:dyDescent="0.2">
      <c r="A70" s="75"/>
      <c r="B70" s="68" t="s">
        <v>2024</v>
      </c>
      <c r="C70" s="67"/>
      <c r="D70" s="67" t="s">
        <v>2025</v>
      </c>
      <c r="E70" s="67" t="s">
        <v>2025</v>
      </c>
      <c r="F70" s="67"/>
      <c r="G70" s="76" t="s">
        <v>1865</v>
      </c>
      <c r="H70" s="76" t="s">
        <v>2027</v>
      </c>
      <c r="I70" s="77" t="s">
        <v>1863</v>
      </c>
      <c r="J70" s="76">
        <v>521614095</v>
      </c>
      <c r="K70" s="77" t="s">
        <v>2097</v>
      </c>
      <c r="L70" s="67"/>
      <c r="M70" s="73"/>
      <c r="N70" s="81" t="s">
        <v>2024</v>
      </c>
    </row>
    <row r="71" spans="1:14" ht="20" x14ac:dyDescent="0.2">
      <c r="A71" s="75"/>
      <c r="B71" s="68" t="s">
        <v>2024</v>
      </c>
      <c r="C71" s="67"/>
      <c r="D71" s="67" t="s">
        <v>2025</v>
      </c>
      <c r="E71" s="67" t="s">
        <v>2025</v>
      </c>
      <c r="F71" s="67"/>
      <c r="G71" s="76" t="s">
        <v>1866</v>
      </c>
      <c r="H71" s="76" t="s">
        <v>2029</v>
      </c>
      <c r="I71" s="77" t="s">
        <v>1863</v>
      </c>
      <c r="J71" s="76">
        <v>521614835</v>
      </c>
      <c r="K71" s="77" t="s">
        <v>2098</v>
      </c>
      <c r="L71" s="67"/>
      <c r="M71" s="73"/>
      <c r="N71" s="81" t="s">
        <v>2024</v>
      </c>
    </row>
    <row r="72" spans="1:14" ht="20" x14ac:dyDescent="0.2">
      <c r="A72" s="75"/>
      <c r="B72" s="68" t="s">
        <v>2024</v>
      </c>
      <c r="C72" s="67"/>
      <c r="D72" s="67" t="s">
        <v>2025</v>
      </c>
      <c r="E72" s="67" t="s">
        <v>2025</v>
      </c>
      <c r="F72" s="67"/>
      <c r="G72" s="76" t="s">
        <v>2099</v>
      </c>
      <c r="H72" s="76" t="s">
        <v>1</v>
      </c>
      <c r="I72" s="77" t="s">
        <v>1891</v>
      </c>
      <c r="J72" s="76">
        <v>521613350</v>
      </c>
      <c r="K72" s="77" t="s">
        <v>2100</v>
      </c>
      <c r="L72" s="67"/>
      <c r="M72" s="73"/>
      <c r="N72" s="81" t="s">
        <v>2024</v>
      </c>
    </row>
    <row r="73" spans="1:14" ht="20" x14ac:dyDescent="0.2">
      <c r="A73" s="75"/>
      <c r="B73" s="68" t="s">
        <v>2024</v>
      </c>
      <c r="C73" s="67"/>
      <c r="D73" s="67" t="s">
        <v>2025</v>
      </c>
      <c r="E73" s="67" t="s">
        <v>2025</v>
      </c>
      <c r="F73" s="67"/>
      <c r="G73" s="76" t="s">
        <v>2101</v>
      </c>
      <c r="H73" s="76" t="s">
        <v>2027</v>
      </c>
      <c r="I73" s="77" t="s">
        <v>1891</v>
      </c>
      <c r="J73" s="76">
        <v>521614090</v>
      </c>
      <c r="K73" s="77" t="s">
        <v>2102</v>
      </c>
      <c r="L73" s="67"/>
      <c r="M73" s="73"/>
      <c r="N73" s="81" t="s">
        <v>2024</v>
      </c>
    </row>
    <row r="74" spans="1:14" ht="20" x14ac:dyDescent="0.2">
      <c r="A74" s="75"/>
      <c r="B74" s="68" t="s">
        <v>2024</v>
      </c>
      <c r="C74" s="67"/>
      <c r="D74" s="67" t="s">
        <v>2025</v>
      </c>
      <c r="E74" s="67" t="s">
        <v>2025</v>
      </c>
      <c r="F74" s="67"/>
      <c r="G74" s="76" t="s">
        <v>2103</v>
      </c>
      <c r="H74" s="76" t="s">
        <v>2029</v>
      </c>
      <c r="I74" s="77" t="s">
        <v>1891</v>
      </c>
      <c r="J74" s="76">
        <v>521614830</v>
      </c>
      <c r="K74" s="77" t="s">
        <v>2104</v>
      </c>
      <c r="L74" s="67"/>
      <c r="M74" s="73"/>
      <c r="N74" s="81" t="s">
        <v>2024</v>
      </c>
    </row>
    <row r="75" spans="1:14" ht="20" x14ac:dyDescent="0.2">
      <c r="A75" s="75"/>
      <c r="B75" s="68" t="s">
        <v>2024</v>
      </c>
      <c r="C75" s="67"/>
      <c r="D75" s="67" t="s">
        <v>2025</v>
      </c>
      <c r="E75" s="67" t="s">
        <v>2025</v>
      </c>
      <c r="F75" s="67"/>
      <c r="G75" s="76" t="s">
        <v>1892</v>
      </c>
      <c r="H75" s="76" t="s">
        <v>1</v>
      </c>
      <c r="I75" s="77" t="s">
        <v>1891</v>
      </c>
      <c r="J75" s="76">
        <v>521613350</v>
      </c>
      <c r="K75" s="77" t="s">
        <v>2100</v>
      </c>
      <c r="L75" s="67"/>
      <c r="M75" s="73"/>
      <c r="N75" s="81" t="s">
        <v>2024</v>
      </c>
    </row>
    <row r="76" spans="1:14" ht="20" x14ac:dyDescent="0.2">
      <c r="A76" s="75"/>
      <c r="B76" s="68" t="s">
        <v>2024</v>
      </c>
      <c r="C76" s="67"/>
      <c r="D76" s="67" t="s">
        <v>2025</v>
      </c>
      <c r="E76" s="67" t="s">
        <v>2025</v>
      </c>
      <c r="F76" s="67"/>
      <c r="G76" s="76" t="s">
        <v>1893</v>
      </c>
      <c r="H76" s="76" t="s">
        <v>2027</v>
      </c>
      <c r="I76" s="77" t="s">
        <v>1891</v>
      </c>
      <c r="J76" s="76">
        <v>521614090</v>
      </c>
      <c r="K76" s="77" t="s">
        <v>2102</v>
      </c>
      <c r="L76" s="67"/>
      <c r="M76" s="73"/>
      <c r="N76" s="81" t="s">
        <v>2024</v>
      </c>
    </row>
    <row r="77" spans="1:14" ht="20" x14ac:dyDescent="0.2">
      <c r="A77" s="75"/>
      <c r="B77" s="68" t="s">
        <v>2024</v>
      </c>
      <c r="C77" s="67"/>
      <c r="D77" s="67" t="s">
        <v>2025</v>
      </c>
      <c r="E77" s="67" t="s">
        <v>2025</v>
      </c>
      <c r="F77" s="67"/>
      <c r="G77" s="76" t="s">
        <v>1894</v>
      </c>
      <c r="H77" s="76" t="s">
        <v>2029</v>
      </c>
      <c r="I77" s="77" t="s">
        <v>1891</v>
      </c>
      <c r="J77" s="76">
        <v>521614830</v>
      </c>
      <c r="K77" s="77" t="s">
        <v>2104</v>
      </c>
      <c r="L77" s="67"/>
      <c r="M77" s="73"/>
      <c r="N77" s="81" t="s">
        <v>2024</v>
      </c>
    </row>
    <row r="78" spans="1:14" ht="20" x14ac:dyDescent="0.2">
      <c r="A78" s="75"/>
      <c r="B78" s="68" t="s">
        <v>2024</v>
      </c>
      <c r="C78" s="67"/>
      <c r="D78" s="67" t="s">
        <v>2025</v>
      </c>
      <c r="E78" s="67" t="s">
        <v>2025</v>
      </c>
      <c r="F78" s="67"/>
      <c r="G78" s="76" t="s">
        <v>1884</v>
      </c>
      <c r="H78" s="76" t="s">
        <v>1</v>
      </c>
      <c r="I78" s="77" t="s">
        <v>1883</v>
      </c>
      <c r="J78" s="76">
        <v>521613345</v>
      </c>
      <c r="K78" s="77" t="s">
        <v>2105</v>
      </c>
      <c r="L78" s="67"/>
      <c r="M78" s="73"/>
      <c r="N78" s="81" t="s">
        <v>2024</v>
      </c>
    </row>
    <row r="79" spans="1:14" ht="20" x14ac:dyDescent="0.2">
      <c r="A79" s="75"/>
      <c r="B79" s="68" t="s">
        <v>2024</v>
      </c>
      <c r="C79" s="67"/>
      <c r="D79" s="67" t="s">
        <v>2025</v>
      </c>
      <c r="E79" s="67" t="s">
        <v>2025</v>
      </c>
      <c r="F79" s="67"/>
      <c r="G79" s="76" t="s">
        <v>1885</v>
      </c>
      <c r="H79" s="76" t="s">
        <v>2027</v>
      </c>
      <c r="I79" s="77" t="s">
        <v>1883</v>
      </c>
      <c r="J79" s="76">
        <v>521614085</v>
      </c>
      <c r="K79" s="77" t="s">
        <v>2106</v>
      </c>
      <c r="L79" s="67"/>
      <c r="M79" s="73"/>
      <c r="N79" s="81" t="s">
        <v>2024</v>
      </c>
    </row>
    <row r="80" spans="1:14" ht="20" x14ac:dyDescent="0.2">
      <c r="A80" s="75"/>
      <c r="B80" s="68" t="s">
        <v>2024</v>
      </c>
      <c r="C80" s="67"/>
      <c r="D80" s="67" t="s">
        <v>2025</v>
      </c>
      <c r="E80" s="67" t="s">
        <v>2025</v>
      </c>
      <c r="F80" s="67"/>
      <c r="G80" s="76" t="s">
        <v>1886</v>
      </c>
      <c r="H80" s="76" t="s">
        <v>2029</v>
      </c>
      <c r="I80" s="77" t="s">
        <v>1883</v>
      </c>
      <c r="J80" s="76">
        <v>521614825</v>
      </c>
      <c r="K80" s="77" t="s">
        <v>2107</v>
      </c>
      <c r="L80" s="67"/>
      <c r="M80" s="73"/>
      <c r="N80" s="81" t="s">
        <v>2024</v>
      </c>
    </row>
    <row r="81" spans="1:14" ht="20" x14ac:dyDescent="0.2">
      <c r="A81" s="75"/>
      <c r="B81" s="68" t="s">
        <v>2024</v>
      </c>
      <c r="C81" s="67"/>
      <c r="D81" s="67" t="s">
        <v>2025</v>
      </c>
      <c r="E81" s="67" t="s">
        <v>2025</v>
      </c>
      <c r="F81" s="67"/>
      <c r="G81" s="76" t="s">
        <v>1880</v>
      </c>
      <c r="H81" s="76" t="s">
        <v>1</v>
      </c>
      <c r="I81" s="77" t="s">
        <v>1879</v>
      </c>
      <c r="J81" s="76">
        <v>521613340</v>
      </c>
      <c r="K81" s="77" t="s">
        <v>2108</v>
      </c>
      <c r="L81" s="67"/>
      <c r="M81" s="73"/>
      <c r="N81" s="81" t="s">
        <v>2024</v>
      </c>
    </row>
    <row r="82" spans="1:14" ht="20" x14ac:dyDescent="0.2">
      <c r="A82" s="75"/>
      <c r="B82" s="68" t="s">
        <v>2024</v>
      </c>
      <c r="C82" s="67"/>
      <c r="D82" s="67" t="s">
        <v>2025</v>
      </c>
      <c r="E82" s="67" t="s">
        <v>2025</v>
      </c>
      <c r="F82" s="67"/>
      <c r="G82" s="76" t="s">
        <v>1881</v>
      </c>
      <c r="H82" s="76" t="s">
        <v>2027</v>
      </c>
      <c r="I82" s="77" t="s">
        <v>1879</v>
      </c>
      <c r="J82" s="76">
        <v>521614080</v>
      </c>
      <c r="K82" s="77" t="s">
        <v>2109</v>
      </c>
      <c r="L82" s="67"/>
      <c r="M82" s="73"/>
      <c r="N82" s="81" t="s">
        <v>2024</v>
      </c>
    </row>
    <row r="83" spans="1:14" ht="20" x14ac:dyDescent="0.2">
      <c r="A83" s="75"/>
      <c r="B83" s="68" t="s">
        <v>2024</v>
      </c>
      <c r="C83" s="67"/>
      <c r="D83" s="67" t="s">
        <v>2025</v>
      </c>
      <c r="E83" s="67" t="s">
        <v>2025</v>
      </c>
      <c r="F83" s="67"/>
      <c r="G83" s="76" t="s">
        <v>1882</v>
      </c>
      <c r="H83" s="76" t="s">
        <v>2029</v>
      </c>
      <c r="I83" s="77" t="s">
        <v>1879</v>
      </c>
      <c r="J83" s="76">
        <v>521614820</v>
      </c>
      <c r="K83" s="77" t="s">
        <v>2110</v>
      </c>
      <c r="L83" s="67"/>
      <c r="M83" s="73"/>
      <c r="N83" s="81" t="s">
        <v>2024</v>
      </c>
    </row>
    <row r="84" spans="1:14" ht="20" x14ac:dyDescent="0.2">
      <c r="A84" s="75"/>
      <c r="B84" s="68" t="s">
        <v>2024</v>
      </c>
      <c r="C84" s="67"/>
      <c r="D84" s="67" t="s">
        <v>2025</v>
      </c>
      <c r="E84" s="67" t="s">
        <v>2025</v>
      </c>
      <c r="F84" s="67"/>
      <c r="G84" s="76" t="s">
        <v>1872</v>
      </c>
      <c r="H84" s="76" t="s">
        <v>1</v>
      </c>
      <c r="I84" s="77" t="s">
        <v>1871</v>
      </c>
      <c r="J84" s="76">
        <v>521613335</v>
      </c>
      <c r="K84" s="77" t="s">
        <v>2111</v>
      </c>
      <c r="L84" s="67"/>
      <c r="M84" s="73"/>
      <c r="N84" s="81" t="s">
        <v>2024</v>
      </c>
    </row>
    <row r="85" spans="1:14" ht="20" x14ac:dyDescent="0.2">
      <c r="A85" s="75"/>
      <c r="B85" s="68" t="s">
        <v>2024</v>
      </c>
      <c r="C85" s="67"/>
      <c r="D85" s="67" t="s">
        <v>2025</v>
      </c>
      <c r="E85" s="67" t="s">
        <v>2025</v>
      </c>
      <c r="F85" s="67"/>
      <c r="G85" s="76" t="s">
        <v>1873</v>
      </c>
      <c r="H85" s="76" t="s">
        <v>2027</v>
      </c>
      <c r="I85" s="77" t="s">
        <v>1871</v>
      </c>
      <c r="J85" s="76">
        <v>521614075</v>
      </c>
      <c r="K85" s="77" t="s">
        <v>2112</v>
      </c>
      <c r="L85" s="67"/>
      <c r="M85" s="73"/>
      <c r="N85" s="81" t="s">
        <v>2024</v>
      </c>
    </row>
    <row r="86" spans="1:14" ht="20" x14ac:dyDescent="0.2">
      <c r="A86" s="75"/>
      <c r="B86" s="68" t="s">
        <v>2024</v>
      </c>
      <c r="C86" s="67"/>
      <c r="D86" s="67" t="s">
        <v>2025</v>
      </c>
      <c r="E86" s="67" t="s">
        <v>2025</v>
      </c>
      <c r="F86" s="67"/>
      <c r="G86" s="76" t="s">
        <v>1874</v>
      </c>
      <c r="H86" s="76" t="s">
        <v>2029</v>
      </c>
      <c r="I86" s="77" t="s">
        <v>1871</v>
      </c>
      <c r="J86" s="76">
        <v>521614815</v>
      </c>
      <c r="K86" s="77" t="s">
        <v>2113</v>
      </c>
      <c r="L86" s="67"/>
      <c r="M86" s="73"/>
      <c r="N86" s="81" t="s">
        <v>2024</v>
      </c>
    </row>
    <row r="87" spans="1:14" ht="40" x14ac:dyDescent="0.2">
      <c r="A87" s="75"/>
      <c r="B87" s="68" t="s">
        <v>2037</v>
      </c>
      <c r="C87" s="67"/>
      <c r="D87" s="67" t="s">
        <v>2114</v>
      </c>
      <c r="E87" s="67" t="s">
        <v>2114</v>
      </c>
      <c r="F87" s="67"/>
      <c r="G87" s="76" t="s">
        <v>801</v>
      </c>
      <c r="H87" s="76" t="s">
        <v>2029</v>
      </c>
      <c r="I87" s="77" t="s">
        <v>2115</v>
      </c>
      <c r="J87" s="76">
        <v>521611895</v>
      </c>
      <c r="K87" s="77" t="s">
        <v>2116</v>
      </c>
      <c r="L87" s="67"/>
      <c r="M87" s="73"/>
      <c r="N87" s="82" t="s">
        <v>2037</v>
      </c>
    </row>
    <row r="88" spans="1:14" ht="40" x14ac:dyDescent="0.2">
      <c r="A88" s="75"/>
      <c r="B88" s="68" t="s">
        <v>2037</v>
      </c>
      <c r="C88" s="67"/>
      <c r="D88" s="67" t="s">
        <v>2114</v>
      </c>
      <c r="E88" s="67" t="s">
        <v>2114</v>
      </c>
      <c r="F88" s="67"/>
      <c r="G88" s="76" t="s">
        <v>803</v>
      </c>
      <c r="H88" s="76" t="s">
        <v>2027</v>
      </c>
      <c r="I88" s="77" t="s">
        <v>2117</v>
      </c>
      <c r="J88" s="76">
        <v>521615860</v>
      </c>
      <c r="K88" s="77" t="s">
        <v>2118</v>
      </c>
      <c r="L88" s="67"/>
      <c r="M88" s="73"/>
      <c r="N88" s="82" t="s">
        <v>2037</v>
      </c>
    </row>
    <row r="89" spans="1:14" ht="40" x14ac:dyDescent="0.2">
      <c r="A89" s="75"/>
      <c r="B89" s="68" t="s">
        <v>2037</v>
      </c>
      <c r="C89" s="67"/>
      <c r="D89" s="67" t="s">
        <v>2114</v>
      </c>
      <c r="E89" s="67" t="s">
        <v>2114</v>
      </c>
      <c r="F89" s="67"/>
      <c r="G89" s="76" t="s">
        <v>802</v>
      </c>
      <c r="H89" s="76" t="s">
        <v>1</v>
      </c>
      <c r="I89" s="77" t="s">
        <v>2119</v>
      </c>
      <c r="J89" s="76">
        <v>521615445</v>
      </c>
      <c r="K89" s="77" t="s">
        <v>2120</v>
      </c>
      <c r="L89" s="67"/>
      <c r="M89" s="73"/>
      <c r="N89" s="82" t="s">
        <v>2037</v>
      </c>
    </row>
    <row r="90" spans="1:14" ht="20" x14ac:dyDescent="0.2">
      <c r="A90" s="75"/>
      <c r="B90" s="68" t="s">
        <v>2121</v>
      </c>
      <c r="C90" s="67"/>
      <c r="D90" s="67" t="s">
        <v>2038</v>
      </c>
      <c r="E90" s="67" t="s">
        <v>2038</v>
      </c>
      <c r="F90" s="67"/>
      <c r="G90" s="76" t="s">
        <v>983</v>
      </c>
      <c r="H90" s="76" t="s">
        <v>2029</v>
      </c>
      <c r="I90" s="77" t="s">
        <v>2122</v>
      </c>
      <c r="J90" s="76">
        <v>521612070</v>
      </c>
      <c r="K90" s="77" t="s">
        <v>2123</v>
      </c>
      <c r="L90" s="77" t="s">
        <v>2124</v>
      </c>
      <c r="M90" s="73" t="s">
        <v>2125</v>
      </c>
      <c r="N90" s="83" t="s">
        <v>2126</v>
      </c>
    </row>
    <row r="91" spans="1:14" ht="20" x14ac:dyDescent="0.2">
      <c r="A91" s="75"/>
      <c r="B91" s="68" t="s">
        <v>2121</v>
      </c>
      <c r="C91" s="67"/>
      <c r="D91" s="67" t="s">
        <v>2038</v>
      </c>
      <c r="E91" s="67" t="s">
        <v>2038</v>
      </c>
      <c r="F91" s="67"/>
      <c r="G91" s="76" t="s">
        <v>983</v>
      </c>
      <c r="H91" s="76" t="s">
        <v>2027</v>
      </c>
      <c r="I91" s="77" t="s">
        <v>2127</v>
      </c>
      <c r="J91" s="76">
        <v>521611725</v>
      </c>
      <c r="K91" s="77" t="s">
        <v>2128</v>
      </c>
      <c r="L91" s="77" t="s">
        <v>2124</v>
      </c>
      <c r="M91" s="73" t="s">
        <v>2125</v>
      </c>
      <c r="N91" s="83" t="s">
        <v>2126</v>
      </c>
    </row>
    <row r="92" spans="1:14" ht="20" x14ac:dyDescent="0.2">
      <c r="A92" s="75"/>
      <c r="B92" s="68" t="s">
        <v>2121</v>
      </c>
      <c r="C92" s="67"/>
      <c r="D92" s="67" t="s">
        <v>2038</v>
      </c>
      <c r="E92" s="67" t="s">
        <v>2038</v>
      </c>
      <c r="F92" s="67"/>
      <c r="G92" s="76" t="s">
        <v>984</v>
      </c>
      <c r="H92" s="76" t="s">
        <v>1</v>
      </c>
      <c r="I92" s="77" t="s">
        <v>2129</v>
      </c>
      <c r="J92" s="76">
        <v>521615635</v>
      </c>
      <c r="K92" s="77" t="s">
        <v>2130</v>
      </c>
      <c r="L92" s="77" t="s">
        <v>2124</v>
      </c>
      <c r="M92" s="73" t="s">
        <v>2125</v>
      </c>
      <c r="N92" s="83" t="s">
        <v>2126</v>
      </c>
    </row>
    <row r="93" spans="1:14" ht="20" x14ac:dyDescent="0.2">
      <c r="A93" s="75"/>
      <c r="B93" s="68" t="s">
        <v>2121</v>
      </c>
      <c r="C93" s="67"/>
      <c r="D93" s="67" t="s">
        <v>2038</v>
      </c>
      <c r="E93" s="67" t="s">
        <v>2038</v>
      </c>
      <c r="F93" s="67"/>
      <c r="G93" s="76" t="s">
        <v>980</v>
      </c>
      <c r="H93" s="76" t="s">
        <v>2029</v>
      </c>
      <c r="I93" s="77" t="s">
        <v>2131</v>
      </c>
      <c r="J93" s="76">
        <v>521612080</v>
      </c>
      <c r="K93" s="77" t="s">
        <v>2132</v>
      </c>
      <c r="L93" s="77" t="s">
        <v>2124</v>
      </c>
      <c r="M93" s="73" t="s">
        <v>2125</v>
      </c>
      <c r="N93" s="83" t="s">
        <v>2126</v>
      </c>
    </row>
    <row r="94" spans="1:14" ht="20" x14ac:dyDescent="0.2">
      <c r="A94" s="75"/>
      <c r="B94" s="68" t="s">
        <v>2121</v>
      </c>
      <c r="C94" s="67"/>
      <c r="D94" s="67" t="s">
        <v>2038</v>
      </c>
      <c r="E94" s="67" t="s">
        <v>2038</v>
      </c>
      <c r="F94" s="67"/>
      <c r="G94" s="76" t="s">
        <v>980</v>
      </c>
      <c r="H94" s="76" t="s">
        <v>2027</v>
      </c>
      <c r="I94" s="77" t="s">
        <v>2133</v>
      </c>
      <c r="J94" s="76">
        <v>521611735</v>
      </c>
      <c r="K94" s="77" t="s">
        <v>2134</v>
      </c>
      <c r="L94" s="77" t="s">
        <v>2124</v>
      </c>
      <c r="M94" s="73" t="s">
        <v>2125</v>
      </c>
      <c r="N94" s="83" t="s">
        <v>2126</v>
      </c>
    </row>
    <row r="95" spans="1:14" ht="20" x14ac:dyDescent="0.2">
      <c r="A95" s="75"/>
      <c r="B95" s="68" t="s">
        <v>2121</v>
      </c>
      <c r="C95" s="67"/>
      <c r="D95" s="67" t="s">
        <v>2038</v>
      </c>
      <c r="E95" s="67" t="s">
        <v>2038</v>
      </c>
      <c r="F95" s="67"/>
      <c r="G95" s="76" t="s">
        <v>981</v>
      </c>
      <c r="H95" s="76" t="s">
        <v>1</v>
      </c>
      <c r="I95" s="77" t="s">
        <v>2135</v>
      </c>
      <c r="J95" s="76">
        <v>521615655</v>
      </c>
      <c r="K95" s="77" t="s">
        <v>2136</v>
      </c>
      <c r="L95" s="77" t="s">
        <v>2124</v>
      </c>
      <c r="M95" s="73" t="s">
        <v>2125</v>
      </c>
      <c r="N95" s="83" t="s">
        <v>2126</v>
      </c>
    </row>
    <row r="96" spans="1:14" ht="20" x14ac:dyDescent="0.2">
      <c r="A96" s="75"/>
      <c r="B96" s="68" t="s">
        <v>2121</v>
      </c>
      <c r="C96" s="67"/>
      <c r="D96" s="67" t="s">
        <v>2038</v>
      </c>
      <c r="E96" s="67" t="s">
        <v>2038</v>
      </c>
      <c r="F96" s="67"/>
      <c r="G96" s="76" t="s">
        <v>1039</v>
      </c>
      <c r="H96" s="76" t="s">
        <v>2029</v>
      </c>
      <c r="I96" s="77" t="s">
        <v>2137</v>
      </c>
      <c r="J96" s="76">
        <v>521612080</v>
      </c>
      <c r="K96" s="77" t="s">
        <v>2132</v>
      </c>
      <c r="L96" s="77" t="s">
        <v>2124</v>
      </c>
      <c r="M96" s="73" t="s">
        <v>2125</v>
      </c>
      <c r="N96" s="83" t="s">
        <v>2126</v>
      </c>
    </row>
    <row r="97" spans="1:14" ht="20" x14ac:dyDescent="0.2">
      <c r="A97" s="75"/>
      <c r="B97" s="68" t="s">
        <v>2121</v>
      </c>
      <c r="C97" s="67"/>
      <c r="D97" s="67" t="s">
        <v>2038</v>
      </c>
      <c r="E97" s="67" t="s">
        <v>2038</v>
      </c>
      <c r="F97" s="67"/>
      <c r="G97" s="76" t="s">
        <v>1037</v>
      </c>
      <c r="H97" s="76" t="s">
        <v>2027</v>
      </c>
      <c r="I97" s="77" t="s">
        <v>2138</v>
      </c>
      <c r="J97" s="76">
        <v>521611735</v>
      </c>
      <c r="K97" s="77" t="s">
        <v>2134</v>
      </c>
      <c r="L97" s="77" t="s">
        <v>2124</v>
      </c>
      <c r="M97" s="73" t="s">
        <v>2125</v>
      </c>
      <c r="N97" s="83" t="s">
        <v>2126</v>
      </c>
    </row>
    <row r="98" spans="1:14" ht="20" x14ac:dyDescent="0.2">
      <c r="A98" s="75"/>
      <c r="B98" s="68" t="s">
        <v>2121</v>
      </c>
      <c r="C98" s="67"/>
      <c r="D98" s="67" t="s">
        <v>2038</v>
      </c>
      <c r="E98" s="67" t="s">
        <v>2038</v>
      </c>
      <c r="F98" s="67"/>
      <c r="G98" s="76" t="s">
        <v>1038</v>
      </c>
      <c r="H98" s="76" t="s">
        <v>1</v>
      </c>
      <c r="I98" s="77" t="s">
        <v>2139</v>
      </c>
      <c r="J98" s="76">
        <v>521615655</v>
      </c>
      <c r="K98" s="77" t="s">
        <v>2136</v>
      </c>
      <c r="L98" s="77" t="s">
        <v>2124</v>
      </c>
      <c r="M98" s="73" t="s">
        <v>2125</v>
      </c>
      <c r="N98" s="83" t="s">
        <v>2126</v>
      </c>
    </row>
    <row r="99" spans="1:14" ht="20" x14ac:dyDescent="0.2">
      <c r="A99" s="75"/>
      <c r="B99" s="68" t="s">
        <v>2121</v>
      </c>
      <c r="C99" s="67"/>
      <c r="D99" s="67" t="s">
        <v>2038</v>
      </c>
      <c r="E99" s="67" t="s">
        <v>2038</v>
      </c>
      <c r="F99" s="67"/>
      <c r="G99" s="76" t="s">
        <v>965</v>
      </c>
      <c r="H99" s="76" t="s">
        <v>2029</v>
      </c>
      <c r="I99" s="77" t="s">
        <v>2140</v>
      </c>
      <c r="J99" s="76">
        <v>521612080</v>
      </c>
      <c r="K99" s="77" t="s">
        <v>2132</v>
      </c>
      <c r="L99" s="77" t="s">
        <v>2124</v>
      </c>
      <c r="M99" s="73" t="s">
        <v>2125</v>
      </c>
      <c r="N99" s="83" t="s">
        <v>2126</v>
      </c>
    </row>
    <row r="100" spans="1:14" ht="20" x14ac:dyDescent="0.2">
      <c r="A100" s="75"/>
      <c r="B100" s="68" t="s">
        <v>2121</v>
      </c>
      <c r="C100" s="67"/>
      <c r="D100" s="67" t="s">
        <v>2038</v>
      </c>
      <c r="E100" s="67" t="s">
        <v>2038</v>
      </c>
      <c r="F100" s="67"/>
      <c r="G100" s="76" t="s">
        <v>963</v>
      </c>
      <c r="H100" s="76" t="s">
        <v>2027</v>
      </c>
      <c r="I100" s="77" t="s">
        <v>2141</v>
      </c>
      <c r="J100" s="76">
        <v>521611735</v>
      </c>
      <c r="K100" s="77" t="s">
        <v>2134</v>
      </c>
      <c r="L100" s="77" t="s">
        <v>2124</v>
      </c>
      <c r="M100" s="73" t="s">
        <v>2125</v>
      </c>
      <c r="N100" s="83" t="s">
        <v>2126</v>
      </c>
    </row>
    <row r="101" spans="1:14" ht="20" x14ac:dyDescent="0.2">
      <c r="A101" s="75"/>
      <c r="B101" s="68" t="s">
        <v>2121</v>
      </c>
      <c r="C101" s="67"/>
      <c r="D101" s="67" t="s">
        <v>2038</v>
      </c>
      <c r="E101" s="67" t="s">
        <v>2038</v>
      </c>
      <c r="F101" s="67"/>
      <c r="G101" s="76" t="s">
        <v>964</v>
      </c>
      <c r="H101" s="76" t="s">
        <v>1</v>
      </c>
      <c r="I101" s="77" t="s">
        <v>2142</v>
      </c>
      <c r="J101" s="76">
        <v>521615655</v>
      </c>
      <c r="K101" s="77" t="s">
        <v>2136</v>
      </c>
      <c r="L101" s="77" t="s">
        <v>2124</v>
      </c>
      <c r="M101" s="73" t="s">
        <v>2125</v>
      </c>
      <c r="N101" s="83" t="s">
        <v>2126</v>
      </c>
    </row>
    <row r="102" spans="1:14" ht="20" x14ac:dyDescent="0.2">
      <c r="A102" s="75"/>
      <c r="B102" s="68" t="s">
        <v>2121</v>
      </c>
      <c r="C102" s="67"/>
      <c r="D102" s="67" t="s">
        <v>2038</v>
      </c>
      <c r="E102" s="67" t="s">
        <v>2038</v>
      </c>
      <c r="F102" s="67"/>
      <c r="G102" s="76" t="s">
        <v>1027</v>
      </c>
      <c r="H102" s="76" t="s">
        <v>2029</v>
      </c>
      <c r="I102" s="77" t="s">
        <v>2143</v>
      </c>
      <c r="J102" s="76">
        <v>521612070</v>
      </c>
      <c r="K102" s="77" t="s">
        <v>2123</v>
      </c>
      <c r="L102" s="77" t="s">
        <v>2124</v>
      </c>
      <c r="M102" s="73" t="s">
        <v>2125</v>
      </c>
      <c r="N102" s="83" t="s">
        <v>2126</v>
      </c>
    </row>
    <row r="103" spans="1:14" ht="20" x14ac:dyDescent="0.2">
      <c r="A103" s="75"/>
      <c r="B103" s="68" t="s">
        <v>2121</v>
      </c>
      <c r="C103" s="67"/>
      <c r="D103" s="67" t="s">
        <v>2038</v>
      </c>
      <c r="E103" s="67" t="s">
        <v>2038</v>
      </c>
      <c r="F103" s="67"/>
      <c r="G103" s="76" t="s">
        <v>1025</v>
      </c>
      <c r="H103" s="76" t="s">
        <v>2027</v>
      </c>
      <c r="I103" s="77" t="s">
        <v>2144</v>
      </c>
      <c r="J103" s="76">
        <v>521611725</v>
      </c>
      <c r="K103" s="77" t="s">
        <v>2128</v>
      </c>
      <c r="L103" s="77" t="s">
        <v>2124</v>
      </c>
      <c r="M103" s="73" t="s">
        <v>2125</v>
      </c>
      <c r="N103" s="83" t="s">
        <v>2126</v>
      </c>
    </row>
    <row r="104" spans="1:14" ht="20" x14ac:dyDescent="0.2">
      <c r="A104" s="75"/>
      <c r="B104" s="68" t="s">
        <v>2121</v>
      </c>
      <c r="C104" s="67"/>
      <c r="D104" s="67" t="s">
        <v>2038</v>
      </c>
      <c r="E104" s="67" t="s">
        <v>2038</v>
      </c>
      <c r="F104" s="67"/>
      <c r="G104" s="76" t="s">
        <v>1026</v>
      </c>
      <c r="H104" s="76" t="s">
        <v>1</v>
      </c>
      <c r="I104" s="77" t="s">
        <v>2145</v>
      </c>
      <c r="J104" s="76">
        <v>521615635</v>
      </c>
      <c r="K104" s="77" t="s">
        <v>2130</v>
      </c>
      <c r="L104" s="77" t="s">
        <v>2124</v>
      </c>
      <c r="M104" s="73" t="s">
        <v>2125</v>
      </c>
      <c r="N104" s="83" t="s">
        <v>2126</v>
      </c>
    </row>
    <row r="105" spans="1:14" ht="20" x14ac:dyDescent="0.2">
      <c r="A105" s="75"/>
      <c r="B105" s="68" t="s">
        <v>2121</v>
      </c>
      <c r="C105" s="67"/>
      <c r="D105" s="67" t="s">
        <v>2038</v>
      </c>
      <c r="E105" s="67" t="s">
        <v>2114</v>
      </c>
      <c r="F105" s="67"/>
      <c r="G105" s="76" t="s">
        <v>961</v>
      </c>
      <c r="H105" s="76" t="s">
        <v>2029</v>
      </c>
      <c r="I105" s="77" t="s">
        <v>2146</v>
      </c>
      <c r="J105" s="76">
        <v>521612080</v>
      </c>
      <c r="K105" s="77" t="s">
        <v>2132</v>
      </c>
      <c r="L105" s="77" t="s">
        <v>2124</v>
      </c>
      <c r="M105" s="73" t="s">
        <v>2125</v>
      </c>
      <c r="N105" s="83" t="s">
        <v>2126</v>
      </c>
    </row>
    <row r="106" spans="1:14" ht="20" x14ac:dyDescent="0.2">
      <c r="A106" s="75"/>
      <c r="B106" s="68" t="s">
        <v>2121</v>
      </c>
      <c r="C106" s="67"/>
      <c r="D106" s="67" t="s">
        <v>2038</v>
      </c>
      <c r="E106" s="67" t="s">
        <v>2114</v>
      </c>
      <c r="F106" s="67"/>
      <c r="G106" s="76" t="s">
        <v>959</v>
      </c>
      <c r="H106" s="76" t="s">
        <v>2027</v>
      </c>
      <c r="I106" s="77" t="s">
        <v>2147</v>
      </c>
      <c r="J106" s="76">
        <v>521611735</v>
      </c>
      <c r="K106" s="77" t="s">
        <v>2134</v>
      </c>
      <c r="L106" s="77" t="s">
        <v>2124</v>
      </c>
      <c r="M106" s="73" t="s">
        <v>2125</v>
      </c>
      <c r="N106" s="83" t="s">
        <v>2126</v>
      </c>
    </row>
    <row r="107" spans="1:14" ht="20" x14ac:dyDescent="0.2">
      <c r="A107" s="75"/>
      <c r="B107" s="68" t="s">
        <v>2121</v>
      </c>
      <c r="C107" s="67"/>
      <c r="D107" s="67" t="s">
        <v>2038</v>
      </c>
      <c r="E107" s="67" t="s">
        <v>2114</v>
      </c>
      <c r="F107" s="67"/>
      <c r="G107" s="76" t="s">
        <v>960</v>
      </c>
      <c r="H107" s="76" t="s">
        <v>1</v>
      </c>
      <c r="I107" s="77" t="s">
        <v>2148</v>
      </c>
      <c r="J107" s="76">
        <v>521615655</v>
      </c>
      <c r="K107" s="77" t="s">
        <v>2136</v>
      </c>
      <c r="L107" s="77" t="s">
        <v>2124</v>
      </c>
      <c r="M107" s="73" t="s">
        <v>2125</v>
      </c>
      <c r="N107" s="83" t="s">
        <v>2126</v>
      </c>
    </row>
    <row r="108" spans="1:14" ht="20" x14ac:dyDescent="0.2">
      <c r="A108" s="75"/>
      <c r="B108" s="68" t="s">
        <v>2121</v>
      </c>
      <c r="C108" s="67"/>
      <c r="D108" s="67" t="s">
        <v>2038</v>
      </c>
      <c r="E108" s="67" t="s">
        <v>2038</v>
      </c>
      <c r="F108" s="67"/>
      <c r="G108" s="76" t="s">
        <v>957</v>
      </c>
      <c r="H108" s="76" t="s">
        <v>2029</v>
      </c>
      <c r="I108" s="77" t="s">
        <v>2149</v>
      </c>
      <c r="J108" s="76">
        <v>521612080</v>
      </c>
      <c r="K108" s="77" t="s">
        <v>2132</v>
      </c>
      <c r="L108" s="77" t="s">
        <v>2124</v>
      </c>
      <c r="M108" s="73" t="s">
        <v>2125</v>
      </c>
      <c r="N108" s="83" t="s">
        <v>2126</v>
      </c>
    </row>
    <row r="109" spans="1:14" ht="20" x14ac:dyDescent="0.2">
      <c r="A109" s="75"/>
      <c r="B109" s="68" t="s">
        <v>2121</v>
      </c>
      <c r="C109" s="67"/>
      <c r="D109" s="67" t="s">
        <v>2038</v>
      </c>
      <c r="E109" s="67" t="s">
        <v>2038</v>
      </c>
      <c r="F109" s="67"/>
      <c r="G109" s="76" t="s">
        <v>955</v>
      </c>
      <c r="H109" s="76" t="s">
        <v>2027</v>
      </c>
      <c r="I109" s="77" t="s">
        <v>2150</v>
      </c>
      <c r="J109" s="76">
        <v>521611735</v>
      </c>
      <c r="K109" s="77" t="s">
        <v>2134</v>
      </c>
      <c r="L109" s="77" t="s">
        <v>2124</v>
      </c>
      <c r="M109" s="73" t="s">
        <v>2125</v>
      </c>
      <c r="N109" s="83" t="s">
        <v>2126</v>
      </c>
    </row>
    <row r="110" spans="1:14" ht="20" x14ac:dyDescent="0.2">
      <c r="A110" s="75"/>
      <c r="B110" s="68" t="s">
        <v>2121</v>
      </c>
      <c r="C110" s="67"/>
      <c r="D110" s="67" t="s">
        <v>2038</v>
      </c>
      <c r="E110" s="67" t="s">
        <v>2038</v>
      </c>
      <c r="F110" s="67"/>
      <c r="G110" s="76" t="s">
        <v>956</v>
      </c>
      <c r="H110" s="76" t="s">
        <v>1</v>
      </c>
      <c r="I110" s="77" t="s">
        <v>2151</v>
      </c>
      <c r="J110" s="76">
        <v>521615655</v>
      </c>
      <c r="K110" s="77" t="s">
        <v>2136</v>
      </c>
      <c r="L110" s="77" t="s">
        <v>2124</v>
      </c>
      <c r="M110" s="73" t="s">
        <v>2125</v>
      </c>
      <c r="N110" s="83" t="s">
        <v>2126</v>
      </c>
    </row>
    <row r="111" spans="1:14" ht="20" x14ac:dyDescent="0.2">
      <c r="A111" s="75"/>
      <c r="B111" s="68" t="s">
        <v>2121</v>
      </c>
      <c r="C111" s="67"/>
      <c r="D111" s="67" t="s">
        <v>2038</v>
      </c>
      <c r="E111" s="67" t="s">
        <v>2038</v>
      </c>
      <c r="F111" s="67"/>
      <c r="G111" s="76" t="s">
        <v>1011</v>
      </c>
      <c r="H111" s="76" t="s">
        <v>2029</v>
      </c>
      <c r="I111" s="77" t="s">
        <v>2152</v>
      </c>
      <c r="J111" s="76">
        <v>521612080</v>
      </c>
      <c r="K111" s="77" t="s">
        <v>2132</v>
      </c>
      <c r="L111" s="77" t="s">
        <v>2124</v>
      </c>
      <c r="M111" s="73" t="s">
        <v>2125</v>
      </c>
      <c r="N111" s="83" t="s">
        <v>2126</v>
      </c>
    </row>
    <row r="112" spans="1:14" ht="20" x14ac:dyDescent="0.2">
      <c r="A112" s="75"/>
      <c r="B112" s="68" t="s">
        <v>2121</v>
      </c>
      <c r="C112" s="67"/>
      <c r="D112" s="67" t="s">
        <v>2038</v>
      </c>
      <c r="E112" s="67" t="s">
        <v>2038</v>
      </c>
      <c r="F112" s="67"/>
      <c r="G112" s="76" t="s">
        <v>1009</v>
      </c>
      <c r="H112" s="76" t="s">
        <v>2027</v>
      </c>
      <c r="I112" s="77" t="s">
        <v>2153</v>
      </c>
      <c r="J112" s="76">
        <v>521611735</v>
      </c>
      <c r="K112" s="77" t="s">
        <v>2134</v>
      </c>
      <c r="L112" s="77" t="s">
        <v>2124</v>
      </c>
      <c r="M112" s="73" t="s">
        <v>2125</v>
      </c>
      <c r="N112" s="83" t="s">
        <v>2126</v>
      </c>
    </row>
    <row r="113" spans="1:15" ht="20" x14ac:dyDescent="0.2">
      <c r="A113" s="75"/>
      <c r="B113" s="68" t="s">
        <v>2121</v>
      </c>
      <c r="C113" s="67"/>
      <c r="D113" s="67" t="s">
        <v>2038</v>
      </c>
      <c r="E113" s="67" t="s">
        <v>2038</v>
      </c>
      <c r="F113" s="67"/>
      <c r="G113" s="76" t="s">
        <v>1010</v>
      </c>
      <c r="H113" s="76" t="s">
        <v>1</v>
      </c>
      <c r="I113" s="77" t="s">
        <v>2154</v>
      </c>
      <c r="J113" s="76">
        <v>521615655</v>
      </c>
      <c r="K113" s="77" t="s">
        <v>2136</v>
      </c>
      <c r="L113" s="77" t="s">
        <v>2124</v>
      </c>
      <c r="M113" s="73" t="s">
        <v>2125</v>
      </c>
      <c r="N113" s="83" t="s">
        <v>2126</v>
      </c>
    </row>
    <row r="114" spans="1:15" ht="20" x14ac:dyDescent="0.2">
      <c r="A114" s="75"/>
      <c r="B114" s="68" t="s">
        <v>2121</v>
      </c>
      <c r="C114" s="67"/>
      <c r="D114" s="67" t="s">
        <v>2038</v>
      </c>
      <c r="E114" s="67" t="s">
        <v>2038</v>
      </c>
      <c r="F114" s="67"/>
      <c r="G114" s="76" t="s">
        <v>953</v>
      </c>
      <c r="H114" s="76" t="s">
        <v>2029</v>
      </c>
      <c r="I114" s="77" t="s">
        <v>2155</v>
      </c>
      <c r="J114" s="76">
        <v>521612080</v>
      </c>
      <c r="K114" s="77" t="s">
        <v>2132</v>
      </c>
      <c r="L114" s="77" t="s">
        <v>2124</v>
      </c>
      <c r="M114" s="73" t="s">
        <v>2125</v>
      </c>
      <c r="N114" s="83" t="s">
        <v>2126</v>
      </c>
    </row>
    <row r="115" spans="1:15" ht="20" x14ac:dyDescent="0.2">
      <c r="A115" s="75"/>
      <c r="B115" s="68" t="s">
        <v>2121</v>
      </c>
      <c r="C115" s="67"/>
      <c r="D115" s="67" t="s">
        <v>2038</v>
      </c>
      <c r="E115" s="67" t="s">
        <v>2038</v>
      </c>
      <c r="F115" s="67"/>
      <c r="G115" s="76" t="s">
        <v>951</v>
      </c>
      <c r="H115" s="76" t="s">
        <v>2027</v>
      </c>
      <c r="I115" s="77" t="s">
        <v>2156</v>
      </c>
      <c r="J115" s="76">
        <v>521611735</v>
      </c>
      <c r="K115" s="77" t="s">
        <v>2134</v>
      </c>
      <c r="L115" s="77" t="s">
        <v>2124</v>
      </c>
      <c r="M115" s="73" t="s">
        <v>2125</v>
      </c>
      <c r="N115" s="83" t="s">
        <v>2126</v>
      </c>
    </row>
    <row r="116" spans="1:15" ht="20" x14ac:dyDescent="0.2">
      <c r="A116" s="75"/>
      <c r="B116" s="68" t="s">
        <v>2121</v>
      </c>
      <c r="C116" s="67"/>
      <c r="D116" s="67" t="s">
        <v>2038</v>
      </c>
      <c r="E116" s="67" t="s">
        <v>2038</v>
      </c>
      <c r="F116" s="67"/>
      <c r="G116" s="76" t="s">
        <v>952</v>
      </c>
      <c r="H116" s="76" t="s">
        <v>1</v>
      </c>
      <c r="I116" s="77" t="s">
        <v>2157</v>
      </c>
      <c r="J116" s="76">
        <v>521615655</v>
      </c>
      <c r="K116" s="77" t="s">
        <v>2136</v>
      </c>
      <c r="L116" s="77" t="s">
        <v>2124</v>
      </c>
      <c r="M116" s="67" t="s">
        <v>2125</v>
      </c>
      <c r="N116" s="84" t="s">
        <v>2126</v>
      </c>
      <c r="O116" s="85"/>
    </row>
    <row r="117" spans="1:15" ht="20" x14ac:dyDescent="0.2">
      <c r="A117" s="75"/>
      <c r="B117" s="68" t="s">
        <v>2121</v>
      </c>
      <c r="C117" s="67"/>
      <c r="D117" s="67" t="s">
        <v>2038</v>
      </c>
      <c r="E117" s="67" t="s">
        <v>2038</v>
      </c>
      <c r="F117" s="67"/>
      <c r="G117" s="76" t="s">
        <v>1007</v>
      </c>
      <c r="H117" s="76" t="s">
        <v>2029</v>
      </c>
      <c r="I117" s="77" t="s">
        <v>2158</v>
      </c>
      <c r="J117" s="76">
        <v>521612070</v>
      </c>
      <c r="K117" s="77" t="s">
        <v>2123</v>
      </c>
      <c r="L117" s="77" t="s">
        <v>2124</v>
      </c>
      <c r="M117" s="73" t="s">
        <v>2125</v>
      </c>
      <c r="N117" s="84" t="s">
        <v>2126</v>
      </c>
      <c r="O117" s="85"/>
    </row>
    <row r="118" spans="1:15" ht="20" x14ac:dyDescent="0.2">
      <c r="A118" s="75"/>
      <c r="B118" s="68" t="s">
        <v>2121</v>
      </c>
      <c r="C118" s="67"/>
      <c r="D118" s="67" t="s">
        <v>2038</v>
      </c>
      <c r="E118" s="67" t="s">
        <v>2038</v>
      </c>
      <c r="F118" s="67"/>
      <c r="G118" s="76" t="s">
        <v>1006</v>
      </c>
      <c r="H118" s="76" t="s">
        <v>2027</v>
      </c>
      <c r="I118" s="77" t="s">
        <v>2159</v>
      </c>
      <c r="J118" s="76">
        <v>521611725</v>
      </c>
      <c r="K118" s="77" t="s">
        <v>2128</v>
      </c>
      <c r="L118" s="77" t="s">
        <v>2124</v>
      </c>
      <c r="M118" s="73" t="s">
        <v>2125</v>
      </c>
      <c r="N118" s="84" t="s">
        <v>2126</v>
      </c>
      <c r="O118" s="85"/>
    </row>
    <row r="119" spans="1:15" ht="20" x14ac:dyDescent="0.2">
      <c r="A119" s="75"/>
      <c r="B119" s="68" t="s">
        <v>2121</v>
      </c>
      <c r="C119" s="67"/>
      <c r="D119" s="67" t="s">
        <v>2038</v>
      </c>
      <c r="E119" s="67" t="s">
        <v>2038</v>
      </c>
      <c r="F119" s="67"/>
      <c r="G119" s="76" t="s">
        <v>1005</v>
      </c>
      <c r="H119" s="76" t="s">
        <v>1</v>
      </c>
      <c r="I119" s="77" t="s">
        <v>2160</v>
      </c>
      <c r="J119" s="76">
        <v>521615635</v>
      </c>
      <c r="K119" s="77" t="s">
        <v>2130</v>
      </c>
      <c r="L119" s="77" t="s">
        <v>2124</v>
      </c>
      <c r="M119" s="73" t="s">
        <v>2125</v>
      </c>
      <c r="N119" s="83" t="s">
        <v>2126</v>
      </c>
    </row>
    <row r="120" spans="1:15" ht="20" x14ac:dyDescent="0.2">
      <c r="A120" s="75"/>
      <c r="B120" s="68" t="s">
        <v>2121</v>
      </c>
      <c r="C120" s="67"/>
      <c r="D120" s="67" t="s">
        <v>2038</v>
      </c>
      <c r="E120" s="67" t="s">
        <v>2038</v>
      </c>
      <c r="F120" s="67"/>
      <c r="G120" s="76" t="s">
        <v>999</v>
      </c>
      <c r="H120" s="76" t="s">
        <v>2029</v>
      </c>
      <c r="I120" s="77" t="s">
        <v>2161</v>
      </c>
      <c r="J120" s="76">
        <v>521612070</v>
      </c>
      <c r="K120" s="77" t="s">
        <v>2123</v>
      </c>
      <c r="L120" s="77" t="s">
        <v>2124</v>
      </c>
      <c r="M120" s="73" t="s">
        <v>2125</v>
      </c>
      <c r="N120" s="83" t="s">
        <v>2126</v>
      </c>
    </row>
    <row r="121" spans="1:15" ht="20" x14ac:dyDescent="0.2">
      <c r="A121" s="75"/>
      <c r="B121" s="68" t="s">
        <v>2121</v>
      </c>
      <c r="C121" s="67"/>
      <c r="D121" s="67" t="s">
        <v>2038</v>
      </c>
      <c r="E121" s="67" t="s">
        <v>2038</v>
      </c>
      <c r="F121" s="67"/>
      <c r="G121" s="76" t="s">
        <v>997</v>
      </c>
      <c r="H121" s="76" t="s">
        <v>2027</v>
      </c>
      <c r="I121" s="77" t="s">
        <v>2162</v>
      </c>
      <c r="J121" s="76">
        <v>521611725</v>
      </c>
      <c r="K121" s="77" t="s">
        <v>2128</v>
      </c>
      <c r="L121" s="77" t="s">
        <v>2124</v>
      </c>
      <c r="M121" s="73" t="s">
        <v>2125</v>
      </c>
      <c r="N121" s="83" t="s">
        <v>2126</v>
      </c>
    </row>
    <row r="122" spans="1:15" ht="20" x14ac:dyDescent="0.2">
      <c r="A122" s="75"/>
      <c r="B122" s="68" t="s">
        <v>2121</v>
      </c>
      <c r="C122" s="67"/>
      <c r="D122" s="67" t="s">
        <v>2038</v>
      </c>
      <c r="E122" s="67" t="s">
        <v>2038</v>
      </c>
      <c r="F122" s="67"/>
      <c r="G122" s="76" t="s">
        <v>998</v>
      </c>
      <c r="H122" s="76" t="s">
        <v>1</v>
      </c>
      <c r="I122" s="77" t="s">
        <v>2163</v>
      </c>
      <c r="J122" s="76">
        <v>521615635</v>
      </c>
      <c r="K122" s="77" t="s">
        <v>2130</v>
      </c>
      <c r="L122" s="77" t="s">
        <v>2124</v>
      </c>
      <c r="M122" s="73" t="s">
        <v>2125</v>
      </c>
      <c r="N122" s="83" t="s">
        <v>2126</v>
      </c>
    </row>
    <row r="123" spans="1:15" ht="20" x14ac:dyDescent="0.2">
      <c r="A123" s="75"/>
      <c r="B123" s="68" t="s">
        <v>2121</v>
      </c>
      <c r="C123" s="67"/>
      <c r="D123" s="67" t="s">
        <v>2038</v>
      </c>
      <c r="E123" s="67" t="s">
        <v>2038</v>
      </c>
      <c r="F123" s="67"/>
      <c r="G123" s="76" t="s">
        <v>995</v>
      </c>
      <c r="H123" s="76" t="s">
        <v>2029</v>
      </c>
      <c r="I123" s="77" t="s">
        <v>2164</v>
      </c>
      <c r="J123" s="76">
        <v>521612070</v>
      </c>
      <c r="K123" s="77" t="s">
        <v>2123</v>
      </c>
      <c r="L123" s="77" t="s">
        <v>2124</v>
      </c>
      <c r="M123" s="73" t="s">
        <v>2125</v>
      </c>
      <c r="N123" s="83" t="s">
        <v>2126</v>
      </c>
    </row>
    <row r="124" spans="1:15" ht="20" x14ac:dyDescent="0.2">
      <c r="A124" s="75"/>
      <c r="B124" s="68" t="s">
        <v>2121</v>
      </c>
      <c r="C124" s="67"/>
      <c r="D124" s="67" t="s">
        <v>2038</v>
      </c>
      <c r="E124" s="67" t="s">
        <v>2038</v>
      </c>
      <c r="F124" s="67"/>
      <c r="G124" s="76" t="s">
        <v>993</v>
      </c>
      <c r="H124" s="76" t="s">
        <v>2027</v>
      </c>
      <c r="I124" s="77" t="s">
        <v>2165</v>
      </c>
      <c r="J124" s="76">
        <v>521611725</v>
      </c>
      <c r="K124" s="77" t="s">
        <v>2128</v>
      </c>
      <c r="L124" s="77" t="s">
        <v>2124</v>
      </c>
      <c r="M124" s="73" t="s">
        <v>2125</v>
      </c>
      <c r="N124" s="83" t="s">
        <v>2126</v>
      </c>
    </row>
    <row r="125" spans="1:15" ht="20" x14ac:dyDescent="0.2">
      <c r="A125" s="75"/>
      <c r="B125" s="68" t="s">
        <v>2121</v>
      </c>
      <c r="C125" s="67"/>
      <c r="D125" s="67" t="s">
        <v>2038</v>
      </c>
      <c r="E125" s="67" t="s">
        <v>2038</v>
      </c>
      <c r="F125" s="67"/>
      <c r="G125" s="76" t="s">
        <v>994</v>
      </c>
      <c r="H125" s="76" t="s">
        <v>1</v>
      </c>
      <c r="I125" s="77" t="s">
        <v>2166</v>
      </c>
      <c r="J125" s="76">
        <v>521615635</v>
      </c>
      <c r="K125" s="77" t="s">
        <v>2130</v>
      </c>
      <c r="L125" s="77" t="s">
        <v>2124</v>
      </c>
      <c r="M125" s="73" t="s">
        <v>2125</v>
      </c>
      <c r="N125" s="83" t="s">
        <v>2126</v>
      </c>
    </row>
    <row r="126" spans="1:15" ht="20" x14ac:dyDescent="0.2">
      <c r="A126" s="75"/>
      <c r="B126" s="68" t="s">
        <v>2121</v>
      </c>
      <c r="C126" s="67"/>
      <c r="D126" s="67" t="s">
        <v>2038</v>
      </c>
      <c r="E126" s="67" t="s">
        <v>2038</v>
      </c>
      <c r="F126" s="67"/>
      <c r="G126" s="76" t="s">
        <v>973</v>
      </c>
      <c r="H126" s="76" t="s">
        <v>2029</v>
      </c>
      <c r="I126" s="77" t="s">
        <v>2167</v>
      </c>
      <c r="J126" s="76">
        <v>521612080</v>
      </c>
      <c r="K126" s="77" t="s">
        <v>2132</v>
      </c>
      <c r="L126" s="77" t="s">
        <v>2124</v>
      </c>
      <c r="M126" s="73" t="s">
        <v>2125</v>
      </c>
      <c r="N126" s="83" t="s">
        <v>2126</v>
      </c>
    </row>
    <row r="127" spans="1:15" ht="20" x14ac:dyDescent="0.2">
      <c r="A127" s="75"/>
      <c r="B127" s="68" t="s">
        <v>2121</v>
      </c>
      <c r="C127" s="67"/>
      <c r="D127" s="67" t="s">
        <v>2038</v>
      </c>
      <c r="E127" s="67" t="s">
        <v>2038</v>
      </c>
      <c r="F127" s="67"/>
      <c r="G127" s="76" t="s">
        <v>973</v>
      </c>
      <c r="H127" s="76" t="s">
        <v>2027</v>
      </c>
      <c r="I127" s="77" t="s">
        <v>2168</v>
      </c>
      <c r="J127" s="76">
        <v>521611735</v>
      </c>
      <c r="K127" s="77" t="s">
        <v>2134</v>
      </c>
      <c r="L127" s="77" t="s">
        <v>2124</v>
      </c>
      <c r="M127" s="73" t="s">
        <v>2125</v>
      </c>
      <c r="N127" s="83" t="s">
        <v>2126</v>
      </c>
    </row>
    <row r="128" spans="1:15" ht="20" x14ac:dyDescent="0.2">
      <c r="A128" s="75"/>
      <c r="B128" s="68" t="s">
        <v>2121</v>
      </c>
      <c r="C128" s="67"/>
      <c r="D128" s="67" t="s">
        <v>2038</v>
      </c>
      <c r="E128" s="67" t="s">
        <v>2038</v>
      </c>
      <c r="F128" s="67"/>
      <c r="G128" s="76" t="s">
        <v>974</v>
      </c>
      <c r="H128" s="76" t="s">
        <v>1</v>
      </c>
      <c r="I128" s="77" t="s">
        <v>2169</v>
      </c>
      <c r="J128" s="76">
        <v>521615655</v>
      </c>
      <c r="K128" s="77" t="s">
        <v>2136</v>
      </c>
      <c r="L128" s="77" t="s">
        <v>2124</v>
      </c>
      <c r="M128" s="73" t="s">
        <v>2125</v>
      </c>
      <c r="N128" s="83" t="s">
        <v>2126</v>
      </c>
    </row>
    <row r="129" spans="1:14" ht="20" x14ac:dyDescent="0.2">
      <c r="A129" s="75"/>
      <c r="B129" s="68" t="s">
        <v>2121</v>
      </c>
      <c r="C129" s="67"/>
      <c r="D129" s="67" t="s">
        <v>2038</v>
      </c>
      <c r="E129" s="67" t="s">
        <v>2038</v>
      </c>
      <c r="F129" s="67"/>
      <c r="G129" s="76" t="s">
        <v>1020</v>
      </c>
      <c r="H129" s="76" t="s">
        <v>2029</v>
      </c>
      <c r="I129" s="77" t="s">
        <v>2170</v>
      </c>
      <c r="J129" s="76">
        <v>521612070</v>
      </c>
      <c r="K129" s="77" t="s">
        <v>2123</v>
      </c>
      <c r="L129" s="77" t="s">
        <v>2124</v>
      </c>
      <c r="M129" s="73" t="s">
        <v>2125</v>
      </c>
      <c r="N129" s="83" t="s">
        <v>2126</v>
      </c>
    </row>
    <row r="130" spans="1:14" ht="20" x14ac:dyDescent="0.2">
      <c r="A130" s="75"/>
      <c r="B130" s="68" t="s">
        <v>2121</v>
      </c>
      <c r="C130" s="67"/>
      <c r="D130" s="67" t="s">
        <v>2038</v>
      </c>
      <c r="E130" s="67" t="s">
        <v>2038</v>
      </c>
      <c r="F130" s="67"/>
      <c r="G130" s="76" t="s">
        <v>1034</v>
      </c>
      <c r="H130" s="76" t="s">
        <v>2027</v>
      </c>
      <c r="I130" s="77" t="s">
        <v>2171</v>
      </c>
      <c r="J130" s="76">
        <v>521611725</v>
      </c>
      <c r="K130" s="77" t="s">
        <v>2128</v>
      </c>
      <c r="L130" s="77" t="s">
        <v>2124</v>
      </c>
      <c r="M130" s="73" t="s">
        <v>2125</v>
      </c>
      <c r="N130" s="83" t="s">
        <v>2126</v>
      </c>
    </row>
    <row r="131" spans="1:14" ht="20" x14ac:dyDescent="0.2">
      <c r="A131" s="75"/>
      <c r="B131" s="68" t="s">
        <v>2121</v>
      </c>
      <c r="C131" s="67"/>
      <c r="D131" s="67" t="s">
        <v>2038</v>
      </c>
      <c r="E131" s="67" t="s">
        <v>2038</v>
      </c>
      <c r="F131" s="67"/>
      <c r="G131" s="76" t="s">
        <v>1023</v>
      </c>
      <c r="H131" s="76" t="s">
        <v>2029</v>
      </c>
      <c r="I131" s="77" t="s">
        <v>2172</v>
      </c>
      <c r="J131" s="76">
        <v>521612070</v>
      </c>
      <c r="K131" s="77" t="s">
        <v>2123</v>
      </c>
      <c r="L131" s="77" t="s">
        <v>2124</v>
      </c>
      <c r="M131" s="73" t="s">
        <v>2125</v>
      </c>
      <c r="N131" s="83" t="s">
        <v>2126</v>
      </c>
    </row>
    <row r="132" spans="1:14" ht="20" x14ac:dyDescent="0.2">
      <c r="A132" s="75"/>
      <c r="B132" s="68" t="s">
        <v>2121</v>
      </c>
      <c r="C132" s="67"/>
      <c r="D132" s="67" t="s">
        <v>2038</v>
      </c>
      <c r="E132" s="67" t="s">
        <v>2038</v>
      </c>
      <c r="F132" s="67"/>
      <c r="G132" s="76" t="s">
        <v>1035</v>
      </c>
      <c r="H132" s="76" t="s">
        <v>2027</v>
      </c>
      <c r="I132" s="77" t="s">
        <v>2173</v>
      </c>
      <c r="J132" s="76">
        <v>521611725</v>
      </c>
      <c r="K132" s="77" t="s">
        <v>2128</v>
      </c>
      <c r="L132" s="77" t="s">
        <v>2124</v>
      </c>
      <c r="M132" s="73" t="s">
        <v>2125</v>
      </c>
      <c r="N132" s="83" t="s">
        <v>2126</v>
      </c>
    </row>
    <row r="133" spans="1:14" ht="20" x14ac:dyDescent="0.2">
      <c r="A133" s="75"/>
      <c r="B133" s="68" t="s">
        <v>2121</v>
      </c>
      <c r="C133" s="67"/>
      <c r="D133" s="67" t="s">
        <v>2038</v>
      </c>
      <c r="E133" s="67" t="s">
        <v>2038</v>
      </c>
      <c r="F133" s="67"/>
      <c r="G133" s="76" t="s">
        <v>1022</v>
      </c>
      <c r="H133" s="76" t="s">
        <v>1</v>
      </c>
      <c r="I133" s="77" t="s">
        <v>2174</v>
      </c>
      <c r="J133" s="76">
        <v>521615635</v>
      </c>
      <c r="K133" s="77" t="s">
        <v>2130</v>
      </c>
      <c r="L133" s="77" t="s">
        <v>2124</v>
      </c>
      <c r="M133" s="73" t="s">
        <v>2125</v>
      </c>
      <c r="N133" s="83" t="s">
        <v>2126</v>
      </c>
    </row>
    <row r="134" spans="1:14" ht="20" x14ac:dyDescent="0.2">
      <c r="A134" s="75"/>
      <c r="B134" s="68" t="s">
        <v>2121</v>
      </c>
      <c r="C134" s="67"/>
      <c r="D134" s="67" t="s">
        <v>2038</v>
      </c>
      <c r="E134" s="67" t="s">
        <v>2038</v>
      </c>
      <c r="F134" s="67"/>
      <c r="G134" s="76" t="s">
        <v>1019</v>
      </c>
      <c r="H134" s="76" t="s">
        <v>1</v>
      </c>
      <c r="I134" s="77" t="s">
        <v>2175</v>
      </c>
      <c r="J134" s="76">
        <v>521615635</v>
      </c>
      <c r="K134" s="77" t="s">
        <v>2130</v>
      </c>
      <c r="L134" s="77" t="s">
        <v>2124</v>
      </c>
      <c r="M134" s="73" t="s">
        <v>2125</v>
      </c>
      <c r="N134" s="83" t="s">
        <v>2126</v>
      </c>
    </row>
    <row r="135" spans="1:14" ht="20" x14ac:dyDescent="0.2">
      <c r="A135" s="75"/>
      <c r="B135" s="68" t="s">
        <v>2121</v>
      </c>
      <c r="C135" s="67"/>
      <c r="D135" s="67" t="s">
        <v>2038</v>
      </c>
      <c r="E135" s="67" t="s">
        <v>2038</v>
      </c>
      <c r="F135" s="67"/>
      <c r="G135" s="76" t="s">
        <v>1031</v>
      </c>
      <c r="H135" s="76" t="s">
        <v>2029</v>
      </c>
      <c r="I135" s="77" t="s">
        <v>2176</v>
      </c>
      <c r="J135" s="76">
        <v>591311500</v>
      </c>
      <c r="K135" s="77" t="s">
        <v>2177</v>
      </c>
      <c r="L135" s="77" t="s">
        <v>2124</v>
      </c>
      <c r="M135" s="73" t="s">
        <v>2125</v>
      </c>
      <c r="N135" s="83" t="s">
        <v>2126</v>
      </c>
    </row>
    <row r="136" spans="1:14" ht="20" x14ac:dyDescent="0.2">
      <c r="A136" s="75"/>
      <c r="B136" s="68" t="s">
        <v>2121</v>
      </c>
      <c r="C136" s="67"/>
      <c r="D136" s="67" t="s">
        <v>2038</v>
      </c>
      <c r="E136" s="67" t="s">
        <v>2038</v>
      </c>
      <c r="F136" s="67"/>
      <c r="G136" s="76" t="s">
        <v>1031</v>
      </c>
      <c r="H136" s="76" t="s">
        <v>2027</v>
      </c>
      <c r="I136" s="77" t="s">
        <v>2178</v>
      </c>
      <c r="J136" s="76">
        <v>591311040</v>
      </c>
      <c r="K136" s="77" t="s">
        <v>2179</v>
      </c>
      <c r="L136" s="77" t="s">
        <v>2124</v>
      </c>
      <c r="M136" s="73" t="s">
        <v>2125</v>
      </c>
      <c r="N136" s="83" t="s">
        <v>2126</v>
      </c>
    </row>
    <row r="137" spans="1:14" ht="20" x14ac:dyDescent="0.2">
      <c r="A137" s="75"/>
      <c r="B137" s="68" t="s">
        <v>2121</v>
      </c>
      <c r="C137" s="67"/>
      <c r="D137" s="67" t="s">
        <v>2038</v>
      </c>
      <c r="E137" s="67" t="s">
        <v>2038</v>
      </c>
      <c r="F137" s="67"/>
      <c r="G137" s="76" t="s">
        <v>1032</v>
      </c>
      <c r="H137" s="76" t="s">
        <v>2029</v>
      </c>
      <c r="I137" s="77" t="s">
        <v>2180</v>
      </c>
      <c r="J137" s="76">
        <v>591311500</v>
      </c>
      <c r="K137" s="77" t="s">
        <v>2177</v>
      </c>
      <c r="L137" s="77" t="s">
        <v>2124</v>
      </c>
      <c r="M137" s="73" t="s">
        <v>2125</v>
      </c>
      <c r="N137" s="83" t="s">
        <v>2126</v>
      </c>
    </row>
    <row r="138" spans="1:14" ht="20" x14ac:dyDescent="0.2">
      <c r="A138" s="75"/>
      <c r="B138" s="68" t="s">
        <v>2121</v>
      </c>
      <c r="C138" s="67"/>
      <c r="D138" s="67" t="s">
        <v>2038</v>
      </c>
      <c r="E138" s="67" t="s">
        <v>2038</v>
      </c>
      <c r="F138" s="67"/>
      <c r="G138" s="76" t="s">
        <v>1032</v>
      </c>
      <c r="H138" s="76" t="s">
        <v>2027</v>
      </c>
      <c r="I138" s="77" t="s">
        <v>2181</v>
      </c>
      <c r="J138" s="76">
        <v>591311040</v>
      </c>
      <c r="K138" s="77" t="s">
        <v>2179</v>
      </c>
      <c r="L138" s="77" t="s">
        <v>2124</v>
      </c>
      <c r="M138" s="73" t="s">
        <v>2125</v>
      </c>
      <c r="N138" s="83" t="s">
        <v>2126</v>
      </c>
    </row>
    <row r="139" spans="1:14" ht="20" x14ac:dyDescent="0.2">
      <c r="A139" s="75"/>
      <c r="B139" s="68" t="s">
        <v>2121</v>
      </c>
      <c r="C139" s="67"/>
      <c r="D139" s="67" t="s">
        <v>2038</v>
      </c>
      <c r="E139" s="67" t="s">
        <v>2038</v>
      </c>
      <c r="F139" s="67"/>
      <c r="G139" s="76" t="s">
        <v>1015</v>
      </c>
      <c r="H139" s="76" t="s">
        <v>1</v>
      </c>
      <c r="I139" s="77" t="s">
        <v>2182</v>
      </c>
      <c r="J139" s="76">
        <v>591310580</v>
      </c>
      <c r="K139" s="77" t="s">
        <v>2183</v>
      </c>
      <c r="L139" s="77" t="s">
        <v>2124</v>
      </c>
      <c r="M139" s="73" t="s">
        <v>2125</v>
      </c>
      <c r="N139" s="83" t="s">
        <v>2126</v>
      </c>
    </row>
    <row r="140" spans="1:14" ht="20" x14ac:dyDescent="0.2">
      <c r="A140" s="75"/>
      <c r="B140" s="68" t="s">
        <v>2121</v>
      </c>
      <c r="C140" s="67"/>
      <c r="D140" s="67" t="s">
        <v>2038</v>
      </c>
      <c r="E140" s="67" t="s">
        <v>2038</v>
      </c>
      <c r="F140" s="67"/>
      <c r="G140" s="76" t="s">
        <v>1013</v>
      </c>
      <c r="H140" s="76" t="s">
        <v>1</v>
      </c>
      <c r="I140" s="77" t="s">
        <v>2184</v>
      </c>
      <c r="J140" s="76">
        <v>591310580</v>
      </c>
      <c r="K140" s="77" t="s">
        <v>2183</v>
      </c>
      <c r="L140" s="77" t="s">
        <v>2124</v>
      </c>
      <c r="M140" s="73" t="s">
        <v>2125</v>
      </c>
      <c r="N140" s="83" t="s">
        <v>2126</v>
      </c>
    </row>
    <row r="141" spans="1:14" ht="20" x14ac:dyDescent="0.2">
      <c r="A141" s="75"/>
      <c r="B141" s="68" t="s">
        <v>2121</v>
      </c>
      <c r="C141" s="67"/>
      <c r="D141" s="67" t="s">
        <v>2038</v>
      </c>
      <c r="E141" s="67" t="s">
        <v>2038</v>
      </c>
      <c r="F141" s="67"/>
      <c r="G141" s="76" t="s">
        <v>1003</v>
      </c>
      <c r="H141" s="76" t="s">
        <v>2029</v>
      </c>
      <c r="I141" s="77" t="s">
        <v>2185</v>
      </c>
      <c r="J141" s="76">
        <v>521612075</v>
      </c>
      <c r="K141" s="77" t="s">
        <v>2186</v>
      </c>
      <c r="L141" s="77" t="s">
        <v>2124</v>
      </c>
      <c r="M141" s="73" t="s">
        <v>2125</v>
      </c>
      <c r="N141" s="83" t="s">
        <v>2126</v>
      </c>
    </row>
    <row r="142" spans="1:14" ht="20" x14ac:dyDescent="0.2">
      <c r="A142" s="75"/>
      <c r="B142" s="68" t="s">
        <v>2121</v>
      </c>
      <c r="C142" s="67"/>
      <c r="D142" s="67" t="s">
        <v>2038</v>
      </c>
      <c r="E142" s="67" t="s">
        <v>2038</v>
      </c>
      <c r="F142" s="67"/>
      <c r="G142" s="76" t="s">
        <v>1001</v>
      </c>
      <c r="H142" s="76" t="s">
        <v>2027</v>
      </c>
      <c r="I142" s="77" t="s">
        <v>2187</v>
      </c>
      <c r="J142" s="76">
        <v>521611730</v>
      </c>
      <c r="K142" s="77" t="s">
        <v>2188</v>
      </c>
      <c r="L142" s="77" t="s">
        <v>2124</v>
      </c>
      <c r="M142" s="73" t="s">
        <v>2125</v>
      </c>
      <c r="N142" s="83" t="s">
        <v>2126</v>
      </c>
    </row>
    <row r="143" spans="1:14" ht="20" x14ac:dyDescent="0.2">
      <c r="A143" s="75"/>
      <c r="B143" s="68" t="s">
        <v>2121</v>
      </c>
      <c r="C143" s="67"/>
      <c r="D143" s="67" t="s">
        <v>2038</v>
      </c>
      <c r="E143" s="67" t="s">
        <v>2038</v>
      </c>
      <c r="F143" s="67"/>
      <c r="G143" s="76" t="s">
        <v>1002</v>
      </c>
      <c r="H143" s="76" t="s">
        <v>1</v>
      </c>
      <c r="I143" s="77" t="s">
        <v>2189</v>
      </c>
      <c r="J143" s="76">
        <v>521615640</v>
      </c>
      <c r="K143" s="77" t="s">
        <v>2190</v>
      </c>
      <c r="L143" s="77" t="s">
        <v>2124</v>
      </c>
      <c r="M143" s="73" t="s">
        <v>2125</v>
      </c>
      <c r="N143" s="83" t="s">
        <v>2126</v>
      </c>
    </row>
    <row r="144" spans="1:14" ht="20" x14ac:dyDescent="0.2">
      <c r="A144" s="75"/>
      <c r="B144" s="68" t="s">
        <v>2121</v>
      </c>
      <c r="C144" s="67"/>
      <c r="D144" s="67" t="s">
        <v>2038</v>
      </c>
      <c r="E144" s="67" t="s">
        <v>2038</v>
      </c>
      <c r="F144" s="67"/>
      <c r="G144" s="76" t="s">
        <v>1030</v>
      </c>
      <c r="H144" s="76" t="s">
        <v>2029</v>
      </c>
      <c r="I144" s="77" t="s">
        <v>2191</v>
      </c>
      <c r="J144" s="76">
        <v>591311480</v>
      </c>
      <c r="K144" s="77" t="s">
        <v>2192</v>
      </c>
      <c r="L144" s="77" t="s">
        <v>2124</v>
      </c>
      <c r="M144" s="73" t="s">
        <v>2125</v>
      </c>
      <c r="N144" s="83" t="s">
        <v>2126</v>
      </c>
    </row>
    <row r="145" spans="1:14" ht="20" x14ac:dyDescent="0.2">
      <c r="A145" s="75"/>
      <c r="B145" s="68" t="s">
        <v>2121</v>
      </c>
      <c r="C145" s="67"/>
      <c r="D145" s="67" t="s">
        <v>2038</v>
      </c>
      <c r="E145" s="67" t="s">
        <v>2038</v>
      </c>
      <c r="F145" s="67"/>
      <c r="G145" s="76" t="s">
        <v>1030</v>
      </c>
      <c r="H145" s="76" t="s">
        <v>2027</v>
      </c>
      <c r="I145" s="77" t="s">
        <v>2193</v>
      </c>
      <c r="J145" s="76">
        <v>591311020</v>
      </c>
      <c r="K145" s="77" t="s">
        <v>2194</v>
      </c>
      <c r="L145" s="77" t="s">
        <v>2124</v>
      </c>
      <c r="M145" s="73" t="s">
        <v>2125</v>
      </c>
      <c r="N145" s="83" t="s">
        <v>2126</v>
      </c>
    </row>
    <row r="146" spans="1:14" ht="20" x14ac:dyDescent="0.2">
      <c r="A146" s="75"/>
      <c r="B146" s="68" t="s">
        <v>2121</v>
      </c>
      <c r="C146" s="67"/>
      <c r="D146" s="67" t="s">
        <v>2038</v>
      </c>
      <c r="E146" s="67" t="s">
        <v>2038</v>
      </c>
      <c r="F146" s="67"/>
      <c r="G146" s="76" t="s">
        <v>1029</v>
      </c>
      <c r="H146" s="76" t="s">
        <v>1</v>
      </c>
      <c r="I146" s="77" t="s">
        <v>2195</v>
      </c>
      <c r="J146" s="76">
        <v>591310560</v>
      </c>
      <c r="K146" s="77" t="s">
        <v>2196</v>
      </c>
      <c r="L146" s="77" t="s">
        <v>2124</v>
      </c>
      <c r="M146" s="73" t="s">
        <v>2125</v>
      </c>
      <c r="N146" s="83" t="s">
        <v>2126</v>
      </c>
    </row>
    <row r="147" spans="1:14" ht="20" x14ac:dyDescent="0.2">
      <c r="A147" s="75"/>
      <c r="B147" s="68" t="s">
        <v>2121</v>
      </c>
      <c r="C147" s="67"/>
      <c r="D147" s="67" t="s">
        <v>2038</v>
      </c>
      <c r="E147" s="67" t="s">
        <v>2038</v>
      </c>
      <c r="F147" s="67"/>
      <c r="G147" s="76" t="s">
        <v>1033</v>
      </c>
      <c r="H147" s="76" t="s">
        <v>2029</v>
      </c>
      <c r="I147" s="77" t="s">
        <v>2197</v>
      </c>
      <c r="J147" s="76">
        <v>591311480</v>
      </c>
      <c r="K147" s="77" t="s">
        <v>2192</v>
      </c>
      <c r="L147" s="77" t="s">
        <v>2124</v>
      </c>
      <c r="M147" s="73" t="s">
        <v>2125</v>
      </c>
      <c r="N147" s="83" t="s">
        <v>2126</v>
      </c>
    </row>
    <row r="148" spans="1:14" ht="20" x14ac:dyDescent="0.2">
      <c r="A148" s="75"/>
      <c r="B148" s="68" t="s">
        <v>2121</v>
      </c>
      <c r="C148" s="67"/>
      <c r="D148" s="67" t="s">
        <v>2038</v>
      </c>
      <c r="E148" s="67" t="s">
        <v>2038</v>
      </c>
      <c r="F148" s="67"/>
      <c r="G148" s="76" t="s">
        <v>1033</v>
      </c>
      <c r="H148" s="76" t="s">
        <v>2027</v>
      </c>
      <c r="I148" s="77" t="s">
        <v>2198</v>
      </c>
      <c r="J148" s="76">
        <v>591311020</v>
      </c>
      <c r="K148" s="77" t="s">
        <v>2194</v>
      </c>
      <c r="L148" s="77" t="s">
        <v>2124</v>
      </c>
      <c r="M148" s="73" t="s">
        <v>2125</v>
      </c>
      <c r="N148" s="83" t="s">
        <v>2126</v>
      </c>
    </row>
    <row r="149" spans="1:14" ht="20" x14ac:dyDescent="0.2">
      <c r="A149" s="75"/>
      <c r="B149" s="68" t="s">
        <v>2121</v>
      </c>
      <c r="C149" s="67"/>
      <c r="D149" s="67" t="s">
        <v>2038</v>
      </c>
      <c r="E149" s="67" t="s">
        <v>2038</v>
      </c>
      <c r="F149" s="67"/>
      <c r="G149" s="76" t="s">
        <v>1017</v>
      </c>
      <c r="H149" s="76" t="s">
        <v>1</v>
      </c>
      <c r="I149" s="77" t="s">
        <v>2199</v>
      </c>
      <c r="J149" s="76">
        <v>591310560</v>
      </c>
      <c r="K149" s="77" t="s">
        <v>2196</v>
      </c>
      <c r="L149" s="77" t="s">
        <v>2124</v>
      </c>
      <c r="M149" s="73" t="s">
        <v>2125</v>
      </c>
      <c r="N149" s="83" t="s">
        <v>2126</v>
      </c>
    </row>
    <row r="150" spans="1:14" ht="20" x14ac:dyDescent="0.2">
      <c r="A150" s="75"/>
      <c r="B150" s="68" t="s">
        <v>2121</v>
      </c>
      <c r="C150" s="67"/>
      <c r="D150" s="67" t="s">
        <v>2038</v>
      </c>
      <c r="E150" s="67" t="s">
        <v>2038</v>
      </c>
      <c r="F150" s="67"/>
      <c r="G150" s="76" t="s">
        <v>949</v>
      </c>
      <c r="H150" s="76" t="s">
        <v>2029</v>
      </c>
      <c r="I150" s="77" t="s">
        <v>2200</v>
      </c>
      <c r="J150" s="76">
        <v>521612080</v>
      </c>
      <c r="K150" s="77" t="s">
        <v>2132</v>
      </c>
      <c r="L150" s="77" t="s">
        <v>2124</v>
      </c>
      <c r="M150" s="73" t="s">
        <v>2125</v>
      </c>
      <c r="N150" s="83" t="s">
        <v>2126</v>
      </c>
    </row>
    <row r="151" spans="1:14" ht="20" x14ac:dyDescent="0.2">
      <c r="A151" s="75"/>
      <c r="B151" s="68" t="s">
        <v>2121</v>
      </c>
      <c r="C151" s="67"/>
      <c r="D151" s="67" t="s">
        <v>2038</v>
      </c>
      <c r="E151" s="67" t="s">
        <v>2038</v>
      </c>
      <c r="F151" s="67"/>
      <c r="G151" s="76" t="s">
        <v>947</v>
      </c>
      <c r="H151" s="76" t="s">
        <v>2027</v>
      </c>
      <c r="I151" s="77" t="s">
        <v>2201</v>
      </c>
      <c r="J151" s="76">
        <v>521611735</v>
      </c>
      <c r="K151" s="77" t="s">
        <v>2134</v>
      </c>
      <c r="L151" s="77" t="s">
        <v>2124</v>
      </c>
      <c r="M151" s="73" t="s">
        <v>2125</v>
      </c>
      <c r="N151" s="83" t="s">
        <v>2126</v>
      </c>
    </row>
    <row r="152" spans="1:14" ht="20" x14ac:dyDescent="0.2">
      <c r="A152" s="75"/>
      <c r="B152" s="68" t="s">
        <v>2121</v>
      </c>
      <c r="C152" s="67"/>
      <c r="D152" s="67" t="s">
        <v>2038</v>
      </c>
      <c r="E152" s="67" t="s">
        <v>2038</v>
      </c>
      <c r="F152" s="67"/>
      <c r="G152" s="76" t="s">
        <v>948</v>
      </c>
      <c r="H152" s="76" t="s">
        <v>1</v>
      </c>
      <c r="I152" s="77" t="s">
        <v>2202</v>
      </c>
      <c r="J152" s="76">
        <v>521615655</v>
      </c>
      <c r="K152" s="77" t="s">
        <v>2136</v>
      </c>
      <c r="L152" s="77" t="s">
        <v>2124</v>
      </c>
      <c r="M152" s="73" t="s">
        <v>2125</v>
      </c>
      <c r="N152" s="83" t="s">
        <v>2126</v>
      </c>
    </row>
    <row r="153" spans="1:14" ht="20" x14ac:dyDescent="0.2">
      <c r="A153" s="75"/>
      <c r="B153" s="68" t="s">
        <v>2121</v>
      </c>
      <c r="C153" s="67"/>
      <c r="D153" s="67" t="s">
        <v>2038</v>
      </c>
      <c r="E153" s="67" t="s">
        <v>2038</v>
      </c>
      <c r="F153" s="67"/>
      <c r="G153" s="76" t="s">
        <v>991</v>
      </c>
      <c r="H153" s="76" t="s">
        <v>2029</v>
      </c>
      <c r="I153" s="77" t="s">
        <v>2203</v>
      </c>
      <c r="J153" s="76">
        <v>521612070</v>
      </c>
      <c r="K153" s="77" t="s">
        <v>2123</v>
      </c>
      <c r="L153" s="77" t="s">
        <v>2124</v>
      </c>
      <c r="M153" s="73" t="s">
        <v>2125</v>
      </c>
      <c r="N153" s="83" t="s">
        <v>2126</v>
      </c>
    </row>
    <row r="154" spans="1:14" ht="20" x14ac:dyDescent="0.2">
      <c r="A154" s="75"/>
      <c r="B154" s="68" t="s">
        <v>2121</v>
      </c>
      <c r="C154" s="67"/>
      <c r="D154" s="67" t="s">
        <v>2038</v>
      </c>
      <c r="E154" s="67" t="s">
        <v>2038</v>
      </c>
      <c r="F154" s="67"/>
      <c r="G154" s="76" t="s">
        <v>989</v>
      </c>
      <c r="H154" s="76" t="s">
        <v>2027</v>
      </c>
      <c r="I154" s="77" t="s">
        <v>2204</v>
      </c>
      <c r="J154" s="76">
        <v>521611725</v>
      </c>
      <c r="K154" s="77" t="s">
        <v>2128</v>
      </c>
      <c r="L154" s="77" t="s">
        <v>2124</v>
      </c>
      <c r="M154" s="73" t="s">
        <v>2125</v>
      </c>
      <c r="N154" s="83" t="s">
        <v>2126</v>
      </c>
    </row>
    <row r="155" spans="1:14" ht="20" x14ac:dyDescent="0.2">
      <c r="A155" s="75"/>
      <c r="B155" s="68" t="s">
        <v>2121</v>
      </c>
      <c r="C155" s="67"/>
      <c r="D155" s="67" t="s">
        <v>2038</v>
      </c>
      <c r="E155" s="67" t="s">
        <v>2038</v>
      </c>
      <c r="F155" s="67"/>
      <c r="G155" s="76" t="s">
        <v>990</v>
      </c>
      <c r="H155" s="76" t="s">
        <v>1</v>
      </c>
      <c r="I155" s="77" t="s">
        <v>2205</v>
      </c>
      <c r="J155" s="76">
        <v>521615635</v>
      </c>
      <c r="K155" s="77" t="s">
        <v>2130</v>
      </c>
      <c r="L155" s="77" t="s">
        <v>2124</v>
      </c>
      <c r="M155" s="73" t="s">
        <v>2125</v>
      </c>
      <c r="N155" s="83" t="s">
        <v>2126</v>
      </c>
    </row>
    <row r="156" spans="1:14" ht="20" x14ac:dyDescent="0.2">
      <c r="A156" s="75"/>
      <c r="B156" s="68" t="s">
        <v>2024</v>
      </c>
      <c r="C156" s="67"/>
      <c r="D156" s="67" t="s">
        <v>2025</v>
      </c>
      <c r="E156" s="67" t="s">
        <v>2025</v>
      </c>
      <c r="F156" s="67"/>
      <c r="G156" s="76" t="s">
        <v>1876</v>
      </c>
      <c r="H156" s="76" t="s">
        <v>1</v>
      </c>
      <c r="I156" s="77" t="s">
        <v>1875</v>
      </c>
      <c r="J156" s="76">
        <v>521613330</v>
      </c>
      <c r="K156" s="77" t="s">
        <v>2206</v>
      </c>
      <c r="L156" s="67"/>
      <c r="M156" s="73"/>
      <c r="N156" s="81" t="s">
        <v>2024</v>
      </c>
    </row>
    <row r="157" spans="1:14" ht="20" x14ac:dyDescent="0.2">
      <c r="A157" s="75"/>
      <c r="B157" s="68" t="s">
        <v>2024</v>
      </c>
      <c r="C157" s="67"/>
      <c r="D157" s="67" t="s">
        <v>2025</v>
      </c>
      <c r="E157" s="67" t="s">
        <v>2025</v>
      </c>
      <c r="F157" s="67"/>
      <c r="G157" s="76" t="s">
        <v>1877</v>
      </c>
      <c r="H157" s="76" t="s">
        <v>2027</v>
      </c>
      <c r="I157" s="77" t="s">
        <v>1875</v>
      </c>
      <c r="J157" s="76">
        <v>521614070</v>
      </c>
      <c r="K157" s="77" t="s">
        <v>2207</v>
      </c>
      <c r="L157" s="67"/>
      <c r="M157" s="73"/>
      <c r="N157" s="81" t="s">
        <v>2024</v>
      </c>
    </row>
    <row r="158" spans="1:14" ht="20" x14ac:dyDescent="0.2">
      <c r="A158" s="75"/>
      <c r="B158" s="68" t="s">
        <v>2024</v>
      </c>
      <c r="C158" s="67"/>
      <c r="D158" s="67" t="s">
        <v>2025</v>
      </c>
      <c r="E158" s="67" t="s">
        <v>2025</v>
      </c>
      <c r="F158" s="67"/>
      <c r="G158" s="76" t="s">
        <v>1878</v>
      </c>
      <c r="H158" s="76" t="s">
        <v>2029</v>
      </c>
      <c r="I158" s="77" t="s">
        <v>1875</v>
      </c>
      <c r="J158" s="76">
        <v>521614810</v>
      </c>
      <c r="K158" s="77" t="s">
        <v>2208</v>
      </c>
      <c r="L158" s="67"/>
      <c r="M158" s="73"/>
      <c r="N158" s="81" t="s">
        <v>2024</v>
      </c>
    </row>
    <row r="159" spans="1:14" ht="20" x14ac:dyDescent="0.2">
      <c r="A159" s="75"/>
      <c r="B159" s="68" t="s">
        <v>2024</v>
      </c>
      <c r="C159" s="67"/>
      <c r="D159" s="67" t="s">
        <v>2025</v>
      </c>
      <c r="E159" s="67" t="s">
        <v>2025</v>
      </c>
      <c r="F159" s="67"/>
      <c r="G159" s="76" t="s">
        <v>1868</v>
      </c>
      <c r="H159" s="76" t="s">
        <v>1</v>
      </c>
      <c r="I159" s="77" t="s">
        <v>1867</v>
      </c>
      <c r="J159" s="76">
        <v>521613325</v>
      </c>
      <c r="K159" s="77" t="s">
        <v>2209</v>
      </c>
      <c r="L159" s="67"/>
      <c r="M159" s="73"/>
      <c r="N159" s="81" t="s">
        <v>2024</v>
      </c>
    </row>
    <row r="160" spans="1:14" ht="20" x14ac:dyDescent="0.2">
      <c r="A160" s="75"/>
      <c r="B160" s="68" t="s">
        <v>2024</v>
      </c>
      <c r="C160" s="67"/>
      <c r="D160" s="67" t="s">
        <v>2025</v>
      </c>
      <c r="E160" s="67" t="s">
        <v>2025</v>
      </c>
      <c r="F160" s="67"/>
      <c r="G160" s="76" t="s">
        <v>1869</v>
      </c>
      <c r="H160" s="76" t="s">
        <v>2027</v>
      </c>
      <c r="I160" s="77" t="s">
        <v>1867</v>
      </c>
      <c r="J160" s="76">
        <v>521614065</v>
      </c>
      <c r="K160" s="77" t="s">
        <v>2210</v>
      </c>
      <c r="L160" s="67"/>
      <c r="M160" s="73"/>
      <c r="N160" s="81" t="s">
        <v>2024</v>
      </c>
    </row>
    <row r="161" spans="1:14" ht="20" x14ac:dyDescent="0.2">
      <c r="A161" s="75"/>
      <c r="B161" s="68" t="s">
        <v>2024</v>
      </c>
      <c r="C161" s="67"/>
      <c r="D161" s="67" t="s">
        <v>2025</v>
      </c>
      <c r="E161" s="67" t="s">
        <v>2025</v>
      </c>
      <c r="F161" s="67"/>
      <c r="G161" s="76" t="s">
        <v>1870</v>
      </c>
      <c r="H161" s="76" t="s">
        <v>2029</v>
      </c>
      <c r="I161" s="77" t="s">
        <v>1867</v>
      </c>
      <c r="J161" s="76">
        <v>521614805</v>
      </c>
      <c r="K161" s="77" t="s">
        <v>2211</v>
      </c>
      <c r="L161" s="67"/>
      <c r="M161" s="73"/>
      <c r="N161" s="81" t="s">
        <v>2024</v>
      </c>
    </row>
    <row r="162" spans="1:14" ht="20" x14ac:dyDescent="0.2">
      <c r="A162" s="75"/>
      <c r="B162" s="68" t="s">
        <v>2024</v>
      </c>
      <c r="C162" s="67"/>
      <c r="D162" s="67" t="s">
        <v>2025</v>
      </c>
      <c r="E162" s="67" t="s">
        <v>2025</v>
      </c>
      <c r="F162" s="67"/>
      <c r="G162" s="76" t="s">
        <v>1860</v>
      </c>
      <c r="H162" s="76" t="s">
        <v>1</v>
      </c>
      <c r="I162" s="77" t="s">
        <v>1859</v>
      </c>
      <c r="J162" s="76">
        <v>521612915</v>
      </c>
      <c r="K162" s="77" t="s">
        <v>2212</v>
      </c>
      <c r="L162" s="67"/>
      <c r="M162" s="73"/>
      <c r="N162" s="81" t="s">
        <v>2024</v>
      </c>
    </row>
    <row r="163" spans="1:14" ht="20" x14ac:dyDescent="0.2">
      <c r="A163" s="75"/>
      <c r="B163" s="68" t="s">
        <v>2024</v>
      </c>
      <c r="C163" s="67"/>
      <c r="D163" s="67" t="s">
        <v>2025</v>
      </c>
      <c r="E163" s="67" t="s">
        <v>2025</v>
      </c>
      <c r="F163" s="67"/>
      <c r="G163" s="76" t="s">
        <v>1861</v>
      </c>
      <c r="H163" s="76" t="s">
        <v>2027</v>
      </c>
      <c r="I163" s="77" t="s">
        <v>1859</v>
      </c>
      <c r="J163" s="76">
        <v>521613655</v>
      </c>
      <c r="K163" s="77" t="s">
        <v>2213</v>
      </c>
      <c r="L163" s="67"/>
      <c r="M163" s="73"/>
      <c r="N163" s="81" t="s">
        <v>2024</v>
      </c>
    </row>
    <row r="164" spans="1:14" ht="20" x14ac:dyDescent="0.2">
      <c r="A164" s="75"/>
      <c r="B164" s="68" t="s">
        <v>2024</v>
      </c>
      <c r="C164" s="67"/>
      <c r="D164" s="67" t="s">
        <v>2025</v>
      </c>
      <c r="E164" s="67" t="s">
        <v>2025</v>
      </c>
      <c r="F164" s="67"/>
      <c r="G164" s="76" t="s">
        <v>1862</v>
      </c>
      <c r="H164" s="76" t="s">
        <v>2029</v>
      </c>
      <c r="I164" s="77" t="s">
        <v>1859</v>
      </c>
      <c r="J164" s="76">
        <v>521614395</v>
      </c>
      <c r="K164" s="77" t="s">
        <v>2214</v>
      </c>
      <c r="L164" s="67"/>
      <c r="M164" s="73"/>
      <c r="N164" s="81" t="s">
        <v>2024</v>
      </c>
    </row>
    <row r="165" spans="1:14" ht="60" x14ac:dyDescent="0.2">
      <c r="A165" s="75"/>
      <c r="B165" s="68" t="s">
        <v>2037</v>
      </c>
      <c r="C165" s="67"/>
      <c r="D165" s="67" t="s">
        <v>2215</v>
      </c>
      <c r="E165" s="67" t="s">
        <v>2038</v>
      </c>
      <c r="F165" s="67"/>
      <c r="G165" s="145" t="s">
        <v>941</v>
      </c>
      <c r="H165" s="145" t="s">
        <v>2027</v>
      </c>
      <c r="I165" s="146" t="s">
        <v>940</v>
      </c>
      <c r="J165" s="145" t="e">
        <v>#N/A</v>
      </c>
      <c r="K165" s="146" t="s">
        <v>2216</v>
      </c>
      <c r="L165" s="146" t="s">
        <v>2217</v>
      </c>
      <c r="M165" s="73"/>
      <c r="N165" s="81" t="s">
        <v>2218</v>
      </c>
    </row>
    <row r="166" spans="1:14" ht="60" x14ac:dyDescent="0.2">
      <c r="A166" s="75"/>
      <c r="B166" s="68" t="s">
        <v>2037</v>
      </c>
      <c r="C166" s="67"/>
      <c r="D166" s="67" t="s">
        <v>2215</v>
      </c>
      <c r="E166" s="67" t="s">
        <v>2038</v>
      </c>
      <c r="F166" s="67"/>
      <c r="G166" s="145" t="s">
        <v>941</v>
      </c>
      <c r="H166" s="145" t="s">
        <v>2029</v>
      </c>
      <c r="I166" s="146" t="s">
        <v>940</v>
      </c>
      <c r="J166" s="145" t="e">
        <v>#N/A</v>
      </c>
      <c r="K166" s="146" t="s">
        <v>2219</v>
      </c>
      <c r="L166" s="146" t="s">
        <v>2217</v>
      </c>
      <c r="M166" s="73"/>
      <c r="N166" s="81" t="s">
        <v>2218</v>
      </c>
    </row>
    <row r="167" spans="1:14" ht="20" x14ac:dyDescent="0.2">
      <c r="A167" s="75"/>
      <c r="B167" s="68" t="s">
        <v>2037</v>
      </c>
      <c r="C167" s="67"/>
      <c r="D167" s="67" t="s">
        <v>2038</v>
      </c>
      <c r="E167" s="67" t="s">
        <v>2038</v>
      </c>
      <c r="F167" s="67"/>
      <c r="G167" s="76" t="s">
        <v>1857</v>
      </c>
      <c r="H167" s="76" t="s">
        <v>2027</v>
      </c>
      <c r="I167" s="77" t="s">
        <v>1856</v>
      </c>
      <c r="J167" s="76">
        <v>521611715</v>
      </c>
      <c r="K167" s="77" t="s">
        <v>2220</v>
      </c>
      <c r="L167" s="67"/>
      <c r="M167" s="73"/>
      <c r="N167" s="82" t="s">
        <v>2037</v>
      </c>
    </row>
    <row r="168" spans="1:14" ht="20" x14ac:dyDescent="0.2">
      <c r="A168" s="75"/>
      <c r="B168" s="68" t="s">
        <v>2037</v>
      </c>
      <c r="C168" s="67"/>
      <c r="D168" s="67" t="s">
        <v>2038</v>
      </c>
      <c r="E168" s="67" t="s">
        <v>2038</v>
      </c>
      <c r="F168" s="67"/>
      <c r="G168" s="76" t="s">
        <v>1858</v>
      </c>
      <c r="H168" s="76" t="s">
        <v>2029</v>
      </c>
      <c r="I168" s="77" t="s">
        <v>1856</v>
      </c>
      <c r="J168" s="76">
        <v>521612060</v>
      </c>
      <c r="K168" s="77" t="s">
        <v>2221</v>
      </c>
      <c r="L168" s="67"/>
      <c r="M168" s="73"/>
      <c r="N168" s="82" t="s">
        <v>2037</v>
      </c>
    </row>
    <row r="169" spans="1:14" ht="20" x14ac:dyDescent="0.2">
      <c r="A169" s="75"/>
      <c r="B169" s="68" t="s">
        <v>2024</v>
      </c>
      <c r="C169" s="67"/>
      <c r="D169" s="67" t="s">
        <v>2025</v>
      </c>
      <c r="E169" s="67" t="s">
        <v>2025</v>
      </c>
      <c r="F169" s="67"/>
      <c r="G169" s="76" t="s">
        <v>1853</v>
      </c>
      <c r="H169" s="76" t="s">
        <v>1</v>
      </c>
      <c r="I169" s="77" t="s">
        <v>1852</v>
      </c>
      <c r="J169" s="76">
        <v>521613315</v>
      </c>
      <c r="K169" s="77" t="s">
        <v>2222</v>
      </c>
      <c r="L169" s="67"/>
      <c r="M169" s="73"/>
      <c r="N169" s="81" t="s">
        <v>2024</v>
      </c>
    </row>
    <row r="170" spans="1:14" ht="20" x14ac:dyDescent="0.2">
      <c r="A170" s="75"/>
      <c r="B170" s="68" t="s">
        <v>2024</v>
      </c>
      <c r="C170" s="67"/>
      <c r="D170" s="67" t="s">
        <v>2025</v>
      </c>
      <c r="E170" s="67" t="s">
        <v>2025</v>
      </c>
      <c r="F170" s="67"/>
      <c r="G170" s="76" t="s">
        <v>1854</v>
      </c>
      <c r="H170" s="76" t="s">
        <v>2027</v>
      </c>
      <c r="I170" s="77" t="s">
        <v>1852</v>
      </c>
      <c r="J170" s="76">
        <v>521614055</v>
      </c>
      <c r="K170" s="77" t="s">
        <v>2223</v>
      </c>
      <c r="L170" s="67"/>
      <c r="M170" s="73"/>
      <c r="N170" s="81" t="s">
        <v>2024</v>
      </c>
    </row>
    <row r="171" spans="1:14" ht="20" x14ac:dyDescent="0.2">
      <c r="A171" s="75"/>
      <c r="B171" s="68" t="s">
        <v>2024</v>
      </c>
      <c r="C171" s="67"/>
      <c r="D171" s="67" t="s">
        <v>2025</v>
      </c>
      <c r="E171" s="67" t="s">
        <v>2025</v>
      </c>
      <c r="F171" s="67"/>
      <c r="G171" s="76" t="s">
        <v>1855</v>
      </c>
      <c r="H171" s="76" t="s">
        <v>2029</v>
      </c>
      <c r="I171" s="77" t="s">
        <v>1852</v>
      </c>
      <c r="J171" s="76">
        <v>521614795</v>
      </c>
      <c r="K171" s="77" t="s">
        <v>2224</v>
      </c>
      <c r="L171" s="67"/>
      <c r="M171" s="73"/>
      <c r="N171" s="81" t="s">
        <v>2024</v>
      </c>
    </row>
    <row r="172" spans="1:14" ht="50" x14ac:dyDescent="0.2">
      <c r="A172" s="75"/>
      <c r="B172" s="68" t="s">
        <v>2037</v>
      </c>
      <c r="C172" s="67"/>
      <c r="D172" s="67" t="s">
        <v>2038</v>
      </c>
      <c r="E172" s="67" t="s">
        <v>2044</v>
      </c>
      <c r="F172" s="67"/>
      <c r="G172" s="76" t="s">
        <v>930</v>
      </c>
      <c r="H172" s="76" t="s">
        <v>2027</v>
      </c>
      <c r="I172" s="77" t="s">
        <v>929</v>
      </c>
      <c r="J172" s="76">
        <v>521615930</v>
      </c>
      <c r="K172" s="77" t="s">
        <v>2225</v>
      </c>
      <c r="L172" s="77" t="s">
        <v>2042</v>
      </c>
      <c r="M172" s="73"/>
      <c r="N172" s="86" t="s">
        <v>2043</v>
      </c>
    </row>
    <row r="173" spans="1:14" ht="50" x14ac:dyDescent="0.2">
      <c r="A173" s="75"/>
      <c r="B173" s="68" t="s">
        <v>2037</v>
      </c>
      <c r="C173" s="67"/>
      <c r="D173" s="67" t="s">
        <v>2038</v>
      </c>
      <c r="E173" s="67" t="s">
        <v>2039</v>
      </c>
      <c r="F173" s="67"/>
      <c r="G173" s="76" t="s">
        <v>930</v>
      </c>
      <c r="H173" s="76" t="s">
        <v>2029</v>
      </c>
      <c r="I173" s="77" t="s">
        <v>929</v>
      </c>
      <c r="J173" s="76">
        <v>521612095</v>
      </c>
      <c r="K173" s="77" t="s">
        <v>2226</v>
      </c>
      <c r="L173" s="77" t="s">
        <v>2042</v>
      </c>
      <c r="M173" s="73"/>
      <c r="N173" s="86" t="s">
        <v>2043</v>
      </c>
    </row>
    <row r="174" spans="1:14" ht="50" x14ac:dyDescent="0.2">
      <c r="A174" s="75"/>
      <c r="B174" s="68" t="s">
        <v>2037</v>
      </c>
      <c r="C174" s="67"/>
      <c r="D174" s="67" t="s">
        <v>2038</v>
      </c>
      <c r="E174" s="67" t="s">
        <v>2039</v>
      </c>
      <c r="F174" s="67"/>
      <c r="G174" s="76" t="s">
        <v>930</v>
      </c>
      <c r="H174" s="76" t="s">
        <v>1</v>
      </c>
      <c r="I174" s="77" t="s">
        <v>929</v>
      </c>
      <c r="J174" s="76">
        <v>521615680</v>
      </c>
      <c r="K174" s="77" t="s">
        <v>2227</v>
      </c>
      <c r="L174" s="77" t="s">
        <v>2042</v>
      </c>
      <c r="M174" s="73"/>
      <c r="N174" s="86"/>
    </row>
    <row r="175" spans="1:14" ht="20" x14ac:dyDescent="0.2">
      <c r="A175" s="75"/>
      <c r="B175" s="68" t="s">
        <v>2024</v>
      </c>
      <c r="C175" s="67"/>
      <c r="D175" s="67" t="s">
        <v>2025</v>
      </c>
      <c r="E175" s="67" t="s">
        <v>2025</v>
      </c>
      <c r="F175" s="67"/>
      <c r="G175" s="76" t="s">
        <v>1849</v>
      </c>
      <c r="H175" s="76" t="s">
        <v>1</v>
      </c>
      <c r="I175" s="77" t="s">
        <v>1848</v>
      </c>
      <c r="J175" s="76">
        <v>521613310</v>
      </c>
      <c r="K175" s="77" t="s">
        <v>2228</v>
      </c>
      <c r="L175" s="67"/>
      <c r="M175" s="73"/>
      <c r="N175" s="81" t="s">
        <v>2024</v>
      </c>
    </row>
    <row r="176" spans="1:14" ht="20" x14ac:dyDescent="0.2">
      <c r="A176" s="75"/>
      <c r="B176" s="68" t="s">
        <v>2024</v>
      </c>
      <c r="C176" s="67"/>
      <c r="D176" s="67" t="s">
        <v>2025</v>
      </c>
      <c r="E176" s="67" t="s">
        <v>2025</v>
      </c>
      <c r="F176" s="67"/>
      <c r="G176" s="76" t="s">
        <v>1850</v>
      </c>
      <c r="H176" s="76" t="s">
        <v>2027</v>
      </c>
      <c r="I176" s="77" t="s">
        <v>1848</v>
      </c>
      <c r="J176" s="76">
        <v>521614050</v>
      </c>
      <c r="K176" s="77" t="s">
        <v>2229</v>
      </c>
      <c r="L176" s="67"/>
      <c r="M176" s="73"/>
      <c r="N176" s="81" t="s">
        <v>2024</v>
      </c>
    </row>
    <row r="177" spans="1:14" ht="20" x14ac:dyDescent="0.2">
      <c r="A177" s="75"/>
      <c r="B177" s="68" t="s">
        <v>2024</v>
      </c>
      <c r="C177" s="67"/>
      <c r="D177" s="67" t="s">
        <v>2025</v>
      </c>
      <c r="E177" s="67" t="s">
        <v>2025</v>
      </c>
      <c r="F177" s="67"/>
      <c r="G177" s="76" t="s">
        <v>1851</v>
      </c>
      <c r="H177" s="76" t="s">
        <v>2029</v>
      </c>
      <c r="I177" s="77" t="s">
        <v>1848</v>
      </c>
      <c r="J177" s="76">
        <v>521614790</v>
      </c>
      <c r="K177" s="77" t="s">
        <v>2230</v>
      </c>
      <c r="L177" s="67"/>
      <c r="M177" s="73"/>
      <c r="N177" s="81" t="s">
        <v>2024</v>
      </c>
    </row>
    <row r="178" spans="1:14" ht="60" x14ac:dyDescent="0.2">
      <c r="A178" s="75"/>
      <c r="B178" s="68" t="s">
        <v>2037</v>
      </c>
      <c r="C178" s="67"/>
      <c r="D178" s="67" t="s">
        <v>2215</v>
      </c>
      <c r="E178" s="67" t="s">
        <v>2038</v>
      </c>
      <c r="F178" s="67"/>
      <c r="G178" s="76" t="s">
        <v>918</v>
      </c>
      <c r="H178" s="76" t="s">
        <v>2027</v>
      </c>
      <c r="I178" s="77" t="s">
        <v>917</v>
      </c>
      <c r="J178" s="76">
        <v>591311710</v>
      </c>
      <c r="K178" s="77" t="s">
        <v>2231</v>
      </c>
      <c r="L178" s="77" t="s">
        <v>2217</v>
      </c>
      <c r="M178" s="73"/>
      <c r="N178" s="81" t="s">
        <v>2218</v>
      </c>
    </row>
    <row r="179" spans="1:14" ht="60" x14ac:dyDescent="0.2">
      <c r="A179" s="75"/>
      <c r="B179" s="68" t="s">
        <v>2037</v>
      </c>
      <c r="C179" s="67"/>
      <c r="D179" s="67" t="s">
        <v>2215</v>
      </c>
      <c r="E179" s="67" t="s">
        <v>2038</v>
      </c>
      <c r="F179" s="67"/>
      <c r="G179" s="76" t="s">
        <v>919</v>
      </c>
      <c r="H179" s="76" t="s">
        <v>2029</v>
      </c>
      <c r="I179" s="77" t="s">
        <v>917</v>
      </c>
      <c r="J179" s="76">
        <v>591311710</v>
      </c>
      <c r="K179" s="77" t="s">
        <v>2231</v>
      </c>
      <c r="L179" s="77" t="s">
        <v>2217</v>
      </c>
      <c r="M179" s="73"/>
      <c r="N179" s="81" t="s">
        <v>2218</v>
      </c>
    </row>
    <row r="180" spans="1:14" ht="60" x14ac:dyDescent="0.2">
      <c r="A180" s="75"/>
      <c r="B180" s="68" t="s">
        <v>2037</v>
      </c>
      <c r="C180" s="67"/>
      <c r="D180" s="67" t="s">
        <v>2215</v>
      </c>
      <c r="E180" s="67" t="s">
        <v>2038</v>
      </c>
      <c r="F180" s="67"/>
      <c r="G180" s="76" t="s">
        <v>915</v>
      </c>
      <c r="H180" s="76" t="s">
        <v>2027</v>
      </c>
      <c r="I180" s="77" t="s">
        <v>914</v>
      </c>
      <c r="J180" s="76">
        <v>591311700</v>
      </c>
      <c r="K180" s="77" t="s">
        <v>2232</v>
      </c>
      <c r="L180" s="77" t="s">
        <v>2217</v>
      </c>
      <c r="M180" s="73"/>
      <c r="N180" s="81" t="s">
        <v>2218</v>
      </c>
    </row>
    <row r="181" spans="1:14" ht="60" x14ac:dyDescent="0.2">
      <c r="A181" s="75"/>
      <c r="B181" s="68" t="s">
        <v>2037</v>
      </c>
      <c r="C181" s="67"/>
      <c r="D181" s="67" t="s">
        <v>2215</v>
      </c>
      <c r="E181" s="67" t="s">
        <v>2038</v>
      </c>
      <c r="F181" s="67"/>
      <c r="G181" s="76" t="s">
        <v>916</v>
      </c>
      <c r="H181" s="76" t="s">
        <v>2029</v>
      </c>
      <c r="I181" s="77" t="s">
        <v>914</v>
      </c>
      <c r="J181" s="76">
        <v>591311700</v>
      </c>
      <c r="K181" s="77" t="s">
        <v>2232</v>
      </c>
      <c r="L181" s="77" t="s">
        <v>2217</v>
      </c>
      <c r="M181" s="73"/>
      <c r="N181" s="81" t="s">
        <v>2218</v>
      </c>
    </row>
    <row r="182" spans="1:14" ht="60" x14ac:dyDescent="0.2">
      <c r="A182" s="75"/>
      <c r="B182" s="68" t="s">
        <v>2037</v>
      </c>
      <c r="C182" s="67"/>
      <c r="D182" s="67" t="s">
        <v>2215</v>
      </c>
      <c r="E182" s="67" t="s">
        <v>2038</v>
      </c>
      <c r="F182" s="67"/>
      <c r="G182" s="76" t="s">
        <v>912</v>
      </c>
      <c r="H182" s="76" t="s">
        <v>2027</v>
      </c>
      <c r="I182" s="77" t="s">
        <v>911</v>
      </c>
      <c r="J182" s="76">
        <v>591311690</v>
      </c>
      <c r="K182" s="77" t="s">
        <v>2233</v>
      </c>
      <c r="L182" s="77" t="s">
        <v>2217</v>
      </c>
      <c r="M182" s="73"/>
      <c r="N182" s="81" t="s">
        <v>2218</v>
      </c>
    </row>
    <row r="183" spans="1:14" ht="60" x14ac:dyDescent="0.2">
      <c r="A183" s="75"/>
      <c r="B183" s="68" t="s">
        <v>2037</v>
      </c>
      <c r="C183" s="67"/>
      <c r="D183" s="67" t="s">
        <v>2215</v>
      </c>
      <c r="E183" s="67" t="s">
        <v>2038</v>
      </c>
      <c r="F183" s="67"/>
      <c r="G183" s="76" t="s">
        <v>913</v>
      </c>
      <c r="H183" s="76" t="s">
        <v>2029</v>
      </c>
      <c r="I183" s="77" t="s">
        <v>911</v>
      </c>
      <c r="J183" s="76">
        <v>591311690</v>
      </c>
      <c r="K183" s="77" t="s">
        <v>2233</v>
      </c>
      <c r="L183" s="77" t="s">
        <v>2217</v>
      </c>
      <c r="M183" s="73"/>
      <c r="N183" s="81" t="s">
        <v>2218</v>
      </c>
    </row>
    <row r="184" spans="1:14" ht="60" x14ac:dyDescent="0.2">
      <c r="A184" s="75"/>
      <c r="B184" s="68" t="s">
        <v>2037</v>
      </c>
      <c r="C184" s="67"/>
      <c r="D184" s="67" t="s">
        <v>2215</v>
      </c>
      <c r="E184" s="67" t="s">
        <v>2038</v>
      </c>
      <c r="F184" s="67"/>
      <c r="G184" s="76" t="s">
        <v>909</v>
      </c>
      <c r="H184" s="76" t="s">
        <v>2027</v>
      </c>
      <c r="I184" s="77" t="s">
        <v>908</v>
      </c>
      <c r="J184" s="76">
        <v>591311680</v>
      </c>
      <c r="K184" s="77" t="s">
        <v>2234</v>
      </c>
      <c r="L184" s="77" t="s">
        <v>2217</v>
      </c>
      <c r="M184" s="73"/>
      <c r="N184" s="81" t="s">
        <v>2218</v>
      </c>
    </row>
    <row r="185" spans="1:14" ht="60" x14ac:dyDescent="0.2">
      <c r="A185" s="75"/>
      <c r="B185" s="68" t="s">
        <v>2037</v>
      </c>
      <c r="C185" s="67"/>
      <c r="D185" s="67" t="s">
        <v>2215</v>
      </c>
      <c r="E185" s="67" t="s">
        <v>2038</v>
      </c>
      <c r="F185" s="67"/>
      <c r="G185" s="76" t="s">
        <v>910</v>
      </c>
      <c r="H185" s="76" t="s">
        <v>2029</v>
      </c>
      <c r="I185" s="77" t="s">
        <v>908</v>
      </c>
      <c r="J185" s="76">
        <v>591311680</v>
      </c>
      <c r="K185" s="77" t="s">
        <v>2234</v>
      </c>
      <c r="L185" s="77" t="s">
        <v>2217</v>
      </c>
      <c r="M185" s="73"/>
      <c r="N185" s="81" t="s">
        <v>2218</v>
      </c>
    </row>
    <row r="186" spans="1:14" ht="60" x14ac:dyDescent="0.2">
      <c r="A186" s="75"/>
      <c r="B186" s="68" t="s">
        <v>2037</v>
      </c>
      <c r="C186" s="67"/>
      <c r="D186" s="67" t="s">
        <v>2215</v>
      </c>
      <c r="E186" s="67" t="s">
        <v>2038</v>
      </c>
      <c r="F186" s="67"/>
      <c r="G186" s="76" t="s">
        <v>906</v>
      </c>
      <c r="H186" s="76" t="s">
        <v>2027</v>
      </c>
      <c r="I186" s="77" t="s">
        <v>905</v>
      </c>
      <c r="J186" s="76">
        <v>591311670</v>
      </c>
      <c r="K186" s="77" t="s">
        <v>2235</v>
      </c>
      <c r="L186" s="77" t="s">
        <v>2217</v>
      </c>
      <c r="M186" s="73"/>
      <c r="N186" s="81" t="s">
        <v>2218</v>
      </c>
    </row>
    <row r="187" spans="1:14" ht="60" x14ac:dyDescent="0.2">
      <c r="A187" s="75"/>
      <c r="B187" s="68" t="s">
        <v>2037</v>
      </c>
      <c r="C187" s="67"/>
      <c r="D187" s="67" t="s">
        <v>2215</v>
      </c>
      <c r="E187" s="67" t="s">
        <v>2038</v>
      </c>
      <c r="F187" s="67"/>
      <c r="G187" s="76" t="s">
        <v>907</v>
      </c>
      <c r="H187" s="76" t="s">
        <v>2029</v>
      </c>
      <c r="I187" s="77" t="s">
        <v>905</v>
      </c>
      <c r="J187" s="76">
        <v>591311670</v>
      </c>
      <c r="K187" s="77" t="s">
        <v>2235</v>
      </c>
      <c r="L187" s="77" t="s">
        <v>2217</v>
      </c>
      <c r="M187" s="73"/>
      <c r="N187" s="81" t="s">
        <v>2218</v>
      </c>
    </row>
    <row r="188" spans="1:14" ht="20" x14ac:dyDescent="0.2">
      <c r="A188" s="75"/>
      <c r="B188" s="68" t="s">
        <v>2037</v>
      </c>
      <c r="C188" s="67"/>
      <c r="D188" s="67" t="s">
        <v>2038</v>
      </c>
      <c r="E188" s="67" t="s">
        <v>2038</v>
      </c>
      <c r="F188" s="67"/>
      <c r="G188" s="76" t="s">
        <v>1841</v>
      </c>
      <c r="H188" s="76" t="s">
        <v>1</v>
      </c>
      <c r="I188" s="77" t="s">
        <v>1840</v>
      </c>
      <c r="J188" s="76">
        <v>521615620</v>
      </c>
      <c r="K188" s="77" t="s">
        <v>2236</v>
      </c>
      <c r="L188" s="67"/>
      <c r="M188" s="73"/>
      <c r="N188" s="82" t="s">
        <v>2037</v>
      </c>
    </row>
    <row r="189" spans="1:14" ht="20" x14ac:dyDescent="0.2">
      <c r="A189" s="75"/>
      <c r="B189" s="68" t="s">
        <v>2037</v>
      </c>
      <c r="C189" s="67"/>
      <c r="D189" s="67" t="s">
        <v>2038</v>
      </c>
      <c r="E189" s="67" t="s">
        <v>2038</v>
      </c>
      <c r="F189" s="67"/>
      <c r="G189" s="76" t="s">
        <v>1842</v>
      </c>
      <c r="H189" s="76" t="s">
        <v>2027</v>
      </c>
      <c r="I189" s="77" t="s">
        <v>1840</v>
      </c>
      <c r="J189" s="76">
        <v>521611710</v>
      </c>
      <c r="K189" s="77" t="s">
        <v>2237</v>
      </c>
      <c r="L189" s="67"/>
      <c r="M189" s="73"/>
      <c r="N189" s="82" t="s">
        <v>2037</v>
      </c>
    </row>
    <row r="190" spans="1:14" ht="20" x14ac:dyDescent="0.2">
      <c r="A190" s="75"/>
      <c r="B190" s="68" t="s">
        <v>2037</v>
      </c>
      <c r="C190" s="67"/>
      <c r="D190" s="67" t="s">
        <v>2038</v>
      </c>
      <c r="E190" s="67" t="s">
        <v>2038</v>
      </c>
      <c r="F190" s="67"/>
      <c r="G190" s="76" t="s">
        <v>1843</v>
      </c>
      <c r="H190" s="76" t="s">
        <v>2029</v>
      </c>
      <c r="I190" s="77" t="s">
        <v>1840</v>
      </c>
      <c r="J190" s="76">
        <v>521612055</v>
      </c>
      <c r="K190" s="77" t="s">
        <v>2238</v>
      </c>
      <c r="L190" s="67"/>
      <c r="M190" s="73"/>
      <c r="N190" s="82" t="s">
        <v>2037</v>
      </c>
    </row>
    <row r="191" spans="1:14" ht="20" x14ac:dyDescent="0.2">
      <c r="A191" s="75"/>
      <c r="B191" s="68" t="s">
        <v>2024</v>
      </c>
      <c r="C191" s="67"/>
      <c r="D191" s="67" t="s">
        <v>2025</v>
      </c>
      <c r="E191" s="67" t="s">
        <v>2025</v>
      </c>
      <c r="F191" s="67"/>
      <c r="G191" s="76" t="s">
        <v>1837</v>
      </c>
      <c r="H191" s="76" t="s">
        <v>1</v>
      </c>
      <c r="I191" s="77" t="s">
        <v>1836</v>
      </c>
      <c r="J191" s="76">
        <v>521613305</v>
      </c>
      <c r="K191" s="77" t="s">
        <v>2239</v>
      </c>
      <c r="L191" s="67"/>
      <c r="M191" s="73"/>
      <c r="N191" s="81" t="s">
        <v>2024</v>
      </c>
    </row>
    <row r="192" spans="1:14" ht="20" x14ac:dyDescent="0.2">
      <c r="A192" s="75"/>
      <c r="B192" s="68" t="s">
        <v>2024</v>
      </c>
      <c r="C192" s="67"/>
      <c r="D192" s="67" t="s">
        <v>2025</v>
      </c>
      <c r="E192" s="67" t="s">
        <v>2025</v>
      </c>
      <c r="F192" s="67"/>
      <c r="G192" s="76" t="s">
        <v>1838</v>
      </c>
      <c r="H192" s="76" t="s">
        <v>2027</v>
      </c>
      <c r="I192" s="77" t="s">
        <v>1836</v>
      </c>
      <c r="J192" s="76">
        <v>521614045</v>
      </c>
      <c r="K192" s="77" t="s">
        <v>2240</v>
      </c>
      <c r="L192" s="67"/>
      <c r="M192" s="73"/>
      <c r="N192" s="81" t="s">
        <v>2024</v>
      </c>
    </row>
    <row r="193" spans="1:16" ht="20" x14ac:dyDescent="0.2">
      <c r="A193" s="75"/>
      <c r="B193" s="68" t="s">
        <v>2024</v>
      </c>
      <c r="C193" s="67"/>
      <c r="D193" s="67" t="s">
        <v>2025</v>
      </c>
      <c r="E193" s="67" t="s">
        <v>2025</v>
      </c>
      <c r="F193" s="67"/>
      <c r="G193" s="76" t="s">
        <v>1839</v>
      </c>
      <c r="H193" s="76" t="s">
        <v>2029</v>
      </c>
      <c r="I193" s="77" t="s">
        <v>1836</v>
      </c>
      <c r="J193" s="76">
        <v>521614785</v>
      </c>
      <c r="K193" s="77" t="s">
        <v>2241</v>
      </c>
      <c r="L193" s="67"/>
      <c r="M193" s="73"/>
      <c r="N193" s="81" t="s">
        <v>2024</v>
      </c>
    </row>
    <row r="194" spans="1:16" ht="20" x14ac:dyDescent="0.2">
      <c r="A194" s="75"/>
      <c r="B194" s="87" t="s">
        <v>2024</v>
      </c>
      <c r="C194" s="88"/>
      <c r="D194" s="88" t="s">
        <v>2025</v>
      </c>
      <c r="E194" s="67" t="s">
        <v>2025</v>
      </c>
      <c r="F194" s="88"/>
      <c r="G194" s="89" t="s">
        <v>1936</v>
      </c>
      <c r="H194" s="89" t="s">
        <v>1</v>
      </c>
      <c r="I194" s="90" t="s">
        <v>1935</v>
      </c>
      <c r="J194" s="89">
        <v>521612745</v>
      </c>
      <c r="K194" s="90" t="s">
        <v>2242</v>
      </c>
      <c r="L194" s="88" t="s">
        <v>2243</v>
      </c>
      <c r="M194" s="73"/>
      <c r="N194" s="81" t="s">
        <v>2065</v>
      </c>
      <c r="O194" s="74" t="s">
        <v>2244</v>
      </c>
    </row>
    <row r="195" spans="1:16" ht="20" x14ac:dyDescent="0.2">
      <c r="A195" s="75"/>
      <c r="B195" s="87" t="s">
        <v>2024</v>
      </c>
      <c r="C195" s="88"/>
      <c r="D195" s="88" t="s">
        <v>2025</v>
      </c>
      <c r="E195" s="67" t="s">
        <v>2025</v>
      </c>
      <c r="F195" s="88"/>
      <c r="G195" s="89" t="s">
        <v>1937</v>
      </c>
      <c r="H195" s="89" t="s">
        <v>2027</v>
      </c>
      <c r="I195" s="90" t="s">
        <v>1935</v>
      </c>
      <c r="J195" s="89">
        <v>521613485</v>
      </c>
      <c r="K195" s="90" t="s">
        <v>2245</v>
      </c>
      <c r="L195" s="88" t="s">
        <v>2243</v>
      </c>
      <c r="M195" s="73"/>
      <c r="N195" s="81" t="s">
        <v>2065</v>
      </c>
      <c r="O195" s="74" t="s">
        <v>2244</v>
      </c>
    </row>
    <row r="196" spans="1:16" ht="20" x14ac:dyDescent="0.2">
      <c r="A196" s="75"/>
      <c r="B196" s="87" t="s">
        <v>2024</v>
      </c>
      <c r="C196" s="88"/>
      <c r="D196" s="88" t="s">
        <v>2025</v>
      </c>
      <c r="E196" s="67" t="s">
        <v>2025</v>
      </c>
      <c r="F196" s="88"/>
      <c r="G196" s="89" t="s">
        <v>1938</v>
      </c>
      <c r="H196" s="89" t="s">
        <v>2029</v>
      </c>
      <c r="I196" s="90" t="s">
        <v>1935</v>
      </c>
      <c r="J196" s="89">
        <v>521614225</v>
      </c>
      <c r="K196" s="90" t="s">
        <v>2246</v>
      </c>
      <c r="L196" s="88" t="s">
        <v>2243</v>
      </c>
      <c r="M196" s="73"/>
      <c r="N196" s="81" t="s">
        <v>2065</v>
      </c>
      <c r="O196" s="74" t="s">
        <v>2244</v>
      </c>
    </row>
    <row r="197" spans="1:16" ht="20" x14ac:dyDescent="0.2">
      <c r="A197" s="75"/>
      <c r="B197" s="68" t="s">
        <v>2024</v>
      </c>
      <c r="C197" s="67"/>
      <c r="D197" s="67" t="s">
        <v>2025</v>
      </c>
      <c r="E197" s="67" t="s">
        <v>2025</v>
      </c>
      <c r="F197" s="67"/>
      <c r="G197" s="76" t="s">
        <v>1831</v>
      </c>
      <c r="H197" s="76" t="s">
        <v>1</v>
      </c>
      <c r="I197" s="77" t="s">
        <v>1830</v>
      </c>
      <c r="J197" s="76">
        <v>521613300</v>
      </c>
      <c r="K197" s="77" t="s">
        <v>2247</v>
      </c>
      <c r="L197" s="67"/>
      <c r="M197" s="73"/>
      <c r="N197" s="81" t="s">
        <v>2024</v>
      </c>
    </row>
    <row r="198" spans="1:16" ht="20" x14ac:dyDescent="0.2">
      <c r="A198" s="75"/>
      <c r="B198" s="68" t="s">
        <v>2024</v>
      </c>
      <c r="C198" s="67"/>
      <c r="D198" s="67" t="s">
        <v>2025</v>
      </c>
      <c r="E198" s="67" t="s">
        <v>2025</v>
      </c>
      <c r="F198" s="67"/>
      <c r="G198" s="76" t="s">
        <v>1832</v>
      </c>
      <c r="H198" s="76" t="s">
        <v>2027</v>
      </c>
      <c r="I198" s="77" t="s">
        <v>1830</v>
      </c>
      <c r="J198" s="76">
        <v>521614040</v>
      </c>
      <c r="K198" s="77" t="s">
        <v>2248</v>
      </c>
      <c r="L198" s="67"/>
      <c r="M198" s="73"/>
      <c r="N198" s="81" t="s">
        <v>2024</v>
      </c>
    </row>
    <row r="199" spans="1:16" ht="20" x14ac:dyDescent="0.2">
      <c r="A199" s="75"/>
      <c r="B199" s="68" t="s">
        <v>2024</v>
      </c>
      <c r="C199" s="67"/>
      <c r="D199" s="67" t="s">
        <v>2025</v>
      </c>
      <c r="E199" s="67" t="s">
        <v>2025</v>
      </c>
      <c r="F199" s="67"/>
      <c r="G199" s="76" t="s">
        <v>1833</v>
      </c>
      <c r="H199" s="76" t="s">
        <v>2029</v>
      </c>
      <c r="I199" s="77" t="s">
        <v>1830</v>
      </c>
      <c r="J199" s="76">
        <v>521614780</v>
      </c>
      <c r="K199" s="77" t="s">
        <v>2249</v>
      </c>
      <c r="L199" s="67"/>
      <c r="M199" s="73"/>
      <c r="N199" s="81" t="s">
        <v>2024</v>
      </c>
    </row>
    <row r="200" spans="1:16" ht="30" x14ac:dyDescent="0.2">
      <c r="A200" s="75"/>
      <c r="B200" s="68" t="s">
        <v>2065</v>
      </c>
      <c r="C200" s="67" t="s">
        <v>894</v>
      </c>
      <c r="D200" s="67" t="s">
        <v>2066</v>
      </c>
      <c r="E200" s="67" t="s">
        <v>2025</v>
      </c>
      <c r="F200" s="67" t="s">
        <v>2067</v>
      </c>
      <c r="G200" s="76" t="s">
        <v>894</v>
      </c>
      <c r="H200" s="76" t="s">
        <v>2029</v>
      </c>
      <c r="I200" s="77" t="s">
        <v>2250</v>
      </c>
      <c r="J200" s="76">
        <v>521612050</v>
      </c>
      <c r="K200" s="77" t="s">
        <v>2251</v>
      </c>
      <c r="L200" s="77" t="s">
        <v>2070</v>
      </c>
      <c r="M200" s="73"/>
      <c r="N200" s="82" t="s">
        <v>2065</v>
      </c>
    </row>
    <row r="201" spans="1:16" ht="30" x14ac:dyDescent="0.2">
      <c r="A201" s="75"/>
      <c r="B201" s="68" t="s">
        <v>2065</v>
      </c>
      <c r="C201" s="67" t="s">
        <v>893</v>
      </c>
      <c r="D201" s="67" t="s">
        <v>2066</v>
      </c>
      <c r="E201" s="67" t="s">
        <v>2025</v>
      </c>
      <c r="F201" s="67" t="s">
        <v>2067</v>
      </c>
      <c r="G201" s="76" t="s">
        <v>893</v>
      </c>
      <c r="H201" s="76" t="s">
        <v>2027</v>
      </c>
      <c r="I201" s="77" t="s">
        <v>2252</v>
      </c>
      <c r="J201" s="76">
        <v>521611705</v>
      </c>
      <c r="K201" s="77" t="s">
        <v>2253</v>
      </c>
      <c r="L201" s="77" t="s">
        <v>2070</v>
      </c>
      <c r="M201" s="73"/>
      <c r="N201" s="82" t="s">
        <v>2065</v>
      </c>
    </row>
    <row r="202" spans="1:16" ht="30" x14ac:dyDescent="0.2">
      <c r="A202" s="75"/>
      <c r="B202" s="68" t="s">
        <v>2065</v>
      </c>
      <c r="C202" s="67" t="s">
        <v>892</v>
      </c>
      <c r="D202" s="67" t="s">
        <v>2066</v>
      </c>
      <c r="E202" s="67" t="s">
        <v>2025</v>
      </c>
      <c r="F202" s="67" t="s">
        <v>2067</v>
      </c>
      <c r="G202" s="76" t="s">
        <v>892</v>
      </c>
      <c r="H202" s="76" t="s">
        <v>1</v>
      </c>
      <c r="I202" s="77" t="s">
        <v>2254</v>
      </c>
      <c r="J202" s="76">
        <v>521615615</v>
      </c>
      <c r="K202" s="77" t="s">
        <v>2255</v>
      </c>
      <c r="L202" s="77" t="s">
        <v>2070</v>
      </c>
      <c r="M202" s="73"/>
      <c r="N202" s="82" t="s">
        <v>2065</v>
      </c>
    </row>
    <row r="203" spans="1:16" ht="20" x14ac:dyDescent="0.2">
      <c r="A203" s="75"/>
      <c r="B203" s="68" t="s">
        <v>2024</v>
      </c>
      <c r="C203" s="67"/>
      <c r="D203" s="67" t="s">
        <v>2025</v>
      </c>
      <c r="E203" s="67" t="s">
        <v>2025</v>
      </c>
      <c r="F203" s="67"/>
      <c r="G203" s="76" t="s">
        <v>1827</v>
      </c>
      <c r="H203" s="76" t="s">
        <v>1</v>
      </c>
      <c r="I203" s="77" t="s">
        <v>1826</v>
      </c>
      <c r="J203" s="76">
        <v>521613295</v>
      </c>
      <c r="K203" s="77" t="s">
        <v>2256</v>
      </c>
      <c r="L203" s="67"/>
      <c r="M203" s="73"/>
      <c r="N203" s="81" t="s">
        <v>2024</v>
      </c>
    </row>
    <row r="204" spans="1:16" ht="20" x14ac:dyDescent="0.2">
      <c r="A204" s="75"/>
      <c r="B204" s="68" t="s">
        <v>2024</v>
      </c>
      <c r="C204" s="67"/>
      <c r="D204" s="67" t="s">
        <v>2025</v>
      </c>
      <c r="E204" s="67" t="s">
        <v>2025</v>
      </c>
      <c r="F204" s="67"/>
      <c r="G204" s="76" t="s">
        <v>1828</v>
      </c>
      <c r="H204" s="76" t="s">
        <v>2027</v>
      </c>
      <c r="I204" s="77" t="s">
        <v>1826</v>
      </c>
      <c r="J204" s="76">
        <v>521614035</v>
      </c>
      <c r="K204" s="77" t="s">
        <v>2257</v>
      </c>
      <c r="L204" s="67"/>
      <c r="M204" s="73"/>
      <c r="N204" s="81" t="s">
        <v>2024</v>
      </c>
    </row>
    <row r="205" spans="1:16" ht="20" x14ac:dyDescent="0.2">
      <c r="A205" s="75"/>
      <c r="B205" s="68" t="s">
        <v>2024</v>
      </c>
      <c r="C205" s="67"/>
      <c r="D205" s="67" t="s">
        <v>2025</v>
      </c>
      <c r="E205" s="67" t="s">
        <v>2025</v>
      </c>
      <c r="F205" s="67"/>
      <c r="G205" s="91" t="s">
        <v>1829</v>
      </c>
      <c r="H205" s="76" t="s">
        <v>2029</v>
      </c>
      <c r="I205" s="77" t="s">
        <v>1826</v>
      </c>
      <c r="J205" s="76">
        <v>521614775</v>
      </c>
      <c r="K205" s="77" t="s">
        <v>2258</v>
      </c>
      <c r="L205" s="67"/>
      <c r="M205" s="73"/>
      <c r="N205" s="81" t="s">
        <v>2024</v>
      </c>
      <c r="P205" s="74" t="s">
        <v>2259</v>
      </c>
    </row>
    <row r="206" spans="1:16" ht="20" x14ac:dyDescent="0.2">
      <c r="A206" s="75"/>
      <c r="B206" s="68" t="s">
        <v>2037</v>
      </c>
      <c r="C206" s="67"/>
      <c r="D206" s="67" t="s">
        <v>2038</v>
      </c>
      <c r="E206" s="67" t="s">
        <v>2038</v>
      </c>
      <c r="F206" s="67"/>
      <c r="G206" s="76" t="s">
        <v>889</v>
      </c>
      <c r="H206" s="76" t="s">
        <v>2029</v>
      </c>
      <c r="I206" s="77" t="s">
        <v>2260</v>
      </c>
      <c r="J206" s="76">
        <v>521611820</v>
      </c>
      <c r="K206" s="77" t="s">
        <v>2261</v>
      </c>
      <c r="L206" s="67"/>
      <c r="M206" s="73"/>
      <c r="N206" s="86" t="s">
        <v>2043</v>
      </c>
    </row>
    <row r="207" spans="1:16" ht="20" x14ac:dyDescent="0.2">
      <c r="A207" s="75"/>
      <c r="B207" s="68" t="s">
        <v>2037</v>
      </c>
      <c r="C207" s="67"/>
      <c r="D207" s="67" t="s">
        <v>2038</v>
      </c>
      <c r="E207" s="67" t="s">
        <v>2038</v>
      </c>
      <c r="F207" s="67"/>
      <c r="G207" s="76" t="s">
        <v>889</v>
      </c>
      <c r="H207" s="76" t="s">
        <v>2027</v>
      </c>
      <c r="I207" s="77" t="s">
        <v>2262</v>
      </c>
      <c r="J207" s="76">
        <v>521615765</v>
      </c>
      <c r="K207" s="77" t="s">
        <v>2263</v>
      </c>
      <c r="L207" s="67"/>
      <c r="M207" s="73"/>
      <c r="N207" s="86" t="s">
        <v>2043</v>
      </c>
    </row>
    <row r="208" spans="1:16" ht="20" x14ac:dyDescent="0.2">
      <c r="A208" s="75"/>
      <c r="B208" s="68" t="s">
        <v>2037</v>
      </c>
      <c r="C208" s="67"/>
      <c r="D208" s="67" t="s">
        <v>2038</v>
      </c>
      <c r="E208" s="67" t="s">
        <v>2038</v>
      </c>
      <c r="F208" s="67"/>
      <c r="G208" s="76" t="s">
        <v>890</v>
      </c>
      <c r="H208" s="76" t="s">
        <v>1</v>
      </c>
      <c r="I208" s="77" t="s">
        <v>2264</v>
      </c>
      <c r="J208" s="76">
        <v>521615370</v>
      </c>
      <c r="K208" s="77" t="s">
        <v>2265</v>
      </c>
      <c r="L208" s="67"/>
      <c r="M208" s="73"/>
      <c r="N208" s="86" t="s">
        <v>2043</v>
      </c>
    </row>
    <row r="209" spans="1:14" ht="20" x14ac:dyDescent="0.2">
      <c r="A209" s="75"/>
      <c r="B209" s="68" t="s">
        <v>2024</v>
      </c>
      <c r="C209" s="67"/>
      <c r="D209" s="67" t="s">
        <v>2025</v>
      </c>
      <c r="E209" s="67" t="s">
        <v>2025</v>
      </c>
      <c r="F209" s="67"/>
      <c r="G209" s="76" t="s">
        <v>1819</v>
      </c>
      <c r="H209" s="76" t="s">
        <v>1</v>
      </c>
      <c r="I209" s="77" t="s">
        <v>1818</v>
      </c>
      <c r="J209" s="76">
        <v>521613290</v>
      </c>
      <c r="K209" s="77" t="s">
        <v>2266</v>
      </c>
      <c r="L209" s="67"/>
      <c r="M209" s="73"/>
      <c r="N209" s="81" t="s">
        <v>2024</v>
      </c>
    </row>
    <row r="210" spans="1:14" ht="20" x14ac:dyDescent="0.2">
      <c r="A210" s="75"/>
      <c r="B210" s="68" t="s">
        <v>2024</v>
      </c>
      <c r="C210" s="67"/>
      <c r="D210" s="67" t="s">
        <v>2025</v>
      </c>
      <c r="E210" s="67" t="s">
        <v>2025</v>
      </c>
      <c r="F210" s="67"/>
      <c r="G210" s="76" t="s">
        <v>1820</v>
      </c>
      <c r="H210" s="76" t="s">
        <v>2027</v>
      </c>
      <c r="I210" s="77" t="s">
        <v>1818</v>
      </c>
      <c r="J210" s="76">
        <v>521614030</v>
      </c>
      <c r="K210" s="77" t="s">
        <v>2267</v>
      </c>
      <c r="L210" s="67"/>
      <c r="M210" s="73"/>
      <c r="N210" s="81" t="s">
        <v>2024</v>
      </c>
    </row>
    <row r="211" spans="1:14" ht="20" x14ac:dyDescent="0.2">
      <c r="A211" s="75"/>
      <c r="B211" s="68" t="s">
        <v>2024</v>
      </c>
      <c r="C211" s="67"/>
      <c r="D211" s="67" t="s">
        <v>2025</v>
      </c>
      <c r="E211" s="67" t="s">
        <v>2025</v>
      </c>
      <c r="F211" s="67"/>
      <c r="G211" s="76" t="s">
        <v>1821</v>
      </c>
      <c r="H211" s="76" t="s">
        <v>2029</v>
      </c>
      <c r="I211" s="77" t="s">
        <v>1818</v>
      </c>
      <c r="J211" s="76">
        <v>521614770</v>
      </c>
      <c r="K211" s="77" t="s">
        <v>2268</v>
      </c>
      <c r="L211" s="67"/>
      <c r="M211" s="73"/>
      <c r="N211" s="81" t="s">
        <v>2024</v>
      </c>
    </row>
    <row r="212" spans="1:14" ht="20" x14ac:dyDescent="0.2">
      <c r="A212" s="75"/>
      <c r="B212" s="68" t="s">
        <v>2024</v>
      </c>
      <c r="C212" s="67"/>
      <c r="D212" s="67" t="s">
        <v>2025</v>
      </c>
      <c r="E212" s="67" t="s">
        <v>2025</v>
      </c>
      <c r="F212" s="67"/>
      <c r="G212" s="76" t="s">
        <v>1815</v>
      </c>
      <c r="H212" s="76" t="s">
        <v>1</v>
      </c>
      <c r="I212" s="77" t="s">
        <v>1814</v>
      </c>
      <c r="J212" s="76">
        <v>521613285</v>
      </c>
      <c r="K212" s="77" t="s">
        <v>2269</v>
      </c>
      <c r="L212" s="67"/>
      <c r="M212" s="73"/>
      <c r="N212" s="81" t="s">
        <v>2024</v>
      </c>
    </row>
    <row r="213" spans="1:14" ht="20" x14ac:dyDescent="0.2">
      <c r="A213" s="75"/>
      <c r="B213" s="68" t="s">
        <v>2024</v>
      </c>
      <c r="C213" s="67"/>
      <c r="D213" s="67" t="s">
        <v>2025</v>
      </c>
      <c r="E213" s="67" t="s">
        <v>2025</v>
      </c>
      <c r="F213" s="67"/>
      <c r="G213" s="76" t="s">
        <v>1816</v>
      </c>
      <c r="H213" s="76" t="s">
        <v>2027</v>
      </c>
      <c r="I213" s="77" t="s">
        <v>1814</v>
      </c>
      <c r="J213" s="76">
        <v>521614025</v>
      </c>
      <c r="K213" s="77" t="s">
        <v>2270</v>
      </c>
      <c r="L213" s="67"/>
      <c r="M213" s="73"/>
      <c r="N213" s="81" t="s">
        <v>2024</v>
      </c>
    </row>
    <row r="214" spans="1:14" ht="20" x14ac:dyDescent="0.2">
      <c r="A214" s="75"/>
      <c r="B214" s="68" t="s">
        <v>2024</v>
      </c>
      <c r="C214" s="67"/>
      <c r="D214" s="67" t="s">
        <v>2025</v>
      </c>
      <c r="E214" s="67" t="s">
        <v>2025</v>
      </c>
      <c r="F214" s="67"/>
      <c r="G214" s="76" t="s">
        <v>1817</v>
      </c>
      <c r="H214" s="76" t="s">
        <v>2029</v>
      </c>
      <c r="I214" s="77" t="s">
        <v>1814</v>
      </c>
      <c r="J214" s="76">
        <v>521614765</v>
      </c>
      <c r="K214" s="77" t="s">
        <v>2271</v>
      </c>
      <c r="L214" s="67"/>
      <c r="M214" s="73"/>
      <c r="N214" s="81" t="s">
        <v>2024</v>
      </c>
    </row>
    <row r="215" spans="1:14" ht="20" x14ac:dyDescent="0.2">
      <c r="A215" s="75"/>
      <c r="B215" s="68" t="s">
        <v>2024</v>
      </c>
      <c r="C215" s="67"/>
      <c r="D215" s="67" t="s">
        <v>2025</v>
      </c>
      <c r="E215" s="67" t="s">
        <v>2025</v>
      </c>
      <c r="F215" s="67"/>
      <c r="G215" s="76" t="s">
        <v>1823</v>
      </c>
      <c r="H215" s="76" t="s">
        <v>1</v>
      </c>
      <c r="I215" s="77" t="s">
        <v>1822</v>
      </c>
      <c r="J215" s="76">
        <v>521613280</v>
      </c>
      <c r="K215" s="77" t="s">
        <v>2272</v>
      </c>
      <c r="L215" s="67"/>
      <c r="M215" s="73"/>
      <c r="N215" s="81" t="s">
        <v>2024</v>
      </c>
    </row>
    <row r="216" spans="1:14" ht="20" x14ac:dyDescent="0.2">
      <c r="A216" s="75"/>
      <c r="B216" s="68" t="s">
        <v>2024</v>
      </c>
      <c r="C216" s="67"/>
      <c r="D216" s="67" t="s">
        <v>2025</v>
      </c>
      <c r="E216" s="67" t="s">
        <v>2025</v>
      </c>
      <c r="F216" s="67"/>
      <c r="G216" s="76" t="s">
        <v>1824</v>
      </c>
      <c r="H216" s="76" t="s">
        <v>2027</v>
      </c>
      <c r="I216" s="77" t="s">
        <v>1822</v>
      </c>
      <c r="J216" s="76">
        <v>521614020</v>
      </c>
      <c r="K216" s="77" t="s">
        <v>2273</v>
      </c>
      <c r="L216" s="67"/>
      <c r="M216" s="73"/>
      <c r="N216" s="81" t="s">
        <v>2024</v>
      </c>
    </row>
    <row r="217" spans="1:14" ht="20" x14ac:dyDescent="0.2">
      <c r="A217" s="75"/>
      <c r="B217" s="68" t="s">
        <v>2024</v>
      </c>
      <c r="C217" s="67"/>
      <c r="D217" s="67" t="s">
        <v>2025</v>
      </c>
      <c r="E217" s="67" t="s">
        <v>2025</v>
      </c>
      <c r="F217" s="67"/>
      <c r="G217" s="76" t="s">
        <v>1825</v>
      </c>
      <c r="H217" s="76" t="s">
        <v>2029</v>
      </c>
      <c r="I217" s="77" t="s">
        <v>1822</v>
      </c>
      <c r="J217" s="76">
        <v>521614760</v>
      </c>
      <c r="K217" s="77" t="s">
        <v>2274</v>
      </c>
      <c r="L217" s="67"/>
      <c r="M217" s="73"/>
      <c r="N217" s="81" t="s">
        <v>2024</v>
      </c>
    </row>
    <row r="218" spans="1:14" ht="20" x14ac:dyDescent="0.2">
      <c r="A218" s="75"/>
      <c r="B218" s="68" t="s">
        <v>2024</v>
      </c>
      <c r="C218" s="67"/>
      <c r="D218" s="67" t="s">
        <v>2025</v>
      </c>
      <c r="E218" s="67" t="s">
        <v>2025</v>
      </c>
      <c r="F218" s="67"/>
      <c r="G218" s="76" t="s">
        <v>1811</v>
      </c>
      <c r="H218" s="76" t="s">
        <v>1</v>
      </c>
      <c r="I218" s="77" t="s">
        <v>1810</v>
      </c>
      <c r="J218" s="76">
        <v>521613275</v>
      </c>
      <c r="K218" s="77" t="s">
        <v>2275</v>
      </c>
      <c r="L218" s="67"/>
      <c r="M218" s="73"/>
      <c r="N218" s="81" t="s">
        <v>2024</v>
      </c>
    </row>
    <row r="219" spans="1:14" ht="20" x14ac:dyDescent="0.2">
      <c r="A219" s="75"/>
      <c r="B219" s="68" t="s">
        <v>2024</v>
      </c>
      <c r="C219" s="67"/>
      <c r="D219" s="67" t="s">
        <v>2025</v>
      </c>
      <c r="E219" s="67" t="s">
        <v>2025</v>
      </c>
      <c r="F219" s="67"/>
      <c r="G219" s="76" t="s">
        <v>1812</v>
      </c>
      <c r="H219" s="76" t="s">
        <v>2027</v>
      </c>
      <c r="I219" s="77" t="s">
        <v>1810</v>
      </c>
      <c r="J219" s="76">
        <v>521614015</v>
      </c>
      <c r="K219" s="77" t="s">
        <v>2276</v>
      </c>
      <c r="L219" s="67"/>
      <c r="M219" s="73"/>
      <c r="N219" s="81" t="s">
        <v>2024</v>
      </c>
    </row>
    <row r="220" spans="1:14" ht="20" x14ac:dyDescent="0.2">
      <c r="A220" s="75"/>
      <c r="B220" s="68" t="s">
        <v>2024</v>
      </c>
      <c r="C220" s="67"/>
      <c r="D220" s="67" t="s">
        <v>2025</v>
      </c>
      <c r="E220" s="67" t="s">
        <v>2025</v>
      </c>
      <c r="F220" s="67"/>
      <c r="G220" s="76" t="s">
        <v>1813</v>
      </c>
      <c r="H220" s="76" t="s">
        <v>2029</v>
      </c>
      <c r="I220" s="77" t="s">
        <v>1810</v>
      </c>
      <c r="J220" s="76">
        <v>521614755</v>
      </c>
      <c r="K220" s="77" t="s">
        <v>2277</v>
      </c>
      <c r="L220" s="67"/>
      <c r="M220" s="73"/>
      <c r="N220" s="81" t="s">
        <v>2024</v>
      </c>
    </row>
    <row r="221" spans="1:14" ht="20" x14ac:dyDescent="0.2">
      <c r="A221" s="75"/>
      <c r="B221" s="68" t="s">
        <v>2024</v>
      </c>
      <c r="C221" s="67"/>
      <c r="D221" s="67" t="s">
        <v>2025</v>
      </c>
      <c r="E221" s="67" t="s">
        <v>2025</v>
      </c>
      <c r="F221" s="67"/>
      <c r="G221" s="76" t="s">
        <v>1807</v>
      </c>
      <c r="H221" s="76" t="s">
        <v>1</v>
      </c>
      <c r="I221" s="77" t="s">
        <v>1806</v>
      </c>
      <c r="J221" s="76">
        <v>521613270</v>
      </c>
      <c r="K221" s="77" t="s">
        <v>2278</v>
      </c>
      <c r="L221" s="67"/>
      <c r="M221" s="73"/>
      <c r="N221" s="81" t="s">
        <v>2024</v>
      </c>
    </row>
    <row r="222" spans="1:14" ht="20" x14ac:dyDescent="0.2">
      <c r="A222" s="75"/>
      <c r="B222" s="68" t="s">
        <v>2024</v>
      </c>
      <c r="C222" s="67"/>
      <c r="D222" s="67" t="s">
        <v>2025</v>
      </c>
      <c r="E222" s="67" t="s">
        <v>2025</v>
      </c>
      <c r="F222" s="67"/>
      <c r="G222" s="76" t="s">
        <v>1808</v>
      </c>
      <c r="H222" s="76" t="s">
        <v>2027</v>
      </c>
      <c r="I222" s="77" t="s">
        <v>1806</v>
      </c>
      <c r="J222" s="76">
        <v>521614010</v>
      </c>
      <c r="K222" s="77" t="s">
        <v>2279</v>
      </c>
      <c r="L222" s="67"/>
      <c r="M222" s="73"/>
      <c r="N222" s="81" t="s">
        <v>2024</v>
      </c>
    </row>
    <row r="223" spans="1:14" ht="20" x14ac:dyDescent="0.2">
      <c r="A223" s="75"/>
      <c r="B223" s="68" t="s">
        <v>2024</v>
      </c>
      <c r="C223" s="67"/>
      <c r="D223" s="67" t="s">
        <v>2025</v>
      </c>
      <c r="E223" s="67" t="s">
        <v>2025</v>
      </c>
      <c r="F223" s="67"/>
      <c r="G223" s="76" t="s">
        <v>1809</v>
      </c>
      <c r="H223" s="76" t="s">
        <v>2029</v>
      </c>
      <c r="I223" s="77" t="s">
        <v>1806</v>
      </c>
      <c r="J223" s="76">
        <v>521614750</v>
      </c>
      <c r="K223" s="77" t="s">
        <v>2280</v>
      </c>
      <c r="L223" s="67"/>
      <c r="M223" s="73"/>
      <c r="N223" s="81" t="s">
        <v>2024</v>
      </c>
    </row>
    <row r="224" spans="1:14" ht="20" x14ac:dyDescent="0.2">
      <c r="A224" s="75"/>
      <c r="B224" s="68" t="s">
        <v>2024</v>
      </c>
      <c r="C224" s="67"/>
      <c r="D224" s="67" t="s">
        <v>2025</v>
      </c>
      <c r="E224" s="67" t="s">
        <v>2025</v>
      </c>
      <c r="F224" s="67"/>
      <c r="G224" s="76" t="s">
        <v>1803</v>
      </c>
      <c r="H224" s="76" t="s">
        <v>1</v>
      </c>
      <c r="I224" s="77" t="s">
        <v>1802</v>
      </c>
      <c r="J224" s="76">
        <v>521613270</v>
      </c>
      <c r="K224" s="77" t="s">
        <v>2278</v>
      </c>
      <c r="L224" s="67"/>
      <c r="M224" s="73"/>
      <c r="N224" s="81" t="s">
        <v>2024</v>
      </c>
    </row>
    <row r="225" spans="1:15" ht="20" x14ac:dyDescent="0.2">
      <c r="A225" s="75"/>
      <c r="B225" s="68" t="s">
        <v>2024</v>
      </c>
      <c r="C225" s="67"/>
      <c r="D225" s="67" t="s">
        <v>2025</v>
      </c>
      <c r="E225" s="67" t="s">
        <v>2025</v>
      </c>
      <c r="F225" s="67"/>
      <c r="G225" s="76" t="s">
        <v>1804</v>
      </c>
      <c r="H225" s="76" t="s">
        <v>2027</v>
      </c>
      <c r="I225" s="77" t="s">
        <v>1802</v>
      </c>
      <c r="J225" s="76">
        <v>521614010</v>
      </c>
      <c r="K225" s="77" t="s">
        <v>2279</v>
      </c>
      <c r="L225" s="67"/>
      <c r="M225" s="73"/>
      <c r="N225" s="81" t="s">
        <v>2024</v>
      </c>
    </row>
    <row r="226" spans="1:15" ht="20" x14ac:dyDescent="0.2">
      <c r="A226" s="75"/>
      <c r="B226" s="68" t="s">
        <v>2024</v>
      </c>
      <c r="C226" s="67"/>
      <c r="D226" s="67" t="s">
        <v>2025</v>
      </c>
      <c r="E226" s="67" t="s">
        <v>2025</v>
      </c>
      <c r="F226" s="67"/>
      <c r="G226" s="76" t="s">
        <v>1805</v>
      </c>
      <c r="H226" s="76" t="s">
        <v>2029</v>
      </c>
      <c r="I226" s="77" t="s">
        <v>1802</v>
      </c>
      <c r="J226" s="76">
        <v>521614750</v>
      </c>
      <c r="K226" s="77" t="s">
        <v>2280</v>
      </c>
      <c r="L226" s="67"/>
      <c r="M226" s="73"/>
      <c r="N226" s="81" t="s">
        <v>2024</v>
      </c>
    </row>
    <row r="227" spans="1:15" ht="30" x14ac:dyDescent="0.2">
      <c r="A227" s="75"/>
      <c r="B227" s="68" t="s">
        <v>2065</v>
      </c>
      <c r="C227" s="67" t="s">
        <v>887</v>
      </c>
      <c r="D227" s="67" t="s">
        <v>2066</v>
      </c>
      <c r="E227" s="67" t="s">
        <v>2025</v>
      </c>
      <c r="F227" s="67" t="s">
        <v>2067</v>
      </c>
      <c r="G227" s="76" t="s">
        <v>887</v>
      </c>
      <c r="H227" s="76" t="s">
        <v>2029</v>
      </c>
      <c r="I227" s="77" t="s">
        <v>2281</v>
      </c>
      <c r="J227" s="76">
        <v>521612045</v>
      </c>
      <c r="K227" s="77" t="s">
        <v>2282</v>
      </c>
      <c r="L227" s="77" t="s">
        <v>2070</v>
      </c>
      <c r="M227" s="73"/>
      <c r="N227" s="82" t="s">
        <v>2065</v>
      </c>
    </row>
    <row r="228" spans="1:15" ht="30" x14ac:dyDescent="0.2">
      <c r="A228" s="75"/>
      <c r="B228" s="68" t="s">
        <v>2065</v>
      </c>
      <c r="C228" s="67" t="s">
        <v>886</v>
      </c>
      <c r="D228" s="67" t="s">
        <v>2066</v>
      </c>
      <c r="E228" s="67" t="s">
        <v>2025</v>
      </c>
      <c r="F228" s="67" t="s">
        <v>2067</v>
      </c>
      <c r="G228" s="76" t="s">
        <v>886</v>
      </c>
      <c r="H228" s="76" t="s">
        <v>2027</v>
      </c>
      <c r="I228" s="77" t="s">
        <v>2283</v>
      </c>
      <c r="J228" s="76">
        <v>521611700</v>
      </c>
      <c r="K228" s="77" t="s">
        <v>2284</v>
      </c>
      <c r="L228" s="77" t="s">
        <v>2070</v>
      </c>
      <c r="M228" s="73"/>
      <c r="N228" s="82" t="s">
        <v>2065</v>
      </c>
    </row>
    <row r="229" spans="1:15" ht="30" x14ac:dyDescent="0.2">
      <c r="A229" s="75"/>
      <c r="B229" s="68" t="s">
        <v>2065</v>
      </c>
      <c r="C229" s="67" t="s">
        <v>885</v>
      </c>
      <c r="D229" s="67" t="s">
        <v>2066</v>
      </c>
      <c r="E229" s="67" t="s">
        <v>2025</v>
      </c>
      <c r="F229" s="67" t="s">
        <v>2067</v>
      </c>
      <c r="G229" s="76" t="s">
        <v>885</v>
      </c>
      <c r="H229" s="76" t="s">
        <v>1</v>
      </c>
      <c r="I229" s="77" t="s">
        <v>2285</v>
      </c>
      <c r="J229" s="76">
        <v>521615610</v>
      </c>
      <c r="K229" s="77" t="s">
        <v>2286</v>
      </c>
      <c r="L229" s="77" t="s">
        <v>2070</v>
      </c>
      <c r="M229" s="73"/>
      <c r="N229" s="82" t="s">
        <v>2065</v>
      </c>
    </row>
    <row r="230" spans="1:15" ht="20" x14ac:dyDescent="0.2">
      <c r="A230" s="75"/>
      <c r="B230" s="68" t="s">
        <v>2024</v>
      </c>
      <c r="C230" s="67"/>
      <c r="D230" s="67" t="s">
        <v>2025</v>
      </c>
      <c r="E230" s="67" t="s">
        <v>2025</v>
      </c>
      <c r="F230" s="67"/>
      <c r="G230" s="76" t="s">
        <v>1799</v>
      </c>
      <c r="H230" s="76" t="s">
        <v>1</v>
      </c>
      <c r="I230" s="77" t="s">
        <v>1798</v>
      </c>
      <c r="J230" s="76">
        <v>521613265</v>
      </c>
      <c r="K230" s="77" t="s">
        <v>2287</v>
      </c>
      <c r="L230" s="67"/>
      <c r="M230" s="73"/>
      <c r="N230" s="81" t="s">
        <v>2024</v>
      </c>
    </row>
    <row r="231" spans="1:15" ht="20" x14ac:dyDescent="0.2">
      <c r="A231" s="75"/>
      <c r="B231" s="68" t="s">
        <v>2024</v>
      </c>
      <c r="C231" s="67"/>
      <c r="D231" s="67" t="s">
        <v>2025</v>
      </c>
      <c r="E231" s="67" t="s">
        <v>2025</v>
      </c>
      <c r="F231" s="67"/>
      <c r="G231" s="76" t="s">
        <v>1800</v>
      </c>
      <c r="H231" s="76" t="s">
        <v>2027</v>
      </c>
      <c r="I231" s="77" t="s">
        <v>1798</v>
      </c>
      <c r="J231" s="76">
        <v>521614005</v>
      </c>
      <c r="K231" s="77" t="s">
        <v>2288</v>
      </c>
      <c r="L231" s="67"/>
      <c r="M231" s="73"/>
      <c r="N231" s="81" t="s">
        <v>2024</v>
      </c>
    </row>
    <row r="232" spans="1:15" ht="20" x14ac:dyDescent="0.2">
      <c r="A232" s="75"/>
      <c r="B232" s="68" t="s">
        <v>2024</v>
      </c>
      <c r="C232" s="67"/>
      <c r="D232" s="67" t="s">
        <v>2025</v>
      </c>
      <c r="E232" s="67" t="s">
        <v>2025</v>
      </c>
      <c r="F232" s="67"/>
      <c r="G232" s="76" t="s">
        <v>1801</v>
      </c>
      <c r="H232" s="76" t="s">
        <v>2029</v>
      </c>
      <c r="I232" s="77" t="s">
        <v>1798</v>
      </c>
      <c r="J232" s="76">
        <v>521614745</v>
      </c>
      <c r="K232" s="77" t="s">
        <v>2289</v>
      </c>
      <c r="L232" s="67"/>
      <c r="M232" s="73"/>
      <c r="N232" s="81" t="s">
        <v>2024</v>
      </c>
    </row>
    <row r="233" spans="1:15" ht="20" x14ac:dyDescent="0.2">
      <c r="A233" s="75"/>
      <c r="B233" s="68" t="s">
        <v>2037</v>
      </c>
      <c r="C233" s="67"/>
      <c r="D233" s="67" t="s">
        <v>2025</v>
      </c>
      <c r="E233" s="67" t="s">
        <v>2025</v>
      </c>
      <c r="F233" s="67"/>
      <c r="G233" s="76" t="s">
        <v>883</v>
      </c>
      <c r="H233" s="76" t="s">
        <v>2029</v>
      </c>
      <c r="I233" s="77" t="s">
        <v>2290</v>
      </c>
      <c r="J233" s="76">
        <v>521615240</v>
      </c>
      <c r="K233" s="77" t="s">
        <v>2291</v>
      </c>
      <c r="L233" s="77" t="s">
        <v>2292</v>
      </c>
      <c r="M233" s="73"/>
      <c r="N233" s="81" t="s">
        <v>2043</v>
      </c>
      <c r="O233" s="74" t="s">
        <v>2293</v>
      </c>
    </row>
    <row r="234" spans="1:15" ht="20" x14ac:dyDescent="0.2">
      <c r="A234" s="75"/>
      <c r="B234" s="68" t="s">
        <v>2037</v>
      </c>
      <c r="C234" s="67"/>
      <c r="D234" s="67" t="s">
        <v>2025</v>
      </c>
      <c r="E234" s="67" t="s">
        <v>2025</v>
      </c>
      <c r="F234" s="67"/>
      <c r="G234" s="76" t="s">
        <v>882</v>
      </c>
      <c r="H234" s="76" t="s">
        <v>2027</v>
      </c>
      <c r="I234" s="77" t="s">
        <v>2294</v>
      </c>
      <c r="J234" s="76">
        <v>521615130</v>
      </c>
      <c r="K234" s="77" t="s">
        <v>2295</v>
      </c>
      <c r="L234" s="77" t="s">
        <v>2292</v>
      </c>
      <c r="M234" s="73"/>
      <c r="N234" s="81" t="s">
        <v>2043</v>
      </c>
      <c r="O234" s="74" t="s">
        <v>2293</v>
      </c>
    </row>
    <row r="235" spans="1:15" ht="20" x14ac:dyDescent="0.2">
      <c r="A235" s="75"/>
      <c r="B235" s="68" t="s">
        <v>2037</v>
      </c>
      <c r="C235" s="67"/>
      <c r="D235" s="67" t="s">
        <v>2025</v>
      </c>
      <c r="E235" s="67" t="s">
        <v>2025</v>
      </c>
      <c r="F235" s="67"/>
      <c r="G235" s="76" t="s">
        <v>881</v>
      </c>
      <c r="H235" s="76" t="s">
        <v>1</v>
      </c>
      <c r="I235" s="77" t="s">
        <v>2296</v>
      </c>
      <c r="J235" s="76">
        <v>521615020</v>
      </c>
      <c r="K235" s="77" t="s">
        <v>2297</v>
      </c>
      <c r="L235" s="77" t="s">
        <v>2292</v>
      </c>
      <c r="M235" s="73"/>
      <c r="N235" s="81" t="s">
        <v>2043</v>
      </c>
      <c r="O235" s="74" t="s">
        <v>2293</v>
      </c>
    </row>
    <row r="236" spans="1:15" ht="20" x14ac:dyDescent="0.2">
      <c r="A236" s="75"/>
      <c r="B236" s="68" t="s">
        <v>2024</v>
      </c>
      <c r="C236" s="67"/>
      <c r="D236" s="67" t="s">
        <v>2025</v>
      </c>
      <c r="E236" s="67" t="s">
        <v>2025</v>
      </c>
      <c r="F236" s="67"/>
      <c r="G236" s="76" t="s">
        <v>1057</v>
      </c>
      <c r="H236" s="76" t="s">
        <v>1</v>
      </c>
      <c r="I236" s="77" t="s">
        <v>1056</v>
      </c>
      <c r="J236" s="76">
        <v>521613260</v>
      </c>
      <c r="K236" s="77" t="s">
        <v>2298</v>
      </c>
      <c r="L236" s="67"/>
      <c r="M236" s="73"/>
      <c r="N236" s="81" t="s">
        <v>2024</v>
      </c>
    </row>
    <row r="237" spans="1:15" ht="20" x14ac:dyDescent="0.2">
      <c r="A237" s="75"/>
      <c r="B237" s="68" t="s">
        <v>2024</v>
      </c>
      <c r="C237" s="67"/>
      <c r="D237" s="67" t="s">
        <v>2025</v>
      </c>
      <c r="E237" s="67" t="s">
        <v>2025</v>
      </c>
      <c r="F237" s="67"/>
      <c r="G237" s="76" t="s">
        <v>1395</v>
      </c>
      <c r="H237" s="76" t="s">
        <v>2027</v>
      </c>
      <c r="I237" s="77" t="s">
        <v>1056</v>
      </c>
      <c r="J237" s="76">
        <v>521614000</v>
      </c>
      <c r="K237" s="77" t="s">
        <v>2299</v>
      </c>
      <c r="L237" s="67"/>
      <c r="M237" s="73"/>
      <c r="N237" s="81" t="s">
        <v>2024</v>
      </c>
    </row>
    <row r="238" spans="1:15" ht="20" x14ac:dyDescent="0.2">
      <c r="A238" s="75"/>
      <c r="B238" s="68" t="s">
        <v>2024</v>
      </c>
      <c r="C238" s="67"/>
      <c r="D238" s="67" t="s">
        <v>2025</v>
      </c>
      <c r="E238" s="67" t="s">
        <v>2025</v>
      </c>
      <c r="F238" s="67"/>
      <c r="G238" s="76" t="s">
        <v>1699</v>
      </c>
      <c r="H238" s="76" t="s">
        <v>2029</v>
      </c>
      <c r="I238" s="77" t="s">
        <v>1056</v>
      </c>
      <c r="J238" s="76">
        <v>521614740</v>
      </c>
      <c r="K238" s="77" t="s">
        <v>2300</v>
      </c>
      <c r="L238" s="67"/>
      <c r="M238" s="73"/>
      <c r="N238" s="81" t="s">
        <v>2024</v>
      </c>
    </row>
    <row r="239" spans="1:15" ht="20" x14ac:dyDescent="0.2">
      <c r="A239" s="75"/>
      <c r="B239" s="68" t="s">
        <v>2024</v>
      </c>
      <c r="C239" s="67"/>
      <c r="D239" s="67" t="s">
        <v>2025</v>
      </c>
      <c r="E239" s="67" t="s">
        <v>2025</v>
      </c>
      <c r="F239" s="67"/>
      <c r="G239" s="76" t="s">
        <v>1055</v>
      </c>
      <c r="H239" s="76" t="s">
        <v>1</v>
      </c>
      <c r="I239" s="77" t="s">
        <v>1054</v>
      </c>
      <c r="J239" s="76">
        <v>521613260</v>
      </c>
      <c r="K239" s="77" t="s">
        <v>2298</v>
      </c>
      <c r="L239" s="67"/>
      <c r="M239" s="73"/>
      <c r="N239" s="81" t="s">
        <v>2024</v>
      </c>
    </row>
    <row r="240" spans="1:15" ht="20" x14ac:dyDescent="0.2">
      <c r="A240" s="75"/>
      <c r="B240" s="68" t="s">
        <v>2024</v>
      </c>
      <c r="C240" s="67"/>
      <c r="D240" s="67" t="s">
        <v>2025</v>
      </c>
      <c r="E240" s="67" t="s">
        <v>2025</v>
      </c>
      <c r="F240" s="67"/>
      <c r="G240" s="76" t="s">
        <v>1394</v>
      </c>
      <c r="H240" s="76" t="s">
        <v>2027</v>
      </c>
      <c r="I240" s="77" t="s">
        <v>1054</v>
      </c>
      <c r="J240" s="76">
        <v>521614000</v>
      </c>
      <c r="K240" s="77" t="s">
        <v>2299</v>
      </c>
      <c r="L240" s="67"/>
      <c r="M240" s="73"/>
      <c r="N240" s="81" t="s">
        <v>2024</v>
      </c>
    </row>
    <row r="241" spans="1:15" ht="20" x14ac:dyDescent="0.2">
      <c r="A241" s="75"/>
      <c r="B241" s="68" t="s">
        <v>2024</v>
      </c>
      <c r="C241" s="67"/>
      <c r="D241" s="67" t="s">
        <v>2025</v>
      </c>
      <c r="E241" s="67" t="s">
        <v>2025</v>
      </c>
      <c r="F241" s="67"/>
      <c r="G241" s="76" t="s">
        <v>1698</v>
      </c>
      <c r="H241" s="76" t="s">
        <v>2029</v>
      </c>
      <c r="I241" s="77" t="s">
        <v>1054</v>
      </c>
      <c r="J241" s="76">
        <v>521614740</v>
      </c>
      <c r="K241" s="77" t="s">
        <v>2300</v>
      </c>
      <c r="L241" s="67"/>
      <c r="M241" s="73"/>
      <c r="N241" s="81" t="s">
        <v>2024</v>
      </c>
    </row>
    <row r="242" spans="1:15" ht="20" x14ac:dyDescent="0.2">
      <c r="A242" s="75"/>
      <c r="B242" s="68" t="s">
        <v>2024</v>
      </c>
      <c r="C242" s="67"/>
      <c r="D242" s="67" t="s">
        <v>2025</v>
      </c>
      <c r="E242" s="67" t="s">
        <v>2025</v>
      </c>
      <c r="F242" s="67"/>
      <c r="G242" s="76" t="s">
        <v>1795</v>
      </c>
      <c r="H242" s="76" t="s">
        <v>1</v>
      </c>
      <c r="I242" s="77" t="s">
        <v>2301</v>
      </c>
      <c r="J242" s="76">
        <v>521613255</v>
      </c>
      <c r="K242" s="77" t="s">
        <v>2302</v>
      </c>
      <c r="L242" s="67"/>
      <c r="M242" s="73"/>
      <c r="N242" s="81" t="s">
        <v>2024</v>
      </c>
    </row>
    <row r="243" spans="1:15" ht="20" x14ac:dyDescent="0.2">
      <c r="A243" s="75"/>
      <c r="B243" s="68" t="s">
        <v>2024</v>
      </c>
      <c r="C243" s="67"/>
      <c r="D243" s="67" t="s">
        <v>2025</v>
      </c>
      <c r="E243" s="67" t="s">
        <v>2025</v>
      </c>
      <c r="F243" s="67"/>
      <c r="G243" s="76" t="s">
        <v>1796</v>
      </c>
      <c r="H243" s="76" t="s">
        <v>2027</v>
      </c>
      <c r="I243" s="77" t="s">
        <v>2301</v>
      </c>
      <c r="J243" s="76">
        <v>521613995</v>
      </c>
      <c r="K243" s="77" t="s">
        <v>2303</v>
      </c>
      <c r="L243" s="67"/>
      <c r="M243" s="73"/>
      <c r="N243" s="81" t="s">
        <v>2024</v>
      </c>
    </row>
    <row r="244" spans="1:15" ht="20" x14ac:dyDescent="0.2">
      <c r="A244" s="75"/>
      <c r="B244" s="68" t="s">
        <v>2024</v>
      </c>
      <c r="C244" s="67"/>
      <c r="D244" s="67" t="s">
        <v>2025</v>
      </c>
      <c r="E244" s="67" t="s">
        <v>2025</v>
      </c>
      <c r="F244" s="67"/>
      <c r="G244" s="76" t="s">
        <v>1797</v>
      </c>
      <c r="H244" s="76" t="s">
        <v>2029</v>
      </c>
      <c r="I244" s="77" t="s">
        <v>2301</v>
      </c>
      <c r="J244" s="76">
        <v>521614735</v>
      </c>
      <c r="K244" s="77" t="s">
        <v>2304</v>
      </c>
      <c r="L244" s="67"/>
      <c r="M244" s="73"/>
      <c r="N244" s="81" t="s">
        <v>2024</v>
      </c>
    </row>
    <row r="245" spans="1:15" ht="20" x14ac:dyDescent="0.2">
      <c r="A245" s="75"/>
      <c r="B245" s="68" t="s">
        <v>2024</v>
      </c>
      <c r="C245" s="67"/>
      <c r="D245" s="67" t="s">
        <v>2025</v>
      </c>
      <c r="E245" s="67" t="s">
        <v>2025</v>
      </c>
      <c r="F245" s="67"/>
      <c r="G245" s="76" t="s">
        <v>1238</v>
      </c>
      <c r="H245" s="76" t="s">
        <v>1</v>
      </c>
      <c r="I245" s="77" t="s">
        <v>1237</v>
      </c>
      <c r="J245" s="76">
        <v>521613245</v>
      </c>
      <c r="K245" s="77" t="s">
        <v>2305</v>
      </c>
      <c r="L245" s="67"/>
      <c r="M245" s="73"/>
      <c r="N245" s="81" t="s">
        <v>2024</v>
      </c>
    </row>
    <row r="246" spans="1:15" ht="20" x14ac:dyDescent="0.2">
      <c r="A246" s="75"/>
      <c r="B246" s="68" t="s">
        <v>2024</v>
      </c>
      <c r="C246" s="67"/>
      <c r="D246" s="67" t="s">
        <v>2025</v>
      </c>
      <c r="E246" s="67" t="s">
        <v>2025</v>
      </c>
      <c r="F246" s="67"/>
      <c r="G246" s="76" t="s">
        <v>1239</v>
      </c>
      <c r="H246" s="76" t="s">
        <v>2027</v>
      </c>
      <c r="I246" s="77" t="s">
        <v>1237</v>
      </c>
      <c r="J246" s="76">
        <v>521613985</v>
      </c>
      <c r="K246" s="77" t="s">
        <v>2306</v>
      </c>
      <c r="L246" s="67"/>
      <c r="M246" s="73"/>
      <c r="N246" s="81" t="s">
        <v>2024</v>
      </c>
    </row>
    <row r="247" spans="1:15" ht="20" x14ac:dyDescent="0.2">
      <c r="A247" s="75"/>
      <c r="B247" s="68" t="s">
        <v>2024</v>
      </c>
      <c r="C247" s="67"/>
      <c r="D247" s="67" t="s">
        <v>2025</v>
      </c>
      <c r="E247" s="67" t="s">
        <v>2025</v>
      </c>
      <c r="F247" s="67"/>
      <c r="G247" s="76" t="s">
        <v>1240</v>
      </c>
      <c r="H247" s="76" t="s">
        <v>2029</v>
      </c>
      <c r="I247" s="77" t="s">
        <v>1237</v>
      </c>
      <c r="J247" s="76">
        <v>521614725</v>
      </c>
      <c r="K247" s="77" t="s">
        <v>2307</v>
      </c>
      <c r="L247" s="67"/>
      <c r="M247" s="73"/>
      <c r="N247" s="81" t="s">
        <v>2024</v>
      </c>
    </row>
    <row r="248" spans="1:15" ht="20" x14ac:dyDescent="0.2">
      <c r="A248" s="75"/>
      <c r="B248" s="68" t="s">
        <v>2037</v>
      </c>
      <c r="C248" s="67"/>
      <c r="D248" s="67" t="s">
        <v>2025</v>
      </c>
      <c r="E248" s="67" t="s">
        <v>2025</v>
      </c>
      <c r="F248" s="67"/>
      <c r="G248" s="76" t="s">
        <v>846</v>
      </c>
      <c r="H248" s="76" t="s">
        <v>2029</v>
      </c>
      <c r="I248" s="77" t="s">
        <v>2308</v>
      </c>
      <c r="J248" s="76">
        <v>521615235</v>
      </c>
      <c r="K248" s="77" t="s">
        <v>2309</v>
      </c>
      <c r="L248" s="77" t="s">
        <v>2292</v>
      </c>
      <c r="M248" s="73"/>
      <c r="N248" s="81" t="s">
        <v>2043</v>
      </c>
      <c r="O248" s="74" t="s">
        <v>2293</v>
      </c>
    </row>
    <row r="249" spans="1:15" ht="20" x14ac:dyDescent="0.2">
      <c r="A249" s="75"/>
      <c r="B249" s="68" t="s">
        <v>2037</v>
      </c>
      <c r="C249" s="67"/>
      <c r="D249" s="67" t="s">
        <v>2025</v>
      </c>
      <c r="E249" s="67" t="s">
        <v>2025</v>
      </c>
      <c r="F249" s="67"/>
      <c r="G249" s="76" t="s">
        <v>845</v>
      </c>
      <c r="H249" s="76" t="s">
        <v>2027</v>
      </c>
      <c r="I249" s="77" t="s">
        <v>2310</v>
      </c>
      <c r="J249" s="76">
        <v>521615125</v>
      </c>
      <c r="K249" s="77" t="s">
        <v>2311</v>
      </c>
      <c r="L249" s="77" t="s">
        <v>2292</v>
      </c>
      <c r="M249" s="73"/>
      <c r="N249" s="81" t="s">
        <v>2043</v>
      </c>
      <c r="O249" s="74" t="s">
        <v>2293</v>
      </c>
    </row>
    <row r="250" spans="1:15" ht="20" x14ac:dyDescent="0.2">
      <c r="A250" s="75"/>
      <c r="B250" s="68" t="s">
        <v>2037</v>
      </c>
      <c r="C250" s="67"/>
      <c r="D250" s="67" t="s">
        <v>2025</v>
      </c>
      <c r="E250" s="67" t="s">
        <v>2025</v>
      </c>
      <c r="F250" s="67"/>
      <c r="G250" s="76" t="s">
        <v>844</v>
      </c>
      <c r="H250" s="76" t="s">
        <v>1</v>
      </c>
      <c r="I250" s="77" t="s">
        <v>2312</v>
      </c>
      <c r="J250" s="76">
        <v>521615015</v>
      </c>
      <c r="K250" s="77" t="s">
        <v>2313</v>
      </c>
      <c r="L250" s="77" t="s">
        <v>2292</v>
      </c>
      <c r="M250" s="73"/>
      <c r="N250" s="81" t="s">
        <v>2043</v>
      </c>
      <c r="O250" s="74" t="s">
        <v>2293</v>
      </c>
    </row>
    <row r="251" spans="1:15" ht="20" x14ac:dyDescent="0.2">
      <c r="A251" s="75"/>
      <c r="B251" s="68" t="s">
        <v>2024</v>
      </c>
      <c r="C251" s="67"/>
      <c r="D251" s="67" t="s">
        <v>2025</v>
      </c>
      <c r="E251" s="67" t="s">
        <v>2025</v>
      </c>
      <c r="F251" s="67"/>
      <c r="G251" s="76" t="s">
        <v>1775</v>
      </c>
      <c r="H251" s="76" t="s">
        <v>1</v>
      </c>
      <c r="I251" s="77" t="s">
        <v>1774</v>
      </c>
      <c r="J251" s="76">
        <v>521613240</v>
      </c>
      <c r="K251" s="77" t="s">
        <v>2314</v>
      </c>
      <c r="L251" s="67"/>
      <c r="M251" s="73"/>
      <c r="N251" s="81" t="s">
        <v>2024</v>
      </c>
    </row>
    <row r="252" spans="1:15" ht="20" x14ac:dyDescent="0.2">
      <c r="A252" s="75"/>
      <c r="B252" s="68" t="s">
        <v>2024</v>
      </c>
      <c r="C252" s="67"/>
      <c r="D252" s="67" t="s">
        <v>2025</v>
      </c>
      <c r="E252" s="67" t="s">
        <v>2025</v>
      </c>
      <c r="F252" s="67"/>
      <c r="G252" s="76" t="s">
        <v>1776</v>
      </c>
      <c r="H252" s="76" t="s">
        <v>2027</v>
      </c>
      <c r="I252" s="77" t="s">
        <v>1774</v>
      </c>
      <c r="J252" s="76">
        <v>521613980</v>
      </c>
      <c r="K252" s="77" t="s">
        <v>2315</v>
      </c>
      <c r="L252" s="67"/>
      <c r="M252" s="73"/>
      <c r="N252" s="81" t="s">
        <v>2024</v>
      </c>
    </row>
    <row r="253" spans="1:15" ht="20" x14ac:dyDescent="0.2">
      <c r="A253" s="75"/>
      <c r="B253" s="68" t="s">
        <v>2024</v>
      </c>
      <c r="C253" s="67"/>
      <c r="D253" s="67" t="s">
        <v>2025</v>
      </c>
      <c r="E253" s="67" t="s">
        <v>2025</v>
      </c>
      <c r="F253" s="67"/>
      <c r="G253" s="76" t="s">
        <v>1777</v>
      </c>
      <c r="H253" s="76" t="s">
        <v>2029</v>
      </c>
      <c r="I253" s="77" t="s">
        <v>1774</v>
      </c>
      <c r="J253" s="76">
        <v>521614720</v>
      </c>
      <c r="K253" s="77" t="s">
        <v>2316</v>
      </c>
      <c r="L253" s="67"/>
      <c r="M253" s="73"/>
      <c r="N253" s="81" t="s">
        <v>2024</v>
      </c>
    </row>
    <row r="254" spans="1:15" ht="20" x14ac:dyDescent="0.2">
      <c r="A254" s="75"/>
      <c r="B254" s="68" t="s">
        <v>2024</v>
      </c>
      <c r="C254" s="67"/>
      <c r="D254" s="67" t="s">
        <v>2025</v>
      </c>
      <c r="E254" s="67" t="s">
        <v>2025</v>
      </c>
      <c r="F254" s="67"/>
      <c r="G254" s="76" t="s">
        <v>1783</v>
      </c>
      <c r="H254" s="76" t="s">
        <v>1</v>
      </c>
      <c r="I254" s="77" t="s">
        <v>1782</v>
      </c>
      <c r="J254" s="76">
        <v>521613235</v>
      </c>
      <c r="K254" s="77" t="s">
        <v>2317</v>
      </c>
      <c r="L254" s="67"/>
      <c r="M254" s="73"/>
      <c r="N254" s="81" t="s">
        <v>2024</v>
      </c>
    </row>
    <row r="255" spans="1:15" ht="20" x14ac:dyDescent="0.2">
      <c r="A255" s="75"/>
      <c r="B255" s="68" t="s">
        <v>2024</v>
      </c>
      <c r="C255" s="67"/>
      <c r="D255" s="67" t="s">
        <v>2025</v>
      </c>
      <c r="E255" s="67" t="s">
        <v>2025</v>
      </c>
      <c r="F255" s="67"/>
      <c r="G255" s="76" t="s">
        <v>1784</v>
      </c>
      <c r="H255" s="76" t="s">
        <v>2027</v>
      </c>
      <c r="I255" s="77" t="s">
        <v>1782</v>
      </c>
      <c r="J255" s="76">
        <v>521613975</v>
      </c>
      <c r="K255" s="77" t="s">
        <v>2318</v>
      </c>
      <c r="L255" s="67"/>
      <c r="M255" s="73"/>
      <c r="N255" s="81" t="s">
        <v>2024</v>
      </c>
    </row>
    <row r="256" spans="1:15" ht="20" x14ac:dyDescent="0.2">
      <c r="A256" s="75"/>
      <c r="B256" s="68" t="s">
        <v>2024</v>
      </c>
      <c r="C256" s="67"/>
      <c r="D256" s="67" t="s">
        <v>2025</v>
      </c>
      <c r="E256" s="67" t="s">
        <v>2025</v>
      </c>
      <c r="F256" s="67"/>
      <c r="G256" s="76" t="s">
        <v>1785</v>
      </c>
      <c r="H256" s="76" t="s">
        <v>2029</v>
      </c>
      <c r="I256" s="77" t="s">
        <v>1782</v>
      </c>
      <c r="J256" s="76">
        <v>521614715</v>
      </c>
      <c r="K256" s="77" t="s">
        <v>2319</v>
      </c>
      <c r="L256" s="67"/>
      <c r="M256" s="73"/>
      <c r="N256" s="81" t="s">
        <v>2024</v>
      </c>
    </row>
    <row r="257" spans="1:14" ht="40" x14ac:dyDescent="0.2">
      <c r="A257" s="75"/>
      <c r="B257" s="68" t="s">
        <v>2037</v>
      </c>
      <c r="C257" s="67"/>
      <c r="D257" s="67" t="s">
        <v>2114</v>
      </c>
      <c r="E257" s="67" t="s">
        <v>2114</v>
      </c>
      <c r="F257" s="67"/>
      <c r="G257" s="76" t="s">
        <v>795</v>
      </c>
      <c r="H257" s="76" t="s">
        <v>2029</v>
      </c>
      <c r="I257" s="77" t="s">
        <v>2320</v>
      </c>
      <c r="J257" s="92">
        <v>521611890</v>
      </c>
      <c r="K257" s="77" t="s">
        <v>2321</v>
      </c>
      <c r="L257" s="67"/>
      <c r="M257" s="73"/>
      <c r="N257" s="82" t="s">
        <v>2037</v>
      </c>
    </row>
    <row r="258" spans="1:14" ht="40" x14ac:dyDescent="0.2">
      <c r="A258" s="75"/>
      <c r="B258" s="68" t="s">
        <v>2037</v>
      </c>
      <c r="C258" s="67"/>
      <c r="D258" s="67" t="s">
        <v>2114</v>
      </c>
      <c r="E258" s="67" t="s">
        <v>2114</v>
      </c>
      <c r="F258" s="67"/>
      <c r="G258" s="76" t="s">
        <v>793</v>
      </c>
      <c r="H258" s="76" t="s">
        <v>2027</v>
      </c>
      <c r="I258" s="77" t="s">
        <v>2322</v>
      </c>
      <c r="J258" s="76">
        <v>521615855</v>
      </c>
      <c r="K258" s="77" t="s">
        <v>2323</v>
      </c>
      <c r="L258" s="67"/>
      <c r="M258" s="73"/>
      <c r="N258" s="82" t="s">
        <v>2037</v>
      </c>
    </row>
    <row r="259" spans="1:14" ht="40" x14ac:dyDescent="0.2">
      <c r="A259" s="75"/>
      <c r="B259" s="68" t="s">
        <v>2037</v>
      </c>
      <c r="C259" s="67"/>
      <c r="D259" s="67" t="s">
        <v>2114</v>
      </c>
      <c r="E259" s="67" t="s">
        <v>2114</v>
      </c>
      <c r="F259" s="67"/>
      <c r="G259" s="76" t="s">
        <v>794</v>
      </c>
      <c r="H259" s="76" t="s">
        <v>1</v>
      </c>
      <c r="I259" s="77" t="s">
        <v>2324</v>
      </c>
      <c r="J259" s="76">
        <v>521615440</v>
      </c>
      <c r="K259" s="77" t="s">
        <v>2325</v>
      </c>
      <c r="L259" s="67"/>
      <c r="M259" s="73"/>
      <c r="N259" s="82" t="s">
        <v>2037</v>
      </c>
    </row>
    <row r="260" spans="1:14" ht="40" x14ac:dyDescent="0.2">
      <c r="A260" s="75"/>
      <c r="B260" s="68" t="s">
        <v>2037</v>
      </c>
      <c r="C260" s="67"/>
      <c r="D260" s="67" t="s">
        <v>2114</v>
      </c>
      <c r="E260" s="67" t="s">
        <v>2114</v>
      </c>
      <c r="F260" s="67"/>
      <c r="G260" s="76" t="s">
        <v>799</v>
      </c>
      <c r="H260" s="76" t="s">
        <v>2029</v>
      </c>
      <c r="I260" s="77" t="s">
        <v>2326</v>
      </c>
      <c r="J260" s="76">
        <v>521611875</v>
      </c>
      <c r="K260" s="77" t="s">
        <v>2327</v>
      </c>
      <c r="L260" s="67"/>
      <c r="M260" s="73"/>
      <c r="N260" s="82" t="s">
        <v>2037</v>
      </c>
    </row>
    <row r="261" spans="1:14" ht="40" x14ac:dyDescent="0.2">
      <c r="A261" s="75"/>
      <c r="B261" s="68" t="s">
        <v>2037</v>
      </c>
      <c r="C261" s="67"/>
      <c r="D261" s="67" t="s">
        <v>2114</v>
      </c>
      <c r="E261" s="67" t="s">
        <v>2114</v>
      </c>
      <c r="F261" s="67"/>
      <c r="G261" s="76" t="s">
        <v>797</v>
      </c>
      <c r="H261" s="76" t="s">
        <v>2027</v>
      </c>
      <c r="I261" s="77" t="s">
        <v>2328</v>
      </c>
      <c r="J261" s="76">
        <v>521615835</v>
      </c>
      <c r="K261" s="77" t="s">
        <v>2329</v>
      </c>
      <c r="L261" s="67"/>
      <c r="M261" s="73"/>
      <c r="N261" s="82" t="s">
        <v>2037</v>
      </c>
    </row>
    <row r="262" spans="1:14" ht="40" x14ac:dyDescent="0.2">
      <c r="A262" s="75"/>
      <c r="B262" s="68" t="s">
        <v>2037</v>
      </c>
      <c r="C262" s="67"/>
      <c r="D262" s="67" t="s">
        <v>2114</v>
      </c>
      <c r="E262" s="67" t="s">
        <v>2114</v>
      </c>
      <c r="F262" s="67"/>
      <c r="G262" s="76" t="s">
        <v>798</v>
      </c>
      <c r="H262" s="76" t="s">
        <v>1</v>
      </c>
      <c r="I262" s="77" t="s">
        <v>2330</v>
      </c>
      <c r="J262" s="76">
        <v>521615425</v>
      </c>
      <c r="K262" s="77" t="s">
        <v>2331</v>
      </c>
      <c r="L262" s="67"/>
      <c r="M262" s="73"/>
      <c r="N262" s="82" t="s">
        <v>2037</v>
      </c>
    </row>
    <row r="263" spans="1:14" ht="20" x14ac:dyDescent="0.2">
      <c r="A263" s="75"/>
      <c r="B263" s="68" t="s">
        <v>2024</v>
      </c>
      <c r="C263" s="67"/>
      <c r="D263" s="67" t="s">
        <v>2025</v>
      </c>
      <c r="E263" s="67" t="s">
        <v>2025</v>
      </c>
      <c r="F263" s="67"/>
      <c r="G263" s="76" t="s">
        <v>1771</v>
      </c>
      <c r="H263" s="76" t="s">
        <v>1</v>
      </c>
      <c r="I263" s="77" t="s">
        <v>1770</v>
      </c>
      <c r="J263" s="76">
        <v>521613230</v>
      </c>
      <c r="K263" s="77" t="s">
        <v>2332</v>
      </c>
      <c r="L263" s="67"/>
      <c r="M263" s="73"/>
      <c r="N263" s="81" t="s">
        <v>2024</v>
      </c>
    </row>
    <row r="264" spans="1:14" ht="20" x14ac:dyDescent="0.2">
      <c r="A264" s="75"/>
      <c r="B264" s="68" t="s">
        <v>2024</v>
      </c>
      <c r="C264" s="67"/>
      <c r="D264" s="67" t="s">
        <v>2025</v>
      </c>
      <c r="E264" s="67" t="s">
        <v>2025</v>
      </c>
      <c r="F264" s="67"/>
      <c r="G264" s="76" t="s">
        <v>1772</v>
      </c>
      <c r="H264" s="76" t="s">
        <v>2027</v>
      </c>
      <c r="I264" s="77" t="s">
        <v>1770</v>
      </c>
      <c r="J264" s="76">
        <v>521613970</v>
      </c>
      <c r="K264" s="77" t="s">
        <v>2333</v>
      </c>
      <c r="L264" s="67"/>
      <c r="M264" s="73"/>
      <c r="N264" s="81" t="s">
        <v>2024</v>
      </c>
    </row>
    <row r="265" spans="1:14" ht="20" x14ac:dyDescent="0.2">
      <c r="A265" s="75"/>
      <c r="B265" s="68" t="s">
        <v>2024</v>
      </c>
      <c r="C265" s="67"/>
      <c r="D265" s="67" t="s">
        <v>2025</v>
      </c>
      <c r="E265" s="67" t="s">
        <v>2025</v>
      </c>
      <c r="F265" s="67"/>
      <c r="G265" s="76" t="s">
        <v>1773</v>
      </c>
      <c r="H265" s="76" t="s">
        <v>2029</v>
      </c>
      <c r="I265" s="77" t="s">
        <v>1770</v>
      </c>
      <c r="J265" s="76">
        <v>521614710</v>
      </c>
      <c r="K265" s="77" t="s">
        <v>2334</v>
      </c>
      <c r="L265" s="67"/>
      <c r="M265" s="73"/>
      <c r="N265" s="81" t="s">
        <v>2024</v>
      </c>
    </row>
    <row r="266" spans="1:14" ht="30" x14ac:dyDescent="0.2">
      <c r="A266" s="75"/>
      <c r="B266" s="68" t="s">
        <v>2065</v>
      </c>
      <c r="C266" s="67"/>
      <c r="D266" s="67" t="s">
        <v>2066</v>
      </c>
      <c r="E266" s="67" t="s">
        <v>2025</v>
      </c>
      <c r="F266" s="67" t="s">
        <v>2067</v>
      </c>
      <c r="G266" s="76" t="s">
        <v>1713</v>
      </c>
      <c r="H266" s="76" t="s">
        <v>1</v>
      </c>
      <c r="I266" s="77" t="s">
        <v>1712</v>
      </c>
      <c r="J266" s="76">
        <v>521614975</v>
      </c>
      <c r="K266" s="77" t="s">
        <v>2335</v>
      </c>
      <c r="L266" s="77" t="s">
        <v>2336</v>
      </c>
      <c r="M266" s="73"/>
      <c r="N266" s="82" t="s">
        <v>2065</v>
      </c>
    </row>
    <row r="267" spans="1:14" ht="30" x14ac:dyDescent="0.2">
      <c r="A267" s="75"/>
      <c r="B267" s="68" t="s">
        <v>2065</v>
      </c>
      <c r="C267" s="67"/>
      <c r="D267" s="67" t="s">
        <v>2066</v>
      </c>
      <c r="E267" s="67" t="s">
        <v>2025</v>
      </c>
      <c r="F267" s="67" t="s">
        <v>2067</v>
      </c>
      <c r="G267" s="76" t="s">
        <v>1714</v>
      </c>
      <c r="H267" s="76" t="s">
        <v>2027</v>
      </c>
      <c r="I267" s="77" t="s">
        <v>1712</v>
      </c>
      <c r="J267" s="76">
        <v>521615080</v>
      </c>
      <c r="K267" s="77" t="s">
        <v>2337</v>
      </c>
      <c r="L267" s="77" t="s">
        <v>2336</v>
      </c>
      <c r="M267" s="73"/>
      <c r="N267" s="82" t="s">
        <v>2065</v>
      </c>
    </row>
    <row r="268" spans="1:14" ht="30" x14ac:dyDescent="0.2">
      <c r="A268" s="75"/>
      <c r="B268" s="68" t="s">
        <v>2065</v>
      </c>
      <c r="C268" s="67"/>
      <c r="D268" s="67" t="s">
        <v>2066</v>
      </c>
      <c r="E268" s="67" t="s">
        <v>2025</v>
      </c>
      <c r="F268" s="67" t="s">
        <v>2067</v>
      </c>
      <c r="G268" s="76" t="s">
        <v>1715</v>
      </c>
      <c r="H268" s="76" t="s">
        <v>2029</v>
      </c>
      <c r="I268" s="77" t="s">
        <v>1712</v>
      </c>
      <c r="J268" s="76">
        <v>521615200</v>
      </c>
      <c r="K268" s="77" t="s">
        <v>2338</v>
      </c>
      <c r="L268" s="77" t="s">
        <v>2336</v>
      </c>
      <c r="M268" s="73"/>
      <c r="N268" s="82" t="s">
        <v>2065</v>
      </c>
    </row>
    <row r="269" spans="1:14" ht="20" x14ac:dyDescent="0.2">
      <c r="A269" s="75"/>
      <c r="B269" s="68" t="s">
        <v>2024</v>
      </c>
      <c r="C269" s="67"/>
      <c r="D269" s="67" t="s">
        <v>2025</v>
      </c>
      <c r="E269" s="67" t="s">
        <v>2025</v>
      </c>
      <c r="F269" s="67"/>
      <c r="G269" s="76" t="s">
        <v>1755</v>
      </c>
      <c r="H269" s="76" t="s">
        <v>1</v>
      </c>
      <c r="I269" s="77" t="s">
        <v>1754</v>
      </c>
      <c r="J269" s="76">
        <v>521613225</v>
      </c>
      <c r="K269" s="77" t="s">
        <v>2339</v>
      </c>
      <c r="L269" s="67"/>
      <c r="M269" s="73"/>
      <c r="N269" s="81" t="s">
        <v>2024</v>
      </c>
    </row>
    <row r="270" spans="1:14" ht="20" x14ac:dyDescent="0.2">
      <c r="A270" s="75"/>
      <c r="B270" s="68" t="s">
        <v>2024</v>
      </c>
      <c r="C270" s="67"/>
      <c r="D270" s="67" t="s">
        <v>2025</v>
      </c>
      <c r="E270" s="67" t="s">
        <v>2025</v>
      </c>
      <c r="F270" s="67"/>
      <c r="G270" s="76" t="s">
        <v>1756</v>
      </c>
      <c r="H270" s="76" t="s">
        <v>2027</v>
      </c>
      <c r="I270" s="77" t="s">
        <v>1754</v>
      </c>
      <c r="J270" s="76">
        <v>521613965</v>
      </c>
      <c r="K270" s="77" t="s">
        <v>2340</v>
      </c>
      <c r="L270" s="67"/>
      <c r="M270" s="73"/>
      <c r="N270" s="81" t="s">
        <v>2024</v>
      </c>
    </row>
    <row r="271" spans="1:14" ht="20" x14ac:dyDescent="0.2">
      <c r="A271" s="75"/>
      <c r="B271" s="68" t="s">
        <v>2024</v>
      </c>
      <c r="C271" s="67"/>
      <c r="D271" s="67" t="s">
        <v>2025</v>
      </c>
      <c r="E271" s="67" t="s">
        <v>2025</v>
      </c>
      <c r="F271" s="67"/>
      <c r="G271" s="76" t="s">
        <v>1757</v>
      </c>
      <c r="H271" s="76" t="s">
        <v>2029</v>
      </c>
      <c r="I271" s="77" t="s">
        <v>1754</v>
      </c>
      <c r="J271" s="76">
        <v>521614705</v>
      </c>
      <c r="K271" s="77" t="s">
        <v>2341</v>
      </c>
      <c r="L271" s="67"/>
      <c r="M271" s="73"/>
      <c r="N271" s="81" t="s">
        <v>2024</v>
      </c>
    </row>
    <row r="272" spans="1:14" ht="20" x14ac:dyDescent="0.2">
      <c r="A272" s="75"/>
      <c r="B272" s="68" t="s">
        <v>2024</v>
      </c>
      <c r="C272" s="67"/>
      <c r="D272" s="67" t="s">
        <v>2025</v>
      </c>
      <c r="E272" s="67" t="s">
        <v>2025</v>
      </c>
      <c r="F272" s="67"/>
      <c r="G272" s="76" t="s">
        <v>767</v>
      </c>
      <c r="H272" s="76" t="s">
        <v>2029</v>
      </c>
      <c r="I272" s="77" t="s">
        <v>2342</v>
      </c>
      <c r="J272" s="76">
        <v>521614955</v>
      </c>
      <c r="K272" s="77" t="s">
        <v>2343</v>
      </c>
      <c r="L272" s="67"/>
      <c r="M272" s="73"/>
      <c r="N272" s="81" t="s">
        <v>2024</v>
      </c>
    </row>
    <row r="273" spans="1:16" ht="20" x14ac:dyDescent="0.2">
      <c r="A273" s="75"/>
      <c r="B273" s="68" t="s">
        <v>2024</v>
      </c>
      <c r="C273" s="67"/>
      <c r="D273" s="67" t="s">
        <v>2025</v>
      </c>
      <c r="E273" s="67" t="s">
        <v>2025</v>
      </c>
      <c r="F273" s="67"/>
      <c r="G273" s="76" t="s">
        <v>766</v>
      </c>
      <c r="H273" s="76" t="s">
        <v>2027</v>
      </c>
      <c r="I273" s="77" t="s">
        <v>2344</v>
      </c>
      <c r="J273" s="76">
        <v>521614190</v>
      </c>
      <c r="K273" s="77" t="s">
        <v>2345</v>
      </c>
      <c r="L273" s="67"/>
      <c r="M273" s="73"/>
      <c r="N273" s="81" t="s">
        <v>2024</v>
      </c>
    </row>
    <row r="274" spans="1:16" ht="20" x14ac:dyDescent="0.2">
      <c r="A274" s="75"/>
      <c r="B274" s="68" t="s">
        <v>2024</v>
      </c>
      <c r="C274" s="67"/>
      <c r="D274" s="67" t="s">
        <v>2025</v>
      </c>
      <c r="E274" s="67" t="s">
        <v>2025</v>
      </c>
      <c r="F274" s="67"/>
      <c r="G274" s="76" t="s">
        <v>1739</v>
      </c>
      <c r="H274" s="76" t="s">
        <v>1</v>
      </c>
      <c r="I274" s="77" t="s">
        <v>1738</v>
      </c>
      <c r="J274" s="76">
        <v>521613220</v>
      </c>
      <c r="K274" s="77" t="s">
        <v>2346</v>
      </c>
      <c r="L274" s="67"/>
      <c r="M274" s="73"/>
      <c r="N274" s="81" t="s">
        <v>2024</v>
      </c>
    </row>
    <row r="275" spans="1:16" ht="20" x14ac:dyDescent="0.2">
      <c r="A275" s="75"/>
      <c r="B275" s="68" t="s">
        <v>2024</v>
      </c>
      <c r="C275" s="67"/>
      <c r="D275" s="67" t="s">
        <v>2025</v>
      </c>
      <c r="E275" s="67" t="s">
        <v>2025</v>
      </c>
      <c r="F275" s="67"/>
      <c r="G275" s="76" t="s">
        <v>1740</v>
      </c>
      <c r="H275" s="76" t="s">
        <v>2027</v>
      </c>
      <c r="I275" s="77" t="s">
        <v>1738</v>
      </c>
      <c r="J275" s="76">
        <v>521613960</v>
      </c>
      <c r="K275" s="77" t="s">
        <v>2347</v>
      </c>
      <c r="L275" s="67"/>
      <c r="M275" s="73"/>
      <c r="N275" s="81" t="s">
        <v>2024</v>
      </c>
    </row>
    <row r="276" spans="1:16" ht="20" x14ac:dyDescent="0.2">
      <c r="A276" s="75"/>
      <c r="B276" s="68" t="s">
        <v>2024</v>
      </c>
      <c r="C276" s="67"/>
      <c r="D276" s="67" t="s">
        <v>2025</v>
      </c>
      <c r="E276" s="67" t="s">
        <v>2025</v>
      </c>
      <c r="F276" s="67"/>
      <c r="G276" s="76" t="s">
        <v>1741</v>
      </c>
      <c r="H276" s="76" t="s">
        <v>2029</v>
      </c>
      <c r="I276" s="77" t="s">
        <v>1738</v>
      </c>
      <c r="J276" s="76">
        <v>521614700</v>
      </c>
      <c r="K276" s="77" t="s">
        <v>2348</v>
      </c>
      <c r="L276" s="67"/>
      <c r="M276" s="73"/>
      <c r="N276" s="81" t="s">
        <v>2024</v>
      </c>
    </row>
    <row r="277" spans="1:16" ht="80" x14ac:dyDescent="0.2">
      <c r="A277" s="75"/>
      <c r="B277" s="68" t="s">
        <v>2024</v>
      </c>
      <c r="C277" s="67"/>
      <c r="D277" s="67" t="s">
        <v>2349</v>
      </c>
      <c r="E277" s="67" t="s">
        <v>2038</v>
      </c>
      <c r="F277" s="67" t="s">
        <v>2350</v>
      </c>
      <c r="G277" s="76" t="s">
        <v>398</v>
      </c>
      <c r="H277" s="76" t="s">
        <v>2029</v>
      </c>
      <c r="I277" s="77" t="s">
        <v>2351</v>
      </c>
      <c r="J277" s="76">
        <v>521612015</v>
      </c>
      <c r="K277" s="77" t="s">
        <v>2352</v>
      </c>
      <c r="L277" s="77" t="s">
        <v>2353</v>
      </c>
      <c r="M277" s="73"/>
      <c r="N277" s="86" t="s">
        <v>2354</v>
      </c>
      <c r="P277" s="74" t="s">
        <v>2355</v>
      </c>
    </row>
    <row r="278" spans="1:16" ht="50" x14ac:dyDescent="0.2">
      <c r="A278" s="75"/>
      <c r="B278" s="68" t="s">
        <v>2024</v>
      </c>
      <c r="C278" s="67"/>
      <c r="D278" s="67" t="s">
        <v>2356</v>
      </c>
      <c r="E278" s="67" t="s">
        <v>2038</v>
      </c>
      <c r="F278" s="67" t="s">
        <v>2350</v>
      </c>
      <c r="G278" s="76" t="s">
        <v>398</v>
      </c>
      <c r="H278" s="76" t="s">
        <v>2027</v>
      </c>
      <c r="I278" s="77" t="s">
        <v>2357</v>
      </c>
      <c r="J278" s="76">
        <v>521611670</v>
      </c>
      <c r="K278" s="77" t="s">
        <v>2358</v>
      </c>
      <c r="L278" s="77" t="s">
        <v>2353</v>
      </c>
      <c r="M278" s="73"/>
      <c r="N278" s="86" t="s">
        <v>2024</v>
      </c>
      <c r="P278" s="74" t="s">
        <v>2355</v>
      </c>
    </row>
    <row r="279" spans="1:16" ht="50" x14ac:dyDescent="0.2">
      <c r="A279" s="75"/>
      <c r="B279" s="68" t="s">
        <v>2024</v>
      </c>
      <c r="C279" s="67"/>
      <c r="D279" s="67" t="s">
        <v>2356</v>
      </c>
      <c r="E279" s="67" t="s">
        <v>2038</v>
      </c>
      <c r="F279" s="67" t="s">
        <v>2350</v>
      </c>
      <c r="G279" s="76" t="s">
        <v>399</v>
      </c>
      <c r="H279" s="76" t="s">
        <v>1</v>
      </c>
      <c r="I279" s="77" t="s">
        <v>2359</v>
      </c>
      <c r="J279" s="76">
        <v>521615580</v>
      </c>
      <c r="K279" s="77" t="s">
        <v>2360</v>
      </c>
      <c r="L279" s="77" t="s">
        <v>2353</v>
      </c>
      <c r="M279" s="73"/>
      <c r="N279" s="86" t="s">
        <v>2024</v>
      </c>
      <c r="P279" s="74" t="s">
        <v>2355</v>
      </c>
    </row>
    <row r="280" spans="1:16" ht="80" x14ac:dyDescent="0.2">
      <c r="A280" s="75"/>
      <c r="B280" s="68" t="s">
        <v>2037</v>
      </c>
      <c r="C280" s="67"/>
      <c r="D280" s="67" t="s">
        <v>2349</v>
      </c>
      <c r="E280" s="67" t="s">
        <v>2038</v>
      </c>
      <c r="F280" s="67"/>
      <c r="G280" s="76" t="s">
        <v>401</v>
      </c>
      <c r="H280" s="76" t="s">
        <v>2029</v>
      </c>
      <c r="I280" s="77" t="s">
        <v>2361</v>
      </c>
      <c r="J280" s="76">
        <v>521612015</v>
      </c>
      <c r="K280" s="77" t="s">
        <v>2352</v>
      </c>
      <c r="L280" s="77" t="s">
        <v>2362</v>
      </c>
      <c r="M280" s="73"/>
      <c r="N280" s="86" t="s">
        <v>2363</v>
      </c>
    </row>
    <row r="281" spans="1:16" ht="30" x14ac:dyDescent="0.2">
      <c r="A281" s="75"/>
      <c r="B281" s="68" t="s">
        <v>2037</v>
      </c>
      <c r="C281" s="67"/>
      <c r="D281" s="67" t="s">
        <v>2349</v>
      </c>
      <c r="E281" s="67" t="s">
        <v>2038</v>
      </c>
      <c r="F281" s="67"/>
      <c r="G281" s="76" t="s">
        <v>401</v>
      </c>
      <c r="H281" s="76" t="s">
        <v>2027</v>
      </c>
      <c r="I281" s="77" t="s">
        <v>2364</v>
      </c>
      <c r="J281" s="76">
        <v>521611675</v>
      </c>
      <c r="K281" s="77" t="s">
        <v>2365</v>
      </c>
      <c r="L281" s="77" t="s">
        <v>2362</v>
      </c>
      <c r="M281" s="73"/>
      <c r="N281" s="86" t="s">
        <v>2037</v>
      </c>
    </row>
    <row r="282" spans="1:16" ht="30" x14ac:dyDescent="0.2">
      <c r="A282" s="75"/>
      <c r="B282" s="68" t="s">
        <v>2037</v>
      </c>
      <c r="C282" s="67"/>
      <c r="D282" s="67" t="s">
        <v>2349</v>
      </c>
      <c r="E282" s="67" t="s">
        <v>2038</v>
      </c>
      <c r="F282" s="67"/>
      <c r="G282" s="76" t="s">
        <v>404</v>
      </c>
      <c r="H282" s="76" t="s">
        <v>1</v>
      </c>
      <c r="I282" s="77" t="s">
        <v>2366</v>
      </c>
      <c r="J282" s="76">
        <v>521615585</v>
      </c>
      <c r="K282" s="77" t="s">
        <v>2367</v>
      </c>
      <c r="L282" s="77" t="s">
        <v>2362</v>
      </c>
      <c r="M282" s="73"/>
      <c r="N282" s="86" t="s">
        <v>2043</v>
      </c>
    </row>
    <row r="283" spans="1:16" ht="20" x14ac:dyDescent="0.2">
      <c r="A283" s="75"/>
      <c r="B283" s="68" t="s">
        <v>2024</v>
      </c>
      <c r="C283" s="67"/>
      <c r="D283" s="67" t="s">
        <v>2025</v>
      </c>
      <c r="E283" s="67" t="s">
        <v>2025</v>
      </c>
      <c r="F283" s="67"/>
      <c r="G283" s="76" t="s">
        <v>1751</v>
      </c>
      <c r="H283" s="76" t="s">
        <v>1</v>
      </c>
      <c r="I283" s="77" t="s">
        <v>1750</v>
      </c>
      <c r="J283" s="76">
        <v>521613215</v>
      </c>
      <c r="K283" s="77" t="s">
        <v>2368</v>
      </c>
      <c r="L283" s="67"/>
      <c r="M283" s="73"/>
      <c r="N283" s="81" t="s">
        <v>2024</v>
      </c>
    </row>
    <row r="284" spans="1:16" ht="20" x14ac:dyDescent="0.2">
      <c r="A284" s="75"/>
      <c r="B284" s="68" t="s">
        <v>2024</v>
      </c>
      <c r="C284" s="67"/>
      <c r="D284" s="67" t="s">
        <v>2025</v>
      </c>
      <c r="E284" s="67" t="s">
        <v>2025</v>
      </c>
      <c r="F284" s="67"/>
      <c r="G284" s="76" t="s">
        <v>1752</v>
      </c>
      <c r="H284" s="76" t="s">
        <v>2027</v>
      </c>
      <c r="I284" s="77" t="s">
        <v>1750</v>
      </c>
      <c r="J284" s="76">
        <v>521613955</v>
      </c>
      <c r="K284" s="77" t="s">
        <v>2369</v>
      </c>
      <c r="L284" s="67"/>
      <c r="M284" s="73"/>
      <c r="N284" s="81" t="s">
        <v>2024</v>
      </c>
    </row>
    <row r="285" spans="1:16" ht="20" x14ac:dyDescent="0.2">
      <c r="A285" s="75"/>
      <c r="B285" s="68" t="s">
        <v>2024</v>
      </c>
      <c r="C285" s="67"/>
      <c r="D285" s="67" t="s">
        <v>2025</v>
      </c>
      <c r="E285" s="67" t="s">
        <v>2025</v>
      </c>
      <c r="F285" s="67"/>
      <c r="G285" s="76" t="s">
        <v>1753</v>
      </c>
      <c r="H285" s="76" t="s">
        <v>2029</v>
      </c>
      <c r="I285" s="77" t="s">
        <v>1750</v>
      </c>
      <c r="J285" s="76">
        <v>521614695</v>
      </c>
      <c r="K285" s="77" t="s">
        <v>2370</v>
      </c>
      <c r="L285" s="67"/>
      <c r="M285" s="73"/>
      <c r="N285" s="81" t="s">
        <v>2024</v>
      </c>
    </row>
    <row r="286" spans="1:16" ht="30" x14ac:dyDescent="0.2">
      <c r="A286" s="75"/>
      <c r="B286" s="68" t="s">
        <v>2037</v>
      </c>
      <c r="C286" s="67"/>
      <c r="D286" s="67" t="s">
        <v>2349</v>
      </c>
      <c r="E286" s="67" t="s">
        <v>2038</v>
      </c>
      <c r="F286" s="67"/>
      <c r="G286" s="76" t="s">
        <v>396</v>
      </c>
      <c r="H286" s="76" t="s">
        <v>2029</v>
      </c>
      <c r="I286" s="77" t="s">
        <v>2371</v>
      </c>
      <c r="J286" s="76">
        <v>521612030</v>
      </c>
      <c r="K286" s="77" t="s">
        <v>2372</v>
      </c>
      <c r="L286" s="77" t="s">
        <v>2373</v>
      </c>
      <c r="M286" s="73"/>
      <c r="N286" s="86" t="s">
        <v>2043</v>
      </c>
    </row>
    <row r="287" spans="1:16" ht="30" x14ac:dyDescent="0.2">
      <c r="A287" s="75"/>
      <c r="B287" s="68" t="s">
        <v>2037</v>
      </c>
      <c r="C287" s="67"/>
      <c r="D287" s="67" t="s">
        <v>2349</v>
      </c>
      <c r="E287" s="67" t="s">
        <v>2038</v>
      </c>
      <c r="F287" s="67"/>
      <c r="G287" s="76" t="s">
        <v>396</v>
      </c>
      <c r="H287" s="76" t="s">
        <v>2027</v>
      </c>
      <c r="I287" s="77" t="s">
        <v>2374</v>
      </c>
      <c r="J287" s="76">
        <v>521611685</v>
      </c>
      <c r="K287" s="77" t="s">
        <v>2375</v>
      </c>
      <c r="L287" s="77" t="s">
        <v>2373</v>
      </c>
      <c r="M287" s="73"/>
      <c r="N287" s="86" t="s">
        <v>2043</v>
      </c>
    </row>
    <row r="288" spans="1:16" ht="30" x14ac:dyDescent="0.2">
      <c r="A288" s="75"/>
      <c r="B288" s="68" t="s">
        <v>2037</v>
      </c>
      <c r="C288" s="67"/>
      <c r="D288" s="67" t="s">
        <v>2349</v>
      </c>
      <c r="E288" s="67" t="s">
        <v>2038</v>
      </c>
      <c r="F288" s="67"/>
      <c r="G288" s="76" t="s">
        <v>395</v>
      </c>
      <c r="H288" s="76" t="s">
        <v>1</v>
      </c>
      <c r="I288" s="77" t="s">
        <v>2376</v>
      </c>
      <c r="J288" s="76">
        <v>521615595</v>
      </c>
      <c r="K288" s="77" t="s">
        <v>2377</v>
      </c>
      <c r="L288" s="77" t="s">
        <v>2373</v>
      </c>
      <c r="M288" s="73"/>
      <c r="N288" s="86" t="s">
        <v>2043</v>
      </c>
    </row>
    <row r="289" spans="1:16" ht="30" x14ac:dyDescent="0.2">
      <c r="A289" s="75"/>
      <c r="B289" s="68" t="s">
        <v>2024</v>
      </c>
      <c r="C289" s="67"/>
      <c r="D289" s="67" t="s">
        <v>2356</v>
      </c>
      <c r="E289" s="67" t="s">
        <v>2038</v>
      </c>
      <c r="F289" s="67" t="s">
        <v>2350</v>
      </c>
      <c r="G289" s="76" t="s">
        <v>392</v>
      </c>
      <c r="H289" s="76" t="s">
        <v>2029</v>
      </c>
      <c r="I289" s="77" t="s">
        <v>2378</v>
      </c>
      <c r="J289" s="76">
        <v>521611935</v>
      </c>
      <c r="K289" s="77" t="s">
        <v>2379</v>
      </c>
      <c r="L289" s="77" t="s">
        <v>2380</v>
      </c>
      <c r="M289" s="73"/>
      <c r="N289" s="93" t="s">
        <v>2024</v>
      </c>
      <c r="P289" s="74" t="s">
        <v>2355</v>
      </c>
    </row>
    <row r="290" spans="1:16" ht="30" x14ac:dyDescent="0.2">
      <c r="A290" s="75"/>
      <c r="B290" s="68" t="s">
        <v>2024</v>
      </c>
      <c r="C290" s="67"/>
      <c r="D290" s="67" t="s">
        <v>2356</v>
      </c>
      <c r="E290" s="67" t="s">
        <v>2038</v>
      </c>
      <c r="F290" s="67" t="s">
        <v>2381</v>
      </c>
      <c r="G290" s="76" t="s">
        <v>392</v>
      </c>
      <c r="H290" s="76" t="s">
        <v>2027</v>
      </c>
      <c r="I290" s="77" t="s">
        <v>2382</v>
      </c>
      <c r="J290" s="76">
        <v>521615895</v>
      </c>
      <c r="K290" s="77" t="s">
        <v>2383</v>
      </c>
      <c r="L290" s="77" t="s">
        <v>2380</v>
      </c>
      <c r="M290" s="73"/>
      <c r="N290" s="93" t="s">
        <v>2024</v>
      </c>
      <c r="P290" s="74" t="s">
        <v>2355</v>
      </c>
    </row>
    <row r="291" spans="1:16" ht="50" x14ac:dyDescent="0.2">
      <c r="A291" s="75"/>
      <c r="B291" s="68" t="s">
        <v>2024</v>
      </c>
      <c r="C291" s="67"/>
      <c r="D291" s="67" t="s">
        <v>2356</v>
      </c>
      <c r="E291" s="67" t="s">
        <v>2038</v>
      </c>
      <c r="F291" s="67" t="s">
        <v>2381</v>
      </c>
      <c r="G291" s="76" t="s">
        <v>393</v>
      </c>
      <c r="H291" s="76" t="s">
        <v>1</v>
      </c>
      <c r="I291" s="77" t="s">
        <v>2384</v>
      </c>
      <c r="J291" s="76">
        <v>521615505</v>
      </c>
      <c r="K291" s="77" t="s">
        <v>2385</v>
      </c>
      <c r="L291" s="77" t="s">
        <v>2386</v>
      </c>
      <c r="M291" s="73"/>
      <c r="N291" s="93" t="s">
        <v>2024</v>
      </c>
      <c r="P291" s="74" t="s">
        <v>2355</v>
      </c>
    </row>
    <row r="292" spans="1:16" ht="30" x14ac:dyDescent="0.2">
      <c r="A292" s="75"/>
      <c r="B292" s="68" t="s">
        <v>2037</v>
      </c>
      <c r="C292" s="67"/>
      <c r="D292" s="67" t="s">
        <v>2387</v>
      </c>
      <c r="E292" s="67" t="s">
        <v>2387</v>
      </c>
      <c r="F292" s="67"/>
      <c r="G292" s="76" t="s">
        <v>753</v>
      </c>
      <c r="H292" s="76" t="s">
        <v>2029</v>
      </c>
      <c r="I292" s="77" t="s">
        <v>2388</v>
      </c>
      <c r="J292" s="76">
        <v>521611870</v>
      </c>
      <c r="K292" s="77" t="s">
        <v>2389</v>
      </c>
      <c r="L292" s="67"/>
      <c r="M292" s="73"/>
      <c r="N292" s="82" t="s">
        <v>2037</v>
      </c>
    </row>
    <row r="293" spans="1:16" ht="30" x14ac:dyDescent="0.2">
      <c r="A293" s="75"/>
      <c r="B293" s="68" t="s">
        <v>2037</v>
      </c>
      <c r="C293" s="67"/>
      <c r="D293" s="67" t="s">
        <v>2387</v>
      </c>
      <c r="E293" s="67" t="s">
        <v>2387</v>
      </c>
      <c r="F293" s="67"/>
      <c r="G293" s="76" t="s">
        <v>752</v>
      </c>
      <c r="H293" s="76" t="s">
        <v>2027</v>
      </c>
      <c r="I293" s="77" t="s">
        <v>2390</v>
      </c>
      <c r="J293" s="76">
        <v>521615820</v>
      </c>
      <c r="K293" s="77" t="s">
        <v>2391</v>
      </c>
      <c r="L293" s="67"/>
      <c r="M293" s="73"/>
      <c r="N293" s="82" t="s">
        <v>2037</v>
      </c>
    </row>
    <row r="294" spans="1:16" ht="30" x14ac:dyDescent="0.2">
      <c r="A294" s="75"/>
      <c r="B294" s="68" t="s">
        <v>2037</v>
      </c>
      <c r="C294" s="67"/>
      <c r="D294" s="67" t="s">
        <v>2387</v>
      </c>
      <c r="E294" s="67" t="s">
        <v>2387</v>
      </c>
      <c r="F294" s="67"/>
      <c r="G294" s="76" t="s">
        <v>751</v>
      </c>
      <c r="H294" s="76" t="s">
        <v>1</v>
      </c>
      <c r="I294" s="77" t="s">
        <v>2392</v>
      </c>
      <c r="J294" s="76">
        <v>521615420</v>
      </c>
      <c r="K294" s="77" t="s">
        <v>2393</v>
      </c>
      <c r="L294" s="67"/>
      <c r="M294" s="73"/>
      <c r="N294" s="82" t="s">
        <v>2037</v>
      </c>
    </row>
    <row r="295" spans="1:16" ht="40" x14ac:dyDescent="0.2">
      <c r="A295" s="75"/>
      <c r="B295" s="68" t="s">
        <v>2037</v>
      </c>
      <c r="C295" s="67"/>
      <c r="D295" s="67" t="s">
        <v>2114</v>
      </c>
      <c r="E295" s="67" t="s">
        <v>2114</v>
      </c>
      <c r="F295" s="67"/>
      <c r="G295" s="76" t="s">
        <v>757</v>
      </c>
      <c r="H295" s="76" t="s">
        <v>2029</v>
      </c>
      <c r="I295" s="77" t="s">
        <v>2394</v>
      </c>
      <c r="J295" s="76">
        <v>521611885</v>
      </c>
      <c r="K295" s="77" t="s">
        <v>2395</v>
      </c>
      <c r="L295" s="67"/>
      <c r="M295" s="73"/>
      <c r="N295" s="82" t="s">
        <v>2037</v>
      </c>
    </row>
    <row r="296" spans="1:16" ht="40" x14ac:dyDescent="0.2">
      <c r="A296" s="75"/>
      <c r="B296" s="68" t="s">
        <v>2037</v>
      </c>
      <c r="C296" s="67"/>
      <c r="D296" s="67" t="s">
        <v>2114</v>
      </c>
      <c r="E296" s="67" t="s">
        <v>2114</v>
      </c>
      <c r="F296" s="67"/>
      <c r="G296" s="76" t="s">
        <v>756</v>
      </c>
      <c r="H296" s="76" t="s">
        <v>2027</v>
      </c>
      <c r="I296" s="77" t="s">
        <v>2396</v>
      </c>
      <c r="J296" s="76">
        <v>521615845</v>
      </c>
      <c r="K296" s="77" t="s">
        <v>2397</v>
      </c>
      <c r="L296" s="67"/>
      <c r="M296" s="73"/>
      <c r="N296" s="82" t="s">
        <v>2037</v>
      </c>
    </row>
    <row r="297" spans="1:16" ht="40" x14ac:dyDescent="0.2">
      <c r="A297" s="75"/>
      <c r="B297" s="68" t="s">
        <v>2037</v>
      </c>
      <c r="C297" s="67"/>
      <c r="D297" s="67" t="s">
        <v>2114</v>
      </c>
      <c r="E297" s="67" t="s">
        <v>2114</v>
      </c>
      <c r="F297" s="67"/>
      <c r="G297" s="76" t="s">
        <v>755</v>
      </c>
      <c r="H297" s="76" t="s">
        <v>1</v>
      </c>
      <c r="I297" s="77" t="s">
        <v>2398</v>
      </c>
      <c r="J297" s="76">
        <v>521615435</v>
      </c>
      <c r="K297" s="77" t="s">
        <v>2399</v>
      </c>
      <c r="L297" s="67"/>
      <c r="M297" s="73"/>
      <c r="N297" s="82" t="s">
        <v>2037</v>
      </c>
    </row>
    <row r="298" spans="1:16" ht="20" x14ac:dyDescent="0.2">
      <c r="A298" s="75"/>
      <c r="B298" s="68" t="s">
        <v>2024</v>
      </c>
      <c r="C298" s="67"/>
      <c r="D298" s="67" t="s">
        <v>2025</v>
      </c>
      <c r="E298" s="67" t="s">
        <v>2025</v>
      </c>
      <c r="F298" s="67"/>
      <c r="G298" s="76" t="s">
        <v>1743</v>
      </c>
      <c r="H298" s="76" t="s">
        <v>1</v>
      </c>
      <c r="I298" s="77" t="s">
        <v>1742</v>
      </c>
      <c r="J298" s="76">
        <v>521613210</v>
      </c>
      <c r="K298" s="77" t="s">
        <v>2400</v>
      </c>
      <c r="L298" s="67"/>
      <c r="M298" s="73"/>
      <c r="N298" s="81" t="s">
        <v>2024</v>
      </c>
    </row>
    <row r="299" spans="1:16" ht="20" x14ac:dyDescent="0.2">
      <c r="A299" s="75"/>
      <c r="B299" s="68" t="s">
        <v>2024</v>
      </c>
      <c r="C299" s="67"/>
      <c r="D299" s="67" t="s">
        <v>2025</v>
      </c>
      <c r="E299" s="67" t="s">
        <v>2025</v>
      </c>
      <c r="F299" s="67"/>
      <c r="G299" s="76" t="s">
        <v>1744</v>
      </c>
      <c r="H299" s="76" t="s">
        <v>2027</v>
      </c>
      <c r="I299" s="77" t="s">
        <v>1742</v>
      </c>
      <c r="J299" s="76">
        <v>521613950</v>
      </c>
      <c r="K299" s="77" t="s">
        <v>2401</v>
      </c>
      <c r="L299" s="67"/>
      <c r="M299" s="73"/>
      <c r="N299" s="81" t="s">
        <v>2024</v>
      </c>
    </row>
    <row r="300" spans="1:16" ht="20" x14ac:dyDescent="0.2">
      <c r="A300" s="75"/>
      <c r="B300" s="68" t="s">
        <v>2024</v>
      </c>
      <c r="C300" s="67"/>
      <c r="D300" s="67" t="s">
        <v>2025</v>
      </c>
      <c r="E300" s="67" t="s">
        <v>2025</v>
      </c>
      <c r="F300" s="67"/>
      <c r="G300" s="76" t="s">
        <v>1745</v>
      </c>
      <c r="H300" s="76" t="s">
        <v>2029</v>
      </c>
      <c r="I300" s="77" t="s">
        <v>1742</v>
      </c>
      <c r="J300" s="76">
        <v>521614690</v>
      </c>
      <c r="K300" s="77" t="s">
        <v>2402</v>
      </c>
      <c r="L300" s="67"/>
      <c r="M300" s="73"/>
      <c r="N300" s="81" t="s">
        <v>2024</v>
      </c>
    </row>
    <row r="301" spans="1:16" ht="20" x14ac:dyDescent="0.2">
      <c r="A301" s="75"/>
      <c r="B301" s="68" t="s">
        <v>2024</v>
      </c>
      <c r="C301" s="67"/>
      <c r="D301" s="67" t="s">
        <v>2025</v>
      </c>
      <c r="E301" s="67" t="s">
        <v>2025</v>
      </c>
      <c r="F301" s="67"/>
      <c r="G301" s="76" t="s">
        <v>1747</v>
      </c>
      <c r="H301" s="76" t="s">
        <v>1</v>
      </c>
      <c r="I301" s="77" t="s">
        <v>1746</v>
      </c>
      <c r="J301" s="76">
        <v>521613205</v>
      </c>
      <c r="K301" s="77" t="s">
        <v>2403</v>
      </c>
      <c r="L301" s="67"/>
      <c r="M301" s="73"/>
      <c r="N301" s="81" t="s">
        <v>2024</v>
      </c>
    </row>
    <row r="302" spans="1:16" ht="20" x14ac:dyDescent="0.2">
      <c r="A302" s="75"/>
      <c r="B302" s="68" t="s">
        <v>2024</v>
      </c>
      <c r="C302" s="67"/>
      <c r="D302" s="67" t="s">
        <v>2025</v>
      </c>
      <c r="E302" s="67" t="s">
        <v>2025</v>
      </c>
      <c r="F302" s="67"/>
      <c r="G302" s="76" t="s">
        <v>1748</v>
      </c>
      <c r="H302" s="76" t="s">
        <v>2027</v>
      </c>
      <c r="I302" s="77" t="s">
        <v>1746</v>
      </c>
      <c r="J302" s="76">
        <v>521613945</v>
      </c>
      <c r="K302" s="77" t="s">
        <v>2404</v>
      </c>
      <c r="L302" s="67"/>
      <c r="M302" s="73"/>
      <c r="N302" s="81" t="s">
        <v>2024</v>
      </c>
    </row>
    <row r="303" spans="1:16" ht="20" x14ac:dyDescent="0.2">
      <c r="A303" s="75"/>
      <c r="B303" s="68" t="s">
        <v>2024</v>
      </c>
      <c r="C303" s="67"/>
      <c r="D303" s="67" t="s">
        <v>2025</v>
      </c>
      <c r="E303" s="67" t="s">
        <v>2025</v>
      </c>
      <c r="F303" s="67"/>
      <c r="G303" s="76" t="s">
        <v>1749</v>
      </c>
      <c r="H303" s="76" t="s">
        <v>2029</v>
      </c>
      <c r="I303" s="77" t="s">
        <v>1746</v>
      </c>
      <c r="J303" s="76">
        <v>521614685</v>
      </c>
      <c r="K303" s="77" t="s">
        <v>2405</v>
      </c>
      <c r="L303" s="67"/>
      <c r="M303" s="73"/>
      <c r="N303" s="81" t="s">
        <v>2024</v>
      </c>
    </row>
    <row r="304" spans="1:16" ht="20" x14ac:dyDescent="0.2">
      <c r="A304" s="75"/>
      <c r="B304" s="68" t="s">
        <v>2024</v>
      </c>
      <c r="C304" s="67"/>
      <c r="D304" s="67" t="s">
        <v>2025</v>
      </c>
      <c r="E304" s="67" t="s">
        <v>2038</v>
      </c>
      <c r="F304" s="67"/>
      <c r="G304" s="76" t="s">
        <v>1717</v>
      </c>
      <c r="H304" s="76" t="s">
        <v>1</v>
      </c>
      <c r="I304" s="77" t="s">
        <v>1716</v>
      </c>
      <c r="J304" s="76">
        <v>521613200</v>
      </c>
      <c r="K304" s="77" t="s">
        <v>2406</v>
      </c>
      <c r="L304" s="67"/>
      <c r="M304" s="73"/>
      <c r="N304" s="81" t="s">
        <v>2024</v>
      </c>
    </row>
    <row r="305" spans="1:14" ht="20" x14ac:dyDescent="0.2">
      <c r="A305" s="75"/>
      <c r="B305" s="68" t="s">
        <v>2024</v>
      </c>
      <c r="C305" s="67"/>
      <c r="D305" s="67" t="s">
        <v>2025</v>
      </c>
      <c r="E305" s="67" t="s">
        <v>2038</v>
      </c>
      <c r="F305" s="67"/>
      <c r="G305" s="76" t="s">
        <v>1718</v>
      </c>
      <c r="H305" s="76" t="s">
        <v>2027</v>
      </c>
      <c r="I305" s="77" t="s">
        <v>1716</v>
      </c>
      <c r="J305" s="76">
        <v>521613940</v>
      </c>
      <c r="K305" s="77" t="s">
        <v>2407</v>
      </c>
      <c r="L305" s="67"/>
      <c r="M305" s="73"/>
      <c r="N305" s="81" t="s">
        <v>2024</v>
      </c>
    </row>
    <row r="306" spans="1:14" ht="20" x14ac:dyDescent="0.2">
      <c r="A306" s="75"/>
      <c r="B306" s="68" t="s">
        <v>2024</v>
      </c>
      <c r="C306" s="67"/>
      <c r="D306" s="67" t="s">
        <v>2025</v>
      </c>
      <c r="E306" s="67" t="s">
        <v>2038</v>
      </c>
      <c r="F306" s="67"/>
      <c r="G306" s="76" t="s">
        <v>1719</v>
      </c>
      <c r="H306" s="76" t="s">
        <v>2029</v>
      </c>
      <c r="I306" s="77" t="s">
        <v>1716</v>
      </c>
      <c r="J306" s="76">
        <v>521614680</v>
      </c>
      <c r="K306" s="77" t="s">
        <v>2408</v>
      </c>
      <c r="L306" s="67"/>
      <c r="M306" s="73"/>
      <c r="N306" s="81" t="s">
        <v>2024</v>
      </c>
    </row>
    <row r="307" spans="1:14" ht="20" x14ac:dyDescent="0.2">
      <c r="A307" s="75"/>
      <c r="B307" s="68" t="s">
        <v>2024</v>
      </c>
      <c r="C307" s="67"/>
      <c r="D307" s="67" t="s">
        <v>2025</v>
      </c>
      <c r="E307" s="67" t="s">
        <v>2025</v>
      </c>
      <c r="F307" s="67"/>
      <c r="G307" s="76" t="s">
        <v>1735</v>
      </c>
      <c r="H307" s="76" t="s">
        <v>1</v>
      </c>
      <c r="I307" s="77" t="s">
        <v>1734</v>
      </c>
      <c r="J307" s="76">
        <v>521613195</v>
      </c>
      <c r="K307" s="77" t="s">
        <v>2409</v>
      </c>
      <c r="L307" s="67"/>
      <c r="M307" s="73"/>
      <c r="N307" s="81" t="s">
        <v>2024</v>
      </c>
    </row>
    <row r="308" spans="1:14" ht="20" x14ac:dyDescent="0.2">
      <c r="A308" s="75"/>
      <c r="B308" s="68" t="s">
        <v>2024</v>
      </c>
      <c r="C308" s="67"/>
      <c r="D308" s="67" t="s">
        <v>2025</v>
      </c>
      <c r="E308" s="67" t="s">
        <v>2025</v>
      </c>
      <c r="F308" s="67"/>
      <c r="G308" s="76" t="s">
        <v>1736</v>
      </c>
      <c r="H308" s="76" t="s">
        <v>2027</v>
      </c>
      <c r="I308" s="77" t="s">
        <v>1734</v>
      </c>
      <c r="J308" s="76">
        <v>521613935</v>
      </c>
      <c r="K308" s="77" t="s">
        <v>2410</v>
      </c>
      <c r="L308" s="67"/>
      <c r="M308" s="73"/>
      <c r="N308" s="81" t="s">
        <v>2024</v>
      </c>
    </row>
    <row r="309" spans="1:14" ht="20" x14ac:dyDescent="0.2">
      <c r="A309" s="75"/>
      <c r="B309" s="68" t="s">
        <v>2024</v>
      </c>
      <c r="C309" s="67"/>
      <c r="D309" s="67" t="s">
        <v>2025</v>
      </c>
      <c r="E309" s="67" t="s">
        <v>2025</v>
      </c>
      <c r="F309" s="67"/>
      <c r="G309" s="76" t="s">
        <v>1737</v>
      </c>
      <c r="H309" s="76" t="s">
        <v>2029</v>
      </c>
      <c r="I309" s="77" t="s">
        <v>1734</v>
      </c>
      <c r="J309" s="76">
        <v>521614675</v>
      </c>
      <c r="K309" s="77" t="s">
        <v>2411</v>
      </c>
      <c r="L309" s="67"/>
      <c r="M309" s="73"/>
      <c r="N309" s="81" t="s">
        <v>2024</v>
      </c>
    </row>
    <row r="310" spans="1:14" ht="30" x14ac:dyDescent="0.2">
      <c r="A310" s="75"/>
      <c r="B310" s="68" t="s">
        <v>2065</v>
      </c>
      <c r="C310" s="67"/>
      <c r="D310" s="67" t="s">
        <v>2066</v>
      </c>
      <c r="E310" s="67" t="s">
        <v>2025</v>
      </c>
      <c r="F310" s="67" t="s">
        <v>2067</v>
      </c>
      <c r="G310" s="76" t="s">
        <v>1731</v>
      </c>
      <c r="H310" s="76" t="s">
        <v>1</v>
      </c>
      <c r="I310" s="77" t="s">
        <v>2412</v>
      </c>
      <c r="J310" s="76">
        <v>521614995</v>
      </c>
      <c r="K310" s="77" t="s">
        <v>2413</v>
      </c>
      <c r="L310" s="77" t="s">
        <v>2336</v>
      </c>
      <c r="M310" s="73"/>
      <c r="N310" s="82" t="s">
        <v>2065</v>
      </c>
    </row>
    <row r="311" spans="1:14" ht="30" x14ac:dyDescent="0.2">
      <c r="A311" s="75"/>
      <c r="B311" s="68" t="s">
        <v>2065</v>
      </c>
      <c r="C311" s="67"/>
      <c r="D311" s="67" t="s">
        <v>2066</v>
      </c>
      <c r="E311" s="67" t="s">
        <v>2025</v>
      </c>
      <c r="F311" s="67" t="s">
        <v>2067</v>
      </c>
      <c r="G311" s="76" t="s">
        <v>1732</v>
      </c>
      <c r="H311" s="76" t="s">
        <v>2027</v>
      </c>
      <c r="I311" s="77" t="s">
        <v>2412</v>
      </c>
      <c r="J311" s="76">
        <v>521615095</v>
      </c>
      <c r="K311" s="77" t="s">
        <v>2414</v>
      </c>
      <c r="L311" s="77" t="s">
        <v>2336</v>
      </c>
      <c r="M311" s="73"/>
      <c r="N311" s="82" t="s">
        <v>2065</v>
      </c>
    </row>
    <row r="312" spans="1:14" ht="30" x14ac:dyDescent="0.2">
      <c r="A312" s="75"/>
      <c r="B312" s="68" t="s">
        <v>2065</v>
      </c>
      <c r="C312" s="67"/>
      <c r="D312" s="67" t="s">
        <v>2066</v>
      </c>
      <c r="E312" s="67" t="s">
        <v>2025</v>
      </c>
      <c r="F312" s="67" t="s">
        <v>2067</v>
      </c>
      <c r="G312" s="76" t="s">
        <v>1733</v>
      </c>
      <c r="H312" s="76" t="s">
        <v>2029</v>
      </c>
      <c r="I312" s="77" t="s">
        <v>2412</v>
      </c>
      <c r="J312" s="76">
        <v>521615215</v>
      </c>
      <c r="K312" s="77" t="s">
        <v>2415</v>
      </c>
      <c r="L312" s="77" t="s">
        <v>2336</v>
      </c>
      <c r="M312" s="73"/>
      <c r="N312" s="82" t="s">
        <v>2065</v>
      </c>
    </row>
    <row r="313" spans="1:14" ht="30" x14ac:dyDescent="0.2">
      <c r="A313" s="75"/>
      <c r="B313" s="68" t="s">
        <v>2065</v>
      </c>
      <c r="C313" s="67"/>
      <c r="D313" s="67" t="s">
        <v>2066</v>
      </c>
      <c r="E313" s="67" t="s">
        <v>2025</v>
      </c>
      <c r="F313" s="67" t="s">
        <v>2067</v>
      </c>
      <c r="G313" s="76" t="s">
        <v>1727</v>
      </c>
      <c r="H313" s="76" t="s">
        <v>1</v>
      </c>
      <c r="I313" s="77" t="s">
        <v>2416</v>
      </c>
      <c r="J313" s="76">
        <v>521614995</v>
      </c>
      <c r="K313" s="77" t="s">
        <v>2413</v>
      </c>
      <c r="L313" s="77" t="s">
        <v>2336</v>
      </c>
      <c r="M313" s="73"/>
      <c r="N313" s="82" t="s">
        <v>2065</v>
      </c>
    </row>
    <row r="314" spans="1:14" ht="30" x14ac:dyDescent="0.2">
      <c r="A314" s="75"/>
      <c r="B314" s="68" t="s">
        <v>2065</v>
      </c>
      <c r="C314" s="67"/>
      <c r="D314" s="67" t="s">
        <v>2066</v>
      </c>
      <c r="E314" s="67" t="s">
        <v>2025</v>
      </c>
      <c r="F314" s="67" t="s">
        <v>2067</v>
      </c>
      <c r="G314" s="76" t="s">
        <v>1728</v>
      </c>
      <c r="H314" s="76" t="s">
        <v>2027</v>
      </c>
      <c r="I314" s="77" t="s">
        <v>2416</v>
      </c>
      <c r="J314" s="76">
        <v>521615095</v>
      </c>
      <c r="K314" s="77" t="s">
        <v>2414</v>
      </c>
      <c r="L314" s="77" t="s">
        <v>2336</v>
      </c>
      <c r="M314" s="73"/>
      <c r="N314" s="82" t="s">
        <v>2065</v>
      </c>
    </row>
    <row r="315" spans="1:14" ht="30" x14ac:dyDescent="0.2">
      <c r="A315" s="75"/>
      <c r="B315" s="68" t="s">
        <v>2065</v>
      </c>
      <c r="C315" s="67"/>
      <c r="D315" s="67" t="s">
        <v>2066</v>
      </c>
      <c r="E315" s="67" t="s">
        <v>2025</v>
      </c>
      <c r="F315" s="67" t="s">
        <v>2067</v>
      </c>
      <c r="G315" s="76" t="s">
        <v>1729</v>
      </c>
      <c r="H315" s="76" t="s">
        <v>2029</v>
      </c>
      <c r="I315" s="77" t="s">
        <v>2416</v>
      </c>
      <c r="J315" s="76">
        <v>521615215</v>
      </c>
      <c r="K315" s="77" t="s">
        <v>2415</v>
      </c>
      <c r="L315" s="77" t="s">
        <v>2336</v>
      </c>
      <c r="M315" s="73"/>
      <c r="N315" s="82" t="s">
        <v>2065</v>
      </c>
    </row>
    <row r="316" spans="1:14" ht="30" x14ac:dyDescent="0.2">
      <c r="A316" s="75"/>
      <c r="B316" s="68" t="s">
        <v>2065</v>
      </c>
      <c r="C316" s="67"/>
      <c r="D316" s="67" t="s">
        <v>2066</v>
      </c>
      <c r="E316" s="67" t="s">
        <v>2025</v>
      </c>
      <c r="F316" s="67" t="s">
        <v>2067</v>
      </c>
      <c r="G316" s="76" t="s">
        <v>1723</v>
      </c>
      <c r="H316" s="76" t="s">
        <v>1</v>
      </c>
      <c r="I316" s="77" t="s">
        <v>1722</v>
      </c>
      <c r="J316" s="76">
        <v>521614995</v>
      </c>
      <c r="K316" s="77" t="s">
        <v>2413</v>
      </c>
      <c r="L316" s="77" t="s">
        <v>2336</v>
      </c>
      <c r="M316" s="73"/>
      <c r="N316" s="82" t="s">
        <v>2065</v>
      </c>
    </row>
    <row r="317" spans="1:14" ht="30" x14ac:dyDescent="0.2">
      <c r="A317" s="75"/>
      <c r="B317" s="68" t="s">
        <v>2065</v>
      </c>
      <c r="C317" s="67"/>
      <c r="D317" s="67" t="s">
        <v>2066</v>
      </c>
      <c r="E317" s="67" t="s">
        <v>2025</v>
      </c>
      <c r="F317" s="67" t="s">
        <v>2067</v>
      </c>
      <c r="G317" s="76" t="s">
        <v>1724</v>
      </c>
      <c r="H317" s="76" t="s">
        <v>2027</v>
      </c>
      <c r="I317" s="77" t="s">
        <v>1722</v>
      </c>
      <c r="J317" s="76">
        <v>521615095</v>
      </c>
      <c r="K317" s="77" t="s">
        <v>2414</v>
      </c>
      <c r="L317" s="77" t="s">
        <v>2336</v>
      </c>
      <c r="M317" s="73"/>
      <c r="N317" s="82" t="s">
        <v>2065</v>
      </c>
    </row>
    <row r="318" spans="1:14" ht="30" x14ac:dyDescent="0.2">
      <c r="A318" s="75"/>
      <c r="B318" s="68" t="s">
        <v>2065</v>
      </c>
      <c r="C318" s="67"/>
      <c r="D318" s="67" t="s">
        <v>2066</v>
      </c>
      <c r="E318" s="67" t="s">
        <v>2025</v>
      </c>
      <c r="F318" s="67" t="s">
        <v>2067</v>
      </c>
      <c r="G318" s="76" t="s">
        <v>1725</v>
      </c>
      <c r="H318" s="76" t="s">
        <v>2029</v>
      </c>
      <c r="I318" s="77" t="s">
        <v>1722</v>
      </c>
      <c r="J318" s="76">
        <v>521615215</v>
      </c>
      <c r="K318" s="77" t="s">
        <v>2415</v>
      </c>
      <c r="L318" s="77" t="s">
        <v>2336</v>
      </c>
      <c r="M318" s="73"/>
      <c r="N318" s="82" t="s">
        <v>2065</v>
      </c>
    </row>
    <row r="319" spans="1:14" ht="30" x14ac:dyDescent="0.2">
      <c r="A319" s="75"/>
      <c r="B319" s="68" t="s">
        <v>2065</v>
      </c>
      <c r="C319" s="67" t="s">
        <v>743</v>
      </c>
      <c r="D319" s="67" t="s">
        <v>2066</v>
      </c>
      <c r="E319" s="67" t="s">
        <v>2025</v>
      </c>
      <c r="F319" s="67"/>
      <c r="G319" s="76" t="s">
        <v>743</v>
      </c>
      <c r="H319" s="76" t="s">
        <v>2029</v>
      </c>
      <c r="I319" s="77" t="s">
        <v>2417</v>
      </c>
      <c r="J319" s="76">
        <v>521615215</v>
      </c>
      <c r="K319" s="77" t="s">
        <v>2415</v>
      </c>
      <c r="L319" s="77" t="s">
        <v>2070</v>
      </c>
      <c r="M319" s="73"/>
      <c r="N319" s="82" t="s">
        <v>2065</v>
      </c>
    </row>
    <row r="320" spans="1:14" ht="30" x14ac:dyDescent="0.2">
      <c r="A320" s="75"/>
      <c r="B320" s="68" t="s">
        <v>2065</v>
      </c>
      <c r="C320" s="67" t="s">
        <v>742</v>
      </c>
      <c r="D320" s="67" t="s">
        <v>2066</v>
      </c>
      <c r="E320" s="67" t="s">
        <v>2025</v>
      </c>
      <c r="F320" s="67"/>
      <c r="G320" s="76" t="s">
        <v>742</v>
      </c>
      <c r="H320" s="76" t="s">
        <v>2027</v>
      </c>
      <c r="I320" s="77" t="s">
        <v>2418</v>
      </c>
      <c r="J320" s="76">
        <v>521615095</v>
      </c>
      <c r="K320" s="77" t="s">
        <v>2414</v>
      </c>
      <c r="L320" s="77" t="s">
        <v>2070</v>
      </c>
      <c r="M320" s="73"/>
      <c r="N320" s="82" t="s">
        <v>2065</v>
      </c>
    </row>
    <row r="321" spans="1:16" ht="30" x14ac:dyDescent="0.2">
      <c r="A321" s="75"/>
      <c r="B321" s="68" t="s">
        <v>2065</v>
      </c>
      <c r="C321" s="67" t="s">
        <v>741</v>
      </c>
      <c r="D321" s="67" t="s">
        <v>2066</v>
      </c>
      <c r="E321" s="67" t="s">
        <v>2025</v>
      </c>
      <c r="F321" s="67"/>
      <c r="G321" s="76" t="s">
        <v>741</v>
      </c>
      <c r="H321" s="76" t="s">
        <v>1</v>
      </c>
      <c r="I321" s="77" t="s">
        <v>2419</v>
      </c>
      <c r="J321" s="76">
        <v>521614995</v>
      </c>
      <c r="K321" s="77" t="s">
        <v>2413</v>
      </c>
      <c r="L321" s="77" t="s">
        <v>2070</v>
      </c>
      <c r="M321" s="73"/>
      <c r="N321" s="82" t="s">
        <v>2065</v>
      </c>
    </row>
    <row r="322" spans="1:16" ht="20" x14ac:dyDescent="0.2">
      <c r="A322" s="75"/>
      <c r="B322" s="68" t="s">
        <v>2121</v>
      </c>
      <c r="C322" s="67"/>
      <c r="D322" s="67" t="s">
        <v>2038</v>
      </c>
      <c r="E322" s="67" t="s">
        <v>2038</v>
      </c>
      <c r="F322" s="67"/>
      <c r="G322" s="76" t="s">
        <v>978</v>
      </c>
      <c r="H322" s="76" t="s">
        <v>2029</v>
      </c>
      <c r="I322" s="77" t="s">
        <v>2420</v>
      </c>
      <c r="J322" s="76">
        <v>521611970</v>
      </c>
      <c r="K322" s="77" t="s">
        <v>2420</v>
      </c>
      <c r="L322" s="67"/>
      <c r="M322" s="73"/>
      <c r="N322" s="83" t="s">
        <v>2126</v>
      </c>
    </row>
    <row r="323" spans="1:16" ht="20" x14ac:dyDescent="0.2">
      <c r="A323" s="75"/>
      <c r="B323" s="68" t="s">
        <v>2024</v>
      </c>
      <c r="C323" s="67"/>
      <c r="D323" s="67" t="s">
        <v>2025</v>
      </c>
      <c r="E323" s="67" t="s">
        <v>2025</v>
      </c>
      <c r="F323" s="67"/>
      <c r="G323" s="76" t="s">
        <v>497</v>
      </c>
      <c r="H323" s="76" t="s">
        <v>2029</v>
      </c>
      <c r="I323" s="77" t="s">
        <v>2421</v>
      </c>
      <c r="J323" s="76">
        <v>521612680</v>
      </c>
      <c r="K323" s="77" t="s">
        <v>2422</v>
      </c>
      <c r="L323" s="67"/>
      <c r="M323" s="73"/>
      <c r="N323" s="81" t="s">
        <v>2024</v>
      </c>
    </row>
    <row r="324" spans="1:16" ht="30" x14ac:dyDescent="0.2">
      <c r="A324" s="75"/>
      <c r="B324" s="68" t="s">
        <v>2065</v>
      </c>
      <c r="C324" s="67" t="s">
        <v>1552</v>
      </c>
      <c r="D324" s="67" t="s">
        <v>2066</v>
      </c>
      <c r="E324" s="67" t="s">
        <v>2025</v>
      </c>
      <c r="F324" s="67" t="s">
        <v>2067</v>
      </c>
      <c r="G324" s="76" t="s">
        <v>1552</v>
      </c>
      <c r="H324" s="76" t="s">
        <v>2029</v>
      </c>
      <c r="I324" s="77" t="s">
        <v>2423</v>
      </c>
      <c r="J324" s="76">
        <v>521614605</v>
      </c>
      <c r="K324" s="77" t="s">
        <v>2424</v>
      </c>
      <c r="L324" s="77" t="s">
        <v>2336</v>
      </c>
      <c r="M324" s="73"/>
      <c r="N324" s="82" t="s">
        <v>2065</v>
      </c>
    </row>
    <row r="325" spans="1:16" ht="20" x14ac:dyDescent="0.2">
      <c r="A325" s="75"/>
      <c r="B325" s="68" t="s">
        <v>2024</v>
      </c>
      <c r="C325" s="67"/>
      <c r="D325" s="67"/>
      <c r="E325" s="67"/>
      <c r="F325" s="67"/>
      <c r="G325" s="76" t="s">
        <v>408</v>
      </c>
      <c r="H325" s="76" t="s">
        <v>2029</v>
      </c>
      <c r="I325" s="77" t="s">
        <v>2425</v>
      </c>
      <c r="J325" s="76">
        <v>521613930</v>
      </c>
      <c r="K325" s="77" t="s">
        <v>2426</v>
      </c>
      <c r="L325" s="77" t="s">
        <v>2427</v>
      </c>
      <c r="N325" s="93"/>
    </row>
    <row r="326" spans="1:16" ht="20" x14ac:dyDescent="0.2">
      <c r="A326" s="75"/>
      <c r="B326" s="68" t="s">
        <v>2024</v>
      </c>
      <c r="C326" s="67"/>
      <c r="D326" s="67"/>
      <c r="E326" s="67"/>
      <c r="F326" s="67"/>
      <c r="G326" s="76" t="s">
        <v>84</v>
      </c>
      <c r="H326" s="76" t="s">
        <v>2029</v>
      </c>
      <c r="I326" s="77" t="s">
        <v>2428</v>
      </c>
      <c r="J326" s="76">
        <v>521614905</v>
      </c>
      <c r="K326" s="77" t="s">
        <v>2429</v>
      </c>
      <c r="L326" s="77" t="s">
        <v>2427</v>
      </c>
      <c r="N326" s="93"/>
    </row>
    <row r="327" spans="1:16" ht="20" x14ac:dyDescent="0.2">
      <c r="A327" s="75"/>
      <c r="B327" s="68" t="s">
        <v>2430</v>
      </c>
      <c r="C327" s="67"/>
      <c r="D327" s="67"/>
      <c r="E327" s="67"/>
      <c r="F327" s="67"/>
      <c r="G327" s="76" t="s">
        <v>554</v>
      </c>
      <c r="H327" s="124" t="s">
        <v>2029</v>
      </c>
      <c r="I327" s="67" t="s">
        <v>2431</v>
      </c>
      <c r="J327" s="124">
        <v>521611610</v>
      </c>
      <c r="K327" s="77" t="s">
        <v>2432</v>
      </c>
      <c r="L327" s="67"/>
      <c r="N327" s="93"/>
    </row>
    <row r="328" spans="1:16" ht="20" x14ac:dyDescent="0.2">
      <c r="A328" s="75"/>
      <c r="B328" s="68" t="s">
        <v>2430</v>
      </c>
      <c r="C328" s="67"/>
      <c r="D328" s="67"/>
      <c r="E328" s="67"/>
      <c r="F328" s="67"/>
      <c r="G328" s="76" t="s">
        <v>550</v>
      </c>
      <c r="H328" s="124" t="s">
        <v>2029</v>
      </c>
      <c r="I328" s="67" t="s">
        <v>2433</v>
      </c>
      <c r="J328" s="124">
        <v>521611610</v>
      </c>
      <c r="K328" s="77" t="s">
        <v>2432</v>
      </c>
      <c r="L328" s="67"/>
      <c r="N328" s="93"/>
    </row>
    <row r="329" spans="1:16" ht="20" x14ac:dyDescent="0.2">
      <c r="A329" s="75"/>
      <c r="B329" s="68" t="s">
        <v>2430</v>
      </c>
      <c r="C329" s="67"/>
      <c r="D329" s="67"/>
      <c r="E329" s="67"/>
      <c r="F329" s="67"/>
      <c r="G329" s="76" t="s">
        <v>546</v>
      </c>
      <c r="H329" s="124" t="s">
        <v>2029</v>
      </c>
      <c r="I329" s="67" t="s">
        <v>2434</v>
      </c>
      <c r="J329" s="124">
        <v>521611610</v>
      </c>
      <c r="K329" s="77" t="s">
        <v>2432</v>
      </c>
      <c r="L329" s="67"/>
      <c r="N329" s="93"/>
    </row>
    <row r="330" spans="1:16" ht="30" x14ac:dyDescent="0.2">
      <c r="A330" s="75"/>
      <c r="B330" s="68" t="s">
        <v>2024</v>
      </c>
      <c r="C330" s="67"/>
      <c r="D330" s="67"/>
      <c r="E330" s="67"/>
      <c r="F330" s="67"/>
      <c r="G330" s="76" t="s">
        <v>469</v>
      </c>
      <c r="H330" s="76" t="s">
        <v>2029</v>
      </c>
      <c r="I330" s="67" t="s">
        <v>2435</v>
      </c>
      <c r="J330" s="124">
        <v>521611610</v>
      </c>
      <c r="K330" s="77" t="s">
        <v>2432</v>
      </c>
      <c r="L330" s="67" t="s">
        <v>2435</v>
      </c>
      <c r="N330" s="93"/>
    </row>
    <row r="331" spans="1:16" ht="20" x14ac:dyDescent="0.2">
      <c r="A331" s="75"/>
      <c r="B331" s="68" t="s">
        <v>2430</v>
      </c>
      <c r="C331" s="67"/>
      <c r="D331" s="67"/>
      <c r="E331" s="67"/>
      <c r="F331" s="67"/>
      <c r="G331" s="76" t="s">
        <v>452</v>
      </c>
      <c r="H331" s="76" t="s">
        <v>2029</v>
      </c>
      <c r="I331" s="67" t="s">
        <v>2436</v>
      </c>
      <c r="J331" s="124">
        <v>521611610</v>
      </c>
      <c r="K331" s="77" t="s">
        <v>2432</v>
      </c>
      <c r="L331" s="67"/>
      <c r="N331" s="93"/>
    </row>
    <row r="332" spans="1:16" ht="30" x14ac:dyDescent="0.2">
      <c r="A332" s="75"/>
      <c r="B332" s="68" t="s">
        <v>2037</v>
      </c>
      <c r="C332" s="67"/>
      <c r="D332" s="67" t="s">
        <v>2039</v>
      </c>
      <c r="E332" s="67" t="s">
        <v>2039</v>
      </c>
      <c r="F332" s="67"/>
      <c r="G332" s="76" t="s">
        <v>1721</v>
      </c>
      <c r="H332" s="76" t="s">
        <v>2029</v>
      </c>
      <c r="I332" s="77" t="s">
        <v>1720</v>
      </c>
      <c r="J332" s="76">
        <v>521611925</v>
      </c>
      <c r="K332" s="77" t="s">
        <v>2437</v>
      </c>
      <c r="L332" s="67"/>
      <c r="M332" s="73"/>
      <c r="N332" s="86" t="s">
        <v>2043</v>
      </c>
    </row>
    <row r="333" spans="1:16" x14ac:dyDescent="0.2">
      <c r="A333" s="75"/>
      <c r="B333" s="68" t="s">
        <v>2037</v>
      </c>
      <c r="C333" s="67"/>
      <c r="D333" s="67"/>
      <c r="E333" s="67"/>
      <c r="F333" s="67"/>
      <c r="G333" s="76" t="s">
        <v>61</v>
      </c>
      <c r="H333" s="76" t="s">
        <v>2029</v>
      </c>
      <c r="I333" s="67" t="s">
        <v>2438</v>
      </c>
      <c r="J333" s="124">
        <v>521611870</v>
      </c>
      <c r="K333" s="77" t="s">
        <v>2439</v>
      </c>
      <c r="L333" s="67"/>
      <c r="N333" s="93"/>
    </row>
    <row r="334" spans="1:16" x14ac:dyDescent="0.2">
      <c r="A334" s="75"/>
      <c r="B334" s="68" t="s">
        <v>2037</v>
      </c>
      <c r="C334" s="67"/>
      <c r="D334" s="67"/>
      <c r="E334" s="67"/>
      <c r="F334" s="67"/>
      <c r="G334" s="76" t="s">
        <v>702</v>
      </c>
      <c r="H334" s="76" t="s">
        <v>2029</v>
      </c>
      <c r="I334" s="67" t="s">
        <v>2440</v>
      </c>
      <c r="J334" s="134">
        <v>591311180</v>
      </c>
      <c r="K334" s="94" t="s">
        <v>2441</v>
      </c>
      <c r="L334" s="67"/>
      <c r="N334" s="93"/>
    </row>
    <row r="335" spans="1:16" x14ac:dyDescent="0.2">
      <c r="A335" s="75"/>
      <c r="B335" s="68" t="s">
        <v>2037</v>
      </c>
      <c r="C335" s="67"/>
      <c r="D335" s="67"/>
      <c r="E335" s="67"/>
      <c r="F335" s="67"/>
      <c r="G335" s="76" t="s">
        <v>697</v>
      </c>
      <c r="H335" s="76" t="s">
        <v>2029</v>
      </c>
      <c r="I335" s="67" t="s">
        <v>2442</v>
      </c>
      <c r="J335" s="135">
        <v>591311160</v>
      </c>
      <c r="K335" s="75" t="s">
        <v>2443</v>
      </c>
      <c r="L335" s="67"/>
      <c r="N335" s="93"/>
    </row>
    <row r="336" spans="1:16" ht="20" x14ac:dyDescent="0.2">
      <c r="A336" s="75"/>
      <c r="B336" s="68" t="s">
        <v>2024</v>
      </c>
      <c r="C336" s="67"/>
      <c r="D336" s="67" t="s">
        <v>2025</v>
      </c>
      <c r="E336" s="67" t="s">
        <v>2025</v>
      </c>
      <c r="F336" s="67"/>
      <c r="G336" s="91" t="s">
        <v>1835</v>
      </c>
      <c r="H336" s="76" t="s">
        <v>2029</v>
      </c>
      <c r="I336" s="77" t="s">
        <v>1834</v>
      </c>
      <c r="J336" s="76">
        <v>521614670</v>
      </c>
      <c r="K336" s="77" t="s">
        <v>2444</v>
      </c>
      <c r="L336" s="67"/>
      <c r="M336" s="73"/>
      <c r="N336" s="81" t="s">
        <v>2024</v>
      </c>
      <c r="P336" s="74" t="s">
        <v>2259</v>
      </c>
    </row>
    <row r="337" spans="1:16" ht="20" x14ac:dyDescent="0.2">
      <c r="A337" s="75"/>
      <c r="B337" s="68" t="s">
        <v>2024</v>
      </c>
      <c r="C337" s="67"/>
      <c r="D337" s="67" t="s">
        <v>2025</v>
      </c>
      <c r="E337" s="67" t="s">
        <v>2025</v>
      </c>
      <c r="F337" s="67"/>
      <c r="G337" s="76" t="s">
        <v>1709</v>
      </c>
      <c r="H337" s="76" t="s">
        <v>1</v>
      </c>
      <c r="I337" s="77" t="s">
        <v>1708</v>
      </c>
      <c r="J337" s="76">
        <v>521613185</v>
      </c>
      <c r="K337" s="77" t="s">
        <v>2445</v>
      </c>
      <c r="L337" s="67"/>
      <c r="M337" s="73"/>
      <c r="N337" s="81" t="s">
        <v>2024</v>
      </c>
    </row>
    <row r="338" spans="1:16" ht="20" x14ac:dyDescent="0.2">
      <c r="A338" s="75"/>
      <c r="B338" s="68" t="s">
        <v>2024</v>
      </c>
      <c r="C338" s="67"/>
      <c r="D338" s="67" t="s">
        <v>2025</v>
      </c>
      <c r="E338" s="67" t="s">
        <v>2025</v>
      </c>
      <c r="F338" s="67"/>
      <c r="G338" s="91" t="s">
        <v>1710</v>
      </c>
      <c r="H338" s="76" t="s">
        <v>2027</v>
      </c>
      <c r="I338" s="77" t="s">
        <v>1708</v>
      </c>
      <c r="J338" s="76">
        <v>521613925</v>
      </c>
      <c r="K338" s="77" t="s">
        <v>2446</v>
      </c>
      <c r="L338" s="67"/>
      <c r="M338" s="73"/>
      <c r="N338" s="81" t="s">
        <v>2024</v>
      </c>
      <c r="P338" s="74" t="s">
        <v>2259</v>
      </c>
    </row>
    <row r="339" spans="1:16" ht="20" x14ac:dyDescent="0.2">
      <c r="A339" s="75"/>
      <c r="B339" s="68" t="s">
        <v>2024</v>
      </c>
      <c r="C339" s="67"/>
      <c r="D339" s="67" t="s">
        <v>2025</v>
      </c>
      <c r="E339" s="67" t="s">
        <v>2025</v>
      </c>
      <c r="F339" s="67"/>
      <c r="G339" s="76" t="s">
        <v>1711</v>
      </c>
      <c r="H339" s="76" t="s">
        <v>2029</v>
      </c>
      <c r="I339" s="77" t="s">
        <v>1708</v>
      </c>
      <c r="J339" s="76">
        <v>521614665</v>
      </c>
      <c r="K339" s="77" t="s">
        <v>2447</v>
      </c>
      <c r="L339" s="67"/>
      <c r="M339" s="73"/>
      <c r="N339" s="81" t="s">
        <v>2024</v>
      </c>
    </row>
    <row r="340" spans="1:16" ht="20" x14ac:dyDescent="0.2">
      <c r="A340" s="75"/>
      <c r="B340" s="68" t="s">
        <v>2024</v>
      </c>
      <c r="C340" s="67"/>
      <c r="D340" s="67" t="s">
        <v>2025</v>
      </c>
      <c r="E340" s="67" t="s">
        <v>2025</v>
      </c>
      <c r="F340" s="67"/>
      <c r="G340" s="76" t="s">
        <v>1705</v>
      </c>
      <c r="H340" s="76" t="s">
        <v>1</v>
      </c>
      <c r="I340" s="77" t="s">
        <v>1704</v>
      </c>
      <c r="J340" s="76">
        <v>521613180</v>
      </c>
      <c r="K340" s="77" t="s">
        <v>2448</v>
      </c>
      <c r="L340" s="67"/>
      <c r="M340" s="73"/>
      <c r="N340" s="81" t="s">
        <v>2024</v>
      </c>
    </row>
    <row r="341" spans="1:16" ht="20" x14ac:dyDescent="0.2">
      <c r="A341" s="75"/>
      <c r="B341" s="68" t="s">
        <v>2024</v>
      </c>
      <c r="C341" s="67"/>
      <c r="D341" s="67" t="s">
        <v>2025</v>
      </c>
      <c r="E341" s="67" t="s">
        <v>2025</v>
      </c>
      <c r="F341" s="67"/>
      <c r="G341" s="76" t="s">
        <v>1706</v>
      </c>
      <c r="H341" s="76" t="s">
        <v>2027</v>
      </c>
      <c r="I341" s="77" t="s">
        <v>1704</v>
      </c>
      <c r="J341" s="76">
        <v>521613920</v>
      </c>
      <c r="K341" s="77" t="s">
        <v>2449</v>
      </c>
      <c r="L341" s="67"/>
      <c r="M341" s="73"/>
      <c r="N341" s="81" t="s">
        <v>2024</v>
      </c>
    </row>
    <row r="342" spans="1:16" ht="20" x14ac:dyDescent="0.2">
      <c r="A342" s="75"/>
      <c r="B342" s="68" t="s">
        <v>2024</v>
      </c>
      <c r="C342" s="67"/>
      <c r="D342" s="67" t="s">
        <v>2025</v>
      </c>
      <c r="E342" s="67" t="s">
        <v>2025</v>
      </c>
      <c r="F342" s="67"/>
      <c r="G342" s="76" t="s">
        <v>1707</v>
      </c>
      <c r="H342" s="76" t="s">
        <v>2029</v>
      </c>
      <c r="I342" s="77" t="s">
        <v>1704</v>
      </c>
      <c r="J342" s="76">
        <v>521614660</v>
      </c>
      <c r="K342" s="77" t="s">
        <v>2450</v>
      </c>
      <c r="L342" s="67"/>
      <c r="M342" s="73"/>
      <c r="N342" s="81" t="s">
        <v>2024</v>
      </c>
    </row>
    <row r="343" spans="1:16" ht="30" x14ac:dyDescent="0.2">
      <c r="A343" s="75"/>
      <c r="B343" s="68" t="s">
        <v>2065</v>
      </c>
      <c r="C343" s="67"/>
      <c r="D343" s="67" t="s">
        <v>2066</v>
      </c>
      <c r="E343" s="67" t="s">
        <v>2025</v>
      </c>
      <c r="F343" s="67" t="s">
        <v>2067</v>
      </c>
      <c r="G343" s="76" t="s">
        <v>1701</v>
      </c>
      <c r="H343" s="76" t="s">
        <v>1</v>
      </c>
      <c r="I343" s="77" t="s">
        <v>1700</v>
      </c>
      <c r="J343" s="76">
        <v>521612590</v>
      </c>
      <c r="K343" s="77" t="s">
        <v>2451</v>
      </c>
      <c r="L343" s="77" t="s">
        <v>2336</v>
      </c>
      <c r="M343" s="73"/>
      <c r="N343" s="82" t="s">
        <v>2065</v>
      </c>
    </row>
    <row r="344" spans="1:16" ht="30" x14ac:dyDescent="0.2">
      <c r="A344" s="75"/>
      <c r="B344" s="68" t="s">
        <v>2065</v>
      </c>
      <c r="C344" s="67"/>
      <c r="D344" s="67" t="s">
        <v>2066</v>
      </c>
      <c r="E344" s="67" t="s">
        <v>2025</v>
      </c>
      <c r="F344" s="67" t="s">
        <v>2067</v>
      </c>
      <c r="G344" s="76" t="s">
        <v>1702</v>
      </c>
      <c r="H344" s="76" t="s">
        <v>2027</v>
      </c>
      <c r="I344" s="77" t="s">
        <v>1700</v>
      </c>
      <c r="J344" s="76">
        <v>521612650</v>
      </c>
      <c r="K344" s="77" t="s">
        <v>2452</v>
      </c>
      <c r="L344" s="77" t="s">
        <v>2336</v>
      </c>
      <c r="M344" s="73"/>
      <c r="N344" s="82" t="s">
        <v>2065</v>
      </c>
    </row>
    <row r="345" spans="1:16" ht="30" x14ac:dyDescent="0.2">
      <c r="A345" s="75"/>
      <c r="B345" s="68" t="s">
        <v>2065</v>
      </c>
      <c r="C345" s="67"/>
      <c r="D345" s="67" t="s">
        <v>2066</v>
      </c>
      <c r="E345" s="67" t="s">
        <v>2025</v>
      </c>
      <c r="F345" s="67" t="s">
        <v>2067</v>
      </c>
      <c r="G345" s="76" t="s">
        <v>1703</v>
      </c>
      <c r="H345" s="76" t="s">
        <v>2029</v>
      </c>
      <c r="I345" s="77" t="s">
        <v>1700</v>
      </c>
      <c r="J345" s="76">
        <v>521612710</v>
      </c>
      <c r="K345" s="77" t="s">
        <v>2453</v>
      </c>
      <c r="L345" s="77" t="s">
        <v>2336</v>
      </c>
      <c r="M345" s="73"/>
      <c r="N345" s="82" t="s">
        <v>2065</v>
      </c>
    </row>
    <row r="346" spans="1:16" ht="30" x14ac:dyDescent="0.2">
      <c r="A346" s="75"/>
      <c r="B346" s="68" t="s">
        <v>2065</v>
      </c>
      <c r="C346" s="67"/>
      <c r="D346" s="67" t="s">
        <v>2066</v>
      </c>
      <c r="E346" s="67" t="s">
        <v>2025</v>
      </c>
      <c r="F346" s="67" t="s">
        <v>2067</v>
      </c>
      <c r="G346" s="76" t="s">
        <v>723</v>
      </c>
      <c r="H346" s="76" t="s">
        <v>2029</v>
      </c>
      <c r="I346" s="77" t="s">
        <v>2454</v>
      </c>
      <c r="J346" s="76">
        <v>521614885</v>
      </c>
      <c r="K346" s="77" t="s">
        <v>2455</v>
      </c>
      <c r="L346" s="77" t="s">
        <v>2070</v>
      </c>
      <c r="M346" s="73"/>
      <c r="N346" s="82" t="s">
        <v>2065</v>
      </c>
    </row>
    <row r="347" spans="1:16" ht="30" x14ac:dyDescent="0.2">
      <c r="A347" s="75"/>
      <c r="B347" s="68" t="s">
        <v>2065</v>
      </c>
      <c r="C347" s="67"/>
      <c r="D347" s="67" t="s">
        <v>2066</v>
      </c>
      <c r="E347" s="67" t="s">
        <v>2025</v>
      </c>
      <c r="F347" s="67" t="s">
        <v>2067</v>
      </c>
      <c r="G347" s="76" t="s">
        <v>722</v>
      </c>
      <c r="H347" s="76" t="s">
        <v>2027</v>
      </c>
      <c r="I347" s="77" t="s">
        <v>2456</v>
      </c>
      <c r="J347" s="76">
        <v>521614145</v>
      </c>
      <c r="K347" s="77" t="s">
        <v>2457</v>
      </c>
      <c r="L347" s="77" t="s">
        <v>2070</v>
      </c>
      <c r="M347" s="73"/>
      <c r="N347" s="82" t="s">
        <v>2065</v>
      </c>
    </row>
    <row r="348" spans="1:16" ht="30" x14ac:dyDescent="0.2">
      <c r="A348" s="75"/>
      <c r="B348" s="68" t="s">
        <v>2065</v>
      </c>
      <c r="C348" s="67"/>
      <c r="D348" s="67" t="s">
        <v>2066</v>
      </c>
      <c r="E348" s="67" t="s">
        <v>2025</v>
      </c>
      <c r="F348" s="67" t="s">
        <v>2067</v>
      </c>
      <c r="G348" s="76" t="s">
        <v>721</v>
      </c>
      <c r="H348" s="76" t="s">
        <v>1</v>
      </c>
      <c r="I348" s="77" t="s">
        <v>2458</v>
      </c>
      <c r="J348" s="76">
        <v>521613405</v>
      </c>
      <c r="K348" s="77" t="s">
        <v>2459</v>
      </c>
      <c r="L348" s="77" t="s">
        <v>2070</v>
      </c>
      <c r="M348" s="73"/>
      <c r="N348" s="82" t="s">
        <v>2065</v>
      </c>
    </row>
    <row r="349" spans="1:16" ht="60" x14ac:dyDescent="0.2">
      <c r="A349" s="75"/>
      <c r="B349" s="68" t="s">
        <v>2037</v>
      </c>
      <c r="C349" s="67"/>
      <c r="D349" s="67" t="s">
        <v>2215</v>
      </c>
      <c r="E349" s="67" t="s">
        <v>2038</v>
      </c>
      <c r="F349" s="67"/>
      <c r="G349" s="76" t="s">
        <v>716</v>
      </c>
      <c r="H349" s="76" t="s">
        <v>2029</v>
      </c>
      <c r="I349" s="77" t="s">
        <v>2460</v>
      </c>
      <c r="J349" s="76">
        <v>591311200</v>
      </c>
      <c r="K349" s="77" t="s">
        <v>2461</v>
      </c>
      <c r="L349" s="77" t="s">
        <v>2217</v>
      </c>
      <c r="M349" s="73"/>
      <c r="N349" s="81" t="s">
        <v>2218</v>
      </c>
    </row>
    <row r="350" spans="1:16" ht="60" x14ac:dyDescent="0.2">
      <c r="A350" s="75"/>
      <c r="B350" s="68" t="s">
        <v>2037</v>
      </c>
      <c r="C350" s="67"/>
      <c r="D350" s="67" t="s">
        <v>2215</v>
      </c>
      <c r="E350" s="67" t="s">
        <v>2038</v>
      </c>
      <c r="F350" s="67"/>
      <c r="G350" s="76" t="s">
        <v>716</v>
      </c>
      <c r="H350" s="76" t="s">
        <v>2027</v>
      </c>
      <c r="I350" s="77" t="s">
        <v>2462</v>
      </c>
      <c r="J350" s="76">
        <v>591310740</v>
      </c>
      <c r="K350" s="77" t="s">
        <v>2463</v>
      </c>
      <c r="L350" s="77" t="s">
        <v>2217</v>
      </c>
      <c r="M350" s="73"/>
      <c r="N350" s="81" t="s">
        <v>2218</v>
      </c>
    </row>
    <row r="351" spans="1:16" ht="60" x14ac:dyDescent="0.2">
      <c r="A351" s="75"/>
      <c r="B351" s="68" t="s">
        <v>2037</v>
      </c>
      <c r="C351" s="67"/>
      <c r="D351" s="67" t="s">
        <v>2215</v>
      </c>
      <c r="E351" s="67" t="s">
        <v>2038</v>
      </c>
      <c r="F351" s="67"/>
      <c r="G351" s="76" t="s">
        <v>715</v>
      </c>
      <c r="H351" s="76" t="s">
        <v>1</v>
      </c>
      <c r="I351" s="77" t="s">
        <v>2464</v>
      </c>
      <c r="J351" s="76">
        <v>591310280</v>
      </c>
      <c r="K351" s="77" t="s">
        <v>2465</v>
      </c>
      <c r="L351" s="77" t="s">
        <v>2217</v>
      </c>
      <c r="M351" s="73"/>
      <c r="N351" s="81" t="s">
        <v>2218</v>
      </c>
    </row>
    <row r="352" spans="1:16" ht="20" x14ac:dyDescent="0.2">
      <c r="A352" s="75"/>
      <c r="B352" s="68" t="s">
        <v>2037</v>
      </c>
      <c r="C352" s="67"/>
      <c r="D352" s="67" t="s">
        <v>2038</v>
      </c>
      <c r="E352" s="67" t="s">
        <v>2038</v>
      </c>
      <c r="F352" s="67"/>
      <c r="G352" s="76" t="s">
        <v>97</v>
      </c>
      <c r="H352" s="76" t="s">
        <v>1</v>
      </c>
      <c r="I352" s="77" t="s">
        <v>2466</v>
      </c>
      <c r="J352" s="76">
        <v>521615375</v>
      </c>
      <c r="K352" s="77" t="s">
        <v>2467</v>
      </c>
      <c r="L352" s="77"/>
      <c r="M352" s="73"/>
      <c r="N352" s="86" t="s">
        <v>2043</v>
      </c>
    </row>
    <row r="353" spans="1:15" ht="20" x14ac:dyDescent="0.2">
      <c r="A353" s="75"/>
      <c r="B353" s="68" t="s">
        <v>2024</v>
      </c>
      <c r="C353" s="67"/>
      <c r="D353" s="67" t="s">
        <v>2025</v>
      </c>
      <c r="E353" s="67" t="s">
        <v>2025</v>
      </c>
      <c r="F353" s="67"/>
      <c r="G353" s="76" t="s">
        <v>1188</v>
      </c>
      <c r="H353" s="76" t="s">
        <v>1</v>
      </c>
      <c r="I353" s="77" t="s">
        <v>1187</v>
      </c>
      <c r="J353" s="76">
        <v>521613175</v>
      </c>
      <c r="K353" s="77" t="s">
        <v>2468</v>
      </c>
      <c r="L353" s="67"/>
      <c r="M353" s="73"/>
      <c r="N353" s="81" t="s">
        <v>2024</v>
      </c>
    </row>
    <row r="354" spans="1:15" ht="20" x14ac:dyDescent="0.2">
      <c r="A354" s="75"/>
      <c r="B354" s="68" t="s">
        <v>2024</v>
      </c>
      <c r="C354" s="67"/>
      <c r="D354" s="67" t="s">
        <v>2025</v>
      </c>
      <c r="E354" s="67" t="s">
        <v>2025</v>
      </c>
      <c r="F354" s="67"/>
      <c r="G354" s="76" t="s">
        <v>1189</v>
      </c>
      <c r="H354" s="76" t="s">
        <v>2027</v>
      </c>
      <c r="I354" s="77" t="s">
        <v>1187</v>
      </c>
      <c r="J354" s="76">
        <v>521613915</v>
      </c>
      <c r="K354" s="77" t="s">
        <v>2469</v>
      </c>
      <c r="L354" s="67"/>
      <c r="M354" s="73"/>
      <c r="N354" s="81" t="s">
        <v>2024</v>
      </c>
    </row>
    <row r="355" spans="1:15" ht="20" x14ac:dyDescent="0.2">
      <c r="A355" s="75"/>
      <c r="B355" s="68" t="s">
        <v>2024</v>
      </c>
      <c r="C355" s="67"/>
      <c r="D355" s="67" t="s">
        <v>2025</v>
      </c>
      <c r="E355" s="67" t="s">
        <v>2025</v>
      </c>
      <c r="F355" s="67"/>
      <c r="G355" s="76" t="s">
        <v>1190</v>
      </c>
      <c r="H355" s="76" t="s">
        <v>2029</v>
      </c>
      <c r="I355" s="77" t="s">
        <v>1187</v>
      </c>
      <c r="J355" s="76">
        <v>521614655</v>
      </c>
      <c r="K355" s="77" t="s">
        <v>2470</v>
      </c>
      <c r="L355" s="67"/>
      <c r="M355" s="73"/>
      <c r="N355" s="81" t="s">
        <v>2024</v>
      </c>
    </row>
    <row r="356" spans="1:15" ht="20" x14ac:dyDescent="0.2">
      <c r="A356" s="75"/>
      <c r="B356" s="68" t="s">
        <v>2037</v>
      </c>
      <c r="C356" s="67"/>
      <c r="D356" s="67" t="s">
        <v>2025</v>
      </c>
      <c r="E356" s="67" t="s">
        <v>2025</v>
      </c>
      <c r="F356" s="67"/>
      <c r="G356" s="76" t="s">
        <v>688</v>
      </c>
      <c r="H356" s="76" t="s">
        <v>2029</v>
      </c>
      <c r="I356" s="77" t="s">
        <v>2471</v>
      </c>
      <c r="J356" s="76">
        <v>521615230</v>
      </c>
      <c r="K356" s="77" t="s">
        <v>2472</v>
      </c>
      <c r="L356" s="67"/>
      <c r="M356" s="73"/>
      <c r="N356" s="81" t="s">
        <v>2043</v>
      </c>
      <c r="O356" s="74" t="s">
        <v>2473</v>
      </c>
    </row>
    <row r="357" spans="1:15" ht="20" x14ac:dyDescent="0.2">
      <c r="A357" s="75"/>
      <c r="B357" s="68" t="s">
        <v>2037</v>
      </c>
      <c r="C357" s="67"/>
      <c r="D357" s="67" t="s">
        <v>2025</v>
      </c>
      <c r="E357" s="67" t="s">
        <v>2025</v>
      </c>
      <c r="F357" s="67"/>
      <c r="G357" s="76" t="s">
        <v>687</v>
      </c>
      <c r="H357" s="76" t="s">
        <v>2027</v>
      </c>
      <c r="I357" s="77" t="s">
        <v>2474</v>
      </c>
      <c r="J357" s="76">
        <v>521615120</v>
      </c>
      <c r="K357" s="77" t="s">
        <v>2475</v>
      </c>
      <c r="L357" s="67"/>
      <c r="M357" s="73"/>
      <c r="N357" s="81" t="s">
        <v>2043</v>
      </c>
      <c r="O357" s="74" t="s">
        <v>2473</v>
      </c>
    </row>
    <row r="358" spans="1:15" ht="20" x14ac:dyDescent="0.2">
      <c r="A358" s="75"/>
      <c r="B358" s="68" t="s">
        <v>2037</v>
      </c>
      <c r="C358" s="67"/>
      <c r="D358" s="67" t="s">
        <v>2025</v>
      </c>
      <c r="E358" s="67" t="s">
        <v>2025</v>
      </c>
      <c r="F358" s="67"/>
      <c r="G358" s="76" t="s">
        <v>686</v>
      </c>
      <c r="H358" s="76" t="s">
        <v>1</v>
      </c>
      <c r="I358" s="77" t="s">
        <v>2476</v>
      </c>
      <c r="J358" s="76">
        <v>521615010</v>
      </c>
      <c r="K358" s="77" t="s">
        <v>2477</v>
      </c>
      <c r="L358" s="67"/>
      <c r="M358" s="73"/>
      <c r="N358" s="81" t="s">
        <v>2043</v>
      </c>
      <c r="O358" s="74" t="s">
        <v>2473</v>
      </c>
    </row>
    <row r="359" spans="1:15" ht="30" x14ac:dyDescent="0.2">
      <c r="A359" s="75"/>
      <c r="B359" s="68" t="s">
        <v>2037</v>
      </c>
      <c r="C359" s="67"/>
      <c r="D359" s="67" t="s">
        <v>2025</v>
      </c>
      <c r="E359" s="67" t="s">
        <v>2025</v>
      </c>
      <c r="F359" s="67"/>
      <c r="G359" s="76" t="s">
        <v>1691</v>
      </c>
      <c r="H359" s="76" t="s">
        <v>1</v>
      </c>
      <c r="I359" s="77" t="s">
        <v>1690</v>
      </c>
      <c r="J359" s="76">
        <v>521615010</v>
      </c>
      <c r="K359" s="77" t="s">
        <v>2477</v>
      </c>
      <c r="L359" s="67"/>
      <c r="M359" s="73" t="s">
        <v>2478</v>
      </c>
      <c r="N359" s="81" t="s">
        <v>2043</v>
      </c>
      <c r="O359" s="74" t="s">
        <v>2479</v>
      </c>
    </row>
    <row r="360" spans="1:15" ht="30" x14ac:dyDescent="0.2">
      <c r="A360" s="75"/>
      <c r="B360" s="68" t="s">
        <v>2037</v>
      </c>
      <c r="C360" s="67"/>
      <c r="D360" s="67" t="s">
        <v>2025</v>
      </c>
      <c r="E360" s="67" t="s">
        <v>2025</v>
      </c>
      <c r="F360" s="67"/>
      <c r="G360" s="76" t="s">
        <v>1692</v>
      </c>
      <c r="H360" s="76" t="s">
        <v>2027</v>
      </c>
      <c r="I360" s="77" t="s">
        <v>1690</v>
      </c>
      <c r="J360" s="76">
        <v>521615120</v>
      </c>
      <c r="K360" s="77" t="s">
        <v>2475</v>
      </c>
      <c r="L360" s="67"/>
      <c r="M360" s="73" t="s">
        <v>2478</v>
      </c>
      <c r="N360" s="81" t="s">
        <v>2043</v>
      </c>
      <c r="O360" s="74" t="s">
        <v>2479</v>
      </c>
    </row>
    <row r="361" spans="1:15" ht="30" x14ac:dyDescent="0.2">
      <c r="A361" s="75"/>
      <c r="B361" s="68" t="s">
        <v>2037</v>
      </c>
      <c r="C361" s="67"/>
      <c r="D361" s="67" t="s">
        <v>2025</v>
      </c>
      <c r="E361" s="67" t="s">
        <v>2025</v>
      </c>
      <c r="F361" s="67"/>
      <c r="G361" s="76" t="s">
        <v>1693</v>
      </c>
      <c r="H361" s="76" t="s">
        <v>2029</v>
      </c>
      <c r="I361" s="77" t="s">
        <v>1690</v>
      </c>
      <c r="J361" s="76">
        <v>521615230</v>
      </c>
      <c r="K361" s="77" t="s">
        <v>2472</v>
      </c>
      <c r="L361" s="67"/>
      <c r="M361" s="73" t="s">
        <v>2478</v>
      </c>
      <c r="N361" s="81" t="s">
        <v>2043</v>
      </c>
      <c r="O361" s="74" t="s">
        <v>2479</v>
      </c>
    </row>
    <row r="362" spans="1:15" ht="20" x14ac:dyDescent="0.2">
      <c r="A362" s="75"/>
      <c r="B362" s="68" t="s">
        <v>2024</v>
      </c>
      <c r="C362" s="67"/>
      <c r="D362" s="67" t="s">
        <v>2025</v>
      </c>
      <c r="E362" s="67" t="s">
        <v>2025</v>
      </c>
      <c r="F362" s="67"/>
      <c r="G362" s="76" t="s">
        <v>1695</v>
      </c>
      <c r="H362" s="76" t="s">
        <v>1</v>
      </c>
      <c r="I362" s="77" t="s">
        <v>1694</v>
      </c>
      <c r="J362" s="76">
        <v>521613170</v>
      </c>
      <c r="K362" s="77" t="s">
        <v>2480</v>
      </c>
      <c r="L362" s="67"/>
      <c r="M362" s="73"/>
      <c r="N362" s="81" t="s">
        <v>2024</v>
      </c>
    </row>
    <row r="363" spans="1:15" ht="20" x14ac:dyDescent="0.2">
      <c r="A363" s="75"/>
      <c r="B363" s="68" t="s">
        <v>2024</v>
      </c>
      <c r="C363" s="67"/>
      <c r="D363" s="67" t="s">
        <v>2025</v>
      </c>
      <c r="E363" s="67" t="s">
        <v>2025</v>
      </c>
      <c r="F363" s="67"/>
      <c r="G363" s="76" t="s">
        <v>1696</v>
      </c>
      <c r="H363" s="76" t="s">
        <v>2027</v>
      </c>
      <c r="I363" s="77" t="s">
        <v>1694</v>
      </c>
      <c r="J363" s="76">
        <v>521613910</v>
      </c>
      <c r="K363" s="77" t="s">
        <v>2481</v>
      </c>
      <c r="L363" s="67"/>
      <c r="M363" s="73"/>
      <c r="N363" s="81" t="s">
        <v>2024</v>
      </c>
    </row>
    <row r="364" spans="1:15" ht="20" x14ac:dyDescent="0.2">
      <c r="A364" s="75"/>
      <c r="B364" s="68" t="s">
        <v>2024</v>
      </c>
      <c r="C364" s="67"/>
      <c r="D364" s="67" t="s">
        <v>2025</v>
      </c>
      <c r="E364" s="67" t="s">
        <v>2025</v>
      </c>
      <c r="F364" s="67"/>
      <c r="G364" s="76" t="s">
        <v>1697</v>
      </c>
      <c r="H364" s="76" t="s">
        <v>2029</v>
      </c>
      <c r="I364" s="77" t="s">
        <v>1694</v>
      </c>
      <c r="J364" s="76">
        <v>521614650</v>
      </c>
      <c r="K364" s="77" t="s">
        <v>2482</v>
      </c>
      <c r="L364" s="67"/>
      <c r="M364" s="73"/>
      <c r="N364" s="81" t="s">
        <v>2024</v>
      </c>
    </row>
    <row r="365" spans="1:15" ht="20" x14ac:dyDescent="0.2">
      <c r="A365" s="75"/>
      <c r="B365" s="68" t="s">
        <v>2024</v>
      </c>
      <c r="C365" s="67"/>
      <c r="D365" s="67" t="s">
        <v>2025</v>
      </c>
      <c r="E365" s="67" t="s">
        <v>2025</v>
      </c>
      <c r="F365" s="67"/>
      <c r="G365" s="76" t="s">
        <v>1687</v>
      </c>
      <c r="H365" s="76" t="s">
        <v>1</v>
      </c>
      <c r="I365" s="77" t="s">
        <v>1686</v>
      </c>
      <c r="J365" s="76">
        <v>521613165</v>
      </c>
      <c r="K365" s="77" t="s">
        <v>2483</v>
      </c>
      <c r="L365" s="67"/>
      <c r="M365" s="73"/>
      <c r="N365" s="81" t="s">
        <v>2024</v>
      </c>
    </row>
    <row r="366" spans="1:15" ht="20" x14ac:dyDescent="0.2">
      <c r="A366" s="75"/>
      <c r="B366" s="68" t="s">
        <v>2024</v>
      </c>
      <c r="C366" s="67"/>
      <c r="D366" s="67" t="s">
        <v>2025</v>
      </c>
      <c r="E366" s="67" t="s">
        <v>2025</v>
      </c>
      <c r="F366" s="67"/>
      <c r="G366" s="76" t="s">
        <v>1688</v>
      </c>
      <c r="H366" s="76" t="s">
        <v>2027</v>
      </c>
      <c r="I366" s="77" t="s">
        <v>1686</v>
      </c>
      <c r="J366" s="76">
        <v>521613905</v>
      </c>
      <c r="K366" s="77" t="s">
        <v>2484</v>
      </c>
      <c r="L366" s="67"/>
      <c r="M366" s="73"/>
      <c r="N366" s="81" t="s">
        <v>2024</v>
      </c>
    </row>
    <row r="367" spans="1:15" ht="20" x14ac:dyDescent="0.2">
      <c r="A367" s="75"/>
      <c r="B367" s="68" t="s">
        <v>2024</v>
      </c>
      <c r="C367" s="67"/>
      <c r="D367" s="67" t="s">
        <v>2025</v>
      </c>
      <c r="E367" s="67" t="s">
        <v>2025</v>
      </c>
      <c r="F367" s="67"/>
      <c r="G367" s="76" t="s">
        <v>1689</v>
      </c>
      <c r="H367" s="76" t="s">
        <v>2029</v>
      </c>
      <c r="I367" s="77" t="s">
        <v>1686</v>
      </c>
      <c r="J367" s="76">
        <v>521614645</v>
      </c>
      <c r="K367" s="77" t="s">
        <v>2485</v>
      </c>
      <c r="L367" s="67"/>
      <c r="M367" s="73"/>
      <c r="N367" s="81" t="s">
        <v>2024</v>
      </c>
    </row>
    <row r="368" spans="1:15" ht="20" x14ac:dyDescent="0.2">
      <c r="A368" s="75"/>
      <c r="B368" s="68" t="s">
        <v>2037</v>
      </c>
      <c r="C368" s="67"/>
      <c r="D368" s="67" t="s">
        <v>2025</v>
      </c>
      <c r="E368" s="67" t="s">
        <v>2025</v>
      </c>
      <c r="F368" s="67"/>
      <c r="G368" s="76" t="s">
        <v>674</v>
      </c>
      <c r="H368" s="76" t="s">
        <v>2027</v>
      </c>
      <c r="I368" s="77" t="s">
        <v>673</v>
      </c>
      <c r="J368" s="76">
        <v>521614160</v>
      </c>
      <c r="K368" s="77" t="s">
        <v>2090</v>
      </c>
      <c r="L368" s="77" t="s">
        <v>2486</v>
      </c>
      <c r="M368" s="73"/>
      <c r="N368" s="81" t="s">
        <v>2043</v>
      </c>
    </row>
    <row r="369" spans="1:14" ht="20" x14ac:dyDescent="0.2">
      <c r="A369" s="75"/>
      <c r="B369" s="68" t="s">
        <v>2037</v>
      </c>
      <c r="C369" s="67"/>
      <c r="D369" s="67" t="s">
        <v>2025</v>
      </c>
      <c r="E369" s="67" t="s">
        <v>2025</v>
      </c>
      <c r="F369" s="67"/>
      <c r="G369" s="76" t="s">
        <v>675</v>
      </c>
      <c r="H369" s="76" t="s">
        <v>2029</v>
      </c>
      <c r="I369" s="77" t="s">
        <v>673</v>
      </c>
      <c r="J369" s="76">
        <v>521614900</v>
      </c>
      <c r="K369" s="77" t="s">
        <v>2088</v>
      </c>
      <c r="L369" s="77" t="s">
        <v>2486</v>
      </c>
      <c r="M369" s="73"/>
      <c r="N369" s="81" t="s">
        <v>2043</v>
      </c>
    </row>
    <row r="370" spans="1:14" ht="20" x14ac:dyDescent="0.2">
      <c r="A370" s="75"/>
      <c r="B370" s="68" t="s">
        <v>2037</v>
      </c>
      <c r="C370" s="67"/>
      <c r="D370" s="67" t="s">
        <v>2025</v>
      </c>
      <c r="E370" s="67" t="s">
        <v>2025</v>
      </c>
      <c r="F370" s="67"/>
      <c r="G370" s="76" t="s">
        <v>677</v>
      </c>
      <c r="H370" s="76" t="s">
        <v>2027</v>
      </c>
      <c r="I370" s="77" t="s">
        <v>676</v>
      </c>
      <c r="J370" s="76">
        <v>521614160</v>
      </c>
      <c r="K370" s="77" t="s">
        <v>2090</v>
      </c>
      <c r="L370" s="77" t="s">
        <v>2486</v>
      </c>
      <c r="M370" s="73"/>
      <c r="N370" s="81" t="s">
        <v>2043</v>
      </c>
    </row>
    <row r="371" spans="1:14" ht="20" x14ac:dyDescent="0.2">
      <c r="A371" s="75"/>
      <c r="B371" s="68" t="s">
        <v>2037</v>
      </c>
      <c r="C371" s="67"/>
      <c r="D371" s="67" t="s">
        <v>2025</v>
      </c>
      <c r="E371" s="67" t="s">
        <v>2025</v>
      </c>
      <c r="F371" s="67"/>
      <c r="G371" s="76" t="s">
        <v>678</v>
      </c>
      <c r="H371" s="76" t="s">
        <v>2029</v>
      </c>
      <c r="I371" s="77" t="s">
        <v>676</v>
      </c>
      <c r="J371" s="76">
        <v>521614900</v>
      </c>
      <c r="K371" s="77" t="s">
        <v>2088</v>
      </c>
      <c r="L371" s="67"/>
      <c r="M371" s="73"/>
      <c r="N371" s="81" t="s">
        <v>2043</v>
      </c>
    </row>
    <row r="372" spans="1:14" ht="30" x14ac:dyDescent="0.2">
      <c r="A372" s="75"/>
      <c r="B372" s="68" t="s">
        <v>2037</v>
      </c>
      <c r="C372" s="67"/>
      <c r="D372" s="67" t="s">
        <v>2039</v>
      </c>
      <c r="E372" s="67" t="s">
        <v>2038</v>
      </c>
      <c r="F372" s="67"/>
      <c r="G372" s="76" t="s">
        <v>1669</v>
      </c>
      <c r="H372" s="76" t="s">
        <v>2029</v>
      </c>
      <c r="I372" s="77" t="s">
        <v>1668</v>
      </c>
      <c r="J372" s="76">
        <v>521612010</v>
      </c>
      <c r="K372" s="77" t="s">
        <v>2487</v>
      </c>
      <c r="L372" s="77" t="s">
        <v>2488</v>
      </c>
      <c r="M372" s="73"/>
      <c r="N372" s="86" t="s">
        <v>2043</v>
      </c>
    </row>
    <row r="373" spans="1:14" ht="20" x14ac:dyDescent="0.2">
      <c r="A373" s="75"/>
      <c r="B373" s="68" t="s">
        <v>2024</v>
      </c>
      <c r="C373" s="67"/>
      <c r="D373" s="67" t="s">
        <v>2025</v>
      </c>
      <c r="E373" s="67" t="s">
        <v>2025</v>
      </c>
      <c r="F373" s="67"/>
      <c r="G373" s="76" t="s">
        <v>1679</v>
      </c>
      <c r="H373" s="76" t="s">
        <v>1</v>
      </c>
      <c r="I373" s="77" t="s">
        <v>1678</v>
      </c>
      <c r="J373" s="76">
        <v>521613160</v>
      </c>
      <c r="K373" s="77" t="s">
        <v>2489</v>
      </c>
      <c r="L373" s="67"/>
      <c r="M373" s="73"/>
      <c r="N373" s="81" t="s">
        <v>2024</v>
      </c>
    </row>
    <row r="374" spans="1:14" ht="20" x14ac:dyDescent="0.2">
      <c r="A374" s="75"/>
      <c r="B374" s="68" t="s">
        <v>2024</v>
      </c>
      <c r="C374" s="67"/>
      <c r="D374" s="67" t="s">
        <v>2025</v>
      </c>
      <c r="E374" s="67" t="s">
        <v>2025</v>
      </c>
      <c r="F374" s="67"/>
      <c r="G374" s="76" t="s">
        <v>1680</v>
      </c>
      <c r="H374" s="76" t="s">
        <v>2027</v>
      </c>
      <c r="I374" s="77" t="s">
        <v>1678</v>
      </c>
      <c r="J374" s="76">
        <v>521613900</v>
      </c>
      <c r="K374" s="77" t="s">
        <v>2490</v>
      </c>
      <c r="L374" s="67"/>
      <c r="M374" s="73"/>
      <c r="N374" s="81" t="s">
        <v>2024</v>
      </c>
    </row>
    <row r="375" spans="1:14" ht="20" x14ac:dyDescent="0.2">
      <c r="A375" s="75"/>
      <c r="B375" s="68" t="s">
        <v>2024</v>
      </c>
      <c r="C375" s="67"/>
      <c r="D375" s="67" t="s">
        <v>2025</v>
      </c>
      <c r="E375" s="67" t="s">
        <v>2025</v>
      </c>
      <c r="F375" s="67"/>
      <c r="G375" s="76" t="s">
        <v>1681</v>
      </c>
      <c r="H375" s="76" t="s">
        <v>2029</v>
      </c>
      <c r="I375" s="77" t="s">
        <v>1678</v>
      </c>
      <c r="J375" s="76">
        <v>521614640</v>
      </c>
      <c r="K375" s="77" t="s">
        <v>2491</v>
      </c>
      <c r="L375" s="67"/>
      <c r="M375" s="73"/>
      <c r="N375" s="81" t="s">
        <v>2024</v>
      </c>
    </row>
    <row r="376" spans="1:14" ht="20" x14ac:dyDescent="0.2">
      <c r="A376" s="75"/>
      <c r="B376" s="68" t="s">
        <v>2024</v>
      </c>
      <c r="C376" s="67"/>
      <c r="D376" s="67" t="s">
        <v>2025</v>
      </c>
      <c r="E376" s="67" t="s">
        <v>2025</v>
      </c>
      <c r="F376" s="67"/>
      <c r="G376" s="76" t="s">
        <v>1675</v>
      </c>
      <c r="H376" s="76" t="s">
        <v>1</v>
      </c>
      <c r="I376" s="77" t="s">
        <v>1674</v>
      </c>
      <c r="J376" s="76">
        <v>521613160</v>
      </c>
      <c r="K376" s="77" t="s">
        <v>2489</v>
      </c>
      <c r="L376" s="67"/>
      <c r="M376" s="73"/>
      <c r="N376" s="81" t="s">
        <v>2024</v>
      </c>
    </row>
    <row r="377" spans="1:14" ht="20" x14ac:dyDescent="0.2">
      <c r="A377" s="75"/>
      <c r="B377" s="68" t="s">
        <v>2024</v>
      </c>
      <c r="C377" s="67"/>
      <c r="D377" s="67" t="s">
        <v>2025</v>
      </c>
      <c r="E377" s="67" t="s">
        <v>2025</v>
      </c>
      <c r="F377" s="67"/>
      <c r="G377" s="76" t="s">
        <v>1676</v>
      </c>
      <c r="H377" s="76" t="s">
        <v>2027</v>
      </c>
      <c r="I377" s="77" t="s">
        <v>1674</v>
      </c>
      <c r="J377" s="76">
        <v>521613900</v>
      </c>
      <c r="K377" s="77" t="s">
        <v>2490</v>
      </c>
      <c r="L377" s="67"/>
      <c r="M377" s="73"/>
      <c r="N377" s="81" t="s">
        <v>2024</v>
      </c>
    </row>
    <row r="378" spans="1:14" ht="20" x14ac:dyDescent="0.2">
      <c r="A378" s="75"/>
      <c r="B378" s="68" t="s">
        <v>2024</v>
      </c>
      <c r="C378" s="67"/>
      <c r="D378" s="67" t="s">
        <v>2025</v>
      </c>
      <c r="E378" s="67" t="s">
        <v>2025</v>
      </c>
      <c r="F378" s="67"/>
      <c r="G378" s="76" t="s">
        <v>1677</v>
      </c>
      <c r="H378" s="76" t="s">
        <v>2029</v>
      </c>
      <c r="I378" s="77" t="s">
        <v>1674</v>
      </c>
      <c r="J378" s="76">
        <v>521614640</v>
      </c>
      <c r="K378" s="77" t="s">
        <v>2491</v>
      </c>
      <c r="L378" s="67"/>
      <c r="M378" s="73"/>
      <c r="N378" s="81" t="s">
        <v>2024</v>
      </c>
    </row>
    <row r="379" spans="1:14" ht="20" x14ac:dyDescent="0.2">
      <c r="A379" s="75"/>
      <c r="B379" s="68" t="s">
        <v>2024</v>
      </c>
      <c r="C379" s="67"/>
      <c r="D379" s="67" t="s">
        <v>2025</v>
      </c>
      <c r="E379" s="67" t="s">
        <v>2025</v>
      </c>
      <c r="F379" s="67"/>
      <c r="G379" s="76" t="s">
        <v>1671</v>
      </c>
      <c r="H379" s="76" t="s">
        <v>1</v>
      </c>
      <c r="I379" s="77" t="s">
        <v>1670</v>
      </c>
      <c r="J379" s="76">
        <v>521613160</v>
      </c>
      <c r="K379" s="77" t="s">
        <v>2489</v>
      </c>
      <c r="L379" s="67"/>
      <c r="M379" s="73"/>
      <c r="N379" s="81" t="s">
        <v>2024</v>
      </c>
    </row>
    <row r="380" spans="1:14" ht="20" x14ac:dyDescent="0.2">
      <c r="A380" s="75"/>
      <c r="B380" s="68" t="s">
        <v>2024</v>
      </c>
      <c r="C380" s="67"/>
      <c r="D380" s="67" t="s">
        <v>2025</v>
      </c>
      <c r="E380" s="67" t="s">
        <v>2025</v>
      </c>
      <c r="F380" s="67"/>
      <c r="G380" s="76" t="s">
        <v>1672</v>
      </c>
      <c r="H380" s="76" t="s">
        <v>2027</v>
      </c>
      <c r="I380" s="77" t="s">
        <v>1670</v>
      </c>
      <c r="J380" s="76">
        <v>521613900</v>
      </c>
      <c r="K380" s="77" t="s">
        <v>2490</v>
      </c>
      <c r="L380" s="67"/>
      <c r="M380" s="73"/>
      <c r="N380" s="81" t="s">
        <v>2024</v>
      </c>
    </row>
    <row r="381" spans="1:14" ht="20" x14ac:dyDescent="0.2">
      <c r="A381" s="75"/>
      <c r="B381" s="68" t="s">
        <v>2024</v>
      </c>
      <c r="C381" s="67"/>
      <c r="D381" s="67" t="s">
        <v>2025</v>
      </c>
      <c r="E381" s="67" t="s">
        <v>2025</v>
      </c>
      <c r="F381" s="67"/>
      <c r="G381" s="76" t="s">
        <v>1673</v>
      </c>
      <c r="H381" s="76" t="s">
        <v>2029</v>
      </c>
      <c r="I381" s="77" t="s">
        <v>1670</v>
      </c>
      <c r="J381" s="76">
        <v>521614640</v>
      </c>
      <c r="K381" s="77" t="s">
        <v>2491</v>
      </c>
      <c r="L381" s="67"/>
      <c r="M381" s="73"/>
      <c r="N381" s="81" t="s">
        <v>2024</v>
      </c>
    </row>
    <row r="382" spans="1:14" ht="20" x14ac:dyDescent="0.2">
      <c r="A382" s="75"/>
      <c r="B382" s="68" t="s">
        <v>2024</v>
      </c>
      <c r="C382" s="67"/>
      <c r="D382" s="67" t="s">
        <v>2025</v>
      </c>
      <c r="E382" s="67" t="s">
        <v>2025</v>
      </c>
      <c r="F382" s="67"/>
      <c r="G382" s="76" t="s">
        <v>1683</v>
      </c>
      <c r="H382" s="76" t="s">
        <v>1</v>
      </c>
      <c r="I382" s="77" t="s">
        <v>1682</v>
      </c>
      <c r="J382" s="76">
        <v>521613160</v>
      </c>
      <c r="K382" s="77" t="s">
        <v>2489</v>
      </c>
      <c r="L382" s="67"/>
      <c r="M382" s="73"/>
      <c r="N382" s="81" t="s">
        <v>2024</v>
      </c>
    </row>
    <row r="383" spans="1:14" ht="20" x14ac:dyDescent="0.2">
      <c r="A383" s="75"/>
      <c r="B383" s="68" t="s">
        <v>2024</v>
      </c>
      <c r="C383" s="67"/>
      <c r="D383" s="67" t="s">
        <v>2025</v>
      </c>
      <c r="E383" s="67" t="s">
        <v>2025</v>
      </c>
      <c r="F383" s="67"/>
      <c r="G383" s="76" t="s">
        <v>1684</v>
      </c>
      <c r="H383" s="76" t="s">
        <v>2027</v>
      </c>
      <c r="I383" s="77" t="s">
        <v>1682</v>
      </c>
      <c r="J383" s="76">
        <v>521613900</v>
      </c>
      <c r="K383" s="77" t="s">
        <v>2490</v>
      </c>
      <c r="L383" s="67"/>
      <c r="M383" s="73"/>
      <c r="N383" s="81" t="s">
        <v>2024</v>
      </c>
    </row>
    <row r="384" spans="1:14" ht="20" x14ac:dyDescent="0.2">
      <c r="A384" s="75"/>
      <c r="B384" s="68" t="s">
        <v>2024</v>
      </c>
      <c r="C384" s="67"/>
      <c r="D384" s="67" t="s">
        <v>2025</v>
      </c>
      <c r="E384" s="67" t="s">
        <v>2025</v>
      </c>
      <c r="F384" s="67"/>
      <c r="G384" s="76" t="s">
        <v>1685</v>
      </c>
      <c r="H384" s="76" t="s">
        <v>2029</v>
      </c>
      <c r="I384" s="77" t="s">
        <v>1682</v>
      </c>
      <c r="J384" s="76">
        <v>521614640</v>
      </c>
      <c r="K384" s="77" t="s">
        <v>2491</v>
      </c>
      <c r="L384" s="67"/>
      <c r="M384" s="73"/>
      <c r="N384" s="81" t="s">
        <v>2024</v>
      </c>
    </row>
    <row r="385" spans="1:14" ht="30" x14ac:dyDescent="0.2">
      <c r="A385" s="75"/>
      <c r="B385" s="68" t="s">
        <v>2037</v>
      </c>
      <c r="C385" s="67"/>
      <c r="D385" s="67" t="s">
        <v>2039</v>
      </c>
      <c r="E385" s="67" t="s">
        <v>2039</v>
      </c>
      <c r="F385" s="67"/>
      <c r="G385" s="76" t="s">
        <v>42</v>
      </c>
      <c r="H385" s="76" t="s">
        <v>2029</v>
      </c>
      <c r="I385" s="77" t="s">
        <v>2492</v>
      </c>
      <c r="J385" s="76">
        <v>521612010</v>
      </c>
      <c r="K385" s="77" t="s">
        <v>2487</v>
      </c>
      <c r="L385" s="67"/>
      <c r="M385" s="73"/>
      <c r="N385" s="86" t="s">
        <v>2043</v>
      </c>
    </row>
    <row r="386" spans="1:14" ht="30" x14ac:dyDescent="0.2">
      <c r="A386" s="75"/>
      <c r="B386" s="68" t="s">
        <v>2037</v>
      </c>
      <c r="C386" s="67"/>
      <c r="D386" s="67" t="s">
        <v>2044</v>
      </c>
      <c r="E386" s="67" t="s">
        <v>2044</v>
      </c>
      <c r="F386" s="67"/>
      <c r="G386" s="76" t="s">
        <v>42</v>
      </c>
      <c r="H386" s="76" t="s">
        <v>2027</v>
      </c>
      <c r="I386" s="77" t="s">
        <v>2493</v>
      </c>
      <c r="J386" s="76">
        <v>521611660</v>
      </c>
      <c r="K386" s="77" t="s">
        <v>2494</v>
      </c>
      <c r="L386" s="67"/>
      <c r="M386" s="73"/>
      <c r="N386" s="86" t="s">
        <v>2043</v>
      </c>
    </row>
    <row r="387" spans="1:14" ht="30" x14ac:dyDescent="0.2">
      <c r="A387" s="75"/>
      <c r="B387" s="68" t="s">
        <v>2037</v>
      </c>
      <c r="C387" s="67"/>
      <c r="D387" s="67" t="s">
        <v>2495</v>
      </c>
      <c r="E387" s="67" t="s">
        <v>2039</v>
      </c>
      <c r="F387" s="67"/>
      <c r="G387" s="76" t="s">
        <v>40</v>
      </c>
      <c r="H387" s="76" t="s">
        <v>1</v>
      </c>
      <c r="I387" s="77" t="s">
        <v>2496</v>
      </c>
      <c r="J387" s="76">
        <v>521615575</v>
      </c>
      <c r="K387" s="77" t="s">
        <v>2497</v>
      </c>
      <c r="L387" s="67"/>
      <c r="M387" s="73"/>
      <c r="N387" s="86" t="s">
        <v>2043</v>
      </c>
    </row>
    <row r="388" spans="1:14" ht="30" x14ac:dyDescent="0.2">
      <c r="A388" s="75"/>
      <c r="B388" s="68" t="s">
        <v>2037</v>
      </c>
      <c r="C388" s="67"/>
      <c r="D388" s="67" t="s">
        <v>2387</v>
      </c>
      <c r="E388" s="67" t="s">
        <v>2387</v>
      </c>
      <c r="F388" s="67"/>
      <c r="G388" s="76" t="s">
        <v>667</v>
      </c>
      <c r="H388" s="76" t="s">
        <v>2029</v>
      </c>
      <c r="I388" s="77" t="s">
        <v>2498</v>
      </c>
      <c r="J388" s="76">
        <v>521611865</v>
      </c>
      <c r="K388" s="77" t="s">
        <v>2499</v>
      </c>
      <c r="L388" s="67"/>
      <c r="M388" s="73"/>
      <c r="N388" s="82" t="s">
        <v>2037</v>
      </c>
    </row>
    <row r="389" spans="1:14" ht="30" x14ac:dyDescent="0.2">
      <c r="A389" s="75"/>
      <c r="B389" s="68" t="s">
        <v>2037</v>
      </c>
      <c r="C389" s="67"/>
      <c r="D389" s="67" t="s">
        <v>2387</v>
      </c>
      <c r="E389" s="67" t="s">
        <v>2387</v>
      </c>
      <c r="F389" s="67"/>
      <c r="G389" s="76" t="s">
        <v>668</v>
      </c>
      <c r="H389" s="76" t="s">
        <v>2027</v>
      </c>
      <c r="I389" s="77" t="s">
        <v>2500</v>
      </c>
      <c r="J389" s="76">
        <v>521615815</v>
      </c>
      <c r="K389" s="77" t="s">
        <v>2501</v>
      </c>
      <c r="L389" s="67"/>
      <c r="M389" s="73"/>
      <c r="N389" s="82" t="s">
        <v>2037</v>
      </c>
    </row>
    <row r="390" spans="1:14" ht="30" x14ac:dyDescent="0.2">
      <c r="A390" s="75"/>
      <c r="B390" s="68" t="s">
        <v>2037</v>
      </c>
      <c r="C390" s="67"/>
      <c r="D390" s="67" t="s">
        <v>2387</v>
      </c>
      <c r="E390" s="67" t="s">
        <v>2387</v>
      </c>
      <c r="F390" s="67"/>
      <c r="G390" s="76" t="s">
        <v>666</v>
      </c>
      <c r="H390" s="76" t="s">
        <v>1</v>
      </c>
      <c r="I390" s="77" t="s">
        <v>2502</v>
      </c>
      <c r="J390" s="76">
        <v>521615415</v>
      </c>
      <c r="K390" s="77" t="s">
        <v>2503</v>
      </c>
      <c r="L390" s="67"/>
      <c r="M390" s="73"/>
      <c r="N390" s="82" t="s">
        <v>2037</v>
      </c>
    </row>
    <row r="391" spans="1:14" ht="20" x14ac:dyDescent="0.2">
      <c r="A391" s="75"/>
      <c r="B391" s="68" t="s">
        <v>2024</v>
      </c>
      <c r="C391" s="67"/>
      <c r="D391" s="67" t="s">
        <v>2025</v>
      </c>
      <c r="E391" s="67" t="s">
        <v>2025</v>
      </c>
      <c r="F391" s="67"/>
      <c r="G391" s="76" t="s">
        <v>1662</v>
      </c>
      <c r="H391" s="76" t="s">
        <v>1</v>
      </c>
      <c r="I391" s="77" t="s">
        <v>1661</v>
      </c>
      <c r="J391" s="76">
        <v>521613155</v>
      </c>
      <c r="K391" s="77" t="s">
        <v>2504</v>
      </c>
      <c r="L391" s="67"/>
      <c r="M391" s="73"/>
      <c r="N391" s="81" t="s">
        <v>2024</v>
      </c>
    </row>
    <row r="392" spans="1:14" ht="20" x14ac:dyDescent="0.2">
      <c r="A392" s="75"/>
      <c r="B392" s="68" t="s">
        <v>2024</v>
      </c>
      <c r="C392" s="67"/>
      <c r="D392" s="67" t="s">
        <v>2025</v>
      </c>
      <c r="E392" s="67" t="s">
        <v>2025</v>
      </c>
      <c r="F392" s="67"/>
      <c r="G392" s="76" t="s">
        <v>1663</v>
      </c>
      <c r="H392" s="76" t="s">
        <v>2027</v>
      </c>
      <c r="I392" s="77" t="s">
        <v>1661</v>
      </c>
      <c r="J392" s="76">
        <v>521613895</v>
      </c>
      <c r="K392" s="77" t="s">
        <v>2505</v>
      </c>
      <c r="L392" s="67"/>
      <c r="M392" s="73"/>
      <c r="N392" s="81" t="s">
        <v>2024</v>
      </c>
    </row>
    <row r="393" spans="1:14" ht="20" x14ac:dyDescent="0.2">
      <c r="A393" s="75"/>
      <c r="B393" s="68" t="s">
        <v>2024</v>
      </c>
      <c r="C393" s="67"/>
      <c r="D393" s="67" t="s">
        <v>2025</v>
      </c>
      <c r="E393" s="67" t="s">
        <v>2025</v>
      </c>
      <c r="F393" s="67"/>
      <c r="G393" s="76" t="s">
        <v>1664</v>
      </c>
      <c r="H393" s="76" t="s">
        <v>2029</v>
      </c>
      <c r="I393" s="77" t="s">
        <v>1661</v>
      </c>
      <c r="J393" s="76">
        <v>521614635</v>
      </c>
      <c r="K393" s="77" t="s">
        <v>2506</v>
      </c>
      <c r="L393" s="67"/>
      <c r="M393" s="73"/>
      <c r="N393" s="81" t="s">
        <v>2024</v>
      </c>
    </row>
    <row r="394" spans="1:14" ht="20" x14ac:dyDescent="0.2">
      <c r="A394" s="75"/>
      <c r="B394" s="68" t="s">
        <v>2024</v>
      </c>
      <c r="C394" s="67"/>
      <c r="D394" s="67" t="s">
        <v>2025</v>
      </c>
      <c r="E394" s="67" t="s">
        <v>2025</v>
      </c>
      <c r="F394" s="67"/>
      <c r="G394" s="76" t="s">
        <v>1317</v>
      </c>
      <c r="H394" s="76" t="s">
        <v>2027</v>
      </c>
      <c r="I394" s="77" t="s">
        <v>1316</v>
      </c>
      <c r="J394" s="76">
        <v>521612645</v>
      </c>
      <c r="K394" s="77" t="s">
        <v>2507</v>
      </c>
      <c r="L394" s="67"/>
      <c r="M394" s="73"/>
      <c r="N394" s="81" t="s">
        <v>2024</v>
      </c>
    </row>
    <row r="395" spans="1:14" ht="20" x14ac:dyDescent="0.2">
      <c r="A395" s="75"/>
      <c r="B395" s="68" t="s">
        <v>2024</v>
      </c>
      <c r="C395" s="67"/>
      <c r="D395" s="67" t="s">
        <v>2025</v>
      </c>
      <c r="E395" s="67" t="s">
        <v>2025</v>
      </c>
      <c r="F395" s="67"/>
      <c r="G395" s="76" t="s">
        <v>1327</v>
      </c>
      <c r="H395" s="76" t="s">
        <v>2029</v>
      </c>
      <c r="I395" s="77" t="s">
        <v>1316</v>
      </c>
      <c r="J395" s="76">
        <v>521612705</v>
      </c>
      <c r="K395" s="77" t="s">
        <v>2508</v>
      </c>
      <c r="L395" s="67"/>
      <c r="M395" s="73"/>
      <c r="N395" s="81" t="s">
        <v>2024</v>
      </c>
    </row>
    <row r="396" spans="1:14" ht="20" x14ac:dyDescent="0.2">
      <c r="A396" s="75"/>
      <c r="B396" s="68" t="s">
        <v>2024</v>
      </c>
      <c r="C396" s="67"/>
      <c r="D396" s="67" t="s">
        <v>2025</v>
      </c>
      <c r="E396" s="67" t="s">
        <v>2025</v>
      </c>
      <c r="F396" s="67"/>
      <c r="G396" s="76" t="s">
        <v>1315</v>
      </c>
      <c r="H396" s="76" t="s">
        <v>2027</v>
      </c>
      <c r="I396" s="77" t="s">
        <v>1314</v>
      </c>
      <c r="J396" s="76">
        <v>521612645</v>
      </c>
      <c r="K396" s="77" t="s">
        <v>2507</v>
      </c>
      <c r="L396" s="67"/>
      <c r="M396" s="73"/>
      <c r="N396" s="81" t="s">
        <v>2024</v>
      </c>
    </row>
    <row r="397" spans="1:14" ht="20" x14ac:dyDescent="0.2">
      <c r="A397" s="75"/>
      <c r="B397" s="68" t="s">
        <v>2024</v>
      </c>
      <c r="C397" s="67"/>
      <c r="D397" s="67" t="s">
        <v>2025</v>
      </c>
      <c r="E397" s="67" t="s">
        <v>2025</v>
      </c>
      <c r="F397" s="67"/>
      <c r="G397" s="76" t="s">
        <v>1326</v>
      </c>
      <c r="H397" s="76" t="s">
        <v>2029</v>
      </c>
      <c r="I397" s="77" t="s">
        <v>1314</v>
      </c>
      <c r="J397" s="76">
        <v>521612705</v>
      </c>
      <c r="K397" s="77" t="s">
        <v>2508</v>
      </c>
      <c r="L397" s="67"/>
      <c r="M397" s="73"/>
      <c r="N397" s="81" t="s">
        <v>2024</v>
      </c>
    </row>
    <row r="398" spans="1:14" ht="20" x14ac:dyDescent="0.2">
      <c r="A398" s="75"/>
      <c r="B398" s="68" t="s">
        <v>2024</v>
      </c>
      <c r="C398" s="67"/>
      <c r="D398" s="67" t="s">
        <v>2025</v>
      </c>
      <c r="E398" s="67" t="s">
        <v>2025</v>
      </c>
      <c r="F398" s="67"/>
      <c r="G398" s="76" t="s">
        <v>1313</v>
      </c>
      <c r="H398" s="76" t="s">
        <v>2027</v>
      </c>
      <c r="I398" s="77" t="s">
        <v>1312</v>
      </c>
      <c r="J398" s="76">
        <v>521612645</v>
      </c>
      <c r="K398" s="77" t="s">
        <v>2507</v>
      </c>
      <c r="L398" s="67"/>
      <c r="M398" s="73"/>
      <c r="N398" s="81" t="s">
        <v>2024</v>
      </c>
    </row>
    <row r="399" spans="1:14" ht="20" x14ac:dyDescent="0.2">
      <c r="A399" s="75"/>
      <c r="B399" s="68" t="s">
        <v>2024</v>
      </c>
      <c r="C399" s="67"/>
      <c r="D399" s="67" t="s">
        <v>2025</v>
      </c>
      <c r="E399" s="67" t="s">
        <v>2025</v>
      </c>
      <c r="F399" s="67"/>
      <c r="G399" s="76" t="s">
        <v>1325</v>
      </c>
      <c r="H399" s="76" t="s">
        <v>2029</v>
      </c>
      <c r="I399" s="77" t="s">
        <v>1312</v>
      </c>
      <c r="J399" s="76">
        <v>521612705</v>
      </c>
      <c r="K399" s="77" t="s">
        <v>2508</v>
      </c>
      <c r="L399" s="67"/>
      <c r="M399" s="73"/>
      <c r="N399" s="81" t="s">
        <v>2024</v>
      </c>
    </row>
    <row r="400" spans="1:14" ht="20" x14ac:dyDescent="0.2">
      <c r="A400" s="75"/>
      <c r="B400" s="68" t="s">
        <v>2024</v>
      </c>
      <c r="C400" s="67"/>
      <c r="D400" s="67" t="s">
        <v>2025</v>
      </c>
      <c r="E400" s="67" t="s">
        <v>2025</v>
      </c>
      <c r="F400" s="67"/>
      <c r="G400" s="76" t="s">
        <v>1763</v>
      </c>
      <c r="H400" s="76" t="s">
        <v>1</v>
      </c>
      <c r="I400" s="77" t="s">
        <v>1762</v>
      </c>
      <c r="J400" s="76">
        <v>521612585</v>
      </c>
      <c r="K400" s="77" t="s">
        <v>2509</v>
      </c>
      <c r="L400" s="67"/>
      <c r="M400" s="73"/>
      <c r="N400" s="81" t="s">
        <v>2024</v>
      </c>
    </row>
    <row r="401" spans="1:14" ht="20" x14ac:dyDescent="0.2">
      <c r="A401" s="75"/>
      <c r="B401" s="68" t="s">
        <v>2024</v>
      </c>
      <c r="C401" s="67"/>
      <c r="D401" s="67" t="s">
        <v>2025</v>
      </c>
      <c r="E401" s="67" t="s">
        <v>2025</v>
      </c>
      <c r="F401" s="67"/>
      <c r="G401" s="76" t="s">
        <v>1766</v>
      </c>
      <c r="H401" s="76" t="s">
        <v>2027</v>
      </c>
      <c r="I401" s="77" t="s">
        <v>1762</v>
      </c>
      <c r="J401" s="76">
        <v>521612645</v>
      </c>
      <c r="K401" s="77" t="s">
        <v>2507</v>
      </c>
      <c r="L401" s="67"/>
      <c r="M401" s="73"/>
      <c r="N401" s="81" t="s">
        <v>2024</v>
      </c>
    </row>
    <row r="402" spans="1:14" ht="20" x14ac:dyDescent="0.2">
      <c r="A402" s="75"/>
      <c r="B402" s="68" t="s">
        <v>2024</v>
      </c>
      <c r="C402" s="67"/>
      <c r="D402" s="67" t="s">
        <v>2025</v>
      </c>
      <c r="E402" s="67" t="s">
        <v>2025</v>
      </c>
      <c r="F402" s="67"/>
      <c r="G402" s="76" t="s">
        <v>1769</v>
      </c>
      <c r="H402" s="76" t="s">
        <v>2029</v>
      </c>
      <c r="I402" s="77" t="s">
        <v>1762</v>
      </c>
      <c r="J402" s="76">
        <v>521612705</v>
      </c>
      <c r="K402" s="77" t="s">
        <v>2508</v>
      </c>
      <c r="L402" s="67"/>
      <c r="M402" s="73"/>
      <c r="N402" s="81" t="s">
        <v>2024</v>
      </c>
    </row>
    <row r="403" spans="1:14" ht="20" x14ac:dyDescent="0.2">
      <c r="A403" s="75"/>
      <c r="B403" s="68" t="s">
        <v>2024</v>
      </c>
      <c r="C403" s="67"/>
      <c r="D403" s="67" t="s">
        <v>2025</v>
      </c>
      <c r="E403" s="67" t="s">
        <v>2025</v>
      </c>
      <c r="F403" s="67"/>
      <c r="G403" s="76" t="s">
        <v>1761</v>
      </c>
      <c r="H403" s="76" t="s">
        <v>1</v>
      </c>
      <c r="I403" s="77" t="s">
        <v>1760</v>
      </c>
      <c r="J403" s="76">
        <v>521612585</v>
      </c>
      <c r="K403" s="77" t="s">
        <v>2509</v>
      </c>
      <c r="L403" s="67"/>
      <c r="M403" s="73"/>
      <c r="N403" s="81" t="s">
        <v>2024</v>
      </c>
    </row>
    <row r="404" spans="1:14" ht="20" x14ac:dyDescent="0.2">
      <c r="A404" s="75"/>
      <c r="B404" s="68" t="s">
        <v>2024</v>
      </c>
      <c r="C404" s="67"/>
      <c r="D404" s="67" t="s">
        <v>2025</v>
      </c>
      <c r="E404" s="67" t="s">
        <v>2025</v>
      </c>
      <c r="F404" s="67"/>
      <c r="G404" s="76" t="s">
        <v>1765</v>
      </c>
      <c r="H404" s="76" t="s">
        <v>2027</v>
      </c>
      <c r="I404" s="77" t="s">
        <v>1760</v>
      </c>
      <c r="J404" s="76">
        <v>521612645</v>
      </c>
      <c r="K404" s="77" t="s">
        <v>2507</v>
      </c>
      <c r="L404" s="67"/>
      <c r="M404" s="73"/>
      <c r="N404" s="81" t="s">
        <v>2024</v>
      </c>
    </row>
    <row r="405" spans="1:14" ht="20" x14ac:dyDescent="0.2">
      <c r="A405" s="75"/>
      <c r="B405" s="68" t="s">
        <v>2024</v>
      </c>
      <c r="C405" s="67"/>
      <c r="D405" s="67" t="s">
        <v>2025</v>
      </c>
      <c r="E405" s="67" t="s">
        <v>2025</v>
      </c>
      <c r="F405" s="67"/>
      <c r="G405" s="76" t="s">
        <v>1768</v>
      </c>
      <c r="H405" s="76" t="s">
        <v>2029</v>
      </c>
      <c r="I405" s="77" t="s">
        <v>1760</v>
      </c>
      <c r="J405" s="76">
        <v>521612705</v>
      </c>
      <c r="K405" s="77" t="s">
        <v>2508</v>
      </c>
      <c r="L405" s="67"/>
      <c r="M405" s="73"/>
      <c r="N405" s="81" t="s">
        <v>2024</v>
      </c>
    </row>
    <row r="406" spans="1:14" ht="20" x14ac:dyDescent="0.2">
      <c r="A406" s="75"/>
      <c r="B406" s="68" t="s">
        <v>2024</v>
      </c>
      <c r="C406" s="67"/>
      <c r="D406" s="67" t="s">
        <v>2025</v>
      </c>
      <c r="E406" s="67" t="s">
        <v>2025</v>
      </c>
      <c r="F406" s="67"/>
      <c r="G406" s="76" t="s">
        <v>1759</v>
      </c>
      <c r="H406" s="76" t="s">
        <v>1</v>
      </c>
      <c r="I406" s="77" t="s">
        <v>1758</v>
      </c>
      <c r="J406" s="76">
        <v>521612585</v>
      </c>
      <c r="K406" s="77" t="s">
        <v>2509</v>
      </c>
      <c r="L406" s="67"/>
      <c r="M406" s="73"/>
      <c r="N406" s="81" t="s">
        <v>2024</v>
      </c>
    </row>
    <row r="407" spans="1:14" ht="20" x14ac:dyDescent="0.2">
      <c r="A407" s="75"/>
      <c r="B407" s="68" t="s">
        <v>2024</v>
      </c>
      <c r="C407" s="67"/>
      <c r="D407" s="67" t="s">
        <v>2025</v>
      </c>
      <c r="E407" s="67" t="s">
        <v>2025</v>
      </c>
      <c r="F407" s="67"/>
      <c r="G407" s="76" t="s">
        <v>1764</v>
      </c>
      <c r="H407" s="76" t="s">
        <v>2027</v>
      </c>
      <c r="I407" s="77" t="s">
        <v>1758</v>
      </c>
      <c r="J407" s="76">
        <v>521612645</v>
      </c>
      <c r="K407" s="77" t="s">
        <v>2507</v>
      </c>
      <c r="L407" s="67"/>
      <c r="M407" s="73"/>
      <c r="N407" s="81" t="s">
        <v>2024</v>
      </c>
    </row>
    <row r="408" spans="1:14" ht="20" x14ac:dyDescent="0.2">
      <c r="A408" s="75"/>
      <c r="B408" s="68" t="s">
        <v>2024</v>
      </c>
      <c r="C408" s="67"/>
      <c r="D408" s="67" t="s">
        <v>2025</v>
      </c>
      <c r="E408" s="67" t="s">
        <v>2025</v>
      </c>
      <c r="F408" s="67"/>
      <c r="G408" s="76" t="s">
        <v>1767</v>
      </c>
      <c r="H408" s="76" t="s">
        <v>2029</v>
      </c>
      <c r="I408" s="77" t="s">
        <v>1758</v>
      </c>
      <c r="J408" s="76">
        <v>521612705</v>
      </c>
      <c r="K408" s="77" t="s">
        <v>2508</v>
      </c>
      <c r="L408" s="67"/>
      <c r="M408" s="73"/>
      <c r="N408" s="81" t="s">
        <v>2024</v>
      </c>
    </row>
    <row r="409" spans="1:14" ht="40" x14ac:dyDescent="0.2">
      <c r="A409" s="75"/>
      <c r="B409" s="68" t="s">
        <v>2037</v>
      </c>
      <c r="C409" s="67"/>
      <c r="D409" s="67" t="s">
        <v>2114</v>
      </c>
      <c r="E409" s="67" t="s">
        <v>2114</v>
      </c>
      <c r="F409" s="67"/>
      <c r="G409" s="76" t="s">
        <v>650</v>
      </c>
      <c r="H409" s="76" t="s">
        <v>2029</v>
      </c>
      <c r="I409" s="77" t="s">
        <v>2510</v>
      </c>
      <c r="J409" s="76">
        <v>521611860</v>
      </c>
      <c r="K409" s="77" t="s">
        <v>2511</v>
      </c>
      <c r="L409" s="67"/>
      <c r="M409" s="73"/>
      <c r="N409" s="82" t="s">
        <v>2037</v>
      </c>
    </row>
    <row r="410" spans="1:14" ht="40" x14ac:dyDescent="0.2">
      <c r="A410" s="75"/>
      <c r="B410" s="68" t="s">
        <v>2037</v>
      </c>
      <c r="C410" s="67"/>
      <c r="D410" s="67" t="s">
        <v>2114</v>
      </c>
      <c r="E410" s="67" t="s">
        <v>2114</v>
      </c>
      <c r="F410" s="67"/>
      <c r="G410" s="76" t="s">
        <v>650</v>
      </c>
      <c r="H410" s="76" t="s">
        <v>2027</v>
      </c>
      <c r="I410" s="77" t="s">
        <v>2512</v>
      </c>
      <c r="J410" s="76">
        <v>521615810</v>
      </c>
      <c r="K410" s="77" t="s">
        <v>2513</v>
      </c>
      <c r="L410" s="67"/>
      <c r="M410" s="73"/>
      <c r="N410" s="82" t="s">
        <v>2037</v>
      </c>
    </row>
    <row r="411" spans="1:14" ht="40" x14ac:dyDescent="0.2">
      <c r="A411" s="75"/>
      <c r="B411" s="68" t="s">
        <v>2037</v>
      </c>
      <c r="C411" s="67"/>
      <c r="D411" s="67" t="s">
        <v>2114</v>
      </c>
      <c r="E411" s="67" t="s">
        <v>2114</v>
      </c>
      <c r="F411" s="67"/>
      <c r="G411" s="76" t="s">
        <v>651</v>
      </c>
      <c r="H411" s="76" t="s">
        <v>1</v>
      </c>
      <c r="I411" s="77" t="s">
        <v>2514</v>
      </c>
      <c r="J411" s="76">
        <v>521615410</v>
      </c>
      <c r="K411" s="77" t="s">
        <v>2515</v>
      </c>
      <c r="L411" s="67"/>
      <c r="M411" s="73"/>
      <c r="N411" s="82" t="s">
        <v>2037</v>
      </c>
    </row>
    <row r="412" spans="1:14" ht="30" x14ac:dyDescent="0.2">
      <c r="A412" s="75"/>
      <c r="B412" s="68" t="s">
        <v>2037</v>
      </c>
      <c r="C412" s="67"/>
      <c r="D412" s="67" t="s">
        <v>2349</v>
      </c>
      <c r="E412" s="67" t="s">
        <v>2038</v>
      </c>
      <c r="F412" s="67"/>
      <c r="G412" s="76" t="s">
        <v>648</v>
      </c>
      <c r="H412" s="76" t="s">
        <v>2029</v>
      </c>
      <c r="I412" s="77" t="s">
        <v>2516</v>
      </c>
      <c r="J412" s="76">
        <v>521611800</v>
      </c>
      <c r="K412" s="77" t="s">
        <v>2517</v>
      </c>
      <c r="L412" s="67"/>
      <c r="M412" s="73"/>
      <c r="N412" s="93" t="s">
        <v>2037</v>
      </c>
    </row>
    <row r="413" spans="1:14" ht="30" x14ac:dyDescent="0.2">
      <c r="A413" s="75"/>
      <c r="B413" s="68" t="s">
        <v>2037</v>
      </c>
      <c r="C413" s="67"/>
      <c r="D413" s="67" t="s">
        <v>2349</v>
      </c>
      <c r="E413" s="67" t="s">
        <v>2038</v>
      </c>
      <c r="F413" s="67"/>
      <c r="G413" s="76" t="s">
        <v>647</v>
      </c>
      <c r="H413" s="76" t="s">
        <v>2027</v>
      </c>
      <c r="I413" s="77" t="s">
        <v>2518</v>
      </c>
      <c r="J413" s="76">
        <v>521615745</v>
      </c>
      <c r="K413" s="77" t="s">
        <v>2519</v>
      </c>
      <c r="L413" s="67"/>
      <c r="M413" s="73"/>
      <c r="N413" s="93" t="s">
        <v>2043</v>
      </c>
    </row>
    <row r="414" spans="1:14" ht="30" x14ac:dyDescent="0.2">
      <c r="A414" s="75"/>
      <c r="B414" s="68" t="s">
        <v>2037</v>
      </c>
      <c r="C414" s="67"/>
      <c r="D414" s="67" t="s">
        <v>2349</v>
      </c>
      <c r="E414" s="67" t="s">
        <v>2038</v>
      </c>
      <c r="F414" s="67"/>
      <c r="G414" s="76" t="s">
        <v>646</v>
      </c>
      <c r="H414" s="76" t="s">
        <v>1</v>
      </c>
      <c r="I414" s="77" t="s">
        <v>2520</v>
      </c>
      <c r="J414" s="76">
        <v>521615350</v>
      </c>
      <c r="K414" s="77" t="s">
        <v>2521</v>
      </c>
      <c r="L414" s="67"/>
      <c r="M414" s="73"/>
      <c r="N414" s="93" t="s">
        <v>2043</v>
      </c>
    </row>
    <row r="415" spans="1:14" ht="20" x14ac:dyDescent="0.2">
      <c r="A415" s="75"/>
      <c r="B415" s="68" t="s">
        <v>2024</v>
      </c>
      <c r="C415" s="67"/>
      <c r="D415" s="67" t="s">
        <v>2025</v>
      </c>
      <c r="E415" s="67" t="s">
        <v>2025</v>
      </c>
      <c r="F415" s="67"/>
      <c r="G415" s="76" t="s">
        <v>1613</v>
      </c>
      <c r="H415" s="76" t="s">
        <v>1</v>
      </c>
      <c r="I415" s="77" t="s">
        <v>1612</v>
      </c>
      <c r="J415" s="76">
        <v>521613335</v>
      </c>
      <c r="K415" s="77" t="s">
        <v>2111</v>
      </c>
      <c r="L415" s="67"/>
      <c r="M415" s="73"/>
      <c r="N415" s="81" t="s">
        <v>2024</v>
      </c>
    </row>
    <row r="416" spans="1:14" ht="20" x14ac:dyDescent="0.2">
      <c r="A416" s="75"/>
      <c r="B416" s="68" t="s">
        <v>2024</v>
      </c>
      <c r="C416" s="67"/>
      <c r="D416" s="67" t="s">
        <v>2025</v>
      </c>
      <c r="E416" s="67" t="s">
        <v>2025</v>
      </c>
      <c r="F416" s="67"/>
      <c r="G416" s="76" t="s">
        <v>1614</v>
      </c>
      <c r="H416" s="76" t="s">
        <v>2027</v>
      </c>
      <c r="I416" s="77" t="s">
        <v>1612</v>
      </c>
      <c r="J416" s="76">
        <v>521614075</v>
      </c>
      <c r="K416" s="77" t="s">
        <v>2112</v>
      </c>
      <c r="L416" s="67"/>
      <c r="M416" s="73"/>
      <c r="N416" s="81" t="s">
        <v>2024</v>
      </c>
    </row>
    <row r="417" spans="1:14" ht="20" x14ac:dyDescent="0.2">
      <c r="A417" s="75"/>
      <c r="B417" s="68" t="s">
        <v>2024</v>
      </c>
      <c r="C417" s="67"/>
      <c r="D417" s="67" t="s">
        <v>2025</v>
      </c>
      <c r="E417" s="67" t="s">
        <v>2025</v>
      </c>
      <c r="F417" s="67"/>
      <c r="G417" s="76" t="s">
        <v>1615</v>
      </c>
      <c r="H417" s="76" t="s">
        <v>2029</v>
      </c>
      <c r="I417" s="77" t="s">
        <v>1612</v>
      </c>
      <c r="J417" s="76">
        <v>521614815</v>
      </c>
      <c r="K417" s="77" t="s">
        <v>2113</v>
      </c>
      <c r="L417" s="67"/>
      <c r="M417" s="73"/>
      <c r="N417" s="81" t="s">
        <v>2024</v>
      </c>
    </row>
    <row r="418" spans="1:14" ht="20" x14ac:dyDescent="0.2">
      <c r="A418" s="75"/>
      <c r="B418" s="68" t="s">
        <v>2024</v>
      </c>
      <c r="C418" s="67"/>
      <c r="D418" s="67" t="s">
        <v>2025</v>
      </c>
      <c r="E418" s="67" t="s">
        <v>2025</v>
      </c>
      <c r="F418" s="67"/>
      <c r="G418" s="76" t="s">
        <v>1617</v>
      </c>
      <c r="H418" s="76" t="s">
        <v>1</v>
      </c>
      <c r="I418" s="77" t="s">
        <v>1616</v>
      </c>
      <c r="J418" s="76">
        <v>521613150</v>
      </c>
      <c r="K418" s="77" t="s">
        <v>2522</v>
      </c>
      <c r="L418" s="67"/>
      <c r="M418" s="73"/>
      <c r="N418" s="81" t="s">
        <v>2024</v>
      </c>
    </row>
    <row r="419" spans="1:14" ht="20" x14ac:dyDescent="0.2">
      <c r="A419" s="75"/>
      <c r="B419" s="68" t="s">
        <v>2024</v>
      </c>
      <c r="C419" s="67"/>
      <c r="D419" s="67" t="s">
        <v>2025</v>
      </c>
      <c r="E419" s="67" t="s">
        <v>2025</v>
      </c>
      <c r="F419" s="67"/>
      <c r="G419" s="76" t="s">
        <v>1618</v>
      </c>
      <c r="H419" s="76" t="s">
        <v>2027</v>
      </c>
      <c r="I419" s="77" t="s">
        <v>1616</v>
      </c>
      <c r="J419" s="76">
        <v>521613890</v>
      </c>
      <c r="K419" s="77" t="s">
        <v>2523</v>
      </c>
      <c r="L419" s="67"/>
      <c r="M419" s="73"/>
      <c r="N419" s="81" t="s">
        <v>2024</v>
      </c>
    </row>
    <row r="420" spans="1:14" ht="20" x14ac:dyDescent="0.2">
      <c r="A420" s="75"/>
      <c r="B420" s="68" t="s">
        <v>2024</v>
      </c>
      <c r="C420" s="67"/>
      <c r="D420" s="67" t="s">
        <v>2025</v>
      </c>
      <c r="E420" s="67" t="s">
        <v>2025</v>
      </c>
      <c r="F420" s="67"/>
      <c r="G420" s="76" t="s">
        <v>1619</v>
      </c>
      <c r="H420" s="76" t="s">
        <v>2029</v>
      </c>
      <c r="I420" s="77" t="s">
        <v>1616</v>
      </c>
      <c r="J420" s="76">
        <v>521614630</v>
      </c>
      <c r="K420" s="77" t="s">
        <v>2524</v>
      </c>
      <c r="L420" s="67"/>
      <c r="M420" s="73"/>
      <c r="N420" s="81" t="s">
        <v>2024</v>
      </c>
    </row>
    <row r="421" spans="1:14" ht="40" x14ac:dyDescent="0.2">
      <c r="A421" s="75"/>
      <c r="B421" s="68" t="s">
        <v>2065</v>
      </c>
      <c r="C421" s="67"/>
      <c r="D421" s="67" t="s">
        <v>2066</v>
      </c>
      <c r="E421" s="67" t="s">
        <v>2025</v>
      </c>
      <c r="F421" s="67" t="s">
        <v>2067</v>
      </c>
      <c r="G421" s="76" t="s">
        <v>1119</v>
      </c>
      <c r="H421" s="76" t="s">
        <v>1</v>
      </c>
      <c r="I421" s="77" t="s">
        <v>1118</v>
      </c>
      <c r="J421" s="76">
        <v>521612565</v>
      </c>
      <c r="K421" s="77" t="s">
        <v>2525</v>
      </c>
      <c r="L421" s="77" t="s">
        <v>2526</v>
      </c>
      <c r="M421" s="73"/>
      <c r="N421" s="82" t="s">
        <v>2065</v>
      </c>
    </row>
    <row r="422" spans="1:14" ht="40" x14ac:dyDescent="0.2">
      <c r="A422" s="75"/>
      <c r="B422" s="68" t="s">
        <v>2065</v>
      </c>
      <c r="C422" s="67"/>
      <c r="D422" s="67" t="s">
        <v>2066</v>
      </c>
      <c r="E422" s="67" t="s">
        <v>2025</v>
      </c>
      <c r="F422" s="67" t="s">
        <v>2067</v>
      </c>
      <c r="G422" s="76" t="s">
        <v>1120</v>
      </c>
      <c r="H422" s="76" t="s">
        <v>2027</v>
      </c>
      <c r="I422" s="77" t="s">
        <v>1118</v>
      </c>
      <c r="J422" s="76">
        <v>521612625</v>
      </c>
      <c r="K422" s="77" t="s">
        <v>2527</v>
      </c>
      <c r="L422" s="77" t="s">
        <v>2526</v>
      </c>
      <c r="M422" s="73"/>
      <c r="N422" s="82" t="s">
        <v>2065</v>
      </c>
    </row>
    <row r="423" spans="1:14" ht="40" x14ac:dyDescent="0.2">
      <c r="A423" s="75"/>
      <c r="B423" s="68" t="s">
        <v>2065</v>
      </c>
      <c r="C423" s="67"/>
      <c r="D423" s="67" t="s">
        <v>2066</v>
      </c>
      <c r="E423" s="67" t="s">
        <v>2025</v>
      </c>
      <c r="F423" s="67" t="s">
        <v>2067</v>
      </c>
      <c r="G423" s="76" t="s">
        <v>1121</v>
      </c>
      <c r="H423" s="76" t="s">
        <v>2029</v>
      </c>
      <c r="I423" s="77" t="s">
        <v>1118</v>
      </c>
      <c r="J423" s="76">
        <v>521612685</v>
      </c>
      <c r="K423" s="77" t="s">
        <v>2528</v>
      </c>
      <c r="L423" s="77" t="s">
        <v>2526</v>
      </c>
      <c r="M423" s="73"/>
      <c r="N423" s="82" t="s">
        <v>2065</v>
      </c>
    </row>
    <row r="424" spans="1:14" ht="20" x14ac:dyDescent="0.2">
      <c r="A424" s="75"/>
      <c r="B424" s="68" t="s">
        <v>2024</v>
      </c>
      <c r="C424" s="67"/>
      <c r="D424" s="67" t="s">
        <v>2025</v>
      </c>
      <c r="E424" s="67" t="s">
        <v>2025</v>
      </c>
      <c r="F424" s="67"/>
      <c r="G424" s="76" t="s">
        <v>1633</v>
      </c>
      <c r="H424" s="76" t="s">
        <v>1</v>
      </c>
      <c r="I424" s="77" t="s">
        <v>1632</v>
      </c>
      <c r="J424" s="76">
        <v>521612585</v>
      </c>
      <c r="K424" s="77" t="s">
        <v>2509</v>
      </c>
      <c r="L424" s="67"/>
      <c r="M424" s="73"/>
      <c r="N424" s="81" t="s">
        <v>2024</v>
      </c>
    </row>
    <row r="425" spans="1:14" ht="20" x14ac:dyDescent="0.2">
      <c r="A425" s="75"/>
      <c r="B425" s="68" t="s">
        <v>2024</v>
      </c>
      <c r="C425" s="67"/>
      <c r="D425" s="67" t="s">
        <v>2025</v>
      </c>
      <c r="E425" s="67" t="s">
        <v>2025</v>
      </c>
      <c r="F425" s="67"/>
      <c r="G425" s="76" t="s">
        <v>1634</v>
      </c>
      <c r="H425" s="76" t="s">
        <v>2027</v>
      </c>
      <c r="I425" s="77" t="s">
        <v>1632</v>
      </c>
      <c r="J425" s="76">
        <v>521612645</v>
      </c>
      <c r="K425" s="77" t="s">
        <v>2507</v>
      </c>
      <c r="L425" s="67"/>
      <c r="M425" s="73"/>
      <c r="N425" s="81" t="s">
        <v>2024</v>
      </c>
    </row>
    <row r="426" spans="1:14" ht="20" x14ac:dyDescent="0.2">
      <c r="A426" s="75"/>
      <c r="B426" s="68" t="s">
        <v>2024</v>
      </c>
      <c r="C426" s="67"/>
      <c r="D426" s="67" t="s">
        <v>2025</v>
      </c>
      <c r="E426" s="67" t="s">
        <v>2025</v>
      </c>
      <c r="F426" s="67"/>
      <c r="G426" s="76" t="s">
        <v>1635</v>
      </c>
      <c r="H426" s="76" t="s">
        <v>2029</v>
      </c>
      <c r="I426" s="77" t="s">
        <v>1632</v>
      </c>
      <c r="J426" s="76">
        <v>521612705</v>
      </c>
      <c r="K426" s="77" t="s">
        <v>2508</v>
      </c>
      <c r="L426" s="67"/>
      <c r="M426" s="73"/>
      <c r="N426" s="81" t="s">
        <v>2024</v>
      </c>
    </row>
    <row r="427" spans="1:14" ht="20" x14ac:dyDescent="0.2">
      <c r="A427" s="75"/>
      <c r="B427" s="68" t="s">
        <v>2024</v>
      </c>
      <c r="C427" s="67"/>
      <c r="D427" s="67" t="s">
        <v>2025</v>
      </c>
      <c r="E427" s="67" t="s">
        <v>2025</v>
      </c>
      <c r="F427" s="67"/>
      <c r="G427" s="76" t="s">
        <v>1629</v>
      </c>
      <c r="H427" s="76" t="s">
        <v>1</v>
      </c>
      <c r="I427" s="77" t="s">
        <v>1628</v>
      </c>
      <c r="J427" s="76">
        <v>521612585</v>
      </c>
      <c r="K427" s="77" t="s">
        <v>2509</v>
      </c>
      <c r="L427" s="67"/>
      <c r="M427" s="73"/>
      <c r="N427" s="81" t="s">
        <v>2024</v>
      </c>
    </row>
    <row r="428" spans="1:14" ht="20" x14ac:dyDescent="0.2">
      <c r="A428" s="75"/>
      <c r="B428" s="68" t="s">
        <v>2024</v>
      </c>
      <c r="C428" s="67"/>
      <c r="D428" s="67" t="s">
        <v>2025</v>
      </c>
      <c r="E428" s="67" t="s">
        <v>2025</v>
      </c>
      <c r="F428" s="67"/>
      <c r="G428" s="76" t="s">
        <v>1630</v>
      </c>
      <c r="H428" s="76" t="s">
        <v>2027</v>
      </c>
      <c r="I428" s="77" t="s">
        <v>1628</v>
      </c>
      <c r="J428" s="76">
        <v>521612645</v>
      </c>
      <c r="K428" s="77" t="s">
        <v>2507</v>
      </c>
      <c r="L428" s="67"/>
      <c r="M428" s="73"/>
      <c r="N428" s="81" t="s">
        <v>2024</v>
      </c>
    </row>
    <row r="429" spans="1:14" ht="20" x14ac:dyDescent="0.2">
      <c r="A429" s="75"/>
      <c r="B429" s="68" t="s">
        <v>2024</v>
      </c>
      <c r="C429" s="67"/>
      <c r="D429" s="67" t="s">
        <v>2025</v>
      </c>
      <c r="E429" s="67" t="s">
        <v>2025</v>
      </c>
      <c r="F429" s="67"/>
      <c r="G429" s="76" t="s">
        <v>1631</v>
      </c>
      <c r="H429" s="76" t="s">
        <v>2029</v>
      </c>
      <c r="I429" s="77" t="s">
        <v>1628</v>
      </c>
      <c r="J429" s="76">
        <v>521612705</v>
      </c>
      <c r="K429" s="77" t="s">
        <v>2508</v>
      </c>
      <c r="L429" s="67"/>
      <c r="M429" s="73"/>
      <c r="N429" s="81" t="s">
        <v>2024</v>
      </c>
    </row>
    <row r="430" spans="1:14" ht="20" x14ac:dyDescent="0.2">
      <c r="A430" s="75"/>
      <c r="B430" s="68" t="s">
        <v>2024</v>
      </c>
      <c r="C430" s="67"/>
      <c r="D430" s="67" t="s">
        <v>2025</v>
      </c>
      <c r="E430" s="67" t="s">
        <v>2025</v>
      </c>
      <c r="F430" s="67"/>
      <c r="G430" s="76" t="s">
        <v>1625</v>
      </c>
      <c r="H430" s="76" t="s">
        <v>1</v>
      </c>
      <c r="I430" s="77" t="s">
        <v>1624</v>
      </c>
      <c r="J430" s="76">
        <v>521612585</v>
      </c>
      <c r="K430" s="77" t="s">
        <v>2509</v>
      </c>
      <c r="L430" s="67"/>
      <c r="M430" s="73"/>
      <c r="N430" s="81" t="s">
        <v>2024</v>
      </c>
    </row>
    <row r="431" spans="1:14" ht="20" x14ac:dyDescent="0.2">
      <c r="A431" s="75"/>
      <c r="B431" s="68" t="s">
        <v>2024</v>
      </c>
      <c r="C431" s="67"/>
      <c r="D431" s="67" t="s">
        <v>2025</v>
      </c>
      <c r="E431" s="67" t="s">
        <v>2025</v>
      </c>
      <c r="F431" s="67"/>
      <c r="G431" s="76" t="s">
        <v>1626</v>
      </c>
      <c r="H431" s="76" t="s">
        <v>2027</v>
      </c>
      <c r="I431" s="77" t="s">
        <v>1624</v>
      </c>
      <c r="J431" s="76">
        <v>521612645</v>
      </c>
      <c r="K431" s="77" t="s">
        <v>2507</v>
      </c>
      <c r="L431" s="67"/>
      <c r="M431" s="73"/>
      <c r="N431" s="81" t="s">
        <v>2024</v>
      </c>
    </row>
    <row r="432" spans="1:14" ht="20" x14ac:dyDescent="0.2">
      <c r="A432" s="75"/>
      <c r="B432" s="68" t="s">
        <v>2024</v>
      </c>
      <c r="C432" s="67"/>
      <c r="D432" s="67" t="s">
        <v>2025</v>
      </c>
      <c r="E432" s="67" t="s">
        <v>2025</v>
      </c>
      <c r="F432" s="67"/>
      <c r="G432" s="76" t="s">
        <v>1627</v>
      </c>
      <c r="H432" s="76" t="s">
        <v>2029</v>
      </c>
      <c r="I432" s="77" t="s">
        <v>1624</v>
      </c>
      <c r="J432" s="76">
        <v>521612705</v>
      </c>
      <c r="K432" s="77" t="s">
        <v>2508</v>
      </c>
      <c r="L432" s="67"/>
      <c r="M432" s="73"/>
      <c r="N432" s="81" t="s">
        <v>2024</v>
      </c>
    </row>
    <row r="433" spans="1:14" ht="20" x14ac:dyDescent="0.2">
      <c r="A433" s="75"/>
      <c r="B433" s="68" t="s">
        <v>2024</v>
      </c>
      <c r="C433" s="67"/>
      <c r="D433" s="67" t="s">
        <v>2025</v>
      </c>
      <c r="E433" s="67" t="s">
        <v>2025</v>
      </c>
      <c r="F433" s="67"/>
      <c r="G433" s="76" t="s">
        <v>1621</v>
      </c>
      <c r="H433" s="76" t="s">
        <v>1</v>
      </c>
      <c r="I433" s="77" t="s">
        <v>1620</v>
      </c>
      <c r="J433" s="76">
        <v>521612585</v>
      </c>
      <c r="K433" s="77" t="s">
        <v>2509</v>
      </c>
      <c r="L433" s="67"/>
      <c r="M433" s="73"/>
      <c r="N433" s="81" t="s">
        <v>2024</v>
      </c>
    </row>
    <row r="434" spans="1:14" ht="20" x14ac:dyDescent="0.2">
      <c r="A434" s="75"/>
      <c r="B434" s="68" t="s">
        <v>2024</v>
      </c>
      <c r="C434" s="67"/>
      <c r="D434" s="67" t="s">
        <v>2025</v>
      </c>
      <c r="E434" s="67" t="s">
        <v>2025</v>
      </c>
      <c r="F434" s="67"/>
      <c r="G434" s="76" t="s">
        <v>1622</v>
      </c>
      <c r="H434" s="76" t="s">
        <v>2027</v>
      </c>
      <c r="I434" s="77" t="s">
        <v>1620</v>
      </c>
      <c r="J434" s="76">
        <v>521612645</v>
      </c>
      <c r="K434" s="77" t="s">
        <v>2507</v>
      </c>
      <c r="L434" s="67"/>
      <c r="M434" s="73"/>
      <c r="N434" s="81" t="s">
        <v>2024</v>
      </c>
    </row>
    <row r="435" spans="1:14" ht="20" x14ac:dyDescent="0.2">
      <c r="A435" s="75"/>
      <c r="B435" s="68" t="s">
        <v>2024</v>
      </c>
      <c r="C435" s="67"/>
      <c r="D435" s="67" t="s">
        <v>2025</v>
      </c>
      <c r="E435" s="67" t="s">
        <v>2025</v>
      </c>
      <c r="F435" s="67"/>
      <c r="G435" s="76" t="s">
        <v>1623</v>
      </c>
      <c r="H435" s="76" t="s">
        <v>2029</v>
      </c>
      <c r="I435" s="77" t="s">
        <v>1620</v>
      </c>
      <c r="J435" s="76">
        <v>521612705</v>
      </c>
      <c r="K435" s="77" t="s">
        <v>2508</v>
      </c>
      <c r="L435" s="67"/>
      <c r="M435" s="73"/>
      <c r="N435" s="81" t="s">
        <v>2024</v>
      </c>
    </row>
    <row r="436" spans="1:14" ht="20" x14ac:dyDescent="0.2">
      <c r="A436" s="75"/>
      <c r="B436" s="68" t="s">
        <v>2024</v>
      </c>
      <c r="C436" s="67"/>
      <c r="D436" s="67" t="s">
        <v>2025</v>
      </c>
      <c r="E436" s="67" t="s">
        <v>2025</v>
      </c>
      <c r="F436" s="67"/>
      <c r="G436" s="76" t="s">
        <v>1649</v>
      </c>
      <c r="H436" s="76" t="s">
        <v>1</v>
      </c>
      <c r="I436" s="77" t="s">
        <v>1648</v>
      </c>
      <c r="J436" s="76">
        <v>521612585</v>
      </c>
      <c r="K436" s="77" t="s">
        <v>2509</v>
      </c>
      <c r="L436" s="67"/>
      <c r="M436" s="73"/>
      <c r="N436" s="81" t="s">
        <v>2024</v>
      </c>
    </row>
    <row r="437" spans="1:14" ht="20" x14ac:dyDescent="0.2">
      <c r="A437" s="75"/>
      <c r="B437" s="68" t="s">
        <v>2024</v>
      </c>
      <c r="C437" s="67"/>
      <c r="D437" s="67" t="s">
        <v>2025</v>
      </c>
      <c r="E437" s="67" t="s">
        <v>2025</v>
      </c>
      <c r="F437" s="67"/>
      <c r="G437" s="76" t="s">
        <v>1650</v>
      </c>
      <c r="H437" s="76" t="s">
        <v>2027</v>
      </c>
      <c r="I437" s="77" t="s">
        <v>1648</v>
      </c>
      <c r="J437" s="76">
        <v>521612645</v>
      </c>
      <c r="K437" s="77" t="s">
        <v>2507</v>
      </c>
      <c r="L437" s="67"/>
      <c r="M437" s="73"/>
      <c r="N437" s="81" t="s">
        <v>2024</v>
      </c>
    </row>
    <row r="438" spans="1:14" ht="20" x14ac:dyDescent="0.2">
      <c r="A438" s="75"/>
      <c r="B438" s="68" t="s">
        <v>2024</v>
      </c>
      <c r="C438" s="67"/>
      <c r="D438" s="67" t="s">
        <v>2025</v>
      </c>
      <c r="E438" s="67" t="s">
        <v>2025</v>
      </c>
      <c r="F438" s="67"/>
      <c r="G438" s="76" t="s">
        <v>1651</v>
      </c>
      <c r="H438" s="76" t="s">
        <v>2029</v>
      </c>
      <c r="I438" s="77" t="s">
        <v>1648</v>
      </c>
      <c r="J438" s="76">
        <v>521612705</v>
      </c>
      <c r="K438" s="77" t="s">
        <v>2508</v>
      </c>
      <c r="L438" s="67"/>
      <c r="M438" s="73"/>
      <c r="N438" s="81" t="s">
        <v>2024</v>
      </c>
    </row>
    <row r="439" spans="1:14" ht="20" x14ac:dyDescent="0.2">
      <c r="A439" s="75"/>
      <c r="B439" s="68" t="s">
        <v>2024</v>
      </c>
      <c r="C439" s="67"/>
      <c r="D439" s="67" t="s">
        <v>2025</v>
      </c>
      <c r="E439" s="67" t="s">
        <v>2025</v>
      </c>
      <c r="F439" s="67"/>
      <c r="G439" s="76" t="s">
        <v>1645</v>
      </c>
      <c r="H439" s="76" t="s">
        <v>1</v>
      </c>
      <c r="I439" s="77" t="s">
        <v>1644</v>
      </c>
      <c r="J439" s="76">
        <v>521612585</v>
      </c>
      <c r="K439" s="77" t="s">
        <v>2509</v>
      </c>
      <c r="L439" s="67"/>
      <c r="M439" s="73"/>
      <c r="N439" s="81" t="s">
        <v>2024</v>
      </c>
    </row>
    <row r="440" spans="1:14" ht="20" x14ac:dyDescent="0.2">
      <c r="A440" s="75"/>
      <c r="B440" s="68" t="s">
        <v>2024</v>
      </c>
      <c r="C440" s="67"/>
      <c r="D440" s="67" t="s">
        <v>2025</v>
      </c>
      <c r="E440" s="67" t="s">
        <v>2025</v>
      </c>
      <c r="F440" s="67"/>
      <c r="G440" s="76" t="s">
        <v>1646</v>
      </c>
      <c r="H440" s="76" t="s">
        <v>2027</v>
      </c>
      <c r="I440" s="77" t="s">
        <v>1644</v>
      </c>
      <c r="J440" s="76">
        <v>521612645</v>
      </c>
      <c r="K440" s="77" t="s">
        <v>2507</v>
      </c>
      <c r="L440" s="67"/>
      <c r="M440" s="73"/>
      <c r="N440" s="81" t="s">
        <v>2024</v>
      </c>
    </row>
    <row r="441" spans="1:14" ht="20" x14ac:dyDescent="0.2">
      <c r="A441" s="75"/>
      <c r="B441" s="68" t="s">
        <v>2024</v>
      </c>
      <c r="C441" s="67"/>
      <c r="D441" s="67" t="s">
        <v>2025</v>
      </c>
      <c r="E441" s="67" t="s">
        <v>2025</v>
      </c>
      <c r="F441" s="67"/>
      <c r="G441" s="76" t="s">
        <v>1647</v>
      </c>
      <c r="H441" s="76" t="s">
        <v>2029</v>
      </c>
      <c r="I441" s="77" t="s">
        <v>1644</v>
      </c>
      <c r="J441" s="76">
        <v>521612705</v>
      </c>
      <c r="K441" s="77" t="s">
        <v>2508</v>
      </c>
      <c r="L441" s="67"/>
      <c r="M441" s="73"/>
      <c r="N441" s="81" t="s">
        <v>2024</v>
      </c>
    </row>
    <row r="442" spans="1:14" ht="20" x14ac:dyDescent="0.2">
      <c r="A442" s="75"/>
      <c r="B442" s="68" t="s">
        <v>2024</v>
      </c>
      <c r="C442" s="67"/>
      <c r="D442" s="67" t="s">
        <v>2025</v>
      </c>
      <c r="E442" s="67" t="s">
        <v>2025</v>
      </c>
      <c r="F442" s="67"/>
      <c r="G442" s="76" t="s">
        <v>1641</v>
      </c>
      <c r="H442" s="76" t="s">
        <v>1</v>
      </c>
      <c r="I442" s="77" t="s">
        <v>1640</v>
      </c>
      <c r="J442" s="76">
        <v>521612585</v>
      </c>
      <c r="K442" s="77" t="s">
        <v>2509</v>
      </c>
      <c r="L442" s="67"/>
      <c r="M442" s="73"/>
      <c r="N442" s="81" t="s">
        <v>2024</v>
      </c>
    </row>
    <row r="443" spans="1:14" ht="20" x14ac:dyDescent="0.2">
      <c r="A443" s="75"/>
      <c r="B443" s="68" t="s">
        <v>2024</v>
      </c>
      <c r="C443" s="67"/>
      <c r="D443" s="67" t="s">
        <v>2025</v>
      </c>
      <c r="E443" s="67" t="s">
        <v>2025</v>
      </c>
      <c r="F443" s="67"/>
      <c r="G443" s="76" t="s">
        <v>1642</v>
      </c>
      <c r="H443" s="76" t="s">
        <v>2027</v>
      </c>
      <c r="I443" s="77" t="s">
        <v>1640</v>
      </c>
      <c r="J443" s="76">
        <v>521612645</v>
      </c>
      <c r="K443" s="77" t="s">
        <v>2507</v>
      </c>
      <c r="L443" s="67"/>
      <c r="M443" s="73"/>
      <c r="N443" s="81" t="s">
        <v>2024</v>
      </c>
    </row>
    <row r="444" spans="1:14" ht="20" x14ac:dyDescent="0.2">
      <c r="A444" s="75"/>
      <c r="B444" s="68" t="s">
        <v>2024</v>
      </c>
      <c r="C444" s="67"/>
      <c r="D444" s="67" t="s">
        <v>2025</v>
      </c>
      <c r="E444" s="67" t="s">
        <v>2025</v>
      </c>
      <c r="F444" s="67"/>
      <c r="G444" s="76" t="s">
        <v>1643</v>
      </c>
      <c r="H444" s="76" t="s">
        <v>2029</v>
      </c>
      <c r="I444" s="77" t="s">
        <v>1640</v>
      </c>
      <c r="J444" s="76">
        <v>521612705</v>
      </c>
      <c r="K444" s="77" t="s">
        <v>2508</v>
      </c>
      <c r="L444" s="67"/>
      <c r="M444" s="73"/>
      <c r="N444" s="81" t="s">
        <v>2024</v>
      </c>
    </row>
    <row r="445" spans="1:14" ht="20" x14ac:dyDescent="0.2">
      <c r="A445" s="75"/>
      <c r="B445" s="68" t="s">
        <v>2024</v>
      </c>
      <c r="C445" s="67"/>
      <c r="D445" s="67" t="s">
        <v>2025</v>
      </c>
      <c r="E445" s="67" t="s">
        <v>2025</v>
      </c>
      <c r="F445" s="67"/>
      <c r="G445" s="76" t="s">
        <v>1637</v>
      </c>
      <c r="H445" s="76" t="s">
        <v>1</v>
      </c>
      <c r="I445" s="77" t="s">
        <v>1636</v>
      </c>
      <c r="J445" s="76">
        <v>521612585</v>
      </c>
      <c r="K445" s="77" t="s">
        <v>2509</v>
      </c>
      <c r="L445" s="67"/>
      <c r="M445" s="73"/>
      <c r="N445" s="81" t="s">
        <v>2024</v>
      </c>
    </row>
    <row r="446" spans="1:14" ht="20" x14ac:dyDescent="0.2">
      <c r="A446" s="75"/>
      <c r="B446" s="68" t="s">
        <v>2024</v>
      </c>
      <c r="C446" s="67"/>
      <c r="D446" s="67" t="s">
        <v>2025</v>
      </c>
      <c r="E446" s="67" t="s">
        <v>2025</v>
      </c>
      <c r="F446" s="67"/>
      <c r="G446" s="76" t="s">
        <v>1638</v>
      </c>
      <c r="H446" s="76" t="s">
        <v>2027</v>
      </c>
      <c r="I446" s="77" t="s">
        <v>1636</v>
      </c>
      <c r="J446" s="76">
        <v>521612645</v>
      </c>
      <c r="K446" s="77" t="s">
        <v>2507</v>
      </c>
      <c r="L446" s="67"/>
      <c r="M446" s="73"/>
      <c r="N446" s="81" t="s">
        <v>2024</v>
      </c>
    </row>
    <row r="447" spans="1:14" ht="20" x14ac:dyDescent="0.2">
      <c r="A447" s="75"/>
      <c r="B447" s="68" t="s">
        <v>2024</v>
      </c>
      <c r="C447" s="67"/>
      <c r="D447" s="67" t="s">
        <v>2025</v>
      </c>
      <c r="E447" s="67" t="s">
        <v>2025</v>
      </c>
      <c r="F447" s="67"/>
      <c r="G447" s="76" t="s">
        <v>1639</v>
      </c>
      <c r="H447" s="76" t="s">
        <v>2029</v>
      </c>
      <c r="I447" s="77" t="s">
        <v>1636</v>
      </c>
      <c r="J447" s="76">
        <v>521612705</v>
      </c>
      <c r="K447" s="77" t="s">
        <v>2508</v>
      </c>
      <c r="L447" s="67"/>
      <c r="M447" s="73"/>
      <c r="N447" s="81" t="s">
        <v>2024</v>
      </c>
    </row>
    <row r="448" spans="1:14" ht="20" x14ac:dyDescent="0.2">
      <c r="A448" s="75"/>
      <c r="B448" s="68" t="s">
        <v>2024</v>
      </c>
      <c r="C448" s="67"/>
      <c r="D448" s="67" t="s">
        <v>2025</v>
      </c>
      <c r="E448" s="67" t="s">
        <v>2025</v>
      </c>
      <c r="F448" s="67"/>
      <c r="G448" s="76" t="s">
        <v>1655</v>
      </c>
      <c r="H448" s="76" t="s">
        <v>1</v>
      </c>
      <c r="I448" s="77" t="s">
        <v>1654</v>
      </c>
      <c r="J448" s="76">
        <v>521612585</v>
      </c>
      <c r="K448" s="77" t="s">
        <v>2509</v>
      </c>
      <c r="L448" s="67"/>
      <c r="M448" s="73"/>
      <c r="N448" s="81" t="s">
        <v>2024</v>
      </c>
    </row>
    <row r="449" spans="1:14" ht="20" x14ac:dyDescent="0.2">
      <c r="A449" s="75"/>
      <c r="B449" s="68" t="s">
        <v>2024</v>
      </c>
      <c r="C449" s="67"/>
      <c r="D449" s="67" t="s">
        <v>2025</v>
      </c>
      <c r="E449" s="67" t="s">
        <v>2025</v>
      </c>
      <c r="F449" s="67"/>
      <c r="G449" s="76" t="s">
        <v>1656</v>
      </c>
      <c r="H449" s="76" t="s">
        <v>2027</v>
      </c>
      <c r="I449" s="77" t="s">
        <v>1654</v>
      </c>
      <c r="J449" s="76">
        <v>521612645</v>
      </c>
      <c r="K449" s="77" t="s">
        <v>2507</v>
      </c>
      <c r="L449" s="67"/>
      <c r="M449" s="73"/>
      <c r="N449" s="81" t="s">
        <v>2024</v>
      </c>
    </row>
    <row r="450" spans="1:14" ht="20" x14ac:dyDescent="0.2">
      <c r="A450" s="75"/>
      <c r="B450" s="68" t="s">
        <v>2024</v>
      </c>
      <c r="C450" s="67"/>
      <c r="D450" s="67" t="s">
        <v>2025</v>
      </c>
      <c r="E450" s="67" t="s">
        <v>2025</v>
      </c>
      <c r="F450" s="67"/>
      <c r="G450" s="76" t="s">
        <v>1657</v>
      </c>
      <c r="H450" s="76" t="s">
        <v>2029</v>
      </c>
      <c r="I450" s="77" t="s">
        <v>1654</v>
      </c>
      <c r="J450" s="76">
        <v>521612705</v>
      </c>
      <c r="K450" s="77" t="s">
        <v>2508</v>
      </c>
      <c r="L450" s="67"/>
      <c r="M450" s="73"/>
      <c r="N450" s="81" t="s">
        <v>2024</v>
      </c>
    </row>
    <row r="451" spans="1:14" ht="20" x14ac:dyDescent="0.2">
      <c r="A451" s="75"/>
      <c r="B451" s="68" t="s">
        <v>2024</v>
      </c>
      <c r="C451" s="67"/>
      <c r="D451" s="67" t="s">
        <v>2025</v>
      </c>
      <c r="E451" s="67" t="s">
        <v>2025</v>
      </c>
      <c r="F451" s="67"/>
      <c r="G451" s="76" t="s">
        <v>1653</v>
      </c>
      <c r="H451" s="76" t="s">
        <v>1</v>
      </c>
      <c r="I451" s="77" t="s">
        <v>1652</v>
      </c>
      <c r="J451" s="76">
        <v>521613140</v>
      </c>
      <c r="K451" s="77" t="s">
        <v>2529</v>
      </c>
      <c r="L451" s="67"/>
      <c r="M451" s="73"/>
      <c r="N451" s="81" t="s">
        <v>2024</v>
      </c>
    </row>
    <row r="452" spans="1:14" ht="20" x14ac:dyDescent="0.2">
      <c r="A452" s="75"/>
      <c r="B452" s="68" t="s">
        <v>2024</v>
      </c>
      <c r="C452" s="67"/>
      <c r="D452" s="67" t="s">
        <v>2025</v>
      </c>
      <c r="E452" s="67" t="s">
        <v>2025</v>
      </c>
      <c r="F452" s="67"/>
      <c r="G452" s="76" t="s">
        <v>1658</v>
      </c>
      <c r="H452" s="76" t="s">
        <v>2027</v>
      </c>
      <c r="I452" s="77" t="s">
        <v>1652</v>
      </c>
      <c r="J452" s="76">
        <v>521613880</v>
      </c>
      <c r="K452" s="77" t="s">
        <v>2530</v>
      </c>
      <c r="L452" s="67"/>
      <c r="M452" s="73"/>
      <c r="N452" s="81" t="s">
        <v>2024</v>
      </c>
    </row>
    <row r="453" spans="1:14" ht="20" x14ac:dyDescent="0.2">
      <c r="A453" s="75"/>
      <c r="B453" s="68" t="s">
        <v>2024</v>
      </c>
      <c r="C453" s="67"/>
      <c r="D453" s="67" t="s">
        <v>2025</v>
      </c>
      <c r="E453" s="67" t="s">
        <v>2025</v>
      </c>
      <c r="F453" s="67"/>
      <c r="G453" s="76" t="s">
        <v>1659</v>
      </c>
      <c r="H453" s="76" t="s">
        <v>2029</v>
      </c>
      <c r="I453" s="77" t="s">
        <v>1652</v>
      </c>
      <c r="J453" s="76">
        <v>521614620</v>
      </c>
      <c r="K453" s="77" t="s">
        <v>2531</v>
      </c>
      <c r="L453" s="67"/>
      <c r="M453" s="73"/>
      <c r="N453" s="81" t="s">
        <v>2024</v>
      </c>
    </row>
    <row r="454" spans="1:14" ht="20" x14ac:dyDescent="0.2">
      <c r="A454" s="75"/>
      <c r="B454" s="68" t="s">
        <v>2024</v>
      </c>
      <c r="C454" s="67"/>
      <c r="D454" s="67" t="s">
        <v>2025</v>
      </c>
      <c r="E454" s="67" t="s">
        <v>2025</v>
      </c>
      <c r="F454" s="67"/>
      <c r="G454" s="76" t="s">
        <v>1562</v>
      </c>
      <c r="H454" s="76" t="s">
        <v>1</v>
      </c>
      <c r="I454" s="77" t="s">
        <v>1561</v>
      </c>
      <c r="J454" s="76">
        <v>521612580</v>
      </c>
      <c r="K454" s="77" t="s">
        <v>2532</v>
      </c>
      <c r="L454" s="67"/>
      <c r="M454" s="73"/>
      <c r="N454" s="81" t="s">
        <v>2024</v>
      </c>
    </row>
    <row r="455" spans="1:14" ht="20" x14ac:dyDescent="0.2">
      <c r="A455" s="75"/>
      <c r="B455" s="68" t="s">
        <v>2024</v>
      </c>
      <c r="C455" s="67"/>
      <c r="D455" s="67" t="s">
        <v>2025</v>
      </c>
      <c r="E455" s="67" t="s">
        <v>2025</v>
      </c>
      <c r="F455" s="67"/>
      <c r="G455" s="76" t="s">
        <v>1566</v>
      </c>
      <c r="H455" s="76" t="s">
        <v>2027</v>
      </c>
      <c r="I455" s="77" t="s">
        <v>1561</v>
      </c>
      <c r="J455" s="76">
        <v>521612640</v>
      </c>
      <c r="K455" s="77" t="s">
        <v>2533</v>
      </c>
      <c r="L455" s="67"/>
      <c r="M455" s="73"/>
      <c r="N455" s="81" t="s">
        <v>2024</v>
      </c>
    </row>
    <row r="456" spans="1:14" ht="20" x14ac:dyDescent="0.2">
      <c r="A456" s="75"/>
      <c r="B456" s="68" t="s">
        <v>2024</v>
      </c>
      <c r="C456" s="67"/>
      <c r="D456" s="67" t="s">
        <v>2025</v>
      </c>
      <c r="E456" s="67" t="s">
        <v>2025</v>
      </c>
      <c r="F456" s="67"/>
      <c r="G456" s="76" t="s">
        <v>1571</v>
      </c>
      <c r="H456" s="76" t="s">
        <v>2029</v>
      </c>
      <c r="I456" s="77" t="s">
        <v>1561</v>
      </c>
      <c r="J456" s="76">
        <v>521612700</v>
      </c>
      <c r="K456" s="77" t="s">
        <v>2534</v>
      </c>
      <c r="L456" s="67"/>
      <c r="M456" s="73"/>
      <c r="N456" s="81" t="s">
        <v>2024</v>
      </c>
    </row>
    <row r="457" spans="1:14" ht="20" x14ac:dyDescent="0.2">
      <c r="A457" s="75"/>
      <c r="B457" s="68" t="s">
        <v>2024</v>
      </c>
      <c r="C457" s="67"/>
      <c r="D457" s="67" t="s">
        <v>2025</v>
      </c>
      <c r="E457" s="67" t="s">
        <v>2025</v>
      </c>
      <c r="F457" s="67"/>
      <c r="G457" s="76" t="s">
        <v>1252</v>
      </c>
      <c r="H457" s="76" t="s">
        <v>1</v>
      </c>
      <c r="I457" s="77" t="s">
        <v>1251</v>
      </c>
      <c r="J457" s="76">
        <v>521612915</v>
      </c>
      <c r="K457" s="77" t="s">
        <v>2212</v>
      </c>
      <c r="L457" s="67"/>
      <c r="M457" s="73"/>
      <c r="N457" s="81" t="s">
        <v>2024</v>
      </c>
    </row>
    <row r="458" spans="1:14" ht="20" x14ac:dyDescent="0.2">
      <c r="A458" s="75"/>
      <c r="B458" s="68" t="s">
        <v>2024</v>
      </c>
      <c r="C458" s="67"/>
      <c r="D458" s="67" t="s">
        <v>2025</v>
      </c>
      <c r="E458" s="67" t="s">
        <v>2025</v>
      </c>
      <c r="F458" s="67"/>
      <c r="G458" s="76" t="s">
        <v>1253</v>
      </c>
      <c r="H458" s="76" t="s">
        <v>2027</v>
      </c>
      <c r="I458" s="77" t="s">
        <v>1251</v>
      </c>
      <c r="J458" s="76">
        <v>521613655</v>
      </c>
      <c r="K458" s="77" t="s">
        <v>2213</v>
      </c>
      <c r="L458" s="67"/>
      <c r="M458" s="73"/>
      <c r="N458" s="81" t="s">
        <v>2024</v>
      </c>
    </row>
    <row r="459" spans="1:14" ht="20" x14ac:dyDescent="0.2">
      <c r="A459" s="75"/>
      <c r="B459" s="68" t="s">
        <v>2024</v>
      </c>
      <c r="C459" s="67"/>
      <c r="D459" s="67" t="s">
        <v>2025</v>
      </c>
      <c r="E459" s="67" t="s">
        <v>2025</v>
      </c>
      <c r="F459" s="67"/>
      <c r="G459" s="76" t="s">
        <v>1254</v>
      </c>
      <c r="H459" s="76" t="s">
        <v>2029</v>
      </c>
      <c r="I459" s="77" t="s">
        <v>1251</v>
      </c>
      <c r="J459" s="76">
        <v>521614395</v>
      </c>
      <c r="K459" s="77" t="s">
        <v>2214</v>
      </c>
      <c r="L459" s="67"/>
      <c r="M459" s="73"/>
      <c r="N459" s="81" t="s">
        <v>2024</v>
      </c>
    </row>
    <row r="460" spans="1:14" ht="20" x14ac:dyDescent="0.2">
      <c r="A460" s="75"/>
      <c r="B460" s="68" t="s">
        <v>2024</v>
      </c>
      <c r="C460" s="67"/>
      <c r="D460" s="67" t="s">
        <v>2025</v>
      </c>
      <c r="E460" s="67" t="s">
        <v>2025</v>
      </c>
      <c r="F460" s="67"/>
      <c r="G460" s="76" t="s">
        <v>1244</v>
      </c>
      <c r="H460" s="76" t="s">
        <v>1</v>
      </c>
      <c r="I460" s="77" t="s">
        <v>1243</v>
      </c>
      <c r="J460" s="76">
        <v>521612915</v>
      </c>
      <c r="K460" s="77" t="s">
        <v>2212</v>
      </c>
      <c r="L460" s="67"/>
      <c r="M460" s="73"/>
      <c r="N460" s="81" t="s">
        <v>2024</v>
      </c>
    </row>
    <row r="461" spans="1:14" ht="20" x14ac:dyDescent="0.2">
      <c r="A461" s="75"/>
      <c r="B461" s="68" t="s">
        <v>2024</v>
      </c>
      <c r="C461" s="67"/>
      <c r="D461" s="67" t="s">
        <v>2025</v>
      </c>
      <c r="E461" s="67" t="s">
        <v>2025</v>
      </c>
      <c r="F461" s="67"/>
      <c r="G461" s="76" t="s">
        <v>1245</v>
      </c>
      <c r="H461" s="76" t="s">
        <v>2027</v>
      </c>
      <c r="I461" s="77" t="s">
        <v>1243</v>
      </c>
      <c r="J461" s="76">
        <v>521613655</v>
      </c>
      <c r="K461" s="77" t="s">
        <v>2213</v>
      </c>
      <c r="L461" s="67"/>
      <c r="M461" s="73"/>
      <c r="N461" s="81" t="s">
        <v>2024</v>
      </c>
    </row>
    <row r="462" spans="1:14" ht="20" x14ac:dyDescent="0.2">
      <c r="A462" s="75"/>
      <c r="B462" s="68" t="s">
        <v>2024</v>
      </c>
      <c r="C462" s="67"/>
      <c r="D462" s="67" t="s">
        <v>2025</v>
      </c>
      <c r="E462" s="67" t="s">
        <v>2025</v>
      </c>
      <c r="F462" s="67"/>
      <c r="G462" s="76" t="s">
        <v>1246</v>
      </c>
      <c r="H462" s="76" t="s">
        <v>2029</v>
      </c>
      <c r="I462" s="77" t="s">
        <v>1243</v>
      </c>
      <c r="J462" s="76">
        <v>521614395</v>
      </c>
      <c r="K462" s="77" t="s">
        <v>2214</v>
      </c>
      <c r="L462" s="67"/>
      <c r="M462" s="73"/>
      <c r="N462" s="81" t="s">
        <v>2024</v>
      </c>
    </row>
    <row r="463" spans="1:14" ht="20" x14ac:dyDescent="0.2">
      <c r="A463" s="75"/>
      <c r="B463" s="68" t="s">
        <v>2024</v>
      </c>
      <c r="C463" s="67"/>
      <c r="D463" s="67" t="s">
        <v>2025</v>
      </c>
      <c r="E463" s="67" t="s">
        <v>2025</v>
      </c>
      <c r="F463" s="67"/>
      <c r="G463" s="76" t="s">
        <v>1162</v>
      </c>
      <c r="H463" s="76" t="s">
        <v>1</v>
      </c>
      <c r="I463" s="77" t="s">
        <v>1161</v>
      </c>
      <c r="J463" s="76">
        <v>521612915</v>
      </c>
      <c r="K463" s="77" t="s">
        <v>2212</v>
      </c>
      <c r="L463" s="67"/>
      <c r="M463" s="73"/>
      <c r="N463" s="81" t="s">
        <v>2024</v>
      </c>
    </row>
    <row r="464" spans="1:14" ht="20" x14ac:dyDescent="0.2">
      <c r="A464" s="75"/>
      <c r="B464" s="68" t="s">
        <v>2024</v>
      </c>
      <c r="C464" s="67"/>
      <c r="D464" s="67" t="s">
        <v>2025</v>
      </c>
      <c r="E464" s="67" t="s">
        <v>2025</v>
      </c>
      <c r="F464" s="67"/>
      <c r="G464" s="76" t="s">
        <v>1163</v>
      </c>
      <c r="H464" s="76" t="s">
        <v>2027</v>
      </c>
      <c r="I464" s="77" t="s">
        <v>1161</v>
      </c>
      <c r="J464" s="76">
        <v>521613655</v>
      </c>
      <c r="K464" s="77" t="s">
        <v>2213</v>
      </c>
      <c r="L464" s="67"/>
      <c r="M464" s="73"/>
      <c r="N464" s="81" t="s">
        <v>2024</v>
      </c>
    </row>
    <row r="465" spans="1:14" ht="20" x14ac:dyDescent="0.2">
      <c r="A465" s="75"/>
      <c r="B465" s="68" t="s">
        <v>2024</v>
      </c>
      <c r="C465" s="67"/>
      <c r="D465" s="67" t="s">
        <v>2025</v>
      </c>
      <c r="E465" s="67" t="s">
        <v>2025</v>
      </c>
      <c r="F465" s="67"/>
      <c r="G465" s="76" t="s">
        <v>1164</v>
      </c>
      <c r="H465" s="76" t="s">
        <v>2029</v>
      </c>
      <c r="I465" s="77" t="s">
        <v>1161</v>
      </c>
      <c r="J465" s="76">
        <v>521614395</v>
      </c>
      <c r="K465" s="77" t="s">
        <v>2214</v>
      </c>
      <c r="L465" s="67"/>
      <c r="M465" s="73"/>
      <c r="N465" s="81" t="s">
        <v>2024</v>
      </c>
    </row>
    <row r="466" spans="1:14" ht="20" x14ac:dyDescent="0.2">
      <c r="A466" s="75"/>
      <c r="B466" s="68" t="s">
        <v>2037</v>
      </c>
      <c r="C466" s="67"/>
      <c r="D466" s="67" t="s">
        <v>2025</v>
      </c>
      <c r="E466" s="67" t="s">
        <v>2025</v>
      </c>
      <c r="F466" s="67"/>
      <c r="G466" s="76" t="s">
        <v>1593</v>
      </c>
      <c r="H466" s="76" t="s">
        <v>1</v>
      </c>
      <c r="I466" s="77" t="s">
        <v>1592</v>
      </c>
      <c r="J466" s="76">
        <v>521615005</v>
      </c>
      <c r="K466" s="77" t="s">
        <v>2535</v>
      </c>
      <c r="L466" s="67"/>
      <c r="M466" s="73"/>
      <c r="N466" s="81" t="s">
        <v>2043</v>
      </c>
    </row>
    <row r="467" spans="1:14" ht="20" x14ac:dyDescent="0.2">
      <c r="A467" s="75"/>
      <c r="B467" s="68" t="s">
        <v>2037</v>
      </c>
      <c r="C467" s="67"/>
      <c r="D467" s="67" t="s">
        <v>2025</v>
      </c>
      <c r="E467" s="67" t="s">
        <v>2025</v>
      </c>
      <c r="F467" s="67"/>
      <c r="G467" s="76" t="s">
        <v>1594</v>
      </c>
      <c r="H467" s="76" t="s">
        <v>2027</v>
      </c>
      <c r="I467" s="77" t="s">
        <v>1592</v>
      </c>
      <c r="J467" s="76">
        <v>521615105</v>
      </c>
      <c r="K467" s="77" t="s">
        <v>2536</v>
      </c>
      <c r="L467" s="67"/>
      <c r="M467" s="73"/>
      <c r="N467" s="81" t="s">
        <v>2043</v>
      </c>
    </row>
    <row r="468" spans="1:14" ht="20" x14ac:dyDescent="0.2">
      <c r="A468" s="75"/>
      <c r="B468" s="68" t="s">
        <v>2037</v>
      </c>
      <c r="C468" s="67"/>
      <c r="D468" s="67" t="s">
        <v>2025</v>
      </c>
      <c r="E468" s="67" t="s">
        <v>2025</v>
      </c>
      <c r="F468" s="67"/>
      <c r="G468" s="76" t="s">
        <v>1595</v>
      </c>
      <c r="H468" s="76" t="s">
        <v>2029</v>
      </c>
      <c r="I468" s="77" t="s">
        <v>1592</v>
      </c>
      <c r="J468" s="76">
        <v>521615225</v>
      </c>
      <c r="K468" s="77" t="s">
        <v>2537</v>
      </c>
      <c r="L468" s="67"/>
      <c r="M468" s="73"/>
      <c r="N468" s="81" t="s">
        <v>2043</v>
      </c>
    </row>
    <row r="469" spans="1:14" ht="20" x14ac:dyDescent="0.2">
      <c r="A469" s="75"/>
      <c r="B469" s="68" t="s">
        <v>2037</v>
      </c>
      <c r="C469" s="67"/>
      <c r="D469" s="67" t="s">
        <v>2025</v>
      </c>
      <c r="E469" s="67" t="s">
        <v>2025</v>
      </c>
      <c r="F469" s="67"/>
      <c r="G469" s="76" t="s">
        <v>1589</v>
      </c>
      <c r="H469" s="76" t="s">
        <v>1</v>
      </c>
      <c r="I469" s="77" t="s">
        <v>1588</v>
      </c>
      <c r="J469" s="76">
        <v>521615005</v>
      </c>
      <c r="K469" s="77" t="s">
        <v>2535</v>
      </c>
      <c r="L469" s="67"/>
      <c r="M469" s="73"/>
      <c r="N469" s="81" t="s">
        <v>2043</v>
      </c>
    </row>
    <row r="470" spans="1:14" ht="20" x14ac:dyDescent="0.2">
      <c r="A470" s="75"/>
      <c r="B470" s="68" t="s">
        <v>2037</v>
      </c>
      <c r="C470" s="67"/>
      <c r="D470" s="67" t="s">
        <v>2025</v>
      </c>
      <c r="E470" s="67" t="s">
        <v>2025</v>
      </c>
      <c r="F470" s="67"/>
      <c r="G470" s="76" t="s">
        <v>1590</v>
      </c>
      <c r="H470" s="76" t="s">
        <v>2027</v>
      </c>
      <c r="I470" s="77" t="s">
        <v>1588</v>
      </c>
      <c r="J470" s="76">
        <v>521615105</v>
      </c>
      <c r="K470" s="77" t="s">
        <v>2536</v>
      </c>
      <c r="L470" s="67"/>
      <c r="M470" s="73"/>
      <c r="N470" s="81" t="s">
        <v>2043</v>
      </c>
    </row>
    <row r="471" spans="1:14" ht="20" x14ac:dyDescent="0.2">
      <c r="A471" s="75"/>
      <c r="B471" s="68" t="s">
        <v>2037</v>
      </c>
      <c r="C471" s="67"/>
      <c r="D471" s="67" t="s">
        <v>2025</v>
      </c>
      <c r="E471" s="67" t="s">
        <v>2025</v>
      </c>
      <c r="F471" s="67"/>
      <c r="G471" s="76" t="s">
        <v>1591</v>
      </c>
      <c r="H471" s="76" t="s">
        <v>2029</v>
      </c>
      <c r="I471" s="77" t="s">
        <v>1588</v>
      </c>
      <c r="J471" s="76">
        <v>521615225</v>
      </c>
      <c r="K471" s="77" t="s">
        <v>2537</v>
      </c>
      <c r="L471" s="67"/>
      <c r="M471" s="73"/>
      <c r="N471" s="81" t="s">
        <v>2043</v>
      </c>
    </row>
    <row r="472" spans="1:14" ht="20" x14ac:dyDescent="0.2">
      <c r="A472" s="75"/>
      <c r="B472" s="68" t="s">
        <v>2037</v>
      </c>
      <c r="C472" s="67"/>
      <c r="D472" s="67" t="s">
        <v>2025</v>
      </c>
      <c r="E472" s="67" t="s">
        <v>2025</v>
      </c>
      <c r="F472" s="67"/>
      <c r="G472" s="76" t="s">
        <v>1573</v>
      </c>
      <c r="H472" s="76" t="s">
        <v>1</v>
      </c>
      <c r="I472" s="77" t="s">
        <v>1572</v>
      </c>
      <c r="J472" s="76">
        <v>521615005</v>
      </c>
      <c r="K472" s="77" t="s">
        <v>2535</v>
      </c>
      <c r="L472" s="67"/>
      <c r="M472" s="73"/>
      <c r="N472" s="81" t="s">
        <v>2043</v>
      </c>
    </row>
    <row r="473" spans="1:14" ht="20" x14ac:dyDescent="0.2">
      <c r="A473" s="75"/>
      <c r="B473" s="68" t="s">
        <v>2037</v>
      </c>
      <c r="C473" s="67"/>
      <c r="D473" s="67" t="s">
        <v>2025</v>
      </c>
      <c r="E473" s="67" t="s">
        <v>2025</v>
      </c>
      <c r="F473" s="67"/>
      <c r="G473" s="76" t="s">
        <v>1574</v>
      </c>
      <c r="H473" s="76" t="s">
        <v>2027</v>
      </c>
      <c r="I473" s="77" t="s">
        <v>1572</v>
      </c>
      <c r="J473" s="76">
        <v>521615105</v>
      </c>
      <c r="K473" s="77" t="s">
        <v>2536</v>
      </c>
      <c r="L473" s="67"/>
      <c r="M473" s="73"/>
      <c r="N473" s="81" t="s">
        <v>2043</v>
      </c>
    </row>
    <row r="474" spans="1:14" ht="20" x14ac:dyDescent="0.2">
      <c r="A474" s="75"/>
      <c r="B474" s="68" t="s">
        <v>2037</v>
      </c>
      <c r="C474" s="67"/>
      <c r="D474" s="67" t="s">
        <v>2025</v>
      </c>
      <c r="E474" s="67" t="s">
        <v>2025</v>
      </c>
      <c r="F474" s="67"/>
      <c r="G474" s="76" t="s">
        <v>1575</v>
      </c>
      <c r="H474" s="76" t="s">
        <v>2029</v>
      </c>
      <c r="I474" s="77" t="s">
        <v>1572</v>
      </c>
      <c r="J474" s="76">
        <v>521615225</v>
      </c>
      <c r="K474" s="77" t="s">
        <v>2537</v>
      </c>
      <c r="L474" s="67"/>
      <c r="M474" s="73"/>
      <c r="N474" s="81" t="s">
        <v>2043</v>
      </c>
    </row>
    <row r="475" spans="1:14" ht="20" x14ac:dyDescent="0.2">
      <c r="A475" s="75"/>
      <c r="B475" s="68" t="s">
        <v>2037</v>
      </c>
      <c r="C475" s="67"/>
      <c r="D475" s="67" t="s">
        <v>2025</v>
      </c>
      <c r="E475" s="67" t="s">
        <v>2025</v>
      </c>
      <c r="F475" s="67"/>
      <c r="G475" s="76" t="s">
        <v>1568</v>
      </c>
      <c r="H475" s="76" t="s">
        <v>1</v>
      </c>
      <c r="I475" s="77" t="s">
        <v>1567</v>
      </c>
      <c r="J475" s="76">
        <v>521615005</v>
      </c>
      <c r="K475" s="77" t="s">
        <v>2535</v>
      </c>
      <c r="L475" s="67"/>
      <c r="M475" s="73"/>
      <c r="N475" s="81" t="s">
        <v>2024</v>
      </c>
    </row>
    <row r="476" spans="1:14" ht="20" x14ac:dyDescent="0.2">
      <c r="A476" s="75"/>
      <c r="B476" s="68" t="s">
        <v>2037</v>
      </c>
      <c r="C476" s="67"/>
      <c r="D476" s="67" t="s">
        <v>2025</v>
      </c>
      <c r="E476" s="67" t="s">
        <v>2025</v>
      </c>
      <c r="F476" s="67"/>
      <c r="G476" s="76" t="s">
        <v>1569</v>
      </c>
      <c r="H476" s="76" t="s">
        <v>2027</v>
      </c>
      <c r="I476" s="77" t="s">
        <v>1567</v>
      </c>
      <c r="J476" s="76">
        <v>521615105</v>
      </c>
      <c r="K476" s="77" t="s">
        <v>2536</v>
      </c>
      <c r="L476" s="67"/>
      <c r="M476" s="73"/>
      <c r="N476" s="81" t="s">
        <v>2043</v>
      </c>
    </row>
    <row r="477" spans="1:14" ht="20" x14ac:dyDescent="0.2">
      <c r="A477" s="75"/>
      <c r="B477" s="68" t="s">
        <v>2037</v>
      </c>
      <c r="C477" s="67"/>
      <c r="D477" s="67" t="s">
        <v>2025</v>
      </c>
      <c r="E477" s="67" t="s">
        <v>2025</v>
      </c>
      <c r="F477" s="67"/>
      <c r="G477" s="76" t="s">
        <v>1570</v>
      </c>
      <c r="H477" s="76" t="s">
        <v>2029</v>
      </c>
      <c r="I477" s="77" t="s">
        <v>1567</v>
      </c>
      <c r="J477" s="76">
        <v>521615225</v>
      </c>
      <c r="K477" s="77" t="s">
        <v>2537</v>
      </c>
      <c r="L477" s="67"/>
      <c r="M477" s="73"/>
      <c r="N477" s="81" t="s">
        <v>2043</v>
      </c>
    </row>
    <row r="478" spans="1:14" ht="20" x14ac:dyDescent="0.2">
      <c r="A478" s="75"/>
      <c r="B478" s="68" t="s">
        <v>2037</v>
      </c>
      <c r="C478" s="67"/>
      <c r="D478" s="67" t="s">
        <v>2025</v>
      </c>
      <c r="E478" s="67" t="s">
        <v>2025</v>
      </c>
      <c r="F478" s="67"/>
      <c r="G478" s="76" t="s">
        <v>1554</v>
      </c>
      <c r="H478" s="76" t="s">
        <v>1</v>
      </c>
      <c r="I478" s="77" t="s">
        <v>1553</v>
      </c>
      <c r="J478" s="76">
        <v>521615005</v>
      </c>
      <c r="K478" s="77" t="s">
        <v>2535</v>
      </c>
      <c r="L478" s="67"/>
      <c r="M478" s="73"/>
      <c r="N478" s="81" t="s">
        <v>2043</v>
      </c>
    </row>
    <row r="479" spans="1:14" ht="20" x14ac:dyDescent="0.2">
      <c r="A479" s="75"/>
      <c r="B479" s="68" t="s">
        <v>2037</v>
      </c>
      <c r="C479" s="67"/>
      <c r="D479" s="67" t="s">
        <v>2025</v>
      </c>
      <c r="E479" s="67" t="s">
        <v>2025</v>
      </c>
      <c r="F479" s="67"/>
      <c r="G479" s="76" t="s">
        <v>1555</v>
      </c>
      <c r="H479" s="76" t="s">
        <v>2027</v>
      </c>
      <c r="I479" s="77" t="s">
        <v>1553</v>
      </c>
      <c r="J479" s="76">
        <v>521615105</v>
      </c>
      <c r="K479" s="77" t="s">
        <v>2536</v>
      </c>
      <c r="L479" s="67"/>
      <c r="M479" s="73"/>
      <c r="N479" s="81" t="s">
        <v>2043</v>
      </c>
    </row>
    <row r="480" spans="1:14" ht="20" x14ac:dyDescent="0.2">
      <c r="A480" s="75"/>
      <c r="B480" s="68" t="s">
        <v>2037</v>
      </c>
      <c r="C480" s="67"/>
      <c r="D480" s="67" t="s">
        <v>2025</v>
      </c>
      <c r="E480" s="67" t="s">
        <v>2025</v>
      </c>
      <c r="F480" s="67"/>
      <c r="G480" s="76" t="s">
        <v>1556</v>
      </c>
      <c r="H480" s="76" t="s">
        <v>2029</v>
      </c>
      <c r="I480" s="77" t="s">
        <v>1553</v>
      </c>
      <c r="J480" s="76">
        <v>521615225</v>
      </c>
      <c r="K480" s="77" t="s">
        <v>2537</v>
      </c>
      <c r="L480" s="67"/>
      <c r="M480" s="73"/>
      <c r="N480" s="81" t="s">
        <v>2043</v>
      </c>
    </row>
    <row r="481" spans="1:14" ht="30" x14ac:dyDescent="0.2">
      <c r="A481" s="75"/>
      <c r="B481" s="68" t="s">
        <v>2024</v>
      </c>
      <c r="C481" s="67"/>
      <c r="D481" s="67" t="s">
        <v>2025</v>
      </c>
      <c r="E481" s="67" t="s">
        <v>2025</v>
      </c>
      <c r="F481" s="67"/>
      <c r="G481" s="76" t="s">
        <v>631</v>
      </c>
      <c r="H481" s="76" t="s">
        <v>1</v>
      </c>
      <c r="I481" s="77" t="s">
        <v>630</v>
      </c>
      <c r="J481" s="76">
        <v>521613425</v>
      </c>
      <c r="K481" s="77" t="s">
        <v>2538</v>
      </c>
      <c r="L481" s="77" t="s">
        <v>2539</v>
      </c>
      <c r="M481" s="73"/>
      <c r="N481" s="81" t="s">
        <v>2024</v>
      </c>
    </row>
    <row r="482" spans="1:14" ht="30" x14ac:dyDescent="0.2">
      <c r="A482" s="75"/>
      <c r="B482" s="68" t="s">
        <v>2024</v>
      </c>
      <c r="C482" s="67"/>
      <c r="D482" s="67" t="s">
        <v>2025</v>
      </c>
      <c r="E482" s="67" t="s">
        <v>2025</v>
      </c>
      <c r="F482" s="67"/>
      <c r="G482" s="76" t="s">
        <v>632</v>
      </c>
      <c r="H482" s="76" t="s">
        <v>2027</v>
      </c>
      <c r="I482" s="77" t="s">
        <v>630</v>
      </c>
      <c r="J482" s="76">
        <v>521614170</v>
      </c>
      <c r="K482" s="77" t="s">
        <v>2540</v>
      </c>
      <c r="L482" s="77" t="s">
        <v>2539</v>
      </c>
      <c r="M482" s="73"/>
      <c r="N482" s="81" t="s">
        <v>2024</v>
      </c>
    </row>
    <row r="483" spans="1:14" ht="30" x14ac:dyDescent="0.2">
      <c r="A483" s="75"/>
      <c r="B483" s="68" t="s">
        <v>2024</v>
      </c>
      <c r="C483" s="67"/>
      <c r="D483" s="67" t="s">
        <v>2025</v>
      </c>
      <c r="E483" s="67" t="s">
        <v>2025</v>
      </c>
      <c r="F483" s="67"/>
      <c r="G483" s="76" t="s">
        <v>633</v>
      </c>
      <c r="H483" s="76" t="s">
        <v>2029</v>
      </c>
      <c r="I483" s="77" t="s">
        <v>630</v>
      </c>
      <c r="J483" s="76">
        <v>521614910</v>
      </c>
      <c r="K483" s="77" t="s">
        <v>2541</v>
      </c>
      <c r="L483" s="77" t="s">
        <v>2539</v>
      </c>
      <c r="M483" s="73"/>
      <c r="N483" s="81" t="s">
        <v>2024</v>
      </c>
    </row>
    <row r="484" spans="1:14" ht="30" x14ac:dyDescent="0.2">
      <c r="A484" s="75"/>
      <c r="B484" s="68" t="s">
        <v>2024</v>
      </c>
      <c r="C484" s="67"/>
      <c r="D484" s="67" t="s">
        <v>2025</v>
      </c>
      <c r="E484" s="67" t="s">
        <v>2025</v>
      </c>
      <c r="F484" s="67"/>
      <c r="G484" s="76" t="s">
        <v>635</v>
      </c>
      <c r="H484" s="76" t="s">
        <v>1</v>
      </c>
      <c r="I484" s="77" t="s">
        <v>634</v>
      </c>
      <c r="J484" s="76">
        <v>521613425</v>
      </c>
      <c r="K484" s="77" t="s">
        <v>2542</v>
      </c>
      <c r="L484" s="77" t="s">
        <v>2539</v>
      </c>
      <c r="M484" s="73"/>
      <c r="N484" s="81" t="s">
        <v>2024</v>
      </c>
    </row>
    <row r="485" spans="1:14" ht="30" x14ac:dyDescent="0.2">
      <c r="A485" s="75"/>
      <c r="B485" s="68" t="s">
        <v>2024</v>
      </c>
      <c r="C485" s="67"/>
      <c r="D485" s="67" t="s">
        <v>2025</v>
      </c>
      <c r="E485" s="67" t="s">
        <v>2025</v>
      </c>
      <c r="F485" s="67"/>
      <c r="G485" s="76" t="s">
        <v>636</v>
      </c>
      <c r="H485" s="76" t="s">
        <v>2027</v>
      </c>
      <c r="I485" s="77" t="s">
        <v>634</v>
      </c>
      <c r="J485" s="76">
        <v>521614170</v>
      </c>
      <c r="K485" s="77" t="s">
        <v>2540</v>
      </c>
      <c r="L485" s="77" t="s">
        <v>2539</v>
      </c>
      <c r="M485" s="73"/>
      <c r="N485" s="81" t="s">
        <v>2024</v>
      </c>
    </row>
    <row r="486" spans="1:14" ht="30" x14ac:dyDescent="0.2">
      <c r="A486" s="75"/>
      <c r="B486" s="68" t="s">
        <v>2024</v>
      </c>
      <c r="C486" s="67"/>
      <c r="D486" s="67" t="s">
        <v>2025</v>
      </c>
      <c r="E486" s="67" t="s">
        <v>2025</v>
      </c>
      <c r="F486" s="67"/>
      <c r="G486" s="76" t="s">
        <v>637</v>
      </c>
      <c r="H486" s="76" t="s">
        <v>2029</v>
      </c>
      <c r="I486" s="77" t="s">
        <v>634</v>
      </c>
      <c r="J486" s="76">
        <v>521614910</v>
      </c>
      <c r="K486" s="77" t="s">
        <v>2541</v>
      </c>
      <c r="L486" s="77" t="s">
        <v>2539</v>
      </c>
      <c r="M486" s="73"/>
      <c r="N486" s="81" t="s">
        <v>2024</v>
      </c>
    </row>
    <row r="487" spans="1:14" ht="30" x14ac:dyDescent="0.2">
      <c r="A487" s="75"/>
      <c r="B487" s="68" t="s">
        <v>2024</v>
      </c>
      <c r="C487" s="67"/>
      <c r="D487" s="67" t="s">
        <v>2025</v>
      </c>
      <c r="E487" s="67" t="s">
        <v>2025</v>
      </c>
      <c r="F487" s="67"/>
      <c r="G487" s="76" t="s">
        <v>639</v>
      </c>
      <c r="H487" s="76" t="s">
        <v>1</v>
      </c>
      <c r="I487" s="77" t="s">
        <v>638</v>
      </c>
      <c r="J487" s="76">
        <v>521613425</v>
      </c>
      <c r="K487" s="77" t="s">
        <v>2542</v>
      </c>
      <c r="L487" s="77" t="s">
        <v>2539</v>
      </c>
      <c r="M487" s="73"/>
      <c r="N487" s="81" t="s">
        <v>2024</v>
      </c>
    </row>
    <row r="488" spans="1:14" ht="30" x14ac:dyDescent="0.2">
      <c r="A488" s="75"/>
      <c r="B488" s="68" t="s">
        <v>2024</v>
      </c>
      <c r="C488" s="67"/>
      <c r="D488" s="67" t="s">
        <v>2025</v>
      </c>
      <c r="E488" s="67" t="s">
        <v>2025</v>
      </c>
      <c r="F488" s="67"/>
      <c r="G488" s="76" t="s">
        <v>640</v>
      </c>
      <c r="H488" s="76" t="s">
        <v>2027</v>
      </c>
      <c r="I488" s="77" t="s">
        <v>638</v>
      </c>
      <c r="J488" s="76">
        <v>521614170</v>
      </c>
      <c r="K488" s="77" t="s">
        <v>2540</v>
      </c>
      <c r="L488" s="77" t="s">
        <v>2539</v>
      </c>
      <c r="M488" s="73"/>
      <c r="N488" s="81" t="s">
        <v>2024</v>
      </c>
    </row>
    <row r="489" spans="1:14" ht="30" x14ac:dyDescent="0.2">
      <c r="A489" s="75"/>
      <c r="B489" s="68" t="s">
        <v>2024</v>
      </c>
      <c r="C489" s="67"/>
      <c r="D489" s="67" t="s">
        <v>2025</v>
      </c>
      <c r="E489" s="67" t="s">
        <v>2025</v>
      </c>
      <c r="F489" s="67"/>
      <c r="G489" s="76" t="s">
        <v>641</v>
      </c>
      <c r="H489" s="76" t="s">
        <v>2029</v>
      </c>
      <c r="I489" s="77" t="s">
        <v>638</v>
      </c>
      <c r="J489" s="76">
        <v>521614910</v>
      </c>
      <c r="K489" s="77" t="s">
        <v>2541</v>
      </c>
      <c r="L489" s="77" t="s">
        <v>2539</v>
      </c>
      <c r="M489" s="73"/>
      <c r="N489" s="81" t="s">
        <v>2024</v>
      </c>
    </row>
    <row r="490" spans="1:14" ht="30" x14ac:dyDescent="0.2">
      <c r="A490" s="75"/>
      <c r="B490" s="68" t="s">
        <v>2037</v>
      </c>
      <c r="C490" s="67"/>
      <c r="D490" s="67" t="s">
        <v>2044</v>
      </c>
      <c r="E490" s="67" t="s">
        <v>2044</v>
      </c>
      <c r="F490" s="67"/>
      <c r="G490" s="76" t="s">
        <v>626</v>
      </c>
      <c r="H490" s="76" t="s">
        <v>2027</v>
      </c>
      <c r="I490" s="77" t="s">
        <v>2543</v>
      </c>
      <c r="J490" s="76">
        <v>521611655</v>
      </c>
      <c r="K490" s="77" t="s">
        <v>2544</v>
      </c>
      <c r="L490" s="67"/>
      <c r="M490" s="73"/>
      <c r="N490" s="86" t="s">
        <v>2043</v>
      </c>
    </row>
    <row r="491" spans="1:14" ht="20" x14ac:dyDescent="0.2">
      <c r="A491" s="75"/>
      <c r="B491" s="68" t="s">
        <v>2024</v>
      </c>
      <c r="C491" s="67"/>
      <c r="D491" s="67" t="s">
        <v>2025</v>
      </c>
      <c r="E491" s="67" t="s">
        <v>2025</v>
      </c>
      <c r="F491" s="67"/>
      <c r="G491" s="76" t="s">
        <v>1609</v>
      </c>
      <c r="H491" s="76" t="s">
        <v>1</v>
      </c>
      <c r="I491" s="77" t="s">
        <v>2545</v>
      </c>
      <c r="J491" s="76">
        <v>521613130</v>
      </c>
      <c r="K491" s="77" t="s">
        <v>2546</v>
      </c>
      <c r="L491" s="67"/>
      <c r="M491" s="73"/>
      <c r="N491" s="81" t="s">
        <v>2024</v>
      </c>
    </row>
    <row r="492" spans="1:14" ht="20" x14ac:dyDescent="0.2">
      <c r="A492" s="75"/>
      <c r="B492" s="68" t="s">
        <v>2024</v>
      </c>
      <c r="C492" s="67"/>
      <c r="D492" s="67" t="s">
        <v>2025</v>
      </c>
      <c r="E492" s="67" t="s">
        <v>2025</v>
      </c>
      <c r="F492" s="67"/>
      <c r="G492" s="76" t="s">
        <v>1610</v>
      </c>
      <c r="H492" s="76" t="s">
        <v>2027</v>
      </c>
      <c r="I492" s="77" t="s">
        <v>2545</v>
      </c>
      <c r="J492" s="76">
        <v>521613870</v>
      </c>
      <c r="K492" s="77" t="s">
        <v>2547</v>
      </c>
      <c r="L492" s="67"/>
      <c r="M492" s="73"/>
      <c r="N492" s="81" t="s">
        <v>2024</v>
      </c>
    </row>
    <row r="493" spans="1:14" ht="20" x14ac:dyDescent="0.2">
      <c r="A493" s="75"/>
      <c r="B493" s="68" t="s">
        <v>2024</v>
      </c>
      <c r="C493" s="67"/>
      <c r="D493" s="67" t="s">
        <v>2025</v>
      </c>
      <c r="E493" s="67" t="s">
        <v>2025</v>
      </c>
      <c r="F493" s="67"/>
      <c r="G493" s="76" t="s">
        <v>1611</v>
      </c>
      <c r="H493" s="76" t="s">
        <v>2029</v>
      </c>
      <c r="I493" s="77" t="s">
        <v>2545</v>
      </c>
      <c r="J493" s="76">
        <v>521614610</v>
      </c>
      <c r="K493" s="77" t="s">
        <v>2548</v>
      </c>
      <c r="L493" s="67"/>
      <c r="M493" s="73"/>
      <c r="N493" s="81" t="s">
        <v>2024</v>
      </c>
    </row>
    <row r="494" spans="1:14" x14ac:dyDescent="0.2">
      <c r="A494" s="75"/>
      <c r="B494" s="68" t="s">
        <v>2065</v>
      </c>
      <c r="C494" s="67"/>
      <c r="D494" s="67"/>
      <c r="E494" s="67"/>
      <c r="F494" s="67"/>
      <c r="G494" s="125" t="s">
        <v>616</v>
      </c>
      <c r="H494" s="76" t="s">
        <v>2029</v>
      </c>
      <c r="I494" s="95" t="s">
        <v>2549</v>
      </c>
      <c r="J494" s="95">
        <v>521614800</v>
      </c>
      <c r="K494" s="95" t="s">
        <v>2550</v>
      </c>
      <c r="L494" s="67"/>
      <c r="N494" s="93"/>
    </row>
    <row r="495" spans="1:14" x14ac:dyDescent="0.2">
      <c r="A495" s="75"/>
      <c r="B495" s="68" t="s">
        <v>2065</v>
      </c>
      <c r="C495" s="67"/>
      <c r="D495" s="67"/>
      <c r="E495" s="67"/>
      <c r="F495" s="67"/>
      <c r="G495" s="125" t="s">
        <v>615</v>
      </c>
      <c r="H495" s="76" t="s">
        <v>2027</v>
      </c>
      <c r="I495" s="95" t="s">
        <v>2551</v>
      </c>
      <c r="J495" s="95">
        <v>521613510</v>
      </c>
      <c r="K495" s="95" t="s">
        <v>2552</v>
      </c>
      <c r="L495" s="67"/>
      <c r="N495" s="93"/>
    </row>
    <row r="496" spans="1:14" x14ac:dyDescent="0.2">
      <c r="A496" s="75"/>
      <c r="B496" s="68" t="s">
        <v>2065</v>
      </c>
      <c r="C496" s="67"/>
      <c r="D496" s="67"/>
      <c r="E496" s="67"/>
      <c r="F496" s="67"/>
      <c r="G496" s="125" t="s">
        <v>614</v>
      </c>
      <c r="H496" s="76" t="s">
        <v>1</v>
      </c>
      <c r="I496" s="95" t="s">
        <v>2553</v>
      </c>
      <c r="J496" s="95">
        <v>521613460</v>
      </c>
      <c r="K496" s="95" t="s">
        <v>2554</v>
      </c>
      <c r="L496" s="67"/>
      <c r="N496" s="93"/>
    </row>
    <row r="497" spans="1:15" ht="20" x14ac:dyDescent="0.2">
      <c r="A497" s="75"/>
      <c r="B497" s="68" t="s">
        <v>2024</v>
      </c>
      <c r="C497" s="67"/>
      <c r="D497" s="67" t="s">
        <v>2025</v>
      </c>
      <c r="E497" s="67" t="s">
        <v>2025</v>
      </c>
      <c r="F497" s="67"/>
      <c r="G497" s="76" t="s">
        <v>1601</v>
      </c>
      <c r="H497" s="76" t="s">
        <v>1</v>
      </c>
      <c r="I497" s="77" t="s">
        <v>1600</v>
      </c>
      <c r="J497" s="76">
        <v>521612915</v>
      </c>
      <c r="K497" s="77" t="s">
        <v>2212</v>
      </c>
      <c r="L497" s="67"/>
      <c r="M497" s="73"/>
      <c r="N497" s="81" t="s">
        <v>2024</v>
      </c>
    </row>
    <row r="498" spans="1:15" ht="20" x14ac:dyDescent="0.2">
      <c r="A498" s="75"/>
      <c r="B498" s="68" t="s">
        <v>2024</v>
      </c>
      <c r="C498" s="67"/>
      <c r="D498" s="67" t="s">
        <v>2025</v>
      </c>
      <c r="E498" s="67" t="s">
        <v>2025</v>
      </c>
      <c r="F498" s="67"/>
      <c r="G498" s="76" t="s">
        <v>1602</v>
      </c>
      <c r="H498" s="76" t="s">
        <v>2027</v>
      </c>
      <c r="I498" s="77" t="s">
        <v>1600</v>
      </c>
      <c r="J498" s="76">
        <v>521613655</v>
      </c>
      <c r="K498" s="77" t="s">
        <v>2213</v>
      </c>
      <c r="L498" s="67"/>
      <c r="M498" s="73"/>
      <c r="N498" s="81" t="s">
        <v>2024</v>
      </c>
    </row>
    <row r="499" spans="1:15" ht="20" x14ac:dyDescent="0.2">
      <c r="A499" s="75"/>
      <c r="B499" s="68" t="s">
        <v>2024</v>
      </c>
      <c r="C499" s="67"/>
      <c r="D499" s="67" t="s">
        <v>2025</v>
      </c>
      <c r="E499" s="67" t="s">
        <v>2025</v>
      </c>
      <c r="F499" s="67"/>
      <c r="G499" s="76" t="s">
        <v>1603</v>
      </c>
      <c r="H499" s="76" t="s">
        <v>2029</v>
      </c>
      <c r="I499" s="77" t="s">
        <v>1600</v>
      </c>
      <c r="J499" s="76">
        <v>521614395</v>
      </c>
      <c r="K499" s="77" t="s">
        <v>2214</v>
      </c>
      <c r="L499" s="67"/>
      <c r="M499" s="73"/>
      <c r="N499" s="81" t="s">
        <v>2024</v>
      </c>
    </row>
    <row r="500" spans="1:15" ht="20" x14ac:dyDescent="0.2">
      <c r="A500" s="75"/>
      <c r="B500" s="68" t="s">
        <v>2024</v>
      </c>
      <c r="C500" s="67"/>
      <c r="D500" s="67" t="s">
        <v>2025</v>
      </c>
      <c r="E500" s="67" t="s">
        <v>2025</v>
      </c>
      <c r="F500" s="67"/>
      <c r="G500" s="76" t="s">
        <v>612</v>
      </c>
      <c r="H500" s="76" t="s">
        <v>2029</v>
      </c>
      <c r="I500" s="77" t="s">
        <v>2555</v>
      </c>
      <c r="J500" s="76">
        <v>521614925</v>
      </c>
      <c r="K500" s="77" t="s">
        <v>2556</v>
      </c>
      <c r="L500" s="67"/>
      <c r="M500" s="73"/>
      <c r="N500" s="81" t="s">
        <v>2024</v>
      </c>
      <c r="O500" s="74" t="s">
        <v>2557</v>
      </c>
    </row>
    <row r="501" spans="1:15" ht="20" x14ac:dyDescent="0.2">
      <c r="A501" s="75"/>
      <c r="B501" s="68" t="s">
        <v>2024</v>
      </c>
      <c r="C501" s="67"/>
      <c r="D501" s="67" t="s">
        <v>2025</v>
      </c>
      <c r="E501" s="67" t="s">
        <v>2025</v>
      </c>
      <c r="F501" s="67"/>
      <c r="G501" s="76" t="s">
        <v>611</v>
      </c>
      <c r="H501" s="76" t="s">
        <v>2027</v>
      </c>
      <c r="I501" s="77" t="s">
        <v>2558</v>
      </c>
      <c r="J501" s="76">
        <v>521614185</v>
      </c>
      <c r="K501" s="77" t="s">
        <v>2559</v>
      </c>
      <c r="L501" s="67"/>
      <c r="M501" s="73"/>
      <c r="N501" s="81" t="s">
        <v>2024</v>
      </c>
      <c r="O501" s="74" t="s">
        <v>2557</v>
      </c>
    </row>
    <row r="502" spans="1:15" ht="20" x14ac:dyDescent="0.2">
      <c r="A502" s="75"/>
      <c r="B502" s="68" t="s">
        <v>2024</v>
      </c>
      <c r="C502" s="67"/>
      <c r="D502" s="67" t="s">
        <v>2025</v>
      </c>
      <c r="E502" s="67" t="s">
        <v>2025</v>
      </c>
      <c r="F502" s="67"/>
      <c r="G502" s="76" t="s">
        <v>610</v>
      </c>
      <c r="H502" s="76" t="s">
        <v>1</v>
      </c>
      <c r="I502" s="77" t="s">
        <v>2560</v>
      </c>
      <c r="J502" s="76">
        <v>521613440</v>
      </c>
      <c r="K502" s="77" t="s">
        <v>2561</v>
      </c>
      <c r="L502" s="67"/>
      <c r="M502" s="73"/>
      <c r="N502" s="81" t="s">
        <v>2024</v>
      </c>
      <c r="O502" s="74" t="s">
        <v>2557</v>
      </c>
    </row>
    <row r="503" spans="1:15" ht="20" x14ac:dyDescent="0.2">
      <c r="A503" s="75"/>
      <c r="B503" s="68" t="s">
        <v>2037</v>
      </c>
      <c r="C503" s="67"/>
      <c r="D503" s="67" t="s">
        <v>2025</v>
      </c>
      <c r="E503" s="67" t="s">
        <v>2025</v>
      </c>
      <c r="F503" s="67"/>
      <c r="G503" s="76" t="s">
        <v>168</v>
      </c>
      <c r="H503" s="76" t="s">
        <v>2029</v>
      </c>
      <c r="I503" s="77" t="s">
        <v>2562</v>
      </c>
      <c r="J503" s="76">
        <v>521615225</v>
      </c>
      <c r="K503" s="77" t="s">
        <v>2537</v>
      </c>
      <c r="L503" s="67"/>
      <c r="M503" s="73"/>
      <c r="N503" s="81" t="s">
        <v>2043</v>
      </c>
    </row>
    <row r="504" spans="1:15" ht="20" x14ac:dyDescent="0.2">
      <c r="A504" s="75"/>
      <c r="B504" s="68" t="s">
        <v>2037</v>
      </c>
      <c r="C504" s="67"/>
      <c r="D504" s="67" t="s">
        <v>2025</v>
      </c>
      <c r="E504" s="67" t="s">
        <v>2025</v>
      </c>
      <c r="F504" s="67"/>
      <c r="G504" s="76" t="s">
        <v>167</v>
      </c>
      <c r="H504" s="76" t="s">
        <v>2027</v>
      </c>
      <c r="I504" s="77" t="s">
        <v>2563</v>
      </c>
      <c r="J504" s="76">
        <v>521615105</v>
      </c>
      <c r="K504" s="77" t="s">
        <v>2536</v>
      </c>
      <c r="L504" s="67"/>
      <c r="M504" s="73"/>
      <c r="N504" s="81" t="s">
        <v>2043</v>
      </c>
    </row>
    <row r="505" spans="1:15" ht="20" x14ac:dyDescent="0.2">
      <c r="A505" s="75"/>
      <c r="B505" s="68" t="s">
        <v>2037</v>
      </c>
      <c r="C505" s="67"/>
      <c r="D505" s="67" t="s">
        <v>2025</v>
      </c>
      <c r="E505" s="67" t="s">
        <v>2025</v>
      </c>
      <c r="F505" s="67"/>
      <c r="G505" s="76" t="s">
        <v>165</v>
      </c>
      <c r="H505" s="76" t="s">
        <v>1</v>
      </c>
      <c r="I505" s="77" t="s">
        <v>2564</v>
      </c>
      <c r="J505" s="76">
        <v>521615005</v>
      </c>
      <c r="K505" s="77" t="s">
        <v>2535</v>
      </c>
      <c r="L505" s="67"/>
      <c r="M505" s="73"/>
      <c r="N505" s="81" t="s">
        <v>2043</v>
      </c>
    </row>
    <row r="506" spans="1:15" ht="20" x14ac:dyDescent="0.2">
      <c r="A506" s="75"/>
      <c r="B506" s="68" t="s">
        <v>2037</v>
      </c>
      <c r="C506" s="67"/>
      <c r="D506" s="67" t="s">
        <v>2025</v>
      </c>
      <c r="E506" s="67" t="s">
        <v>2025</v>
      </c>
      <c r="F506" s="67"/>
      <c r="G506" s="76" t="s">
        <v>1585</v>
      </c>
      <c r="H506" s="76" t="s">
        <v>1</v>
      </c>
      <c r="I506" s="77" t="s">
        <v>1584</v>
      </c>
      <c r="J506" s="76">
        <v>521615005</v>
      </c>
      <c r="K506" s="77" t="s">
        <v>2535</v>
      </c>
      <c r="L506" s="67"/>
      <c r="M506" s="73"/>
      <c r="N506" s="81" t="s">
        <v>2043</v>
      </c>
    </row>
    <row r="507" spans="1:15" ht="20" x14ac:dyDescent="0.2">
      <c r="A507" s="75"/>
      <c r="B507" s="68" t="s">
        <v>2037</v>
      </c>
      <c r="C507" s="67"/>
      <c r="D507" s="67" t="s">
        <v>2025</v>
      </c>
      <c r="E507" s="67" t="s">
        <v>2025</v>
      </c>
      <c r="F507" s="67"/>
      <c r="G507" s="76" t="s">
        <v>1586</v>
      </c>
      <c r="H507" s="76" t="s">
        <v>2027</v>
      </c>
      <c r="I507" s="77" t="s">
        <v>1584</v>
      </c>
      <c r="J507" s="76">
        <v>521615105</v>
      </c>
      <c r="K507" s="77" t="s">
        <v>2536</v>
      </c>
      <c r="L507" s="67"/>
      <c r="M507" s="73"/>
      <c r="N507" s="81" t="s">
        <v>2043</v>
      </c>
    </row>
    <row r="508" spans="1:15" ht="20" x14ac:dyDescent="0.2">
      <c r="A508" s="75"/>
      <c r="B508" s="68" t="s">
        <v>2037</v>
      </c>
      <c r="C508" s="67"/>
      <c r="D508" s="67" t="s">
        <v>2025</v>
      </c>
      <c r="E508" s="67" t="s">
        <v>2025</v>
      </c>
      <c r="F508" s="67"/>
      <c r="G508" s="76" t="s">
        <v>1587</v>
      </c>
      <c r="H508" s="76" t="s">
        <v>2029</v>
      </c>
      <c r="I508" s="77" t="s">
        <v>1584</v>
      </c>
      <c r="J508" s="76">
        <v>521615225</v>
      </c>
      <c r="K508" s="77" t="s">
        <v>2537</v>
      </c>
      <c r="L508" s="67"/>
      <c r="M508" s="73"/>
      <c r="N508" s="81" t="s">
        <v>2043</v>
      </c>
    </row>
    <row r="509" spans="1:15" ht="20" x14ac:dyDescent="0.2">
      <c r="A509" s="75"/>
      <c r="B509" s="68" t="s">
        <v>2037</v>
      </c>
      <c r="C509" s="67"/>
      <c r="D509" s="67" t="s">
        <v>2025</v>
      </c>
      <c r="E509" s="67" t="s">
        <v>2025</v>
      </c>
      <c r="F509" s="67"/>
      <c r="G509" s="76" t="s">
        <v>1597</v>
      </c>
      <c r="H509" s="76" t="s">
        <v>1</v>
      </c>
      <c r="I509" s="77" t="s">
        <v>1596</v>
      </c>
      <c r="J509" s="76">
        <v>521615005</v>
      </c>
      <c r="K509" s="77" t="s">
        <v>2535</v>
      </c>
      <c r="L509" s="67"/>
      <c r="M509" s="73"/>
      <c r="N509" s="81" t="s">
        <v>2043</v>
      </c>
    </row>
    <row r="510" spans="1:15" ht="20" x14ac:dyDescent="0.2">
      <c r="A510" s="75"/>
      <c r="B510" s="68" t="s">
        <v>2037</v>
      </c>
      <c r="C510" s="67"/>
      <c r="D510" s="67" t="s">
        <v>2025</v>
      </c>
      <c r="E510" s="67" t="s">
        <v>2025</v>
      </c>
      <c r="F510" s="67"/>
      <c r="G510" s="76" t="s">
        <v>1598</v>
      </c>
      <c r="H510" s="76" t="s">
        <v>2027</v>
      </c>
      <c r="I510" s="77" t="s">
        <v>1596</v>
      </c>
      <c r="J510" s="76">
        <v>521615105</v>
      </c>
      <c r="K510" s="77" t="s">
        <v>2536</v>
      </c>
      <c r="L510" s="67"/>
      <c r="M510" s="73"/>
      <c r="N510" s="81" t="s">
        <v>2043</v>
      </c>
    </row>
    <row r="511" spans="1:15" ht="20" x14ac:dyDescent="0.2">
      <c r="A511" s="75"/>
      <c r="B511" s="68" t="s">
        <v>2037</v>
      </c>
      <c r="C511" s="67"/>
      <c r="D511" s="67" t="s">
        <v>2025</v>
      </c>
      <c r="E511" s="67" t="s">
        <v>2025</v>
      </c>
      <c r="F511" s="67"/>
      <c r="G511" s="76" t="s">
        <v>1599</v>
      </c>
      <c r="H511" s="76" t="s">
        <v>2029</v>
      </c>
      <c r="I511" s="77" t="s">
        <v>1596</v>
      </c>
      <c r="J511" s="76">
        <v>521615225</v>
      </c>
      <c r="K511" s="77" t="s">
        <v>2537</v>
      </c>
      <c r="L511" s="67"/>
      <c r="M511" s="73"/>
      <c r="N511" s="81" t="s">
        <v>2043</v>
      </c>
    </row>
    <row r="512" spans="1:15" ht="20" x14ac:dyDescent="0.2">
      <c r="A512" s="75"/>
      <c r="B512" s="68" t="s">
        <v>2037</v>
      </c>
      <c r="C512" s="67"/>
      <c r="D512" s="67" t="s">
        <v>2025</v>
      </c>
      <c r="E512" s="67" t="s">
        <v>2025</v>
      </c>
      <c r="F512" s="67"/>
      <c r="G512" s="76" t="s">
        <v>1581</v>
      </c>
      <c r="H512" s="76" t="s">
        <v>1</v>
      </c>
      <c r="I512" s="77" t="s">
        <v>1580</v>
      </c>
      <c r="J512" s="76">
        <v>521615005</v>
      </c>
      <c r="K512" s="77" t="s">
        <v>2535</v>
      </c>
      <c r="L512" s="67"/>
      <c r="M512" s="73"/>
      <c r="N512" s="81" t="s">
        <v>2043</v>
      </c>
    </row>
    <row r="513" spans="1:14" ht="20" x14ac:dyDescent="0.2">
      <c r="A513" s="75"/>
      <c r="B513" s="68" t="s">
        <v>2037</v>
      </c>
      <c r="C513" s="67"/>
      <c r="D513" s="67" t="s">
        <v>2025</v>
      </c>
      <c r="E513" s="67" t="s">
        <v>2025</v>
      </c>
      <c r="F513" s="67"/>
      <c r="G513" s="76" t="s">
        <v>1582</v>
      </c>
      <c r="H513" s="76" t="s">
        <v>2027</v>
      </c>
      <c r="I513" s="77" t="s">
        <v>1580</v>
      </c>
      <c r="J513" s="76">
        <v>521615105</v>
      </c>
      <c r="K513" s="77" t="s">
        <v>2536</v>
      </c>
      <c r="L513" s="67"/>
      <c r="M513" s="73"/>
      <c r="N513" s="81" t="s">
        <v>2043</v>
      </c>
    </row>
    <row r="514" spans="1:14" ht="20" x14ac:dyDescent="0.2">
      <c r="A514" s="75"/>
      <c r="B514" s="68" t="s">
        <v>2037</v>
      </c>
      <c r="C514" s="67"/>
      <c r="D514" s="67" t="s">
        <v>2025</v>
      </c>
      <c r="E514" s="67" t="s">
        <v>2025</v>
      </c>
      <c r="F514" s="67"/>
      <c r="G514" s="76" t="s">
        <v>1583</v>
      </c>
      <c r="H514" s="76" t="s">
        <v>2029</v>
      </c>
      <c r="I514" s="77" t="s">
        <v>1580</v>
      </c>
      <c r="J514" s="76">
        <v>521615225</v>
      </c>
      <c r="K514" s="77" t="s">
        <v>2537</v>
      </c>
      <c r="L514" s="67"/>
      <c r="M514" s="73"/>
      <c r="N514" s="81" t="s">
        <v>2043</v>
      </c>
    </row>
    <row r="515" spans="1:14" ht="20" x14ac:dyDescent="0.2">
      <c r="A515" s="75"/>
      <c r="B515" s="68" t="s">
        <v>2037</v>
      </c>
      <c r="C515" s="67"/>
      <c r="D515" s="67" t="s">
        <v>2025</v>
      </c>
      <c r="E515" s="67" t="s">
        <v>2025</v>
      </c>
      <c r="F515" s="67"/>
      <c r="G515" s="76" t="s">
        <v>1577</v>
      </c>
      <c r="H515" s="76" t="s">
        <v>1</v>
      </c>
      <c r="I515" s="77" t="s">
        <v>1576</v>
      </c>
      <c r="J515" s="76">
        <v>521615005</v>
      </c>
      <c r="K515" s="77" t="s">
        <v>2535</v>
      </c>
      <c r="L515" s="67"/>
      <c r="M515" s="73"/>
      <c r="N515" s="81" t="s">
        <v>2043</v>
      </c>
    </row>
    <row r="516" spans="1:14" ht="20" x14ac:dyDescent="0.2">
      <c r="A516" s="75"/>
      <c r="B516" s="68" t="s">
        <v>2037</v>
      </c>
      <c r="C516" s="67"/>
      <c r="D516" s="67" t="s">
        <v>2025</v>
      </c>
      <c r="E516" s="67" t="s">
        <v>2025</v>
      </c>
      <c r="F516" s="67"/>
      <c r="G516" s="76" t="s">
        <v>1578</v>
      </c>
      <c r="H516" s="76" t="s">
        <v>2027</v>
      </c>
      <c r="I516" s="77" t="s">
        <v>1576</v>
      </c>
      <c r="J516" s="76">
        <v>521615105</v>
      </c>
      <c r="K516" s="77" t="s">
        <v>2536</v>
      </c>
      <c r="L516" s="67"/>
      <c r="M516" s="73"/>
      <c r="N516" s="81" t="s">
        <v>2043</v>
      </c>
    </row>
    <row r="517" spans="1:14" ht="20" x14ac:dyDescent="0.2">
      <c r="A517" s="75"/>
      <c r="B517" s="68" t="s">
        <v>2037</v>
      </c>
      <c r="C517" s="67"/>
      <c r="D517" s="67" t="s">
        <v>2025</v>
      </c>
      <c r="E517" s="67" t="s">
        <v>2025</v>
      </c>
      <c r="F517" s="67"/>
      <c r="G517" s="76" t="s">
        <v>1579</v>
      </c>
      <c r="H517" s="76" t="s">
        <v>2029</v>
      </c>
      <c r="I517" s="77" t="s">
        <v>1576</v>
      </c>
      <c r="J517" s="76">
        <v>521615225</v>
      </c>
      <c r="K517" s="77" t="s">
        <v>2537</v>
      </c>
      <c r="L517" s="67"/>
      <c r="M517" s="73"/>
      <c r="N517" s="81" t="s">
        <v>2043</v>
      </c>
    </row>
    <row r="518" spans="1:14" ht="20" x14ac:dyDescent="0.2">
      <c r="A518" s="75"/>
      <c r="B518" s="68" t="s">
        <v>2037</v>
      </c>
      <c r="C518" s="67"/>
      <c r="D518" s="67" t="s">
        <v>2025</v>
      </c>
      <c r="E518" s="67" t="s">
        <v>2025</v>
      </c>
      <c r="F518" s="67"/>
      <c r="G518" s="76" t="s">
        <v>1558</v>
      </c>
      <c r="H518" s="76" t="s">
        <v>1</v>
      </c>
      <c r="I518" s="77" t="s">
        <v>1557</v>
      </c>
      <c r="J518" s="76">
        <v>521615005</v>
      </c>
      <c r="K518" s="77" t="s">
        <v>2535</v>
      </c>
      <c r="L518" s="67"/>
      <c r="M518" s="73"/>
      <c r="N518" s="81" t="s">
        <v>2043</v>
      </c>
    </row>
    <row r="519" spans="1:14" ht="20" x14ac:dyDescent="0.2">
      <c r="A519" s="75"/>
      <c r="B519" s="68" t="s">
        <v>2037</v>
      </c>
      <c r="C519" s="67"/>
      <c r="D519" s="67" t="s">
        <v>2025</v>
      </c>
      <c r="E519" s="67" t="s">
        <v>2025</v>
      </c>
      <c r="F519" s="67"/>
      <c r="G519" s="76" t="s">
        <v>1559</v>
      </c>
      <c r="H519" s="76" t="s">
        <v>2027</v>
      </c>
      <c r="I519" s="77" t="s">
        <v>1557</v>
      </c>
      <c r="J519" s="76">
        <v>521615105</v>
      </c>
      <c r="K519" s="77" t="s">
        <v>2536</v>
      </c>
      <c r="L519" s="67"/>
      <c r="M519" s="73"/>
      <c r="N519" s="81" t="s">
        <v>2043</v>
      </c>
    </row>
    <row r="520" spans="1:14" ht="20" x14ac:dyDescent="0.2">
      <c r="A520" s="75"/>
      <c r="B520" s="68" t="s">
        <v>2037</v>
      </c>
      <c r="C520" s="67"/>
      <c r="D520" s="67" t="s">
        <v>2025</v>
      </c>
      <c r="E520" s="67" t="s">
        <v>2025</v>
      </c>
      <c r="F520" s="67"/>
      <c r="G520" s="76" t="s">
        <v>1560</v>
      </c>
      <c r="H520" s="76" t="s">
        <v>2029</v>
      </c>
      <c r="I520" s="77" t="s">
        <v>1557</v>
      </c>
      <c r="J520" s="76">
        <v>521615225</v>
      </c>
      <c r="K520" s="77" t="s">
        <v>2537</v>
      </c>
      <c r="L520" s="67"/>
      <c r="M520" s="73"/>
      <c r="N520" s="81" t="s">
        <v>2043</v>
      </c>
    </row>
    <row r="521" spans="1:14" ht="20" x14ac:dyDescent="0.2">
      <c r="A521" s="75"/>
      <c r="B521" s="68" t="s">
        <v>2024</v>
      </c>
      <c r="C521" s="67"/>
      <c r="D521" s="67" t="s">
        <v>2025</v>
      </c>
      <c r="E521" s="67" t="s">
        <v>2025</v>
      </c>
      <c r="F521" s="67"/>
      <c r="G521" s="76" t="s">
        <v>1546</v>
      </c>
      <c r="H521" s="76" t="s">
        <v>1</v>
      </c>
      <c r="I521" s="77" t="s">
        <v>1545</v>
      </c>
      <c r="J521" s="76">
        <v>521612575</v>
      </c>
      <c r="K521" s="77" t="s">
        <v>2565</v>
      </c>
      <c r="L521" s="67"/>
      <c r="M521" s="73"/>
      <c r="N521" s="81" t="s">
        <v>2024</v>
      </c>
    </row>
    <row r="522" spans="1:14" ht="20" x14ac:dyDescent="0.2">
      <c r="A522" s="75"/>
      <c r="B522" s="68" t="s">
        <v>2024</v>
      </c>
      <c r="C522" s="67"/>
      <c r="D522" s="67" t="s">
        <v>2025</v>
      </c>
      <c r="E522" s="67" t="s">
        <v>2025</v>
      </c>
      <c r="F522" s="67"/>
      <c r="G522" s="76" t="s">
        <v>1547</v>
      </c>
      <c r="H522" s="76" t="s">
        <v>2027</v>
      </c>
      <c r="I522" s="77" t="s">
        <v>1545</v>
      </c>
      <c r="J522" s="76">
        <v>521612635</v>
      </c>
      <c r="K522" s="77" t="s">
        <v>2566</v>
      </c>
      <c r="L522" s="67"/>
      <c r="M522" s="73"/>
      <c r="N522" s="81" t="s">
        <v>2024</v>
      </c>
    </row>
    <row r="523" spans="1:14" ht="20" x14ac:dyDescent="0.2">
      <c r="A523" s="75"/>
      <c r="B523" s="68" t="s">
        <v>2024</v>
      </c>
      <c r="C523" s="67"/>
      <c r="D523" s="67" t="s">
        <v>2025</v>
      </c>
      <c r="E523" s="67" t="s">
        <v>2025</v>
      </c>
      <c r="F523" s="67"/>
      <c r="G523" s="76" t="s">
        <v>1548</v>
      </c>
      <c r="H523" s="76" t="s">
        <v>2029</v>
      </c>
      <c r="I523" s="77" t="s">
        <v>1545</v>
      </c>
      <c r="J523" s="76">
        <v>521612695</v>
      </c>
      <c r="K523" s="77" t="s">
        <v>2567</v>
      </c>
      <c r="L523" s="67"/>
      <c r="M523" s="73"/>
      <c r="N523" s="81" t="s">
        <v>2024</v>
      </c>
    </row>
    <row r="524" spans="1:14" ht="20" x14ac:dyDescent="0.2">
      <c r="A524" s="75"/>
      <c r="B524" s="68" t="s">
        <v>2024</v>
      </c>
      <c r="C524" s="67"/>
      <c r="D524" s="67" t="s">
        <v>2025</v>
      </c>
      <c r="E524" s="67" t="s">
        <v>2025</v>
      </c>
      <c r="F524" s="67"/>
      <c r="G524" s="76" t="s">
        <v>1542</v>
      </c>
      <c r="H524" s="76" t="s">
        <v>1</v>
      </c>
      <c r="I524" s="77" t="s">
        <v>1541</v>
      </c>
      <c r="J524" s="76">
        <v>521612575</v>
      </c>
      <c r="K524" s="77" t="s">
        <v>2565</v>
      </c>
      <c r="L524" s="67"/>
      <c r="M524" s="73"/>
      <c r="N524" s="81" t="s">
        <v>2024</v>
      </c>
    </row>
    <row r="525" spans="1:14" ht="20" x14ac:dyDescent="0.2">
      <c r="A525" s="75"/>
      <c r="B525" s="68" t="s">
        <v>2024</v>
      </c>
      <c r="C525" s="67"/>
      <c r="D525" s="67" t="s">
        <v>2025</v>
      </c>
      <c r="E525" s="67" t="s">
        <v>2025</v>
      </c>
      <c r="F525" s="67"/>
      <c r="G525" s="76" t="s">
        <v>1543</v>
      </c>
      <c r="H525" s="76" t="s">
        <v>2027</v>
      </c>
      <c r="I525" s="77" t="s">
        <v>1541</v>
      </c>
      <c r="J525" s="76">
        <v>521612635</v>
      </c>
      <c r="K525" s="77" t="s">
        <v>2566</v>
      </c>
      <c r="L525" s="67"/>
      <c r="M525" s="73"/>
      <c r="N525" s="81" t="s">
        <v>2024</v>
      </c>
    </row>
    <row r="526" spans="1:14" ht="20" x14ac:dyDescent="0.2">
      <c r="A526" s="75"/>
      <c r="B526" s="68" t="s">
        <v>2024</v>
      </c>
      <c r="C526" s="67"/>
      <c r="D526" s="67" t="s">
        <v>2025</v>
      </c>
      <c r="E526" s="67" t="s">
        <v>2025</v>
      </c>
      <c r="F526" s="67"/>
      <c r="G526" s="76" t="s">
        <v>1544</v>
      </c>
      <c r="H526" s="76" t="s">
        <v>2029</v>
      </c>
      <c r="I526" s="77" t="s">
        <v>1541</v>
      </c>
      <c r="J526" s="76">
        <v>521612695</v>
      </c>
      <c r="K526" s="77" t="s">
        <v>2567</v>
      </c>
      <c r="L526" s="67"/>
      <c r="M526" s="73"/>
      <c r="N526" s="81" t="s">
        <v>2024</v>
      </c>
    </row>
    <row r="527" spans="1:14" ht="20" x14ac:dyDescent="0.2">
      <c r="A527" s="75"/>
      <c r="B527" s="68" t="s">
        <v>2024</v>
      </c>
      <c r="C527" s="67"/>
      <c r="D527" s="67" t="s">
        <v>2025</v>
      </c>
      <c r="E527" s="67" t="s">
        <v>2025</v>
      </c>
      <c r="F527" s="67"/>
      <c r="G527" s="76" t="s">
        <v>1605</v>
      </c>
      <c r="H527" s="76" t="s">
        <v>1</v>
      </c>
      <c r="I527" s="77" t="s">
        <v>1604</v>
      </c>
      <c r="J527" s="76">
        <v>521613115</v>
      </c>
      <c r="K527" s="77" t="s">
        <v>2568</v>
      </c>
      <c r="L527" s="67"/>
      <c r="M527" s="73"/>
      <c r="N527" s="81" t="s">
        <v>2024</v>
      </c>
    </row>
    <row r="528" spans="1:14" ht="20" x14ac:dyDescent="0.2">
      <c r="A528" s="75"/>
      <c r="B528" s="68" t="s">
        <v>2024</v>
      </c>
      <c r="C528" s="67"/>
      <c r="D528" s="67" t="s">
        <v>2025</v>
      </c>
      <c r="E528" s="67" t="s">
        <v>2025</v>
      </c>
      <c r="F528" s="67"/>
      <c r="G528" s="76" t="s">
        <v>1606</v>
      </c>
      <c r="H528" s="76" t="s">
        <v>2027</v>
      </c>
      <c r="I528" s="77" t="s">
        <v>1604</v>
      </c>
      <c r="J528" s="76">
        <v>521613855</v>
      </c>
      <c r="K528" s="77" t="s">
        <v>2569</v>
      </c>
      <c r="L528" s="67"/>
      <c r="M528" s="73"/>
      <c r="N528" s="81" t="s">
        <v>2024</v>
      </c>
    </row>
    <row r="529" spans="1:14" ht="20" x14ac:dyDescent="0.2">
      <c r="A529" s="75"/>
      <c r="B529" s="68" t="s">
        <v>2024</v>
      </c>
      <c r="C529" s="67"/>
      <c r="D529" s="67" t="s">
        <v>2025</v>
      </c>
      <c r="E529" s="67" t="s">
        <v>2025</v>
      </c>
      <c r="F529" s="67"/>
      <c r="G529" s="76" t="s">
        <v>1607</v>
      </c>
      <c r="H529" s="76" t="s">
        <v>2029</v>
      </c>
      <c r="I529" s="77" t="s">
        <v>1604</v>
      </c>
      <c r="J529" s="76">
        <v>521614595</v>
      </c>
      <c r="K529" s="77" t="s">
        <v>2570</v>
      </c>
      <c r="L529" s="67"/>
      <c r="M529" s="73"/>
      <c r="N529" s="81" t="s">
        <v>2024</v>
      </c>
    </row>
    <row r="530" spans="1:14" ht="20" x14ac:dyDescent="0.2">
      <c r="A530" s="75"/>
      <c r="B530" s="68" t="s">
        <v>2024</v>
      </c>
      <c r="C530" s="67"/>
      <c r="D530" s="67" t="s">
        <v>2025</v>
      </c>
      <c r="E530" s="67" t="s">
        <v>2025</v>
      </c>
      <c r="F530" s="67"/>
      <c r="G530" s="76" t="s">
        <v>1336</v>
      </c>
      <c r="H530" s="76" t="s">
        <v>1</v>
      </c>
      <c r="I530" s="77" t="s">
        <v>1335</v>
      </c>
      <c r="J530" s="76">
        <v>521613115</v>
      </c>
      <c r="K530" s="77" t="s">
        <v>2568</v>
      </c>
      <c r="L530" s="67"/>
      <c r="M530" s="73"/>
      <c r="N530" s="81" t="s">
        <v>2024</v>
      </c>
    </row>
    <row r="531" spans="1:14" ht="20" x14ac:dyDescent="0.2">
      <c r="A531" s="75"/>
      <c r="B531" s="68" t="s">
        <v>2024</v>
      </c>
      <c r="C531" s="67"/>
      <c r="D531" s="67" t="s">
        <v>2025</v>
      </c>
      <c r="E531" s="67" t="s">
        <v>2025</v>
      </c>
      <c r="F531" s="67"/>
      <c r="G531" s="76" t="s">
        <v>1337</v>
      </c>
      <c r="H531" s="76" t="s">
        <v>2027</v>
      </c>
      <c r="I531" s="77" t="s">
        <v>1335</v>
      </c>
      <c r="J531" s="76">
        <v>521613855</v>
      </c>
      <c r="K531" s="77" t="s">
        <v>2569</v>
      </c>
      <c r="L531" s="67"/>
      <c r="M531" s="73"/>
      <c r="N531" s="81" t="s">
        <v>2024</v>
      </c>
    </row>
    <row r="532" spans="1:14" ht="20" x14ac:dyDescent="0.2">
      <c r="A532" s="75"/>
      <c r="B532" s="68" t="s">
        <v>2024</v>
      </c>
      <c r="C532" s="67"/>
      <c r="D532" s="67" t="s">
        <v>2025</v>
      </c>
      <c r="E532" s="67" t="s">
        <v>2025</v>
      </c>
      <c r="F532" s="67"/>
      <c r="G532" s="76" t="s">
        <v>1338</v>
      </c>
      <c r="H532" s="76" t="s">
        <v>2029</v>
      </c>
      <c r="I532" s="77" t="s">
        <v>1335</v>
      </c>
      <c r="J532" s="76">
        <v>521614595</v>
      </c>
      <c r="K532" s="77" t="s">
        <v>2570</v>
      </c>
      <c r="L532" s="67"/>
      <c r="M532" s="73"/>
      <c r="N532" s="81" t="s">
        <v>2024</v>
      </c>
    </row>
    <row r="533" spans="1:14" ht="20" x14ac:dyDescent="0.2">
      <c r="A533" s="75"/>
      <c r="B533" s="68" t="s">
        <v>2024</v>
      </c>
      <c r="C533" s="67"/>
      <c r="D533" s="67" t="s">
        <v>2025</v>
      </c>
      <c r="E533" s="67" t="s">
        <v>2025</v>
      </c>
      <c r="F533" s="67"/>
      <c r="G533" s="76" t="s">
        <v>608</v>
      </c>
      <c r="H533" s="76" t="s">
        <v>2029</v>
      </c>
      <c r="I533" s="77" t="s">
        <v>2571</v>
      </c>
      <c r="J533" s="76">
        <v>521614930</v>
      </c>
      <c r="K533" s="77" t="s">
        <v>2572</v>
      </c>
      <c r="L533" s="77" t="s">
        <v>2573</v>
      </c>
      <c r="M533" s="73"/>
      <c r="N533" s="81" t="s">
        <v>2024</v>
      </c>
    </row>
    <row r="534" spans="1:14" ht="30" x14ac:dyDescent="0.2">
      <c r="A534" s="75"/>
      <c r="B534" s="68" t="s">
        <v>2065</v>
      </c>
      <c r="C534" s="67" t="s">
        <v>598</v>
      </c>
      <c r="D534" s="67" t="s">
        <v>2066</v>
      </c>
      <c r="E534" s="67" t="s">
        <v>2025</v>
      </c>
      <c r="F534" s="67"/>
      <c r="G534" s="76" t="s">
        <v>598</v>
      </c>
      <c r="H534" s="76" t="s">
        <v>2029</v>
      </c>
      <c r="I534" s="77" t="s">
        <v>2574</v>
      </c>
      <c r="J534" s="76">
        <v>521614605</v>
      </c>
      <c r="K534" s="77" t="s">
        <v>2424</v>
      </c>
      <c r="L534" s="77" t="s">
        <v>2070</v>
      </c>
      <c r="M534" s="73"/>
      <c r="N534" s="82" t="s">
        <v>2065</v>
      </c>
    </row>
    <row r="535" spans="1:14" ht="30" x14ac:dyDescent="0.2">
      <c r="A535" s="75"/>
      <c r="B535" s="68" t="s">
        <v>2065</v>
      </c>
      <c r="C535" s="67" t="s">
        <v>597</v>
      </c>
      <c r="D535" s="67" t="s">
        <v>2066</v>
      </c>
      <c r="E535" s="67" t="s">
        <v>2025</v>
      </c>
      <c r="F535" s="67"/>
      <c r="G535" s="76" t="s">
        <v>597</v>
      </c>
      <c r="H535" s="76" t="s">
        <v>2027</v>
      </c>
      <c r="I535" s="77" t="s">
        <v>2575</v>
      </c>
      <c r="J535" s="76">
        <v>521613865</v>
      </c>
      <c r="K535" s="77" t="s">
        <v>2576</v>
      </c>
      <c r="L535" s="77" t="s">
        <v>2070</v>
      </c>
      <c r="M535" s="73"/>
      <c r="N535" s="82" t="s">
        <v>2065</v>
      </c>
    </row>
    <row r="536" spans="1:14" ht="30" x14ac:dyDescent="0.2">
      <c r="A536" s="75"/>
      <c r="B536" s="68" t="s">
        <v>2065</v>
      </c>
      <c r="C536" s="67" t="s">
        <v>596</v>
      </c>
      <c r="D536" s="67" t="s">
        <v>2066</v>
      </c>
      <c r="E536" s="67" t="s">
        <v>2025</v>
      </c>
      <c r="F536" s="67"/>
      <c r="G536" s="76" t="s">
        <v>596</v>
      </c>
      <c r="H536" s="76" t="s">
        <v>1</v>
      </c>
      <c r="I536" s="77" t="s">
        <v>2577</v>
      </c>
      <c r="J536" s="76">
        <v>521613125</v>
      </c>
      <c r="K536" s="77" t="s">
        <v>2578</v>
      </c>
      <c r="L536" s="77" t="s">
        <v>2070</v>
      </c>
      <c r="M536" s="73"/>
      <c r="N536" s="82" t="s">
        <v>2065</v>
      </c>
    </row>
    <row r="537" spans="1:14" x14ac:dyDescent="0.2">
      <c r="A537" s="75"/>
      <c r="B537" s="68" t="s">
        <v>2065</v>
      </c>
      <c r="C537" s="67"/>
      <c r="D537" s="67"/>
      <c r="E537" s="67"/>
      <c r="F537" s="67"/>
      <c r="G537" s="125" t="s">
        <v>606</v>
      </c>
      <c r="H537" s="76" t="s">
        <v>2029</v>
      </c>
      <c r="I537" s="95" t="s">
        <v>2579</v>
      </c>
      <c r="J537" s="95">
        <v>521614500</v>
      </c>
      <c r="K537" s="95" t="s">
        <v>2580</v>
      </c>
      <c r="L537" s="67"/>
      <c r="N537" s="93"/>
    </row>
    <row r="538" spans="1:14" x14ac:dyDescent="0.2">
      <c r="A538" s="75"/>
      <c r="B538" s="68" t="s">
        <v>2065</v>
      </c>
      <c r="C538" s="67"/>
      <c r="D538" s="67"/>
      <c r="E538" s="67"/>
      <c r="F538" s="67"/>
      <c r="G538" s="125" t="s">
        <v>605</v>
      </c>
      <c r="H538" s="76" t="s">
        <v>2027</v>
      </c>
      <c r="I538" s="95" t="s">
        <v>2581</v>
      </c>
      <c r="J538" s="95">
        <v>521614205</v>
      </c>
      <c r="K538" s="95" t="s">
        <v>2582</v>
      </c>
      <c r="L538" s="67"/>
      <c r="N538" s="93"/>
    </row>
    <row r="539" spans="1:14" x14ac:dyDescent="0.2">
      <c r="A539" s="75"/>
      <c r="B539" s="68" t="s">
        <v>2065</v>
      </c>
      <c r="C539" s="67"/>
      <c r="D539" s="67"/>
      <c r="E539" s="67"/>
      <c r="F539" s="67"/>
      <c r="G539" s="76" t="s">
        <v>604</v>
      </c>
      <c r="H539" s="76" t="s">
        <v>1</v>
      </c>
      <c r="I539" s="95" t="s">
        <v>2583</v>
      </c>
      <c r="J539" s="95">
        <v>521613450</v>
      </c>
      <c r="K539" s="95" t="s">
        <v>2584</v>
      </c>
      <c r="L539" s="67"/>
      <c r="N539" s="93"/>
    </row>
    <row r="540" spans="1:14" ht="20" x14ac:dyDescent="0.2">
      <c r="A540" s="75"/>
      <c r="B540" s="68" t="s">
        <v>2065</v>
      </c>
      <c r="C540" s="67"/>
      <c r="D540" s="67"/>
      <c r="E540" s="67"/>
      <c r="F540" s="67"/>
      <c r="G540" s="125" t="s">
        <v>602</v>
      </c>
      <c r="H540" s="76" t="s">
        <v>2029</v>
      </c>
      <c r="I540" s="95" t="s">
        <v>2585</v>
      </c>
      <c r="J540" s="95">
        <v>521614250</v>
      </c>
      <c r="K540" s="95" t="s">
        <v>2586</v>
      </c>
      <c r="L540" s="67"/>
      <c r="N540" s="93"/>
    </row>
    <row r="541" spans="1:14" ht="20" x14ac:dyDescent="0.2">
      <c r="A541" s="75"/>
      <c r="B541" s="68" t="s">
        <v>2065</v>
      </c>
      <c r="C541" s="67"/>
      <c r="D541" s="67"/>
      <c r="E541" s="67"/>
      <c r="F541" s="67"/>
      <c r="G541" s="125" t="s">
        <v>601</v>
      </c>
      <c r="H541" s="76" t="s">
        <v>2027</v>
      </c>
      <c r="I541" s="95" t="s">
        <v>2587</v>
      </c>
      <c r="J541" s="95">
        <v>521614200</v>
      </c>
      <c r="K541" s="95" t="s">
        <v>2588</v>
      </c>
      <c r="L541" s="67"/>
      <c r="N541" s="93"/>
    </row>
    <row r="542" spans="1:14" ht="20" x14ac:dyDescent="0.2">
      <c r="A542" s="75"/>
      <c r="B542" s="68" t="s">
        <v>2065</v>
      </c>
      <c r="C542" s="67"/>
      <c r="D542" s="67"/>
      <c r="E542" s="67"/>
      <c r="F542" s="67"/>
      <c r="G542" s="125" t="s">
        <v>600</v>
      </c>
      <c r="H542" s="76" t="s">
        <v>1</v>
      </c>
      <c r="I542" s="95" t="s">
        <v>2589</v>
      </c>
      <c r="J542" s="95">
        <v>521613445</v>
      </c>
      <c r="K542" s="95" t="s">
        <v>2590</v>
      </c>
      <c r="L542" s="67"/>
      <c r="N542" s="93"/>
    </row>
    <row r="543" spans="1:14" x14ac:dyDescent="0.2">
      <c r="A543" s="75"/>
      <c r="B543" s="68" t="s">
        <v>2065</v>
      </c>
      <c r="C543" s="67"/>
      <c r="D543" s="67"/>
      <c r="E543" s="67"/>
      <c r="F543" s="67"/>
      <c r="G543" s="76" t="s">
        <v>594</v>
      </c>
      <c r="H543" s="76" t="s">
        <v>2029</v>
      </c>
      <c r="I543" s="67" t="s">
        <v>2591</v>
      </c>
      <c r="J543" s="76">
        <v>521615265</v>
      </c>
      <c r="K543" s="77" t="s">
        <v>2592</v>
      </c>
      <c r="L543" s="67"/>
      <c r="N543" s="93"/>
    </row>
    <row r="544" spans="1:14" x14ac:dyDescent="0.2">
      <c r="A544" s="75"/>
      <c r="B544" s="68" t="s">
        <v>2065</v>
      </c>
      <c r="C544" s="67"/>
      <c r="D544" s="67"/>
      <c r="E544" s="67"/>
      <c r="F544" s="67"/>
      <c r="G544" s="76" t="s">
        <v>593</v>
      </c>
      <c r="H544" s="76" t="s">
        <v>2027</v>
      </c>
      <c r="I544" s="67" t="s">
        <v>2593</v>
      </c>
      <c r="J544" s="76">
        <v>521615160</v>
      </c>
      <c r="K544" s="77" t="s">
        <v>2594</v>
      </c>
      <c r="L544" s="67"/>
      <c r="N544" s="93"/>
    </row>
    <row r="545" spans="1:14" x14ac:dyDescent="0.2">
      <c r="A545" s="75"/>
      <c r="B545" s="68" t="s">
        <v>2065</v>
      </c>
      <c r="C545" s="67"/>
      <c r="D545" s="67"/>
      <c r="E545" s="67"/>
      <c r="F545" s="67"/>
      <c r="G545" s="76" t="s">
        <v>592</v>
      </c>
      <c r="H545" s="76" t="s">
        <v>1</v>
      </c>
      <c r="I545" s="67" t="s">
        <v>2595</v>
      </c>
      <c r="J545" s="76">
        <v>521615045</v>
      </c>
      <c r="K545" s="77" t="s">
        <v>2596</v>
      </c>
      <c r="L545" s="67"/>
      <c r="N545" s="93"/>
    </row>
    <row r="546" spans="1:14" x14ac:dyDescent="0.2">
      <c r="A546" s="75"/>
      <c r="B546" s="68" t="s">
        <v>2065</v>
      </c>
      <c r="C546" s="67"/>
      <c r="D546" s="67"/>
      <c r="E546" s="67"/>
      <c r="F546" s="67"/>
      <c r="G546" s="76" t="s">
        <v>584</v>
      </c>
      <c r="H546" s="76" t="s">
        <v>2029</v>
      </c>
      <c r="I546" s="67" t="s">
        <v>2597</v>
      </c>
      <c r="J546" s="76">
        <v>521615270</v>
      </c>
      <c r="K546" s="77" t="s">
        <v>2598</v>
      </c>
      <c r="L546" s="67"/>
      <c r="N546" s="93"/>
    </row>
    <row r="547" spans="1:14" x14ac:dyDescent="0.2">
      <c r="A547" s="75"/>
      <c r="B547" s="68" t="s">
        <v>2065</v>
      </c>
      <c r="C547" s="67"/>
      <c r="D547" s="67"/>
      <c r="E547" s="67"/>
      <c r="F547" s="67"/>
      <c r="G547" s="76" t="s">
        <v>583</v>
      </c>
      <c r="H547" s="76" t="s">
        <v>2027</v>
      </c>
      <c r="I547" s="67" t="s">
        <v>2599</v>
      </c>
      <c r="J547" s="76">
        <v>521615170</v>
      </c>
      <c r="K547" s="77" t="s">
        <v>2600</v>
      </c>
      <c r="L547" s="67"/>
      <c r="N547" s="93"/>
    </row>
    <row r="548" spans="1:14" ht="20" x14ac:dyDescent="0.2">
      <c r="A548" s="75"/>
      <c r="B548" s="68" t="s">
        <v>2065</v>
      </c>
      <c r="C548" s="67"/>
      <c r="D548" s="67"/>
      <c r="E548" s="67"/>
      <c r="F548" s="67"/>
      <c r="G548" s="76" t="s">
        <v>582</v>
      </c>
      <c r="H548" s="76" t="s">
        <v>1</v>
      </c>
      <c r="I548" s="67" t="s">
        <v>2601</v>
      </c>
      <c r="J548" s="76">
        <v>521615050</v>
      </c>
      <c r="K548" s="77" t="s">
        <v>2602</v>
      </c>
      <c r="L548" s="67"/>
      <c r="N548" s="93"/>
    </row>
    <row r="549" spans="1:14" ht="20" x14ac:dyDescent="0.2">
      <c r="A549" s="75"/>
      <c r="B549" s="68" t="s">
        <v>2024</v>
      </c>
      <c r="C549" s="67"/>
      <c r="D549" s="67" t="s">
        <v>2025</v>
      </c>
      <c r="E549" s="67" t="s">
        <v>2025</v>
      </c>
      <c r="F549" s="67"/>
      <c r="G549" s="76" t="s">
        <v>1534</v>
      </c>
      <c r="H549" s="76" t="s">
        <v>1</v>
      </c>
      <c r="I549" s="77" t="s">
        <v>1533</v>
      </c>
      <c r="J549" s="76">
        <v>521613110</v>
      </c>
      <c r="K549" s="77" t="s">
        <v>2603</v>
      </c>
      <c r="L549" s="67"/>
      <c r="M549" s="73"/>
      <c r="N549" s="81" t="s">
        <v>2024</v>
      </c>
    </row>
    <row r="550" spans="1:14" ht="20" x14ac:dyDescent="0.2">
      <c r="A550" s="75"/>
      <c r="B550" s="68" t="s">
        <v>2024</v>
      </c>
      <c r="C550" s="67"/>
      <c r="D550" s="67" t="s">
        <v>2025</v>
      </c>
      <c r="E550" s="67" t="s">
        <v>2025</v>
      </c>
      <c r="F550" s="67"/>
      <c r="G550" s="76" t="s">
        <v>1535</v>
      </c>
      <c r="H550" s="76" t="s">
        <v>2027</v>
      </c>
      <c r="I550" s="77" t="s">
        <v>1533</v>
      </c>
      <c r="J550" s="76">
        <v>521613850</v>
      </c>
      <c r="K550" s="77" t="s">
        <v>2604</v>
      </c>
      <c r="L550" s="67"/>
      <c r="M550" s="73"/>
      <c r="N550" s="81" t="s">
        <v>2024</v>
      </c>
    </row>
    <row r="551" spans="1:14" ht="20" x14ac:dyDescent="0.2">
      <c r="A551" s="75"/>
      <c r="B551" s="68" t="s">
        <v>2024</v>
      </c>
      <c r="C551" s="67"/>
      <c r="D551" s="67" t="s">
        <v>2025</v>
      </c>
      <c r="E551" s="67" t="s">
        <v>2025</v>
      </c>
      <c r="F551" s="67"/>
      <c r="G551" s="76" t="s">
        <v>1536</v>
      </c>
      <c r="H551" s="76" t="s">
        <v>2029</v>
      </c>
      <c r="I551" s="77" t="s">
        <v>1533</v>
      </c>
      <c r="J551" s="76">
        <v>521614590</v>
      </c>
      <c r="K551" s="77" t="s">
        <v>2605</v>
      </c>
      <c r="L551" s="67"/>
      <c r="M551" s="73"/>
      <c r="N551" s="81" t="s">
        <v>2024</v>
      </c>
    </row>
    <row r="552" spans="1:14" ht="30" x14ac:dyDescent="0.2">
      <c r="A552" s="75"/>
      <c r="B552" s="68" t="s">
        <v>2024</v>
      </c>
      <c r="C552" s="67"/>
      <c r="D552" s="67" t="s">
        <v>2606</v>
      </c>
      <c r="E552" s="67" t="s">
        <v>2038</v>
      </c>
      <c r="F552" s="67"/>
      <c r="G552" s="76" t="s">
        <v>1195</v>
      </c>
      <c r="H552" s="76" t="s">
        <v>1</v>
      </c>
      <c r="I552" s="77" t="s">
        <v>1194</v>
      </c>
      <c r="J552" s="76">
        <v>521615570</v>
      </c>
      <c r="K552" s="77" t="s">
        <v>2607</v>
      </c>
      <c r="L552" s="67" t="s">
        <v>2608</v>
      </c>
      <c r="M552" s="73"/>
      <c r="N552" s="86" t="s">
        <v>2024</v>
      </c>
    </row>
    <row r="553" spans="1:14" ht="30" x14ac:dyDescent="0.2">
      <c r="A553" s="75"/>
      <c r="B553" s="68" t="s">
        <v>2024</v>
      </c>
      <c r="C553" s="67"/>
      <c r="D553" s="67" t="s">
        <v>2606</v>
      </c>
      <c r="E553" s="67" t="s">
        <v>2038</v>
      </c>
      <c r="F553" s="67"/>
      <c r="G553" s="76" t="s">
        <v>1196</v>
      </c>
      <c r="H553" s="76" t="s">
        <v>2027</v>
      </c>
      <c r="I553" s="77" t="s">
        <v>1194</v>
      </c>
      <c r="J553" s="76">
        <v>521611650</v>
      </c>
      <c r="K553" s="77" t="s">
        <v>2609</v>
      </c>
      <c r="L553" s="67" t="s">
        <v>2608</v>
      </c>
      <c r="M553" s="73"/>
      <c r="N553" s="86" t="s">
        <v>2024</v>
      </c>
    </row>
    <row r="554" spans="1:14" ht="30" x14ac:dyDescent="0.2">
      <c r="A554" s="75"/>
      <c r="B554" s="68" t="s">
        <v>2024</v>
      </c>
      <c r="C554" s="67"/>
      <c r="D554" s="67" t="s">
        <v>2606</v>
      </c>
      <c r="E554" s="67" t="s">
        <v>2038</v>
      </c>
      <c r="F554" s="67"/>
      <c r="G554" s="76" t="s">
        <v>1197</v>
      </c>
      <c r="H554" s="76" t="s">
        <v>2029</v>
      </c>
      <c r="I554" s="77" t="s">
        <v>1194</v>
      </c>
      <c r="J554" s="76">
        <v>521612000</v>
      </c>
      <c r="K554" s="77" t="s">
        <v>2610</v>
      </c>
      <c r="L554" s="67" t="s">
        <v>2608</v>
      </c>
      <c r="M554" s="73"/>
      <c r="N554" s="86" t="s">
        <v>2024</v>
      </c>
    </row>
    <row r="555" spans="1:14" ht="30" x14ac:dyDescent="0.2">
      <c r="A555" s="75"/>
      <c r="B555" s="68" t="s">
        <v>2024</v>
      </c>
      <c r="C555" s="67"/>
      <c r="D555" s="67" t="s">
        <v>2606</v>
      </c>
      <c r="E555" s="67" t="s">
        <v>2038</v>
      </c>
      <c r="F555" s="67"/>
      <c r="G555" s="76" t="s">
        <v>1538</v>
      </c>
      <c r="H555" s="76" t="s">
        <v>1</v>
      </c>
      <c r="I555" s="77" t="s">
        <v>1537</v>
      </c>
      <c r="J555" s="76">
        <v>521615570</v>
      </c>
      <c r="K555" s="77" t="s">
        <v>2607</v>
      </c>
      <c r="L555" s="67" t="s">
        <v>2608</v>
      </c>
      <c r="M555" s="73"/>
      <c r="N555" s="86" t="s">
        <v>2024</v>
      </c>
    </row>
    <row r="556" spans="1:14" ht="30" x14ac:dyDescent="0.2">
      <c r="A556" s="75"/>
      <c r="B556" s="68" t="s">
        <v>2024</v>
      </c>
      <c r="C556" s="67"/>
      <c r="D556" s="67" t="s">
        <v>2606</v>
      </c>
      <c r="E556" s="67" t="s">
        <v>2038</v>
      </c>
      <c r="F556" s="67"/>
      <c r="G556" s="76" t="s">
        <v>1539</v>
      </c>
      <c r="H556" s="76" t="s">
        <v>2027</v>
      </c>
      <c r="I556" s="77" t="s">
        <v>1537</v>
      </c>
      <c r="J556" s="76">
        <v>521611650</v>
      </c>
      <c r="K556" s="77" t="s">
        <v>2609</v>
      </c>
      <c r="L556" s="67" t="s">
        <v>2608</v>
      </c>
      <c r="M556" s="73"/>
      <c r="N556" s="86" t="s">
        <v>2024</v>
      </c>
    </row>
    <row r="557" spans="1:14" ht="30" x14ac:dyDescent="0.2">
      <c r="A557" s="75"/>
      <c r="B557" s="68" t="s">
        <v>2024</v>
      </c>
      <c r="C557" s="67"/>
      <c r="D557" s="67" t="s">
        <v>2606</v>
      </c>
      <c r="E557" s="67" t="s">
        <v>2038</v>
      </c>
      <c r="F557" s="67"/>
      <c r="G557" s="76" t="s">
        <v>1540</v>
      </c>
      <c r="H557" s="76" t="s">
        <v>2029</v>
      </c>
      <c r="I557" s="77" t="s">
        <v>1537</v>
      </c>
      <c r="J557" s="76">
        <v>521612000</v>
      </c>
      <c r="K557" s="77" t="s">
        <v>2610</v>
      </c>
      <c r="L557" s="67" t="s">
        <v>2608</v>
      </c>
      <c r="M557" s="73"/>
      <c r="N557" s="86" t="s">
        <v>2024</v>
      </c>
    </row>
    <row r="558" spans="1:14" ht="30" x14ac:dyDescent="0.2">
      <c r="A558" s="75"/>
      <c r="B558" s="68" t="s">
        <v>2024</v>
      </c>
      <c r="C558" s="67"/>
      <c r="D558" s="67" t="s">
        <v>2606</v>
      </c>
      <c r="E558" s="67" t="s">
        <v>2038</v>
      </c>
      <c r="F558" s="67"/>
      <c r="G558" s="76" t="s">
        <v>1791</v>
      </c>
      <c r="H558" s="76" t="s">
        <v>1</v>
      </c>
      <c r="I558" s="77" t="s">
        <v>1790</v>
      </c>
      <c r="J558" s="76">
        <v>521615570</v>
      </c>
      <c r="K558" s="77" t="s">
        <v>2607</v>
      </c>
      <c r="L558" s="67" t="s">
        <v>2608</v>
      </c>
      <c r="M558" s="73"/>
      <c r="N558" s="86" t="s">
        <v>2024</v>
      </c>
    </row>
    <row r="559" spans="1:14" ht="30" x14ac:dyDescent="0.2">
      <c r="A559" s="75"/>
      <c r="B559" s="68" t="s">
        <v>2024</v>
      </c>
      <c r="C559" s="67"/>
      <c r="D559" s="67" t="s">
        <v>2606</v>
      </c>
      <c r="E559" s="67" t="s">
        <v>2038</v>
      </c>
      <c r="F559" s="67"/>
      <c r="G559" s="76" t="s">
        <v>1792</v>
      </c>
      <c r="H559" s="76" t="s">
        <v>2027</v>
      </c>
      <c r="I559" s="77" t="s">
        <v>1790</v>
      </c>
      <c r="J559" s="76">
        <v>521611650</v>
      </c>
      <c r="K559" s="77" t="s">
        <v>2609</v>
      </c>
      <c r="L559" s="67" t="s">
        <v>2608</v>
      </c>
      <c r="M559" s="73"/>
      <c r="N559" s="86" t="s">
        <v>2024</v>
      </c>
    </row>
    <row r="560" spans="1:14" ht="30" x14ac:dyDescent="0.2">
      <c r="A560" s="75"/>
      <c r="B560" s="68" t="s">
        <v>2024</v>
      </c>
      <c r="C560" s="67"/>
      <c r="D560" s="67" t="s">
        <v>2606</v>
      </c>
      <c r="E560" s="67" t="s">
        <v>2038</v>
      </c>
      <c r="F560" s="67"/>
      <c r="G560" s="76" t="s">
        <v>1793</v>
      </c>
      <c r="H560" s="76" t="s">
        <v>2029</v>
      </c>
      <c r="I560" s="77" t="s">
        <v>1790</v>
      </c>
      <c r="J560" s="76">
        <v>521612000</v>
      </c>
      <c r="K560" s="77" t="s">
        <v>2610</v>
      </c>
      <c r="L560" s="67" t="s">
        <v>2608</v>
      </c>
      <c r="M560" s="73"/>
      <c r="N560" s="86" t="s">
        <v>2024</v>
      </c>
    </row>
    <row r="561" spans="1:14" ht="20" x14ac:dyDescent="0.2">
      <c r="A561" s="75"/>
      <c r="B561" s="68" t="s">
        <v>2024</v>
      </c>
      <c r="C561" s="67"/>
      <c r="D561" s="67" t="s">
        <v>2025</v>
      </c>
      <c r="E561" s="67" t="s">
        <v>2025</v>
      </c>
      <c r="F561" s="67"/>
      <c r="G561" s="76" t="s">
        <v>1462</v>
      </c>
      <c r="H561" s="76" t="s">
        <v>1</v>
      </c>
      <c r="I561" s="77" t="s">
        <v>1461</v>
      </c>
      <c r="J561" s="76">
        <v>521615570</v>
      </c>
      <c r="K561" s="77" t="s">
        <v>2607</v>
      </c>
      <c r="L561" s="67"/>
      <c r="M561" s="73"/>
      <c r="N561" s="81" t="s">
        <v>2024</v>
      </c>
    </row>
    <row r="562" spans="1:14" ht="20" x14ac:dyDescent="0.2">
      <c r="A562" s="75"/>
      <c r="B562" s="68" t="s">
        <v>2024</v>
      </c>
      <c r="C562" s="67"/>
      <c r="D562" s="67" t="s">
        <v>2025</v>
      </c>
      <c r="E562" s="67" t="s">
        <v>2025</v>
      </c>
      <c r="F562" s="67"/>
      <c r="G562" s="76" t="s">
        <v>1463</v>
      </c>
      <c r="H562" s="76" t="s">
        <v>2027</v>
      </c>
      <c r="I562" s="77" t="s">
        <v>1461</v>
      </c>
      <c r="J562" s="76">
        <v>521611650</v>
      </c>
      <c r="K562" s="77" t="s">
        <v>2609</v>
      </c>
      <c r="L562" s="67"/>
      <c r="M562" s="73"/>
      <c r="N562" s="81" t="s">
        <v>2024</v>
      </c>
    </row>
    <row r="563" spans="1:14" ht="20" x14ac:dyDescent="0.2">
      <c r="A563" s="75"/>
      <c r="B563" s="68" t="s">
        <v>2024</v>
      </c>
      <c r="C563" s="67"/>
      <c r="D563" s="67" t="s">
        <v>2025</v>
      </c>
      <c r="E563" s="67" t="s">
        <v>2025</v>
      </c>
      <c r="F563" s="67"/>
      <c r="G563" s="76" t="s">
        <v>1464</v>
      </c>
      <c r="H563" s="76" t="s">
        <v>2029</v>
      </c>
      <c r="I563" s="77" t="s">
        <v>1461</v>
      </c>
      <c r="J563" s="76">
        <v>521612000</v>
      </c>
      <c r="K563" s="77" t="s">
        <v>2610</v>
      </c>
      <c r="L563" s="67"/>
      <c r="M563" s="73"/>
      <c r="N563" s="81" t="s">
        <v>2024</v>
      </c>
    </row>
    <row r="564" spans="1:14" ht="30" x14ac:dyDescent="0.2">
      <c r="A564" s="75"/>
      <c r="B564" s="68" t="s">
        <v>2024</v>
      </c>
      <c r="C564" s="67"/>
      <c r="D564" s="67" t="s">
        <v>2606</v>
      </c>
      <c r="E564" s="67" t="s">
        <v>2038</v>
      </c>
      <c r="F564" s="67"/>
      <c r="G564" s="76" t="s">
        <v>1256</v>
      </c>
      <c r="H564" s="76" t="s">
        <v>1</v>
      </c>
      <c r="I564" s="77" t="s">
        <v>1255</v>
      </c>
      <c r="J564" s="76">
        <v>521615570</v>
      </c>
      <c r="K564" s="77" t="s">
        <v>2607</v>
      </c>
      <c r="L564" s="67" t="s">
        <v>2608</v>
      </c>
      <c r="M564" s="73"/>
      <c r="N564" s="86" t="s">
        <v>2024</v>
      </c>
    </row>
    <row r="565" spans="1:14" ht="30" x14ac:dyDescent="0.2">
      <c r="A565" s="75"/>
      <c r="B565" s="68" t="s">
        <v>2024</v>
      </c>
      <c r="C565" s="67"/>
      <c r="D565" s="67" t="s">
        <v>2606</v>
      </c>
      <c r="E565" s="67" t="s">
        <v>2038</v>
      </c>
      <c r="F565" s="67"/>
      <c r="G565" s="76" t="s">
        <v>1257</v>
      </c>
      <c r="H565" s="76" t="s">
        <v>2027</v>
      </c>
      <c r="I565" s="77" t="s">
        <v>1255</v>
      </c>
      <c r="J565" s="76">
        <v>521611650</v>
      </c>
      <c r="K565" s="77" t="s">
        <v>2609</v>
      </c>
      <c r="L565" s="67" t="s">
        <v>2608</v>
      </c>
      <c r="M565" s="73"/>
      <c r="N565" s="86" t="s">
        <v>2024</v>
      </c>
    </row>
    <row r="566" spans="1:14" ht="30" x14ac:dyDescent="0.2">
      <c r="A566" s="75"/>
      <c r="B566" s="68" t="s">
        <v>2024</v>
      </c>
      <c r="C566" s="67"/>
      <c r="D566" s="67" t="s">
        <v>2606</v>
      </c>
      <c r="E566" s="67" t="s">
        <v>2038</v>
      </c>
      <c r="F566" s="67"/>
      <c r="G566" s="76" t="s">
        <v>1258</v>
      </c>
      <c r="H566" s="76" t="s">
        <v>2029</v>
      </c>
      <c r="I566" s="77" t="s">
        <v>1255</v>
      </c>
      <c r="J566" s="76">
        <v>521612000</v>
      </c>
      <c r="K566" s="77" t="s">
        <v>2610</v>
      </c>
      <c r="L566" s="67" t="s">
        <v>2608</v>
      </c>
      <c r="M566" s="73"/>
      <c r="N566" s="86" t="s">
        <v>2024</v>
      </c>
    </row>
    <row r="567" spans="1:14" ht="30" x14ac:dyDescent="0.2">
      <c r="A567" s="75"/>
      <c r="B567" s="68" t="s">
        <v>2024</v>
      </c>
      <c r="C567" s="67"/>
      <c r="D567" s="67" t="s">
        <v>2606</v>
      </c>
      <c r="E567" s="67" t="s">
        <v>2038</v>
      </c>
      <c r="F567" s="67"/>
      <c r="G567" s="76" t="s">
        <v>1184</v>
      </c>
      <c r="H567" s="76" t="s">
        <v>1</v>
      </c>
      <c r="I567" s="77" t="s">
        <v>1183</v>
      </c>
      <c r="J567" s="76">
        <v>521615570</v>
      </c>
      <c r="K567" s="77" t="s">
        <v>2607</v>
      </c>
      <c r="L567" s="67" t="s">
        <v>2608</v>
      </c>
      <c r="M567" s="73"/>
      <c r="N567" s="86" t="s">
        <v>2024</v>
      </c>
    </row>
    <row r="568" spans="1:14" ht="30" x14ac:dyDescent="0.2">
      <c r="A568" s="75"/>
      <c r="B568" s="68" t="s">
        <v>2024</v>
      </c>
      <c r="C568" s="67"/>
      <c r="D568" s="67" t="s">
        <v>2606</v>
      </c>
      <c r="E568" s="67" t="s">
        <v>2038</v>
      </c>
      <c r="F568" s="67"/>
      <c r="G568" s="76" t="s">
        <v>1185</v>
      </c>
      <c r="H568" s="76" t="s">
        <v>2027</v>
      </c>
      <c r="I568" s="77" t="s">
        <v>1183</v>
      </c>
      <c r="J568" s="76">
        <v>521611650</v>
      </c>
      <c r="K568" s="77" t="s">
        <v>2609</v>
      </c>
      <c r="L568" s="67" t="s">
        <v>2608</v>
      </c>
      <c r="M568" s="73"/>
      <c r="N568" s="86" t="s">
        <v>2024</v>
      </c>
    </row>
    <row r="569" spans="1:14" ht="30" x14ac:dyDescent="0.2">
      <c r="A569" s="75"/>
      <c r="B569" s="68" t="s">
        <v>2024</v>
      </c>
      <c r="C569" s="67"/>
      <c r="D569" s="67" t="s">
        <v>2606</v>
      </c>
      <c r="E569" s="67" t="s">
        <v>2038</v>
      </c>
      <c r="F569" s="67"/>
      <c r="G569" s="76" t="s">
        <v>1186</v>
      </c>
      <c r="H569" s="76" t="s">
        <v>2029</v>
      </c>
      <c r="I569" s="77" t="s">
        <v>1183</v>
      </c>
      <c r="J569" s="76">
        <v>521612000</v>
      </c>
      <c r="K569" s="77" t="s">
        <v>2610</v>
      </c>
      <c r="L569" s="67" t="s">
        <v>2608</v>
      </c>
      <c r="M569" s="73"/>
      <c r="N569" s="86" t="s">
        <v>2024</v>
      </c>
    </row>
    <row r="570" spans="1:14" ht="30" x14ac:dyDescent="0.2">
      <c r="A570" s="75"/>
      <c r="B570" s="68" t="s">
        <v>2024</v>
      </c>
      <c r="C570" s="67"/>
      <c r="D570" s="67" t="s">
        <v>2606</v>
      </c>
      <c r="E570" s="67" t="s">
        <v>2038</v>
      </c>
      <c r="F570" s="67"/>
      <c r="G570" s="76" t="s">
        <v>1115</v>
      </c>
      <c r="H570" s="76" t="s">
        <v>1</v>
      </c>
      <c r="I570" s="77" t="s">
        <v>1114</v>
      </c>
      <c r="J570" s="76">
        <v>521615570</v>
      </c>
      <c r="K570" s="77" t="s">
        <v>2607</v>
      </c>
      <c r="L570" s="67" t="s">
        <v>2608</v>
      </c>
      <c r="M570" s="73"/>
      <c r="N570" s="86" t="s">
        <v>2024</v>
      </c>
    </row>
    <row r="571" spans="1:14" ht="30" x14ac:dyDescent="0.2">
      <c r="A571" s="75"/>
      <c r="B571" s="68" t="s">
        <v>2024</v>
      </c>
      <c r="C571" s="67"/>
      <c r="D571" s="67" t="s">
        <v>2606</v>
      </c>
      <c r="E571" s="67" t="s">
        <v>2038</v>
      </c>
      <c r="F571" s="67"/>
      <c r="G571" s="76" t="s">
        <v>1116</v>
      </c>
      <c r="H571" s="76" t="s">
        <v>2027</v>
      </c>
      <c r="I571" s="77" t="s">
        <v>1114</v>
      </c>
      <c r="J571" s="76">
        <v>521611650</v>
      </c>
      <c r="K571" s="77" t="s">
        <v>2609</v>
      </c>
      <c r="L571" s="67" t="s">
        <v>2608</v>
      </c>
      <c r="M571" s="73"/>
      <c r="N571" s="86" t="s">
        <v>2024</v>
      </c>
    </row>
    <row r="572" spans="1:14" ht="30" x14ac:dyDescent="0.2">
      <c r="A572" s="75"/>
      <c r="B572" s="68" t="s">
        <v>2024</v>
      </c>
      <c r="C572" s="67"/>
      <c r="D572" s="67" t="s">
        <v>2606</v>
      </c>
      <c r="E572" s="67" t="s">
        <v>2038</v>
      </c>
      <c r="F572" s="67"/>
      <c r="G572" s="76" t="s">
        <v>1117</v>
      </c>
      <c r="H572" s="76" t="s">
        <v>2029</v>
      </c>
      <c r="I572" s="77" t="s">
        <v>1114</v>
      </c>
      <c r="J572" s="76">
        <v>521612000</v>
      </c>
      <c r="K572" s="77" t="s">
        <v>2610</v>
      </c>
      <c r="L572" s="67" t="s">
        <v>2608</v>
      </c>
      <c r="M572" s="73"/>
      <c r="N572" s="86" t="s">
        <v>2024</v>
      </c>
    </row>
    <row r="573" spans="1:14" ht="30" x14ac:dyDescent="0.2">
      <c r="A573" s="75"/>
      <c r="B573" s="68" t="s">
        <v>2024</v>
      </c>
      <c r="C573" s="67"/>
      <c r="D573" s="67" t="s">
        <v>2606</v>
      </c>
      <c r="E573" s="67" t="s">
        <v>2038</v>
      </c>
      <c r="F573" s="67"/>
      <c r="G573" s="76" t="s">
        <v>1123</v>
      </c>
      <c r="H573" s="76" t="s">
        <v>1</v>
      </c>
      <c r="I573" s="77" t="s">
        <v>1122</v>
      </c>
      <c r="J573" s="76">
        <v>521615570</v>
      </c>
      <c r="K573" s="77" t="s">
        <v>2607</v>
      </c>
      <c r="L573" s="67" t="s">
        <v>2608</v>
      </c>
      <c r="M573" s="73"/>
      <c r="N573" s="86" t="s">
        <v>2024</v>
      </c>
    </row>
    <row r="574" spans="1:14" ht="30" x14ac:dyDescent="0.2">
      <c r="A574" s="75"/>
      <c r="B574" s="68" t="s">
        <v>2024</v>
      </c>
      <c r="C574" s="67"/>
      <c r="D574" s="67" t="s">
        <v>2606</v>
      </c>
      <c r="E574" s="67" t="s">
        <v>2038</v>
      </c>
      <c r="F574" s="67"/>
      <c r="G574" s="76" t="s">
        <v>1124</v>
      </c>
      <c r="H574" s="76" t="s">
        <v>2027</v>
      </c>
      <c r="I574" s="77" t="s">
        <v>1122</v>
      </c>
      <c r="J574" s="76">
        <v>521611650</v>
      </c>
      <c r="K574" s="77" t="s">
        <v>2609</v>
      </c>
      <c r="L574" s="67" t="s">
        <v>2608</v>
      </c>
      <c r="M574" s="73"/>
      <c r="N574" s="86" t="s">
        <v>2024</v>
      </c>
    </row>
    <row r="575" spans="1:14" ht="30" x14ac:dyDescent="0.2">
      <c r="A575" s="75"/>
      <c r="B575" s="68" t="s">
        <v>2024</v>
      </c>
      <c r="C575" s="67"/>
      <c r="D575" s="67" t="s">
        <v>2606</v>
      </c>
      <c r="E575" s="67" t="s">
        <v>2038</v>
      </c>
      <c r="F575" s="67"/>
      <c r="G575" s="76" t="s">
        <v>1125</v>
      </c>
      <c r="H575" s="76" t="s">
        <v>2029</v>
      </c>
      <c r="I575" s="77" t="s">
        <v>1122</v>
      </c>
      <c r="J575" s="76">
        <v>521612000</v>
      </c>
      <c r="K575" s="77" t="s">
        <v>2610</v>
      </c>
      <c r="L575" s="67" t="s">
        <v>2608</v>
      </c>
      <c r="M575" s="73"/>
      <c r="N575" s="86" t="s">
        <v>2024</v>
      </c>
    </row>
    <row r="576" spans="1:14" ht="30" x14ac:dyDescent="0.2">
      <c r="A576" s="75"/>
      <c r="B576" s="68" t="s">
        <v>2024</v>
      </c>
      <c r="C576" s="67"/>
      <c r="D576" s="67" t="s">
        <v>2606</v>
      </c>
      <c r="E576" s="67" t="s">
        <v>2038</v>
      </c>
      <c r="F576" s="67"/>
      <c r="G576" s="76" t="s">
        <v>1199</v>
      </c>
      <c r="H576" s="76" t="s">
        <v>2029</v>
      </c>
      <c r="I576" s="77" t="s">
        <v>1198</v>
      </c>
      <c r="J576" s="76">
        <v>521612000</v>
      </c>
      <c r="K576" s="77" t="s">
        <v>2610</v>
      </c>
      <c r="L576" s="67" t="s">
        <v>2608</v>
      </c>
      <c r="M576" s="73"/>
      <c r="N576" s="86" t="s">
        <v>2024</v>
      </c>
    </row>
    <row r="577" spans="1:14" ht="30" x14ac:dyDescent="0.2">
      <c r="A577" s="75"/>
      <c r="B577" s="68" t="s">
        <v>2065</v>
      </c>
      <c r="C577" s="67"/>
      <c r="D577" s="67" t="s">
        <v>2066</v>
      </c>
      <c r="E577" s="67" t="s">
        <v>2025</v>
      </c>
      <c r="F577" s="67"/>
      <c r="G577" s="76" t="s">
        <v>618</v>
      </c>
      <c r="H577" s="76" t="s">
        <v>1</v>
      </c>
      <c r="I577" s="77" t="s">
        <v>617</v>
      </c>
      <c r="J577" s="76">
        <v>521615030</v>
      </c>
      <c r="K577" s="77" t="s">
        <v>2611</v>
      </c>
      <c r="L577" s="77" t="s">
        <v>2070</v>
      </c>
      <c r="M577" s="73"/>
      <c r="N577" s="82" t="s">
        <v>2065</v>
      </c>
    </row>
    <row r="578" spans="1:14" ht="30" x14ac:dyDescent="0.2">
      <c r="A578" s="75"/>
      <c r="B578" s="68" t="s">
        <v>2065</v>
      </c>
      <c r="C578" s="67"/>
      <c r="D578" s="67" t="s">
        <v>2066</v>
      </c>
      <c r="E578" s="67" t="s">
        <v>2025</v>
      </c>
      <c r="F578" s="67"/>
      <c r="G578" s="76" t="s">
        <v>619</v>
      </c>
      <c r="H578" s="76" t="s">
        <v>2027</v>
      </c>
      <c r="I578" s="77" t="s">
        <v>617</v>
      </c>
      <c r="J578" s="76">
        <v>521615145</v>
      </c>
      <c r="K578" s="77" t="s">
        <v>2612</v>
      </c>
      <c r="L578" s="77" t="s">
        <v>2070</v>
      </c>
      <c r="M578" s="73"/>
      <c r="N578" s="82" t="s">
        <v>2065</v>
      </c>
    </row>
    <row r="579" spans="1:14" ht="30" x14ac:dyDescent="0.2">
      <c r="A579" s="75"/>
      <c r="B579" s="68" t="s">
        <v>2065</v>
      </c>
      <c r="C579" s="67"/>
      <c r="D579" s="67" t="s">
        <v>2066</v>
      </c>
      <c r="E579" s="67" t="s">
        <v>2025</v>
      </c>
      <c r="F579" s="67"/>
      <c r="G579" s="76" t="s">
        <v>620</v>
      </c>
      <c r="H579" s="76" t="s">
        <v>2029</v>
      </c>
      <c r="I579" s="77" t="s">
        <v>617</v>
      </c>
      <c r="J579" s="76">
        <v>521615250</v>
      </c>
      <c r="K579" s="77" t="s">
        <v>2613</v>
      </c>
      <c r="L579" s="77" t="s">
        <v>2070</v>
      </c>
      <c r="M579" s="73"/>
      <c r="N579" s="82" t="s">
        <v>2065</v>
      </c>
    </row>
    <row r="580" spans="1:14" ht="30" x14ac:dyDescent="0.2">
      <c r="A580" s="75"/>
      <c r="B580" s="68" t="s">
        <v>2065</v>
      </c>
      <c r="C580" s="67" t="s">
        <v>624</v>
      </c>
      <c r="D580" s="67" t="s">
        <v>2066</v>
      </c>
      <c r="E580" s="67" t="s">
        <v>2025</v>
      </c>
      <c r="F580" s="67"/>
      <c r="G580" s="76" t="s">
        <v>624</v>
      </c>
      <c r="H580" s="76" t="s">
        <v>2029</v>
      </c>
      <c r="I580" s="77" t="s">
        <v>2614</v>
      </c>
      <c r="J580" s="76">
        <v>521614605</v>
      </c>
      <c r="K580" s="77" t="s">
        <v>2424</v>
      </c>
      <c r="L580" s="77" t="s">
        <v>2070</v>
      </c>
      <c r="M580" s="73"/>
      <c r="N580" s="82" t="s">
        <v>2065</v>
      </c>
    </row>
    <row r="581" spans="1:14" ht="30" x14ac:dyDescent="0.2">
      <c r="A581" s="75"/>
      <c r="B581" s="68" t="s">
        <v>2065</v>
      </c>
      <c r="C581" s="67" t="s">
        <v>623</v>
      </c>
      <c r="D581" s="67" t="s">
        <v>2066</v>
      </c>
      <c r="E581" s="67" t="s">
        <v>2025</v>
      </c>
      <c r="F581" s="67"/>
      <c r="G581" s="76" t="s">
        <v>623</v>
      </c>
      <c r="H581" s="76" t="s">
        <v>2027</v>
      </c>
      <c r="I581" s="77" t="s">
        <v>2615</v>
      </c>
      <c r="J581" s="76">
        <v>521613865</v>
      </c>
      <c r="K581" s="77" t="s">
        <v>2576</v>
      </c>
      <c r="L581" s="77" t="s">
        <v>2070</v>
      </c>
      <c r="M581" s="73"/>
      <c r="N581" s="82" t="s">
        <v>2065</v>
      </c>
    </row>
    <row r="582" spans="1:14" ht="30" x14ac:dyDescent="0.2">
      <c r="A582" s="75"/>
      <c r="B582" s="68" t="s">
        <v>2065</v>
      </c>
      <c r="C582" s="67" t="s">
        <v>622</v>
      </c>
      <c r="D582" s="67" t="s">
        <v>2066</v>
      </c>
      <c r="E582" s="67" t="s">
        <v>2025</v>
      </c>
      <c r="F582" s="67"/>
      <c r="G582" s="76" t="s">
        <v>622</v>
      </c>
      <c r="H582" s="76" t="s">
        <v>1</v>
      </c>
      <c r="I582" s="77" t="s">
        <v>2616</v>
      </c>
      <c r="J582" s="76">
        <v>521613125</v>
      </c>
      <c r="K582" s="77" t="s">
        <v>2578</v>
      </c>
      <c r="L582" s="77" t="s">
        <v>2070</v>
      </c>
      <c r="M582" s="73"/>
      <c r="N582" s="82" t="s">
        <v>2065</v>
      </c>
    </row>
    <row r="583" spans="1:14" ht="30" x14ac:dyDescent="0.2">
      <c r="A583" s="75"/>
      <c r="B583" s="68" t="s">
        <v>2065</v>
      </c>
      <c r="C583" s="67"/>
      <c r="D583" s="67" t="s">
        <v>2066</v>
      </c>
      <c r="E583" s="67" t="s">
        <v>2025</v>
      </c>
      <c r="F583" s="67" t="s">
        <v>2067</v>
      </c>
      <c r="G583" s="76" t="s">
        <v>739</v>
      </c>
      <c r="H583" s="76" t="s">
        <v>2029</v>
      </c>
      <c r="I583" s="77" t="s">
        <v>2617</v>
      </c>
      <c r="J583" s="76">
        <v>521614890</v>
      </c>
      <c r="K583" s="77" t="s">
        <v>2619</v>
      </c>
      <c r="L583" s="77" t="s">
        <v>2070</v>
      </c>
      <c r="M583" s="73"/>
      <c r="N583" s="82" t="s">
        <v>2065</v>
      </c>
    </row>
    <row r="584" spans="1:14" ht="30" x14ac:dyDescent="0.2">
      <c r="A584" s="75"/>
      <c r="B584" s="68" t="s">
        <v>2065</v>
      </c>
      <c r="C584" s="67"/>
      <c r="D584" s="67" t="s">
        <v>2066</v>
      </c>
      <c r="E584" s="67" t="s">
        <v>2025</v>
      </c>
      <c r="F584" s="67" t="s">
        <v>2067</v>
      </c>
      <c r="G584" s="76" t="s">
        <v>738</v>
      </c>
      <c r="H584" s="76" t="s">
        <v>2027</v>
      </c>
      <c r="I584" s="77" t="s">
        <v>2620</v>
      </c>
      <c r="J584" s="76">
        <v>521614150</v>
      </c>
      <c r="K584" s="77" t="s">
        <v>2622</v>
      </c>
      <c r="L584" s="77" t="s">
        <v>2070</v>
      </c>
      <c r="M584" s="73"/>
      <c r="N584" s="82" t="s">
        <v>2065</v>
      </c>
    </row>
    <row r="585" spans="1:14" ht="30" x14ac:dyDescent="0.2">
      <c r="A585" s="75"/>
      <c r="B585" s="68" t="s">
        <v>2065</v>
      </c>
      <c r="C585" s="67"/>
      <c r="D585" s="67" t="s">
        <v>2066</v>
      </c>
      <c r="E585" s="67" t="s">
        <v>2025</v>
      </c>
      <c r="F585" s="67" t="s">
        <v>2067</v>
      </c>
      <c r="G585" s="76" t="s">
        <v>737</v>
      </c>
      <c r="H585" s="76" t="s">
        <v>1</v>
      </c>
      <c r="I585" s="77" t="s">
        <v>2623</v>
      </c>
      <c r="J585" s="76">
        <v>521613410</v>
      </c>
      <c r="K585" s="77" t="s">
        <v>2625</v>
      </c>
      <c r="L585" s="77" t="s">
        <v>2070</v>
      </c>
      <c r="M585" s="73"/>
      <c r="N585" s="82" t="s">
        <v>2065</v>
      </c>
    </row>
    <row r="586" spans="1:14" ht="20" x14ac:dyDescent="0.2">
      <c r="A586" s="75"/>
      <c r="B586" s="68" t="s">
        <v>2024</v>
      </c>
      <c r="C586" s="67"/>
      <c r="D586" s="67" t="s">
        <v>2025</v>
      </c>
      <c r="E586" s="67" t="s">
        <v>2025</v>
      </c>
      <c r="F586" s="67"/>
      <c r="G586" s="76" t="s">
        <v>1530</v>
      </c>
      <c r="H586" s="76" t="s">
        <v>1</v>
      </c>
      <c r="I586" s="77" t="s">
        <v>1529</v>
      </c>
      <c r="J586" s="76">
        <v>521613105</v>
      </c>
      <c r="K586" s="77" t="s">
        <v>2626</v>
      </c>
      <c r="L586" s="67"/>
      <c r="M586" s="73"/>
      <c r="N586" s="81" t="s">
        <v>2024</v>
      </c>
    </row>
    <row r="587" spans="1:14" ht="20" x14ac:dyDescent="0.2">
      <c r="A587" s="75"/>
      <c r="B587" s="68" t="s">
        <v>2024</v>
      </c>
      <c r="C587" s="67"/>
      <c r="D587" s="67" t="s">
        <v>2025</v>
      </c>
      <c r="E587" s="67" t="s">
        <v>2025</v>
      </c>
      <c r="F587" s="67"/>
      <c r="G587" s="76" t="s">
        <v>1531</v>
      </c>
      <c r="H587" s="76" t="s">
        <v>2027</v>
      </c>
      <c r="I587" s="77" t="s">
        <v>1529</v>
      </c>
      <c r="J587" s="76">
        <v>521613845</v>
      </c>
      <c r="K587" s="77" t="s">
        <v>2627</v>
      </c>
      <c r="L587" s="67"/>
      <c r="M587" s="73"/>
      <c r="N587" s="81" t="s">
        <v>2024</v>
      </c>
    </row>
    <row r="588" spans="1:14" ht="20" x14ac:dyDescent="0.2">
      <c r="A588" s="75"/>
      <c r="B588" s="68" t="s">
        <v>2024</v>
      </c>
      <c r="C588" s="67"/>
      <c r="D588" s="67" t="s">
        <v>2025</v>
      </c>
      <c r="E588" s="67" t="s">
        <v>2025</v>
      </c>
      <c r="F588" s="67"/>
      <c r="G588" s="76" t="s">
        <v>1532</v>
      </c>
      <c r="H588" s="76" t="s">
        <v>2029</v>
      </c>
      <c r="I588" s="77" t="s">
        <v>1529</v>
      </c>
      <c r="J588" s="76">
        <v>521614585</v>
      </c>
      <c r="K588" s="77" t="s">
        <v>2628</v>
      </c>
      <c r="L588" s="67"/>
      <c r="M588" s="73"/>
      <c r="N588" s="81" t="s">
        <v>2024</v>
      </c>
    </row>
    <row r="589" spans="1:14" ht="20" x14ac:dyDescent="0.2">
      <c r="A589" s="75"/>
      <c r="B589" s="68" t="s">
        <v>2024</v>
      </c>
      <c r="C589" s="67"/>
      <c r="D589" s="67" t="s">
        <v>2025</v>
      </c>
      <c r="E589" s="67" t="s">
        <v>2025</v>
      </c>
      <c r="F589" s="67"/>
      <c r="G589" s="76" t="s">
        <v>1522</v>
      </c>
      <c r="H589" s="76" t="s">
        <v>1</v>
      </c>
      <c r="I589" s="77" t="s">
        <v>1521</v>
      </c>
      <c r="J589" s="76">
        <v>521613100</v>
      </c>
      <c r="K589" s="77" t="s">
        <v>2629</v>
      </c>
      <c r="L589" s="67"/>
      <c r="M589" s="73"/>
      <c r="N589" s="81" t="s">
        <v>2024</v>
      </c>
    </row>
    <row r="590" spans="1:14" ht="20" x14ac:dyDescent="0.2">
      <c r="A590" s="75"/>
      <c r="B590" s="68" t="s">
        <v>2024</v>
      </c>
      <c r="C590" s="67"/>
      <c r="D590" s="67" t="s">
        <v>2025</v>
      </c>
      <c r="E590" s="67" t="s">
        <v>2025</v>
      </c>
      <c r="F590" s="67"/>
      <c r="G590" s="76" t="s">
        <v>1523</v>
      </c>
      <c r="H590" s="76" t="s">
        <v>2027</v>
      </c>
      <c r="I590" s="77" t="s">
        <v>1521</v>
      </c>
      <c r="J590" s="76">
        <v>521613840</v>
      </c>
      <c r="K590" s="77" t="s">
        <v>2630</v>
      </c>
      <c r="L590" s="67"/>
      <c r="M590" s="73"/>
      <c r="N590" s="81" t="s">
        <v>2024</v>
      </c>
    </row>
    <row r="591" spans="1:14" ht="20" x14ac:dyDescent="0.2">
      <c r="A591" s="75"/>
      <c r="B591" s="68" t="s">
        <v>2024</v>
      </c>
      <c r="C591" s="67"/>
      <c r="D591" s="67" t="s">
        <v>2025</v>
      </c>
      <c r="E591" s="67" t="s">
        <v>2025</v>
      </c>
      <c r="F591" s="67"/>
      <c r="G591" s="76" t="s">
        <v>1524</v>
      </c>
      <c r="H591" s="76" t="s">
        <v>2029</v>
      </c>
      <c r="I591" s="77" t="s">
        <v>1521</v>
      </c>
      <c r="J591" s="76">
        <v>521614580</v>
      </c>
      <c r="K591" s="77" t="s">
        <v>2631</v>
      </c>
      <c r="L591" s="67"/>
      <c r="M591" s="73"/>
      <c r="N591" s="81" t="s">
        <v>2024</v>
      </c>
    </row>
    <row r="592" spans="1:14" ht="20" x14ac:dyDescent="0.2">
      <c r="A592" s="75"/>
      <c r="B592" s="68" t="s">
        <v>2024</v>
      </c>
      <c r="C592" s="67"/>
      <c r="D592" s="67" t="s">
        <v>2025</v>
      </c>
      <c r="E592" s="67" t="s">
        <v>2025</v>
      </c>
      <c r="F592" s="67"/>
      <c r="G592" s="76" t="s">
        <v>1526</v>
      </c>
      <c r="H592" s="76" t="s">
        <v>1</v>
      </c>
      <c r="I592" s="77" t="s">
        <v>1525</v>
      </c>
      <c r="J592" s="76">
        <v>521613095</v>
      </c>
      <c r="K592" s="77" t="s">
        <v>2632</v>
      </c>
      <c r="L592" s="67"/>
      <c r="M592" s="73"/>
      <c r="N592" s="81" t="s">
        <v>2024</v>
      </c>
    </row>
    <row r="593" spans="1:14" ht="20" x14ac:dyDescent="0.2">
      <c r="A593" s="75"/>
      <c r="B593" s="68" t="s">
        <v>2024</v>
      </c>
      <c r="C593" s="67"/>
      <c r="D593" s="67" t="s">
        <v>2025</v>
      </c>
      <c r="E593" s="67" t="s">
        <v>2025</v>
      </c>
      <c r="F593" s="67"/>
      <c r="G593" s="76" t="s">
        <v>1527</v>
      </c>
      <c r="H593" s="76" t="s">
        <v>2027</v>
      </c>
      <c r="I593" s="77" t="s">
        <v>1525</v>
      </c>
      <c r="J593" s="76">
        <v>521613835</v>
      </c>
      <c r="K593" s="77" t="s">
        <v>2633</v>
      </c>
      <c r="L593" s="67"/>
      <c r="M593" s="73"/>
      <c r="N593" s="81" t="s">
        <v>2024</v>
      </c>
    </row>
    <row r="594" spans="1:14" ht="20" x14ac:dyDescent="0.2">
      <c r="A594" s="75"/>
      <c r="B594" s="68" t="s">
        <v>2024</v>
      </c>
      <c r="C594" s="67"/>
      <c r="D594" s="67" t="s">
        <v>2025</v>
      </c>
      <c r="E594" s="67" t="s">
        <v>2025</v>
      </c>
      <c r="F594" s="67"/>
      <c r="G594" s="76" t="s">
        <v>1528</v>
      </c>
      <c r="H594" s="76" t="s">
        <v>2029</v>
      </c>
      <c r="I594" s="77" t="s">
        <v>1525</v>
      </c>
      <c r="J594" s="76">
        <v>521614575</v>
      </c>
      <c r="K594" s="77" t="s">
        <v>2634</v>
      </c>
      <c r="L594" s="67"/>
      <c r="M594" s="73"/>
      <c r="N594" s="81" t="s">
        <v>2024</v>
      </c>
    </row>
    <row r="595" spans="1:14" ht="60" x14ac:dyDescent="0.2">
      <c r="A595" s="75"/>
      <c r="B595" s="68" t="s">
        <v>2037</v>
      </c>
      <c r="C595" s="67"/>
      <c r="D595" s="67" t="s">
        <v>2215</v>
      </c>
      <c r="E595" s="67" t="s">
        <v>2038</v>
      </c>
      <c r="F595" s="67"/>
      <c r="G595" s="76" t="s">
        <v>579</v>
      </c>
      <c r="H595" s="76" t="s">
        <v>2027</v>
      </c>
      <c r="I595" s="77" t="s">
        <v>578</v>
      </c>
      <c r="J595" s="76">
        <v>591311610</v>
      </c>
      <c r="K595" s="77" t="s">
        <v>2635</v>
      </c>
      <c r="L595" s="77" t="s">
        <v>2217</v>
      </c>
      <c r="M595" s="73"/>
      <c r="N595" s="81" t="s">
        <v>2218</v>
      </c>
    </row>
    <row r="596" spans="1:14" ht="60" x14ac:dyDescent="0.2">
      <c r="A596" s="75"/>
      <c r="B596" s="68" t="s">
        <v>2037</v>
      </c>
      <c r="C596" s="67"/>
      <c r="D596" s="67" t="s">
        <v>2215</v>
      </c>
      <c r="E596" s="67" t="s">
        <v>2038</v>
      </c>
      <c r="F596" s="67"/>
      <c r="G596" s="76" t="s">
        <v>580</v>
      </c>
      <c r="H596" s="76" t="s">
        <v>2029</v>
      </c>
      <c r="I596" s="77" t="s">
        <v>578</v>
      </c>
      <c r="J596" s="76">
        <v>591311610</v>
      </c>
      <c r="K596" s="77" t="s">
        <v>2635</v>
      </c>
      <c r="L596" s="77" t="s">
        <v>2217</v>
      </c>
      <c r="M596" s="73"/>
      <c r="N596" s="81" t="s">
        <v>2218</v>
      </c>
    </row>
    <row r="597" spans="1:14" ht="60" x14ac:dyDescent="0.2">
      <c r="A597" s="75"/>
      <c r="B597" s="68" t="s">
        <v>2037</v>
      </c>
      <c r="C597" s="67"/>
      <c r="D597" s="67" t="s">
        <v>2215</v>
      </c>
      <c r="E597" s="67" t="s">
        <v>2038</v>
      </c>
      <c r="F597" s="67"/>
      <c r="G597" s="76" t="s">
        <v>576</v>
      </c>
      <c r="H597" s="76" t="s">
        <v>2027</v>
      </c>
      <c r="I597" s="77" t="s">
        <v>575</v>
      </c>
      <c r="J597" s="76">
        <v>591311600</v>
      </c>
      <c r="K597" s="77" t="s">
        <v>2636</v>
      </c>
      <c r="L597" s="77" t="s">
        <v>2217</v>
      </c>
      <c r="M597" s="73"/>
      <c r="N597" s="81" t="s">
        <v>2218</v>
      </c>
    </row>
    <row r="598" spans="1:14" ht="60" x14ac:dyDescent="0.2">
      <c r="A598" s="75"/>
      <c r="B598" s="68" t="s">
        <v>2037</v>
      </c>
      <c r="C598" s="67"/>
      <c r="D598" s="67" t="s">
        <v>2215</v>
      </c>
      <c r="E598" s="67" t="s">
        <v>2038</v>
      </c>
      <c r="F598" s="67"/>
      <c r="G598" s="76" t="s">
        <v>577</v>
      </c>
      <c r="H598" s="76" t="s">
        <v>2029</v>
      </c>
      <c r="I598" s="77" t="s">
        <v>575</v>
      </c>
      <c r="J598" s="76">
        <v>591311600</v>
      </c>
      <c r="K598" s="77" t="s">
        <v>2636</v>
      </c>
      <c r="L598" s="77" t="s">
        <v>2217</v>
      </c>
      <c r="M598" s="73"/>
      <c r="N598" s="81" t="s">
        <v>2218</v>
      </c>
    </row>
    <row r="599" spans="1:14" ht="60" x14ac:dyDescent="0.2">
      <c r="A599" s="75"/>
      <c r="B599" s="68" t="s">
        <v>2037</v>
      </c>
      <c r="C599" s="67"/>
      <c r="D599" s="67" t="s">
        <v>2215</v>
      </c>
      <c r="E599" s="67" t="s">
        <v>2038</v>
      </c>
      <c r="F599" s="67"/>
      <c r="G599" s="76" t="s">
        <v>573</v>
      </c>
      <c r="H599" s="76" t="s">
        <v>2027</v>
      </c>
      <c r="I599" s="77" t="s">
        <v>572</v>
      </c>
      <c r="J599" s="76">
        <v>591311590</v>
      </c>
      <c r="K599" s="77" t="s">
        <v>2637</v>
      </c>
      <c r="L599" s="77" t="s">
        <v>2217</v>
      </c>
      <c r="M599" s="73"/>
      <c r="N599" s="81" t="s">
        <v>2218</v>
      </c>
    </row>
    <row r="600" spans="1:14" ht="60" x14ac:dyDescent="0.2">
      <c r="A600" s="75"/>
      <c r="B600" s="68" t="s">
        <v>2037</v>
      </c>
      <c r="C600" s="67"/>
      <c r="D600" s="67" t="s">
        <v>2215</v>
      </c>
      <c r="E600" s="67" t="s">
        <v>2038</v>
      </c>
      <c r="F600" s="67"/>
      <c r="G600" s="76" t="s">
        <v>574</v>
      </c>
      <c r="H600" s="76" t="s">
        <v>2029</v>
      </c>
      <c r="I600" s="77" t="s">
        <v>572</v>
      </c>
      <c r="J600" s="76">
        <v>591311590</v>
      </c>
      <c r="K600" s="77" t="s">
        <v>2637</v>
      </c>
      <c r="L600" s="77" t="s">
        <v>2217</v>
      </c>
      <c r="M600" s="73"/>
      <c r="N600" s="81" t="s">
        <v>2218</v>
      </c>
    </row>
    <row r="601" spans="1:14" ht="60" x14ac:dyDescent="0.2">
      <c r="A601" s="75"/>
      <c r="B601" s="68" t="s">
        <v>2037</v>
      </c>
      <c r="C601" s="67"/>
      <c r="D601" s="67" t="s">
        <v>2215</v>
      </c>
      <c r="E601" s="67" t="s">
        <v>2038</v>
      </c>
      <c r="F601" s="67"/>
      <c r="G601" s="76" t="s">
        <v>562</v>
      </c>
      <c r="H601" s="76" t="s">
        <v>2027</v>
      </c>
      <c r="I601" s="77" t="s">
        <v>561</v>
      </c>
      <c r="J601" s="76">
        <v>591311580</v>
      </c>
      <c r="K601" s="77" t="s">
        <v>2638</v>
      </c>
      <c r="L601" s="77" t="s">
        <v>2217</v>
      </c>
      <c r="M601" s="73"/>
      <c r="N601" s="81" t="s">
        <v>2218</v>
      </c>
    </row>
    <row r="602" spans="1:14" ht="60" x14ac:dyDescent="0.2">
      <c r="A602" s="75"/>
      <c r="B602" s="68" t="s">
        <v>2037</v>
      </c>
      <c r="C602" s="67"/>
      <c r="D602" s="67" t="s">
        <v>2215</v>
      </c>
      <c r="E602" s="67" t="s">
        <v>2038</v>
      </c>
      <c r="F602" s="67"/>
      <c r="G602" s="76" t="s">
        <v>563</v>
      </c>
      <c r="H602" s="76" t="s">
        <v>2029</v>
      </c>
      <c r="I602" s="77" t="s">
        <v>561</v>
      </c>
      <c r="J602" s="76">
        <v>591311580</v>
      </c>
      <c r="K602" s="77" t="s">
        <v>2638</v>
      </c>
      <c r="L602" s="77" t="s">
        <v>2217</v>
      </c>
      <c r="M602" s="73"/>
      <c r="N602" s="81" t="s">
        <v>2218</v>
      </c>
    </row>
    <row r="603" spans="1:14" ht="60" x14ac:dyDescent="0.2">
      <c r="A603" s="75"/>
      <c r="B603" s="68" t="s">
        <v>2037</v>
      </c>
      <c r="C603" s="67"/>
      <c r="D603" s="67" t="s">
        <v>2215</v>
      </c>
      <c r="E603" s="67" t="s">
        <v>2038</v>
      </c>
      <c r="F603" s="67"/>
      <c r="G603" s="76" t="s">
        <v>559</v>
      </c>
      <c r="H603" s="76" t="s">
        <v>2027</v>
      </c>
      <c r="I603" s="77" t="s">
        <v>558</v>
      </c>
      <c r="J603" s="76">
        <v>591311570</v>
      </c>
      <c r="K603" s="77" t="s">
        <v>2639</v>
      </c>
      <c r="L603" s="77" t="s">
        <v>2217</v>
      </c>
      <c r="M603" s="73"/>
      <c r="N603" s="81" t="s">
        <v>2218</v>
      </c>
    </row>
    <row r="604" spans="1:14" ht="60" x14ac:dyDescent="0.2">
      <c r="A604" s="75"/>
      <c r="B604" s="68" t="s">
        <v>2037</v>
      </c>
      <c r="C604" s="67"/>
      <c r="D604" s="67" t="s">
        <v>2215</v>
      </c>
      <c r="E604" s="67" t="s">
        <v>2038</v>
      </c>
      <c r="F604" s="67"/>
      <c r="G604" s="76" t="s">
        <v>560</v>
      </c>
      <c r="H604" s="76" t="s">
        <v>2029</v>
      </c>
      <c r="I604" s="77" t="s">
        <v>558</v>
      </c>
      <c r="J604" s="76">
        <v>591311570</v>
      </c>
      <c r="K604" s="77" t="s">
        <v>2639</v>
      </c>
      <c r="L604" s="77" t="s">
        <v>2217</v>
      </c>
      <c r="M604" s="73"/>
      <c r="N604" s="81" t="s">
        <v>2218</v>
      </c>
    </row>
    <row r="605" spans="1:14" ht="20" x14ac:dyDescent="0.2">
      <c r="A605" s="75"/>
      <c r="B605" s="68" t="s">
        <v>2037</v>
      </c>
      <c r="C605" s="67"/>
      <c r="D605" s="67" t="s">
        <v>2038</v>
      </c>
      <c r="E605" s="67" t="s">
        <v>2038</v>
      </c>
      <c r="F605" s="67"/>
      <c r="G605" s="76" t="s">
        <v>107</v>
      </c>
      <c r="H605" s="76" t="s">
        <v>2029</v>
      </c>
      <c r="I605" s="77" t="s">
        <v>2640</v>
      </c>
      <c r="J605" s="76">
        <v>521611790</v>
      </c>
      <c r="K605" s="77" t="s">
        <v>2641</v>
      </c>
      <c r="L605" s="67"/>
      <c r="M605" s="73"/>
      <c r="N605" s="86" t="s">
        <v>2043</v>
      </c>
    </row>
    <row r="606" spans="1:14" ht="20" x14ac:dyDescent="0.2">
      <c r="A606" s="75"/>
      <c r="B606" s="68" t="s">
        <v>2037</v>
      </c>
      <c r="C606" s="67"/>
      <c r="D606" s="67" t="s">
        <v>2038</v>
      </c>
      <c r="E606" s="67" t="s">
        <v>2038</v>
      </c>
      <c r="F606" s="67"/>
      <c r="G606" s="76" t="s">
        <v>107</v>
      </c>
      <c r="H606" s="76" t="s">
        <v>2027</v>
      </c>
      <c r="I606" s="77" t="s">
        <v>2642</v>
      </c>
      <c r="J606" s="76">
        <v>521615735</v>
      </c>
      <c r="K606" s="77" t="s">
        <v>2643</v>
      </c>
      <c r="L606" s="67"/>
      <c r="M606" s="73"/>
      <c r="N606" s="86" t="s">
        <v>2043</v>
      </c>
    </row>
    <row r="607" spans="1:14" ht="20" x14ac:dyDescent="0.2">
      <c r="A607" s="75"/>
      <c r="B607" s="68" t="s">
        <v>2037</v>
      </c>
      <c r="C607" s="67"/>
      <c r="D607" s="67" t="s">
        <v>2038</v>
      </c>
      <c r="E607" s="67" t="s">
        <v>2038</v>
      </c>
      <c r="F607" s="67"/>
      <c r="G607" s="76" t="s">
        <v>109</v>
      </c>
      <c r="H607" s="76" t="s">
        <v>1</v>
      </c>
      <c r="I607" s="77" t="s">
        <v>2644</v>
      </c>
      <c r="J607" s="76">
        <v>521615335</v>
      </c>
      <c r="K607" s="77" t="s">
        <v>2645</v>
      </c>
      <c r="L607" s="67"/>
      <c r="M607" s="73"/>
      <c r="N607" s="86" t="s">
        <v>2043</v>
      </c>
    </row>
    <row r="608" spans="1:14" ht="20" x14ac:dyDescent="0.2">
      <c r="A608" s="75"/>
      <c r="B608" s="68" t="s">
        <v>2037</v>
      </c>
      <c r="C608" s="67"/>
      <c r="D608" s="67" t="s">
        <v>2038</v>
      </c>
      <c r="E608" s="67" t="s">
        <v>2038</v>
      </c>
      <c r="F608" s="67"/>
      <c r="G608" s="76" t="s">
        <v>897</v>
      </c>
      <c r="H608" s="76" t="s">
        <v>2029</v>
      </c>
      <c r="I608" s="77" t="s">
        <v>2646</v>
      </c>
      <c r="J608" s="76">
        <v>521611785</v>
      </c>
      <c r="K608" s="77" t="s">
        <v>2647</v>
      </c>
      <c r="L608" s="67"/>
      <c r="M608" s="73"/>
      <c r="N608" s="86" t="s">
        <v>2043</v>
      </c>
    </row>
    <row r="609" spans="1:14" ht="20" x14ac:dyDescent="0.2">
      <c r="A609" s="75"/>
      <c r="B609" s="68" t="s">
        <v>2037</v>
      </c>
      <c r="C609" s="67"/>
      <c r="D609" s="67" t="s">
        <v>2038</v>
      </c>
      <c r="E609" s="67" t="s">
        <v>2038</v>
      </c>
      <c r="F609" s="67"/>
      <c r="G609" s="76" t="s">
        <v>898</v>
      </c>
      <c r="H609" s="76" t="s">
        <v>1</v>
      </c>
      <c r="I609" s="77" t="s">
        <v>2648</v>
      </c>
      <c r="J609" s="76">
        <v>521615330</v>
      </c>
      <c r="K609" s="77" t="s">
        <v>2649</v>
      </c>
      <c r="L609" s="67"/>
      <c r="M609" s="73"/>
      <c r="N609" s="86" t="s">
        <v>2043</v>
      </c>
    </row>
    <row r="610" spans="1:14" ht="20" x14ac:dyDescent="0.2">
      <c r="A610" s="75"/>
      <c r="B610" s="68" t="s">
        <v>2037</v>
      </c>
      <c r="C610" s="67"/>
      <c r="D610" s="67" t="s">
        <v>2038</v>
      </c>
      <c r="E610" s="67" t="s">
        <v>2038</v>
      </c>
      <c r="F610" s="67"/>
      <c r="G610" s="76" t="s">
        <v>896</v>
      </c>
      <c r="H610" s="76" t="s">
        <v>1</v>
      </c>
      <c r="I610" s="77" t="s">
        <v>2650</v>
      </c>
      <c r="J610" s="76">
        <v>521615320</v>
      </c>
      <c r="K610" s="77" t="s">
        <v>2651</v>
      </c>
      <c r="L610" s="67"/>
      <c r="M610" s="73"/>
      <c r="N610" s="86" t="s">
        <v>2043</v>
      </c>
    </row>
    <row r="611" spans="1:14" ht="20" x14ac:dyDescent="0.2">
      <c r="A611" s="75"/>
      <c r="B611" s="68" t="s">
        <v>2037</v>
      </c>
      <c r="C611" s="67"/>
      <c r="D611" s="67" t="s">
        <v>2038</v>
      </c>
      <c r="E611" s="67" t="s">
        <v>2038</v>
      </c>
      <c r="F611" s="67"/>
      <c r="G611" s="76" t="s">
        <v>104</v>
      </c>
      <c r="H611" s="76" t="s">
        <v>2029</v>
      </c>
      <c r="I611" s="77" t="s">
        <v>2652</v>
      </c>
      <c r="J611" s="76">
        <v>521611810</v>
      </c>
      <c r="K611" s="77" t="s">
        <v>2653</v>
      </c>
      <c r="L611" s="67"/>
      <c r="M611" s="73"/>
      <c r="N611" s="86" t="s">
        <v>2043</v>
      </c>
    </row>
    <row r="612" spans="1:14" ht="20" x14ac:dyDescent="0.2">
      <c r="A612" s="75"/>
      <c r="B612" s="68" t="s">
        <v>2037</v>
      </c>
      <c r="C612" s="67"/>
      <c r="D612" s="67" t="s">
        <v>2038</v>
      </c>
      <c r="E612" s="67" t="s">
        <v>2038</v>
      </c>
      <c r="F612" s="67"/>
      <c r="G612" s="76" t="s">
        <v>104</v>
      </c>
      <c r="H612" s="76" t="s">
        <v>2027</v>
      </c>
      <c r="I612" s="77" t="s">
        <v>2654</v>
      </c>
      <c r="J612" s="76">
        <v>521615755</v>
      </c>
      <c r="K612" s="77" t="s">
        <v>2655</v>
      </c>
      <c r="L612" s="67"/>
      <c r="M612" s="73"/>
      <c r="N612" s="86" t="s">
        <v>2043</v>
      </c>
    </row>
    <row r="613" spans="1:14" ht="20" x14ac:dyDescent="0.2">
      <c r="A613" s="75"/>
      <c r="B613" s="68" t="s">
        <v>2037</v>
      </c>
      <c r="C613" s="67"/>
      <c r="D613" s="67" t="s">
        <v>2038</v>
      </c>
      <c r="E613" s="67" t="s">
        <v>2038</v>
      </c>
      <c r="F613" s="67"/>
      <c r="G613" s="76" t="s">
        <v>106</v>
      </c>
      <c r="H613" s="76" t="s">
        <v>1</v>
      </c>
      <c r="I613" s="77" t="s">
        <v>2656</v>
      </c>
      <c r="J613" s="76">
        <v>521615360</v>
      </c>
      <c r="K613" s="77" t="s">
        <v>2657</v>
      </c>
      <c r="L613" s="67"/>
      <c r="M613" s="73"/>
      <c r="N613" s="86" t="s">
        <v>2043</v>
      </c>
    </row>
    <row r="614" spans="1:14" ht="20" x14ac:dyDescent="0.2">
      <c r="A614" s="75"/>
      <c r="B614" s="68" t="s">
        <v>2037</v>
      </c>
      <c r="C614" s="67"/>
      <c r="D614" s="67" t="s">
        <v>2038</v>
      </c>
      <c r="E614" s="67" t="s">
        <v>2038</v>
      </c>
      <c r="F614" s="67"/>
      <c r="G614" s="76" t="s">
        <v>571</v>
      </c>
      <c r="H614" s="76" t="s">
        <v>2029</v>
      </c>
      <c r="I614" s="77" t="s">
        <v>2658</v>
      </c>
      <c r="J614" s="76">
        <v>521611795</v>
      </c>
      <c r="K614" s="77" t="s">
        <v>2659</v>
      </c>
      <c r="L614" s="67"/>
      <c r="M614" s="73"/>
      <c r="N614" s="86" t="s">
        <v>2043</v>
      </c>
    </row>
    <row r="615" spans="1:14" ht="20" x14ac:dyDescent="0.2">
      <c r="A615" s="75"/>
      <c r="B615" s="68" t="s">
        <v>2037</v>
      </c>
      <c r="C615" s="67"/>
      <c r="D615" s="67" t="s">
        <v>2038</v>
      </c>
      <c r="E615" s="67" t="s">
        <v>2038</v>
      </c>
      <c r="F615" s="67"/>
      <c r="G615" s="76" t="s">
        <v>570</v>
      </c>
      <c r="H615" s="76" t="s">
        <v>2027</v>
      </c>
      <c r="I615" s="77" t="s">
        <v>2660</v>
      </c>
      <c r="J615" s="76">
        <v>521615740</v>
      </c>
      <c r="K615" s="77" t="s">
        <v>2661</v>
      </c>
      <c r="L615" s="67"/>
      <c r="M615" s="73"/>
      <c r="N615" s="86" t="s">
        <v>2043</v>
      </c>
    </row>
    <row r="616" spans="1:14" ht="20" x14ac:dyDescent="0.2">
      <c r="A616" s="75"/>
      <c r="B616" s="68" t="s">
        <v>2037</v>
      </c>
      <c r="C616" s="67"/>
      <c r="D616" s="67" t="s">
        <v>2038</v>
      </c>
      <c r="E616" s="67" t="s">
        <v>2038</v>
      </c>
      <c r="F616" s="67"/>
      <c r="G616" s="76" t="s">
        <v>569</v>
      </c>
      <c r="H616" s="76" t="s">
        <v>1</v>
      </c>
      <c r="I616" s="77" t="s">
        <v>2662</v>
      </c>
      <c r="J616" s="76">
        <v>521615340</v>
      </c>
      <c r="K616" s="77" t="s">
        <v>2663</v>
      </c>
      <c r="L616" s="67"/>
      <c r="M616" s="73"/>
      <c r="N616" s="86" t="s">
        <v>2043</v>
      </c>
    </row>
    <row r="617" spans="1:14" ht="20" x14ac:dyDescent="0.2">
      <c r="A617" s="75"/>
      <c r="B617" s="68" t="s">
        <v>2037</v>
      </c>
      <c r="C617" s="67"/>
      <c r="D617" s="67" t="s">
        <v>2038</v>
      </c>
      <c r="E617" s="67" t="s">
        <v>2038</v>
      </c>
      <c r="F617" s="67"/>
      <c r="G617" s="76" t="s">
        <v>567</v>
      </c>
      <c r="H617" s="76" t="s">
        <v>2027</v>
      </c>
      <c r="I617" s="77" t="s">
        <v>2664</v>
      </c>
      <c r="J617" s="76">
        <v>521615730</v>
      </c>
      <c r="K617" s="77" t="s">
        <v>2665</v>
      </c>
      <c r="L617" s="67"/>
      <c r="M617" s="73"/>
      <c r="N617" s="86" t="s">
        <v>2043</v>
      </c>
    </row>
    <row r="618" spans="1:14" ht="20" x14ac:dyDescent="0.2">
      <c r="A618" s="75"/>
      <c r="B618" s="68" t="s">
        <v>2037</v>
      </c>
      <c r="C618" s="67"/>
      <c r="D618" s="67" t="s">
        <v>2038</v>
      </c>
      <c r="E618" s="67" t="s">
        <v>2038</v>
      </c>
      <c r="F618" s="67"/>
      <c r="G618" s="76" t="s">
        <v>895</v>
      </c>
      <c r="H618" s="76" t="s">
        <v>2029</v>
      </c>
      <c r="I618" s="77" t="s">
        <v>2666</v>
      </c>
      <c r="J618" s="76">
        <v>521611775</v>
      </c>
      <c r="K618" s="77" t="s">
        <v>2667</v>
      </c>
      <c r="L618" s="67"/>
      <c r="M618" s="73"/>
      <c r="N618" s="86" t="s">
        <v>2043</v>
      </c>
    </row>
    <row r="619" spans="1:14" ht="20" x14ac:dyDescent="0.2">
      <c r="A619" s="75"/>
      <c r="B619" s="68" t="s">
        <v>2037</v>
      </c>
      <c r="C619" s="67"/>
      <c r="D619" s="67" t="s">
        <v>2038</v>
      </c>
      <c r="E619" s="67" t="s">
        <v>2038</v>
      </c>
      <c r="F619" s="67"/>
      <c r="G619" s="76" t="s">
        <v>565</v>
      </c>
      <c r="H619" s="76" t="s">
        <v>2027</v>
      </c>
      <c r="I619" s="77" t="s">
        <v>2668</v>
      </c>
      <c r="J619" s="76">
        <v>521615720</v>
      </c>
      <c r="K619" s="77" t="s">
        <v>2669</v>
      </c>
      <c r="L619" s="67"/>
      <c r="M619" s="73"/>
      <c r="N619" s="86" t="s">
        <v>2043</v>
      </c>
    </row>
    <row r="620" spans="1:14" ht="20" x14ac:dyDescent="0.2">
      <c r="A620" s="75"/>
      <c r="B620" s="68" t="s">
        <v>2037</v>
      </c>
      <c r="C620" s="67"/>
      <c r="D620" s="67" t="s">
        <v>2038</v>
      </c>
      <c r="E620" s="67" t="s">
        <v>2038</v>
      </c>
      <c r="F620" s="67"/>
      <c r="G620" s="76" t="s">
        <v>1505</v>
      </c>
      <c r="H620" s="76" t="s">
        <v>2027</v>
      </c>
      <c r="I620" s="77" t="s">
        <v>1504</v>
      </c>
      <c r="J620" s="76">
        <v>521611640</v>
      </c>
      <c r="K620" s="77" t="s">
        <v>2670</v>
      </c>
      <c r="L620" s="67"/>
      <c r="M620" s="73"/>
      <c r="N620" s="82" t="s">
        <v>2037</v>
      </c>
    </row>
    <row r="621" spans="1:14" ht="20" x14ac:dyDescent="0.2">
      <c r="A621" s="75"/>
      <c r="B621" s="68" t="s">
        <v>2037</v>
      </c>
      <c r="C621" s="67"/>
      <c r="D621" s="67" t="s">
        <v>2038</v>
      </c>
      <c r="E621" s="67" t="s">
        <v>2038</v>
      </c>
      <c r="F621" s="67"/>
      <c r="G621" s="76" t="s">
        <v>1506</v>
      </c>
      <c r="H621" s="76" t="s">
        <v>2029</v>
      </c>
      <c r="I621" s="77" t="s">
        <v>1504</v>
      </c>
      <c r="J621" s="76">
        <v>521611990</v>
      </c>
      <c r="K621" s="77" t="s">
        <v>2671</v>
      </c>
      <c r="L621" s="67"/>
      <c r="M621" s="73"/>
      <c r="N621" s="82" t="s">
        <v>2037</v>
      </c>
    </row>
    <row r="622" spans="1:14" ht="30" x14ac:dyDescent="0.2">
      <c r="A622" s="75"/>
      <c r="B622" s="68" t="s">
        <v>2037</v>
      </c>
      <c r="C622" s="67"/>
      <c r="D622" s="67" t="s">
        <v>2039</v>
      </c>
      <c r="E622" s="67" t="s">
        <v>2039</v>
      </c>
      <c r="F622" s="67"/>
      <c r="G622" s="76" t="s">
        <v>557</v>
      </c>
      <c r="H622" s="76" t="s">
        <v>2029</v>
      </c>
      <c r="I622" s="77" t="s">
        <v>2672</v>
      </c>
      <c r="J622" s="76">
        <v>521612100</v>
      </c>
      <c r="K622" s="77" t="s">
        <v>2673</v>
      </c>
      <c r="L622" s="67"/>
      <c r="M622" s="73"/>
      <c r="N622" s="86" t="s">
        <v>2043</v>
      </c>
    </row>
    <row r="623" spans="1:14" ht="30" x14ac:dyDescent="0.2">
      <c r="A623" s="75"/>
      <c r="B623" s="68" t="s">
        <v>2037</v>
      </c>
      <c r="C623" s="67"/>
      <c r="D623" s="67" t="s">
        <v>2495</v>
      </c>
      <c r="E623" s="67" t="s">
        <v>2047</v>
      </c>
      <c r="F623" s="67"/>
      <c r="G623" s="76" t="s">
        <v>556</v>
      </c>
      <c r="H623" s="76" t="s">
        <v>1</v>
      </c>
      <c r="I623" s="77" t="s">
        <v>2674</v>
      </c>
      <c r="J623" s="76">
        <v>521615675</v>
      </c>
      <c r="K623" s="77" t="s">
        <v>2675</v>
      </c>
      <c r="L623" s="67"/>
      <c r="M623" s="73"/>
      <c r="N623" s="86" t="s">
        <v>2043</v>
      </c>
    </row>
    <row r="624" spans="1:14" ht="30" x14ac:dyDescent="0.2">
      <c r="A624" s="75"/>
      <c r="B624" s="68" t="s">
        <v>2037</v>
      </c>
      <c r="C624" s="67"/>
      <c r="D624" s="67" t="s">
        <v>2044</v>
      </c>
      <c r="E624" s="67" t="s">
        <v>2044</v>
      </c>
      <c r="F624" s="67"/>
      <c r="G624" s="76" t="s">
        <v>1519</v>
      </c>
      <c r="H624" s="76" t="s">
        <v>2027</v>
      </c>
      <c r="I624" s="77" t="s">
        <v>555</v>
      </c>
      <c r="J624" s="76">
        <v>521615910</v>
      </c>
      <c r="K624" s="77" t="s">
        <v>2676</v>
      </c>
      <c r="L624" s="67"/>
      <c r="M624" s="73"/>
      <c r="N624" s="86" t="s">
        <v>2043</v>
      </c>
    </row>
    <row r="625" spans="1:16" ht="30" x14ac:dyDescent="0.2">
      <c r="A625" s="75"/>
      <c r="B625" s="68" t="s">
        <v>2037</v>
      </c>
      <c r="C625" s="67"/>
      <c r="D625" s="67" t="s">
        <v>2039</v>
      </c>
      <c r="E625" s="67" t="s">
        <v>2039</v>
      </c>
      <c r="F625" s="67"/>
      <c r="G625" s="76" t="s">
        <v>1520</v>
      </c>
      <c r="H625" s="76" t="s">
        <v>2029</v>
      </c>
      <c r="I625" s="77" t="s">
        <v>555</v>
      </c>
      <c r="J625" s="76">
        <v>521611925</v>
      </c>
      <c r="K625" s="77" t="s">
        <v>2437</v>
      </c>
      <c r="L625" s="67"/>
      <c r="M625" s="73"/>
      <c r="N625" s="86" t="s">
        <v>2043</v>
      </c>
    </row>
    <row r="626" spans="1:16" ht="20" x14ac:dyDescent="0.2">
      <c r="A626" s="75"/>
      <c r="B626" s="68" t="s">
        <v>2024</v>
      </c>
      <c r="C626" s="67"/>
      <c r="D626" s="67" t="s">
        <v>2025</v>
      </c>
      <c r="E626" s="67" t="s">
        <v>2025</v>
      </c>
      <c r="F626" s="67"/>
      <c r="G626" s="76" t="s">
        <v>1508</v>
      </c>
      <c r="H626" s="76" t="s">
        <v>1</v>
      </c>
      <c r="I626" s="77" t="s">
        <v>1507</v>
      </c>
      <c r="J626" s="76">
        <v>521613090</v>
      </c>
      <c r="K626" s="77" t="s">
        <v>2677</v>
      </c>
      <c r="L626" s="67"/>
      <c r="M626" s="73"/>
      <c r="N626" s="81" t="s">
        <v>2024</v>
      </c>
    </row>
    <row r="627" spans="1:16" ht="20" x14ac:dyDescent="0.2">
      <c r="A627" s="75"/>
      <c r="B627" s="68" t="s">
        <v>2024</v>
      </c>
      <c r="C627" s="67"/>
      <c r="D627" s="67" t="s">
        <v>2025</v>
      </c>
      <c r="E627" s="67" t="s">
        <v>2025</v>
      </c>
      <c r="F627" s="67"/>
      <c r="G627" s="76" t="s">
        <v>1509</v>
      </c>
      <c r="H627" s="76" t="s">
        <v>2027</v>
      </c>
      <c r="I627" s="77" t="s">
        <v>1507</v>
      </c>
      <c r="J627" s="76">
        <v>521613830</v>
      </c>
      <c r="K627" s="77" t="s">
        <v>2678</v>
      </c>
      <c r="L627" s="67"/>
      <c r="M627" s="73"/>
      <c r="N627" s="81" t="s">
        <v>2024</v>
      </c>
    </row>
    <row r="628" spans="1:16" ht="20" x14ac:dyDescent="0.2">
      <c r="A628" s="75"/>
      <c r="B628" s="68" t="s">
        <v>2024</v>
      </c>
      <c r="C628" s="67"/>
      <c r="D628" s="67" t="s">
        <v>2025</v>
      </c>
      <c r="E628" s="67" t="s">
        <v>2025</v>
      </c>
      <c r="F628" s="67"/>
      <c r="G628" s="76" t="s">
        <v>1510</v>
      </c>
      <c r="H628" s="76" t="s">
        <v>2029</v>
      </c>
      <c r="I628" s="77" t="s">
        <v>1507</v>
      </c>
      <c r="J628" s="76">
        <v>521614570</v>
      </c>
      <c r="K628" s="77" t="s">
        <v>2679</v>
      </c>
      <c r="L628" s="67"/>
      <c r="M628" s="73"/>
      <c r="N628" s="81" t="s">
        <v>2024</v>
      </c>
    </row>
    <row r="629" spans="1:16" ht="20" x14ac:dyDescent="0.2">
      <c r="A629" s="75"/>
      <c r="B629" s="68" t="s">
        <v>2024</v>
      </c>
      <c r="C629" s="67"/>
      <c r="D629" s="67" t="s">
        <v>2025</v>
      </c>
      <c r="E629" s="67" t="s">
        <v>2025</v>
      </c>
      <c r="F629" s="67"/>
      <c r="G629" s="76" t="s">
        <v>1501</v>
      </c>
      <c r="H629" s="76" t="s">
        <v>1</v>
      </c>
      <c r="I629" s="77" t="s">
        <v>1500</v>
      </c>
      <c r="J629" s="76">
        <v>521613085</v>
      </c>
      <c r="K629" s="77" t="s">
        <v>2680</v>
      </c>
      <c r="L629" s="67"/>
      <c r="M629" s="73"/>
      <c r="N629" s="81" t="s">
        <v>2024</v>
      </c>
    </row>
    <row r="630" spans="1:16" ht="20" x14ac:dyDescent="0.2">
      <c r="A630" s="75"/>
      <c r="B630" s="68" t="s">
        <v>2024</v>
      </c>
      <c r="C630" s="67"/>
      <c r="D630" s="67" t="s">
        <v>2025</v>
      </c>
      <c r="E630" s="67" t="s">
        <v>2025</v>
      </c>
      <c r="F630" s="67"/>
      <c r="G630" s="76" t="s">
        <v>1502</v>
      </c>
      <c r="H630" s="76" t="s">
        <v>2027</v>
      </c>
      <c r="I630" s="77" t="s">
        <v>1500</v>
      </c>
      <c r="J630" s="76">
        <v>521613825</v>
      </c>
      <c r="K630" s="77" t="s">
        <v>2681</v>
      </c>
      <c r="L630" s="67"/>
      <c r="M630" s="73"/>
      <c r="N630" s="81" t="s">
        <v>2024</v>
      </c>
    </row>
    <row r="631" spans="1:16" ht="20" x14ac:dyDescent="0.2">
      <c r="A631" s="75"/>
      <c r="B631" s="68" t="s">
        <v>2024</v>
      </c>
      <c r="C631" s="67"/>
      <c r="D631" s="67" t="s">
        <v>2025</v>
      </c>
      <c r="E631" s="67" t="s">
        <v>2025</v>
      </c>
      <c r="F631" s="67"/>
      <c r="G631" s="76" t="s">
        <v>1503</v>
      </c>
      <c r="H631" s="76" t="s">
        <v>2029</v>
      </c>
      <c r="I631" s="77" t="s">
        <v>1500</v>
      </c>
      <c r="J631" s="76">
        <v>521614565</v>
      </c>
      <c r="K631" s="77" t="s">
        <v>2682</v>
      </c>
      <c r="L631" s="67"/>
      <c r="M631" s="73"/>
      <c r="N631" s="81" t="s">
        <v>2024</v>
      </c>
    </row>
    <row r="632" spans="1:16" ht="20" x14ac:dyDescent="0.2">
      <c r="A632" s="75"/>
      <c r="B632" s="68" t="s">
        <v>2037</v>
      </c>
      <c r="C632" s="67" t="s">
        <v>542</v>
      </c>
      <c r="D632" s="67" t="s">
        <v>2025</v>
      </c>
      <c r="E632" s="67" t="s">
        <v>2025</v>
      </c>
      <c r="F632" s="67"/>
      <c r="G632" s="76" t="s">
        <v>542</v>
      </c>
      <c r="H632" s="76" t="s">
        <v>2029</v>
      </c>
      <c r="I632" s="77" t="s">
        <v>2683</v>
      </c>
      <c r="J632" s="76">
        <v>521615220</v>
      </c>
      <c r="K632" s="77" t="s">
        <v>2684</v>
      </c>
      <c r="L632" s="67"/>
      <c r="M632" s="73"/>
      <c r="N632" s="81" t="s">
        <v>2043</v>
      </c>
    </row>
    <row r="633" spans="1:16" ht="20" x14ac:dyDescent="0.2">
      <c r="A633" s="75"/>
      <c r="B633" s="68" t="s">
        <v>2037</v>
      </c>
      <c r="C633" s="67" t="s">
        <v>541</v>
      </c>
      <c r="D633" s="67" t="s">
        <v>2025</v>
      </c>
      <c r="E633" s="67" t="s">
        <v>2025</v>
      </c>
      <c r="F633" s="67"/>
      <c r="G633" s="76" t="s">
        <v>541</v>
      </c>
      <c r="H633" s="76" t="s">
        <v>2027</v>
      </c>
      <c r="I633" s="77" t="s">
        <v>2685</v>
      </c>
      <c r="J633" s="76">
        <v>521615100</v>
      </c>
      <c r="K633" s="77" t="s">
        <v>2686</v>
      </c>
      <c r="L633" s="67"/>
      <c r="M633" s="73"/>
      <c r="N633" s="81" t="s">
        <v>2043</v>
      </c>
    </row>
    <row r="634" spans="1:16" ht="20" x14ac:dyDescent="0.2">
      <c r="A634" s="75"/>
      <c r="B634" s="68" t="s">
        <v>2037</v>
      </c>
      <c r="C634" s="67" t="s">
        <v>540</v>
      </c>
      <c r="D634" s="67" t="s">
        <v>2025</v>
      </c>
      <c r="E634" s="67" t="s">
        <v>2025</v>
      </c>
      <c r="F634" s="67"/>
      <c r="G634" s="76" t="s">
        <v>540</v>
      </c>
      <c r="H634" s="76" t="s">
        <v>1</v>
      </c>
      <c r="I634" s="77" t="s">
        <v>2687</v>
      </c>
      <c r="J634" s="76">
        <v>521615000</v>
      </c>
      <c r="K634" s="77" t="s">
        <v>2688</v>
      </c>
      <c r="L634" s="67"/>
      <c r="M634" s="73"/>
      <c r="N634" s="81" t="s">
        <v>2043</v>
      </c>
    </row>
    <row r="635" spans="1:16" ht="20" x14ac:dyDescent="0.2">
      <c r="A635" s="75"/>
      <c r="B635" s="68" t="s">
        <v>2037</v>
      </c>
      <c r="C635" s="67"/>
      <c r="D635" s="67" t="s">
        <v>2025</v>
      </c>
      <c r="E635" s="67" t="s">
        <v>2025</v>
      </c>
      <c r="F635" s="67"/>
      <c r="G635" s="76" t="s">
        <v>1497</v>
      </c>
      <c r="H635" s="76" t="s">
        <v>1</v>
      </c>
      <c r="I635" s="77" t="s">
        <v>1496</v>
      </c>
      <c r="J635" s="76">
        <v>521615000</v>
      </c>
      <c r="K635" s="77" t="s">
        <v>2688</v>
      </c>
      <c r="L635" s="67"/>
      <c r="M635" s="73"/>
      <c r="N635" s="81" t="s">
        <v>2024</v>
      </c>
    </row>
    <row r="636" spans="1:16" ht="20" x14ac:dyDescent="0.2">
      <c r="A636" s="75"/>
      <c r="B636" s="68" t="s">
        <v>2037</v>
      </c>
      <c r="C636" s="67"/>
      <c r="D636" s="67" t="s">
        <v>2025</v>
      </c>
      <c r="E636" s="67" t="s">
        <v>2025</v>
      </c>
      <c r="F636" s="67"/>
      <c r="G636" s="76" t="s">
        <v>1498</v>
      </c>
      <c r="H636" s="76" t="s">
        <v>2027</v>
      </c>
      <c r="I636" s="77" t="s">
        <v>1496</v>
      </c>
      <c r="J636" s="76">
        <v>521615100</v>
      </c>
      <c r="K636" s="77" t="s">
        <v>2686</v>
      </c>
      <c r="L636" s="67"/>
      <c r="M636" s="73"/>
      <c r="N636" s="81" t="s">
        <v>2024</v>
      </c>
    </row>
    <row r="637" spans="1:16" ht="20" x14ac:dyDescent="0.2">
      <c r="A637" s="75"/>
      <c r="B637" s="68" t="s">
        <v>2037</v>
      </c>
      <c r="C637" s="67"/>
      <c r="D637" s="67" t="s">
        <v>2025</v>
      </c>
      <c r="E637" s="67" t="s">
        <v>2025</v>
      </c>
      <c r="F637" s="67"/>
      <c r="G637" s="76" t="s">
        <v>1499</v>
      </c>
      <c r="H637" s="76" t="s">
        <v>2029</v>
      </c>
      <c r="I637" s="77" t="s">
        <v>1496</v>
      </c>
      <c r="J637" s="76">
        <v>521615220</v>
      </c>
      <c r="K637" s="77" t="s">
        <v>2684</v>
      </c>
      <c r="L637" s="67"/>
      <c r="M637" s="73"/>
      <c r="N637" s="81" t="s">
        <v>2024</v>
      </c>
    </row>
    <row r="638" spans="1:16" ht="30" x14ac:dyDescent="0.2">
      <c r="A638" s="75"/>
      <c r="B638" s="68" t="s">
        <v>2024</v>
      </c>
      <c r="C638" s="67"/>
      <c r="D638" s="67" t="s">
        <v>2025</v>
      </c>
      <c r="E638" s="67" t="s">
        <v>2025</v>
      </c>
      <c r="F638" s="67"/>
      <c r="G638" s="76" t="s">
        <v>536</v>
      </c>
      <c r="H638" s="76" t="s">
        <v>1</v>
      </c>
      <c r="I638" s="77" t="s">
        <v>535</v>
      </c>
      <c r="J638" s="76">
        <v>521613420</v>
      </c>
      <c r="K638" s="77" t="s">
        <v>2689</v>
      </c>
      <c r="L638" s="77" t="s">
        <v>2690</v>
      </c>
      <c r="M638" s="73"/>
      <c r="N638" s="81" t="s">
        <v>2024</v>
      </c>
    </row>
    <row r="639" spans="1:16" ht="30" x14ac:dyDescent="0.2">
      <c r="A639" s="75"/>
      <c r="B639" s="68" t="s">
        <v>2024</v>
      </c>
      <c r="C639" s="67"/>
      <c r="D639" s="67" t="s">
        <v>2025</v>
      </c>
      <c r="E639" s="67" t="s">
        <v>2025</v>
      </c>
      <c r="F639" s="67"/>
      <c r="G639" s="76" t="s">
        <v>537</v>
      </c>
      <c r="H639" s="76" t="s">
        <v>2027</v>
      </c>
      <c r="I639" s="77" t="s">
        <v>535</v>
      </c>
      <c r="J639" s="76">
        <v>521614165</v>
      </c>
      <c r="K639" s="77" t="s">
        <v>2691</v>
      </c>
      <c r="L639" s="77" t="s">
        <v>2690</v>
      </c>
      <c r="M639" s="73"/>
      <c r="N639" s="81" t="s">
        <v>2024</v>
      </c>
    </row>
    <row r="640" spans="1:16" ht="30" x14ac:dyDescent="0.2">
      <c r="A640" s="75"/>
      <c r="B640" s="68" t="s">
        <v>2024</v>
      </c>
      <c r="C640" s="67"/>
      <c r="D640" s="67" t="s">
        <v>2025</v>
      </c>
      <c r="E640" s="67" t="s">
        <v>2025</v>
      </c>
      <c r="F640" s="67"/>
      <c r="G640" s="91" t="s">
        <v>538</v>
      </c>
      <c r="H640" s="76" t="s">
        <v>2029</v>
      </c>
      <c r="I640" s="77" t="s">
        <v>535</v>
      </c>
      <c r="J640" s="76">
        <v>521614905</v>
      </c>
      <c r="K640" s="77" t="s">
        <v>2692</v>
      </c>
      <c r="L640" s="77" t="s">
        <v>2690</v>
      </c>
      <c r="M640" s="73"/>
      <c r="N640" s="81" t="s">
        <v>2024</v>
      </c>
      <c r="P640" s="74" t="s">
        <v>2259</v>
      </c>
    </row>
    <row r="641" spans="1:14" ht="30" x14ac:dyDescent="0.2">
      <c r="A641" s="75"/>
      <c r="B641" s="68" t="s">
        <v>2024</v>
      </c>
      <c r="C641" s="67"/>
      <c r="D641" s="67" t="s">
        <v>2025</v>
      </c>
      <c r="E641" s="67" t="s">
        <v>2025</v>
      </c>
      <c r="F641" s="67"/>
      <c r="G641" s="76" t="s">
        <v>532</v>
      </c>
      <c r="H641" s="76" t="s">
        <v>1</v>
      </c>
      <c r="I641" s="77" t="s">
        <v>531</v>
      </c>
      <c r="J641" s="76">
        <v>521613435</v>
      </c>
      <c r="K641" s="77" t="s">
        <v>2693</v>
      </c>
      <c r="L641" s="77" t="s">
        <v>2690</v>
      </c>
      <c r="M641" s="73"/>
      <c r="N641" s="81" t="s">
        <v>2024</v>
      </c>
    </row>
    <row r="642" spans="1:14" ht="30" x14ac:dyDescent="0.2">
      <c r="A642" s="75"/>
      <c r="B642" s="68" t="s">
        <v>2024</v>
      </c>
      <c r="C642" s="67"/>
      <c r="D642" s="67" t="s">
        <v>2025</v>
      </c>
      <c r="E642" s="67" t="s">
        <v>2025</v>
      </c>
      <c r="F642" s="67"/>
      <c r="G642" s="76" t="s">
        <v>533</v>
      </c>
      <c r="H642" s="76" t="s">
        <v>2027</v>
      </c>
      <c r="I642" s="77" t="s">
        <v>531</v>
      </c>
      <c r="J642" s="76">
        <v>521614180</v>
      </c>
      <c r="K642" s="77" t="s">
        <v>2694</v>
      </c>
      <c r="L642" s="77" t="s">
        <v>2690</v>
      </c>
      <c r="M642" s="73"/>
      <c r="N642" s="81" t="s">
        <v>2024</v>
      </c>
    </row>
    <row r="643" spans="1:14" ht="30" x14ac:dyDescent="0.2">
      <c r="A643" s="75"/>
      <c r="B643" s="68" t="s">
        <v>2024</v>
      </c>
      <c r="C643" s="67"/>
      <c r="D643" s="67" t="s">
        <v>2025</v>
      </c>
      <c r="E643" s="67" t="s">
        <v>2025</v>
      </c>
      <c r="F643" s="67"/>
      <c r="G643" s="76" t="s">
        <v>534</v>
      </c>
      <c r="H643" s="76" t="s">
        <v>2029</v>
      </c>
      <c r="I643" s="77" t="s">
        <v>531</v>
      </c>
      <c r="J643" s="76">
        <v>521614920</v>
      </c>
      <c r="K643" s="77" t="s">
        <v>2695</v>
      </c>
      <c r="L643" s="77" t="s">
        <v>2690</v>
      </c>
      <c r="M643" s="73"/>
      <c r="N643" s="81" t="s">
        <v>2024</v>
      </c>
    </row>
    <row r="644" spans="1:14" ht="20" x14ac:dyDescent="0.2">
      <c r="A644" s="75"/>
      <c r="B644" s="68" t="s">
        <v>2024</v>
      </c>
      <c r="C644" s="67"/>
      <c r="D644" s="67" t="s">
        <v>2025</v>
      </c>
      <c r="E644" s="67" t="s">
        <v>2025</v>
      </c>
      <c r="F644" s="67"/>
      <c r="G644" s="76" t="s">
        <v>1490</v>
      </c>
      <c r="H644" s="76" t="s">
        <v>1</v>
      </c>
      <c r="I644" s="77" t="s">
        <v>1489</v>
      </c>
      <c r="J644" s="76">
        <v>521612570</v>
      </c>
      <c r="K644" s="77" t="s">
        <v>2696</v>
      </c>
      <c r="L644" s="67"/>
      <c r="M644" s="73"/>
      <c r="N644" s="81" t="s">
        <v>2024</v>
      </c>
    </row>
    <row r="645" spans="1:14" ht="20" x14ac:dyDescent="0.2">
      <c r="A645" s="75"/>
      <c r="B645" s="68" t="s">
        <v>2024</v>
      </c>
      <c r="C645" s="67"/>
      <c r="D645" s="67" t="s">
        <v>2025</v>
      </c>
      <c r="E645" s="67" t="s">
        <v>2025</v>
      </c>
      <c r="F645" s="67"/>
      <c r="G645" s="76" t="s">
        <v>1491</v>
      </c>
      <c r="H645" s="76" t="s">
        <v>2027</v>
      </c>
      <c r="I645" s="77" t="s">
        <v>1489</v>
      </c>
      <c r="J645" s="76">
        <v>521612630</v>
      </c>
      <c r="K645" s="77" t="s">
        <v>2697</v>
      </c>
      <c r="L645" s="67"/>
      <c r="M645" s="73"/>
      <c r="N645" s="81" t="s">
        <v>2024</v>
      </c>
    </row>
    <row r="646" spans="1:14" ht="20" x14ac:dyDescent="0.2">
      <c r="A646" s="75"/>
      <c r="B646" s="68" t="s">
        <v>2024</v>
      </c>
      <c r="C646" s="67"/>
      <c r="D646" s="67" t="s">
        <v>2025</v>
      </c>
      <c r="E646" s="67" t="s">
        <v>2025</v>
      </c>
      <c r="F646" s="67"/>
      <c r="G646" s="76" t="s">
        <v>1492</v>
      </c>
      <c r="H646" s="76" t="s">
        <v>2029</v>
      </c>
      <c r="I646" s="77" t="s">
        <v>1489</v>
      </c>
      <c r="J646" s="76">
        <v>521612690</v>
      </c>
      <c r="K646" s="77" t="s">
        <v>2698</v>
      </c>
      <c r="L646" s="67"/>
      <c r="M646" s="73"/>
      <c r="N646" s="81" t="s">
        <v>2024</v>
      </c>
    </row>
    <row r="647" spans="1:14" ht="30" x14ac:dyDescent="0.2">
      <c r="A647" s="75"/>
      <c r="B647" s="68" t="s">
        <v>2037</v>
      </c>
      <c r="C647" s="67"/>
      <c r="D647" s="67" t="s">
        <v>2038</v>
      </c>
      <c r="E647" s="67" t="s">
        <v>2038</v>
      </c>
      <c r="F647" s="67"/>
      <c r="G647" s="76" t="s">
        <v>528</v>
      </c>
      <c r="H647" s="76" t="s">
        <v>1</v>
      </c>
      <c r="I647" s="77" t="s">
        <v>2699</v>
      </c>
      <c r="J647" s="76">
        <v>521615555</v>
      </c>
      <c r="K647" s="77" t="s">
        <v>2700</v>
      </c>
      <c r="L647" s="77" t="s">
        <v>2573</v>
      </c>
      <c r="M647" s="73" t="s">
        <v>2701</v>
      </c>
      <c r="N647" s="86" t="s">
        <v>2043</v>
      </c>
    </row>
    <row r="648" spans="1:14" ht="30" x14ac:dyDescent="0.2">
      <c r="A648" s="75"/>
      <c r="B648" s="68" t="s">
        <v>2037</v>
      </c>
      <c r="C648" s="67"/>
      <c r="D648" s="67" t="s">
        <v>2038</v>
      </c>
      <c r="E648" s="67" t="s">
        <v>2038</v>
      </c>
      <c r="F648" s="67"/>
      <c r="G648" s="76" t="s">
        <v>530</v>
      </c>
      <c r="H648" s="76" t="s">
        <v>2029</v>
      </c>
      <c r="I648" s="77" t="s">
        <v>2702</v>
      </c>
      <c r="J648" s="76">
        <v>521611985</v>
      </c>
      <c r="K648" s="77" t="s">
        <v>2703</v>
      </c>
      <c r="L648" s="77" t="s">
        <v>2573</v>
      </c>
      <c r="M648" s="73" t="s">
        <v>2701</v>
      </c>
      <c r="N648" s="86" t="s">
        <v>2043</v>
      </c>
    </row>
    <row r="649" spans="1:14" ht="30" x14ac:dyDescent="0.2">
      <c r="A649" s="75"/>
      <c r="B649" s="68" t="s">
        <v>2037</v>
      </c>
      <c r="C649" s="67"/>
      <c r="D649" s="67" t="s">
        <v>2038</v>
      </c>
      <c r="E649" s="67" t="s">
        <v>2038</v>
      </c>
      <c r="F649" s="67"/>
      <c r="G649" s="76" t="s">
        <v>529</v>
      </c>
      <c r="H649" s="76" t="s">
        <v>2027</v>
      </c>
      <c r="I649" s="77" t="s">
        <v>2704</v>
      </c>
      <c r="J649" s="76">
        <v>521611635</v>
      </c>
      <c r="K649" s="77" t="s">
        <v>2705</v>
      </c>
      <c r="L649" s="77" t="s">
        <v>2573</v>
      </c>
      <c r="M649" s="73" t="s">
        <v>2701</v>
      </c>
      <c r="N649" s="86" t="s">
        <v>2043</v>
      </c>
    </row>
    <row r="650" spans="1:14" ht="30" x14ac:dyDescent="0.2">
      <c r="A650" s="75"/>
      <c r="B650" s="68" t="s">
        <v>2037</v>
      </c>
      <c r="C650" s="67"/>
      <c r="D650" s="67" t="s">
        <v>2038</v>
      </c>
      <c r="E650" s="67" t="s">
        <v>2038</v>
      </c>
      <c r="F650" s="67"/>
      <c r="G650" s="76" t="s">
        <v>526</v>
      </c>
      <c r="H650" s="76" t="s">
        <v>2029</v>
      </c>
      <c r="I650" s="77" t="s">
        <v>2706</v>
      </c>
      <c r="J650" s="76">
        <v>521611980</v>
      </c>
      <c r="K650" s="77" t="s">
        <v>2707</v>
      </c>
      <c r="L650" s="77" t="s">
        <v>2573</v>
      </c>
      <c r="M650" s="73" t="s">
        <v>2701</v>
      </c>
      <c r="N650" s="86" t="s">
        <v>2043</v>
      </c>
    </row>
    <row r="651" spans="1:14" ht="30" x14ac:dyDescent="0.2">
      <c r="A651" s="75"/>
      <c r="B651" s="68" t="s">
        <v>2037</v>
      </c>
      <c r="C651" s="67"/>
      <c r="D651" s="67" t="s">
        <v>2038</v>
      </c>
      <c r="E651" s="67" t="s">
        <v>2038</v>
      </c>
      <c r="F651" s="67"/>
      <c r="G651" s="76" t="s">
        <v>525</v>
      </c>
      <c r="H651" s="76" t="s">
        <v>2027</v>
      </c>
      <c r="I651" s="77" t="s">
        <v>2708</v>
      </c>
      <c r="J651" s="76">
        <v>521611630</v>
      </c>
      <c r="K651" s="77" t="s">
        <v>2709</v>
      </c>
      <c r="L651" s="77" t="s">
        <v>2573</v>
      </c>
      <c r="M651" s="73" t="s">
        <v>2701</v>
      </c>
      <c r="N651" s="86" t="s">
        <v>2043</v>
      </c>
    </row>
    <row r="652" spans="1:14" ht="30" x14ac:dyDescent="0.2">
      <c r="A652" s="75"/>
      <c r="B652" s="68" t="s">
        <v>2037</v>
      </c>
      <c r="C652" s="67"/>
      <c r="D652" s="67" t="s">
        <v>2038</v>
      </c>
      <c r="E652" s="67" t="s">
        <v>2038</v>
      </c>
      <c r="F652" s="67"/>
      <c r="G652" s="76" t="s">
        <v>524</v>
      </c>
      <c r="H652" s="76" t="s">
        <v>1</v>
      </c>
      <c r="I652" s="77" t="s">
        <v>2710</v>
      </c>
      <c r="J652" s="76">
        <v>521615550</v>
      </c>
      <c r="K652" s="77" t="s">
        <v>2711</v>
      </c>
      <c r="L652" s="77" t="s">
        <v>2573</v>
      </c>
      <c r="M652" s="73" t="s">
        <v>2701</v>
      </c>
      <c r="N652" s="86" t="s">
        <v>2043</v>
      </c>
    </row>
    <row r="653" spans="1:14" ht="40" x14ac:dyDescent="0.2">
      <c r="A653" s="75"/>
      <c r="B653" s="68" t="s">
        <v>2065</v>
      </c>
      <c r="C653" s="67"/>
      <c r="D653" s="67" t="s">
        <v>2066</v>
      </c>
      <c r="E653" s="67" t="s">
        <v>2025</v>
      </c>
      <c r="F653" s="67" t="s">
        <v>2067</v>
      </c>
      <c r="G653" s="76" t="s">
        <v>1486</v>
      </c>
      <c r="H653" s="76" t="s">
        <v>1</v>
      </c>
      <c r="I653" s="77" t="s">
        <v>1485</v>
      </c>
      <c r="J653" s="76">
        <v>521612565</v>
      </c>
      <c r="K653" s="77" t="s">
        <v>2525</v>
      </c>
      <c r="L653" s="77" t="s">
        <v>2526</v>
      </c>
      <c r="M653" s="73"/>
      <c r="N653" s="82" t="s">
        <v>2065</v>
      </c>
    </row>
    <row r="654" spans="1:14" ht="40" x14ac:dyDescent="0.2">
      <c r="A654" s="75"/>
      <c r="B654" s="68" t="s">
        <v>2065</v>
      </c>
      <c r="C654" s="67"/>
      <c r="D654" s="67" t="s">
        <v>2066</v>
      </c>
      <c r="E654" s="67" t="s">
        <v>2025</v>
      </c>
      <c r="F654" s="67" t="s">
        <v>2067</v>
      </c>
      <c r="G654" s="76" t="s">
        <v>1487</v>
      </c>
      <c r="H654" s="76" t="s">
        <v>2027</v>
      </c>
      <c r="I654" s="77" t="s">
        <v>1485</v>
      </c>
      <c r="J654" s="76">
        <v>521612625</v>
      </c>
      <c r="K654" s="77" t="s">
        <v>2527</v>
      </c>
      <c r="L654" s="77" t="s">
        <v>2526</v>
      </c>
      <c r="M654" s="73"/>
      <c r="N654" s="82" t="s">
        <v>2065</v>
      </c>
    </row>
    <row r="655" spans="1:14" ht="40" x14ac:dyDescent="0.2">
      <c r="A655" s="75"/>
      <c r="B655" s="68" t="s">
        <v>2065</v>
      </c>
      <c r="C655" s="67"/>
      <c r="D655" s="67" t="s">
        <v>2066</v>
      </c>
      <c r="E655" s="67" t="s">
        <v>2025</v>
      </c>
      <c r="F655" s="67" t="s">
        <v>2067</v>
      </c>
      <c r="G655" s="76" t="s">
        <v>1488</v>
      </c>
      <c r="H655" s="76" t="s">
        <v>2029</v>
      </c>
      <c r="I655" s="77" t="s">
        <v>1485</v>
      </c>
      <c r="J655" s="76">
        <v>521612685</v>
      </c>
      <c r="K655" s="77" t="s">
        <v>2528</v>
      </c>
      <c r="L655" s="77" t="s">
        <v>2526</v>
      </c>
      <c r="M655" s="73"/>
      <c r="N655" s="82" t="s">
        <v>2065</v>
      </c>
    </row>
    <row r="656" spans="1:14" ht="20" x14ac:dyDescent="0.2">
      <c r="A656" s="75"/>
      <c r="B656" s="68" t="s">
        <v>2024</v>
      </c>
      <c r="C656" s="67"/>
      <c r="D656" s="67" t="s">
        <v>2025</v>
      </c>
      <c r="E656" s="67" t="s">
        <v>2025</v>
      </c>
      <c r="F656" s="67"/>
      <c r="G656" s="76" t="s">
        <v>1482</v>
      </c>
      <c r="H656" s="76" t="s">
        <v>1</v>
      </c>
      <c r="I656" s="77" t="s">
        <v>1481</v>
      </c>
      <c r="J656" s="76">
        <v>521613070</v>
      </c>
      <c r="K656" s="77" t="s">
        <v>2712</v>
      </c>
      <c r="L656" s="67"/>
      <c r="M656" s="73"/>
      <c r="N656" s="81" t="s">
        <v>2024</v>
      </c>
    </row>
    <row r="657" spans="1:14" ht="20" x14ac:dyDescent="0.2">
      <c r="A657" s="75"/>
      <c r="B657" s="68" t="s">
        <v>2024</v>
      </c>
      <c r="C657" s="67"/>
      <c r="D657" s="67" t="s">
        <v>2025</v>
      </c>
      <c r="E657" s="67" t="s">
        <v>2025</v>
      </c>
      <c r="F657" s="67"/>
      <c r="G657" s="76" t="s">
        <v>1483</v>
      </c>
      <c r="H657" s="76" t="s">
        <v>2027</v>
      </c>
      <c r="I657" s="77" t="s">
        <v>1481</v>
      </c>
      <c r="J657" s="76">
        <v>521613810</v>
      </c>
      <c r="K657" s="77" t="s">
        <v>2713</v>
      </c>
      <c r="L657" s="67"/>
      <c r="M657" s="73"/>
      <c r="N657" s="81" t="s">
        <v>2024</v>
      </c>
    </row>
    <row r="658" spans="1:14" ht="20" x14ac:dyDescent="0.2">
      <c r="A658" s="75"/>
      <c r="B658" s="68" t="s">
        <v>2024</v>
      </c>
      <c r="C658" s="67"/>
      <c r="D658" s="67" t="s">
        <v>2025</v>
      </c>
      <c r="E658" s="67" t="s">
        <v>2025</v>
      </c>
      <c r="F658" s="67"/>
      <c r="G658" s="76" t="s">
        <v>1484</v>
      </c>
      <c r="H658" s="76" t="s">
        <v>2029</v>
      </c>
      <c r="I658" s="77" t="s">
        <v>1481</v>
      </c>
      <c r="J658" s="76">
        <v>521614550</v>
      </c>
      <c r="K658" s="77" t="s">
        <v>2714</v>
      </c>
      <c r="L658" s="67"/>
      <c r="M658" s="73"/>
      <c r="N658" s="81" t="s">
        <v>2024</v>
      </c>
    </row>
    <row r="659" spans="1:14" ht="20" x14ac:dyDescent="0.2">
      <c r="A659" s="75"/>
      <c r="B659" s="68" t="s">
        <v>2024</v>
      </c>
      <c r="C659" s="67"/>
      <c r="D659" s="67" t="s">
        <v>2025</v>
      </c>
      <c r="E659" s="67" t="s">
        <v>2025</v>
      </c>
      <c r="F659" s="67"/>
      <c r="G659" s="76" t="s">
        <v>1478</v>
      </c>
      <c r="H659" s="76" t="s">
        <v>1</v>
      </c>
      <c r="I659" s="77" t="s">
        <v>1477</v>
      </c>
      <c r="J659" s="76">
        <v>521613070</v>
      </c>
      <c r="K659" s="77" t="s">
        <v>2712</v>
      </c>
      <c r="L659" s="67"/>
      <c r="M659" s="73"/>
      <c r="N659" s="81" t="s">
        <v>2024</v>
      </c>
    </row>
    <row r="660" spans="1:14" ht="20" x14ac:dyDescent="0.2">
      <c r="A660" s="75"/>
      <c r="B660" s="68" t="s">
        <v>2024</v>
      </c>
      <c r="C660" s="67"/>
      <c r="D660" s="67" t="s">
        <v>2025</v>
      </c>
      <c r="E660" s="67" t="s">
        <v>2025</v>
      </c>
      <c r="F660" s="67"/>
      <c r="G660" s="76" t="s">
        <v>1479</v>
      </c>
      <c r="H660" s="76" t="s">
        <v>2027</v>
      </c>
      <c r="I660" s="77" t="s">
        <v>1477</v>
      </c>
      <c r="J660" s="76">
        <v>521613810</v>
      </c>
      <c r="K660" s="77" t="s">
        <v>2713</v>
      </c>
      <c r="L660" s="67"/>
      <c r="M660" s="73"/>
      <c r="N660" s="81" t="s">
        <v>2024</v>
      </c>
    </row>
    <row r="661" spans="1:14" ht="20" x14ac:dyDescent="0.2">
      <c r="A661" s="75"/>
      <c r="B661" s="68" t="s">
        <v>2024</v>
      </c>
      <c r="C661" s="67"/>
      <c r="D661" s="67" t="s">
        <v>2025</v>
      </c>
      <c r="E661" s="67" t="s">
        <v>2025</v>
      </c>
      <c r="F661" s="67"/>
      <c r="G661" s="76" t="s">
        <v>1480</v>
      </c>
      <c r="H661" s="76" t="s">
        <v>2029</v>
      </c>
      <c r="I661" s="77" t="s">
        <v>1477</v>
      </c>
      <c r="J661" s="76">
        <v>521614550</v>
      </c>
      <c r="K661" s="77" t="s">
        <v>2714</v>
      </c>
      <c r="L661" s="67"/>
      <c r="M661" s="73"/>
      <c r="N661" s="81" t="s">
        <v>2024</v>
      </c>
    </row>
    <row r="662" spans="1:14" ht="20" x14ac:dyDescent="0.2">
      <c r="A662" s="75"/>
      <c r="B662" s="68" t="s">
        <v>2024</v>
      </c>
      <c r="C662" s="67"/>
      <c r="D662" s="67" t="s">
        <v>2025</v>
      </c>
      <c r="E662" s="67" t="s">
        <v>2025</v>
      </c>
      <c r="F662" s="67"/>
      <c r="G662" s="76" t="s">
        <v>1470</v>
      </c>
      <c r="H662" s="76" t="s">
        <v>1</v>
      </c>
      <c r="I662" s="77" t="s">
        <v>1469</v>
      </c>
      <c r="J662" s="76">
        <v>521612920</v>
      </c>
      <c r="K662" s="77" t="s">
        <v>2715</v>
      </c>
      <c r="L662" s="67"/>
      <c r="M662" s="73"/>
      <c r="N662" s="81" t="s">
        <v>2024</v>
      </c>
    </row>
    <row r="663" spans="1:14" ht="20" x14ac:dyDescent="0.2">
      <c r="A663" s="75"/>
      <c r="B663" s="68" t="s">
        <v>2024</v>
      </c>
      <c r="C663" s="67"/>
      <c r="D663" s="67" t="s">
        <v>2025</v>
      </c>
      <c r="E663" s="67" t="s">
        <v>2025</v>
      </c>
      <c r="F663" s="67"/>
      <c r="G663" s="76" t="s">
        <v>1471</v>
      </c>
      <c r="H663" s="76" t="s">
        <v>2027</v>
      </c>
      <c r="I663" s="77" t="s">
        <v>1469</v>
      </c>
      <c r="J663" s="76">
        <v>521613660</v>
      </c>
      <c r="K663" s="77" t="s">
        <v>2716</v>
      </c>
      <c r="L663" s="67"/>
      <c r="M663" s="73"/>
      <c r="N663" s="81" t="s">
        <v>2024</v>
      </c>
    </row>
    <row r="664" spans="1:14" ht="20" x14ac:dyDescent="0.2">
      <c r="A664" s="75"/>
      <c r="B664" s="68" t="s">
        <v>2024</v>
      </c>
      <c r="C664" s="67"/>
      <c r="D664" s="67" t="s">
        <v>2025</v>
      </c>
      <c r="E664" s="67" t="s">
        <v>2025</v>
      </c>
      <c r="F664" s="67"/>
      <c r="G664" s="76" t="s">
        <v>1472</v>
      </c>
      <c r="H664" s="76" t="s">
        <v>2029</v>
      </c>
      <c r="I664" s="77" t="s">
        <v>1469</v>
      </c>
      <c r="J664" s="76">
        <v>521614400</v>
      </c>
      <c r="K664" s="77" t="s">
        <v>2717</v>
      </c>
      <c r="L664" s="67"/>
      <c r="M664" s="73"/>
      <c r="N664" s="81" t="s">
        <v>2024</v>
      </c>
    </row>
    <row r="665" spans="1:14" ht="20" x14ac:dyDescent="0.2">
      <c r="A665" s="75"/>
      <c r="B665" s="68" t="s">
        <v>2024</v>
      </c>
      <c r="C665" s="67"/>
      <c r="D665" s="67" t="s">
        <v>2025</v>
      </c>
      <c r="E665" s="67" t="s">
        <v>2025</v>
      </c>
      <c r="F665" s="67"/>
      <c r="G665" s="76" t="s">
        <v>1474</v>
      </c>
      <c r="H665" s="76" t="s">
        <v>1</v>
      </c>
      <c r="I665" s="77" t="s">
        <v>1473</v>
      </c>
      <c r="J665" s="76">
        <v>521612920</v>
      </c>
      <c r="K665" s="77" t="s">
        <v>2715</v>
      </c>
      <c r="L665" s="67"/>
      <c r="M665" s="73"/>
      <c r="N665" s="81" t="s">
        <v>2024</v>
      </c>
    </row>
    <row r="666" spans="1:14" ht="20" x14ac:dyDescent="0.2">
      <c r="A666" s="75"/>
      <c r="B666" s="68" t="s">
        <v>2024</v>
      </c>
      <c r="C666" s="67"/>
      <c r="D666" s="67" t="s">
        <v>2025</v>
      </c>
      <c r="E666" s="67" t="s">
        <v>2025</v>
      </c>
      <c r="F666" s="67"/>
      <c r="G666" s="76" t="s">
        <v>1475</v>
      </c>
      <c r="H666" s="76" t="s">
        <v>2027</v>
      </c>
      <c r="I666" s="77" t="s">
        <v>1473</v>
      </c>
      <c r="J666" s="76">
        <v>521613660</v>
      </c>
      <c r="K666" s="77" t="s">
        <v>2716</v>
      </c>
      <c r="L666" s="67"/>
      <c r="M666" s="73"/>
      <c r="N666" s="81" t="s">
        <v>2024</v>
      </c>
    </row>
    <row r="667" spans="1:14" ht="20" x14ac:dyDescent="0.2">
      <c r="A667" s="75"/>
      <c r="B667" s="68" t="s">
        <v>2024</v>
      </c>
      <c r="C667" s="67"/>
      <c r="D667" s="67" t="s">
        <v>2025</v>
      </c>
      <c r="E667" s="67" t="s">
        <v>2025</v>
      </c>
      <c r="F667" s="67"/>
      <c r="G667" s="76" t="s">
        <v>1476</v>
      </c>
      <c r="H667" s="76" t="s">
        <v>2029</v>
      </c>
      <c r="I667" s="77" t="s">
        <v>1473</v>
      </c>
      <c r="J667" s="76">
        <v>521614400</v>
      </c>
      <c r="K667" s="77" t="s">
        <v>2717</v>
      </c>
      <c r="L667" s="67"/>
      <c r="M667" s="73"/>
      <c r="N667" s="81" t="s">
        <v>2024</v>
      </c>
    </row>
    <row r="668" spans="1:14" ht="20" x14ac:dyDescent="0.2">
      <c r="A668" s="75"/>
      <c r="B668" s="68" t="s">
        <v>2024</v>
      </c>
      <c r="C668" s="67"/>
      <c r="D668" s="67" t="s">
        <v>2025</v>
      </c>
      <c r="E668" s="67" t="s">
        <v>2025</v>
      </c>
      <c r="F668" s="67"/>
      <c r="G668" s="76" t="s">
        <v>1466</v>
      </c>
      <c r="H668" s="76" t="s">
        <v>1</v>
      </c>
      <c r="I668" s="77" t="s">
        <v>1465</v>
      </c>
      <c r="J668" s="76">
        <v>521613065</v>
      </c>
      <c r="K668" s="77" t="s">
        <v>2718</v>
      </c>
      <c r="L668" s="67"/>
      <c r="M668" s="73"/>
      <c r="N668" s="81" t="s">
        <v>2024</v>
      </c>
    </row>
    <row r="669" spans="1:14" ht="20" x14ac:dyDescent="0.2">
      <c r="A669" s="75"/>
      <c r="B669" s="68" t="s">
        <v>2024</v>
      </c>
      <c r="C669" s="67"/>
      <c r="D669" s="67" t="s">
        <v>2025</v>
      </c>
      <c r="E669" s="67" t="s">
        <v>2025</v>
      </c>
      <c r="F669" s="67"/>
      <c r="G669" s="76" t="s">
        <v>1467</v>
      </c>
      <c r="H669" s="76" t="s">
        <v>2027</v>
      </c>
      <c r="I669" s="77" t="s">
        <v>1465</v>
      </c>
      <c r="J669" s="76">
        <v>521613805</v>
      </c>
      <c r="K669" s="77" t="s">
        <v>2719</v>
      </c>
      <c r="L669" s="67"/>
      <c r="M669" s="73"/>
      <c r="N669" s="81" t="s">
        <v>2024</v>
      </c>
    </row>
    <row r="670" spans="1:14" ht="20" x14ac:dyDescent="0.2">
      <c r="A670" s="75"/>
      <c r="B670" s="68" t="s">
        <v>2024</v>
      </c>
      <c r="C670" s="67"/>
      <c r="D670" s="67" t="s">
        <v>2025</v>
      </c>
      <c r="E670" s="67" t="s">
        <v>2025</v>
      </c>
      <c r="F670" s="67"/>
      <c r="G670" s="76" t="s">
        <v>1468</v>
      </c>
      <c r="H670" s="76" t="s">
        <v>2029</v>
      </c>
      <c r="I670" s="77" t="s">
        <v>1465</v>
      </c>
      <c r="J670" s="76">
        <v>521614545</v>
      </c>
      <c r="K670" s="77" t="s">
        <v>2720</v>
      </c>
      <c r="L670" s="67"/>
      <c r="M670" s="73"/>
      <c r="N670" s="81" t="s">
        <v>2024</v>
      </c>
    </row>
    <row r="671" spans="1:14" ht="30" x14ac:dyDescent="0.2">
      <c r="A671" s="75"/>
      <c r="B671" s="68" t="s">
        <v>2065</v>
      </c>
      <c r="C671" s="67" t="s">
        <v>519</v>
      </c>
      <c r="D671" s="67" t="s">
        <v>2066</v>
      </c>
      <c r="E671" s="67" t="s">
        <v>2025</v>
      </c>
      <c r="F671" s="67"/>
      <c r="G671" s="76" t="s">
        <v>519</v>
      </c>
      <c r="H671" s="76" t="s">
        <v>2029</v>
      </c>
      <c r="I671" s="77" t="s">
        <v>2721</v>
      </c>
      <c r="J671" s="76">
        <v>521615215</v>
      </c>
      <c r="K671" s="77" t="s">
        <v>2415</v>
      </c>
      <c r="L671" s="77" t="s">
        <v>2070</v>
      </c>
      <c r="M671" s="73"/>
      <c r="N671" s="82" t="s">
        <v>2065</v>
      </c>
    </row>
    <row r="672" spans="1:14" ht="30" x14ac:dyDescent="0.2">
      <c r="A672" s="75"/>
      <c r="B672" s="68" t="s">
        <v>2065</v>
      </c>
      <c r="C672" s="67" t="s">
        <v>518</v>
      </c>
      <c r="D672" s="67" t="s">
        <v>2066</v>
      </c>
      <c r="E672" s="67" t="s">
        <v>2025</v>
      </c>
      <c r="F672" s="67"/>
      <c r="G672" s="76" t="s">
        <v>518</v>
      </c>
      <c r="H672" s="76" t="s">
        <v>2027</v>
      </c>
      <c r="I672" s="77" t="s">
        <v>2722</v>
      </c>
      <c r="J672" s="76">
        <v>521615095</v>
      </c>
      <c r="K672" s="77" t="s">
        <v>2414</v>
      </c>
      <c r="L672" s="77" t="s">
        <v>2070</v>
      </c>
      <c r="M672" s="73"/>
      <c r="N672" s="82" t="s">
        <v>2065</v>
      </c>
    </row>
    <row r="673" spans="1:15" ht="30" x14ac:dyDescent="0.2">
      <c r="A673" s="75"/>
      <c r="B673" s="68" t="s">
        <v>2065</v>
      </c>
      <c r="C673" s="67"/>
      <c r="D673" s="67" t="s">
        <v>2066</v>
      </c>
      <c r="E673" s="67" t="s">
        <v>2025</v>
      </c>
      <c r="F673" s="67"/>
      <c r="G673" s="76" t="s">
        <v>517</v>
      </c>
      <c r="H673" s="76" t="s">
        <v>1</v>
      </c>
      <c r="I673" s="77" t="s">
        <v>2723</v>
      </c>
      <c r="J673" s="76">
        <v>521614995</v>
      </c>
      <c r="K673" s="77" t="s">
        <v>2413</v>
      </c>
      <c r="L673" s="77" t="s">
        <v>2070</v>
      </c>
      <c r="M673" s="73"/>
      <c r="N673" s="82" t="s">
        <v>2065</v>
      </c>
    </row>
    <row r="674" spans="1:15" ht="30" x14ac:dyDescent="0.2">
      <c r="A674" s="75"/>
      <c r="B674" s="68" t="s">
        <v>2065</v>
      </c>
      <c r="C674" s="67"/>
      <c r="D674" s="67" t="s">
        <v>2066</v>
      </c>
      <c r="E674" s="67" t="s">
        <v>2025</v>
      </c>
      <c r="F674" s="67" t="s">
        <v>2067</v>
      </c>
      <c r="G674" s="76" t="s">
        <v>1382</v>
      </c>
      <c r="H674" s="76" t="s">
        <v>1</v>
      </c>
      <c r="I674" s="77" t="s">
        <v>1381</v>
      </c>
      <c r="J674" s="76">
        <v>521613060</v>
      </c>
      <c r="K674" s="77" t="s">
        <v>2074</v>
      </c>
      <c r="L674" s="77" t="s">
        <v>2336</v>
      </c>
      <c r="M674" s="73"/>
      <c r="N674" s="82" t="s">
        <v>2065</v>
      </c>
    </row>
    <row r="675" spans="1:15" ht="30" x14ac:dyDescent="0.2">
      <c r="A675" s="75"/>
      <c r="B675" s="68" t="s">
        <v>2065</v>
      </c>
      <c r="C675" s="67"/>
      <c r="D675" s="67" t="s">
        <v>2066</v>
      </c>
      <c r="E675" s="67" t="s">
        <v>2025</v>
      </c>
      <c r="F675" s="67" t="s">
        <v>2067</v>
      </c>
      <c r="G675" s="76" t="s">
        <v>1383</v>
      </c>
      <c r="H675" s="76" t="s">
        <v>2027</v>
      </c>
      <c r="I675" s="77" t="s">
        <v>1381</v>
      </c>
      <c r="J675" s="76">
        <v>521613800</v>
      </c>
      <c r="K675" s="77" t="s">
        <v>2072</v>
      </c>
      <c r="L675" s="77" t="s">
        <v>2336</v>
      </c>
      <c r="M675" s="73"/>
      <c r="N675" s="82" t="s">
        <v>2065</v>
      </c>
    </row>
    <row r="676" spans="1:15" ht="30" x14ac:dyDescent="0.2">
      <c r="A676" s="75"/>
      <c r="B676" s="68" t="s">
        <v>2065</v>
      </c>
      <c r="C676" s="67"/>
      <c r="D676" s="67" t="s">
        <v>2066</v>
      </c>
      <c r="E676" s="67" t="s">
        <v>2025</v>
      </c>
      <c r="F676" s="67" t="s">
        <v>2067</v>
      </c>
      <c r="G676" s="76" t="s">
        <v>1384</v>
      </c>
      <c r="H676" s="76" t="s">
        <v>2029</v>
      </c>
      <c r="I676" s="77" t="s">
        <v>1381</v>
      </c>
      <c r="J676" s="76">
        <v>521614540</v>
      </c>
      <c r="K676" s="77" t="s">
        <v>2069</v>
      </c>
      <c r="L676" s="77" t="s">
        <v>2336</v>
      </c>
      <c r="M676" s="73"/>
      <c r="N676" s="82" t="s">
        <v>2065</v>
      </c>
    </row>
    <row r="677" spans="1:15" ht="30" x14ac:dyDescent="0.2">
      <c r="A677" s="75"/>
      <c r="B677" s="68" t="s">
        <v>2065</v>
      </c>
      <c r="C677" s="67" t="s">
        <v>156</v>
      </c>
      <c r="D677" s="67" t="s">
        <v>2066</v>
      </c>
      <c r="E677" s="67" t="s">
        <v>2025</v>
      </c>
      <c r="F677" s="67" t="s">
        <v>2067</v>
      </c>
      <c r="G677" s="76" t="s">
        <v>156</v>
      </c>
      <c r="H677" s="76" t="s">
        <v>2029</v>
      </c>
      <c r="I677" s="77" t="s">
        <v>2724</v>
      </c>
      <c r="J677" s="76">
        <v>521615215</v>
      </c>
      <c r="K677" s="77" t="s">
        <v>2415</v>
      </c>
      <c r="L677" s="77" t="s">
        <v>2070</v>
      </c>
      <c r="M677" s="73"/>
      <c r="N677" s="82" t="s">
        <v>2065</v>
      </c>
    </row>
    <row r="678" spans="1:15" ht="30" x14ac:dyDescent="0.2">
      <c r="A678" s="75"/>
      <c r="B678" s="68" t="s">
        <v>2065</v>
      </c>
      <c r="C678" s="67" t="s">
        <v>155</v>
      </c>
      <c r="D678" s="67" t="s">
        <v>2066</v>
      </c>
      <c r="E678" s="67" t="s">
        <v>2025</v>
      </c>
      <c r="F678" s="67" t="s">
        <v>2067</v>
      </c>
      <c r="G678" s="76" t="s">
        <v>155</v>
      </c>
      <c r="H678" s="76" t="s">
        <v>2027</v>
      </c>
      <c r="I678" s="77" t="s">
        <v>2725</v>
      </c>
      <c r="J678" s="76">
        <v>521615095</v>
      </c>
      <c r="K678" s="77" t="s">
        <v>2414</v>
      </c>
      <c r="L678" s="77" t="s">
        <v>2070</v>
      </c>
      <c r="M678" s="73"/>
      <c r="N678" s="82" t="s">
        <v>2065</v>
      </c>
    </row>
    <row r="679" spans="1:15" ht="30" x14ac:dyDescent="0.2">
      <c r="A679" s="75"/>
      <c r="B679" s="68" t="s">
        <v>2065</v>
      </c>
      <c r="C679" s="67" t="s">
        <v>153</v>
      </c>
      <c r="D679" s="67" t="s">
        <v>2066</v>
      </c>
      <c r="E679" s="67" t="s">
        <v>2025</v>
      </c>
      <c r="F679" s="67" t="s">
        <v>2067</v>
      </c>
      <c r="G679" s="76" t="s">
        <v>153</v>
      </c>
      <c r="H679" s="76" t="s">
        <v>1</v>
      </c>
      <c r="I679" s="77" t="s">
        <v>2726</v>
      </c>
      <c r="J679" s="76">
        <v>521614995</v>
      </c>
      <c r="K679" s="77" t="s">
        <v>2413</v>
      </c>
      <c r="L679" s="77" t="s">
        <v>2070</v>
      </c>
      <c r="M679" s="73"/>
      <c r="N679" s="82" t="s">
        <v>2065</v>
      </c>
    </row>
    <row r="680" spans="1:15" ht="20" x14ac:dyDescent="0.2">
      <c r="A680" s="75"/>
      <c r="B680" s="68" t="s">
        <v>2024</v>
      </c>
      <c r="C680" s="67"/>
      <c r="D680" s="67" t="s">
        <v>2025</v>
      </c>
      <c r="E680" s="67" t="s">
        <v>2025</v>
      </c>
      <c r="F680" s="67"/>
      <c r="G680" s="76" t="s">
        <v>1512</v>
      </c>
      <c r="H680" s="76" t="s">
        <v>1</v>
      </c>
      <c r="I680" s="77" t="s">
        <v>1511</v>
      </c>
      <c r="J680" s="76">
        <v>521613055</v>
      </c>
      <c r="K680" s="77" t="s">
        <v>2727</v>
      </c>
      <c r="L680" s="67"/>
      <c r="M680" s="73"/>
      <c r="N680" s="81" t="s">
        <v>2024</v>
      </c>
    </row>
    <row r="681" spans="1:15" ht="20" x14ac:dyDescent="0.2">
      <c r="A681" s="75"/>
      <c r="B681" s="68" t="s">
        <v>2024</v>
      </c>
      <c r="C681" s="67"/>
      <c r="D681" s="67" t="s">
        <v>2025</v>
      </c>
      <c r="E681" s="67" t="s">
        <v>2025</v>
      </c>
      <c r="F681" s="67"/>
      <c r="G681" s="76" t="s">
        <v>1513</v>
      </c>
      <c r="H681" s="76" t="s">
        <v>2027</v>
      </c>
      <c r="I681" s="77" t="s">
        <v>1511</v>
      </c>
      <c r="J681" s="76">
        <v>521613795</v>
      </c>
      <c r="K681" s="77" t="s">
        <v>2728</v>
      </c>
      <c r="L681" s="67"/>
      <c r="M681" s="73"/>
      <c r="N681" s="81" t="s">
        <v>2024</v>
      </c>
    </row>
    <row r="682" spans="1:15" ht="20" x14ac:dyDescent="0.2">
      <c r="A682" s="75"/>
      <c r="B682" s="68" t="s">
        <v>2024</v>
      </c>
      <c r="C682" s="67"/>
      <c r="D682" s="67" t="s">
        <v>2025</v>
      </c>
      <c r="E682" s="67" t="s">
        <v>2025</v>
      </c>
      <c r="F682" s="67"/>
      <c r="G682" s="76" t="s">
        <v>1514</v>
      </c>
      <c r="H682" s="76" t="s">
        <v>2029</v>
      </c>
      <c r="I682" s="77" t="s">
        <v>1511</v>
      </c>
      <c r="J682" s="76">
        <v>521614535</v>
      </c>
      <c r="K682" s="77" t="s">
        <v>2729</v>
      </c>
      <c r="L682" s="67"/>
      <c r="M682" s="73"/>
      <c r="N682" s="81" t="s">
        <v>2024</v>
      </c>
    </row>
    <row r="683" spans="1:15" ht="30" x14ac:dyDescent="0.2">
      <c r="A683" s="75"/>
      <c r="B683" s="68" t="s">
        <v>2037</v>
      </c>
      <c r="C683" s="67" t="s">
        <v>672</v>
      </c>
      <c r="D683" s="67" t="s">
        <v>2025</v>
      </c>
      <c r="E683" s="67" t="s">
        <v>2025</v>
      </c>
      <c r="F683" s="67"/>
      <c r="G683" s="76" t="s">
        <v>672</v>
      </c>
      <c r="H683" s="76" t="s">
        <v>2029</v>
      </c>
      <c r="I683" s="77" t="s">
        <v>2730</v>
      </c>
      <c r="J683" s="76">
        <v>521615210</v>
      </c>
      <c r="K683" s="77" t="s">
        <v>2731</v>
      </c>
      <c r="L683" s="77" t="s">
        <v>2732</v>
      </c>
      <c r="M683" s="73"/>
      <c r="N683" s="86" t="s">
        <v>2732</v>
      </c>
      <c r="O683" s="80" t="s">
        <v>2733</v>
      </c>
    </row>
    <row r="684" spans="1:15" ht="30" x14ac:dyDescent="0.2">
      <c r="A684" s="75"/>
      <c r="B684" s="68" t="s">
        <v>2037</v>
      </c>
      <c r="C684" s="67" t="s">
        <v>671</v>
      </c>
      <c r="D684" s="67" t="s">
        <v>2025</v>
      </c>
      <c r="E684" s="67" t="s">
        <v>2025</v>
      </c>
      <c r="F684" s="67"/>
      <c r="G684" s="76" t="s">
        <v>671</v>
      </c>
      <c r="H684" s="76" t="s">
        <v>2027</v>
      </c>
      <c r="I684" s="77" t="s">
        <v>2734</v>
      </c>
      <c r="J684" s="76">
        <v>521615090</v>
      </c>
      <c r="K684" s="77" t="s">
        <v>2735</v>
      </c>
      <c r="L684" s="77" t="s">
        <v>2732</v>
      </c>
      <c r="M684" s="73"/>
      <c r="N684" s="86" t="s">
        <v>2732</v>
      </c>
      <c r="O684" s="80" t="s">
        <v>2733</v>
      </c>
    </row>
    <row r="685" spans="1:15" ht="30" x14ac:dyDescent="0.2">
      <c r="A685" s="75"/>
      <c r="B685" s="68" t="s">
        <v>2037</v>
      </c>
      <c r="C685" s="67" t="s">
        <v>670</v>
      </c>
      <c r="D685" s="67" t="s">
        <v>2025</v>
      </c>
      <c r="E685" s="67" t="s">
        <v>2025</v>
      </c>
      <c r="F685" s="67"/>
      <c r="G685" s="76" t="s">
        <v>670</v>
      </c>
      <c r="H685" s="76" t="s">
        <v>1</v>
      </c>
      <c r="I685" s="77" t="s">
        <v>2736</v>
      </c>
      <c r="J685" s="76">
        <v>521614990</v>
      </c>
      <c r="K685" s="77" t="s">
        <v>2737</v>
      </c>
      <c r="L685" s="77" t="s">
        <v>2732</v>
      </c>
      <c r="M685" s="80"/>
      <c r="N685" s="86" t="s">
        <v>2732</v>
      </c>
      <c r="O685" s="80" t="s">
        <v>2733</v>
      </c>
    </row>
    <row r="686" spans="1:15" ht="30" x14ac:dyDescent="0.2">
      <c r="A686" s="75"/>
      <c r="B686" s="68" t="s">
        <v>2037</v>
      </c>
      <c r="C686" s="67"/>
      <c r="D686" s="67" t="s">
        <v>2387</v>
      </c>
      <c r="E686" s="67" t="s">
        <v>2387</v>
      </c>
      <c r="F686" s="67"/>
      <c r="G686" s="76" t="s">
        <v>511</v>
      </c>
      <c r="H686" s="76" t="s">
        <v>2029</v>
      </c>
      <c r="I686" s="77" t="s">
        <v>2738</v>
      </c>
      <c r="J686" s="76">
        <v>521611855</v>
      </c>
      <c r="K686" s="77" t="s">
        <v>2739</v>
      </c>
      <c r="L686" s="67"/>
      <c r="M686" s="73"/>
      <c r="N686" s="82" t="s">
        <v>2037</v>
      </c>
    </row>
    <row r="687" spans="1:15" ht="30" x14ac:dyDescent="0.2">
      <c r="A687" s="75"/>
      <c r="B687" s="68" t="s">
        <v>2037</v>
      </c>
      <c r="C687" s="67"/>
      <c r="D687" s="67" t="s">
        <v>2387</v>
      </c>
      <c r="E687" s="67" t="s">
        <v>2387</v>
      </c>
      <c r="F687" s="67"/>
      <c r="G687" s="76" t="s">
        <v>511</v>
      </c>
      <c r="H687" s="76" t="s">
        <v>2027</v>
      </c>
      <c r="I687" s="77" t="s">
        <v>2740</v>
      </c>
      <c r="J687" s="76">
        <v>521615805</v>
      </c>
      <c r="K687" s="77" t="s">
        <v>2741</v>
      </c>
      <c r="L687" s="67"/>
      <c r="M687" s="73"/>
      <c r="N687" s="82" t="s">
        <v>2037</v>
      </c>
    </row>
    <row r="688" spans="1:15" ht="30" x14ac:dyDescent="0.2">
      <c r="A688" s="75"/>
      <c r="B688" s="68" t="s">
        <v>2037</v>
      </c>
      <c r="C688" s="67"/>
      <c r="D688" s="67" t="s">
        <v>2387</v>
      </c>
      <c r="E688" s="67" t="s">
        <v>2387</v>
      </c>
      <c r="F688" s="67"/>
      <c r="G688" s="76" t="s">
        <v>512</v>
      </c>
      <c r="H688" s="76" t="s">
        <v>1</v>
      </c>
      <c r="I688" s="77" t="s">
        <v>2742</v>
      </c>
      <c r="J688" s="76">
        <v>521615405</v>
      </c>
      <c r="K688" s="77" t="s">
        <v>2743</v>
      </c>
      <c r="L688" s="67"/>
      <c r="M688" s="73"/>
      <c r="N688" s="82" t="s">
        <v>2037</v>
      </c>
    </row>
    <row r="689" spans="1:14" ht="20" x14ac:dyDescent="0.2">
      <c r="A689" s="75"/>
      <c r="B689" s="68" t="s">
        <v>2024</v>
      </c>
      <c r="C689" s="67"/>
      <c r="D689" s="67" t="s">
        <v>2025</v>
      </c>
      <c r="E689" s="67" t="s">
        <v>2025</v>
      </c>
      <c r="F689" s="67"/>
      <c r="G689" s="76" t="s">
        <v>1458</v>
      </c>
      <c r="H689" s="76" t="s">
        <v>1</v>
      </c>
      <c r="I689" s="77" t="s">
        <v>1457</v>
      </c>
      <c r="J689" s="76">
        <v>521613050</v>
      </c>
      <c r="K689" s="77" t="s">
        <v>2744</v>
      </c>
      <c r="L689" s="67"/>
      <c r="M689" s="73"/>
      <c r="N689" s="81" t="s">
        <v>2024</v>
      </c>
    </row>
    <row r="690" spans="1:14" ht="20" x14ac:dyDescent="0.2">
      <c r="A690" s="75"/>
      <c r="B690" s="68" t="s">
        <v>2024</v>
      </c>
      <c r="C690" s="67"/>
      <c r="D690" s="67" t="s">
        <v>2025</v>
      </c>
      <c r="E690" s="67" t="s">
        <v>2025</v>
      </c>
      <c r="F690" s="67"/>
      <c r="G690" s="76" t="s">
        <v>1459</v>
      </c>
      <c r="H690" s="76" t="s">
        <v>2027</v>
      </c>
      <c r="I690" s="77" t="s">
        <v>1457</v>
      </c>
      <c r="J690" s="76">
        <v>521613790</v>
      </c>
      <c r="K690" s="77" t="s">
        <v>2745</v>
      </c>
      <c r="L690" s="67"/>
      <c r="M690" s="73"/>
      <c r="N690" s="81" t="s">
        <v>2024</v>
      </c>
    </row>
    <row r="691" spans="1:14" ht="20" x14ac:dyDescent="0.2">
      <c r="A691" s="75"/>
      <c r="B691" s="68" t="s">
        <v>2024</v>
      </c>
      <c r="C691" s="67"/>
      <c r="D691" s="67" t="s">
        <v>2025</v>
      </c>
      <c r="E691" s="67" t="s">
        <v>2025</v>
      </c>
      <c r="F691" s="67"/>
      <c r="G691" s="76" t="s">
        <v>1460</v>
      </c>
      <c r="H691" s="76" t="s">
        <v>2029</v>
      </c>
      <c r="I691" s="77" t="s">
        <v>1457</v>
      </c>
      <c r="J691" s="76">
        <v>521614530</v>
      </c>
      <c r="K691" s="77" t="s">
        <v>2746</v>
      </c>
      <c r="L691" s="67"/>
      <c r="M691" s="73"/>
      <c r="N691" s="81" t="s">
        <v>2024</v>
      </c>
    </row>
    <row r="692" spans="1:14" ht="20" x14ac:dyDescent="0.2">
      <c r="A692" s="75"/>
      <c r="B692" s="68" t="s">
        <v>2024</v>
      </c>
      <c r="C692" s="67"/>
      <c r="D692" s="67" t="s">
        <v>2025</v>
      </c>
      <c r="E692" s="67" t="s">
        <v>2025</v>
      </c>
      <c r="F692" s="67"/>
      <c r="G692" s="76" t="s">
        <v>1516</v>
      </c>
      <c r="H692" s="76" t="s">
        <v>1</v>
      </c>
      <c r="I692" s="77" t="s">
        <v>1515</v>
      </c>
      <c r="J692" s="76">
        <v>521613045</v>
      </c>
      <c r="K692" s="77" t="s">
        <v>2747</v>
      </c>
      <c r="L692" s="67"/>
      <c r="M692" s="73"/>
      <c r="N692" s="81" t="s">
        <v>2024</v>
      </c>
    </row>
    <row r="693" spans="1:14" ht="20" x14ac:dyDescent="0.2">
      <c r="A693" s="75"/>
      <c r="B693" s="68" t="s">
        <v>2024</v>
      </c>
      <c r="C693" s="67"/>
      <c r="D693" s="67" t="s">
        <v>2025</v>
      </c>
      <c r="E693" s="67" t="s">
        <v>2025</v>
      </c>
      <c r="F693" s="67"/>
      <c r="G693" s="76" t="s">
        <v>1517</v>
      </c>
      <c r="H693" s="76" t="s">
        <v>2027</v>
      </c>
      <c r="I693" s="77" t="s">
        <v>1515</v>
      </c>
      <c r="J693" s="76">
        <v>521613785</v>
      </c>
      <c r="K693" s="77" t="s">
        <v>2748</v>
      </c>
      <c r="L693" s="67"/>
      <c r="M693" s="73"/>
      <c r="N693" s="81" t="s">
        <v>2024</v>
      </c>
    </row>
    <row r="694" spans="1:14" ht="20" x14ac:dyDescent="0.2">
      <c r="A694" s="75"/>
      <c r="B694" s="68" t="s">
        <v>2024</v>
      </c>
      <c r="C694" s="67"/>
      <c r="D694" s="67" t="s">
        <v>2025</v>
      </c>
      <c r="E694" s="67" t="s">
        <v>2025</v>
      </c>
      <c r="F694" s="67"/>
      <c r="G694" s="76" t="s">
        <v>1518</v>
      </c>
      <c r="H694" s="76" t="s">
        <v>2029</v>
      </c>
      <c r="I694" s="77" t="s">
        <v>1515</v>
      </c>
      <c r="J694" s="76">
        <v>521614525</v>
      </c>
      <c r="K694" s="77" t="s">
        <v>2749</v>
      </c>
      <c r="L694" s="67"/>
      <c r="M694" s="73"/>
      <c r="N694" s="81" t="s">
        <v>2024</v>
      </c>
    </row>
    <row r="695" spans="1:14" ht="20" x14ac:dyDescent="0.2">
      <c r="A695" s="75"/>
      <c r="B695" s="68" t="s">
        <v>2024</v>
      </c>
      <c r="C695" s="67"/>
      <c r="D695" s="67" t="s">
        <v>2025</v>
      </c>
      <c r="E695" s="67" t="s">
        <v>2025</v>
      </c>
      <c r="F695" s="67"/>
      <c r="G695" s="76" t="s">
        <v>1454</v>
      </c>
      <c r="H695" s="76" t="s">
        <v>1</v>
      </c>
      <c r="I695" s="77" t="s">
        <v>1453</v>
      </c>
      <c r="J695" s="76">
        <v>521613035</v>
      </c>
      <c r="K695" s="77" t="s">
        <v>2750</v>
      </c>
      <c r="L695" s="67"/>
      <c r="M695" s="73"/>
      <c r="N695" s="81" t="s">
        <v>2024</v>
      </c>
    </row>
    <row r="696" spans="1:14" ht="20" x14ac:dyDescent="0.2">
      <c r="A696" s="75"/>
      <c r="B696" s="68" t="s">
        <v>2024</v>
      </c>
      <c r="C696" s="67"/>
      <c r="D696" s="67" t="s">
        <v>2025</v>
      </c>
      <c r="E696" s="67" t="s">
        <v>2025</v>
      </c>
      <c r="F696" s="67"/>
      <c r="G696" s="76" t="s">
        <v>1455</v>
      </c>
      <c r="H696" s="76" t="s">
        <v>2027</v>
      </c>
      <c r="I696" s="77" t="s">
        <v>1453</v>
      </c>
      <c r="J696" s="76">
        <v>521613775</v>
      </c>
      <c r="K696" s="77" t="s">
        <v>2751</v>
      </c>
      <c r="L696" s="67"/>
      <c r="M696" s="73"/>
      <c r="N696" s="81" t="s">
        <v>2024</v>
      </c>
    </row>
    <row r="697" spans="1:14" ht="20" x14ac:dyDescent="0.2">
      <c r="A697" s="75"/>
      <c r="B697" s="68" t="s">
        <v>2024</v>
      </c>
      <c r="C697" s="67"/>
      <c r="D697" s="67" t="s">
        <v>2025</v>
      </c>
      <c r="E697" s="67" t="s">
        <v>2025</v>
      </c>
      <c r="F697" s="67"/>
      <c r="G697" s="76" t="s">
        <v>1456</v>
      </c>
      <c r="H697" s="76" t="s">
        <v>2029</v>
      </c>
      <c r="I697" s="77" t="s">
        <v>1453</v>
      </c>
      <c r="J697" s="76">
        <v>521614515</v>
      </c>
      <c r="K697" s="77" t="s">
        <v>2752</v>
      </c>
      <c r="L697" s="67"/>
      <c r="M697" s="73"/>
      <c r="N697" s="81" t="s">
        <v>2024</v>
      </c>
    </row>
    <row r="698" spans="1:14" ht="30" x14ac:dyDescent="0.2">
      <c r="A698" s="75"/>
      <c r="B698" s="68" t="s">
        <v>2065</v>
      </c>
      <c r="C698" s="67"/>
      <c r="D698" s="67" t="s">
        <v>2066</v>
      </c>
      <c r="E698" s="67" t="s">
        <v>2025</v>
      </c>
      <c r="F698" s="67" t="s">
        <v>2067</v>
      </c>
      <c r="G698" s="76" t="s">
        <v>1446</v>
      </c>
      <c r="H698" s="76" t="s">
        <v>1</v>
      </c>
      <c r="I698" s="77" t="s">
        <v>1445</v>
      </c>
      <c r="J698" s="76">
        <v>521613040</v>
      </c>
      <c r="K698" s="77" t="s">
        <v>2753</v>
      </c>
      <c r="L698" s="77" t="s">
        <v>2336</v>
      </c>
      <c r="M698" s="73"/>
      <c r="N698" s="82" t="s">
        <v>2065</v>
      </c>
    </row>
    <row r="699" spans="1:14" ht="30" x14ac:dyDescent="0.2">
      <c r="A699" s="75"/>
      <c r="B699" s="68" t="s">
        <v>2065</v>
      </c>
      <c r="C699" s="67"/>
      <c r="D699" s="67" t="s">
        <v>2066</v>
      </c>
      <c r="E699" s="67" t="s">
        <v>2025</v>
      </c>
      <c r="F699" s="67" t="s">
        <v>2067</v>
      </c>
      <c r="G699" s="76" t="s">
        <v>1447</v>
      </c>
      <c r="H699" s="76" t="s">
        <v>2027</v>
      </c>
      <c r="I699" s="77" t="s">
        <v>1445</v>
      </c>
      <c r="J699" s="76">
        <v>521613780</v>
      </c>
      <c r="K699" s="77" t="s">
        <v>2754</v>
      </c>
      <c r="L699" s="77" t="s">
        <v>2336</v>
      </c>
      <c r="M699" s="73"/>
      <c r="N699" s="82" t="s">
        <v>2065</v>
      </c>
    </row>
    <row r="700" spans="1:14" ht="30" x14ac:dyDescent="0.2">
      <c r="A700" s="75"/>
      <c r="B700" s="68" t="s">
        <v>2065</v>
      </c>
      <c r="C700" s="67"/>
      <c r="D700" s="67" t="s">
        <v>2066</v>
      </c>
      <c r="E700" s="67" t="s">
        <v>2025</v>
      </c>
      <c r="F700" s="67" t="s">
        <v>2067</v>
      </c>
      <c r="G700" s="76" t="s">
        <v>1448</v>
      </c>
      <c r="H700" s="76" t="s">
        <v>2029</v>
      </c>
      <c r="I700" s="77" t="s">
        <v>1445</v>
      </c>
      <c r="J700" s="76">
        <v>521614520</v>
      </c>
      <c r="K700" s="77" t="s">
        <v>2755</v>
      </c>
      <c r="L700" s="77" t="s">
        <v>2336</v>
      </c>
      <c r="M700" s="73"/>
      <c r="N700" s="82" t="s">
        <v>2065</v>
      </c>
    </row>
    <row r="701" spans="1:14" ht="30" x14ac:dyDescent="0.2">
      <c r="A701" s="75"/>
      <c r="B701" s="68" t="s">
        <v>2065</v>
      </c>
      <c r="C701" s="67"/>
      <c r="D701" s="67" t="s">
        <v>2066</v>
      </c>
      <c r="E701" s="67" t="s">
        <v>2025</v>
      </c>
      <c r="F701" s="67" t="s">
        <v>2067</v>
      </c>
      <c r="G701" s="76" t="s">
        <v>1442</v>
      </c>
      <c r="H701" s="76" t="s">
        <v>1</v>
      </c>
      <c r="I701" s="77" t="s">
        <v>1441</v>
      </c>
      <c r="J701" s="76">
        <v>521613040</v>
      </c>
      <c r="K701" s="77" t="s">
        <v>2753</v>
      </c>
      <c r="L701" s="77" t="s">
        <v>2336</v>
      </c>
      <c r="M701" s="73"/>
      <c r="N701" s="82" t="s">
        <v>2065</v>
      </c>
    </row>
    <row r="702" spans="1:14" ht="30" x14ac:dyDescent="0.2">
      <c r="A702" s="75"/>
      <c r="B702" s="68" t="s">
        <v>2065</v>
      </c>
      <c r="C702" s="67"/>
      <c r="D702" s="67" t="s">
        <v>2066</v>
      </c>
      <c r="E702" s="67" t="s">
        <v>2025</v>
      </c>
      <c r="F702" s="67" t="s">
        <v>2067</v>
      </c>
      <c r="G702" s="76" t="s">
        <v>1443</v>
      </c>
      <c r="H702" s="76" t="s">
        <v>2027</v>
      </c>
      <c r="I702" s="77" t="s">
        <v>1441</v>
      </c>
      <c r="J702" s="76">
        <v>521613780</v>
      </c>
      <c r="K702" s="77" t="s">
        <v>2754</v>
      </c>
      <c r="L702" s="77" t="s">
        <v>2336</v>
      </c>
      <c r="M702" s="73"/>
      <c r="N702" s="82" t="s">
        <v>2065</v>
      </c>
    </row>
    <row r="703" spans="1:14" ht="30" x14ac:dyDescent="0.2">
      <c r="A703" s="75"/>
      <c r="B703" s="68" t="s">
        <v>2065</v>
      </c>
      <c r="C703" s="67"/>
      <c r="D703" s="67" t="s">
        <v>2066</v>
      </c>
      <c r="E703" s="67" t="s">
        <v>2025</v>
      </c>
      <c r="F703" s="67" t="s">
        <v>2067</v>
      </c>
      <c r="G703" s="91" t="s">
        <v>1444</v>
      </c>
      <c r="H703" s="76" t="s">
        <v>2029</v>
      </c>
      <c r="I703" s="77" t="s">
        <v>1441</v>
      </c>
      <c r="J703" s="76">
        <v>521614520</v>
      </c>
      <c r="K703" s="77" t="s">
        <v>2755</v>
      </c>
      <c r="L703" s="77" t="s">
        <v>2336</v>
      </c>
      <c r="M703" s="73"/>
      <c r="N703" s="82" t="s">
        <v>2065</v>
      </c>
    </row>
    <row r="704" spans="1:14" ht="30" x14ac:dyDescent="0.2">
      <c r="A704" s="75"/>
      <c r="B704" s="68" t="s">
        <v>2065</v>
      </c>
      <c r="C704" s="67" t="s">
        <v>1431</v>
      </c>
      <c r="D704" s="67" t="s">
        <v>2066</v>
      </c>
      <c r="E704" s="67" t="s">
        <v>2025</v>
      </c>
      <c r="F704" s="67" t="s">
        <v>2067</v>
      </c>
      <c r="G704" s="76" t="s">
        <v>1431</v>
      </c>
      <c r="H704" s="76" t="s">
        <v>1</v>
      </c>
      <c r="I704" s="77" t="s">
        <v>1430</v>
      </c>
      <c r="J704" s="76">
        <v>521613030</v>
      </c>
      <c r="K704" s="77" t="s">
        <v>2756</v>
      </c>
      <c r="L704" s="77" t="s">
        <v>2336</v>
      </c>
      <c r="M704" s="73"/>
      <c r="N704" s="82" t="s">
        <v>2065</v>
      </c>
    </row>
    <row r="705" spans="1:16" ht="30" x14ac:dyDescent="0.2">
      <c r="A705" s="75"/>
      <c r="B705" s="68" t="s">
        <v>2065</v>
      </c>
      <c r="C705" s="67" t="s">
        <v>1432</v>
      </c>
      <c r="D705" s="67" t="s">
        <v>2066</v>
      </c>
      <c r="E705" s="67" t="s">
        <v>2025</v>
      </c>
      <c r="F705" s="67" t="s">
        <v>2067</v>
      </c>
      <c r="G705" s="76" t="s">
        <v>1432</v>
      </c>
      <c r="H705" s="76" t="s">
        <v>2027</v>
      </c>
      <c r="I705" s="77" t="s">
        <v>1430</v>
      </c>
      <c r="J705" s="76">
        <v>521613770</v>
      </c>
      <c r="K705" s="77" t="s">
        <v>2757</v>
      </c>
      <c r="L705" s="77" t="s">
        <v>2336</v>
      </c>
      <c r="M705" s="73"/>
      <c r="N705" s="82" t="s">
        <v>2065</v>
      </c>
    </row>
    <row r="706" spans="1:16" ht="30" x14ac:dyDescent="0.2">
      <c r="A706" s="75"/>
      <c r="B706" s="68" t="s">
        <v>2065</v>
      </c>
      <c r="C706" s="67" t="s">
        <v>1433</v>
      </c>
      <c r="D706" s="67" t="s">
        <v>2066</v>
      </c>
      <c r="E706" s="67" t="s">
        <v>2025</v>
      </c>
      <c r="F706" s="67" t="s">
        <v>2067</v>
      </c>
      <c r="G706" s="76" t="s">
        <v>1433</v>
      </c>
      <c r="H706" s="76" t="s">
        <v>2029</v>
      </c>
      <c r="I706" s="77" t="s">
        <v>1430</v>
      </c>
      <c r="J706" s="76">
        <v>521614510</v>
      </c>
      <c r="K706" s="77" t="s">
        <v>2758</v>
      </c>
      <c r="L706" s="77" t="s">
        <v>2336</v>
      </c>
      <c r="M706" s="73"/>
      <c r="N706" s="82" t="s">
        <v>2065</v>
      </c>
    </row>
    <row r="707" spans="1:16" ht="30" x14ac:dyDescent="0.2">
      <c r="A707" s="75"/>
      <c r="B707" s="68" t="s">
        <v>2065</v>
      </c>
      <c r="C707" s="67"/>
      <c r="D707" s="67" t="s">
        <v>2066</v>
      </c>
      <c r="E707" s="67" t="s">
        <v>2025</v>
      </c>
      <c r="F707" s="67" t="s">
        <v>2067</v>
      </c>
      <c r="G707" s="76" t="s">
        <v>1427</v>
      </c>
      <c r="H707" s="76" t="s">
        <v>1</v>
      </c>
      <c r="I707" s="77" t="s">
        <v>1426</v>
      </c>
      <c r="J707" s="76">
        <v>521613030</v>
      </c>
      <c r="K707" s="77" t="s">
        <v>2756</v>
      </c>
      <c r="L707" s="77" t="s">
        <v>2336</v>
      </c>
      <c r="M707" s="73"/>
      <c r="N707" s="82" t="s">
        <v>2065</v>
      </c>
    </row>
    <row r="708" spans="1:16" ht="30" x14ac:dyDescent="0.2">
      <c r="A708" s="75"/>
      <c r="B708" s="68" t="s">
        <v>2065</v>
      </c>
      <c r="C708" s="67"/>
      <c r="D708" s="67" t="s">
        <v>2066</v>
      </c>
      <c r="E708" s="67" t="s">
        <v>2025</v>
      </c>
      <c r="F708" s="67" t="s">
        <v>2067</v>
      </c>
      <c r="G708" s="76" t="s">
        <v>1428</v>
      </c>
      <c r="H708" s="76" t="s">
        <v>2027</v>
      </c>
      <c r="I708" s="77" t="s">
        <v>1426</v>
      </c>
      <c r="J708" s="76">
        <v>521613770</v>
      </c>
      <c r="K708" s="77" t="s">
        <v>2757</v>
      </c>
      <c r="L708" s="77" t="s">
        <v>2336</v>
      </c>
      <c r="M708" s="73"/>
      <c r="N708" s="82" t="s">
        <v>2065</v>
      </c>
    </row>
    <row r="709" spans="1:16" ht="30" x14ac:dyDescent="0.2">
      <c r="A709" s="75"/>
      <c r="B709" s="68" t="s">
        <v>2065</v>
      </c>
      <c r="C709" s="67"/>
      <c r="D709" s="67" t="s">
        <v>2066</v>
      </c>
      <c r="E709" s="67" t="s">
        <v>2025</v>
      </c>
      <c r="F709" s="67" t="s">
        <v>2067</v>
      </c>
      <c r="G709" s="76" t="s">
        <v>1429</v>
      </c>
      <c r="H709" s="76" t="s">
        <v>2029</v>
      </c>
      <c r="I709" s="77" t="s">
        <v>1426</v>
      </c>
      <c r="J709" s="76">
        <v>521614510</v>
      </c>
      <c r="K709" s="77" t="s">
        <v>2758</v>
      </c>
      <c r="L709" s="77" t="s">
        <v>2336</v>
      </c>
      <c r="M709" s="73"/>
      <c r="N709" s="82" t="s">
        <v>2065</v>
      </c>
    </row>
    <row r="710" spans="1:16" ht="20" x14ac:dyDescent="0.2">
      <c r="A710" s="75"/>
      <c r="B710" s="68" t="s">
        <v>2024</v>
      </c>
      <c r="C710" s="67"/>
      <c r="D710" s="67" t="s">
        <v>2025</v>
      </c>
      <c r="E710" s="67" t="s">
        <v>2025</v>
      </c>
      <c r="F710" s="67"/>
      <c r="G710" s="76" t="s">
        <v>1435</v>
      </c>
      <c r="H710" s="76" t="s">
        <v>1</v>
      </c>
      <c r="I710" s="77" t="s">
        <v>1434</v>
      </c>
      <c r="J710" s="76">
        <v>521613025</v>
      </c>
      <c r="K710" s="77" t="s">
        <v>2759</v>
      </c>
      <c r="L710" s="67"/>
      <c r="M710" s="73"/>
      <c r="N710" s="81" t="s">
        <v>2024</v>
      </c>
    </row>
    <row r="711" spans="1:16" ht="20" x14ac:dyDescent="0.2">
      <c r="A711" s="75"/>
      <c r="B711" s="68" t="s">
        <v>2024</v>
      </c>
      <c r="C711" s="67"/>
      <c r="D711" s="67" t="s">
        <v>2025</v>
      </c>
      <c r="E711" s="67" t="s">
        <v>2025</v>
      </c>
      <c r="F711" s="67"/>
      <c r="G711" s="76" t="s">
        <v>1436</v>
      </c>
      <c r="H711" s="76" t="s">
        <v>2027</v>
      </c>
      <c r="I711" s="77" t="s">
        <v>1434</v>
      </c>
      <c r="J711" s="76">
        <v>521613765</v>
      </c>
      <c r="K711" s="77" t="s">
        <v>2760</v>
      </c>
      <c r="L711" s="67"/>
      <c r="M711" s="73"/>
      <c r="N711" s="81" t="s">
        <v>2024</v>
      </c>
    </row>
    <row r="712" spans="1:16" ht="20" x14ac:dyDescent="0.2">
      <c r="A712" s="75"/>
      <c r="B712" s="68" t="s">
        <v>2024</v>
      </c>
      <c r="C712" s="67"/>
      <c r="D712" s="67" t="s">
        <v>2025</v>
      </c>
      <c r="E712" s="67" t="s">
        <v>2025</v>
      </c>
      <c r="F712" s="67"/>
      <c r="G712" s="76" t="s">
        <v>1437</v>
      </c>
      <c r="H712" s="76" t="s">
        <v>2029</v>
      </c>
      <c r="I712" s="77" t="s">
        <v>1434</v>
      </c>
      <c r="J712" s="76">
        <v>521614505</v>
      </c>
      <c r="K712" s="77" t="s">
        <v>2761</v>
      </c>
      <c r="L712" s="67"/>
      <c r="M712" s="73"/>
      <c r="N712" s="81" t="s">
        <v>2024</v>
      </c>
    </row>
    <row r="713" spans="1:16" ht="40" x14ac:dyDescent="0.2">
      <c r="A713" s="75"/>
      <c r="B713" s="68" t="s">
        <v>2037</v>
      </c>
      <c r="C713" s="67"/>
      <c r="D713" s="67" t="s">
        <v>2114</v>
      </c>
      <c r="E713" s="67" t="s">
        <v>2114</v>
      </c>
      <c r="F713" s="67"/>
      <c r="G713" s="76" t="s">
        <v>480</v>
      </c>
      <c r="H713" s="76" t="s">
        <v>2029</v>
      </c>
      <c r="I713" s="77" t="s">
        <v>2762</v>
      </c>
      <c r="J713" s="76">
        <v>521611850</v>
      </c>
      <c r="K713" s="77" t="s">
        <v>2763</v>
      </c>
      <c r="L713" s="67"/>
      <c r="M713" s="73"/>
      <c r="N713" s="82" t="s">
        <v>2037</v>
      </c>
    </row>
    <row r="714" spans="1:16" ht="40" x14ac:dyDescent="0.2">
      <c r="A714" s="75"/>
      <c r="B714" s="68" t="s">
        <v>2037</v>
      </c>
      <c r="C714" s="67"/>
      <c r="D714" s="67" t="s">
        <v>2114</v>
      </c>
      <c r="E714" s="67" t="s">
        <v>2114</v>
      </c>
      <c r="F714" s="67"/>
      <c r="G714" s="76" t="s">
        <v>480</v>
      </c>
      <c r="H714" s="76" t="s">
        <v>2027</v>
      </c>
      <c r="I714" s="77" t="s">
        <v>2764</v>
      </c>
      <c r="J714" s="76">
        <v>521615800</v>
      </c>
      <c r="K714" s="77" t="s">
        <v>2765</v>
      </c>
      <c r="L714" s="67"/>
      <c r="M714" s="73"/>
      <c r="N714" s="82" t="s">
        <v>2037</v>
      </c>
    </row>
    <row r="715" spans="1:16" ht="40" x14ac:dyDescent="0.2">
      <c r="A715" s="75"/>
      <c r="B715" s="68" t="s">
        <v>2037</v>
      </c>
      <c r="C715" s="67"/>
      <c r="D715" s="67" t="s">
        <v>2114</v>
      </c>
      <c r="E715" s="67" t="s">
        <v>2114</v>
      </c>
      <c r="F715" s="67"/>
      <c r="G715" s="76" t="s">
        <v>479</v>
      </c>
      <c r="H715" s="76" t="s">
        <v>1</v>
      </c>
      <c r="I715" s="77" t="s">
        <v>2766</v>
      </c>
      <c r="J715" s="76">
        <v>521615400</v>
      </c>
      <c r="K715" s="77" t="s">
        <v>2767</v>
      </c>
      <c r="L715" s="67"/>
      <c r="M715" s="73"/>
      <c r="N715" s="82" t="s">
        <v>2037</v>
      </c>
    </row>
    <row r="716" spans="1:16" ht="40" x14ac:dyDescent="0.2">
      <c r="A716" s="75"/>
      <c r="B716" s="68" t="s">
        <v>2037</v>
      </c>
      <c r="C716" s="67"/>
      <c r="D716" s="67" t="s">
        <v>2114</v>
      </c>
      <c r="E716" s="67" t="s">
        <v>2114</v>
      </c>
      <c r="F716" s="67"/>
      <c r="G716" s="76" t="s">
        <v>490</v>
      </c>
      <c r="H716" s="76" t="s">
        <v>2029</v>
      </c>
      <c r="I716" s="77" t="s">
        <v>2768</v>
      </c>
      <c r="J716" s="76">
        <v>521611845</v>
      </c>
      <c r="K716" s="77" t="s">
        <v>2769</v>
      </c>
      <c r="L716" s="67"/>
      <c r="M716" s="73"/>
      <c r="N716" s="82" t="s">
        <v>2037</v>
      </c>
    </row>
    <row r="717" spans="1:16" ht="40" x14ac:dyDescent="0.2">
      <c r="A717" s="75"/>
      <c r="B717" s="68" t="s">
        <v>2037</v>
      </c>
      <c r="C717" s="67"/>
      <c r="D717" s="67" t="s">
        <v>2114</v>
      </c>
      <c r="E717" s="67" t="s">
        <v>2114</v>
      </c>
      <c r="F717" s="67"/>
      <c r="G717" s="76" t="s">
        <v>488</v>
      </c>
      <c r="H717" s="76" t="s">
        <v>2027</v>
      </c>
      <c r="I717" s="77" t="s">
        <v>2770</v>
      </c>
      <c r="J717" s="76">
        <v>521615795</v>
      </c>
      <c r="K717" s="77" t="s">
        <v>2771</v>
      </c>
      <c r="L717" s="67"/>
      <c r="M717" s="73"/>
      <c r="N717" s="82" t="s">
        <v>2037</v>
      </c>
    </row>
    <row r="718" spans="1:16" ht="40" x14ac:dyDescent="0.2">
      <c r="A718" s="75"/>
      <c r="B718" s="68" t="s">
        <v>2037</v>
      </c>
      <c r="C718" s="67"/>
      <c r="D718" s="67" t="s">
        <v>2114</v>
      </c>
      <c r="E718" s="67" t="s">
        <v>2114</v>
      </c>
      <c r="F718" s="67"/>
      <c r="G718" s="76" t="s">
        <v>489</v>
      </c>
      <c r="H718" s="76" t="s">
        <v>1</v>
      </c>
      <c r="I718" s="77" t="s">
        <v>2772</v>
      </c>
      <c r="J718" s="76">
        <v>521615395</v>
      </c>
      <c r="K718" s="77" t="s">
        <v>2773</v>
      </c>
      <c r="L718" s="67"/>
      <c r="M718" s="73"/>
      <c r="N718" s="82" t="s">
        <v>2037</v>
      </c>
    </row>
    <row r="719" spans="1:16" ht="20" x14ac:dyDescent="0.2">
      <c r="A719" s="75"/>
      <c r="B719" s="68" t="s">
        <v>2024</v>
      </c>
      <c r="C719" s="67"/>
      <c r="D719" s="67" t="s">
        <v>2025</v>
      </c>
      <c r="E719" s="67" t="s">
        <v>2025</v>
      </c>
      <c r="F719" s="67"/>
      <c r="G719" s="91" t="s">
        <v>1420</v>
      </c>
      <c r="H719" s="76" t="s">
        <v>1</v>
      </c>
      <c r="I719" s="77" t="s">
        <v>1419</v>
      </c>
      <c r="J719" s="76">
        <v>521613020</v>
      </c>
      <c r="K719" s="77" t="s">
        <v>2774</v>
      </c>
      <c r="L719" s="67"/>
      <c r="M719" s="73"/>
      <c r="N719" s="81" t="s">
        <v>2024</v>
      </c>
      <c r="P719" s="74" t="s">
        <v>2259</v>
      </c>
    </row>
    <row r="720" spans="1:16" ht="20" x14ac:dyDescent="0.2">
      <c r="A720" s="75"/>
      <c r="B720" s="68" t="s">
        <v>2024</v>
      </c>
      <c r="C720" s="67"/>
      <c r="D720" s="67" t="s">
        <v>2025</v>
      </c>
      <c r="E720" s="67" t="s">
        <v>2025</v>
      </c>
      <c r="F720" s="67"/>
      <c r="G720" s="91" t="s">
        <v>1421</v>
      </c>
      <c r="H720" s="76" t="s">
        <v>2027</v>
      </c>
      <c r="I720" s="77" t="s">
        <v>1419</v>
      </c>
      <c r="J720" s="76">
        <v>521613760</v>
      </c>
      <c r="K720" s="77" t="s">
        <v>2775</v>
      </c>
      <c r="L720" s="67"/>
      <c r="M720" s="73"/>
      <c r="N720" s="81" t="s">
        <v>2024</v>
      </c>
      <c r="P720" s="74" t="s">
        <v>2259</v>
      </c>
    </row>
    <row r="721" spans="1:16" ht="20" x14ac:dyDescent="0.2">
      <c r="A721" s="75"/>
      <c r="B721" s="68" t="s">
        <v>2024</v>
      </c>
      <c r="C721" s="67"/>
      <c r="D721" s="67" t="s">
        <v>2025</v>
      </c>
      <c r="E721" s="67" t="s">
        <v>2025</v>
      </c>
      <c r="F721" s="67"/>
      <c r="G721" s="91" t="s">
        <v>1422</v>
      </c>
      <c r="H721" s="76" t="s">
        <v>2029</v>
      </c>
      <c r="I721" s="77" t="s">
        <v>1419</v>
      </c>
      <c r="J721" s="76">
        <v>521614500</v>
      </c>
      <c r="K721" s="77" t="s">
        <v>2776</v>
      </c>
      <c r="L721" s="67"/>
      <c r="M721" s="73"/>
      <c r="N721" s="81" t="s">
        <v>2024</v>
      </c>
      <c r="P721" s="74" t="s">
        <v>2259</v>
      </c>
    </row>
    <row r="722" spans="1:16" ht="20" x14ac:dyDescent="0.2">
      <c r="A722" s="75"/>
      <c r="B722" s="68" t="s">
        <v>2024</v>
      </c>
      <c r="C722" s="67"/>
      <c r="D722" s="67" t="s">
        <v>2025</v>
      </c>
      <c r="E722" s="67" t="s">
        <v>2025</v>
      </c>
      <c r="F722" s="67"/>
      <c r="G722" s="76" t="s">
        <v>1450</v>
      </c>
      <c r="H722" s="76" t="s">
        <v>1</v>
      </c>
      <c r="I722" s="77" t="s">
        <v>1449</v>
      </c>
      <c r="J722" s="76">
        <v>521613015</v>
      </c>
      <c r="K722" s="77" t="s">
        <v>2777</v>
      </c>
      <c r="L722" s="67"/>
      <c r="M722" s="73"/>
      <c r="N722" s="81" t="s">
        <v>2024</v>
      </c>
    </row>
    <row r="723" spans="1:16" ht="20" x14ac:dyDescent="0.2">
      <c r="A723" s="75"/>
      <c r="B723" s="68" t="s">
        <v>2024</v>
      </c>
      <c r="C723" s="67"/>
      <c r="D723" s="67" t="s">
        <v>2025</v>
      </c>
      <c r="E723" s="67" t="s">
        <v>2025</v>
      </c>
      <c r="F723" s="67"/>
      <c r="G723" s="76" t="s">
        <v>1451</v>
      </c>
      <c r="H723" s="76" t="s">
        <v>2027</v>
      </c>
      <c r="I723" s="77" t="s">
        <v>1449</v>
      </c>
      <c r="J723" s="76">
        <v>521613755</v>
      </c>
      <c r="K723" s="77" t="s">
        <v>2778</v>
      </c>
      <c r="L723" s="67"/>
      <c r="M723" s="73"/>
      <c r="N723" s="81" t="s">
        <v>2024</v>
      </c>
    </row>
    <row r="724" spans="1:16" ht="20" x14ac:dyDescent="0.2">
      <c r="A724" s="75"/>
      <c r="B724" s="68" t="s">
        <v>2024</v>
      </c>
      <c r="C724" s="67"/>
      <c r="D724" s="67" t="s">
        <v>2025</v>
      </c>
      <c r="E724" s="67" t="s">
        <v>2025</v>
      </c>
      <c r="F724" s="67"/>
      <c r="G724" s="76" t="s">
        <v>1452</v>
      </c>
      <c r="H724" s="76" t="s">
        <v>2029</v>
      </c>
      <c r="I724" s="77" t="s">
        <v>1449</v>
      </c>
      <c r="J724" s="76">
        <v>521614495</v>
      </c>
      <c r="K724" s="77" t="s">
        <v>2779</v>
      </c>
      <c r="L724" s="67"/>
      <c r="M724" s="73"/>
      <c r="N724" s="81" t="s">
        <v>2024</v>
      </c>
    </row>
    <row r="725" spans="1:16" ht="20" x14ac:dyDescent="0.2">
      <c r="A725" s="75"/>
      <c r="B725" s="68" t="s">
        <v>2024</v>
      </c>
      <c r="C725" s="67"/>
      <c r="D725" s="67" t="s">
        <v>2025</v>
      </c>
      <c r="E725" s="67" t="s">
        <v>2025</v>
      </c>
      <c r="F725" s="67"/>
      <c r="G725" s="76" t="s">
        <v>1415</v>
      </c>
      <c r="H725" s="76" t="s">
        <v>1</v>
      </c>
      <c r="I725" s="77" t="s">
        <v>1414</v>
      </c>
      <c r="J725" s="76">
        <v>521613010</v>
      </c>
      <c r="K725" s="77" t="s">
        <v>2780</v>
      </c>
      <c r="L725" s="67"/>
      <c r="M725" s="73"/>
      <c r="N725" s="81" t="s">
        <v>2024</v>
      </c>
    </row>
    <row r="726" spans="1:16" ht="20" x14ac:dyDescent="0.2">
      <c r="A726" s="75"/>
      <c r="B726" s="68" t="s">
        <v>2024</v>
      </c>
      <c r="C726" s="67"/>
      <c r="D726" s="67" t="s">
        <v>2025</v>
      </c>
      <c r="E726" s="67" t="s">
        <v>2025</v>
      </c>
      <c r="F726" s="67"/>
      <c r="G726" s="76" t="s">
        <v>1416</v>
      </c>
      <c r="H726" s="76" t="s">
        <v>2027</v>
      </c>
      <c r="I726" s="77" t="s">
        <v>1414</v>
      </c>
      <c r="J726" s="76">
        <v>521613750</v>
      </c>
      <c r="K726" s="77" t="s">
        <v>2781</v>
      </c>
      <c r="L726" s="67"/>
      <c r="M726" s="73"/>
      <c r="N726" s="81" t="s">
        <v>2024</v>
      </c>
    </row>
    <row r="727" spans="1:16" ht="20" x14ac:dyDescent="0.2">
      <c r="A727" s="75"/>
      <c r="B727" s="68" t="s">
        <v>2024</v>
      </c>
      <c r="C727" s="67"/>
      <c r="D727" s="67" t="s">
        <v>2025</v>
      </c>
      <c r="E727" s="67" t="s">
        <v>2025</v>
      </c>
      <c r="F727" s="67"/>
      <c r="G727" s="76" t="s">
        <v>1417</v>
      </c>
      <c r="H727" s="76" t="s">
        <v>2029</v>
      </c>
      <c r="I727" s="77" t="s">
        <v>1414</v>
      </c>
      <c r="J727" s="76">
        <v>521614490</v>
      </c>
      <c r="K727" s="77" t="s">
        <v>2782</v>
      </c>
      <c r="L727" s="67"/>
      <c r="M727" s="73"/>
      <c r="N727" s="81" t="s">
        <v>2024</v>
      </c>
    </row>
    <row r="728" spans="1:16" ht="20" x14ac:dyDescent="0.2">
      <c r="A728" s="75"/>
      <c r="B728" s="68" t="s">
        <v>2024</v>
      </c>
      <c r="C728" s="67"/>
      <c r="D728" s="67" t="s">
        <v>2025</v>
      </c>
      <c r="E728" s="67" t="s">
        <v>2025</v>
      </c>
      <c r="F728" s="67"/>
      <c r="G728" s="76" t="s">
        <v>1401</v>
      </c>
      <c r="H728" s="76" t="s">
        <v>1</v>
      </c>
      <c r="I728" s="77" t="s">
        <v>1400</v>
      </c>
      <c r="J728" s="76">
        <v>521612975</v>
      </c>
      <c r="K728" s="77" t="s">
        <v>2783</v>
      </c>
      <c r="L728" s="67"/>
      <c r="M728" s="73"/>
      <c r="N728" s="81" t="s">
        <v>2024</v>
      </c>
    </row>
    <row r="729" spans="1:16" ht="20" x14ac:dyDescent="0.2">
      <c r="A729" s="75"/>
      <c r="B729" s="68" t="s">
        <v>2024</v>
      </c>
      <c r="C729" s="67"/>
      <c r="D729" s="67" t="s">
        <v>2025</v>
      </c>
      <c r="E729" s="67" t="s">
        <v>2025</v>
      </c>
      <c r="F729" s="67"/>
      <c r="G729" s="76" t="s">
        <v>1402</v>
      </c>
      <c r="H729" s="76" t="s">
        <v>2029</v>
      </c>
      <c r="I729" s="77" t="s">
        <v>1400</v>
      </c>
      <c r="J729" s="76">
        <v>521614455</v>
      </c>
      <c r="K729" s="77" t="s">
        <v>2784</v>
      </c>
      <c r="L729" s="67"/>
      <c r="M729" s="73"/>
      <c r="N729" s="81" t="s">
        <v>2024</v>
      </c>
    </row>
    <row r="730" spans="1:16" ht="20" x14ac:dyDescent="0.2">
      <c r="A730" s="75"/>
      <c r="B730" s="68" t="s">
        <v>2024</v>
      </c>
      <c r="C730" s="67"/>
      <c r="D730" s="67" t="s">
        <v>2025</v>
      </c>
      <c r="E730" s="67" t="s">
        <v>2025</v>
      </c>
      <c r="F730" s="67"/>
      <c r="G730" s="76" t="s">
        <v>1403</v>
      </c>
      <c r="H730" s="76" t="s">
        <v>2027</v>
      </c>
      <c r="I730" s="77" t="s">
        <v>1400</v>
      </c>
      <c r="J730" s="76">
        <v>521613715</v>
      </c>
      <c r="K730" s="77" t="s">
        <v>2785</v>
      </c>
      <c r="L730" s="67"/>
      <c r="M730" s="73"/>
      <c r="N730" s="81" t="s">
        <v>2024</v>
      </c>
    </row>
    <row r="731" spans="1:16" ht="20" x14ac:dyDescent="0.2">
      <c r="A731" s="75"/>
      <c r="B731" s="68" t="s">
        <v>2024</v>
      </c>
      <c r="C731" s="67"/>
      <c r="D731" s="67" t="s">
        <v>2025</v>
      </c>
      <c r="E731" s="67" t="s">
        <v>2025</v>
      </c>
      <c r="F731" s="67"/>
      <c r="G731" s="76" t="s">
        <v>1411</v>
      </c>
      <c r="H731" s="76" t="s">
        <v>1</v>
      </c>
      <c r="I731" s="77" t="s">
        <v>1410</v>
      </c>
      <c r="J731" s="76">
        <v>521612975</v>
      </c>
      <c r="K731" s="77" t="s">
        <v>2783</v>
      </c>
      <c r="L731" s="67"/>
      <c r="M731" s="73"/>
      <c r="N731" s="81" t="s">
        <v>2024</v>
      </c>
    </row>
    <row r="732" spans="1:16" ht="20" x14ac:dyDescent="0.2">
      <c r="A732" s="75"/>
      <c r="B732" s="68" t="s">
        <v>2024</v>
      </c>
      <c r="C732" s="67"/>
      <c r="D732" s="67" t="s">
        <v>2025</v>
      </c>
      <c r="E732" s="67" t="s">
        <v>2025</v>
      </c>
      <c r="F732" s="67"/>
      <c r="G732" s="76" t="s">
        <v>1412</v>
      </c>
      <c r="H732" s="76" t="s">
        <v>2027</v>
      </c>
      <c r="I732" s="77" t="s">
        <v>1410</v>
      </c>
      <c r="J732" s="76">
        <v>521613715</v>
      </c>
      <c r="K732" s="77" t="s">
        <v>2785</v>
      </c>
      <c r="L732" s="67"/>
      <c r="M732" s="73"/>
      <c r="N732" s="81" t="s">
        <v>2024</v>
      </c>
    </row>
    <row r="733" spans="1:16" ht="20" x14ac:dyDescent="0.2">
      <c r="A733" s="75"/>
      <c r="B733" s="68" t="s">
        <v>2024</v>
      </c>
      <c r="C733" s="67"/>
      <c r="D733" s="67" t="s">
        <v>2025</v>
      </c>
      <c r="E733" s="67" t="s">
        <v>2025</v>
      </c>
      <c r="F733" s="67"/>
      <c r="G733" s="76" t="s">
        <v>1413</v>
      </c>
      <c r="H733" s="76" t="s">
        <v>2029</v>
      </c>
      <c r="I733" s="77" t="s">
        <v>1410</v>
      </c>
      <c r="J733" s="76">
        <v>521614455</v>
      </c>
      <c r="K733" s="77" t="s">
        <v>2784</v>
      </c>
      <c r="L733" s="67"/>
      <c r="M733" s="73"/>
      <c r="N733" s="81" t="s">
        <v>2024</v>
      </c>
    </row>
    <row r="734" spans="1:16" ht="30" x14ac:dyDescent="0.2">
      <c r="A734" s="75"/>
      <c r="B734" s="68" t="s">
        <v>2037</v>
      </c>
      <c r="C734" s="67"/>
      <c r="D734" s="67" t="s">
        <v>2039</v>
      </c>
      <c r="E734" s="67" t="s">
        <v>2038</v>
      </c>
      <c r="F734" s="67"/>
      <c r="G734" s="76" t="s">
        <v>476</v>
      </c>
      <c r="H734" s="76" t="s">
        <v>2029</v>
      </c>
      <c r="I734" s="77" t="s">
        <v>2786</v>
      </c>
      <c r="J734" s="76">
        <v>521611975</v>
      </c>
      <c r="K734" s="77" t="s">
        <v>2787</v>
      </c>
      <c r="L734" s="77" t="s">
        <v>2488</v>
      </c>
      <c r="M734" s="73"/>
      <c r="N734" s="86" t="s">
        <v>2043</v>
      </c>
    </row>
    <row r="735" spans="1:16" ht="20" x14ac:dyDescent="0.2">
      <c r="A735" s="75"/>
      <c r="B735" s="68" t="s">
        <v>2024</v>
      </c>
      <c r="C735" s="67"/>
      <c r="D735" s="67" t="s">
        <v>2025</v>
      </c>
      <c r="E735" s="67" t="s">
        <v>2025</v>
      </c>
      <c r="F735" s="67"/>
      <c r="G735" s="76" t="s">
        <v>1397</v>
      </c>
      <c r="H735" s="76" t="s">
        <v>1</v>
      </c>
      <c r="I735" s="77" t="s">
        <v>1396</v>
      </c>
      <c r="J735" s="76">
        <v>521612810</v>
      </c>
      <c r="K735" s="77" t="s">
        <v>2788</v>
      </c>
      <c r="L735" s="67"/>
      <c r="M735" s="73"/>
      <c r="N735" s="81" t="s">
        <v>2024</v>
      </c>
    </row>
    <row r="736" spans="1:16" ht="20" x14ac:dyDescent="0.2">
      <c r="A736" s="75"/>
      <c r="B736" s="68" t="s">
        <v>2024</v>
      </c>
      <c r="C736" s="67"/>
      <c r="D736" s="67" t="s">
        <v>2025</v>
      </c>
      <c r="E736" s="67" t="s">
        <v>2025</v>
      </c>
      <c r="F736" s="67"/>
      <c r="G736" s="76" t="s">
        <v>1398</v>
      </c>
      <c r="H736" s="76" t="s">
        <v>2027</v>
      </c>
      <c r="I736" s="77" t="s">
        <v>1396</v>
      </c>
      <c r="J736" s="76">
        <v>521613550</v>
      </c>
      <c r="K736" s="77" t="s">
        <v>2789</v>
      </c>
      <c r="L736" s="67"/>
      <c r="M736" s="73"/>
      <c r="N736" s="81" t="s">
        <v>2024</v>
      </c>
    </row>
    <row r="737" spans="1:14" ht="20" x14ac:dyDescent="0.2">
      <c r="A737" s="75"/>
      <c r="B737" s="68" t="s">
        <v>2024</v>
      </c>
      <c r="C737" s="67"/>
      <c r="D737" s="67" t="s">
        <v>2025</v>
      </c>
      <c r="E737" s="67" t="s">
        <v>2025</v>
      </c>
      <c r="F737" s="67"/>
      <c r="G737" s="76" t="s">
        <v>1399</v>
      </c>
      <c r="H737" s="76" t="s">
        <v>2029</v>
      </c>
      <c r="I737" s="77" t="s">
        <v>1396</v>
      </c>
      <c r="J737" s="76">
        <v>521614290</v>
      </c>
      <c r="K737" s="77" t="s">
        <v>2790</v>
      </c>
      <c r="L737" s="67"/>
      <c r="M737" s="73"/>
      <c r="N737" s="81" t="s">
        <v>2024</v>
      </c>
    </row>
    <row r="738" spans="1:14" ht="20" x14ac:dyDescent="0.2">
      <c r="A738" s="75"/>
      <c r="B738" s="68" t="s">
        <v>2024</v>
      </c>
      <c r="C738" s="67"/>
      <c r="D738" s="67" t="s">
        <v>2025</v>
      </c>
      <c r="E738" s="67" t="s">
        <v>2025</v>
      </c>
      <c r="F738" s="67"/>
      <c r="G738" s="76" t="s">
        <v>1956</v>
      </c>
      <c r="H738" s="76" t="s">
        <v>1</v>
      </c>
      <c r="I738" s="77" t="s">
        <v>1955</v>
      </c>
      <c r="J738" s="76">
        <v>521613005</v>
      </c>
      <c r="K738" s="77" t="s">
        <v>2791</v>
      </c>
      <c r="L738" s="67"/>
      <c r="M738" s="73"/>
      <c r="N738" s="81" t="s">
        <v>2024</v>
      </c>
    </row>
    <row r="739" spans="1:14" ht="20" x14ac:dyDescent="0.2">
      <c r="A739" s="75"/>
      <c r="B739" s="68" t="s">
        <v>2024</v>
      </c>
      <c r="C739" s="67"/>
      <c r="D739" s="67" t="s">
        <v>2025</v>
      </c>
      <c r="E739" s="67" t="s">
        <v>2025</v>
      </c>
      <c r="F739" s="67"/>
      <c r="G739" s="76" t="s">
        <v>1957</v>
      </c>
      <c r="H739" s="76" t="s">
        <v>2027</v>
      </c>
      <c r="I739" s="77" t="s">
        <v>1955</v>
      </c>
      <c r="J739" s="76">
        <v>521613745</v>
      </c>
      <c r="K739" s="77" t="s">
        <v>2792</v>
      </c>
      <c r="L739" s="67"/>
      <c r="M739" s="73"/>
      <c r="N739" s="81" t="s">
        <v>2024</v>
      </c>
    </row>
    <row r="740" spans="1:14" ht="20" x14ac:dyDescent="0.2">
      <c r="A740" s="75"/>
      <c r="B740" s="68" t="s">
        <v>2024</v>
      </c>
      <c r="C740" s="67"/>
      <c r="D740" s="67" t="s">
        <v>2025</v>
      </c>
      <c r="E740" s="67" t="s">
        <v>2025</v>
      </c>
      <c r="F740" s="67"/>
      <c r="G740" s="76" t="s">
        <v>1958</v>
      </c>
      <c r="H740" s="76" t="s">
        <v>2029</v>
      </c>
      <c r="I740" s="77" t="s">
        <v>1955</v>
      </c>
      <c r="J740" s="76">
        <v>521614485</v>
      </c>
      <c r="K740" s="77" t="s">
        <v>2793</v>
      </c>
      <c r="L740" s="67"/>
      <c r="M740" s="73"/>
      <c r="N740" s="81" t="s">
        <v>2024</v>
      </c>
    </row>
    <row r="741" spans="1:14" ht="20" x14ac:dyDescent="0.2">
      <c r="A741" s="75"/>
      <c r="B741" s="68" t="s">
        <v>2037</v>
      </c>
      <c r="C741" s="67"/>
      <c r="D741" s="67" t="s">
        <v>2038</v>
      </c>
      <c r="E741" s="67" t="s">
        <v>2038</v>
      </c>
      <c r="F741" s="67"/>
      <c r="G741" s="76" t="s">
        <v>424</v>
      </c>
      <c r="H741" s="76" t="s">
        <v>2029</v>
      </c>
      <c r="I741" s="77" t="s">
        <v>2794</v>
      </c>
      <c r="J741" s="76">
        <v>521611770</v>
      </c>
      <c r="K741" s="77" t="s">
        <v>2795</v>
      </c>
      <c r="L741" s="67"/>
      <c r="M741" s="73"/>
      <c r="N741" s="86" t="s">
        <v>2043</v>
      </c>
    </row>
    <row r="742" spans="1:14" ht="20" x14ac:dyDescent="0.2">
      <c r="A742" s="75"/>
      <c r="B742" s="68" t="s">
        <v>2037</v>
      </c>
      <c r="C742" s="67"/>
      <c r="D742" s="67" t="s">
        <v>2038</v>
      </c>
      <c r="E742" s="67" t="s">
        <v>2038</v>
      </c>
      <c r="F742" s="67"/>
      <c r="G742" s="76" t="s">
        <v>423</v>
      </c>
      <c r="H742" s="76" t="s">
        <v>2027</v>
      </c>
      <c r="I742" s="77" t="s">
        <v>2796</v>
      </c>
      <c r="J742" s="76">
        <v>521615715</v>
      </c>
      <c r="K742" s="77" t="s">
        <v>2797</v>
      </c>
      <c r="L742" s="67"/>
      <c r="M742" s="73"/>
      <c r="N742" s="86" t="s">
        <v>2043</v>
      </c>
    </row>
    <row r="743" spans="1:14" ht="20" x14ac:dyDescent="0.2">
      <c r="A743" s="75"/>
      <c r="B743" s="68" t="s">
        <v>2037</v>
      </c>
      <c r="C743" s="67"/>
      <c r="D743" s="67" t="s">
        <v>2038</v>
      </c>
      <c r="E743" s="67" t="s">
        <v>2038</v>
      </c>
      <c r="F743" s="67"/>
      <c r="G743" s="76" t="s">
        <v>422</v>
      </c>
      <c r="H743" s="76" t="s">
        <v>1</v>
      </c>
      <c r="I743" s="77" t="s">
        <v>2798</v>
      </c>
      <c r="J743" s="76">
        <v>521615310</v>
      </c>
      <c r="K743" s="77" t="s">
        <v>2799</v>
      </c>
      <c r="L743" s="67"/>
      <c r="M743" s="73"/>
      <c r="N743" s="86" t="s">
        <v>2043</v>
      </c>
    </row>
    <row r="744" spans="1:14" ht="20" x14ac:dyDescent="0.2">
      <c r="A744" s="75"/>
      <c r="B744" s="68" t="s">
        <v>2024</v>
      </c>
      <c r="C744" s="67"/>
      <c r="D744" s="67" t="s">
        <v>2025</v>
      </c>
      <c r="E744" s="67" t="s">
        <v>2025</v>
      </c>
      <c r="F744" s="67"/>
      <c r="G744" s="76" t="s">
        <v>1888</v>
      </c>
      <c r="H744" s="76" t="s">
        <v>1</v>
      </c>
      <c r="I744" s="77" t="s">
        <v>1887</v>
      </c>
      <c r="J744" s="76">
        <v>521613000</v>
      </c>
      <c r="K744" s="77" t="s">
        <v>2800</v>
      </c>
      <c r="L744" s="67"/>
      <c r="M744" s="73"/>
      <c r="N744" s="81" t="s">
        <v>2024</v>
      </c>
    </row>
    <row r="745" spans="1:14" ht="20" x14ac:dyDescent="0.2">
      <c r="A745" s="75"/>
      <c r="B745" s="68" t="s">
        <v>2024</v>
      </c>
      <c r="C745" s="67"/>
      <c r="D745" s="67" t="s">
        <v>2025</v>
      </c>
      <c r="E745" s="67" t="s">
        <v>2025</v>
      </c>
      <c r="F745" s="67"/>
      <c r="G745" s="76" t="s">
        <v>1889</v>
      </c>
      <c r="H745" s="76" t="s">
        <v>2027</v>
      </c>
      <c r="I745" s="77" t="s">
        <v>1887</v>
      </c>
      <c r="J745" s="76">
        <v>521613740</v>
      </c>
      <c r="K745" s="77" t="s">
        <v>2801</v>
      </c>
      <c r="L745" s="67"/>
      <c r="M745" s="73"/>
      <c r="N745" s="81" t="s">
        <v>2024</v>
      </c>
    </row>
    <row r="746" spans="1:14" ht="20" x14ac:dyDescent="0.2">
      <c r="A746" s="75"/>
      <c r="B746" s="68" t="s">
        <v>2024</v>
      </c>
      <c r="C746" s="67"/>
      <c r="D746" s="67" t="s">
        <v>2025</v>
      </c>
      <c r="E746" s="67" t="s">
        <v>2025</v>
      </c>
      <c r="F746" s="67"/>
      <c r="G746" s="76" t="s">
        <v>1890</v>
      </c>
      <c r="H746" s="76" t="s">
        <v>2029</v>
      </c>
      <c r="I746" s="77" t="s">
        <v>1887</v>
      </c>
      <c r="J746" s="76">
        <v>521614480</v>
      </c>
      <c r="K746" s="77" t="s">
        <v>2802</v>
      </c>
      <c r="L746" s="67"/>
      <c r="M746" s="73"/>
      <c r="N746" s="81" t="s">
        <v>2024</v>
      </c>
    </row>
    <row r="747" spans="1:14" ht="60" x14ac:dyDescent="0.2">
      <c r="A747" s="75"/>
      <c r="B747" s="68" t="s">
        <v>2037</v>
      </c>
      <c r="C747" s="67"/>
      <c r="D747" s="67" t="s">
        <v>2215</v>
      </c>
      <c r="E747" s="67" t="s">
        <v>2038</v>
      </c>
      <c r="F747" s="67"/>
      <c r="G747" s="76" t="s">
        <v>713</v>
      </c>
      <c r="H747" s="76" t="s">
        <v>2029</v>
      </c>
      <c r="I747" s="77" t="s">
        <v>2803</v>
      </c>
      <c r="J747" s="76">
        <v>591311250</v>
      </c>
      <c r="K747" s="77" t="s">
        <v>2804</v>
      </c>
      <c r="L747" s="77" t="s">
        <v>2217</v>
      </c>
      <c r="M747" s="73"/>
      <c r="N747" s="81" t="s">
        <v>2218</v>
      </c>
    </row>
    <row r="748" spans="1:14" ht="60" x14ac:dyDescent="0.2">
      <c r="A748" s="75"/>
      <c r="B748" s="68" t="s">
        <v>2037</v>
      </c>
      <c r="C748" s="67"/>
      <c r="D748" s="67" t="s">
        <v>2215</v>
      </c>
      <c r="E748" s="67" t="s">
        <v>2038</v>
      </c>
      <c r="F748" s="67"/>
      <c r="G748" s="76" t="s">
        <v>712</v>
      </c>
      <c r="H748" s="76" t="s">
        <v>2027</v>
      </c>
      <c r="I748" s="77" t="s">
        <v>2805</v>
      </c>
      <c r="J748" s="76">
        <v>591310790</v>
      </c>
      <c r="K748" s="77" t="s">
        <v>2806</v>
      </c>
      <c r="L748" s="77" t="s">
        <v>2217</v>
      </c>
      <c r="M748" s="73"/>
      <c r="N748" s="81" t="s">
        <v>2218</v>
      </c>
    </row>
    <row r="749" spans="1:14" ht="60" x14ac:dyDescent="0.2">
      <c r="A749" s="75"/>
      <c r="B749" s="68" t="s">
        <v>2037</v>
      </c>
      <c r="C749" s="67"/>
      <c r="D749" s="67" t="s">
        <v>2215</v>
      </c>
      <c r="E749" s="67" t="s">
        <v>2038</v>
      </c>
      <c r="F749" s="67"/>
      <c r="G749" s="76" t="s">
        <v>711</v>
      </c>
      <c r="H749" s="76" t="s">
        <v>1</v>
      </c>
      <c r="I749" s="77" t="s">
        <v>2807</v>
      </c>
      <c r="J749" s="76">
        <v>591310330</v>
      </c>
      <c r="K749" s="77" t="s">
        <v>2808</v>
      </c>
      <c r="L749" s="77" t="s">
        <v>2217</v>
      </c>
      <c r="M749" s="73"/>
      <c r="N749" s="81" t="s">
        <v>2218</v>
      </c>
    </row>
    <row r="750" spans="1:14" ht="20" x14ac:dyDescent="0.2">
      <c r="A750" s="75"/>
      <c r="B750" s="68" t="s">
        <v>2024</v>
      </c>
      <c r="C750" s="67"/>
      <c r="D750" s="67" t="s">
        <v>2025</v>
      </c>
      <c r="E750" s="67" t="s">
        <v>2025</v>
      </c>
      <c r="F750" s="67"/>
      <c r="G750" s="76" t="s">
        <v>1845</v>
      </c>
      <c r="H750" s="76" t="s">
        <v>1</v>
      </c>
      <c r="I750" s="77" t="s">
        <v>1844</v>
      </c>
      <c r="J750" s="76">
        <v>521612995</v>
      </c>
      <c r="K750" s="77" t="s">
        <v>2809</v>
      </c>
      <c r="L750" s="67"/>
      <c r="M750" s="73"/>
      <c r="N750" s="81" t="s">
        <v>2024</v>
      </c>
    </row>
    <row r="751" spans="1:14" ht="20" x14ac:dyDescent="0.2">
      <c r="A751" s="75"/>
      <c r="B751" s="68" t="s">
        <v>2024</v>
      </c>
      <c r="C751" s="67"/>
      <c r="D751" s="67" t="s">
        <v>2025</v>
      </c>
      <c r="E751" s="67" t="s">
        <v>2025</v>
      </c>
      <c r="F751" s="67"/>
      <c r="G751" s="76" t="s">
        <v>1846</v>
      </c>
      <c r="H751" s="76" t="s">
        <v>2027</v>
      </c>
      <c r="I751" s="77" t="s">
        <v>1844</v>
      </c>
      <c r="J751" s="76">
        <v>521613735</v>
      </c>
      <c r="K751" s="77" t="s">
        <v>2810</v>
      </c>
      <c r="L751" s="67"/>
      <c r="M751" s="73"/>
      <c r="N751" s="81" t="s">
        <v>2024</v>
      </c>
    </row>
    <row r="752" spans="1:14" ht="20" x14ac:dyDescent="0.2">
      <c r="A752" s="75"/>
      <c r="B752" s="68" t="s">
        <v>2024</v>
      </c>
      <c r="C752" s="67"/>
      <c r="D752" s="67" t="s">
        <v>2025</v>
      </c>
      <c r="E752" s="67" t="s">
        <v>2025</v>
      </c>
      <c r="F752" s="67"/>
      <c r="G752" s="76" t="s">
        <v>1847</v>
      </c>
      <c r="H752" s="76" t="s">
        <v>2029</v>
      </c>
      <c r="I752" s="77" t="s">
        <v>1844</v>
      </c>
      <c r="J752" s="76">
        <v>521614475</v>
      </c>
      <c r="K752" s="77" t="s">
        <v>2811</v>
      </c>
      <c r="L752" s="67"/>
      <c r="M752" s="73"/>
      <c r="N752" s="81" t="s">
        <v>2024</v>
      </c>
    </row>
    <row r="753" spans="1:14" ht="20" x14ac:dyDescent="0.2">
      <c r="A753" s="75"/>
      <c r="B753" s="68" t="s">
        <v>2024</v>
      </c>
      <c r="C753" s="67"/>
      <c r="D753" s="67" t="s">
        <v>2025</v>
      </c>
      <c r="E753" s="67" t="s">
        <v>2025</v>
      </c>
      <c r="F753" s="67" t="s">
        <v>2067</v>
      </c>
      <c r="G753" s="76" t="s">
        <v>1787</v>
      </c>
      <c r="H753" s="76" t="s">
        <v>1</v>
      </c>
      <c r="I753" s="77" t="s">
        <v>1786</v>
      </c>
      <c r="J753" s="76">
        <v>521612990</v>
      </c>
      <c r="K753" s="77" t="s">
        <v>2812</v>
      </c>
      <c r="L753" s="67"/>
      <c r="M753" s="73"/>
      <c r="N753" s="81" t="s">
        <v>2024</v>
      </c>
    </row>
    <row r="754" spans="1:14" ht="20" x14ac:dyDescent="0.2">
      <c r="A754" s="75"/>
      <c r="B754" s="68" t="s">
        <v>2024</v>
      </c>
      <c r="C754" s="67"/>
      <c r="D754" s="67" t="s">
        <v>2025</v>
      </c>
      <c r="E754" s="67" t="s">
        <v>2025</v>
      </c>
      <c r="F754" s="67" t="s">
        <v>2067</v>
      </c>
      <c r="G754" s="76" t="s">
        <v>1788</v>
      </c>
      <c r="H754" s="76" t="s">
        <v>2027</v>
      </c>
      <c r="I754" s="77" t="s">
        <v>1786</v>
      </c>
      <c r="J754" s="76">
        <v>521613730</v>
      </c>
      <c r="K754" s="77" t="s">
        <v>2813</v>
      </c>
      <c r="L754" s="67"/>
      <c r="M754" s="73"/>
      <c r="N754" s="81" t="s">
        <v>2024</v>
      </c>
    </row>
    <row r="755" spans="1:14" ht="20" x14ac:dyDescent="0.2">
      <c r="A755" s="75"/>
      <c r="B755" s="68" t="s">
        <v>2024</v>
      </c>
      <c r="C755" s="67"/>
      <c r="D755" s="67" t="s">
        <v>2025</v>
      </c>
      <c r="E755" s="67" t="s">
        <v>2025</v>
      </c>
      <c r="F755" s="67" t="s">
        <v>2067</v>
      </c>
      <c r="G755" s="76" t="s">
        <v>1789</v>
      </c>
      <c r="H755" s="76" t="s">
        <v>2029</v>
      </c>
      <c r="I755" s="77" t="s">
        <v>1786</v>
      </c>
      <c r="J755" s="76">
        <v>521614470</v>
      </c>
      <c r="K755" s="77" t="s">
        <v>2814</v>
      </c>
      <c r="L755" s="67"/>
      <c r="M755" s="73"/>
      <c r="N755" s="81" t="s">
        <v>2024</v>
      </c>
    </row>
    <row r="756" spans="1:14" ht="60" x14ac:dyDescent="0.2">
      <c r="A756" s="75"/>
      <c r="B756" s="68" t="s">
        <v>2121</v>
      </c>
      <c r="C756" s="67"/>
      <c r="D756" s="67" t="s">
        <v>2215</v>
      </c>
      <c r="E756" s="67" t="s">
        <v>2038</v>
      </c>
      <c r="F756" s="67"/>
      <c r="G756" s="76" t="s">
        <v>879</v>
      </c>
      <c r="H756" s="76" t="s">
        <v>2029</v>
      </c>
      <c r="I756" s="77" t="s">
        <v>2815</v>
      </c>
      <c r="J756" s="76">
        <v>591311400</v>
      </c>
      <c r="K756" s="77" t="s">
        <v>2816</v>
      </c>
      <c r="L756" s="77" t="s">
        <v>2217</v>
      </c>
      <c r="M756" s="73"/>
      <c r="N756" s="81" t="s">
        <v>2218</v>
      </c>
    </row>
    <row r="757" spans="1:14" ht="60" x14ac:dyDescent="0.2">
      <c r="A757" s="75"/>
      <c r="B757" s="68" t="s">
        <v>2121</v>
      </c>
      <c r="C757" s="67"/>
      <c r="D757" s="67" t="s">
        <v>2215</v>
      </c>
      <c r="E757" s="67" t="s">
        <v>2038</v>
      </c>
      <c r="F757" s="67"/>
      <c r="G757" s="76" t="s">
        <v>878</v>
      </c>
      <c r="H757" s="76" t="s">
        <v>2027</v>
      </c>
      <c r="I757" s="77" t="s">
        <v>2817</v>
      </c>
      <c r="J757" s="76">
        <v>591310940</v>
      </c>
      <c r="K757" s="77" t="s">
        <v>2818</v>
      </c>
      <c r="L757" s="77" t="s">
        <v>2217</v>
      </c>
      <c r="M757" s="73"/>
      <c r="N757" s="81" t="s">
        <v>2218</v>
      </c>
    </row>
    <row r="758" spans="1:14" ht="60" x14ac:dyDescent="0.2">
      <c r="A758" s="75"/>
      <c r="B758" s="68" t="s">
        <v>2121</v>
      </c>
      <c r="C758" s="67"/>
      <c r="D758" s="67" t="s">
        <v>2215</v>
      </c>
      <c r="E758" s="67" t="s">
        <v>2038</v>
      </c>
      <c r="F758" s="67"/>
      <c r="G758" s="76" t="s">
        <v>877</v>
      </c>
      <c r="H758" s="76" t="s">
        <v>1</v>
      </c>
      <c r="I758" s="77" t="s">
        <v>2819</v>
      </c>
      <c r="J758" s="76">
        <v>591310480</v>
      </c>
      <c r="K758" s="77" t="s">
        <v>2820</v>
      </c>
      <c r="L758" s="77" t="s">
        <v>2217</v>
      </c>
      <c r="M758" s="73"/>
      <c r="N758" s="81" t="s">
        <v>2218</v>
      </c>
    </row>
    <row r="759" spans="1:14" ht="60" x14ac:dyDescent="0.2">
      <c r="A759" s="75"/>
      <c r="B759" s="68" t="s">
        <v>2121</v>
      </c>
      <c r="C759" s="67"/>
      <c r="D759" s="67" t="s">
        <v>2215</v>
      </c>
      <c r="E759" s="67" t="s">
        <v>2038</v>
      </c>
      <c r="F759" s="67"/>
      <c r="G759" s="76" t="s">
        <v>875</v>
      </c>
      <c r="H759" s="76" t="s">
        <v>2029</v>
      </c>
      <c r="I759" s="77" t="s">
        <v>2821</v>
      </c>
      <c r="J759" s="76">
        <v>591311390</v>
      </c>
      <c r="K759" s="77" t="s">
        <v>2822</v>
      </c>
      <c r="L759" s="77" t="s">
        <v>2217</v>
      </c>
      <c r="M759" s="73"/>
      <c r="N759" s="81" t="s">
        <v>2218</v>
      </c>
    </row>
    <row r="760" spans="1:14" ht="60" x14ac:dyDescent="0.2">
      <c r="A760" s="75"/>
      <c r="B760" s="68" t="s">
        <v>2121</v>
      </c>
      <c r="C760" s="67"/>
      <c r="D760" s="67" t="s">
        <v>2215</v>
      </c>
      <c r="E760" s="67" t="s">
        <v>2038</v>
      </c>
      <c r="F760" s="67"/>
      <c r="G760" s="76" t="s">
        <v>874</v>
      </c>
      <c r="H760" s="76" t="s">
        <v>2027</v>
      </c>
      <c r="I760" s="77" t="s">
        <v>2823</v>
      </c>
      <c r="J760" s="76">
        <v>591310930</v>
      </c>
      <c r="K760" s="77" t="s">
        <v>2824</v>
      </c>
      <c r="L760" s="77" t="s">
        <v>2217</v>
      </c>
      <c r="M760" s="73"/>
      <c r="N760" s="81" t="s">
        <v>2218</v>
      </c>
    </row>
    <row r="761" spans="1:14" ht="60" x14ac:dyDescent="0.2">
      <c r="A761" s="75"/>
      <c r="B761" s="68" t="s">
        <v>2121</v>
      </c>
      <c r="C761" s="67"/>
      <c r="D761" s="67" t="s">
        <v>2215</v>
      </c>
      <c r="E761" s="67" t="s">
        <v>2038</v>
      </c>
      <c r="F761" s="67"/>
      <c r="G761" s="76" t="s">
        <v>873</v>
      </c>
      <c r="H761" s="76" t="s">
        <v>1</v>
      </c>
      <c r="I761" s="77" t="s">
        <v>2825</v>
      </c>
      <c r="J761" s="76">
        <v>591310470</v>
      </c>
      <c r="K761" s="77" t="s">
        <v>2826</v>
      </c>
      <c r="L761" s="77" t="s">
        <v>2217</v>
      </c>
      <c r="M761" s="73"/>
      <c r="N761" s="81" t="s">
        <v>2218</v>
      </c>
    </row>
    <row r="762" spans="1:14" ht="60" x14ac:dyDescent="0.2">
      <c r="A762" s="75"/>
      <c r="B762" s="68" t="s">
        <v>2121</v>
      </c>
      <c r="C762" s="67"/>
      <c r="D762" s="67" t="s">
        <v>2215</v>
      </c>
      <c r="E762" s="67" t="s">
        <v>2038</v>
      </c>
      <c r="F762" s="67"/>
      <c r="G762" s="76" t="s">
        <v>871</v>
      </c>
      <c r="H762" s="76" t="s">
        <v>2029</v>
      </c>
      <c r="I762" s="77" t="s">
        <v>2827</v>
      </c>
      <c r="J762" s="76">
        <v>591311410</v>
      </c>
      <c r="K762" s="77" t="s">
        <v>2828</v>
      </c>
      <c r="L762" s="77" t="s">
        <v>2217</v>
      </c>
      <c r="M762" s="73"/>
      <c r="N762" s="81" t="s">
        <v>2218</v>
      </c>
    </row>
    <row r="763" spans="1:14" ht="60" x14ac:dyDescent="0.2">
      <c r="A763" s="75"/>
      <c r="B763" s="68" t="s">
        <v>2121</v>
      </c>
      <c r="C763" s="67"/>
      <c r="D763" s="67" t="s">
        <v>2215</v>
      </c>
      <c r="E763" s="67" t="s">
        <v>2038</v>
      </c>
      <c r="F763" s="67"/>
      <c r="G763" s="76" t="s">
        <v>870</v>
      </c>
      <c r="H763" s="76" t="s">
        <v>2027</v>
      </c>
      <c r="I763" s="77" t="s">
        <v>2829</v>
      </c>
      <c r="J763" s="76">
        <v>591310950</v>
      </c>
      <c r="K763" s="77" t="s">
        <v>2830</v>
      </c>
      <c r="L763" s="77" t="s">
        <v>2217</v>
      </c>
      <c r="M763" s="73"/>
      <c r="N763" s="81" t="s">
        <v>2218</v>
      </c>
    </row>
    <row r="764" spans="1:14" ht="60" x14ac:dyDescent="0.2">
      <c r="A764" s="75"/>
      <c r="B764" s="68" t="s">
        <v>2121</v>
      </c>
      <c r="C764" s="67"/>
      <c r="D764" s="67" t="s">
        <v>2215</v>
      </c>
      <c r="E764" s="67" t="s">
        <v>2038</v>
      </c>
      <c r="F764" s="67"/>
      <c r="G764" s="76" t="s">
        <v>869</v>
      </c>
      <c r="H764" s="76" t="s">
        <v>1</v>
      </c>
      <c r="I764" s="77" t="s">
        <v>2831</v>
      </c>
      <c r="J764" s="76">
        <v>591310490</v>
      </c>
      <c r="K764" s="77" t="s">
        <v>2832</v>
      </c>
      <c r="L764" s="77" t="s">
        <v>2217</v>
      </c>
      <c r="M764" s="73"/>
      <c r="N764" s="81" t="s">
        <v>2218</v>
      </c>
    </row>
    <row r="765" spans="1:14" ht="60" x14ac:dyDescent="0.2">
      <c r="A765" s="75"/>
      <c r="B765" s="68" t="s">
        <v>2121</v>
      </c>
      <c r="C765" s="67"/>
      <c r="D765" s="67" t="s">
        <v>2215</v>
      </c>
      <c r="E765" s="67" t="s">
        <v>2038</v>
      </c>
      <c r="F765" s="67"/>
      <c r="G765" s="76" t="s">
        <v>867</v>
      </c>
      <c r="H765" s="76" t="s">
        <v>2029</v>
      </c>
      <c r="I765" s="77" t="s">
        <v>2833</v>
      </c>
      <c r="J765" s="76">
        <v>591311380</v>
      </c>
      <c r="K765" s="77" t="s">
        <v>2834</v>
      </c>
      <c r="L765" s="77" t="s">
        <v>2217</v>
      </c>
      <c r="M765" s="73"/>
      <c r="N765" s="81" t="s">
        <v>2218</v>
      </c>
    </row>
    <row r="766" spans="1:14" ht="60" x14ac:dyDescent="0.2">
      <c r="A766" s="75"/>
      <c r="B766" s="68" t="s">
        <v>2121</v>
      </c>
      <c r="C766" s="67"/>
      <c r="D766" s="67" t="s">
        <v>2215</v>
      </c>
      <c r="E766" s="67" t="s">
        <v>2038</v>
      </c>
      <c r="F766" s="67"/>
      <c r="G766" s="76" t="s">
        <v>866</v>
      </c>
      <c r="H766" s="76" t="s">
        <v>2027</v>
      </c>
      <c r="I766" s="77" t="s">
        <v>2835</v>
      </c>
      <c r="J766" s="76">
        <v>591310920</v>
      </c>
      <c r="K766" s="77" t="s">
        <v>2836</v>
      </c>
      <c r="L766" s="77" t="s">
        <v>2217</v>
      </c>
      <c r="M766" s="73"/>
      <c r="N766" s="81" t="s">
        <v>2218</v>
      </c>
    </row>
    <row r="767" spans="1:14" ht="60" x14ac:dyDescent="0.2">
      <c r="A767" s="75"/>
      <c r="B767" s="68" t="s">
        <v>2121</v>
      </c>
      <c r="C767" s="67"/>
      <c r="D767" s="67" t="s">
        <v>2215</v>
      </c>
      <c r="E767" s="67" t="s">
        <v>2038</v>
      </c>
      <c r="F767" s="67"/>
      <c r="G767" s="76" t="s">
        <v>865</v>
      </c>
      <c r="H767" s="76" t="s">
        <v>1</v>
      </c>
      <c r="I767" s="77" t="s">
        <v>2837</v>
      </c>
      <c r="J767" s="76">
        <v>591310460</v>
      </c>
      <c r="K767" s="77" t="s">
        <v>2838</v>
      </c>
      <c r="L767" s="77" t="s">
        <v>2217</v>
      </c>
      <c r="M767" s="73"/>
      <c r="N767" s="81" t="s">
        <v>2218</v>
      </c>
    </row>
    <row r="768" spans="1:14" ht="60" x14ac:dyDescent="0.2">
      <c r="A768" s="75"/>
      <c r="B768" s="68" t="s">
        <v>2121</v>
      </c>
      <c r="C768" s="67"/>
      <c r="D768" s="67" t="s">
        <v>2215</v>
      </c>
      <c r="E768" s="67" t="s">
        <v>2038</v>
      </c>
      <c r="F768" s="67"/>
      <c r="G768" s="76" t="s">
        <v>863</v>
      </c>
      <c r="H768" s="76" t="s">
        <v>2029</v>
      </c>
      <c r="I768" s="77" t="s">
        <v>2839</v>
      </c>
      <c r="J768" s="76">
        <v>591311370</v>
      </c>
      <c r="K768" s="77" t="s">
        <v>2840</v>
      </c>
      <c r="L768" s="77" t="s">
        <v>2217</v>
      </c>
      <c r="M768" s="73"/>
      <c r="N768" s="81" t="s">
        <v>2218</v>
      </c>
    </row>
    <row r="769" spans="1:14" ht="60" x14ac:dyDescent="0.2">
      <c r="A769" s="75"/>
      <c r="B769" s="68" t="s">
        <v>2121</v>
      </c>
      <c r="C769" s="67"/>
      <c r="D769" s="67" t="s">
        <v>2215</v>
      </c>
      <c r="E769" s="67" t="s">
        <v>2038</v>
      </c>
      <c r="F769" s="67"/>
      <c r="G769" s="76" t="s">
        <v>862</v>
      </c>
      <c r="H769" s="76" t="s">
        <v>2027</v>
      </c>
      <c r="I769" s="77" t="s">
        <v>2841</v>
      </c>
      <c r="J769" s="76">
        <v>591310910</v>
      </c>
      <c r="K769" s="77" t="s">
        <v>2842</v>
      </c>
      <c r="L769" s="77" t="s">
        <v>2217</v>
      </c>
      <c r="M769" s="73"/>
      <c r="N769" s="81" t="s">
        <v>2218</v>
      </c>
    </row>
    <row r="770" spans="1:14" ht="60" x14ac:dyDescent="0.2">
      <c r="A770" s="75"/>
      <c r="B770" s="68" t="s">
        <v>2121</v>
      </c>
      <c r="C770" s="67"/>
      <c r="D770" s="67" t="s">
        <v>2215</v>
      </c>
      <c r="E770" s="67" t="s">
        <v>2038</v>
      </c>
      <c r="F770" s="67"/>
      <c r="G770" s="76" t="s">
        <v>861</v>
      </c>
      <c r="H770" s="76" t="s">
        <v>1</v>
      </c>
      <c r="I770" s="77" t="s">
        <v>2843</v>
      </c>
      <c r="J770" s="76">
        <v>591310450</v>
      </c>
      <c r="K770" s="77" t="s">
        <v>2844</v>
      </c>
      <c r="L770" s="77" t="s">
        <v>2217</v>
      </c>
      <c r="M770" s="73"/>
      <c r="N770" s="81" t="s">
        <v>2218</v>
      </c>
    </row>
    <row r="771" spans="1:14" ht="60" x14ac:dyDescent="0.2">
      <c r="A771" s="75"/>
      <c r="B771" s="68" t="s">
        <v>2121</v>
      </c>
      <c r="C771" s="67"/>
      <c r="D771" s="67" t="s">
        <v>2215</v>
      </c>
      <c r="E771" s="67" t="s">
        <v>2038</v>
      </c>
      <c r="F771" s="67"/>
      <c r="G771" s="76" t="s">
        <v>859</v>
      </c>
      <c r="H771" s="76" t="s">
        <v>2029</v>
      </c>
      <c r="I771" s="77" t="s">
        <v>2845</v>
      </c>
      <c r="J771" s="76">
        <v>591311360</v>
      </c>
      <c r="K771" s="77" t="s">
        <v>2846</v>
      </c>
      <c r="L771" s="77" t="s">
        <v>2217</v>
      </c>
      <c r="M771" s="73"/>
      <c r="N771" s="81" t="s">
        <v>2218</v>
      </c>
    </row>
    <row r="772" spans="1:14" ht="60" x14ac:dyDescent="0.2">
      <c r="A772" s="75"/>
      <c r="B772" s="68" t="s">
        <v>2121</v>
      </c>
      <c r="C772" s="67"/>
      <c r="D772" s="67" t="s">
        <v>2215</v>
      </c>
      <c r="E772" s="67" t="s">
        <v>2038</v>
      </c>
      <c r="F772" s="67"/>
      <c r="G772" s="76" t="s">
        <v>858</v>
      </c>
      <c r="H772" s="76" t="s">
        <v>2027</v>
      </c>
      <c r="I772" s="77" t="s">
        <v>2847</v>
      </c>
      <c r="J772" s="76">
        <v>591310900</v>
      </c>
      <c r="K772" s="77" t="s">
        <v>2848</v>
      </c>
      <c r="L772" s="77" t="s">
        <v>2217</v>
      </c>
      <c r="M772" s="73"/>
      <c r="N772" s="81" t="s">
        <v>2218</v>
      </c>
    </row>
    <row r="773" spans="1:14" ht="60" x14ac:dyDescent="0.2">
      <c r="A773" s="75"/>
      <c r="B773" s="68" t="s">
        <v>2121</v>
      </c>
      <c r="C773" s="67"/>
      <c r="D773" s="67" t="s">
        <v>2215</v>
      </c>
      <c r="E773" s="67" t="s">
        <v>2038</v>
      </c>
      <c r="F773" s="67"/>
      <c r="G773" s="76" t="s">
        <v>857</v>
      </c>
      <c r="H773" s="76" t="s">
        <v>1</v>
      </c>
      <c r="I773" s="77" t="s">
        <v>2849</v>
      </c>
      <c r="J773" s="76">
        <v>591310440</v>
      </c>
      <c r="K773" s="77" t="s">
        <v>2850</v>
      </c>
      <c r="L773" s="77" t="s">
        <v>2217</v>
      </c>
      <c r="M773" s="73"/>
      <c r="N773" s="81" t="s">
        <v>2218</v>
      </c>
    </row>
    <row r="774" spans="1:14" ht="60" x14ac:dyDescent="0.2">
      <c r="A774" s="75"/>
      <c r="B774" s="68" t="s">
        <v>2121</v>
      </c>
      <c r="C774" s="67"/>
      <c r="D774" s="67" t="s">
        <v>2215</v>
      </c>
      <c r="E774" s="67" t="s">
        <v>2038</v>
      </c>
      <c r="F774" s="67"/>
      <c r="G774" s="76" t="s">
        <v>842</v>
      </c>
      <c r="H774" s="76" t="s">
        <v>2029</v>
      </c>
      <c r="I774" s="77" t="s">
        <v>2851</v>
      </c>
      <c r="J774" s="76">
        <v>591311340</v>
      </c>
      <c r="K774" s="77" t="s">
        <v>2852</v>
      </c>
      <c r="L774" s="77" t="s">
        <v>2217</v>
      </c>
      <c r="M774" s="73"/>
      <c r="N774" s="81" t="s">
        <v>2218</v>
      </c>
    </row>
    <row r="775" spans="1:14" ht="60" x14ac:dyDescent="0.2">
      <c r="A775" s="75"/>
      <c r="B775" s="68" t="s">
        <v>2121</v>
      </c>
      <c r="C775" s="67"/>
      <c r="D775" s="67" t="s">
        <v>2215</v>
      </c>
      <c r="E775" s="67" t="s">
        <v>2038</v>
      </c>
      <c r="F775" s="67"/>
      <c r="G775" s="76" t="s">
        <v>841</v>
      </c>
      <c r="H775" s="76" t="s">
        <v>2027</v>
      </c>
      <c r="I775" s="77" t="s">
        <v>2853</v>
      </c>
      <c r="J775" s="76">
        <v>591310880</v>
      </c>
      <c r="K775" s="77" t="s">
        <v>2854</v>
      </c>
      <c r="L775" s="77" t="s">
        <v>2217</v>
      </c>
      <c r="M775" s="73"/>
      <c r="N775" s="81" t="s">
        <v>2218</v>
      </c>
    </row>
    <row r="776" spans="1:14" ht="60" x14ac:dyDescent="0.2">
      <c r="A776" s="75"/>
      <c r="B776" s="68" t="s">
        <v>2121</v>
      </c>
      <c r="C776" s="67"/>
      <c r="D776" s="67" t="s">
        <v>2215</v>
      </c>
      <c r="E776" s="67" t="s">
        <v>2038</v>
      </c>
      <c r="F776" s="67"/>
      <c r="G776" s="76" t="s">
        <v>840</v>
      </c>
      <c r="H776" s="76" t="s">
        <v>1</v>
      </c>
      <c r="I776" s="77" t="s">
        <v>2855</v>
      </c>
      <c r="J776" s="76">
        <v>591310420</v>
      </c>
      <c r="K776" s="77" t="s">
        <v>2856</v>
      </c>
      <c r="L776" s="77" t="s">
        <v>2217</v>
      </c>
      <c r="M776" s="73"/>
      <c r="N776" s="81" t="s">
        <v>2218</v>
      </c>
    </row>
    <row r="777" spans="1:14" ht="30" x14ac:dyDescent="0.2">
      <c r="A777" s="75"/>
      <c r="B777" s="68" t="s">
        <v>2121</v>
      </c>
      <c r="C777" s="67"/>
      <c r="D777" s="67" t="s">
        <v>2215</v>
      </c>
      <c r="E777" s="67" t="s">
        <v>2038</v>
      </c>
      <c r="F777" s="67"/>
      <c r="G777" s="76" t="s">
        <v>834</v>
      </c>
      <c r="H777" s="76" t="s">
        <v>2029</v>
      </c>
      <c r="I777" s="77" t="s">
        <v>2857</v>
      </c>
      <c r="J777" s="76">
        <v>591311350</v>
      </c>
      <c r="K777" s="77" t="s">
        <v>2858</v>
      </c>
      <c r="L777" s="77" t="s">
        <v>2217</v>
      </c>
      <c r="M777" s="73"/>
      <c r="N777" s="82" t="s">
        <v>2037</v>
      </c>
    </row>
    <row r="778" spans="1:14" ht="60" x14ac:dyDescent="0.2">
      <c r="A778" s="75"/>
      <c r="B778" s="68" t="s">
        <v>2121</v>
      </c>
      <c r="C778" s="67"/>
      <c r="D778" s="67" t="s">
        <v>2215</v>
      </c>
      <c r="E778" s="67" t="s">
        <v>2038</v>
      </c>
      <c r="F778" s="67"/>
      <c r="G778" s="76" t="s">
        <v>833</v>
      </c>
      <c r="H778" s="76" t="s">
        <v>2027</v>
      </c>
      <c r="I778" s="77" t="s">
        <v>2859</v>
      </c>
      <c r="J778" s="76">
        <v>591310890</v>
      </c>
      <c r="K778" s="77" t="s">
        <v>2860</v>
      </c>
      <c r="L778" s="77" t="s">
        <v>2217</v>
      </c>
      <c r="M778" s="73"/>
      <c r="N778" s="81" t="s">
        <v>2218</v>
      </c>
    </row>
    <row r="779" spans="1:14" ht="60" x14ac:dyDescent="0.2">
      <c r="A779" s="75"/>
      <c r="B779" s="68" t="s">
        <v>2121</v>
      </c>
      <c r="C779" s="67"/>
      <c r="D779" s="67" t="s">
        <v>2215</v>
      </c>
      <c r="E779" s="67" t="s">
        <v>2038</v>
      </c>
      <c r="F779" s="67"/>
      <c r="G779" s="76" t="s">
        <v>832</v>
      </c>
      <c r="H779" s="76" t="s">
        <v>1</v>
      </c>
      <c r="I779" s="77" t="s">
        <v>2861</v>
      </c>
      <c r="J779" s="76">
        <v>591310430</v>
      </c>
      <c r="K779" s="77" t="s">
        <v>2862</v>
      </c>
      <c r="L779" s="77" t="s">
        <v>2217</v>
      </c>
      <c r="M779" s="73"/>
      <c r="N779" s="81" t="s">
        <v>2218</v>
      </c>
    </row>
    <row r="780" spans="1:14" ht="60" x14ac:dyDescent="0.2">
      <c r="A780" s="75"/>
      <c r="B780" s="68" t="s">
        <v>2121</v>
      </c>
      <c r="C780" s="67"/>
      <c r="D780" s="67" t="s">
        <v>2215</v>
      </c>
      <c r="E780" s="67" t="s">
        <v>2038</v>
      </c>
      <c r="F780" s="67"/>
      <c r="G780" s="76" t="s">
        <v>822</v>
      </c>
      <c r="H780" s="76" t="s">
        <v>2029</v>
      </c>
      <c r="I780" s="77" t="s">
        <v>2863</v>
      </c>
      <c r="J780" s="76">
        <v>591311320</v>
      </c>
      <c r="K780" s="77" t="s">
        <v>2864</v>
      </c>
      <c r="L780" s="77" t="s">
        <v>2217</v>
      </c>
      <c r="M780" s="73"/>
      <c r="N780" s="81" t="s">
        <v>2218</v>
      </c>
    </row>
    <row r="781" spans="1:14" ht="60" x14ac:dyDescent="0.2">
      <c r="A781" s="75"/>
      <c r="B781" s="68" t="s">
        <v>2121</v>
      </c>
      <c r="C781" s="67"/>
      <c r="D781" s="67" t="s">
        <v>2215</v>
      </c>
      <c r="E781" s="67" t="s">
        <v>2038</v>
      </c>
      <c r="F781" s="67"/>
      <c r="G781" s="76" t="s">
        <v>821</v>
      </c>
      <c r="H781" s="76" t="s">
        <v>2027</v>
      </c>
      <c r="I781" s="77" t="s">
        <v>2865</v>
      </c>
      <c r="J781" s="76">
        <v>591310860</v>
      </c>
      <c r="K781" s="77" t="s">
        <v>2866</v>
      </c>
      <c r="L781" s="77" t="s">
        <v>2217</v>
      </c>
      <c r="M781" s="73"/>
      <c r="N781" s="81" t="s">
        <v>2218</v>
      </c>
    </row>
    <row r="782" spans="1:14" ht="60" x14ac:dyDescent="0.2">
      <c r="A782" s="75"/>
      <c r="B782" s="68" t="s">
        <v>2121</v>
      </c>
      <c r="C782" s="67"/>
      <c r="D782" s="67" t="s">
        <v>2215</v>
      </c>
      <c r="E782" s="67" t="s">
        <v>2038</v>
      </c>
      <c r="F782" s="67"/>
      <c r="G782" s="76" t="s">
        <v>820</v>
      </c>
      <c r="H782" s="76" t="s">
        <v>1</v>
      </c>
      <c r="I782" s="77" t="s">
        <v>2867</v>
      </c>
      <c r="J782" s="76">
        <v>591310400</v>
      </c>
      <c r="K782" s="77" t="s">
        <v>2868</v>
      </c>
      <c r="L782" s="77" t="s">
        <v>2217</v>
      </c>
      <c r="M782" s="73"/>
      <c r="N782" s="81" t="s">
        <v>2218</v>
      </c>
    </row>
    <row r="783" spans="1:14" ht="60" x14ac:dyDescent="0.2">
      <c r="A783" s="75"/>
      <c r="B783" s="68" t="s">
        <v>2121</v>
      </c>
      <c r="C783" s="67"/>
      <c r="D783" s="67" t="s">
        <v>2215</v>
      </c>
      <c r="E783" s="67" t="s">
        <v>2038</v>
      </c>
      <c r="F783" s="67"/>
      <c r="G783" s="76" t="s">
        <v>826</v>
      </c>
      <c r="H783" s="76" t="s">
        <v>2029</v>
      </c>
      <c r="I783" s="77" t="s">
        <v>2869</v>
      </c>
      <c r="J783" s="76">
        <v>591311330</v>
      </c>
      <c r="K783" s="77" t="s">
        <v>2870</v>
      </c>
      <c r="L783" s="77" t="s">
        <v>2217</v>
      </c>
      <c r="M783" s="73"/>
      <c r="N783" s="81" t="s">
        <v>2218</v>
      </c>
    </row>
    <row r="784" spans="1:14" ht="60" x14ac:dyDescent="0.2">
      <c r="A784" s="75"/>
      <c r="B784" s="68" t="s">
        <v>2121</v>
      </c>
      <c r="C784" s="67"/>
      <c r="D784" s="67" t="s">
        <v>2215</v>
      </c>
      <c r="E784" s="67" t="s">
        <v>2038</v>
      </c>
      <c r="F784" s="67"/>
      <c r="G784" s="76" t="s">
        <v>825</v>
      </c>
      <c r="H784" s="76" t="s">
        <v>2027</v>
      </c>
      <c r="I784" s="77" t="s">
        <v>2871</v>
      </c>
      <c r="J784" s="76">
        <v>591310870</v>
      </c>
      <c r="K784" s="77" t="s">
        <v>2872</v>
      </c>
      <c r="L784" s="77" t="s">
        <v>2217</v>
      </c>
      <c r="M784" s="73"/>
      <c r="N784" s="81" t="s">
        <v>2218</v>
      </c>
    </row>
    <row r="785" spans="1:14" ht="60" x14ac:dyDescent="0.2">
      <c r="A785" s="75"/>
      <c r="B785" s="68" t="s">
        <v>2121</v>
      </c>
      <c r="C785" s="67"/>
      <c r="D785" s="67" t="s">
        <v>2215</v>
      </c>
      <c r="E785" s="67" t="s">
        <v>2038</v>
      </c>
      <c r="F785" s="67"/>
      <c r="G785" s="76" t="s">
        <v>824</v>
      </c>
      <c r="H785" s="76" t="s">
        <v>1</v>
      </c>
      <c r="I785" s="77" t="s">
        <v>2873</v>
      </c>
      <c r="J785" s="76">
        <v>591310410</v>
      </c>
      <c r="K785" s="77" t="s">
        <v>2874</v>
      </c>
      <c r="L785" s="77" t="s">
        <v>2217</v>
      </c>
      <c r="M785" s="73"/>
      <c r="N785" s="81" t="s">
        <v>2218</v>
      </c>
    </row>
    <row r="786" spans="1:14" ht="60" x14ac:dyDescent="0.2">
      <c r="A786" s="75"/>
      <c r="B786" s="68" t="s">
        <v>2121</v>
      </c>
      <c r="C786" s="67"/>
      <c r="D786" s="67" t="s">
        <v>2215</v>
      </c>
      <c r="E786" s="67" t="s">
        <v>2038</v>
      </c>
      <c r="F786" s="67"/>
      <c r="G786" s="76" t="s">
        <v>852</v>
      </c>
      <c r="H786" s="76" t="s">
        <v>2029</v>
      </c>
      <c r="I786" s="77" t="s">
        <v>2875</v>
      </c>
      <c r="J786" s="76">
        <v>591311310</v>
      </c>
      <c r="K786" s="77" t="s">
        <v>2876</v>
      </c>
      <c r="L786" s="77" t="s">
        <v>2217</v>
      </c>
      <c r="M786" s="73"/>
      <c r="N786" s="81" t="s">
        <v>2218</v>
      </c>
    </row>
    <row r="787" spans="1:14" ht="60" x14ac:dyDescent="0.2">
      <c r="A787" s="75"/>
      <c r="B787" s="68" t="s">
        <v>2121</v>
      </c>
      <c r="C787" s="67"/>
      <c r="D787" s="67" t="s">
        <v>2215</v>
      </c>
      <c r="E787" s="67" t="s">
        <v>2038</v>
      </c>
      <c r="F787" s="67"/>
      <c r="G787" s="76" t="s">
        <v>814</v>
      </c>
      <c r="H787" s="76" t="s">
        <v>2027</v>
      </c>
      <c r="I787" s="77" t="s">
        <v>2877</v>
      </c>
      <c r="J787" s="76">
        <v>591310850</v>
      </c>
      <c r="K787" s="77" t="s">
        <v>2878</v>
      </c>
      <c r="L787" s="77" t="s">
        <v>2217</v>
      </c>
      <c r="M787" s="73"/>
      <c r="N787" s="81" t="s">
        <v>2218</v>
      </c>
    </row>
    <row r="788" spans="1:14" ht="60" x14ac:dyDescent="0.2">
      <c r="A788" s="75"/>
      <c r="B788" s="68" t="s">
        <v>2121</v>
      </c>
      <c r="C788" s="67"/>
      <c r="D788" s="67" t="s">
        <v>2215</v>
      </c>
      <c r="E788" s="67" t="s">
        <v>2038</v>
      </c>
      <c r="F788" s="67"/>
      <c r="G788" s="76" t="s">
        <v>813</v>
      </c>
      <c r="H788" s="76" t="s">
        <v>1</v>
      </c>
      <c r="I788" s="77" t="s">
        <v>2879</v>
      </c>
      <c r="J788" s="76">
        <v>591310390</v>
      </c>
      <c r="K788" s="77" t="s">
        <v>2880</v>
      </c>
      <c r="L788" s="77" t="s">
        <v>2217</v>
      </c>
      <c r="M788" s="73"/>
      <c r="N788" s="81" t="s">
        <v>2218</v>
      </c>
    </row>
    <row r="789" spans="1:14" ht="60" x14ac:dyDescent="0.2">
      <c r="A789" s="75"/>
      <c r="B789" s="68" t="s">
        <v>2121</v>
      </c>
      <c r="C789" s="67"/>
      <c r="D789" s="67" t="s">
        <v>2215</v>
      </c>
      <c r="E789" s="67" t="s">
        <v>2038</v>
      </c>
      <c r="F789" s="67"/>
      <c r="G789" s="76" t="s">
        <v>818</v>
      </c>
      <c r="H789" s="76" t="s">
        <v>2029</v>
      </c>
      <c r="I789" s="77" t="s">
        <v>2881</v>
      </c>
      <c r="J789" s="76">
        <v>591311300</v>
      </c>
      <c r="K789" s="77" t="s">
        <v>2882</v>
      </c>
      <c r="L789" s="77" t="s">
        <v>2217</v>
      </c>
      <c r="M789" s="73"/>
      <c r="N789" s="81" t="s">
        <v>2218</v>
      </c>
    </row>
    <row r="790" spans="1:14" ht="60" x14ac:dyDescent="0.2">
      <c r="A790" s="75"/>
      <c r="B790" s="68" t="s">
        <v>2121</v>
      </c>
      <c r="C790" s="67"/>
      <c r="D790" s="67" t="s">
        <v>2215</v>
      </c>
      <c r="E790" s="67" t="s">
        <v>2038</v>
      </c>
      <c r="F790" s="67"/>
      <c r="G790" s="76" t="s">
        <v>817</v>
      </c>
      <c r="H790" s="76" t="s">
        <v>2027</v>
      </c>
      <c r="I790" s="77" t="s">
        <v>2883</v>
      </c>
      <c r="J790" s="76">
        <v>591310840</v>
      </c>
      <c r="K790" s="77" t="s">
        <v>2884</v>
      </c>
      <c r="L790" s="77" t="s">
        <v>2217</v>
      </c>
      <c r="M790" s="73"/>
      <c r="N790" s="81" t="s">
        <v>2218</v>
      </c>
    </row>
    <row r="791" spans="1:14" ht="60" x14ac:dyDescent="0.2">
      <c r="A791" s="75"/>
      <c r="B791" s="68" t="s">
        <v>2121</v>
      </c>
      <c r="C791" s="67"/>
      <c r="D791" s="67" t="s">
        <v>2215</v>
      </c>
      <c r="E791" s="67" t="s">
        <v>2038</v>
      </c>
      <c r="F791" s="67"/>
      <c r="G791" s="76" t="s">
        <v>816</v>
      </c>
      <c r="H791" s="76" t="s">
        <v>1</v>
      </c>
      <c r="I791" s="77" t="s">
        <v>2885</v>
      </c>
      <c r="J791" s="76">
        <v>591310380</v>
      </c>
      <c r="K791" s="77" t="s">
        <v>2886</v>
      </c>
      <c r="L791" s="77" t="s">
        <v>2217</v>
      </c>
      <c r="M791" s="73"/>
      <c r="N791" s="81" t="s">
        <v>2218</v>
      </c>
    </row>
    <row r="792" spans="1:14" ht="60" x14ac:dyDescent="0.2">
      <c r="A792" s="75"/>
      <c r="B792" s="68" t="s">
        <v>2121</v>
      </c>
      <c r="C792" s="67"/>
      <c r="D792" s="67" t="s">
        <v>2215</v>
      </c>
      <c r="E792" s="67" t="s">
        <v>2038</v>
      </c>
      <c r="F792" s="67"/>
      <c r="G792" s="76" t="s">
        <v>838</v>
      </c>
      <c r="H792" s="76" t="s">
        <v>2029</v>
      </c>
      <c r="I792" s="77" t="s">
        <v>2887</v>
      </c>
      <c r="J792" s="76">
        <v>591311290</v>
      </c>
      <c r="K792" s="77" t="s">
        <v>2888</v>
      </c>
      <c r="L792" s="77" t="s">
        <v>2217</v>
      </c>
      <c r="M792" s="73"/>
      <c r="N792" s="81" t="s">
        <v>2218</v>
      </c>
    </row>
    <row r="793" spans="1:14" ht="60" x14ac:dyDescent="0.2">
      <c r="A793" s="75"/>
      <c r="B793" s="68" t="s">
        <v>2121</v>
      </c>
      <c r="C793" s="67"/>
      <c r="D793" s="67" t="s">
        <v>2215</v>
      </c>
      <c r="E793" s="67" t="s">
        <v>2038</v>
      </c>
      <c r="F793" s="67"/>
      <c r="G793" s="76" t="s">
        <v>837</v>
      </c>
      <c r="H793" s="76" t="s">
        <v>2027</v>
      </c>
      <c r="I793" s="77" t="s">
        <v>2889</v>
      </c>
      <c r="J793" s="76">
        <v>591310830</v>
      </c>
      <c r="K793" s="77" t="s">
        <v>2890</v>
      </c>
      <c r="L793" s="77" t="s">
        <v>2217</v>
      </c>
      <c r="M793" s="73"/>
      <c r="N793" s="81" t="s">
        <v>2218</v>
      </c>
    </row>
    <row r="794" spans="1:14" ht="60" x14ac:dyDescent="0.2">
      <c r="A794" s="75"/>
      <c r="B794" s="68" t="s">
        <v>2121</v>
      </c>
      <c r="C794" s="67"/>
      <c r="D794" s="67" t="s">
        <v>2215</v>
      </c>
      <c r="E794" s="67" t="s">
        <v>2038</v>
      </c>
      <c r="F794" s="67"/>
      <c r="G794" s="76" t="s">
        <v>836</v>
      </c>
      <c r="H794" s="76" t="s">
        <v>1</v>
      </c>
      <c r="I794" s="77" t="s">
        <v>2891</v>
      </c>
      <c r="J794" s="76">
        <v>591310370</v>
      </c>
      <c r="K794" s="77" t="s">
        <v>2892</v>
      </c>
      <c r="L794" s="77" t="s">
        <v>2217</v>
      </c>
      <c r="M794" s="73"/>
      <c r="N794" s="81" t="s">
        <v>2218</v>
      </c>
    </row>
    <row r="795" spans="1:14" ht="60" x14ac:dyDescent="0.2">
      <c r="A795" s="75"/>
      <c r="B795" s="68" t="s">
        <v>2121</v>
      </c>
      <c r="C795" s="67"/>
      <c r="D795" s="67" t="s">
        <v>2215</v>
      </c>
      <c r="E795" s="67" t="s">
        <v>2038</v>
      </c>
      <c r="F795" s="67"/>
      <c r="G795" s="76" t="s">
        <v>830</v>
      </c>
      <c r="H795" s="76" t="s">
        <v>2029</v>
      </c>
      <c r="I795" s="77" t="s">
        <v>2893</v>
      </c>
      <c r="J795" s="76">
        <v>591311280</v>
      </c>
      <c r="K795" s="77" t="s">
        <v>2894</v>
      </c>
      <c r="L795" s="77" t="s">
        <v>2217</v>
      </c>
      <c r="M795" s="73"/>
      <c r="N795" s="81" t="s">
        <v>2218</v>
      </c>
    </row>
    <row r="796" spans="1:14" ht="60" x14ac:dyDescent="0.2">
      <c r="A796" s="75"/>
      <c r="B796" s="68" t="s">
        <v>2121</v>
      </c>
      <c r="C796" s="67"/>
      <c r="D796" s="67" t="s">
        <v>2215</v>
      </c>
      <c r="E796" s="67" t="s">
        <v>2038</v>
      </c>
      <c r="F796" s="67"/>
      <c r="G796" s="76" t="s">
        <v>829</v>
      </c>
      <c r="H796" s="76" t="s">
        <v>2027</v>
      </c>
      <c r="I796" s="77" t="s">
        <v>2895</v>
      </c>
      <c r="J796" s="76">
        <v>591310820</v>
      </c>
      <c r="K796" s="77" t="s">
        <v>2896</v>
      </c>
      <c r="L796" s="77" t="s">
        <v>2217</v>
      </c>
      <c r="M796" s="73"/>
      <c r="N796" s="81" t="s">
        <v>2218</v>
      </c>
    </row>
    <row r="797" spans="1:14" ht="60" x14ac:dyDescent="0.2">
      <c r="A797" s="75"/>
      <c r="B797" s="68" t="s">
        <v>2121</v>
      </c>
      <c r="C797" s="67"/>
      <c r="D797" s="67" t="s">
        <v>2215</v>
      </c>
      <c r="E797" s="67" t="s">
        <v>2038</v>
      </c>
      <c r="F797" s="67"/>
      <c r="G797" s="76" t="s">
        <v>828</v>
      </c>
      <c r="H797" s="76" t="s">
        <v>1</v>
      </c>
      <c r="I797" s="77" t="s">
        <v>2897</v>
      </c>
      <c r="J797" s="76">
        <v>591310360</v>
      </c>
      <c r="K797" s="77" t="s">
        <v>2898</v>
      </c>
      <c r="L797" s="77" t="s">
        <v>2217</v>
      </c>
      <c r="M797" s="73"/>
      <c r="N797" s="81" t="s">
        <v>2218</v>
      </c>
    </row>
    <row r="798" spans="1:14" ht="60" x14ac:dyDescent="0.2">
      <c r="A798" s="75"/>
      <c r="B798" s="68" t="s">
        <v>2121</v>
      </c>
      <c r="C798" s="67"/>
      <c r="D798" s="67" t="s">
        <v>2215</v>
      </c>
      <c r="E798" s="67" t="s">
        <v>2038</v>
      </c>
      <c r="F798" s="67"/>
      <c r="G798" s="76" t="s">
        <v>811</v>
      </c>
      <c r="H798" s="76" t="s">
        <v>2029</v>
      </c>
      <c r="I798" s="77" t="s">
        <v>2899</v>
      </c>
      <c r="J798" s="76">
        <v>591311270</v>
      </c>
      <c r="K798" s="77" t="s">
        <v>2900</v>
      </c>
      <c r="L798" s="77" t="s">
        <v>2901</v>
      </c>
      <c r="M798" s="73"/>
      <c r="N798" s="81" t="s">
        <v>2218</v>
      </c>
    </row>
    <row r="799" spans="1:14" ht="60" x14ac:dyDescent="0.2">
      <c r="A799" s="75"/>
      <c r="B799" s="68" t="s">
        <v>2121</v>
      </c>
      <c r="C799" s="67"/>
      <c r="D799" s="67" t="s">
        <v>2215</v>
      </c>
      <c r="E799" s="67" t="s">
        <v>2038</v>
      </c>
      <c r="F799" s="67"/>
      <c r="G799" s="76" t="s">
        <v>810</v>
      </c>
      <c r="H799" s="76" t="s">
        <v>2027</v>
      </c>
      <c r="I799" s="77" t="s">
        <v>2902</v>
      </c>
      <c r="J799" s="76">
        <v>591310810</v>
      </c>
      <c r="K799" s="77" t="s">
        <v>2903</v>
      </c>
      <c r="L799" s="77" t="s">
        <v>2901</v>
      </c>
      <c r="M799" s="73"/>
      <c r="N799" s="81" t="s">
        <v>2218</v>
      </c>
    </row>
    <row r="800" spans="1:14" ht="60" x14ac:dyDescent="0.2">
      <c r="A800" s="75"/>
      <c r="B800" s="68" t="s">
        <v>2121</v>
      </c>
      <c r="C800" s="67"/>
      <c r="D800" s="67" t="s">
        <v>2215</v>
      </c>
      <c r="E800" s="67" t="s">
        <v>2038</v>
      </c>
      <c r="F800" s="67"/>
      <c r="G800" s="76" t="s">
        <v>809</v>
      </c>
      <c r="H800" s="76" t="s">
        <v>1</v>
      </c>
      <c r="I800" s="77" t="s">
        <v>2904</v>
      </c>
      <c r="J800" s="76">
        <v>591310350</v>
      </c>
      <c r="K800" s="77" t="s">
        <v>2905</v>
      </c>
      <c r="L800" s="77" t="s">
        <v>2901</v>
      </c>
      <c r="M800" s="73"/>
      <c r="N800" s="81" t="s">
        <v>2218</v>
      </c>
    </row>
    <row r="801" spans="1:14" ht="20" x14ac:dyDescent="0.2">
      <c r="A801" s="75"/>
      <c r="B801" s="68" t="s">
        <v>2024</v>
      </c>
      <c r="C801" s="67"/>
      <c r="D801" s="67" t="s">
        <v>2025</v>
      </c>
      <c r="E801" s="67" t="s">
        <v>2025</v>
      </c>
      <c r="F801" s="67"/>
      <c r="G801" s="76" t="s">
        <v>1779</v>
      </c>
      <c r="H801" s="76" t="s">
        <v>1</v>
      </c>
      <c r="I801" s="77" t="s">
        <v>1778</v>
      </c>
      <c r="J801" s="76">
        <v>521612985</v>
      </c>
      <c r="K801" s="77" t="s">
        <v>2906</v>
      </c>
      <c r="L801" s="67"/>
      <c r="M801" s="73"/>
      <c r="N801" s="81" t="s">
        <v>2024</v>
      </c>
    </row>
    <row r="802" spans="1:14" ht="20" x14ac:dyDescent="0.2">
      <c r="A802" s="75"/>
      <c r="B802" s="68" t="s">
        <v>2024</v>
      </c>
      <c r="C802" s="67"/>
      <c r="D802" s="67" t="s">
        <v>2025</v>
      </c>
      <c r="E802" s="67" t="s">
        <v>2025</v>
      </c>
      <c r="F802" s="67"/>
      <c r="G802" s="76" t="s">
        <v>1780</v>
      </c>
      <c r="H802" s="76" t="s">
        <v>2027</v>
      </c>
      <c r="I802" s="77" t="s">
        <v>1778</v>
      </c>
      <c r="J802" s="76">
        <v>521613725</v>
      </c>
      <c r="K802" s="77" t="s">
        <v>2907</v>
      </c>
      <c r="L802" s="67"/>
      <c r="M802" s="73"/>
      <c r="N802" s="81" t="s">
        <v>2024</v>
      </c>
    </row>
    <row r="803" spans="1:14" ht="20" x14ac:dyDescent="0.2">
      <c r="A803" s="75"/>
      <c r="B803" s="68" t="s">
        <v>2024</v>
      </c>
      <c r="C803" s="67"/>
      <c r="D803" s="67" t="s">
        <v>2025</v>
      </c>
      <c r="E803" s="67" t="s">
        <v>2025</v>
      </c>
      <c r="F803" s="67"/>
      <c r="G803" s="76" t="s">
        <v>1781</v>
      </c>
      <c r="H803" s="76" t="s">
        <v>2029</v>
      </c>
      <c r="I803" s="77" t="s">
        <v>1778</v>
      </c>
      <c r="J803" s="76">
        <v>521614465</v>
      </c>
      <c r="K803" s="77" t="s">
        <v>2908</v>
      </c>
      <c r="L803" s="67"/>
      <c r="M803" s="73"/>
      <c r="N803" s="81" t="s">
        <v>2024</v>
      </c>
    </row>
    <row r="804" spans="1:14" ht="20" x14ac:dyDescent="0.2">
      <c r="A804" s="75"/>
      <c r="B804" s="68" t="s">
        <v>2037</v>
      </c>
      <c r="C804" s="67"/>
      <c r="D804" s="67" t="s">
        <v>2038</v>
      </c>
      <c r="E804" s="67" t="s">
        <v>2038</v>
      </c>
      <c r="F804" s="67"/>
      <c r="G804" s="76" t="s">
        <v>807</v>
      </c>
      <c r="H804" s="76" t="s">
        <v>2029</v>
      </c>
      <c r="I804" s="77" t="s">
        <v>2909</v>
      </c>
      <c r="J804" s="76">
        <v>521611815</v>
      </c>
      <c r="K804" s="77" t="s">
        <v>2910</v>
      </c>
      <c r="L804" s="67"/>
      <c r="M804" s="73"/>
      <c r="N804" s="86" t="s">
        <v>2043</v>
      </c>
    </row>
    <row r="805" spans="1:14" ht="20" x14ac:dyDescent="0.2">
      <c r="A805" s="75"/>
      <c r="B805" s="68" t="s">
        <v>2037</v>
      </c>
      <c r="C805" s="67"/>
      <c r="D805" s="67" t="s">
        <v>2038</v>
      </c>
      <c r="E805" s="67" t="s">
        <v>2038</v>
      </c>
      <c r="F805" s="67"/>
      <c r="G805" s="76" t="s">
        <v>806</v>
      </c>
      <c r="H805" s="76" t="s">
        <v>2027</v>
      </c>
      <c r="I805" s="77" t="s">
        <v>2911</v>
      </c>
      <c r="J805" s="76">
        <v>521615760</v>
      </c>
      <c r="K805" s="77" t="s">
        <v>2912</v>
      </c>
      <c r="L805" s="67"/>
      <c r="M805" s="73"/>
      <c r="N805" s="86" t="s">
        <v>2043</v>
      </c>
    </row>
    <row r="806" spans="1:14" ht="20" x14ac:dyDescent="0.2">
      <c r="A806" s="75"/>
      <c r="B806" s="68" t="s">
        <v>2037</v>
      </c>
      <c r="C806" s="67"/>
      <c r="D806" s="67" t="s">
        <v>2038</v>
      </c>
      <c r="E806" s="67" t="s">
        <v>2038</v>
      </c>
      <c r="F806" s="67"/>
      <c r="G806" s="76" t="s">
        <v>805</v>
      </c>
      <c r="H806" s="76" t="s">
        <v>1</v>
      </c>
      <c r="I806" s="77" t="s">
        <v>2913</v>
      </c>
      <c r="J806" s="76">
        <v>521615365</v>
      </c>
      <c r="K806" s="77" t="s">
        <v>2914</v>
      </c>
      <c r="L806" s="67"/>
      <c r="M806" s="73"/>
      <c r="N806" s="86" t="s">
        <v>2043</v>
      </c>
    </row>
    <row r="807" spans="1:14" ht="60" x14ac:dyDescent="0.2">
      <c r="A807" s="75"/>
      <c r="B807" s="68" t="s">
        <v>2037</v>
      </c>
      <c r="C807" s="67"/>
      <c r="D807" s="67" t="s">
        <v>2215</v>
      </c>
      <c r="E807" s="67" t="s">
        <v>2038</v>
      </c>
      <c r="F807" s="67"/>
      <c r="G807" s="76" t="s">
        <v>709</v>
      </c>
      <c r="H807" s="76" t="s">
        <v>2029</v>
      </c>
      <c r="I807" s="77" t="s">
        <v>2915</v>
      </c>
      <c r="J807" s="76">
        <v>591311240</v>
      </c>
      <c r="K807" s="77" t="s">
        <v>2916</v>
      </c>
      <c r="L807" s="77" t="s">
        <v>2217</v>
      </c>
      <c r="M807" s="73"/>
      <c r="N807" s="81" t="s">
        <v>2218</v>
      </c>
    </row>
    <row r="808" spans="1:14" ht="60" x14ac:dyDescent="0.2">
      <c r="A808" s="75"/>
      <c r="B808" s="68" t="s">
        <v>2037</v>
      </c>
      <c r="C808" s="67"/>
      <c r="D808" s="67" t="s">
        <v>2215</v>
      </c>
      <c r="E808" s="67" t="s">
        <v>2038</v>
      </c>
      <c r="F808" s="67"/>
      <c r="G808" s="76" t="s">
        <v>708</v>
      </c>
      <c r="H808" s="76" t="s">
        <v>2027</v>
      </c>
      <c r="I808" s="77" t="s">
        <v>2917</v>
      </c>
      <c r="J808" s="76">
        <v>591310780</v>
      </c>
      <c r="K808" s="77" t="s">
        <v>2918</v>
      </c>
      <c r="L808" s="77" t="s">
        <v>2217</v>
      </c>
      <c r="M808" s="73"/>
      <c r="N808" s="81" t="s">
        <v>2218</v>
      </c>
    </row>
    <row r="809" spans="1:14" ht="60" x14ac:dyDescent="0.2">
      <c r="A809" s="75"/>
      <c r="B809" s="68" t="s">
        <v>2037</v>
      </c>
      <c r="C809" s="67"/>
      <c r="D809" s="67" t="s">
        <v>2215</v>
      </c>
      <c r="E809" s="67" t="s">
        <v>2038</v>
      </c>
      <c r="F809" s="67"/>
      <c r="G809" s="76" t="s">
        <v>707</v>
      </c>
      <c r="H809" s="76" t="s">
        <v>1</v>
      </c>
      <c r="I809" s="77" t="s">
        <v>2919</v>
      </c>
      <c r="J809" s="76">
        <v>591310320</v>
      </c>
      <c r="K809" s="77" t="s">
        <v>2920</v>
      </c>
      <c r="L809" s="77" t="s">
        <v>2217</v>
      </c>
      <c r="M809" s="73"/>
      <c r="N809" s="81" t="s">
        <v>2218</v>
      </c>
    </row>
    <row r="810" spans="1:14" ht="60" x14ac:dyDescent="0.2">
      <c r="A810" s="75"/>
      <c r="B810" s="68" t="s">
        <v>2037</v>
      </c>
      <c r="C810" s="67"/>
      <c r="D810" s="67" t="s">
        <v>2215</v>
      </c>
      <c r="E810" s="67" t="s">
        <v>2038</v>
      </c>
      <c r="F810" s="67"/>
      <c r="G810" s="76" t="s">
        <v>781</v>
      </c>
      <c r="H810" s="76" t="s">
        <v>2029</v>
      </c>
      <c r="I810" s="77" t="s">
        <v>2921</v>
      </c>
      <c r="J810" s="76">
        <v>591311260</v>
      </c>
      <c r="K810" s="77" t="s">
        <v>2922</v>
      </c>
      <c r="L810" s="77" t="s">
        <v>2217</v>
      </c>
      <c r="M810" s="73"/>
      <c r="N810" s="81" t="s">
        <v>2218</v>
      </c>
    </row>
    <row r="811" spans="1:14" ht="60" x14ac:dyDescent="0.2">
      <c r="A811" s="75"/>
      <c r="B811" s="68" t="s">
        <v>2037</v>
      </c>
      <c r="C811" s="67"/>
      <c r="D811" s="67" t="s">
        <v>2215</v>
      </c>
      <c r="E811" s="67" t="s">
        <v>2038</v>
      </c>
      <c r="F811" s="67"/>
      <c r="G811" s="76" t="s">
        <v>780</v>
      </c>
      <c r="H811" s="76" t="s">
        <v>2027</v>
      </c>
      <c r="I811" s="77" t="s">
        <v>2923</v>
      </c>
      <c r="J811" s="76">
        <v>591310800</v>
      </c>
      <c r="K811" s="77" t="s">
        <v>2924</v>
      </c>
      <c r="L811" s="77" t="s">
        <v>2217</v>
      </c>
      <c r="M811" s="73"/>
      <c r="N811" s="81" t="s">
        <v>2218</v>
      </c>
    </row>
    <row r="812" spans="1:14" ht="60" x14ac:dyDescent="0.2">
      <c r="A812" s="75"/>
      <c r="B812" s="68" t="s">
        <v>2037</v>
      </c>
      <c r="C812" s="67"/>
      <c r="D812" s="67" t="s">
        <v>2215</v>
      </c>
      <c r="E812" s="67" t="s">
        <v>2038</v>
      </c>
      <c r="F812" s="67"/>
      <c r="G812" s="76" t="s">
        <v>779</v>
      </c>
      <c r="H812" s="76" t="s">
        <v>1</v>
      </c>
      <c r="I812" s="77" t="s">
        <v>2925</v>
      </c>
      <c r="J812" s="76">
        <v>591310340</v>
      </c>
      <c r="K812" s="77" t="s">
        <v>2926</v>
      </c>
      <c r="L812" s="77" t="s">
        <v>2217</v>
      </c>
      <c r="M812" s="73"/>
      <c r="N812" s="81" t="s">
        <v>2218</v>
      </c>
    </row>
    <row r="813" spans="1:14" ht="60" x14ac:dyDescent="0.2">
      <c r="A813" s="75"/>
      <c r="B813" s="68" t="s">
        <v>2037</v>
      </c>
      <c r="C813" s="67"/>
      <c r="D813" s="67" t="s">
        <v>2215</v>
      </c>
      <c r="E813" s="67" t="s">
        <v>2038</v>
      </c>
      <c r="F813" s="67"/>
      <c r="G813" s="76" t="s">
        <v>777</v>
      </c>
      <c r="H813" s="76" t="s">
        <v>2029</v>
      </c>
      <c r="I813" s="77" t="s">
        <v>2927</v>
      </c>
      <c r="J813" s="76">
        <v>591311230</v>
      </c>
      <c r="K813" s="77" t="s">
        <v>2928</v>
      </c>
      <c r="L813" s="77" t="s">
        <v>2217</v>
      </c>
      <c r="M813" s="73"/>
      <c r="N813" s="81" t="s">
        <v>2218</v>
      </c>
    </row>
    <row r="814" spans="1:14" ht="60" x14ac:dyDescent="0.2">
      <c r="A814" s="75"/>
      <c r="B814" s="68" t="s">
        <v>2037</v>
      </c>
      <c r="C814" s="67"/>
      <c r="D814" s="67" t="s">
        <v>2215</v>
      </c>
      <c r="E814" s="67" t="s">
        <v>2038</v>
      </c>
      <c r="F814" s="67"/>
      <c r="G814" s="76" t="s">
        <v>776</v>
      </c>
      <c r="H814" s="76" t="s">
        <v>2027</v>
      </c>
      <c r="I814" s="77" t="s">
        <v>2929</v>
      </c>
      <c r="J814" s="76">
        <v>591310770</v>
      </c>
      <c r="K814" s="77" t="s">
        <v>2930</v>
      </c>
      <c r="L814" s="77" t="s">
        <v>2217</v>
      </c>
      <c r="M814" s="73"/>
      <c r="N814" s="81" t="s">
        <v>2218</v>
      </c>
    </row>
    <row r="815" spans="1:14" ht="60" x14ac:dyDescent="0.2">
      <c r="A815" s="75"/>
      <c r="B815" s="68" t="s">
        <v>2037</v>
      </c>
      <c r="C815" s="67"/>
      <c r="D815" s="67" t="s">
        <v>2215</v>
      </c>
      <c r="E815" s="67" t="s">
        <v>2038</v>
      </c>
      <c r="F815" s="67"/>
      <c r="G815" s="76" t="s">
        <v>775</v>
      </c>
      <c r="H815" s="76" t="s">
        <v>1</v>
      </c>
      <c r="I815" s="77" t="s">
        <v>2931</v>
      </c>
      <c r="J815" s="76">
        <v>591310310</v>
      </c>
      <c r="K815" s="77" t="s">
        <v>2932</v>
      </c>
      <c r="L815" s="77" t="s">
        <v>2217</v>
      </c>
      <c r="M815" s="73"/>
      <c r="N815" s="81" t="s">
        <v>2218</v>
      </c>
    </row>
    <row r="816" spans="1:14" ht="60" x14ac:dyDescent="0.2">
      <c r="A816" s="75"/>
      <c r="B816" s="68" t="s">
        <v>2037</v>
      </c>
      <c r="C816" s="67"/>
      <c r="D816" s="67" t="s">
        <v>2215</v>
      </c>
      <c r="E816" s="67" t="s">
        <v>2038</v>
      </c>
      <c r="F816" s="67"/>
      <c r="G816" s="76" t="s">
        <v>773</v>
      </c>
      <c r="H816" s="76" t="s">
        <v>2029</v>
      </c>
      <c r="I816" s="77" t="s">
        <v>2933</v>
      </c>
      <c r="J816" s="76">
        <v>591311220</v>
      </c>
      <c r="K816" s="77" t="s">
        <v>2934</v>
      </c>
      <c r="L816" s="77" t="s">
        <v>2217</v>
      </c>
      <c r="M816" s="73"/>
      <c r="N816" s="81" t="s">
        <v>2218</v>
      </c>
    </row>
    <row r="817" spans="1:14" ht="60" x14ac:dyDescent="0.2">
      <c r="A817" s="75"/>
      <c r="B817" s="68" t="s">
        <v>2037</v>
      </c>
      <c r="C817" s="67"/>
      <c r="D817" s="67" t="s">
        <v>2215</v>
      </c>
      <c r="E817" s="67" t="s">
        <v>2038</v>
      </c>
      <c r="F817" s="67"/>
      <c r="G817" s="76" t="s">
        <v>772</v>
      </c>
      <c r="H817" s="76" t="s">
        <v>2027</v>
      </c>
      <c r="I817" s="77" t="s">
        <v>2935</v>
      </c>
      <c r="J817" s="76">
        <v>591310760</v>
      </c>
      <c r="K817" s="77" t="s">
        <v>2936</v>
      </c>
      <c r="L817" s="77" t="s">
        <v>2217</v>
      </c>
      <c r="M817" s="73"/>
      <c r="N817" s="81" t="s">
        <v>2218</v>
      </c>
    </row>
    <row r="818" spans="1:14" ht="60" x14ac:dyDescent="0.2">
      <c r="A818" s="75"/>
      <c r="B818" s="68" t="s">
        <v>2037</v>
      </c>
      <c r="C818" s="67"/>
      <c r="D818" s="67" t="s">
        <v>2215</v>
      </c>
      <c r="E818" s="67" t="s">
        <v>2038</v>
      </c>
      <c r="F818" s="67"/>
      <c r="G818" s="76" t="s">
        <v>771</v>
      </c>
      <c r="H818" s="76" t="s">
        <v>1</v>
      </c>
      <c r="I818" s="77" t="s">
        <v>2937</v>
      </c>
      <c r="J818" s="76">
        <v>591310300</v>
      </c>
      <c r="K818" s="77" t="s">
        <v>2938</v>
      </c>
      <c r="L818" s="77" t="s">
        <v>2217</v>
      </c>
      <c r="M818" s="73"/>
      <c r="N818" s="81" t="s">
        <v>2218</v>
      </c>
    </row>
    <row r="819" spans="1:14" ht="60" x14ac:dyDescent="0.2">
      <c r="A819" s="75"/>
      <c r="B819" s="68" t="s">
        <v>2037</v>
      </c>
      <c r="C819" s="67"/>
      <c r="D819" s="67" t="s">
        <v>2215</v>
      </c>
      <c r="E819" s="67" t="s">
        <v>2038</v>
      </c>
      <c r="F819" s="67"/>
      <c r="G819" s="76" t="s">
        <v>770</v>
      </c>
      <c r="H819" s="76" t="s">
        <v>2029</v>
      </c>
      <c r="I819" s="77" t="s">
        <v>2939</v>
      </c>
      <c r="J819" s="76">
        <v>591311210</v>
      </c>
      <c r="K819" s="77" t="s">
        <v>2940</v>
      </c>
      <c r="L819" s="77" t="s">
        <v>2217</v>
      </c>
      <c r="M819" s="73"/>
      <c r="N819" s="81" t="s">
        <v>2218</v>
      </c>
    </row>
    <row r="820" spans="1:14" ht="60" x14ac:dyDescent="0.2">
      <c r="A820" s="75"/>
      <c r="B820" s="68" t="s">
        <v>2037</v>
      </c>
      <c r="C820" s="67"/>
      <c r="D820" s="67" t="s">
        <v>2215</v>
      </c>
      <c r="E820" s="67" t="s">
        <v>2038</v>
      </c>
      <c r="F820" s="67"/>
      <c r="G820" s="76" t="s">
        <v>769</v>
      </c>
      <c r="H820" s="76" t="s">
        <v>2027</v>
      </c>
      <c r="I820" s="77" t="s">
        <v>2941</v>
      </c>
      <c r="J820" s="76">
        <v>591310750</v>
      </c>
      <c r="K820" s="77" t="s">
        <v>2942</v>
      </c>
      <c r="L820" s="77" t="s">
        <v>2217</v>
      </c>
      <c r="M820" s="73"/>
      <c r="N820" s="81" t="s">
        <v>2218</v>
      </c>
    </row>
    <row r="821" spans="1:14" ht="60" x14ac:dyDescent="0.2">
      <c r="A821" s="75"/>
      <c r="B821" s="68" t="s">
        <v>2037</v>
      </c>
      <c r="C821" s="67"/>
      <c r="D821" s="67" t="s">
        <v>2215</v>
      </c>
      <c r="E821" s="67" t="s">
        <v>2038</v>
      </c>
      <c r="F821" s="67"/>
      <c r="G821" s="76" t="s">
        <v>768</v>
      </c>
      <c r="H821" s="76" t="s">
        <v>1</v>
      </c>
      <c r="I821" s="77" t="s">
        <v>2943</v>
      </c>
      <c r="J821" s="76">
        <v>591310290</v>
      </c>
      <c r="K821" s="77" t="s">
        <v>2944</v>
      </c>
      <c r="L821" s="77" t="s">
        <v>2217</v>
      </c>
      <c r="M821" s="73"/>
      <c r="N821" s="81" t="s">
        <v>2218</v>
      </c>
    </row>
    <row r="822" spans="1:14" ht="60" x14ac:dyDescent="0.2">
      <c r="A822" s="75"/>
      <c r="B822" s="68" t="s">
        <v>2037</v>
      </c>
      <c r="C822" s="67"/>
      <c r="D822" s="67" t="s">
        <v>2215</v>
      </c>
      <c r="E822" s="67" t="s">
        <v>2038</v>
      </c>
      <c r="F822" s="67"/>
      <c r="G822" s="76" t="s">
        <v>719</v>
      </c>
      <c r="H822" s="76" t="s">
        <v>2029</v>
      </c>
      <c r="I822" s="77" t="s">
        <v>2945</v>
      </c>
      <c r="J822" s="76">
        <v>591311200</v>
      </c>
      <c r="K822" s="77" t="s">
        <v>2461</v>
      </c>
      <c r="L822" s="77" t="s">
        <v>2217</v>
      </c>
      <c r="M822" s="73"/>
      <c r="N822" s="81" t="s">
        <v>2218</v>
      </c>
    </row>
    <row r="823" spans="1:14" ht="60" x14ac:dyDescent="0.2">
      <c r="A823" s="75"/>
      <c r="B823" s="68" t="s">
        <v>2037</v>
      </c>
      <c r="C823" s="67"/>
      <c r="D823" s="67" t="s">
        <v>2215</v>
      </c>
      <c r="E823" s="67" t="s">
        <v>2038</v>
      </c>
      <c r="F823" s="67"/>
      <c r="G823" s="76" t="s">
        <v>718</v>
      </c>
      <c r="H823" s="76" t="s">
        <v>2027</v>
      </c>
      <c r="I823" s="77" t="s">
        <v>2946</v>
      </c>
      <c r="J823" s="76">
        <v>591310740</v>
      </c>
      <c r="K823" s="77" t="s">
        <v>2463</v>
      </c>
      <c r="L823" s="77" t="s">
        <v>2217</v>
      </c>
      <c r="M823" s="73"/>
      <c r="N823" s="81" t="s">
        <v>2218</v>
      </c>
    </row>
    <row r="824" spans="1:14" ht="60" x14ac:dyDescent="0.2">
      <c r="A824" s="75"/>
      <c r="B824" s="68" t="s">
        <v>2037</v>
      </c>
      <c r="C824" s="67"/>
      <c r="D824" s="67" t="s">
        <v>2215</v>
      </c>
      <c r="E824" s="67" t="s">
        <v>2038</v>
      </c>
      <c r="F824" s="67"/>
      <c r="G824" s="76" t="s">
        <v>717</v>
      </c>
      <c r="H824" s="76" t="s">
        <v>1</v>
      </c>
      <c r="I824" s="77" t="s">
        <v>2947</v>
      </c>
      <c r="J824" s="76">
        <v>591310280</v>
      </c>
      <c r="K824" s="77" t="s">
        <v>2465</v>
      </c>
      <c r="L824" s="77" t="s">
        <v>2217</v>
      </c>
      <c r="M824" s="73"/>
      <c r="N824" s="81" t="s">
        <v>2218</v>
      </c>
    </row>
    <row r="825" spans="1:14" ht="60" x14ac:dyDescent="0.2">
      <c r="A825" s="75"/>
      <c r="B825" s="68" t="s">
        <v>2037</v>
      </c>
      <c r="C825" s="67"/>
      <c r="D825" s="67" t="s">
        <v>2215</v>
      </c>
      <c r="E825" s="67" t="s">
        <v>2038</v>
      </c>
      <c r="F825" s="67"/>
      <c r="G825" s="76" t="s">
        <v>936</v>
      </c>
      <c r="H825" s="76" t="s">
        <v>2029</v>
      </c>
      <c r="I825" s="77" t="s">
        <v>2948</v>
      </c>
      <c r="J825" s="76">
        <v>591311180</v>
      </c>
      <c r="K825" s="77" t="s">
        <v>2949</v>
      </c>
      <c r="L825" s="77" t="s">
        <v>2217</v>
      </c>
      <c r="M825" s="73"/>
      <c r="N825" s="81" t="s">
        <v>2218</v>
      </c>
    </row>
    <row r="826" spans="1:14" ht="60" x14ac:dyDescent="0.2">
      <c r="A826" s="75"/>
      <c r="B826" s="68" t="s">
        <v>2037</v>
      </c>
      <c r="C826" s="67"/>
      <c r="D826" s="67" t="s">
        <v>2215</v>
      </c>
      <c r="E826" s="67" t="s">
        <v>2038</v>
      </c>
      <c r="F826" s="67"/>
      <c r="G826" s="76" t="s">
        <v>936</v>
      </c>
      <c r="H826" s="76" t="s">
        <v>2027</v>
      </c>
      <c r="I826" s="77" t="s">
        <v>2950</v>
      </c>
      <c r="J826" s="76">
        <v>591310720</v>
      </c>
      <c r="K826" s="77" t="s">
        <v>2951</v>
      </c>
      <c r="L826" s="77" t="s">
        <v>2217</v>
      </c>
      <c r="M826" s="73"/>
      <c r="N826" s="81" t="s">
        <v>2218</v>
      </c>
    </row>
    <row r="827" spans="1:14" ht="60" x14ac:dyDescent="0.2">
      <c r="A827" s="75"/>
      <c r="B827" s="68" t="s">
        <v>2037</v>
      </c>
      <c r="C827" s="67"/>
      <c r="D827" s="67" t="s">
        <v>2215</v>
      </c>
      <c r="E827" s="67" t="s">
        <v>2038</v>
      </c>
      <c r="F827" s="67"/>
      <c r="G827" s="76" t="s">
        <v>921</v>
      </c>
      <c r="H827" s="76" t="s">
        <v>1</v>
      </c>
      <c r="I827" s="77" t="s">
        <v>2952</v>
      </c>
      <c r="J827" s="76">
        <v>591310260</v>
      </c>
      <c r="K827" s="77" t="s">
        <v>2953</v>
      </c>
      <c r="L827" s="77" t="s">
        <v>2217</v>
      </c>
      <c r="M827" s="73"/>
      <c r="N827" s="81" t="s">
        <v>2218</v>
      </c>
    </row>
    <row r="828" spans="1:14" ht="60" x14ac:dyDescent="0.2">
      <c r="A828" s="75"/>
      <c r="B828" s="68" t="s">
        <v>2037</v>
      </c>
      <c r="C828" s="67"/>
      <c r="D828" s="67" t="s">
        <v>2215</v>
      </c>
      <c r="E828" s="67" t="s">
        <v>2038</v>
      </c>
      <c r="F828" s="67"/>
      <c r="G828" s="76" t="s">
        <v>938</v>
      </c>
      <c r="H828" s="76" t="s">
        <v>2029</v>
      </c>
      <c r="I828" s="77" t="s">
        <v>2954</v>
      </c>
      <c r="J828" s="76">
        <v>591311190</v>
      </c>
      <c r="K828" s="77" t="s">
        <v>2955</v>
      </c>
      <c r="L828" s="77" t="s">
        <v>2217</v>
      </c>
      <c r="M828" s="73"/>
      <c r="N828" s="81" t="s">
        <v>2218</v>
      </c>
    </row>
    <row r="829" spans="1:14" ht="60" x14ac:dyDescent="0.2">
      <c r="A829" s="75"/>
      <c r="B829" s="68" t="s">
        <v>2037</v>
      </c>
      <c r="C829" s="67"/>
      <c r="D829" s="67" t="s">
        <v>2215</v>
      </c>
      <c r="E829" s="67" t="s">
        <v>2038</v>
      </c>
      <c r="F829" s="67"/>
      <c r="G829" s="76" t="s">
        <v>938</v>
      </c>
      <c r="H829" s="76" t="s">
        <v>2027</v>
      </c>
      <c r="I829" s="77" t="s">
        <v>2956</v>
      </c>
      <c r="J829" s="76">
        <v>591310730</v>
      </c>
      <c r="K829" s="77" t="s">
        <v>2957</v>
      </c>
      <c r="L829" s="77" t="s">
        <v>2217</v>
      </c>
      <c r="M829" s="73"/>
      <c r="N829" s="81" t="s">
        <v>2218</v>
      </c>
    </row>
    <row r="830" spans="1:14" ht="60" x14ac:dyDescent="0.2">
      <c r="A830" s="75"/>
      <c r="B830" s="68" t="s">
        <v>2037</v>
      </c>
      <c r="C830" s="67"/>
      <c r="D830" s="67" t="s">
        <v>2215</v>
      </c>
      <c r="E830" s="67" t="s">
        <v>2038</v>
      </c>
      <c r="F830" s="67"/>
      <c r="G830" s="76" t="s">
        <v>939</v>
      </c>
      <c r="H830" s="76" t="s">
        <v>1</v>
      </c>
      <c r="I830" s="77" t="s">
        <v>2958</v>
      </c>
      <c r="J830" s="76">
        <v>591310270</v>
      </c>
      <c r="K830" s="77" t="s">
        <v>2959</v>
      </c>
      <c r="L830" s="77" t="s">
        <v>2217</v>
      </c>
      <c r="M830" s="73"/>
      <c r="N830" s="81" t="s">
        <v>2218</v>
      </c>
    </row>
    <row r="831" spans="1:14" ht="60" x14ac:dyDescent="0.2">
      <c r="A831" s="75"/>
      <c r="B831" s="68" t="s">
        <v>2037</v>
      </c>
      <c r="C831" s="67"/>
      <c r="D831" s="67" t="s">
        <v>2215</v>
      </c>
      <c r="E831" s="67" t="s">
        <v>2038</v>
      </c>
      <c r="F831" s="67"/>
      <c r="G831" s="76" t="s">
        <v>937</v>
      </c>
      <c r="H831" s="76" t="s">
        <v>2029</v>
      </c>
      <c r="I831" s="77" t="s">
        <v>2960</v>
      </c>
      <c r="J831" s="76">
        <v>591311160</v>
      </c>
      <c r="K831" s="77" t="s">
        <v>2961</v>
      </c>
      <c r="L831" s="77" t="s">
        <v>2217</v>
      </c>
      <c r="M831" s="73"/>
      <c r="N831" s="81" t="s">
        <v>2218</v>
      </c>
    </row>
    <row r="832" spans="1:14" ht="60" x14ac:dyDescent="0.2">
      <c r="A832" s="75"/>
      <c r="B832" s="68" t="s">
        <v>2037</v>
      </c>
      <c r="C832" s="67"/>
      <c r="D832" s="67" t="s">
        <v>2215</v>
      </c>
      <c r="E832" s="67" t="s">
        <v>2038</v>
      </c>
      <c r="F832" s="67"/>
      <c r="G832" s="76" t="s">
        <v>937</v>
      </c>
      <c r="H832" s="76" t="s">
        <v>2027</v>
      </c>
      <c r="I832" s="77" t="s">
        <v>2962</v>
      </c>
      <c r="J832" s="76">
        <v>591310700</v>
      </c>
      <c r="K832" s="77" t="s">
        <v>2963</v>
      </c>
      <c r="L832" s="77" t="s">
        <v>2217</v>
      </c>
      <c r="M832" s="73"/>
      <c r="N832" s="81" t="s">
        <v>2218</v>
      </c>
    </row>
    <row r="833" spans="1:14" ht="60" x14ac:dyDescent="0.2">
      <c r="A833" s="75"/>
      <c r="B833" s="68" t="s">
        <v>2037</v>
      </c>
      <c r="C833" s="67"/>
      <c r="D833" s="67" t="s">
        <v>2215</v>
      </c>
      <c r="E833" s="67" t="s">
        <v>2038</v>
      </c>
      <c r="F833" s="67"/>
      <c r="G833" s="76" t="s">
        <v>922</v>
      </c>
      <c r="H833" s="76" t="s">
        <v>1</v>
      </c>
      <c r="I833" s="77" t="s">
        <v>2964</v>
      </c>
      <c r="J833" s="76">
        <v>591310240</v>
      </c>
      <c r="K833" s="77" t="s">
        <v>2965</v>
      </c>
      <c r="L833" s="77" t="s">
        <v>2217</v>
      </c>
      <c r="M833" s="73"/>
      <c r="N833" s="81" t="s">
        <v>2218</v>
      </c>
    </row>
    <row r="834" spans="1:14" ht="60" x14ac:dyDescent="0.2">
      <c r="A834" s="75"/>
      <c r="B834" s="68" t="s">
        <v>2037</v>
      </c>
      <c r="C834" s="67"/>
      <c r="D834" s="67" t="s">
        <v>2215</v>
      </c>
      <c r="E834" s="67" t="s">
        <v>2038</v>
      </c>
      <c r="F834" s="67"/>
      <c r="G834" s="76" t="s">
        <v>935</v>
      </c>
      <c r="H834" s="76" t="s">
        <v>2029</v>
      </c>
      <c r="I834" s="77" t="s">
        <v>2966</v>
      </c>
      <c r="J834" s="76">
        <v>591311170</v>
      </c>
      <c r="K834" s="77" t="s">
        <v>2967</v>
      </c>
      <c r="L834" s="77" t="s">
        <v>2217</v>
      </c>
      <c r="M834" s="73"/>
      <c r="N834" s="81" t="s">
        <v>2218</v>
      </c>
    </row>
    <row r="835" spans="1:14" ht="60" x14ac:dyDescent="0.2">
      <c r="A835" s="75"/>
      <c r="B835" s="68" t="s">
        <v>2037</v>
      </c>
      <c r="C835" s="67"/>
      <c r="D835" s="67" t="s">
        <v>2215</v>
      </c>
      <c r="E835" s="67" t="s">
        <v>2038</v>
      </c>
      <c r="F835" s="67"/>
      <c r="G835" s="76" t="s">
        <v>935</v>
      </c>
      <c r="H835" s="76" t="s">
        <v>2027</v>
      </c>
      <c r="I835" s="77" t="s">
        <v>2968</v>
      </c>
      <c r="J835" s="76">
        <v>591310710</v>
      </c>
      <c r="K835" s="77" t="s">
        <v>2969</v>
      </c>
      <c r="L835" s="77" t="s">
        <v>2217</v>
      </c>
      <c r="M835" s="73"/>
      <c r="N835" s="81" t="s">
        <v>2218</v>
      </c>
    </row>
    <row r="836" spans="1:14" ht="60" x14ac:dyDescent="0.2">
      <c r="A836" s="75"/>
      <c r="B836" s="68" t="s">
        <v>2037</v>
      </c>
      <c r="C836" s="67"/>
      <c r="D836" s="67" t="s">
        <v>2215</v>
      </c>
      <c r="E836" s="67" t="s">
        <v>2038</v>
      </c>
      <c r="F836" s="67"/>
      <c r="G836" s="76" t="s">
        <v>920</v>
      </c>
      <c r="H836" s="76" t="s">
        <v>1</v>
      </c>
      <c r="I836" s="77" t="s">
        <v>2970</v>
      </c>
      <c r="J836" s="76">
        <v>591310250</v>
      </c>
      <c r="K836" s="77" t="s">
        <v>2971</v>
      </c>
      <c r="L836" s="77" t="s">
        <v>2217</v>
      </c>
      <c r="M836" s="73"/>
      <c r="N836" s="81" t="s">
        <v>2218</v>
      </c>
    </row>
    <row r="837" spans="1:14" ht="60" x14ac:dyDescent="0.2">
      <c r="A837" s="75"/>
      <c r="B837" s="68" t="s">
        <v>2037</v>
      </c>
      <c r="C837" s="67"/>
      <c r="D837" s="67" t="s">
        <v>2215</v>
      </c>
      <c r="E837" s="67" t="s">
        <v>2038</v>
      </c>
      <c r="F837" s="67"/>
      <c r="G837" s="76" t="s">
        <v>694</v>
      </c>
      <c r="H837" s="76" t="s">
        <v>2029</v>
      </c>
      <c r="I837" s="77" t="s">
        <v>2972</v>
      </c>
      <c r="J837" s="76">
        <v>591311150</v>
      </c>
      <c r="K837" s="77" t="s">
        <v>2973</v>
      </c>
      <c r="L837" s="77" t="s">
        <v>2217</v>
      </c>
      <c r="M837" s="73"/>
      <c r="N837" s="81" t="s">
        <v>2218</v>
      </c>
    </row>
    <row r="838" spans="1:14" ht="60" x14ac:dyDescent="0.2">
      <c r="A838" s="75"/>
      <c r="B838" s="68" t="s">
        <v>2037</v>
      </c>
      <c r="C838" s="67"/>
      <c r="D838" s="67" t="s">
        <v>2215</v>
      </c>
      <c r="E838" s="67" t="s">
        <v>2038</v>
      </c>
      <c r="F838" s="67"/>
      <c r="G838" s="76" t="s">
        <v>692</v>
      </c>
      <c r="H838" s="76" t="s">
        <v>1</v>
      </c>
      <c r="I838" s="77" t="s">
        <v>2974</v>
      </c>
      <c r="J838" s="76">
        <v>591310230</v>
      </c>
      <c r="K838" s="77" t="s">
        <v>2975</v>
      </c>
      <c r="L838" s="77" t="s">
        <v>2217</v>
      </c>
      <c r="M838" s="73"/>
      <c r="N838" s="81" t="s">
        <v>2218</v>
      </c>
    </row>
    <row r="839" spans="1:14" ht="60" x14ac:dyDescent="0.2">
      <c r="A839" s="75"/>
      <c r="B839" s="68" t="s">
        <v>2037</v>
      </c>
      <c r="C839" s="67"/>
      <c r="D839" s="67" t="s">
        <v>2215</v>
      </c>
      <c r="E839" s="67" t="s">
        <v>2038</v>
      </c>
      <c r="F839" s="67"/>
      <c r="G839" s="76" t="s">
        <v>761</v>
      </c>
      <c r="H839" s="76" t="s">
        <v>2029</v>
      </c>
      <c r="I839" s="77" t="s">
        <v>2976</v>
      </c>
      <c r="J839" s="76">
        <v>591311140</v>
      </c>
      <c r="K839" s="77" t="s">
        <v>2977</v>
      </c>
      <c r="L839" s="77" t="s">
        <v>2217</v>
      </c>
      <c r="M839" s="73"/>
      <c r="N839" s="81" t="s">
        <v>2218</v>
      </c>
    </row>
    <row r="840" spans="1:14" ht="60" x14ac:dyDescent="0.2">
      <c r="A840" s="75"/>
      <c r="B840" s="68" t="s">
        <v>2037</v>
      </c>
      <c r="C840" s="67"/>
      <c r="D840" s="67" t="s">
        <v>2215</v>
      </c>
      <c r="E840" s="67" t="s">
        <v>2038</v>
      </c>
      <c r="F840" s="67"/>
      <c r="G840" s="76" t="s">
        <v>695</v>
      </c>
      <c r="H840" s="76" t="s">
        <v>1</v>
      </c>
      <c r="I840" s="77" t="s">
        <v>2978</v>
      </c>
      <c r="J840" s="76">
        <v>591310220</v>
      </c>
      <c r="K840" s="77" t="s">
        <v>2979</v>
      </c>
      <c r="L840" s="77" t="s">
        <v>2217</v>
      </c>
      <c r="M840" s="73"/>
      <c r="N840" s="81" t="s">
        <v>2218</v>
      </c>
    </row>
    <row r="841" spans="1:14" ht="60" x14ac:dyDescent="0.2">
      <c r="A841" s="75"/>
      <c r="B841" s="68" t="s">
        <v>2037</v>
      </c>
      <c r="C841" s="67"/>
      <c r="D841" s="67" t="s">
        <v>2215</v>
      </c>
      <c r="E841" s="67" t="s">
        <v>2038</v>
      </c>
      <c r="F841" s="67"/>
      <c r="G841" s="76" t="s">
        <v>705</v>
      </c>
      <c r="H841" s="76" t="s">
        <v>2029</v>
      </c>
      <c r="I841" s="77" t="s">
        <v>2980</v>
      </c>
      <c r="J841" s="76">
        <v>591311130</v>
      </c>
      <c r="K841" s="77" t="s">
        <v>2981</v>
      </c>
      <c r="L841" s="77" t="s">
        <v>2217</v>
      </c>
      <c r="M841" s="73"/>
      <c r="N841" s="81" t="s">
        <v>2218</v>
      </c>
    </row>
    <row r="842" spans="1:14" ht="60" x14ac:dyDescent="0.2">
      <c r="A842" s="75"/>
      <c r="B842" s="68" t="s">
        <v>2037</v>
      </c>
      <c r="C842" s="67"/>
      <c r="D842" s="67" t="s">
        <v>2215</v>
      </c>
      <c r="E842" s="67" t="s">
        <v>2038</v>
      </c>
      <c r="F842" s="67"/>
      <c r="G842" s="76" t="s">
        <v>704</v>
      </c>
      <c r="H842" s="76" t="s">
        <v>2027</v>
      </c>
      <c r="I842" s="77" t="s">
        <v>2982</v>
      </c>
      <c r="J842" s="76">
        <v>591310670</v>
      </c>
      <c r="K842" s="77" t="s">
        <v>2983</v>
      </c>
      <c r="L842" s="77" t="s">
        <v>2217</v>
      </c>
      <c r="M842" s="73"/>
      <c r="N842" s="81" t="s">
        <v>2218</v>
      </c>
    </row>
    <row r="843" spans="1:14" ht="60" x14ac:dyDescent="0.2">
      <c r="A843" s="75"/>
      <c r="B843" s="68" t="s">
        <v>2037</v>
      </c>
      <c r="C843" s="67"/>
      <c r="D843" s="67" t="s">
        <v>2215</v>
      </c>
      <c r="E843" s="67" t="s">
        <v>2038</v>
      </c>
      <c r="F843" s="67"/>
      <c r="G843" s="76" t="s">
        <v>703</v>
      </c>
      <c r="H843" s="76" t="s">
        <v>1</v>
      </c>
      <c r="I843" s="77" t="s">
        <v>2984</v>
      </c>
      <c r="J843" s="76">
        <v>591310210</v>
      </c>
      <c r="K843" s="77" t="s">
        <v>2985</v>
      </c>
      <c r="L843" s="77" t="s">
        <v>2217</v>
      </c>
      <c r="M843" s="73"/>
      <c r="N843" s="81" t="s">
        <v>2218</v>
      </c>
    </row>
    <row r="844" spans="1:14" ht="60" x14ac:dyDescent="0.2">
      <c r="A844" s="75"/>
      <c r="B844" s="68" t="s">
        <v>2037</v>
      </c>
      <c r="C844" s="67"/>
      <c r="D844" s="67" t="s">
        <v>2215</v>
      </c>
      <c r="E844" s="67" t="s">
        <v>2038</v>
      </c>
      <c r="F844" s="67"/>
      <c r="G844" s="76" t="s">
        <v>700</v>
      </c>
      <c r="H844" s="76" t="s">
        <v>2029</v>
      </c>
      <c r="I844" s="77" t="s">
        <v>2986</v>
      </c>
      <c r="J844" s="76">
        <v>591311120</v>
      </c>
      <c r="K844" s="77" t="s">
        <v>2987</v>
      </c>
      <c r="L844" s="77" t="s">
        <v>2217</v>
      </c>
      <c r="M844" s="73"/>
      <c r="N844" s="81" t="s">
        <v>2218</v>
      </c>
    </row>
    <row r="845" spans="1:14" ht="60" x14ac:dyDescent="0.2">
      <c r="A845" s="75"/>
      <c r="B845" s="68" t="s">
        <v>2037</v>
      </c>
      <c r="C845" s="67"/>
      <c r="D845" s="67" t="s">
        <v>2215</v>
      </c>
      <c r="E845" s="67" t="s">
        <v>2038</v>
      </c>
      <c r="F845" s="67"/>
      <c r="G845" s="76" t="s">
        <v>699</v>
      </c>
      <c r="H845" s="76" t="s">
        <v>2027</v>
      </c>
      <c r="I845" s="77" t="s">
        <v>2988</v>
      </c>
      <c r="J845" s="76">
        <v>591310660</v>
      </c>
      <c r="K845" s="77" t="s">
        <v>2989</v>
      </c>
      <c r="L845" s="77" t="s">
        <v>2217</v>
      </c>
      <c r="M845" s="73"/>
      <c r="N845" s="81" t="s">
        <v>2218</v>
      </c>
    </row>
    <row r="846" spans="1:14" ht="60" x14ac:dyDescent="0.2">
      <c r="A846" s="75"/>
      <c r="B846" s="68" t="s">
        <v>2037</v>
      </c>
      <c r="C846" s="67"/>
      <c r="D846" s="67" t="s">
        <v>2215</v>
      </c>
      <c r="E846" s="67" t="s">
        <v>2038</v>
      </c>
      <c r="F846" s="67"/>
      <c r="G846" s="76" t="s">
        <v>698</v>
      </c>
      <c r="H846" s="76" t="s">
        <v>1</v>
      </c>
      <c r="I846" s="77" t="s">
        <v>2990</v>
      </c>
      <c r="J846" s="76">
        <v>591310200</v>
      </c>
      <c r="K846" s="77" t="s">
        <v>2991</v>
      </c>
      <c r="L846" s="77" t="s">
        <v>2217</v>
      </c>
      <c r="M846" s="73"/>
      <c r="N846" s="81" t="s">
        <v>2218</v>
      </c>
    </row>
    <row r="847" spans="1:14" ht="20" x14ac:dyDescent="0.2">
      <c r="A847" s="75"/>
      <c r="B847" s="68" t="s">
        <v>2037</v>
      </c>
      <c r="C847" s="67"/>
      <c r="D847" s="67" t="s">
        <v>2025</v>
      </c>
      <c r="E847" s="67" t="s">
        <v>2025</v>
      </c>
      <c r="F847" s="67"/>
      <c r="G847" s="76" t="s">
        <v>164</v>
      </c>
      <c r="H847" s="76" t="s">
        <v>2029</v>
      </c>
      <c r="I847" s="77" t="s">
        <v>2992</v>
      </c>
      <c r="J847" s="76">
        <v>521615260</v>
      </c>
      <c r="K847" s="77" t="s">
        <v>2993</v>
      </c>
      <c r="L847" s="67"/>
      <c r="M847" s="73"/>
      <c r="N847" s="81" t="s">
        <v>2043</v>
      </c>
    </row>
    <row r="848" spans="1:14" ht="20" x14ac:dyDescent="0.2">
      <c r="A848" s="75"/>
      <c r="B848" s="68" t="s">
        <v>2037</v>
      </c>
      <c r="C848" s="67"/>
      <c r="D848" s="67" t="s">
        <v>2025</v>
      </c>
      <c r="E848" s="67" t="s">
        <v>2025</v>
      </c>
      <c r="F848" s="67"/>
      <c r="G848" s="76" t="s">
        <v>163</v>
      </c>
      <c r="H848" s="76" t="s">
        <v>2027</v>
      </c>
      <c r="I848" s="77" t="s">
        <v>2994</v>
      </c>
      <c r="J848" s="76">
        <v>521615155</v>
      </c>
      <c r="K848" s="77" t="s">
        <v>2995</v>
      </c>
      <c r="L848" s="67"/>
      <c r="M848" s="73"/>
      <c r="N848" s="81" t="s">
        <v>2043</v>
      </c>
    </row>
    <row r="849" spans="1:14" ht="20" x14ac:dyDescent="0.2">
      <c r="A849" s="75"/>
      <c r="B849" s="68" t="s">
        <v>2037</v>
      </c>
      <c r="C849" s="67"/>
      <c r="D849" s="67" t="s">
        <v>2025</v>
      </c>
      <c r="E849" s="67" t="s">
        <v>2025</v>
      </c>
      <c r="F849" s="67"/>
      <c r="G849" s="76" t="s">
        <v>161</v>
      </c>
      <c r="H849" s="76" t="s">
        <v>1</v>
      </c>
      <c r="I849" s="77" t="s">
        <v>2996</v>
      </c>
      <c r="J849" s="76">
        <v>521615040</v>
      </c>
      <c r="K849" s="77" t="s">
        <v>2997</v>
      </c>
      <c r="L849" s="67"/>
      <c r="M849" s="73"/>
      <c r="N849" s="81" t="s">
        <v>2043</v>
      </c>
    </row>
    <row r="850" spans="1:14" ht="20" x14ac:dyDescent="0.2">
      <c r="A850" s="75"/>
      <c r="B850" s="68" t="s">
        <v>2024</v>
      </c>
      <c r="C850" s="67"/>
      <c r="D850" s="67" t="s">
        <v>2025</v>
      </c>
      <c r="E850" s="67" t="s">
        <v>2025</v>
      </c>
      <c r="F850" s="67"/>
      <c r="G850" s="76" t="s">
        <v>1225</v>
      </c>
      <c r="H850" s="76" t="s">
        <v>1</v>
      </c>
      <c r="I850" s="77" t="s">
        <v>362</v>
      </c>
      <c r="J850" s="76">
        <v>521612980</v>
      </c>
      <c r="K850" s="77" t="s">
        <v>2998</v>
      </c>
      <c r="L850" s="67"/>
      <c r="M850" s="73"/>
      <c r="N850" s="81" t="s">
        <v>2024</v>
      </c>
    </row>
    <row r="851" spans="1:14" ht="20" x14ac:dyDescent="0.2">
      <c r="A851" s="75"/>
      <c r="B851" s="68" t="s">
        <v>2024</v>
      </c>
      <c r="C851" s="67"/>
      <c r="D851" s="67" t="s">
        <v>2025</v>
      </c>
      <c r="E851" s="67" t="s">
        <v>2025</v>
      </c>
      <c r="F851" s="67"/>
      <c r="G851" s="76" t="s">
        <v>1226</v>
      </c>
      <c r="H851" s="76" t="s">
        <v>2027</v>
      </c>
      <c r="I851" s="77" t="s">
        <v>362</v>
      </c>
      <c r="J851" s="76">
        <v>521613720</v>
      </c>
      <c r="K851" s="77" t="s">
        <v>2999</v>
      </c>
      <c r="L851" s="67"/>
      <c r="M851" s="73"/>
      <c r="N851" s="81" t="s">
        <v>2024</v>
      </c>
    </row>
    <row r="852" spans="1:14" ht="20" x14ac:dyDescent="0.2">
      <c r="A852" s="75"/>
      <c r="B852" s="68" t="s">
        <v>2024</v>
      </c>
      <c r="C852" s="67"/>
      <c r="D852" s="67" t="s">
        <v>2025</v>
      </c>
      <c r="E852" s="67" t="s">
        <v>2025</v>
      </c>
      <c r="F852" s="67"/>
      <c r="G852" s="76" t="s">
        <v>1227</v>
      </c>
      <c r="H852" s="76" t="s">
        <v>2029</v>
      </c>
      <c r="I852" s="77" t="s">
        <v>362</v>
      </c>
      <c r="J852" s="76">
        <v>521614460</v>
      </c>
      <c r="K852" s="77" t="s">
        <v>3000</v>
      </c>
      <c r="L852" s="67"/>
      <c r="M852" s="73"/>
      <c r="N852" s="81" t="s">
        <v>2024</v>
      </c>
    </row>
    <row r="853" spans="1:14" ht="20" x14ac:dyDescent="0.2">
      <c r="A853" s="75"/>
      <c r="B853" s="68" t="s">
        <v>2024</v>
      </c>
      <c r="C853" s="67"/>
      <c r="D853" s="67" t="s">
        <v>2025</v>
      </c>
      <c r="E853" s="67" t="s">
        <v>2025</v>
      </c>
      <c r="F853" s="67"/>
      <c r="G853" s="76" t="s">
        <v>1407</v>
      </c>
      <c r="H853" s="76" t="s">
        <v>1</v>
      </c>
      <c r="I853" s="77" t="s">
        <v>360</v>
      </c>
      <c r="J853" s="76">
        <v>521612810</v>
      </c>
      <c r="K853" s="77" t="s">
        <v>2788</v>
      </c>
      <c r="L853" s="67"/>
      <c r="M853" s="73"/>
      <c r="N853" s="81" t="s">
        <v>2024</v>
      </c>
    </row>
    <row r="854" spans="1:14" ht="20" x14ac:dyDescent="0.2">
      <c r="A854" s="75"/>
      <c r="B854" s="68" t="s">
        <v>2024</v>
      </c>
      <c r="C854" s="67"/>
      <c r="D854" s="67" t="s">
        <v>2025</v>
      </c>
      <c r="E854" s="67" t="s">
        <v>2025</v>
      </c>
      <c r="F854" s="67"/>
      <c r="G854" s="76" t="s">
        <v>1408</v>
      </c>
      <c r="H854" s="76" t="s">
        <v>2027</v>
      </c>
      <c r="I854" s="77" t="s">
        <v>360</v>
      </c>
      <c r="J854" s="76">
        <v>521613550</v>
      </c>
      <c r="K854" s="77" t="s">
        <v>2789</v>
      </c>
      <c r="L854" s="67"/>
      <c r="M854" s="73"/>
      <c r="N854" s="81" t="s">
        <v>2024</v>
      </c>
    </row>
    <row r="855" spans="1:14" ht="20" x14ac:dyDescent="0.2">
      <c r="A855" s="75"/>
      <c r="B855" s="68" t="s">
        <v>2024</v>
      </c>
      <c r="C855" s="67"/>
      <c r="D855" s="67" t="s">
        <v>2025</v>
      </c>
      <c r="E855" s="67" t="s">
        <v>2025</v>
      </c>
      <c r="F855" s="67"/>
      <c r="G855" s="76" t="s">
        <v>1409</v>
      </c>
      <c r="H855" s="76" t="s">
        <v>2029</v>
      </c>
      <c r="I855" s="77" t="s">
        <v>360</v>
      </c>
      <c r="J855" s="76">
        <v>521614290</v>
      </c>
      <c r="K855" s="77" t="s">
        <v>2790</v>
      </c>
      <c r="L855" s="67"/>
      <c r="M855" s="73"/>
      <c r="N855" s="81" t="s">
        <v>2024</v>
      </c>
    </row>
    <row r="856" spans="1:14" ht="60" x14ac:dyDescent="0.2">
      <c r="A856" s="75"/>
      <c r="B856" s="68" t="s">
        <v>2037</v>
      </c>
      <c r="C856" s="67"/>
      <c r="D856" s="67" t="s">
        <v>2215</v>
      </c>
      <c r="E856" s="67" t="s">
        <v>2038</v>
      </c>
      <c r="F856" s="67"/>
      <c r="G856" s="76" t="s">
        <v>691</v>
      </c>
      <c r="H856" s="76" t="s">
        <v>2029</v>
      </c>
      <c r="I856" s="77" t="s">
        <v>3001</v>
      </c>
      <c r="J856" s="76">
        <v>591311110</v>
      </c>
      <c r="K856" s="77" t="s">
        <v>3002</v>
      </c>
      <c r="L856" s="77" t="s">
        <v>2217</v>
      </c>
      <c r="M856" s="73"/>
      <c r="N856" s="81" t="s">
        <v>2218</v>
      </c>
    </row>
    <row r="857" spans="1:14" ht="60" x14ac:dyDescent="0.2">
      <c r="A857" s="75"/>
      <c r="B857" s="68" t="s">
        <v>2037</v>
      </c>
      <c r="C857" s="67"/>
      <c r="D857" s="67" t="s">
        <v>2215</v>
      </c>
      <c r="E857" s="67" t="s">
        <v>2038</v>
      </c>
      <c r="F857" s="67"/>
      <c r="G857" s="76" t="s">
        <v>690</v>
      </c>
      <c r="H857" s="76" t="s">
        <v>2027</v>
      </c>
      <c r="I857" s="77" t="s">
        <v>3003</v>
      </c>
      <c r="J857" s="76">
        <v>591310650</v>
      </c>
      <c r="K857" s="77" t="s">
        <v>3004</v>
      </c>
      <c r="L857" s="77" t="s">
        <v>2217</v>
      </c>
      <c r="M857" s="73"/>
      <c r="N857" s="81" t="s">
        <v>2218</v>
      </c>
    </row>
    <row r="858" spans="1:14" ht="60" x14ac:dyDescent="0.2">
      <c r="A858" s="75"/>
      <c r="B858" s="68" t="s">
        <v>2037</v>
      </c>
      <c r="C858" s="67"/>
      <c r="D858" s="67" t="s">
        <v>2215</v>
      </c>
      <c r="E858" s="67" t="s">
        <v>2038</v>
      </c>
      <c r="F858" s="67"/>
      <c r="G858" s="76" t="s">
        <v>689</v>
      </c>
      <c r="H858" s="76" t="s">
        <v>1</v>
      </c>
      <c r="I858" s="77" t="s">
        <v>3005</v>
      </c>
      <c r="J858" s="76">
        <v>591310190</v>
      </c>
      <c r="K858" s="77" t="s">
        <v>3006</v>
      </c>
      <c r="L858" s="77" t="s">
        <v>2217</v>
      </c>
      <c r="M858" s="73"/>
      <c r="N858" s="81" t="s">
        <v>2218</v>
      </c>
    </row>
    <row r="859" spans="1:14" ht="20" x14ac:dyDescent="0.2">
      <c r="A859" s="75"/>
      <c r="B859" s="68" t="s">
        <v>2121</v>
      </c>
      <c r="C859" s="67"/>
      <c r="D859" s="67" t="s">
        <v>2038</v>
      </c>
      <c r="E859" s="67" t="s">
        <v>2038</v>
      </c>
      <c r="F859" s="67"/>
      <c r="G859" s="76" t="s">
        <v>977</v>
      </c>
      <c r="H859" s="76" t="s">
        <v>2027</v>
      </c>
      <c r="I859" s="77" t="s">
        <v>3007</v>
      </c>
      <c r="J859" s="76">
        <v>521611625</v>
      </c>
      <c r="K859" s="77" t="s">
        <v>3007</v>
      </c>
      <c r="L859" s="67"/>
      <c r="M859" s="73"/>
      <c r="N859" s="83" t="s">
        <v>2126</v>
      </c>
    </row>
    <row r="860" spans="1:14" ht="20" x14ac:dyDescent="0.2">
      <c r="A860" s="75"/>
      <c r="B860" s="68" t="s">
        <v>2024</v>
      </c>
      <c r="C860" s="67"/>
      <c r="D860" s="67" t="s">
        <v>2025</v>
      </c>
      <c r="E860" s="67" t="s">
        <v>2025</v>
      </c>
      <c r="F860" s="67"/>
      <c r="G860" s="76" t="s">
        <v>496</v>
      </c>
      <c r="H860" s="76" t="s">
        <v>2027</v>
      </c>
      <c r="I860" s="77" t="s">
        <v>3008</v>
      </c>
      <c r="J860" s="76">
        <v>521612620</v>
      </c>
      <c r="K860" s="77" t="s">
        <v>3009</v>
      </c>
      <c r="L860" s="67"/>
      <c r="M860" s="73"/>
      <c r="N860" s="81" t="s">
        <v>2024</v>
      </c>
    </row>
    <row r="861" spans="1:14" ht="30" x14ac:dyDescent="0.2">
      <c r="A861" s="75"/>
      <c r="B861" s="68" t="s">
        <v>2065</v>
      </c>
      <c r="C861" s="67" t="s">
        <v>1551</v>
      </c>
      <c r="D861" s="67" t="s">
        <v>2066</v>
      </c>
      <c r="E861" s="67" t="s">
        <v>2025</v>
      </c>
      <c r="F861" s="67" t="s">
        <v>2067</v>
      </c>
      <c r="G861" s="76" t="s">
        <v>1551</v>
      </c>
      <c r="H861" s="76" t="s">
        <v>2027</v>
      </c>
      <c r="I861" s="77" t="s">
        <v>3010</v>
      </c>
      <c r="J861" s="76">
        <v>521613865</v>
      </c>
      <c r="K861" s="77" t="s">
        <v>2576</v>
      </c>
      <c r="L861" s="77" t="s">
        <v>2336</v>
      </c>
      <c r="M861" s="73"/>
      <c r="N861" s="82" t="s">
        <v>2065</v>
      </c>
    </row>
    <row r="862" spans="1:14" ht="20" x14ac:dyDescent="0.2">
      <c r="A862" s="75"/>
      <c r="B862" s="68" t="s">
        <v>2024</v>
      </c>
      <c r="C862" s="67"/>
      <c r="D862" s="67"/>
      <c r="E862" s="67"/>
      <c r="F862" s="67"/>
      <c r="G862" s="76" t="s">
        <v>407</v>
      </c>
      <c r="H862" s="76" t="s">
        <v>3011</v>
      </c>
      <c r="I862" s="77" t="s">
        <v>3012</v>
      </c>
      <c r="J862" s="76">
        <v>521613925</v>
      </c>
      <c r="K862" s="77" t="s">
        <v>3013</v>
      </c>
      <c r="L862" s="77" t="s">
        <v>2427</v>
      </c>
      <c r="N862" s="75"/>
    </row>
    <row r="863" spans="1:14" ht="20" x14ac:dyDescent="0.2">
      <c r="A863" s="75"/>
      <c r="B863" s="68" t="s">
        <v>2024</v>
      </c>
      <c r="C863" s="67"/>
      <c r="D863" s="67"/>
      <c r="E863" s="67"/>
      <c r="F863" s="67"/>
      <c r="G863" s="76" t="s">
        <v>83</v>
      </c>
      <c r="H863" s="76" t="s">
        <v>3011</v>
      </c>
      <c r="I863" s="77" t="s">
        <v>3014</v>
      </c>
      <c r="J863" s="76">
        <v>521613760</v>
      </c>
      <c r="K863" s="77" t="s">
        <v>3015</v>
      </c>
      <c r="L863" s="77" t="s">
        <v>2427</v>
      </c>
      <c r="N863" s="75"/>
    </row>
    <row r="864" spans="1:14" ht="20" x14ac:dyDescent="0.2">
      <c r="A864" s="75"/>
      <c r="B864" s="68" t="s">
        <v>2430</v>
      </c>
      <c r="C864" s="67"/>
      <c r="D864" s="67"/>
      <c r="E864" s="67"/>
      <c r="F864" s="67"/>
      <c r="G864" s="76" t="s">
        <v>553</v>
      </c>
      <c r="H864" s="124" t="s">
        <v>2027</v>
      </c>
      <c r="I864" s="67" t="s">
        <v>3016</v>
      </c>
      <c r="J864" s="124">
        <v>521611610</v>
      </c>
      <c r="K864" s="77" t="s">
        <v>2432</v>
      </c>
      <c r="L864" s="67"/>
      <c r="N864" s="75"/>
    </row>
    <row r="865" spans="1:14" ht="20" x14ac:dyDescent="0.2">
      <c r="A865" s="75"/>
      <c r="B865" s="68" t="s">
        <v>2430</v>
      </c>
      <c r="C865" s="67"/>
      <c r="D865" s="67"/>
      <c r="E865" s="67"/>
      <c r="F865" s="67"/>
      <c r="G865" s="76" t="s">
        <v>549</v>
      </c>
      <c r="H865" s="124" t="s">
        <v>2027</v>
      </c>
      <c r="I865" s="67" t="s">
        <v>3017</v>
      </c>
      <c r="J865" s="124">
        <v>521611610</v>
      </c>
      <c r="K865" s="77" t="s">
        <v>2432</v>
      </c>
      <c r="L865" s="67"/>
      <c r="N865" s="75"/>
    </row>
    <row r="866" spans="1:14" ht="20" x14ac:dyDescent="0.2">
      <c r="A866" s="75"/>
      <c r="B866" s="68" t="s">
        <v>2430</v>
      </c>
      <c r="C866" s="67"/>
      <c r="D866" s="67"/>
      <c r="E866" s="67"/>
      <c r="F866" s="67"/>
      <c r="G866" s="76" t="s">
        <v>545</v>
      </c>
      <c r="H866" s="124" t="s">
        <v>2027</v>
      </c>
      <c r="I866" s="67" t="s">
        <v>3018</v>
      </c>
      <c r="J866" s="124">
        <v>521611610</v>
      </c>
      <c r="K866" s="77" t="s">
        <v>2432</v>
      </c>
      <c r="L866" s="67"/>
      <c r="N866" s="75"/>
    </row>
    <row r="867" spans="1:14" ht="43.5" x14ac:dyDescent="0.35">
      <c r="A867" s="75"/>
      <c r="B867" s="68" t="s">
        <v>2024</v>
      </c>
      <c r="C867" s="67"/>
      <c r="D867" s="67"/>
      <c r="E867" s="67"/>
      <c r="F867" s="67"/>
      <c r="G867" s="76" t="s">
        <v>468</v>
      </c>
      <c r="H867" s="76" t="s">
        <v>2027</v>
      </c>
      <c r="I867" s="67" t="s">
        <v>3019</v>
      </c>
      <c r="J867" s="124">
        <v>521611610</v>
      </c>
      <c r="K867" s="77" t="s">
        <v>2432</v>
      </c>
      <c r="L867" s="67" t="s">
        <v>3019</v>
      </c>
      <c r="N867" s="75"/>
    </row>
    <row r="868" spans="1:14" ht="60" x14ac:dyDescent="0.2">
      <c r="A868" s="75"/>
      <c r="B868" s="68" t="s">
        <v>2037</v>
      </c>
      <c r="C868" s="67"/>
      <c r="D868" s="67" t="s">
        <v>2215</v>
      </c>
      <c r="E868" s="67" t="s">
        <v>2038</v>
      </c>
      <c r="F868" s="67"/>
      <c r="G868" s="76" t="s">
        <v>693</v>
      </c>
      <c r="H868" s="76" t="s">
        <v>2027</v>
      </c>
      <c r="I868" s="77" t="s">
        <v>3020</v>
      </c>
      <c r="J868" s="76">
        <v>591310690</v>
      </c>
      <c r="K868" s="77" t="s">
        <v>3021</v>
      </c>
      <c r="L868" s="77" t="s">
        <v>2217</v>
      </c>
      <c r="M868" s="73"/>
      <c r="N868" s="78" t="s">
        <v>2218</v>
      </c>
    </row>
    <row r="869" spans="1:14" ht="60" x14ac:dyDescent="0.2">
      <c r="A869" s="75"/>
      <c r="B869" s="68" t="s">
        <v>2037</v>
      </c>
      <c r="C869" s="67"/>
      <c r="D869" s="67" t="s">
        <v>2215</v>
      </c>
      <c r="E869" s="67" t="s">
        <v>2038</v>
      </c>
      <c r="F869" s="67"/>
      <c r="G869" s="76" t="s">
        <v>934</v>
      </c>
      <c r="H869" s="76" t="s">
        <v>2027</v>
      </c>
      <c r="I869" s="77" t="s">
        <v>3022</v>
      </c>
      <c r="J869" s="76">
        <v>591310680</v>
      </c>
      <c r="K869" s="77" t="s">
        <v>3023</v>
      </c>
      <c r="L869" s="77" t="s">
        <v>2217</v>
      </c>
      <c r="M869" s="73"/>
      <c r="N869" s="78" t="s">
        <v>2218</v>
      </c>
    </row>
    <row r="870" spans="1:14" ht="20" x14ac:dyDescent="0.2">
      <c r="A870" s="75"/>
      <c r="B870" s="68" t="s">
        <v>2430</v>
      </c>
      <c r="C870" s="67"/>
      <c r="D870" s="67"/>
      <c r="E870" s="67"/>
      <c r="F870" s="67"/>
      <c r="G870" s="76" t="s">
        <v>453</v>
      </c>
      <c r="H870" s="76" t="s">
        <v>2027</v>
      </c>
      <c r="I870" s="67" t="s">
        <v>3024</v>
      </c>
      <c r="J870" s="124">
        <v>521611610</v>
      </c>
      <c r="K870" s="77" t="s">
        <v>2432</v>
      </c>
      <c r="L870" s="67"/>
      <c r="N870" s="75"/>
    </row>
    <row r="871" spans="1:14" x14ac:dyDescent="0.2">
      <c r="A871" s="75"/>
      <c r="B871" s="68" t="s">
        <v>2037</v>
      </c>
      <c r="C871" s="67"/>
      <c r="D871" s="67"/>
      <c r="E871" s="67"/>
      <c r="F871" s="67"/>
      <c r="G871" s="76" t="s">
        <v>60</v>
      </c>
      <c r="H871" s="76" t="s">
        <v>2027</v>
      </c>
      <c r="I871" s="67" t="s">
        <v>3025</v>
      </c>
      <c r="J871" s="124">
        <v>521615820</v>
      </c>
      <c r="K871" s="77" t="s">
        <v>3026</v>
      </c>
      <c r="L871" s="67"/>
      <c r="N871" s="75"/>
    </row>
    <row r="872" spans="1:14" x14ac:dyDescent="0.2">
      <c r="A872" s="75"/>
      <c r="B872" s="68" t="s">
        <v>2037</v>
      </c>
      <c r="C872" s="67"/>
      <c r="D872" s="67"/>
      <c r="E872" s="67"/>
      <c r="F872" s="67"/>
      <c r="G872" s="76" t="s">
        <v>701</v>
      </c>
      <c r="H872" s="76" t="s">
        <v>2027</v>
      </c>
      <c r="I872" s="67" t="s">
        <v>3027</v>
      </c>
      <c r="J872" s="134">
        <v>591310720</v>
      </c>
      <c r="K872" s="94" t="s">
        <v>3028</v>
      </c>
      <c r="L872" s="67"/>
      <c r="N872" s="75"/>
    </row>
    <row r="873" spans="1:14" x14ac:dyDescent="0.2">
      <c r="A873" s="75"/>
      <c r="B873" s="68" t="s">
        <v>2037</v>
      </c>
      <c r="C873" s="67"/>
      <c r="D873" s="67"/>
      <c r="E873" s="67"/>
      <c r="F873" s="67"/>
      <c r="G873" s="76" t="s">
        <v>696</v>
      </c>
      <c r="H873" s="76" t="s">
        <v>2027</v>
      </c>
      <c r="I873" s="67" t="s">
        <v>3029</v>
      </c>
      <c r="J873" s="135">
        <v>591310700</v>
      </c>
      <c r="K873" s="75" t="s">
        <v>3030</v>
      </c>
      <c r="L873" s="67"/>
      <c r="N873" s="75"/>
    </row>
    <row r="874" spans="1:14" ht="20" x14ac:dyDescent="0.2">
      <c r="A874" s="75"/>
      <c r="B874" s="68" t="s">
        <v>2024</v>
      </c>
      <c r="C874" s="67"/>
      <c r="D874" s="67" t="s">
        <v>2025</v>
      </c>
      <c r="E874" s="67" t="s">
        <v>2025</v>
      </c>
      <c r="F874" s="67"/>
      <c r="G874" s="76" t="s">
        <v>1404</v>
      </c>
      <c r="H874" s="76" t="s">
        <v>1</v>
      </c>
      <c r="I874" s="77" t="s">
        <v>358</v>
      </c>
      <c r="J874" s="76">
        <v>521612920</v>
      </c>
      <c r="K874" s="77" t="s">
        <v>2715</v>
      </c>
      <c r="L874" s="67"/>
      <c r="M874" s="73"/>
      <c r="N874" s="78" t="s">
        <v>2024</v>
      </c>
    </row>
    <row r="875" spans="1:14" ht="20" x14ac:dyDescent="0.2">
      <c r="A875" s="75"/>
      <c r="B875" s="68" t="s">
        <v>2024</v>
      </c>
      <c r="C875" s="67"/>
      <c r="D875" s="67" t="s">
        <v>2025</v>
      </c>
      <c r="E875" s="67" t="s">
        <v>2025</v>
      </c>
      <c r="F875" s="67"/>
      <c r="G875" s="76" t="s">
        <v>1405</v>
      </c>
      <c r="H875" s="76" t="s">
        <v>2027</v>
      </c>
      <c r="I875" s="77" t="s">
        <v>358</v>
      </c>
      <c r="J875" s="76">
        <v>521613660</v>
      </c>
      <c r="K875" s="77" t="s">
        <v>2716</v>
      </c>
      <c r="L875" s="67"/>
      <c r="M875" s="73"/>
      <c r="N875" s="78" t="s">
        <v>2024</v>
      </c>
    </row>
    <row r="876" spans="1:14" ht="20" x14ac:dyDescent="0.2">
      <c r="A876" s="75"/>
      <c r="B876" s="68" t="s">
        <v>2024</v>
      </c>
      <c r="C876" s="67"/>
      <c r="D876" s="67" t="s">
        <v>2025</v>
      </c>
      <c r="E876" s="67" t="s">
        <v>2025</v>
      </c>
      <c r="F876" s="67"/>
      <c r="G876" s="76" t="s">
        <v>1406</v>
      </c>
      <c r="H876" s="76" t="s">
        <v>2029</v>
      </c>
      <c r="I876" s="77" t="s">
        <v>358</v>
      </c>
      <c r="J876" s="76">
        <v>521614400</v>
      </c>
      <c r="K876" s="77" t="s">
        <v>2717</v>
      </c>
      <c r="L876" s="67"/>
      <c r="M876" s="73"/>
      <c r="N876" s="78" t="s">
        <v>2024</v>
      </c>
    </row>
    <row r="877" spans="1:14" ht="30" x14ac:dyDescent="0.2">
      <c r="A877" s="75"/>
      <c r="B877" s="68" t="s">
        <v>2037</v>
      </c>
      <c r="C877" s="67"/>
      <c r="D877" s="67" t="s">
        <v>2044</v>
      </c>
      <c r="E877" s="67" t="s">
        <v>2044</v>
      </c>
      <c r="F877" s="67"/>
      <c r="G877" s="76" t="s">
        <v>477</v>
      </c>
      <c r="H877" s="76" t="s">
        <v>2027</v>
      </c>
      <c r="I877" s="77" t="s">
        <v>3031</v>
      </c>
      <c r="J877" s="76">
        <v>521615910</v>
      </c>
      <c r="K877" s="77" t="s">
        <v>2676</v>
      </c>
      <c r="L877" s="67"/>
      <c r="M877" s="73"/>
      <c r="N877" s="77" t="s">
        <v>2043</v>
      </c>
    </row>
    <row r="878" spans="1:14" ht="20" x14ac:dyDescent="0.2">
      <c r="A878" s="75"/>
      <c r="B878" s="68" t="s">
        <v>2024</v>
      </c>
      <c r="C878" s="67"/>
      <c r="D878" s="67" t="s">
        <v>2025</v>
      </c>
      <c r="E878" s="67" t="s">
        <v>2025</v>
      </c>
      <c r="F878" s="67"/>
      <c r="G878" s="76" t="s">
        <v>1391</v>
      </c>
      <c r="H878" s="76" t="s">
        <v>1</v>
      </c>
      <c r="I878" s="77" t="s">
        <v>357</v>
      </c>
      <c r="J878" s="76">
        <v>521612970</v>
      </c>
      <c r="K878" s="77" t="s">
        <v>3032</v>
      </c>
      <c r="L878" s="67"/>
      <c r="M878" s="73"/>
      <c r="N878" s="78" t="s">
        <v>2024</v>
      </c>
    </row>
    <row r="879" spans="1:14" ht="20" x14ac:dyDescent="0.2">
      <c r="A879" s="75"/>
      <c r="B879" s="68" t="s">
        <v>2024</v>
      </c>
      <c r="C879" s="67"/>
      <c r="D879" s="67" t="s">
        <v>2025</v>
      </c>
      <c r="E879" s="67" t="s">
        <v>2025</v>
      </c>
      <c r="F879" s="67"/>
      <c r="G879" s="76" t="s">
        <v>1392</v>
      </c>
      <c r="H879" s="76" t="s">
        <v>2027</v>
      </c>
      <c r="I879" s="77" t="s">
        <v>357</v>
      </c>
      <c r="J879" s="76">
        <v>521613710</v>
      </c>
      <c r="K879" s="77" t="s">
        <v>3033</v>
      </c>
      <c r="L879" s="67"/>
      <c r="M879" s="73"/>
      <c r="N879" s="78" t="s">
        <v>2024</v>
      </c>
    </row>
    <row r="880" spans="1:14" ht="20" x14ac:dyDescent="0.2">
      <c r="A880" s="75"/>
      <c r="B880" s="68" t="s">
        <v>2024</v>
      </c>
      <c r="C880" s="67"/>
      <c r="D880" s="67" t="s">
        <v>2025</v>
      </c>
      <c r="E880" s="67" t="s">
        <v>2025</v>
      </c>
      <c r="F880" s="67"/>
      <c r="G880" s="76" t="s">
        <v>1393</v>
      </c>
      <c r="H880" s="76" t="s">
        <v>2029</v>
      </c>
      <c r="I880" s="77" t="s">
        <v>357</v>
      </c>
      <c r="J880" s="76">
        <v>521614450</v>
      </c>
      <c r="K880" s="77" t="s">
        <v>3034</v>
      </c>
      <c r="L880" s="67"/>
      <c r="M880" s="73"/>
      <c r="N880" s="78" t="s">
        <v>2024</v>
      </c>
    </row>
    <row r="881" spans="1:16" ht="30" x14ac:dyDescent="0.2">
      <c r="A881" s="75"/>
      <c r="B881" s="68" t="s">
        <v>2037</v>
      </c>
      <c r="C881" s="67"/>
      <c r="D881" s="67" t="s">
        <v>2038</v>
      </c>
      <c r="E881" s="67" t="s">
        <v>2038</v>
      </c>
      <c r="F881" s="67"/>
      <c r="G881" s="76" t="s">
        <v>1388</v>
      </c>
      <c r="H881" s="76" t="s">
        <v>1</v>
      </c>
      <c r="I881" s="77" t="s">
        <v>356</v>
      </c>
      <c r="J881" s="76">
        <v>521615515</v>
      </c>
      <c r="K881" s="77" t="s">
        <v>3035</v>
      </c>
      <c r="L881" s="67"/>
      <c r="M881" s="73" t="s">
        <v>3036</v>
      </c>
      <c r="N881" s="67" t="s">
        <v>2037</v>
      </c>
    </row>
    <row r="882" spans="1:16" ht="30" x14ac:dyDescent="0.2">
      <c r="A882" s="75"/>
      <c r="B882" s="68" t="s">
        <v>2037</v>
      </c>
      <c r="C882" s="67"/>
      <c r="D882" s="67" t="s">
        <v>2038</v>
      </c>
      <c r="E882" s="67" t="s">
        <v>2038</v>
      </c>
      <c r="F882" s="67"/>
      <c r="G882" s="76" t="s">
        <v>1389</v>
      </c>
      <c r="H882" s="76" t="s">
        <v>2027</v>
      </c>
      <c r="I882" s="77" t="s">
        <v>356</v>
      </c>
      <c r="J882" s="76">
        <v>521615905</v>
      </c>
      <c r="K882" s="77" t="s">
        <v>3037</v>
      </c>
      <c r="L882" s="67"/>
      <c r="M882" s="73" t="s">
        <v>3038</v>
      </c>
      <c r="N882" s="67" t="s">
        <v>2037</v>
      </c>
    </row>
    <row r="883" spans="1:16" ht="30" x14ac:dyDescent="0.2">
      <c r="A883" s="75"/>
      <c r="B883" s="68" t="s">
        <v>2037</v>
      </c>
      <c r="C883" s="67"/>
      <c r="D883" s="67" t="s">
        <v>2038</v>
      </c>
      <c r="E883" s="67" t="s">
        <v>2038</v>
      </c>
      <c r="F883" s="67"/>
      <c r="G883" s="76" t="s">
        <v>1390</v>
      </c>
      <c r="H883" s="76" t="s">
        <v>2029</v>
      </c>
      <c r="I883" s="77" t="s">
        <v>356</v>
      </c>
      <c r="J883" s="76">
        <v>521611945</v>
      </c>
      <c r="K883" s="77" t="s">
        <v>3039</v>
      </c>
      <c r="L883" s="67"/>
      <c r="M883" s="73" t="s">
        <v>3040</v>
      </c>
      <c r="N883" s="67" t="s">
        <v>2037</v>
      </c>
    </row>
    <row r="884" spans="1:16" ht="20" x14ac:dyDescent="0.2">
      <c r="A884" s="75"/>
      <c r="B884" s="68" t="s">
        <v>2024</v>
      </c>
      <c r="C884" s="67"/>
      <c r="D884" s="67" t="s">
        <v>2025</v>
      </c>
      <c r="E884" s="67" t="s">
        <v>2025</v>
      </c>
      <c r="F884" s="67"/>
      <c r="G884" s="76" t="s">
        <v>1385</v>
      </c>
      <c r="H884" s="76" t="s">
        <v>1</v>
      </c>
      <c r="I884" s="77" t="s">
        <v>355</v>
      </c>
      <c r="J884" s="76">
        <v>521612965</v>
      </c>
      <c r="K884" s="77" t="s">
        <v>3041</v>
      </c>
      <c r="L884" s="67"/>
      <c r="M884" s="73"/>
      <c r="N884" s="78" t="s">
        <v>2024</v>
      </c>
    </row>
    <row r="885" spans="1:16" ht="20" x14ac:dyDescent="0.2">
      <c r="A885" s="75"/>
      <c r="B885" s="68" t="s">
        <v>2024</v>
      </c>
      <c r="C885" s="67"/>
      <c r="D885" s="67" t="s">
        <v>2025</v>
      </c>
      <c r="E885" s="67" t="s">
        <v>2025</v>
      </c>
      <c r="F885" s="67"/>
      <c r="G885" s="91" t="s">
        <v>1386</v>
      </c>
      <c r="H885" s="76" t="s">
        <v>2027</v>
      </c>
      <c r="I885" s="77" t="s">
        <v>355</v>
      </c>
      <c r="J885" s="76">
        <v>521613705</v>
      </c>
      <c r="K885" s="77" t="s">
        <v>3042</v>
      </c>
      <c r="L885" s="67"/>
      <c r="M885" s="73"/>
      <c r="N885" s="78" t="s">
        <v>2024</v>
      </c>
      <c r="P885" s="74" t="s">
        <v>2259</v>
      </c>
    </row>
    <row r="886" spans="1:16" ht="20" x14ac:dyDescent="0.2">
      <c r="A886" s="75"/>
      <c r="B886" s="68" t="s">
        <v>2024</v>
      </c>
      <c r="C886" s="67"/>
      <c r="D886" s="67" t="s">
        <v>2025</v>
      </c>
      <c r="E886" s="67" t="s">
        <v>2025</v>
      </c>
      <c r="F886" s="67"/>
      <c r="G886" s="76" t="s">
        <v>1387</v>
      </c>
      <c r="H886" s="76" t="s">
        <v>2029</v>
      </c>
      <c r="I886" s="77" t="s">
        <v>355</v>
      </c>
      <c r="J886" s="76">
        <v>521614445</v>
      </c>
      <c r="K886" s="77" t="s">
        <v>3043</v>
      </c>
      <c r="L886" s="67"/>
      <c r="M886" s="73"/>
      <c r="N886" s="78" t="s">
        <v>2024</v>
      </c>
    </row>
    <row r="887" spans="1:16" ht="20" x14ac:dyDescent="0.2">
      <c r="A887" s="75"/>
      <c r="B887" s="68" t="s">
        <v>2024</v>
      </c>
      <c r="C887" s="67"/>
      <c r="D887" s="67" t="s">
        <v>2025</v>
      </c>
      <c r="E887" s="67" t="s">
        <v>2025</v>
      </c>
      <c r="F887" s="67"/>
      <c r="G887" s="76" t="s">
        <v>1372</v>
      </c>
      <c r="H887" s="76" t="s">
        <v>1</v>
      </c>
      <c r="I887" s="77" t="s">
        <v>354</v>
      </c>
      <c r="J887" s="76">
        <v>521612960</v>
      </c>
      <c r="K887" s="77" t="s">
        <v>3044</v>
      </c>
      <c r="L887" s="67"/>
      <c r="M887" s="73"/>
      <c r="N887" s="78" t="s">
        <v>2024</v>
      </c>
    </row>
    <row r="888" spans="1:16" ht="20" x14ac:dyDescent="0.2">
      <c r="A888" s="75"/>
      <c r="B888" s="68" t="s">
        <v>2024</v>
      </c>
      <c r="C888" s="67"/>
      <c r="D888" s="67" t="s">
        <v>2025</v>
      </c>
      <c r="E888" s="67" t="s">
        <v>2025</v>
      </c>
      <c r="F888" s="67"/>
      <c r="G888" s="76" t="s">
        <v>1373</v>
      </c>
      <c r="H888" s="76" t="s">
        <v>2027</v>
      </c>
      <c r="I888" s="77" t="s">
        <v>354</v>
      </c>
      <c r="J888" s="76">
        <v>521613700</v>
      </c>
      <c r="K888" s="77" t="s">
        <v>3045</v>
      </c>
      <c r="L888" s="67"/>
      <c r="M888" s="73"/>
      <c r="N888" s="78" t="s">
        <v>2024</v>
      </c>
    </row>
    <row r="889" spans="1:16" ht="20" x14ac:dyDescent="0.2">
      <c r="A889" s="75"/>
      <c r="B889" s="68" t="s">
        <v>2024</v>
      </c>
      <c r="C889" s="67"/>
      <c r="D889" s="67" t="s">
        <v>2025</v>
      </c>
      <c r="E889" s="67" t="s">
        <v>2025</v>
      </c>
      <c r="F889" s="67"/>
      <c r="G889" s="76" t="s">
        <v>1374</v>
      </c>
      <c r="H889" s="76" t="s">
        <v>2029</v>
      </c>
      <c r="I889" s="77" t="s">
        <v>354</v>
      </c>
      <c r="J889" s="76">
        <v>521614440</v>
      </c>
      <c r="K889" s="77" t="s">
        <v>3046</v>
      </c>
      <c r="L889" s="67"/>
      <c r="M889" s="73"/>
      <c r="N889" s="78" t="s">
        <v>2024</v>
      </c>
    </row>
    <row r="890" spans="1:16" ht="20" x14ac:dyDescent="0.2">
      <c r="A890" s="75"/>
      <c r="B890" s="68" t="s">
        <v>2024</v>
      </c>
      <c r="C890" s="67"/>
      <c r="D890" s="67" t="s">
        <v>2025</v>
      </c>
      <c r="E890" s="67" t="s">
        <v>2025</v>
      </c>
      <c r="F890" s="67"/>
      <c r="G890" s="76" t="s">
        <v>420</v>
      </c>
      <c r="H890" s="76" t="s">
        <v>2029</v>
      </c>
      <c r="I890" s="77" t="s">
        <v>3050</v>
      </c>
      <c r="J890" s="76">
        <v>521614435</v>
      </c>
      <c r="K890" s="77" t="s">
        <v>3051</v>
      </c>
      <c r="L890" s="67"/>
      <c r="M890" s="73"/>
      <c r="N890" s="78" t="s">
        <v>2024</v>
      </c>
    </row>
    <row r="891" spans="1:16" ht="20" x14ac:dyDescent="0.2">
      <c r="A891" s="75"/>
      <c r="B891" s="68" t="s">
        <v>2024</v>
      </c>
      <c r="C891" s="67"/>
      <c r="D891" s="67" t="s">
        <v>2025</v>
      </c>
      <c r="E891" s="67" t="s">
        <v>2025</v>
      </c>
      <c r="F891" s="67"/>
      <c r="G891" s="76" t="s">
        <v>419</v>
      </c>
      <c r="H891" s="76" t="s">
        <v>2027</v>
      </c>
      <c r="I891" s="77" t="s">
        <v>3052</v>
      </c>
      <c r="J891" s="76">
        <v>521613695</v>
      </c>
      <c r="K891" s="77" t="s">
        <v>3053</v>
      </c>
      <c r="L891" s="67"/>
      <c r="M891" s="73"/>
      <c r="N891" s="78" t="s">
        <v>2024</v>
      </c>
    </row>
    <row r="892" spans="1:16" ht="20" x14ac:dyDescent="0.2">
      <c r="A892" s="75"/>
      <c r="B892" s="68" t="s">
        <v>2024</v>
      </c>
      <c r="C892" s="67"/>
      <c r="D892" s="67" t="s">
        <v>2025</v>
      </c>
      <c r="E892" s="67" t="s">
        <v>2025</v>
      </c>
      <c r="F892" s="67"/>
      <c r="G892" s="76" t="s">
        <v>418</v>
      </c>
      <c r="H892" s="76" t="s">
        <v>1</v>
      </c>
      <c r="I892" s="77" t="s">
        <v>3054</v>
      </c>
      <c r="J892" s="76">
        <v>521612955</v>
      </c>
      <c r="K892" s="77" t="s">
        <v>3055</v>
      </c>
      <c r="L892" s="67"/>
      <c r="M892" s="73"/>
      <c r="N892" s="78" t="s">
        <v>2024</v>
      </c>
      <c r="O892" s="74" t="s">
        <v>3056</v>
      </c>
    </row>
    <row r="893" spans="1:16" ht="20" x14ac:dyDescent="0.2">
      <c r="A893" s="75"/>
      <c r="B893" s="68" t="s">
        <v>2037</v>
      </c>
      <c r="C893" s="67"/>
      <c r="D893" s="67" t="s">
        <v>2025</v>
      </c>
      <c r="E893" s="67" t="s">
        <v>2025</v>
      </c>
      <c r="F893" s="67"/>
      <c r="G893" s="76" t="s">
        <v>1369</v>
      </c>
      <c r="H893" s="76" t="s">
        <v>1</v>
      </c>
      <c r="I893" s="77" t="s">
        <v>351</v>
      </c>
      <c r="J893" s="76">
        <v>521614980</v>
      </c>
      <c r="K893" s="77" t="s">
        <v>3049</v>
      </c>
      <c r="L893" s="67"/>
      <c r="M893" s="73"/>
      <c r="N893" s="78" t="s">
        <v>2024</v>
      </c>
    </row>
    <row r="894" spans="1:16" ht="20" x14ac:dyDescent="0.2">
      <c r="A894" s="75"/>
      <c r="B894" s="68" t="s">
        <v>2037</v>
      </c>
      <c r="C894" s="67"/>
      <c r="D894" s="67" t="s">
        <v>2025</v>
      </c>
      <c r="E894" s="67" t="s">
        <v>2025</v>
      </c>
      <c r="F894" s="67"/>
      <c r="G894" s="76" t="s">
        <v>1370</v>
      </c>
      <c r="H894" s="76" t="s">
        <v>2027</v>
      </c>
      <c r="I894" s="77" t="s">
        <v>351</v>
      </c>
      <c r="J894" s="76">
        <v>521615085</v>
      </c>
      <c r="K894" s="77" t="s">
        <v>3048</v>
      </c>
      <c r="L894" s="67"/>
      <c r="M894" s="73"/>
      <c r="N894" s="78" t="s">
        <v>2024</v>
      </c>
    </row>
    <row r="895" spans="1:16" ht="20" x14ac:dyDescent="0.2">
      <c r="A895" s="75"/>
      <c r="B895" s="68" t="s">
        <v>2037</v>
      </c>
      <c r="C895" s="67"/>
      <c r="D895" s="67" t="s">
        <v>2025</v>
      </c>
      <c r="E895" s="67" t="s">
        <v>2025</v>
      </c>
      <c r="F895" s="67"/>
      <c r="G895" s="76" t="s">
        <v>1371</v>
      </c>
      <c r="H895" s="76" t="s">
        <v>2029</v>
      </c>
      <c r="I895" s="77" t="s">
        <v>351</v>
      </c>
      <c r="J895" s="76">
        <v>521615205</v>
      </c>
      <c r="K895" s="77" t="s">
        <v>3047</v>
      </c>
      <c r="L895" s="67"/>
      <c r="M895" s="73"/>
      <c r="N895" s="78" t="s">
        <v>2024</v>
      </c>
    </row>
    <row r="896" spans="1:16" ht="30" x14ac:dyDescent="0.2">
      <c r="A896" s="75"/>
      <c r="B896" s="68" t="s">
        <v>2037</v>
      </c>
      <c r="C896" s="67"/>
      <c r="D896" s="67" t="s">
        <v>2039</v>
      </c>
      <c r="E896" s="67" t="s">
        <v>2039</v>
      </c>
      <c r="F896" s="67"/>
      <c r="G896" s="76" t="s">
        <v>53</v>
      </c>
      <c r="H896" s="76" t="s">
        <v>2029</v>
      </c>
      <c r="I896" s="77" t="s">
        <v>3057</v>
      </c>
      <c r="J896" s="76">
        <v>521611925</v>
      </c>
      <c r="K896" s="77" t="s">
        <v>2437</v>
      </c>
      <c r="L896" s="67"/>
      <c r="M896" s="73"/>
      <c r="N896" s="77" t="s">
        <v>2043</v>
      </c>
    </row>
    <row r="897" spans="1:14" ht="20" x14ac:dyDescent="0.2">
      <c r="A897" s="75"/>
      <c r="B897" s="68" t="s">
        <v>2024</v>
      </c>
      <c r="C897" s="67"/>
      <c r="D897" s="67" t="s">
        <v>2025</v>
      </c>
      <c r="E897" s="67" t="s">
        <v>2025</v>
      </c>
      <c r="F897" s="67"/>
      <c r="G897" s="76" t="s">
        <v>1366</v>
      </c>
      <c r="H897" s="76" t="s">
        <v>1</v>
      </c>
      <c r="I897" s="77" t="s">
        <v>3058</v>
      </c>
      <c r="J897" s="76">
        <v>521612950</v>
      </c>
      <c r="K897" s="77" t="s">
        <v>3059</v>
      </c>
      <c r="L897" s="67"/>
      <c r="M897" s="73"/>
      <c r="N897" s="78" t="s">
        <v>2024</v>
      </c>
    </row>
    <row r="898" spans="1:14" ht="20" x14ac:dyDescent="0.2">
      <c r="A898" s="75"/>
      <c r="B898" s="68" t="s">
        <v>2024</v>
      </c>
      <c r="C898" s="67"/>
      <c r="D898" s="67" t="s">
        <v>2025</v>
      </c>
      <c r="E898" s="67" t="s">
        <v>2025</v>
      </c>
      <c r="F898" s="67"/>
      <c r="G898" s="76" t="s">
        <v>1367</v>
      </c>
      <c r="H898" s="76" t="s">
        <v>2027</v>
      </c>
      <c r="I898" s="77" t="s">
        <v>3058</v>
      </c>
      <c r="J898" s="76">
        <v>521613690</v>
      </c>
      <c r="K898" s="77" t="s">
        <v>3060</v>
      </c>
      <c r="L898" s="67"/>
      <c r="M898" s="73"/>
      <c r="N898" s="78" t="s">
        <v>2024</v>
      </c>
    </row>
    <row r="899" spans="1:14" ht="20" x14ac:dyDescent="0.2">
      <c r="A899" s="75"/>
      <c r="B899" s="68" t="s">
        <v>2024</v>
      </c>
      <c r="C899" s="67"/>
      <c r="D899" s="67" t="s">
        <v>2025</v>
      </c>
      <c r="E899" s="67" t="s">
        <v>2025</v>
      </c>
      <c r="F899" s="67"/>
      <c r="G899" s="76" t="s">
        <v>1368</v>
      </c>
      <c r="H899" s="76" t="s">
        <v>2029</v>
      </c>
      <c r="I899" s="77" t="s">
        <v>3058</v>
      </c>
      <c r="J899" s="76">
        <v>521614430</v>
      </c>
      <c r="K899" s="77" t="s">
        <v>3061</v>
      </c>
      <c r="L899" s="67"/>
      <c r="M899" s="73"/>
      <c r="N899" s="78" t="s">
        <v>2024</v>
      </c>
    </row>
    <row r="900" spans="1:14" ht="30" x14ac:dyDescent="0.2">
      <c r="A900" s="75"/>
      <c r="B900" s="68" t="s">
        <v>2037</v>
      </c>
      <c r="C900" s="67"/>
      <c r="D900" s="67" t="s">
        <v>2495</v>
      </c>
      <c r="E900" s="67" t="s">
        <v>2039</v>
      </c>
      <c r="F900" s="67"/>
      <c r="G900" s="76" t="s">
        <v>38</v>
      </c>
      <c r="H900" s="76" t="s">
        <v>1</v>
      </c>
      <c r="I900" s="77" t="s">
        <v>3062</v>
      </c>
      <c r="J900" s="76">
        <v>521615495</v>
      </c>
      <c r="K900" s="77" t="s">
        <v>3063</v>
      </c>
      <c r="L900" s="67"/>
      <c r="M900" s="73"/>
      <c r="N900" s="77" t="s">
        <v>2043</v>
      </c>
    </row>
    <row r="901" spans="1:14" ht="20" x14ac:dyDescent="0.2">
      <c r="A901" s="75"/>
      <c r="B901" s="68" t="s">
        <v>2024</v>
      </c>
      <c r="C901" s="67"/>
      <c r="D901" s="67" t="s">
        <v>2025</v>
      </c>
      <c r="E901" s="67" t="s">
        <v>2025</v>
      </c>
      <c r="F901" s="67"/>
      <c r="G901" s="76" t="s">
        <v>1361</v>
      </c>
      <c r="H901" s="76" t="s">
        <v>1</v>
      </c>
      <c r="I901" s="77" t="s">
        <v>349</v>
      </c>
      <c r="J901" s="76">
        <v>521612940</v>
      </c>
      <c r="K901" s="77" t="s">
        <v>3064</v>
      </c>
      <c r="L901" s="67"/>
      <c r="M901" s="73"/>
      <c r="N901" s="78" t="s">
        <v>2024</v>
      </c>
    </row>
    <row r="902" spans="1:14" ht="20" x14ac:dyDescent="0.2">
      <c r="A902" s="75"/>
      <c r="B902" s="68" t="s">
        <v>2024</v>
      </c>
      <c r="C902" s="67"/>
      <c r="D902" s="67" t="s">
        <v>2025</v>
      </c>
      <c r="E902" s="67" t="s">
        <v>2025</v>
      </c>
      <c r="F902" s="67"/>
      <c r="G902" s="76" t="s">
        <v>1362</v>
      </c>
      <c r="H902" s="76" t="s">
        <v>2027</v>
      </c>
      <c r="I902" s="77" t="s">
        <v>349</v>
      </c>
      <c r="J902" s="76">
        <v>521613680</v>
      </c>
      <c r="K902" s="77" t="s">
        <v>3065</v>
      </c>
      <c r="L902" s="67"/>
      <c r="M902" s="73"/>
      <c r="N902" s="78" t="s">
        <v>2024</v>
      </c>
    </row>
    <row r="903" spans="1:14" ht="20" x14ac:dyDescent="0.2">
      <c r="A903" s="75"/>
      <c r="B903" s="68" t="s">
        <v>2024</v>
      </c>
      <c r="C903" s="67"/>
      <c r="D903" s="67" t="s">
        <v>2025</v>
      </c>
      <c r="E903" s="67" t="s">
        <v>2025</v>
      </c>
      <c r="F903" s="67"/>
      <c r="G903" s="76" t="s">
        <v>1363</v>
      </c>
      <c r="H903" s="76" t="s">
        <v>2029</v>
      </c>
      <c r="I903" s="77" t="s">
        <v>349</v>
      </c>
      <c r="J903" s="76">
        <v>521614420</v>
      </c>
      <c r="K903" s="77" t="s">
        <v>3066</v>
      </c>
      <c r="L903" s="67"/>
      <c r="M903" s="73"/>
      <c r="N903" s="78" t="s">
        <v>2024</v>
      </c>
    </row>
    <row r="904" spans="1:14" ht="20" x14ac:dyDescent="0.2">
      <c r="A904" s="75"/>
      <c r="B904" s="68" t="s">
        <v>2024</v>
      </c>
      <c r="C904" s="67"/>
      <c r="D904" s="67" t="s">
        <v>2025</v>
      </c>
      <c r="E904" s="67" t="s">
        <v>2025</v>
      </c>
      <c r="F904" s="67"/>
      <c r="G904" s="76" t="s">
        <v>1360</v>
      </c>
      <c r="H904" s="76" t="s">
        <v>1</v>
      </c>
      <c r="I904" s="77" t="s">
        <v>348</v>
      </c>
      <c r="J904" s="76">
        <v>521612940</v>
      </c>
      <c r="K904" s="77" t="s">
        <v>3067</v>
      </c>
      <c r="L904" s="67"/>
      <c r="M904" s="73"/>
      <c r="N904" s="78" t="s">
        <v>2024</v>
      </c>
    </row>
    <row r="905" spans="1:14" ht="20" x14ac:dyDescent="0.2">
      <c r="A905" s="75"/>
      <c r="B905" s="68" t="s">
        <v>2024</v>
      </c>
      <c r="C905" s="67"/>
      <c r="D905" s="67" t="s">
        <v>2025</v>
      </c>
      <c r="E905" s="67" t="s">
        <v>2025</v>
      </c>
      <c r="F905" s="67"/>
      <c r="G905" s="76" t="s">
        <v>1364</v>
      </c>
      <c r="H905" s="76" t="s">
        <v>2027</v>
      </c>
      <c r="I905" s="77" t="s">
        <v>348</v>
      </c>
      <c r="J905" s="76">
        <v>521613680</v>
      </c>
      <c r="K905" s="77" t="s">
        <v>3065</v>
      </c>
      <c r="L905" s="67"/>
      <c r="M905" s="73"/>
      <c r="N905" s="78" t="s">
        <v>2024</v>
      </c>
    </row>
    <row r="906" spans="1:14" ht="20" x14ac:dyDescent="0.2">
      <c r="A906" s="75"/>
      <c r="B906" s="68" t="s">
        <v>2024</v>
      </c>
      <c r="C906" s="67"/>
      <c r="D906" s="67" t="s">
        <v>2025</v>
      </c>
      <c r="E906" s="67" t="s">
        <v>2025</v>
      </c>
      <c r="F906" s="67"/>
      <c r="G906" s="76" t="s">
        <v>1365</v>
      </c>
      <c r="H906" s="76" t="s">
        <v>2029</v>
      </c>
      <c r="I906" s="77" t="s">
        <v>348</v>
      </c>
      <c r="J906" s="76">
        <v>521614420</v>
      </c>
      <c r="K906" s="77" t="s">
        <v>3066</v>
      </c>
      <c r="L906" s="67"/>
      <c r="M906" s="73"/>
      <c r="N906" s="78" t="s">
        <v>2024</v>
      </c>
    </row>
    <row r="907" spans="1:14" ht="20" x14ac:dyDescent="0.2">
      <c r="A907" s="75"/>
      <c r="B907" s="68" t="s">
        <v>2024</v>
      </c>
      <c r="C907" s="67"/>
      <c r="D907" s="67" t="s">
        <v>2025</v>
      </c>
      <c r="E907" s="67" t="s">
        <v>2025</v>
      </c>
      <c r="F907" s="67"/>
      <c r="G907" s="76" t="s">
        <v>1339</v>
      </c>
      <c r="H907" s="76" t="s">
        <v>1</v>
      </c>
      <c r="I907" s="77" t="s">
        <v>347</v>
      </c>
      <c r="J907" s="76">
        <v>521612945</v>
      </c>
      <c r="K907" s="77" t="s">
        <v>3068</v>
      </c>
      <c r="L907" s="67"/>
      <c r="M907" s="73"/>
      <c r="N907" s="78" t="s">
        <v>2024</v>
      </c>
    </row>
    <row r="908" spans="1:14" ht="20" x14ac:dyDescent="0.2">
      <c r="A908" s="75"/>
      <c r="B908" s="68" t="s">
        <v>2024</v>
      </c>
      <c r="C908" s="67"/>
      <c r="D908" s="67" t="s">
        <v>2025</v>
      </c>
      <c r="E908" s="67" t="s">
        <v>2025</v>
      </c>
      <c r="F908" s="67"/>
      <c r="G908" s="76" t="s">
        <v>1340</v>
      </c>
      <c r="H908" s="76" t="s">
        <v>2027</v>
      </c>
      <c r="I908" s="77" t="s">
        <v>347</v>
      </c>
      <c r="J908" s="76">
        <v>521613685</v>
      </c>
      <c r="K908" s="77" t="s">
        <v>3069</v>
      </c>
      <c r="L908" s="67"/>
      <c r="M908" s="73"/>
      <c r="N908" s="78" t="s">
        <v>2024</v>
      </c>
    </row>
    <row r="909" spans="1:14" ht="20" x14ac:dyDescent="0.2">
      <c r="A909" s="75"/>
      <c r="B909" s="68" t="s">
        <v>2024</v>
      </c>
      <c r="C909" s="67"/>
      <c r="D909" s="67" t="s">
        <v>2025</v>
      </c>
      <c r="E909" s="67" t="s">
        <v>2025</v>
      </c>
      <c r="F909" s="67"/>
      <c r="G909" s="76" t="s">
        <v>1341</v>
      </c>
      <c r="H909" s="76" t="s">
        <v>2029</v>
      </c>
      <c r="I909" s="77" t="s">
        <v>347</v>
      </c>
      <c r="J909" s="76">
        <v>521614425</v>
      </c>
      <c r="K909" s="77" t="s">
        <v>3070</v>
      </c>
      <c r="L909" s="67"/>
      <c r="M909" s="73"/>
      <c r="N909" s="78" t="s">
        <v>2024</v>
      </c>
    </row>
    <row r="910" spans="1:14" ht="20" x14ac:dyDescent="0.2">
      <c r="A910" s="75"/>
      <c r="B910" s="68" t="s">
        <v>2024</v>
      </c>
      <c r="C910" s="67"/>
      <c r="D910" s="67" t="s">
        <v>2025</v>
      </c>
      <c r="E910" s="67" t="s">
        <v>2025</v>
      </c>
      <c r="F910" s="67"/>
      <c r="G910" s="76" t="s">
        <v>1349</v>
      </c>
      <c r="H910" s="76" t="s">
        <v>1</v>
      </c>
      <c r="I910" s="77" t="s">
        <v>346</v>
      </c>
      <c r="J910" s="76">
        <v>521612735</v>
      </c>
      <c r="K910" s="77" t="s">
        <v>3071</v>
      </c>
      <c r="L910" s="67"/>
      <c r="M910" s="73"/>
      <c r="N910" s="78" t="s">
        <v>2024</v>
      </c>
    </row>
    <row r="911" spans="1:14" ht="20" x14ac:dyDescent="0.2">
      <c r="A911" s="75"/>
      <c r="B911" s="68" t="s">
        <v>2024</v>
      </c>
      <c r="C911" s="67"/>
      <c r="D911" s="67" t="s">
        <v>2025</v>
      </c>
      <c r="E911" s="67" t="s">
        <v>2025</v>
      </c>
      <c r="F911" s="67"/>
      <c r="G911" s="76" t="s">
        <v>1350</v>
      </c>
      <c r="H911" s="76" t="s">
        <v>2027</v>
      </c>
      <c r="I911" s="77" t="s">
        <v>346</v>
      </c>
      <c r="J911" s="76">
        <v>521613475</v>
      </c>
      <c r="K911" s="77" t="s">
        <v>3072</v>
      </c>
      <c r="L911" s="67"/>
      <c r="M911" s="73"/>
      <c r="N911" s="78" t="s">
        <v>2024</v>
      </c>
    </row>
    <row r="912" spans="1:14" ht="20" x14ac:dyDescent="0.2">
      <c r="A912" s="75"/>
      <c r="B912" s="68" t="s">
        <v>2024</v>
      </c>
      <c r="C912" s="67"/>
      <c r="D912" s="67" t="s">
        <v>2025</v>
      </c>
      <c r="E912" s="67" t="s">
        <v>2025</v>
      </c>
      <c r="F912" s="67"/>
      <c r="G912" s="76" t="s">
        <v>1351</v>
      </c>
      <c r="H912" s="76" t="s">
        <v>2029</v>
      </c>
      <c r="I912" s="77" t="s">
        <v>346</v>
      </c>
      <c r="J912" s="76">
        <v>521614215</v>
      </c>
      <c r="K912" s="77" t="s">
        <v>3073</v>
      </c>
      <c r="L912" s="67"/>
      <c r="M912" s="73"/>
      <c r="N912" s="78" t="s">
        <v>2024</v>
      </c>
    </row>
    <row r="913" spans="1:19" ht="20" x14ac:dyDescent="0.2">
      <c r="A913" s="75"/>
      <c r="B913" s="68" t="s">
        <v>2024</v>
      </c>
      <c r="C913" s="67"/>
      <c r="D913" s="67" t="s">
        <v>2025</v>
      </c>
      <c r="E913" s="67" t="s">
        <v>2025</v>
      </c>
      <c r="F913" s="67"/>
      <c r="G913" s="76" t="s">
        <v>1357</v>
      </c>
      <c r="H913" s="76" t="s">
        <v>1</v>
      </c>
      <c r="I913" s="77" t="s">
        <v>345</v>
      </c>
      <c r="J913" s="76">
        <v>521612735</v>
      </c>
      <c r="K913" s="77" t="s">
        <v>3071</v>
      </c>
      <c r="L913" s="67"/>
      <c r="M913" s="73"/>
      <c r="N913" s="78" t="s">
        <v>2024</v>
      </c>
    </row>
    <row r="914" spans="1:19" ht="20" x14ac:dyDescent="0.2">
      <c r="A914" s="75"/>
      <c r="B914" s="68" t="s">
        <v>2024</v>
      </c>
      <c r="C914" s="67"/>
      <c r="D914" s="67" t="s">
        <v>2025</v>
      </c>
      <c r="E914" s="67" t="s">
        <v>2025</v>
      </c>
      <c r="F914" s="67"/>
      <c r="G914" s="76" t="s">
        <v>1358</v>
      </c>
      <c r="H914" s="76" t="s">
        <v>2027</v>
      </c>
      <c r="I914" s="77" t="s">
        <v>345</v>
      </c>
      <c r="J914" s="76">
        <v>521613475</v>
      </c>
      <c r="K914" s="77" t="s">
        <v>3072</v>
      </c>
      <c r="L914" s="67"/>
      <c r="M914" s="73"/>
      <c r="N914" s="78" t="s">
        <v>2024</v>
      </c>
    </row>
    <row r="915" spans="1:19" ht="20" x14ac:dyDescent="0.2">
      <c r="A915" s="75"/>
      <c r="B915" s="68" t="s">
        <v>2024</v>
      </c>
      <c r="C915" s="67"/>
      <c r="D915" s="67" t="s">
        <v>2025</v>
      </c>
      <c r="E915" s="67" t="s">
        <v>2025</v>
      </c>
      <c r="F915" s="67"/>
      <c r="G915" s="76" t="s">
        <v>1359</v>
      </c>
      <c r="H915" s="76" t="s">
        <v>2029</v>
      </c>
      <c r="I915" s="77" t="s">
        <v>345</v>
      </c>
      <c r="J915" s="76">
        <v>521614215</v>
      </c>
      <c r="K915" s="77" t="s">
        <v>3073</v>
      </c>
      <c r="L915" s="67"/>
      <c r="M915" s="73"/>
      <c r="N915" s="78" t="s">
        <v>2024</v>
      </c>
    </row>
    <row r="916" spans="1:19" ht="20" x14ac:dyDescent="0.2">
      <c r="A916" s="75"/>
      <c r="B916" s="68" t="s">
        <v>2024</v>
      </c>
      <c r="C916" s="67"/>
      <c r="D916" s="67" t="s">
        <v>2025</v>
      </c>
      <c r="E916" s="67" t="s">
        <v>2025</v>
      </c>
      <c r="F916" s="67"/>
      <c r="G916" s="76" t="s">
        <v>1354</v>
      </c>
      <c r="H916" s="76" t="s">
        <v>1</v>
      </c>
      <c r="I916" s="77" t="s">
        <v>344</v>
      </c>
      <c r="J916" s="76">
        <v>521612735</v>
      </c>
      <c r="K916" s="77" t="s">
        <v>3071</v>
      </c>
      <c r="L916" s="67"/>
      <c r="M916" s="73"/>
      <c r="N916" s="78" t="s">
        <v>2024</v>
      </c>
    </row>
    <row r="917" spans="1:19" ht="20" x14ac:dyDescent="0.2">
      <c r="A917" s="75"/>
      <c r="B917" s="68" t="s">
        <v>2024</v>
      </c>
      <c r="C917" s="67"/>
      <c r="D917" s="67" t="s">
        <v>2025</v>
      </c>
      <c r="E917" s="67" t="s">
        <v>2025</v>
      </c>
      <c r="F917" s="67"/>
      <c r="G917" s="76" t="s">
        <v>1355</v>
      </c>
      <c r="H917" s="76" t="s">
        <v>2027</v>
      </c>
      <c r="I917" s="77" t="s">
        <v>344</v>
      </c>
      <c r="J917" s="76">
        <v>521613475</v>
      </c>
      <c r="K917" s="77" t="s">
        <v>3072</v>
      </c>
      <c r="L917" s="67"/>
      <c r="M917" s="73"/>
      <c r="N917" s="78" t="s">
        <v>2024</v>
      </c>
    </row>
    <row r="918" spans="1:19" ht="20" x14ac:dyDescent="0.2">
      <c r="A918" s="75"/>
      <c r="B918" s="68" t="s">
        <v>2024</v>
      </c>
      <c r="C918" s="67"/>
      <c r="D918" s="67" t="s">
        <v>2025</v>
      </c>
      <c r="E918" s="67" t="s">
        <v>2025</v>
      </c>
      <c r="F918" s="67"/>
      <c r="G918" s="76" t="s">
        <v>1356</v>
      </c>
      <c r="H918" s="76" t="s">
        <v>2029</v>
      </c>
      <c r="I918" s="77" t="s">
        <v>344</v>
      </c>
      <c r="J918" s="76">
        <v>521614215</v>
      </c>
      <c r="K918" s="77" t="s">
        <v>3073</v>
      </c>
      <c r="L918" s="67"/>
      <c r="M918" s="73"/>
      <c r="N918" s="78" t="s">
        <v>2024</v>
      </c>
    </row>
    <row r="919" spans="1:19" ht="20" x14ac:dyDescent="0.2">
      <c r="A919" s="75"/>
      <c r="B919" s="68" t="s">
        <v>2024</v>
      </c>
      <c r="C919" s="67"/>
      <c r="D919" s="67" t="s">
        <v>2025</v>
      </c>
      <c r="E919" s="67" t="s">
        <v>2025</v>
      </c>
      <c r="F919" s="67"/>
      <c r="G919" s="76" t="s">
        <v>1344</v>
      </c>
      <c r="H919" s="76" t="s">
        <v>1</v>
      </c>
      <c r="I919" s="77" t="s">
        <v>343</v>
      </c>
      <c r="J919" s="76">
        <v>521612735</v>
      </c>
      <c r="K919" s="77" t="s">
        <v>3071</v>
      </c>
      <c r="L919" s="67"/>
      <c r="M919" s="73"/>
      <c r="N919" s="78" t="s">
        <v>2024</v>
      </c>
    </row>
    <row r="920" spans="1:19" ht="20" x14ac:dyDescent="0.2">
      <c r="A920" s="75"/>
      <c r="B920" s="68" t="s">
        <v>2024</v>
      </c>
      <c r="C920" s="67"/>
      <c r="D920" s="67" t="s">
        <v>2025</v>
      </c>
      <c r="E920" s="67" t="s">
        <v>2025</v>
      </c>
      <c r="F920" s="67"/>
      <c r="G920" s="76" t="s">
        <v>1345</v>
      </c>
      <c r="H920" s="76" t="s">
        <v>2027</v>
      </c>
      <c r="I920" s="77" t="s">
        <v>343</v>
      </c>
      <c r="J920" s="76">
        <v>521613475</v>
      </c>
      <c r="K920" s="77" t="s">
        <v>3072</v>
      </c>
      <c r="L920" s="67"/>
      <c r="M920" s="73"/>
      <c r="N920" s="78" t="s">
        <v>2024</v>
      </c>
    </row>
    <row r="921" spans="1:19" ht="20" x14ac:dyDescent="0.2">
      <c r="A921" s="75"/>
      <c r="B921" s="68" t="s">
        <v>2024</v>
      </c>
      <c r="C921" s="67"/>
      <c r="D921" s="67" t="s">
        <v>2025</v>
      </c>
      <c r="E921" s="67" t="s">
        <v>2025</v>
      </c>
      <c r="F921" s="67"/>
      <c r="G921" s="76" t="s">
        <v>1348</v>
      </c>
      <c r="H921" s="76" t="s">
        <v>2029</v>
      </c>
      <c r="I921" s="77" t="s">
        <v>343</v>
      </c>
      <c r="J921" s="76">
        <v>521614215</v>
      </c>
      <c r="K921" s="77" t="s">
        <v>3073</v>
      </c>
      <c r="L921" s="67"/>
      <c r="M921" s="73"/>
      <c r="N921" s="78" t="s">
        <v>2024</v>
      </c>
    </row>
    <row r="922" spans="1:19" x14ac:dyDescent="0.2">
      <c r="A922" s="75"/>
      <c r="B922" s="68" t="s">
        <v>2037</v>
      </c>
      <c r="C922" s="67"/>
      <c r="D922" s="67"/>
      <c r="E922" s="67"/>
      <c r="F922" s="67"/>
      <c r="G922" s="76" t="s">
        <v>415</v>
      </c>
      <c r="H922" s="76" t="s">
        <v>1</v>
      </c>
      <c r="I922" s="67" t="s">
        <v>341</v>
      </c>
      <c r="J922" s="76">
        <v>591310160</v>
      </c>
      <c r="K922" s="77" t="s">
        <v>3074</v>
      </c>
      <c r="L922" s="67"/>
      <c r="N922" s="75"/>
    </row>
    <row r="923" spans="1:19" x14ac:dyDescent="0.2">
      <c r="A923" s="75"/>
      <c r="B923" s="68" t="s">
        <v>2037</v>
      </c>
      <c r="C923" s="67"/>
      <c r="D923" s="67"/>
      <c r="E923" s="67"/>
      <c r="F923" s="67"/>
      <c r="G923" s="76" t="s">
        <v>416</v>
      </c>
      <c r="H923" s="76" t="s">
        <v>2027</v>
      </c>
      <c r="I923" s="67" t="s">
        <v>341</v>
      </c>
      <c r="J923" s="76">
        <v>591310170</v>
      </c>
      <c r="K923" s="77" t="s">
        <v>3075</v>
      </c>
      <c r="L923" s="67"/>
      <c r="N923" s="75"/>
    </row>
    <row r="924" spans="1:19" x14ac:dyDescent="0.2">
      <c r="A924" s="75"/>
      <c r="B924" s="68" t="s">
        <v>2037</v>
      </c>
      <c r="C924" s="67"/>
      <c r="D924" s="67"/>
      <c r="E924" s="67"/>
      <c r="F924" s="67"/>
      <c r="G924" s="76" t="s">
        <v>417</v>
      </c>
      <c r="H924" s="76" t="s">
        <v>2029</v>
      </c>
      <c r="I924" s="67" t="s">
        <v>341</v>
      </c>
      <c r="J924" s="76">
        <v>591310180</v>
      </c>
      <c r="K924" s="77" t="s">
        <v>3076</v>
      </c>
      <c r="L924" s="67"/>
      <c r="N924" s="75"/>
    </row>
    <row r="925" spans="1:19" ht="20.5" x14ac:dyDescent="0.25">
      <c r="A925" s="75"/>
      <c r="B925" s="68" t="s">
        <v>2024</v>
      </c>
      <c r="C925" s="67"/>
      <c r="D925" s="67" t="s">
        <v>2025</v>
      </c>
      <c r="E925" s="67" t="s">
        <v>2025</v>
      </c>
      <c r="F925" s="67"/>
      <c r="G925" s="76" t="s">
        <v>1331</v>
      </c>
      <c r="H925" s="76" t="s">
        <v>2029</v>
      </c>
      <c r="I925" s="77" t="s">
        <v>340</v>
      </c>
      <c r="J925" s="91">
        <v>521614375</v>
      </c>
      <c r="K925" s="77" t="s">
        <v>3078</v>
      </c>
      <c r="L925" s="67"/>
      <c r="M925" s="73"/>
      <c r="N925" s="78" t="s">
        <v>2024</v>
      </c>
      <c r="Q925" s="74" t="s">
        <v>26</v>
      </c>
      <c r="R925" s="96" t="s">
        <v>3077</v>
      </c>
      <c r="S925" s="97" t="s">
        <v>3079</v>
      </c>
    </row>
    <row r="926" spans="1:19" ht="20.5" x14ac:dyDescent="0.25">
      <c r="A926" s="75"/>
      <c r="B926" s="87" t="s">
        <v>2024</v>
      </c>
      <c r="C926" s="67"/>
      <c r="D926" s="67" t="s">
        <v>2025</v>
      </c>
      <c r="E926" s="67" t="s">
        <v>2025</v>
      </c>
      <c r="F926" s="67"/>
      <c r="G926" s="89" t="s">
        <v>1329</v>
      </c>
      <c r="H926" s="89" t="s">
        <v>2029</v>
      </c>
      <c r="I926" s="90" t="s">
        <v>339</v>
      </c>
      <c r="J926" s="89">
        <v>521613635</v>
      </c>
      <c r="K926" s="90" t="s">
        <v>3081</v>
      </c>
      <c r="L926" s="67"/>
      <c r="M926" s="73"/>
      <c r="N926" s="78" t="s">
        <v>2024</v>
      </c>
      <c r="P926" s="74" t="s">
        <v>3082</v>
      </c>
      <c r="Q926" s="74" t="s">
        <v>24</v>
      </c>
      <c r="R926" s="96" t="s">
        <v>3080</v>
      </c>
      <c r="S926" s="97" t="s">
        <v>3083</v>
      </c>
    </row>
    <row r="927" spans="1:19" ht="20.5" x14ac:dyDescent="0.25">
      <c r="A927" s="75"/>
      <c r="B927" s="68" t="s">
        <v>2024</v>
      </c>
      <c r="C927" s="67"/>
      <c r="D927" s="67" t="s">
        <v>2025</v>
      </c>
      <c r="E927" s="67" t="s">
        <v>2025</v>
      </c>
      <c r="F927" s="67"/>
      <c r="G927" s="76" t="s">
        <v>1330</v>
      </c>
      <c r="H927" s="76" t="s">
        <v>1</v>
      </c>
      <c r="I927" s="77" t="s">
        <v>338</v>
      </c>
      <c r="J927" s="91">
        <v>521612895</v>
      </c>
      <c r="K927" s="77" t="s">
        <v>3085</v>
      </c>
      <c r="L927" s="67"/>
      <c r="M927" s="73"/>
      <c r="N927" s="78" t="s">
        <v>2024</v>
      </c>
      <c r="Q927" s="74" t="s">
        <v>19</v>
      </c>
      <c r="R927" s="96" t="s">
        <v>3084</v>
      </c>
      <c r="S927" s="97" t="s">
        <v>3085</v>
      </c>
    </row>
    <row r="928" spans="1:19" ht="20.5" x14ac:dyDescent="0.25">
      <c r="A928" s="75"/>
      <c r="B928" s="68" t="s">
        <v>2024</v>
      </c>
      <c r="C928" s="67"/>
      <c r="D928" s="67" t="s">
        <v>2025</v>
      </c>
      <c r="E928" s="67" t="s">
        <v>2025</v>
      </c>
      <c r="F928" s="67"/>
      <c r="G928" s="76" t="s">
        <v>1328</v>
      </c>
      <c r="H928" s="89" t="s">
        <v>1</v>
      </c>
      <c r="I928" s="77" t="s">
        <v>337</v>
      </c>
      <c r="J928" s="91">
        <v>521612895</v>
      </c>
      <c r="K928" s="90" t="s">
        <v>3085</v>
      </c>
      <c r="L928" s="67"/>
      <c r="M928" s="73"/>
      <c r="N928" s="78" t="s">
        <v>2024</v>
      </c>
      <c r="Q928" s="74" t="s">
        <v>19</v>
      </c>
      <c r="R928" s="96" t="s">
        <v>3084</v>
      </c>
      <c r="S928" s="97" t="s">
        <v>3085</v>
      </c>
    </row>
    <row r="929" spans="1:19" ht="20.5" x14ac:dyDescent="0.25">
      <c r="A929" s="75"/>
      <c r="B929" s="68" t="s">
        <v>2024</v>
      </c>
      <c r="C929" s="67"/>
      <c r="D929" s="67" t="s">
        <v>2025</v>
      </c>
      <c r="E929" s="67" t="s">
        <v>2025</v>
      </c>
      <c r="F929" s="67"/>
      <c r="G929" s="76" t="s">
        <v>1328</v>
      </c>
      <c r="H929" s="76" t="s">
        <v>2029</v>
      </c>
      <c r="I929" s="77" t="s">
        <v>337</v>
      </c>
      <c r="J929" s="91">
        <v>521614375</v>
      </c>
      <c r="K929" s="77" t="s">
        <v>3078</v>
      </c>
      <c r="L929" s="67"/>
      <c r="M929" s="73"/>
      <c r="N929" s="78" t="s">
        <v>2024</v>
      </c>
      <c r="Q929" s="74" t="s">
        <v>26</v>
      </c>
      <c r="R929" s="96" t="s">
        <v>3077</v>
      </c>
      <c r="S929" s="97" t="s">
        <v>3079</v>
      </c>
    </row>
    <row r="930" spans="1:19" ht="31.5" x14ac:dyDescent="0.35">
      <c r="A930" s="75"/>
      <c r="B930" s="68" t="s">
        <v>2024</v>
      </c>
      <c r="C930" s="67"/>
      <c r="D930" s="67" t="s">
        <v>2356</v>
      </c>
      <c r="E930" s="67" t="s">
        <v>2038</v>
      </c>
      <c r="F930" s="67" t="s">
        <v>2350</v>
      </c>
      <c r="G930" s="76" t="s">
        <v>403</v>
      </c>
      <c r="H930" s="76" t="s">
        <v>2029</v>
      </c>
      <c r="I930" s="77" t="s">
        <v>3086</v>
      </c>
      <c r="J930" s="76">
        <v>521611930</v>
      </c>
      <c r="K930" s="77" t="s">
        <v>3087</v>
      </c>
      <c r="L930" s="77" t="s">
        <v>2380</v>
      </c>
      <c r="M930" s="73"/>
      <c r="N930" s="77" t="s">
        <v>2024</v>
      </c>
      <c r="P930" s="74" t="s">
        <v>2355</v>
      </c>
      <c r="R930"/>
      <c r="S930"/>
    </row>
    <row r="931" spans="1:19" ht="30.5" x14ac:dyDescent="0.25">
      <c r="A931" s="75"/>
      <c r="B931" s="68" t="s">
        <v>2024</v>
      </c>
      <c r="C931" s="67"/>
      <c r="D931" s="67" t="s">
        <v>2356</v>
      </c>
      <c r="E931" s="67" t="s">
        <v>2038</v>
      </c>
      <c r="F931" s="67" t="s">
        <v>2350</v>
      </c>
      <c r="G931" s="76" t="s">
        <v>403</v>
      </c>
      <c r="H931" s="76" t="s">
        <v>2027</v>
      </c>
      <c r="I931" s="77" t="s">
        <v>3088</v>
      </c>
      <c r="J931" s="76">
        <v>521615890</v>
      </c>
      <c r="K931" s="77" t="s">
        <v>3089</v>
      </c>
      <c r="L931" s="77" t="s">
        <v>2380</v>
      </c>
      <c r="M931" s="73"/>
      <c r="N931" s="77" t="s">
        <v>2024</v>
      </c>
      <c r="P931" s="74" t="s">
        <v>2355</v>
      </c>
      <c r="R931" s="96" t="s">
        <v>3077</v>
      </c>
      <c r="S931" s="97" t="s">
        <v>3079</v>
      </c>
    </row>
    <row r="932" spans="1:19" ht="31.5" x14ac:dyDescent="0.35">
      <c r="A932" s="75"/>
      <c r="B932" s="68" t="s">
        <v>2024</v>
      </c>
      <c r="C932" s="67"/>
      <c r="D932" s="67" t="s">
        <v>2356</v>
      </c>
      <c r="E932" s="67" t="s">
        <v>2038</v>
      </c>
      <c r="F932" s="67" t="s">
        <v>2350</v>
      </c>
      <c r="G932" s="76" t="s">
        <v>402</v>
      </c>
      <c r="H932" s="76" t="s">
        <v>1</v>
      </c>
      <c r="I932" s="77" t="s">
        <v>3090</v>
      </c>
      <c r="J932" s="76">
        <v>521615500</v>
      </c>
      <c r="K932" s="77" t="s">
        <v>3091</v>
      </c>
      <c r="L932" s="77" t="s">
        <v>2380</v>
      </c>
      <c r="M932" s="73"/>
      <c r="N932" s="77" t="s">
        <v>2024</v>
      </c>
      <c r="P932" s="74" t="s">
        <v>2355</v>
      </c>
      <c r="R932"/>
      <c r="S932"/>
    </row>
    <row r="933" spans="1:19" ht="30" x14ac:dyDescent="0.2">
      <c r="A933" s="75"/>
      <c r="B933" s="68" t="s">
        <v>2024</v>
      </c>
      <c r="C933" s="67"/>
      <c r="D933" s="67" t="s">
        <v>2356</v>
      </c>
      <c r="E933" s="67" t="s">
        <v>2038</v>
      </c>
      <c r="F933" s="67" t="s">
        <v>2381</v>
      </c>
      <c r="G933" s="76" t="s">
        <v>386</v>
      </c>
      <c r="H933" s="76" t="s">
        <v>2029</v>
      </c>
      <c r="I933" s="77" t="s">
        <v>3092</v>
      </c>
      <c r="J933" s="76">
        <v>521611930</v>
      </c>
      <c r="K933" s="77" t="s">
        <v>3087</v>
      </c>
      <c r="L933" s="77" t="s">
        <v>2380</v>
      </c>
      <c r="M933" s="73"/>
      <c r="N933" s="75" t="s">
        <v>2024</v>
      </c>
      <c r="P933" s="74" t="s">
        <v>2355</v>
      </c>
    </row>
    <row r="934" spans="1:19" ht="30" x14ac:dyDescent="0.2">
      <c r="A934" s="75"/>
      <c r="B934" s="98" t="s">
        <v>2024</v>
      </c>
      <c r="C934" s="67"/>
      <c r="D934" s="67" t="s">
        <v>2356</v>
      </c>
      <c r="E934" s="67" t="s">
        <v>2038</v>
      </c>
      <c r="F934" s="67" t="s">
        <v>2350</v>
      </c>
      <c r="G934" s="76" t="s">
        <v>386</v>
      </c>
      <c r="H934" s="76" t="s">
        <v>2027</v>
      </c>
      <c r="I934" s="77" t="s">
        <v>3093</v>
      </c>
      <c r="J934" s="76">
        <v>521615890</v>
      </c>
      <c r="K934" s="77" t="s">
        <v>3089</v>
      </c>
      <c r="L934" s="77" t="s">
        <v>2380</v>
      </c>
      <c r="M934" s="73"/>
      <c r="N934" s="85" t="s">
        <v>2024</v>
      </c>
      <c r="P934" s="74" t="s">
        <v>2355</v>
      </c>
    </row>
    <row r="935" spans="1:19" ht="30" x14ac:dyDescent="0.2">
      <c r="A935" s="75"/>
      <c r="B935" s="98" t="s">
        <v>2024</v>
      </c>
      <c r="C935" s="67"/>
      <c r="D935" s="67" t="s">
        <v>2356</v>
      </c>
      <c r="E935" s="67" t="s">
        <v>2038</v>
      </c>
      <c r="F935" s="67" t="s">
        <v>2381</v>
      </c>
      <c r="G935" s="76" t="s">
        <v>385</v>
      </c>
      <c r="H935" s="76" t="s">
        <v>1</v>
      </c>
      <c r="I935" s="77" t="s">
        <v>3094</v>
      </c>
      <c r="J935" s="76">
        <v>521615500</v>
      </c>
      <c r="K935" s="77" t="s">
        <v>3091</v>
      </c>
      <c r="L935" s="77" t="s">
        <v>2380</v>
      </c>
      <c r="M935" s="73"/>
      <c r="N935" s="85" t="s">
        <v>2024</v>
      </c>
      <c r="P935" s="74" t="s">
        <v>2355</v>
      </c>
    </row>
    <row r="936" spans="1:19" ht="20" x14ac:dyDescent="0.2">
      <c r="A936" s="75"/>
      <c r="B936" s="98" t="s">
        <v>2037</v>
      </c>
      <c r="C936" s="67"/>
      <c r="D936" s="67" t="s">
        <v>2038</v>
      </c>
      <c r="E936" s="67" t="s">
        <v>2038</v>
      </c>
      <c r="F936" s="67"/>
      <c r="G936" s="76" t="s">
        <v>470</v>
      </c>
      <c r="H936" s="76" t="s">
        <v>2029</v>
      </c>
      <c r="I936" s="77" t="s">
        <v>3095</v>
      </c>
      <c r="J936" s="76">
        <v>521611765</v>
      </c>
      <c r="K936" s="77" t="s">
        <v>3096</v>
      </c>
      <c r="L936" s="67"/>
      <c r="M936" s="73"/>
      <c r="N936" s="99" t="s">
        <v>2043</v>
      </c>
    </row>
    <row r="937" spans="1:19" ht="20" x14ac:dyDescent="0.2">
      <c r="A937" s="75"/>
      <c r="B937" s="68" t="s">
        <v>2037</v>
      </c>
      <c r="C937" s="67"/>
      <c r="D937" s="67" t="s">
        <v>2038</v>
      </c>
      <c r="E937" s="67" t="s">
        <v>2038</v>
      </c>
      <c r="F937" s="67"/>
      <c r="G937" s="76" t="s">
        <v>470</v>
      </c>
      <c r="H937" s="76" t="s">
        <v>2027</v>
      </c>
      <c r="I937" s="77" t="s">
        <v>3097</v>
      </c>
      <c r="J937" s="76">
        <v>521615710</v>
      </c>
      <c r="K937" s="77" t="s">
        <v>3098</v>
      </c>
      <c r="L937" s="67"/>
      <c r="M937" s="73"/>
      <c r="N937" s="99" t="s">
        <v>2043</v>
      </c>
    </row>
    <row r="938" spans="1:19" ht="20" x14ac:dyDescent="0.2">
      <c r="A938" s="75"/>
      <c r="B938" s="68" t="s">
        <v>2037</v>
      </c>
      <c r="C938" s="67"/>
      <c r="D938" s="67" t="s">
        <v>2038</v>
      </c>
      <c r="E938" s="67" t="s">
        <v>2038</v>
      </c>
      <c r="F938" s="67"/>
      <c r="G938" s="76" t="s">
        <v>471</v>
      </c>
      <c r="H938" s="76" t="s">
        <v>1</v>
      </c>
      <c r="I938" s="77" t="s">
        <v>3099</v>
      </c>
      <c r="J938" s="76">
        <v>521615305</v>
      </c>
      <c r="K938" s="77" t="s">
        <v>3100</v>
      </c>
      <c r="L938" s="67"/>
      <c r="M938" s="73"/>
      <c r="N938" s="99" t="s">
        <v>2043</v>
      </c>
    </row>
    <row r="939" spans="1:19" ht="20" x14ac:dyDescent="0.2">
      <c r="A939" s="75"/>
      <c r="B939" s="68" t="s">
        <v>2024</v>
      </c>
      <c r="C939" s="67"/>
      <c r="D939" s="67" t="s">
        <v>2025</v>
      </c>
      <c r="E939" s="67" t="s">
        <v>2025</v>
      </c>
      <c r="F939" s="67"/>
      <c r="G939" s="76" t="s">
        <v>1302</v>
      </c>
      <c r="H939" s="76" t="s">
        <v>1</v>
      </c>
      <c r="I939" s="77" t="s">
        <v>333</v>
      </c>
      <c r="J939" s="76">
        <v>521612930</v>
      </c>
      <c r="K939" s="77" t="s">
        <v>3101</v>
      </c>
      <c r="L939" s="67"/>
      <c r="M939" s="73"/>
      <c r="N939" s="100" t="s">
        <v>2024</v>
      </c>
    </row>
    <row r="940" spans="1:19" ht="20" x14ac:dyDescent="0.2">
      <c r="A940" s="75"/>
      <c r="B940" s="68" t="s">
        <v>2024</v>
      </c>
      <c r="C940" s="67"/>
      <c r="D940" s="67" t="s">
        <v>2025</v>
      </c>
      <c r="E940" s="67" t="s">
        <v>2025</v>
      </c>
      <c r="F940" s="67"/>
      <c r="G940" s="76" t="s">
        <v>1303</v>
      </c>
      <c r="H940" s="76" t="s">
        <v>2027</v>
      </c>
      <c r="I940" s="77" t="s">
        <v>333</v>
      </c>
      <c r="J940" s="76">
        <v>521613670</v>
      </c>
      <c r="K940" s="77" t="s">
        <v>3102</v>
      </c>
      <c r="L940" s="67"/>
      <c r="M940" s="73"/>
      <c r="N940" s="100" t="s">
        <v>2024</v>
      </c>
    </row>
    <row r="941" spans="1:19" ht="20" x14ac:dyDescent="0.2">
      <c r="A941" s="75"/>
      <c r="B941" s="68" t="s">
        <v>2024</v>
      </c>
      <c r="C941" s="67"/>
      <c r="D941" s="67" t="s">
        <v>2025</v>
      </c>
      <c r="E941" s="67" t="s">
        <v>2025</v>
      </c>
      <c r="F941" s="67"/>
      <c r="G941" s="76" t="s">
        <v>1304</v>
      </c>
      <c r="H941" s="76" t="s">
        <v>2029</v>
      </c>
      <c r="I941" s="77" t="s">
        <v>333</v>
      </c>
      <c r="J941" s="76">
        <v>521614410</v>
      </c>
      <c r="K941" s="77" t="s">
        <v>3103</v>
      </c>
      <c r="L941" s="67"/>
      <c r="M941" s="73"/>
      <c r="N941" s="100" t="s">
        <v>2024</v>
      </c>
    </row>
    <row r="942" spans="1:19" ht="40" x14ac:dyDescent="0.2">
      <c r="A942" s="75"/>
      <c r="B942" s="68" t="s">
        <v>2037</v>
      </c>
      <c r="C942" s="67"/>
      <c r="D942" s="67" t="s">
        <v>2114</v>
      </c>
      <c r="E942" s="67" t="s">
        <v>2114</v>
      </c>
      <c r="F942" s="67"/>
      <c r="G942" s="76" t="s">
        <v>1049</v>
      </c>
      <c r="H942" s="76" t="s">
        <v>2029</v>
      </c>
      <c r="I942" s="77" t="s">
        <v>3104</v>
      </c>
      <c r="J942" s="76">
        <v>521611835</v>
      </c>
      <c r="K942" s="77" t="s">
        <v>3105</v>
      </c>
      <c r="L942" s="67"/>
      <c r="M942" s="73"/>
      <c r="N942" s="101" t="s">
        <v>2037</v>
      </c>
    </row>
    <row r="943" spans="1:19" ht="40" x14ac:dyDescent="0.2">
      <c r="A943" s="75"/>
      <c r="B943" s="68" t="s">
        <v>2037</v>
      </c>
      <c r="C943" s="67"/>
      <c r="D943" s="67" t="s">
        <v>2114</v>
      </c>
      <c r="E943" s="67" t="s">
        <v>2114</v>
      </c>
      <c r="F943" s="67"/>
      <c r="G943" s="76" t="s">
        <v>1049</v>
      </c>
      <c r="H943" s="76" t="s">
        <v>2027</v>
      </c>
      <c r="I943" s="77" t="s">
        <v>3106</v>
      </c>
      <c r="J943" s="76">
        <v>521615785</v>
      </c>
      <c r="K943" s="77" t="s">
        <v>3107</v>
      </c>
      <c r="L943" s="67"/>
      <c r="M943" s="73"/>
      <c r="N943" s="101" t="s">
        <v>2037</v>
      </c>
    </row>
    <row r="944" spans="1:19" ht="40" x14ac:dyDescent="0.2">
      <c r="A944" s="75"/>
      <c r="B944" s="68" t="s">
        <v>2037</v>
      </c>
      <c r="C944" s="67"/>
      <c r="D944" s="67" t="s">
        <v>2114</v>
      </c>
      <c r="E944" s="67" t="s">
        <v>2114</v>
      </c>
      <c r="F944" s="67"/>
      <c r="G944" s="76" t="s">
        <v>1050</v>
      </c>
      <c r="H944" s="76" t="s">
        <v>1</v>
      </c>
      <c r="I944" s="77" t="s">
        <v>3108</v>
      </c>
      <c r="J944" s="76">
        <v>521615385</v>
      </c>
      <c r="K944" s="77" t="s">
        <v>3109</v>
      </c>
      <c r="L944" s="67"/>
      <c r="M944" s="73"/>
      <c r="N944" s="101" t="s">
        <v>2037</v>
      </c>
    </row>
    <row r="945" spans="1:19" ht="20" x14ac:dyDescent="0.2">
      <c r="A945" s="75"/>
      <c r="B945" s="68" t="s">
        <v>2037</v>
      </c>
      <c r="C945" s="67"/>
      <c r="D945" s="67" t="s">
        <v>2025</v>
      </c>
      <c r="E945" s="67" t="s">
        <v>3110</v>
      </c>
      <c r="F945" s="67"/>
      <c r="G945" s="76" t="s">
        <v>447</v>
      </c>
      <c r="H945" s="76" t="s">
        <v>2029</v>
      </c>
      <c r="I945" s="77" t="s">
        <v>3111</v>
      </c>
      <c r="J945" s="76">
        <v>521614415</v>
      </c>
      <c r="K945" s="77" t="s">
        <v>3112</v>
      </c>
      <c r="L945" s="77" t="s">
        <v>3113</v>
      </c>
      <c r="M945" s="73" t="s">
        <v>3114</v>
      </c>
      <c r="N945" s="100" t="s">
        <v>2043</v>
      </c>
    </row>
    <row r="946" spans="1:19" ht="50" x14ac:dyDescent="0.2">
      <c r="A946" s="75"/>
      <c r="B946" s="68" t="s">
        <v>2037</v>
      </c>
      <c r="C946" s="67"/>
      <c r="D946" s="67" t="s">
        <v>2025</v>
      </c>
      <c r="E946" s="67" t="s">
        <v>2025</v>
      </c>
      <c r="F946" s="67"/>
      <c r="G946" s="76" t="s">
        <v>381</v>
      </c>
      <c r="H946" s="76" t="s">
        <v>2027</v>
      </c>
      <c r="I946" s="77" t="s">
        <v>3115</v>
      </c>
      <c r="J946" s="76">
        <v>521613675</v>
      </c>
      <c r="K946" s="77" t="s">
        <v>3116</v>
      </c>
      <c r="L946" s="67"/>
      <c r="M946" s="73" t="s">
        <v>3117</v>
      </c>
      <c r="N946" s="100" t="s">
        <v>2043</v>
      </c>
    </row>
    <row r="947" spans="1:19" ht="20" x14ac:dyDescent="0.2">
      <c r="A947" s="75"/>
      <c r="B947" s="68" t="s">
        <v>2037</v>
      </c>
      <c r="C947" s="67"/>
      <c r="D947" s="67" t="s">
        <v>2025</v>
      </c>
      <c r="E947" s="67" t="s">
        <v>3110</v>
      </c>
      <c r="F947" s="67"/>
      <c r="G947" s="76" t="s">
        <v>446</v>
      </c>
      <c r="H947" s="76" t="s">
        <v>1</v>
      </c>
      <c r="I947" s="77" t="s">
        <v>3118</v>
      </c>
      <c r="J947" s="76">
        <v>521612935</v>
      </c>
      <c r="K947" s="77" t="s">
        <v>3119</v>
      </c>
      <c r="L947" s="77" t="s">
        <v>3113</v>
      </c>
      <c r="M947" s="73" t="s">
        <v>3114</v>
      </c>
      <c r="N947" s="100" t="s">
        <v>2043</v>
      </c>
    </row>
    <row r="948" spans="1:19" ht="30" x14ac:dyDescent="0.2">
      <c r="A948" s="75"/>
      <c r="B948" s="68" t="s">
        <v>2037</v>
      </c>
      <c r="C948" s="67"/>
      <c r="D948" s="67" t="s">
        <v>2349</v>
      </c>
      <c r="E948" s="67" t="s">
        <v>2038</v>
      </c>
      <c r="F948" s="67"/>
      <c r="G948" s="76" t="s">
        <v>390</v>
      </c>
      <c r="H948" s="76" t="s">
        <v>2029</v>
      </c>
      <c r="I948" s="77" t="s">
        <v>3120</v>
      </c>
      <c r="J948" s="76">
        <v>521612025</v>
      </c>
      <c r="K948" s="77" t="s">
        <v>3121</v>
      </c>
      <c r="L948" s="77" t="s">
        <v>3122</v>
      </c>
      <c r="M948" s="73"/>
      <c r="N948" s="99" t="s">
        <v>2043</v>
      </c>
    </row>
    <row r="949" spans="1:19" ht="30" x14ac:dyDescent="0.2">
      <c r="A949" s="75"/>
      <c r="B949" s="68" t="s">
        <v>2037</v>
      </c>
      <c r="C949" s="67"/>
      <c r="D949" s="67" t="s">
        <v>2349</v>
      </c>
      <c r="E949" s="67" t="s">
        <v>2038</v>
      </c>
      <c r="F949" s="67"/>
      <c r="G949" s="76" t="s">
        <v>390</v>
      </c>
      <c r="H949" s="76" t="s">
        <v>2027</v>
      </c>
      <c r="I949" s="77" t="s">
        <v>3123</v>
      </c>
      <c r="J949" s="76">
        <v>521611680</v>
      </c>
      <c r="K949" s="77" t="s">
        <v>3124</v>
      </c>
      <c r="L949" s="77" t="s">
        <v>3122</v>
      </c>
      <c r="M949" s="73"/>
      <c r="N949" s="99" t="s">
        <v>2043</v>
      </c>
    </row>
    <row r="950" spans="1:19" ht="30" x14ac:dyDescent="0.2">
      <c r="A950" s="75"/>
      <c r="B950" s="68" t="s">
        <v>2037</v>
      </c>
      <c r="C950" s="67"/>
      <c r="D950" s="67" t="s">
        <v>2349</v>
      </c>
      <c r="E950" s="67" t="s">
        <v>2038</v>
      </c>
      <c r="F950" s="67"/>
      <c r="G950" s="76" t="s">
        <v>389</v>
      </c>
      <c r="H950" s="76" t="s">
        <v>1</v>
      </c>
      <c r="I950" s="77" t="s">
        <v>3125</v>
      </c>
      <c r="J950" s="76">
        <v>521615590</v>
      </c>
      <c r="K950" s="77" t="s">
        <v>3126</v>
      </c>
      <c r="L950" s="77" t="s">
        <v>3122</v>
      </c>
      <c r="M950" s="73"/>
      <c r="N950" s="99" t="s">
        <v>2043</v>
      </c>
    </row>
    <row r="951" spans="1:19" ht="30" x14ac:dyDescent="0.2">
      <c r="A951" s="75"/>
      <c r="B951" s="68" t="s">
        <v>2024</v>
      </c>
      <c r="C951" s="67"/>
      <c r="D951" s="67" t="s">
        <v>2356</v>
      </c>
      <c r="E951" s="67" t="s">
        <v>2038</v>
      </c>
      <c r="F951" s="67" t="s">
        <v>2381</v>
      </c>
      <c r="G951" s="76" t="s">
        <v>387</v>
      </c>
      <c r="H951" s="76" t="s">
        <v>2029</v>
      </c>
      <c r="I951" s="77" t="s">
        <v>3127</v>
      </c>
      <c r="J951" s="76">
        <v>521611930</v>
      </c>
      <c r="K951" s="77" t="s">
        <v>3087</v>
      </c>
      <c r="L951" s="77" t="s">
        <v>2380</v>
      </c>
      <c r="M951" s="73"/>
      <c r="N951" s="85" t="s">
        <v>2024</v>
      </c>
      <c r="P951" s="74" t="s">
        <v>2355</v>
      </c>
    </row>
    <row r="952" spans="1:19" ht="30" x14ac:dyDescent="0.2">
      <c r="A952" s="75"/>
      <c r="B952" s="68" t="s">
        <v>2024</v>
      </c>
      <c r="C952" s="67"/>
      <c r="D952" s="67" t="s">
        <v>2356</v>
      </c>
      <c r="E952" s="67" t="s">
        <v>2038</v>
      </c>
      <c r="F952" s="67" t="s">
        <v>2350</v>
      </c>
      <c r="G952" s="76" t="s">
        <v>387</v>
      </c>
      <c r="H952" s="76" t="s">
        <v>2027</v>
      </c>
      <c r="I952" s="77" t="s">
        <v>3128</v>
      </c>
      <c r="J952" s="76">
        <v>521615890</v>
      </c>
      <c r="K952" s="77" t="s">
        <v>3089</v>
      </c>
      <c r="L952" s="77" t="s">
        <v>2380</v>
      </c>
      <c r="M952" s="73"/>
      <c r="N952" s="85" t="s">
        <v>2024</v>
      </c>
      <c r="P952" s="74" t="s">
        <v>2355</v>
      </c>
    </row>
    <row r="953" spans="1:19" ht="30" x14ac:dyDescent="0.2">
      <c r="A953" s="75"/>
      <c r="B953" s="68" t="s">
        <v>2024</v>
      </c>
      <c r="C953" s="67"/>
      <c r="D953" s="67" t="s">
        <v>2356</v>
      </c>
      <c r="E953" s="67" t="s">
        <v>2038</v>
      </c>
      <c r="F953" s="67" t="s">
        <v>2381</v>
      </c>
      <c r="G953" s="76" t="s">
        <v>388</v>
      </c>
      <c r="H953" s="76" t="s">
        <v>1</v>
      </c>
      <c r="I953" s="77" t="s">
        <v>3129</v>
      </c>
      <c r="J953" s="76">
        <v>521615500</v>
      </c>
      <c r="K953" s="77" t="s">
        <v>3091</v>
      </c>
      <c r="L953" s="77" t="s">
        <v>2380</v>
      </c>
      <c r="M953" s="73"/>
      <c r="N953" s="85" t="s">
        <v>2024</v>
      </c>
      <c r="P953" s="74" t="s">
        <v>2355</v>
      </c>
    </row>
    <row r="954" spans="1:19" ht="20" x14ac:dyDescent="0.2">
      <c r="A954" s="75"/>
      <c r="B954" s="68" t="s">
        <v>2024</v>
      </c>
      <c r="C954" s="67"/>
      <c r="D954" s="67" t="s">
        <v>2025</v>
      </c>
      <c r="E954" s="67" t="s">
        <v>2025</v>
      </c>
      <c r="F954" s="67"/>
      <c r="G954" s="76" t="s">
        <v>1289</v>
      </c>
      <c r="H954" s="76" t="s">
        <v>1</v>
      </c>
      <c r="I954" s="77" t="s">
        <v>328</v>
      </c>
      <c r="J954" s="76">
        <v>521612925</v>
      </c>
      <c r="K954" s="77" t="s">
        <v>3130</v>
      </c>
      <c r="L954" s="67"/>
      <c r="M954" s="73"/>
      <c r="N954" s="100" t="s">
        <v>2024</v>
      </c>
    </row>
    <row r="955" spans="1:19" ht="20" x14ac:dyDescent="0.2">
      <c r="A955" s="75"/>
      <c r="B955" s="68" t="s">
        <v>2024</v>
      </c>
      <c r="C955" s="67"/>
      <c r="D955" s="67" t="s">
        <v>2025</v>
      </c>
      <c r="E955" s="67" t="s">
        <v>2025</v>
      </c>
      <c r="F955" s="67"/>
      <c r="G955" s="76" t="s">
        <v>1290</v>
      </c>
      <c r="H955" s="76" t="s">
        <v>2027</v>
      </c>
      <c r="I955" s="77" t="s">
        <v>328</v>
      </c>
      <c r="J955" s="76">
        <v>521613665</v>
      </c>
      <c r="K955" s="77" t="s">
        <v>3131</v>
      </c>
      <c r="L955" s="67"/>
      <c r="M955" s="73"/>
      <c r="N955" s="100" t="s">
        <v>2024</v>
      </c>
    </row>
    <row r="956" spans="1:19" ht="20" x14ac:dyDescent="0.2">
      <c r="A956" s="75"/>
      <c r="B956" s="68" t="s">
        <v>2024</v>
      </c>
      <c r="C956" s="67"/>
      <c r="D956" s="67" t="s">
        <v>2025</v>
      </c>
      <c r="E956" s="67" t="s">
        <v>2025</v>
      </c>
      <c r="F956" s="67"/>
      <c r="G956" s="76" t="s">
        <v>1291</v>
      </c>
      <c r="H956" s="76" t="s">
        <v>2029</v>
      </c>
      <c r="I956" s="77" t="s">
        <v>328</v>
      </c>
      <c r="J956" s="76">
        <v>521614405</v>
      </c>
      <c r="K956" s="77" t="s">
        <v>3132</v>
      </c>
      <c r="L956" s="67"/>
      <c r="M956" s="73"/>
      <c r="N956" s="100" t="s">
        <v>2024</v>
      </c>
    </row>
    <row r="957" spans="1:19" ht="20" x14ac:dyDescent="0.2">
      <c r="A957" s="75"/>
      <c r="B957" s="68" t="s">
        <v>2024</v>
      </c>
      <c r="C957" s="67"/>
      <c r="D957" s="67" t="s">
        <v>2025</v>
      </c>
      <c r="E957" s="67" t="s">
        <v>2025</v>
      </c>
      <c r="F957" s="67"/>
      <c r="G957" s="76" t="s">
        <v>1286</v>
      </c>
      <c r="H957" s="76" t="s">
        <v>1</v>
      </c>
      <c r="I957" s="77" t="s">
        <v>327</v>
      </c>
      <c r="J957" s="76">
        <v>521612925</v>
      </c>
      <c r="K957" s="77" t="s">
        <v>3130</v>
      </c>
      <c r="L957" s="67"/>
      <c r="M957" s="73"/>
      <c r="N957" s="100" t="s">
        <v>2024</v>
      </c>
      <c r="S957" s="74" t="s">
        <v>3133</v>
      </c>
    </row>
    <row r="958" spans="1:19" ht="20" x14ac:dyDescent="0.2">
      <c r="A958" s="75"/>
      <c r="B958" s="68" t="s">
        <v>2024</v>
      </c>
      <c r="C958" s="67"/>
      <c r="D958" s="67" t="s">
        <v>2025</v>
      </c>
      <c r="E958" s="67" t="s">
        <v>2025</v>
      </c>
      <c r="F958" s="67"/>
      <c r="G958" s="76" t="s">
        <v>1287</v>
      </c>
      <c r="H958" s="76" t="s">
        <v>2027</v>
      </c>
      <c r="I958" s="77" t="s">
        <v>327</v>
      </c>
      <c r="J958" s="76">
        <v>521613665</v>
      </c>
      <c r="K958" s="77" t="s">
        <v>3131</v>
      </c>
      <c r="L958" s="67"/>
      <c r="M958" s="73"/>
      <c r="N958" s="100" t="s">
        <v>2024</v>
      </c>
    </row>
    <row r="959" spans="1:19" ht="20" x14ac:dyDescent="0.2">
      <c r="A959" s="75"/>
      <c r="B959" s="68" t="s">
        <v>2024</v>
      </c>
      <c r="C959" s="67"/>
      <c r="D959" s="67" t="s">
        <v>2025</v>
      </c>
      <c r="E959" s="67" t="s">
        <v>2025</v>
      </c>
      <c r="F959" s="67"/>
      <c r="G959" s="76" t="s">
        <v>1288</v>
      </c>
      <c r="H959" s="76" t="s">
        <v>2029</v>
      </c>
      <c r="I959" s="77" t="s">
        <v>327</v>
      </c>
      <c r="J959" s="76">
        <v>521614405</v>
      </c>
      <c r="K959" s="77" t="s">
        <v>3132</v>
      </c>
      <c r="L959" s="67"/>
      <c r="M959" s="73"/>
      <c r="N959" s="100" t="s">
        <v>2024</v>
      </c>
    </row>
    <row r="960" spans="1:19" ht="20" x14ac:dyDescent="0.2">
      <c r="A960" s="75"/>
      <c r="B960" s="68" t="s">
        <v>2024</v>
      </c>
      <c r="C960" s="67"/>
      <c r="D960" s="67" t="s">
        <v>2025</v>
      </c>
      <c r="E960" s="67" t="s">
        <v>2025</v>
      </c>
      <c r="F960" s="67"/>
      <c r="G960" s="76" t="s">
        <v>1283</v>
      </c>
      <c r="H960" s="76" t="s">
        <v>1</v>
      </c>
      <c r="I960" s="77" t="s">
        <v>326</v>
      </c>
      <c r="J960" s="76">
        <v>521612925</v>
      </c>
      <c r="K960" s="77" t="s">
        <v>3130</v>
      </c>
      <c r="L960" s="67"/>
      <c r="M960" s="73"/>
      <c r="N960" s="100" t="s">
        <v>2024</v>
      </c>
    </row>
    <row r="961" spans="1:14" ht="20" x14ac:dyDescent="0.2">
      <c r="A961" s="75"/>
      <c r="B961" s="68" t="s">
        <v>2024</v>
      </c>
      <c r="C961" s="67"/>
      <c r="D961" s="67" t="s">
        <v>2025</v>
      </c>
      <c r="E961" s="67" t="s">
        <v>2025</v>
      </c>
      <c r="F961" s="67"/>
      <c r="G961" s="76" t="s">
        <v>1284</v>
      </c>
      <c r="H961" s="76" t="s">
        <v>2027</v>
      </c>
      <c r="I961" s="77" t="s">
        <v>326</v>
      </c>
      <c r="J961" s="76">
        <v>521613665</v>
      </c>
      <c r="K961" s="77" t="s">
        <v>3131</v>
      </c>
      <c r="L961" s="67"/>
      <c r="M961" s="73"/>
      <c r="N961" s="100" t="s">
        <v>2024</v>
      </c>
    </row>
    <row r="962" spans="1:14" ht="20" x14ac:dyDescent="0.2">
      <c r="A962" s="75"/>
      <c r="B962" s="68" t="s">
        <v>2024</v>
      </c>
      <c r="C962" s="67"/>
      <c r="D962" s="67" t="s">
        <v>2025</v>
      </c>
      <c r="E962" s="67" t="s">
        <v>2025</v>
      </c>
      <c r="F962" s="67"/>
      <c r="G962" s="76" t="s">
        <v>1285</v>
      </c>
      <c r="H962" s="76" t="s">
        <v>2029</v>
      </c>
      <c r="I962" s="77" t="s">
        <v>326</v>
      </c>
      <c r="J962" s="76">
        <v>521614405</v>
      </c>
      <c r="K962" s="77" t="s">
        <v>3132</v>
      </c>
      <c r="L962" s="67"/>
      <c r="M962" s="73"/>
      <c r="N962" s="100" t="s">
        <v>2024</v>
      </c>
    </row>
    <row r="963" spans="1:14" ht="20" x14ac:dyDescent="0.2">
      <c r="A963" s="75"/>
      <c r="B963" s="68" t="s">
        <v>2024</v>
      </c>
      <c r="C963" s="67"/>
      <c r="D963" s="67" t="s">
        <v>2025</v>
      </c>
      <c r="E963" s="67" t="s">
        <v>2025</v>
      </c>
      <c r="F963" s="67"/>
      <c r="G963" s="76" t="s">
        <v>1298</v>
      </c>
      <c r="H963" s="76" t="s">
        <v>1</v>
      </c>
      <c r="I963" s="77" t="s">
        <v>325</v>
      </c>
      <c r="J963" s="76">
        <v>521612920</v>
      </c>
      <c r="K963" s="77" t="s">
        <v>2715</v>
      </c>
      <c r="L963" s="67"/>
      <c r="M963" s="73"/>
      <c r="N963" s="100" t="s">
        <v>2024</v>
      </c>
    </row>
    <row r="964" spans="1:14" ht="20" x14ac:dyDescent="0.2">
      <c r="A964" s="75"/>
      <c r="B964" s="68" t="s">
        <v>2024</v>
      </c>
      <c r="C964" s="67"/>
      <c r="D964" s="67" t="s">
        <v>2025</v>
      </c>
      <c r="E964" s="67" t="s">
        <v>2025</v>
      </c>
      <c r="F964" s="67"/>
      <c r="G964" s="76" t="s">
        <v>1299</v>
      </c>
      <c r="H964" s="76" t="s">
        <v>2027</v>
      </c>
      <c r="I964" s="77" t="s">
        <v>325</v>
      </c>
      <c r="J964" s="76">
        <v>521613660</v>
      </c>
      <c r="K964" s="77" t="s">
        <v>2716</v>
      </c>
      <c r="L964" s="67"/>
      <c r="M964" s="73"/>
      <c r="N964" s="100" t="s">
        <v>2024</v>
      </c>
    </row>
    <row r="965" spans="1:14" ht="20" x14ac:dyDescent="0.2">
      <c r="A965" s="75"/>
      <c r="B965" s="68" t="s">
        <v>2024</v>
      </c>
      <c r="C965" s="67"/>
      <c r="D965" s="67" t="s">
        <v>2025</v>
      </c>
      <c r="E965" s="67" t="s">
        <v>2025</v>
      </c>
      <c r="F965" s="67"/>
      <c r="G965" s="76" t="s">
        <v>1300</v>
      </c>
      <c r="H965" s="76" t="s">
        <v>2029</v>
      </c>
      <c r="I965" s="77" t="s">
        <v>325</v>
      </c>
      <c r="J965" s="76">
        <v>521614400</v>
      </c>
      <c r="K965" s="77" t="s">
        <v>2717</v>
      </c>
      <c r="L965" s="67"/>
      <c r="M965" s="73"/>
      <c r="N965" s="78" t="s">
        <v>2024</v>
      </c>
    </row>
    <row r="966" spans="1:14" ht="20" x14ac:dyDescent="0.2">
      <c r="A966" s="75"/>
      <c r="B966" s="68" t="s">
        <v>2024</v>
      </c>
      <c r="C966" s="67"/>
      <c r="D966" s="67" t="s">
        <v>2025</v>
      </c>
      <c r="E966" s="67" t="s">
        <v>2025</v>
      </c>
      <c r="F966" s="67"/>
      <c r="G966" s="76" t="s">
        <v>1295</v>
      </c>
      <c r="H966" s="76" t="s">
        <v>1</v>
      </c>
      <c r="I966" s="77" t="s">
        <v>324</v>
      </c>
      <c r="J966" s="76">
        <v>521612920</v>
      </c>
      <c r="K966" s="77" t="s">
        <v>2715</v>
      </c>
      <c r="L966" s="67"/>
      <c r="M966" s="73"/>
      <c r="N966" s="78" t="s">
        <v>2024</v>
      </c>
    </row>
    <row r="967" spans="1:14" ht="20" x14ac:dyDescent="0.2">
      <c r="A967" s="75"/>
      <c r="B967" s="68" t="s">
        <v>2024</v>
      </c>
      <c r="C967" s="67"/>
      <c r="D967" s="67" t="s">
        <v>2025</v>
      </c>
      <c r="E967" s="67" t="s">
        <v>2025</v>
      </c>
      <c r="F967" s="67"/>
      <c r="G967" s="76" t="s">
        <v>1296</v>
      </c>
      <c r="H967" s="76" t="s">
        <v>2027</v>
      </c>
      <c r="I967" s="77" t="s">
        <v>324</v>
      </c>
      <c r="J967" s="76">
        <v>521613660</v>
      </c>
      <c r="K967" s="77" t="s">
        <v>2716</v>
      </c>
      <c r="L967" s="67"/>
      <c r="M967" s="73"/>
      <c r="N967" s="78" t="s">
        <v>2024</v>
      </c>
    </row>
    <row r="968" spans="1:14" ht="20" x14ac:dyDescent="0.2">
      <c r="A968" s="75"/>
      <c r="B968" s="68" t="s">
        <v>2024</v>
      </c>
      <c r="C968" s="67"/>
      <c r="D968" s="67" t="s">
        <v>2025</v>
      </c>
      <c r="E968" s="67" t="s">
        <v>2025</v>
      </c>
      <c r="F968" s="67"/>
      <c r="G968" s="76" t="s">
        <v>1297</v>
      </c>
      <c r="H968" s="76" t="s">
        <v>2029</v>
      </c>
      <c r="I968" s="77" t="s">
        <v>324</v>
      </c>
      <c r="J968" s="76">
        <v>521614400</v>
      </c>
      <c r="K968" s="77" t="s">
        <v>2717</v>
      </c>
      <c r="L968" s="67"/>
      <c r="M968" s="73"/>
      <c r="N968" s="78" t="s">
        <v>2024</v>
      </c>
    </row>
    <row r="969" spans="1:14" ht="20" x14ac:dyDescent="0.2">
      <c r="A969" s="75"/>
      <c r="B969" s="68" t="s">
        <v>2024</v>
      </c>
      <c r="C969" s="67"/>
      <c r="D969" s="67" t="s">
        <v>2025</v>
      </c>
      <c r="E969" s="67" t="s">
        <v>2025</v>
      </c>
      <c r="F969" s="67"/>
      <c r="G969" s="76" t="s">
        <v>1292</v>
      </c>
      <c r="H969" s="76" t="s">
        <v>1</v>
      </c>
      <c r="I969" s="77" t="s">
        <v>323</v>
      </c>
      <c r="J969" s="76">
        <v>521612920</v>
      </c>
      <c r="K969" s="77" t="s">
        <v>2715</v>
      </c>
      <c r="L969" s="67"/>
      <c r="M969" s="73"/>
      <c r="N969" s="78" t="s">
        <v>2024</v>
      </c>
    </row>
    <row r="970" spans="1:14" ht="20" x14ac:dyDescent="0.2">
      <c r="A970" s="75"/>
      <c r="B970" s="68" t="s">
        <v>2024</v>
      </c>
      <c r="C970" s="67"/>
      <c r="D970" s="67" t="s">
        <v>2025</v>
      </c>
      <c r="E970" s="67" t="s">
        <v>2025</v>
      </c>
      <c r="F970" s="67"/>
      <c r="G970" s="76" t="s">
        <v>1293</v>
      </c>
      <c r="H970" s="76" t="s">
        <v>2027</v>
      </c>
      <c r="I970" s="77" t="s">
        <v>323</v>
      </c>
      <c r="J970" s="76">
        <v>521613660</v>
      </c>
      <c r="K970" s="77" t="s">
        <v>2716</v>
      </c>
      <c r="L970" s="67"/>
      <c r="M970" s="73"/>
      <c r="N970" s="78" t="s">
        <v>2024</v>
      </c>
    </row>
    <row r="971" spans="1:14" ht="20" x14ac:dyDescent="0.2">
      <c r="A971" s="75"/>
      <c r="B971" s="68" t="s">
        <v>2024</v>
      </c>
      <c r="C971" s="67"/>
      <c r="D971" s="67" t="s">
        <v>2025</v>
      </c>
      <c r="E971" s="67" t="s">
        <v>2025</v>
      </c>
      <c r="F971" s="67"/>
      <c r="G971" s="76" t="s">
        <v>1294</v>
      </c>
      <c r="H971" s="76" t="s">
        <v>2029</v>
      </c>
      <c r="I971" s="77" t="s">
        <v>323</v>
      </c>
      <c r="J971" s="76">
        <v>521614400</v>
      </c>
      <c r="K971" s="77" t="s">
        <v>2717</v>
      </c>
      <c r="L971" s="67"/>
      <c r="M971" s="73"/>
      <c r="N971" s="78" t="s">
        <v>2024</v>
      </c>
    </row>
    <row r="972" spans="1:14" ht="20" x14ac:dyDescent="0.2">
      <c r="A972" s="75"/>
      <c r="B972" s="68" t="s">
        <v>2024</v>
      </c>
      <c r="C972" s="67"/>
      <c r="D972" s="67" t="s">
        <v>2025</v>
      </c>
      <c r="E972" s="67" t="s">
        <v>2025</v>
      </c>
      <c r="F972" s="67"/>
      <c r="G972" s="76" t="s">
        <v>1280</v>
      </c>
      <c r="H972" s="76" t="s">
        <v>1</v>
      </c>
      <c r="I972" s="77" t="s">
        <v>322</v>
      </c>
      <c r="J972" s="76">
        <v>521612920</v>
      </c>
      <c r="K972" s="77" t="s">
        <v>2715</v>
      </c>
      <c r="L972" s="67"/>
      <c r="M972" s="73"/>
      <c r="N972" s="78" t="s">
        <v>2024</v>
      </c>
    </row>
    <row r="973" spans="1:14" ht="20" x14ac:dyDescent="0.2">
      <c r="A973" s="75"/>
      <c r="B973" s="68" t="s">
        <v>2024</v>
      </c>
      <c r="C973" s="67"/>
      <c r="D973" s="67" t="s">
        <v>2025</v>
      </c>
      <c r="E973" s="67" t="s">
        <v>2025</v>
      </c>
      <c r="F973" s="67"/>
      <c r="G973" s="76" t="s">
        <v>1281</v>
      </c>
      <c r="H973" s="76" t="s">
        <v>2027</v>
      </c>
      <c r="I973" s="77" t="s">
        <v>322</v>
      </c>
      <c r="J973" s="76">
        <v>521613660</v>
      </c>
      <c r="K973" s="77" t="s">
        <v>2716</v>
      </c>
      <c r="L973" s="67"/>
      <c r="M973" s="73"/>
      <c r="N973" s="78" t="s">
        <v>2024</v>
      </c>
    </row>
    <row r="974" spans="1:14" ht="20" x14ac:dyDescent="0.2">
      <c r="A974" s="75"/>
      <c r="B974" s="68" t="s">
        <v>2024</v>
      </c>
      <c r="C974" s="67"/>
      <c r="D974" s="67" t="s">
        <v>2025</v>
      </c>
      <c r="E974" s="67" t="s">
        <v>2025</v>
      </c>
      <c r="F974" s="67"/>
      <c r="G974" s="76" t="s">
        <v>1282</v>
      </c>
      <c r="H974" s="76" t="s">
        <v>2029</v>
      </c>
      <c r="I974" s="77" t="s">
        <v>322</v>
      </c>
      <c r="J974" s="76">
        <v>521614400</v>
      </c>
      <c r="K974" s="77" t="s">
        <v>2717</v>
      </c>
      <c r="L974" s="67"/>
      <c r="M974" s="73"/>
      <c r="N974" s="78" t="s">
        <v>2024</v>
      </c>
    </row>
    <row r="975" spans="1:14" ht="20" x14ac:dyDescent="0.2">
      <c r="A975" s="75"/>
      <c r="B975" s="68" t="s">
        <v>2024</v>
      </c>
      <c r="C975" s="67"/>
      <c r="D975" s="67" t="s">
        <v>2025</v>
      </c>
      <c r="E975" s="67" t="s">
        <v>2025</v>
      </c>
      <c r="F975" s="67"/>
      <c r="G975" s="76" t="s">
        <v>1277</v>
      </c>
      <c r="H975" s="76" t="s">
        <v>1</v>
      </c>
      <c r="I975" s="77" t="s">
        <v>321</v>
      </c>
      <c r="J975" s="76">
        <v>521612920</v>
      </c>
      <c r="K975" s="77" t="s">
        <v>2715</v>
      </c>
      <c r="L975" s="67"/>
      <c r="M975" s="73"/>
      <c r="N975" s="78" t="s">
        <v>2024</v>
      </c>
    </row>
    <row r="976" spans="1:14" ht="20" x14ac:dyDescent="0.2">
      <c r="A976" s="75"/>
      <c r="B976" s="68" t="s">
        <v>2024</v>
      </c>
      <c r="C976" s="67"/>
      <c r="D976" s="67" t="s">
        <v>2025</v>
      </c>
      <c r="E976" s="67" t="s">
        <v>2025</v>
      </c>
      <c r="F976" s="67"/>
      <c r="G976" s="76" t="s">
        <v>1278</v>
      </c>
      <c r="H976" s="76" t="s">
        <v>2027</v>
      </c>
      <c r="I976" s="77" t="s">
        <v>321</v>
      </c>
      <c r="J976" s="76">
        <v>521613660</v>
      </c>
      <c r="K976" s="77" t="s">
        <v>2716</v>
      </c>
      <c r="L976" s="67"/>
      <c r="M976" s="73"/>
      <c r="N976" s="78" t="s">
        <v>2024</v>
      </c>
    </row>
    <row r="977" spans="1:14" ht="20" x14ac:dyDescent="0.2">
      <c r="A977" s="75"/>
      <c r="B977" s="68" t="s">
        <v>2024</v>
      </c>
      <c r="C977" s="67"/>
      <c r="D977" s="67" t="s">
        <v>2025</v>
      </c>
      <c r="E977" s="67" t="s">
        <v>2025</v>
      </c>
      <c r="F977" s="67"/>
      <c r="G977" s="76" t="s">
        <v>1279</v>
      </c>
      <c r="H977" s="76" t="s">
        <v>2029</v>
      </c>
      <c r="I977" s="77" t="s">
        <v>321</v>
      </c>
      <c r="J977" s="76">
        <v>521614400</v>
      </c>
      <c r="K977" s="77" t="s">
        <v>2717</v>
      </c>
      <c r="L977" s="67"/>
      <c r="M977" s="73"/>
      <c r="N977" s="78" t="s">
        <v>2024</v>
      </c>
    </row>
    <row r="978" spans="1:14" ht="20" x14ac:dyDescent="0.2">
      <c r="A978" s="75"/>
      <c r="B978" s="68" t="s">
        <v>2024</v>
      </c>
      <c r="C978" s="67"/>
      <c r="D978" s="67" t="s">
        <v>2025</v>
      </c>
      <c r="E978" s="67" t="s">
        <v>2025</v>
      </c>
      <c r="F978" s="67"/>
      <c r="G978" s="76" t="s">
        <v>1274</v>
      </c>
      <c r="H978" s="76" t="s">
        <v>1</v>
      </c>
      <c r="I978" s="77" t="s">
        <v>320</v>
      </c>
      <c r="J978" s="76">
        <v>521612915</v>
      </c>
      <c r="K978" s="77" t="s">
        <v>2212</v>
      </c>
      <c r="L978" s="67"/>
      <c r="M978" s="73"/>
      <c r="N978" s="78" t="s">
        <v>2024</v>
      </c>
    </row>
    <row r="979" spans="1:14" ht="20" x14ac:dyDescent="0.2">
      <c r="A979" s="75"/>
      <c r="B979" s="68" t="s">
        <v>2024</v>
      </c>
      <c r="C979" s="67"/>
      <c r="D979" s="67" t="s">
        <v>2025</v>
      </c>
      <c r="E979" s="67" t="s">
        <v>2025</v>
      </c>
      <c r="F979" s="67"/>
      <c r="G979" s="76" t="s">
        <v>1275</v>
      </c>
      <c r="H979" s="76" t="s">
        <v>2027</v>
      </c>
      <c r="I979" s="77" t="s">
        <v>320</v>
      </c>
      <c r="J979" s="76">
        <v>521613655</v>
      </c>
      <c r="K979" s="77" t="s">
        <v>2213</v>
      </c>
      <c r="L979" s="67"/>
      <c r="M979" s="73"/>
      <c r="N979" s="78" t="s">
        <v>2024</v>
      </c>
    </row>
    <row r="980" spans="1:14" ht="20" x14ac:dyDescent="0.2">
      <c r="A980" s="75"/>
      <c r="B980" s="68" t="s">
        <v>2024</v>
      </c>
      <c r="C980" s="67"/>
      <c r="D980" s="67" t="s">
        <v>2025</v>
      </c>
      <c r="E980" s="67" t="s">
        <v>2025</v>
      </c>
      <c r="F980" s="67"/>
      <c r="G980" s="76" t="s">
        <v>1276</v>
      </c>
      <c r="H980" s="76" t="s">
        <v>2029</v>
      </c>
      <c r="I980" s="77" t="s">
        <v>320</v>
      </c>
      <c r="J980" s="76">
        <v>521614395</v>
      </c>
      <c r="K980" s="77" t="s">
        <v>2214</v>
      </c>
      <c r="L980" s="67"/>
      <c r="M980" s="73"/>
      <c r="N980" s="78" t="s">
        <v>2024</v>
      </c>
    </row>
    <row r="981" spans="1:14" ht="20" x14ac:dyDescent="0.2">
      <c r="A981" s="75"/>
      <c r="B981" s="68" t="s">
        <v>2024</v>
      </c>
      <c r="C981" s="67"/>
      <c r="D981" s="67" t="s">
        <v>2025</v>
      </c>
      <c r="E981" s="67" t="s">
        <v>2025</v>
      </c>
      <c r="F981" s="67"/>
      <c r="G981" s="76" t="s">
        <v>1321</v>
      </c>
      <c r="H981" s="76" t="s">
        <v>1</v>
      </c>
      <c r="I981" s="77" t="s">
        <v>319</v>
      </c>
      <c r="J981" s="76">
        <v>521612915</v>
      </c>
      <c r="K981" s="77" t="s">
        <v>2212</v>
      </c>
      <c r="L981" s="67"/>
      <c r="M981" s="73"/>
      <c r="N981" s="78" t="s">
        <v>2024</v>
      </c>
    </row>
    <row r="982" spans="1:14" ht="20" x14ac:dyDescent="0.2">
      <c r="A982" s="75"/>
      <c r="B982" s="68" t="s">
        <v>2024</v>
      </c>
      <c r="C982" s="67"/>
      <c r="D982" s="67" t="s">
        <v>2025</v>
      </c>
      <c r="E982" s="67" t="s">
        <v>2025</v>
      </c>
      <c r="F982" s="67"/>
      <c r="G982" s="76" t="s">
        <v>1322</v>
      </c>
      <c r="H982" s="76" t="s">
        <v>2027</v>
      </c>
      <c r="I982" s="77" t="s">
        <v>319</v>
      </c>
      <c r="J982" s="76">
        <v>521613655</v>
      </c>
      <c r="K982" s="77" t="s">
        <v>2213</v>
      </c>
      <c r="L982" s="67"/>
      <c r="M982" s="73"/>
      <c r="N982" s="78" t="s">
        <v>2024</v>
      </c>
    </row>
    <row r="983" spans="1:14" ht="20" x14ac:dyDescent="0.2">
      <c r="A983" s="75"/>
      <c r="B983" s="68" t="s">
        <v>2024</v>
      </c>
      <c r="C983" s="67"/>
      <c r="D983" s="67" t="s">
        <v>2025</v>
      </c>
      <c r="E983" s="67" t="s">
        <v>2025</v>
      </c>
      <c r="F983" s="67"/>
      <c r="G983" s="76" t="s">
        <v>1323</v>
      </c>
      <c r="H983" s="76" t="s">
        <v>2029</v>
      </c>
      <c r="I983" s="77" t="s">
        <v>319</v>
      </c>
      <c r="J983" s="76">
        <v>521614395</v>
      </c>
      <c r="K983" s="77" t="s">
        <v>2214</v>
      </c>
      <c r="L983" s="67"/>
      <c r="M983" s="73"/>
      <c r="N983" s="78" t="s">
        <v>2024</v>
      </c>
    </row>
    <row r="984" spans="1:14" ht="20" x14ac:dyDescent="0.2">
      <c r="A984" s="75"/>
      <c r="B984" s="68" t="s">
        <v>2024</v>
      </c>
      <c r="C984" s="67"/>
      <c r="D984" s="67" t="s">
        <v>2025</v>
      </c>
      <c r="E984" s="67" t="s">
        <v>2025</v>
      </c>
      <c r="F984" s="67"/>
      <c r="G984" s="76" t="s">
        <v>1318</v>
      </c>
      <c r="H984" s="76" t="s">
        <v>1</v>
      </c>
      <c r="I984" s="77" t="s">
        <v>318</v>
      </c>
      <c r="J984" s="76">
        <v>521612915</v>
      </c>
      <c r="K984" s="77" t="s">
        <v>2212</v>
      </c>
      <c r="L984" s="67"/>
      <c r="M984" s="73"/>
      <c r="N984" s="78" t="s">
        <v>2024</v>
      </c>
    </row>
    <row r="985" spans="1:14" ht="20" x14ac:dyDescent="0.2">
      <c r="A985" s="75"/>
      <c r="B985" s="68" t="s">
        <v>2024</v>
      </c>
      <c r="C985" s="67"/>
      <c r="D985" s="67" t="s">
        <v>2025</v>
      </c>
      <c r="E985" s="67" t="s">
        <v>2025</v>
      </c>
      <c r="F985" s="67"/>
      <c r="G985" s="76" t="s">
        <v>1319</v>
      </c>
      <c r="H985" s="76" t="s">
        <v>2027</v>
      </c>
      <c r="I985" s="77" t="s">
        <v>318</v>
      </c>
      <c r="J985" s="76">
        <v>521613655</v>
      </c>
      <c r="K985" s="77" t="s">
        <v>2213</v>
      </c>
      <c r="L985" s="67"/>
      <c r="M985" s="73"/>
      <c r="N985" s="78" t="s">
        <v>2024</v>
      </c>
    </row>
    <row r="986" spans="1:14" ht="20" x14ac:dyDescent="0.2">
      <c r="A986" s="75"/>
      <c r="B986" s="68" t="s">
        <v>2024</v>
      </c>
      <c r="C986" s="67"/>
      <c r="D986" s="67" t="s">
        <v>2025</v>
      </c>
      <c r="E986" s="67" t="s">
        <v>2025</v>
      </c>
      <c r="F986" s="67"/>
      <c r="G986" s="76" t="s">
        <v>1320</v>
      </c>
      <c r="H986" s="76" t="s">
        <v>2029</v>
      </c>
      <c r="I986" s="77" t="s">
        <v>318</v>
      </c>
      <c r="J986" s="76">
        <v>521614395</v>
      </c>
      <c r="K986" s="77" t="s">
        <v>2214</v>
      </c>
      <c r="L986" s="67"/>
      <c r="M986" s="73"/>
      <c r="N986" s="78" t="s">
        <v>2024</v>
      </c>
    </row>
    <row r="987" spans="1:14" ht="20" x14ac:dyDescent="0.2">
      <c r="A987" s="75"/>
      <c r="B987" s="68" t="s">
        <v>2024</v>
      </c>
      <c r="C987" s="67"/>
      <c r="D987" s="67" t="s">
        <v>2025</v>
      </c>
      <c r="E987" s="67" t="s">
        <v>2025</v>
      </c>
      <c r="F987" s="67"/>
      <c r="G987" s="76" t="s">
        <v>1308</v>
      </c>
      <c r="H987" s="76" t="s">
        <v>1</v>
      </c>
      <c r="I987" s="77" t="s">
        <v>317</v>
      </c>
      <c r="J987" s="76">
        <v>521612915</v>
      </c>
      <c r="K987" s="77" t="s">
        <v>2212</v>
      </c>
      <c r="L987" s="67"/>
      <c r="M987" s="73"/>
      <c r="N987" s="78" t="s">
        <v>2024</v>
      </c>
    </row>
    <row r="988" spans="1:14" ht="20" x14ac:dyDescent="0.2">
      <c r="A988" s="75"/>
      <c r="B988" s="68" t="s">
        <v>2024</v>
      </c>
      <c r="C988" s="67"/>
      <c r="D988" s="67" t="s">
        <v>2025</v>
      </c>
      <c r="E988" s="67" t="s">
        <v>2025</v>
      </c>
      <c r="F988" s="67"/>
      <c r="G988" s="76" t="s">
        <v>1309</v>
      </c>
      <c r="H988" s="76" t="s">
        <v>2027</v>
      </c>
      <c r="I988" s="77" t="s">
        <v>317</v>
      </c>
      <c r="J988" s="76">
        <v>521613655</v>
      </c>
      <c r="K988" s="77" t="s">
        <v>2213</v>
      </c>
      <c r="L988" s="67"/>
      <c r="M988" s="73"/>
      <c r="N988" s="78" t="s">
        <v>2024</v>
      </c>
    </row>
    <row r="989" spans="1:14" ht="20" x14ac:dyDescent="0.2">
      <c r="A989" s="75"/>
      <c r="B989" s="68" t="s">
        <v>2024</v>
      </c>
      <c r="C989" s="67"/>
      <c r="D989" s="67" t="s">
        <v>2025</v>
      </c>
      <c r="E989" s="67" t="s">
        <v>2025</v>
      </c>
      <c r="F989" s="67"/>
      <c r="G989" s="76" t="s">
        <v>1310</v>
      </c>
      <c r="H989" s="76" t="s">
        <v>2029</v>
      </c>
      <c r="I989" s="77" t="s">
        <v>317</v>
      </c>
      <c r="J989" s="76">
        <v>521614395</v>
      </c>
      <c r="K989" s="77" t="s">
        <v>2214</v>
      </c>
      <c r="L989" s="67"/>
      <c r="M989" s="73"/>
      <c r="N989" s="78" t="s">
        <v>2024</v>
      </c>
    </row>
    <row r="990" spans="1:14" ht="20" x14ac:dyDescent="0.2">
      <c r="A990" s="75"/>
      <c r="B990" s="68" t="s">
        <v>2024</v>
      </c>
      <c r="C990" s="67"/>
      <c r="D990" s="67" t="s">
        <v>2025</v>
      </c>
      <c r="E990" s="67" t="s">
        <v>2025</v>
      </c>
      <c r="F990" s="67"/>
      <c r="G990" s="76" t="s">
        <v>1305</v>
      </c>
      <c r="H990" s="76" t="s">
        <v>1</v>
      </c>
      <c r="I990" s="77" t="s">
        <v>316</v>
      </c>
      <c r="J990" s="76">
        <v>521612915</v>
      </c>
      <c r="K990" s="77" t="s">
        <v>2212</v>
      </c>
      <c r="L990" s="67"/>
      <c r="M990" s="73"/>
      <c r="N990" s="78" t="s">
        <v>2024</v>
      </c>
    </row>
    <row r="991" spans="1:14" ht="20" x14ac:dyDescent="0.2">
      <c r="A991" s="75"/>
      <c r="B991" s="68" t="s">
        <v>2024</v>
      </c>
      <c r="C991" s="67"/>
      <c r="D991" s="67" t="s">
        <v>2025</v>
      </c>
      <c r="E991" s="67" t="s">
        <v>2025</v>
      </c>
      <c r="F991" s="67"/>
      <c r="G991" s="76" t="s">
        <v>1306</v>
      </c>
      <c r="H991" s="76" t="s">
        <v>2027</v>
      </c>
      <c r="I991" s="77" t="s">
        <v>316</v>
      </c>
      <c r="J991" s="76">
        <v>521613655</v>
      </c>
      <c r="K991" s="77" t="s">
        <v>2213</v>
      </c>
      <c r="L991" s="67"/>
      <c r="M991" s="73"/>
      <c r="N991" s="78" t="s">
        <v>2024</v>
      </c>
    </row>
    <row r="992" spans="1:14" ht="20" x14ac:dyDescent="0.2">
      <c r="A992" s="75"/>
      <c r="B992" s="68" t="s">
        <v>2024</v>
      </c>
      <c r="C992" s="67"/>
      <c r="D992" s="67" t="s">
        <v>2025</v>
      </c>
      <c r="E992" s="67" t="s">
        <v>2025</v>
      </c>
      <c r="F992" s="67"/>
      <c r="G992" s="76" t="s">
        <v>1307</v>
      </c>
      <c r="H992" s="76" t="s">
        <v>2029</v>
      </c>
      <c r="I992" s="77" t="s">
        <v>316</v>
      </c>
      <c r="J992" s="76">
        <v>521614395</v>
      </c>
      <c r="K992" s="77" t="s">
        <v>2214</v>
      </c>
      <c r="L992" s="67"/>
      <c r="M992" s="73"/>
      <c r="N992" s="78" t="s">
        <v>2024</v>
      </c>
    </row>
    <row r="993" spans="1:14" ht="20" x14ac:dyDescent="0.2">
      <c r="A993" s="75"/>
      <c r="B993" s="68" t="s">
        <v>2024</v>
      </c>
      <c r="C993" s="67"/>
      <c r="D993" s="67" t="s">
        <v>2025</v>
      </c>
      <c r="E993" s="67" t="s">
        <v>2025</v>
      </c>
      <c r="F993" s="67"/>
      <c r="G993" s="76" t="s">
        <v>1301</v>
      </c>
      <c r="H993" s="76" t="s">
        <v>1</v>
      </c>
      <c r="I993" s="77" t="s">
        <v>315</v>
      </c>
      <c r="J993" s="76">
        <v>521612915</v>
      </c>
      <c r="K993" s="77" t="s">
        <v>2212</v>
      </c>
      <c r="L993" s="67"/>
      <c r="M993" s="73"/>
      <c r="N993" s="78" t="s">
        <v>2024</v>
      </c>
    </row>
    <row r="994" spans="1:14" ht="20" x14ac:dyDescent="0.2">
      <c r="A994" s="75"/>
      <c r="B994" s="68" t="s">
        <v>2024</v>
      </c>
      <c r="C994" s="67"/>
      <c r="D994" s="67" t="s">
        <v>2025</v>
      </c>
      <c r="E994" s="67" t="s">
        <v>2025</v>
      </c>
      <c r="F994" s="67"/>
      <c r="G994" s="76" t="s">
        <v>1311</v>
      </c>
      <c r="H994" s="76" t="s">
        <v>2027</v>
      </c>
      <c r="I994" s="77" t="s">
        <v>315</v>
      </c>
      <c r="J994" s="76">
        <v>521613655</v>
      </c>
      <c r="K994" s="77" t="s">
        <v>2213</v>
      </c>
      <c r="L994" s="67"/>
      <c r="M994" s="73"/>
      <c r="N994" s="78" t="s">
        <v>2024</v>
      </c>
    </row>
    <row r="995" spans="1:14" ht="20" x14ac:dyDescent="0.2">
      <c r="A995" s="75"/>
      <c r="B995" s="68" t="s">
        <v>2024</v>
      </c>
      <c r="C995" s="67"/>
      <c r="D995" s="67" t="s">
        <v>2025</v>
      </c>
      <c r="E995" s="67" t="s">
        <v>2025</v>
      </c>
      <c r="F995" s="67"/>
      <c r="G995" s="76" t="s">
        <v>1324</v>
      </c>
      <c r="H995" s="76" t="s">
        <v>2029</v>
      </c>
      <c r="I995" s="77" t="s">
        <v>315</v>
      </c>
      <c r="J995" s="76">
        <v>521614395</v>
      </c>
      <c r="K995" s="77" t="s">
        <v>2214</v>
      </c>
      <c r="L995" s="67"/>
      <c r="M995" s="73"/>
      <c r="N995" s="78" t="s">
        <v>2024</v>
      </c>
    </row>
    <row r="996" spans="1:14" ht="20" x14ac:dyDescent="0.2">
      <c r="A996" s="75"/>
      <c r="B996" s="68" t="s">
        <v>2024</v>
      </c>
      <c r="C996" s="67"/>
      <c r="D996" s="67" t="s">
        <v>2025</v>
      </c>
      <c r="E996" s="67" t="s">
        <v>2025</v>
      </c>
      <c r="F996" s="67"/>
      <c r="G996" s="76" t="s">
        <v>1271</v>
      </c>
      <c r="H996" s="76" t="s">
        <v>1</v>
      </c>
      <c r="I996" s="77" t="s">
        <v>314</v>
      </c>
      <c r="J996" s="76">
        <v>521612910</v>
      </c>
      <c r="K996" s="77" t="s">
        <v>3134</v>
      </c>
      <c r="L996" s="67"/>
      <c r="M996" s="73"/>
      <c r="N996" s="78" t="s">
        <v>2024</v>
      </c>
    </row>
    <row r="997" spans="1:14" ht="20" x14ac:dyDescent="0.2">
      <c r="A997" s="75"/>
      <c r="B997" s="68" t="s">
        <v>2024</v>
      </c>
      <c r="C997" s="67"/>
      <c r="D997" s="67" t="s">
        <v>2025</v>
      </c>
      <c r="E997" s="67" t="s">
        <v>2025</v>
      </c>
      <c r="F997" s="67"/>
      <c r="G997" s="76" t="s">
        <v>1272</v>
      </c>
      <c r="H997" s="76" t="s">
        <v>2027</v>
      </c>
      <c r="I997" s="77" t="s">
        <v>314</v>
      </c>
      <c r="J997" s="76">
        <v>521613650</v>
      </c>
      <c r="K997" s="77" t="s">
        <v>3135</v>
      </c>
      <c r="L997" s="67"/>
      <c r="M997" s="73"/>
      <c r="N997" s="78" t="s">
        <v>2024</v>
      </c>
    </row>
    <row r="998" spans="1:14" ht="20" x14ac:dyDescent="0.2">
      <c r="A998" s="75"/>
      <c r="B998" s="68" t="s">
        <v>2024</v>
      </c>
      <c r="C998" s="67"/>
      <c r="D998" s="67" t="s">
        <v>2025</v>
      </c>
      <c r="E998" s="67" t="s">
        <v>2025</v>
      </c>
      <c r="F998" s="67"/>
      <c r="G998" s="76" t="s">
        <v>1273</v>
      </c>
      <c r="H998" s="76" t="s">
        <v>2029</v>
      </c>
      <c r="I998" s="77" t="s">
        <v>314</v>
      </c>
      <c r="J998" s="76">
        <v>521614390</v>
      </c>
      <c r="K998" s="77" t="s">
        <v>3136</v>
      </c>
      <c r="L998" s="67"/>
      <c r="M998" s="73"/>
      <c r="N998" s="78" t="s">
        <v>2024</v>
      </c>
    </row>
    <row r="999" spans="1:14" ht="20" x14ac:dyDescent="0.2">
      <c r="A999" s="75"/>
      <c r="B999" s="68" t="s">
        <v>2037</v>
      </c>
      <c r="C999" s="67" t="s">
        <v>160</v>
      </c>
      <c r="D999" s="67" t="s">
        <v>2025</v>
      </c>
      <c r="E999" s="67" t="s">
        <v>2025</v>
      </c>
      <c r="F999" s="67"/>
      <c r="G999" s="76" t="s">
        <v>160</v>
      </c>
      <c r="H999" s="76" t="s">
        <v>2029</v>
      </c>
      <c r="I999" s="77" t="s">
        <v>3137</v>
      </c>
      <c r="J999" s="76">
        <v>521615195</v>
      </c>
      <c r="K999" s="77" t="s">
        <v>3138</v>
      </c>
      <c r="L999" s="67"/>
      <c r="M999" s="73"/>
      <c r="N999" s="78" t="s">
        <v>2043</v>
      </c>
    </row>
    <row r="1000" spans="1:14" ht="20" x14ac:dyDescent="0.2">
      <c r="A1000" s="75"/>
      <c r="B1000" s="68" t="s">
        <v>2037</v>
      </c>
      <c r="C1000" s="67" t="s">
        <v>159</v>
      </c>
      <c r="D1000" s="67" t="s">
        <v>2025</v>
      </c>
      <c r="E1000" s="67" t="s">
        <v>2025</v>
      </c>
      <c r="F1000" s="67"/>
      <c r="G1000" s="76" t="s">
        <v>159</v>
      </c>
      <c r="H1000" s="76" t="s">
        <v>2027</v>
      </c>
      <c r="I1000" s="77" t="s">
        <v>3139</v>
      </c>
      <c r="J1000" s="76">
        <v>521615075</v>
      </c>
      <c r="K1000" s="77" t="s">
        <v>3140</v>
      </c>
      <c r="L1000" s="67"/>
      <c r="M1000" s="73"/>
      <c r="N1000" s="78" t="s">
        <v>2043</v>
      </c>
    </row>
    <row r="1001" spans="1:14" ht="20" x14ac:dyDescent="0.2">
      <c r="A1001" s="75"/>
      <c r="B1001" s="68" t="s">
        <v>2037</v>
      </c>
      <c r="C1001" s="67" t="s">
        <v>157</v>
      </c>
      <c r="D1001" s="67" t="s">
        <v>2025</v>
      </c>
      <c r="E1001" s="67" t="s">
        <v>2025</v>
      </c>
      <c r="F1001" s="67"/>
      <c r="G1001" s="76" t="s">
        <v>157</v>
      </c>
      <c r="H1001" s="76" t="s">
        <v>1</v>
      </c>
      <c r="I1001" s="77" t="s">
        <v>3141</v>
      </c>
      <c r="J1001" s="76">
        <v>521614970</v>
      </c>
      <c r="K1001" s="77" t="s">
        <v>3142</v>
      </c>
      <c r="L1001" s="67"/>
      <c r="M1001" s="73"/>
      <c r="N1001" s="78" t="s">
        <v>2043</v>
      </c>
    </row>
    <row r="1002" spans="1:14" ht="20" x14ac:dyDescent="0.2">
      <c r="A1002" s="75"/>
      <c r="B1002" s="68" t="s">
        <v>2024</v>
      </c>
      <c r="C1002" s="67"/>
      <c r="D1002" s="67" t="s">
        <v>2025</v>
      </c>
      <c r="E1002" s="67" t="s">
        <v>2025</v>
      </c>
      <c r="F1002" s="67"/>
      <c r="G1002" s="76" t="s">
        <v>1265</v>
      </c>
      <c r="H1002" s="76" t="s">
        <v>1</v>
      </c>
      <c r="I1002" s="77" t="s">
        <v>313</v>
      </c>
      <c r="J1002" s="76">
        <v>521612905</v>
      </c>
      <c r="K1002" s="77" t="s">
        <v>3143</v>
      </c>
      <c r="L1002" s="67"/>
      <c r="M1002" s="73"/>
      <c r="N1002" s="78" t="s">
        <v>2024</v>
      </c>
    </row>
    <row r="1003" spans="1:14" ht="20" x14ac:dyDescent="0.2">
      <c r="A1003" s="75"/>
      <c r="B1003" s="68" t="s">
        <v>2024</v>
      </c>
      <c r="C1003" s="67"/>
      <c r="D1003" s="67" t="s">
        <v>2025</v>
      </c>
      <c r="E1003" s="67" t="s">
        <v>2025</v>
      </c>
      <c r="F1003" s="67"/>
      <c r="G1003" s="76" t="s">
        <v>1266</v>
      </c>
      <c r="H1003" s="76" t="s">
        <v>2027</v>
      </c>
      <c r="I1003" s="77" t="s">
        <v>313</v>
      </c>
      <c r="J1003" s="76">
        <v>521613645</v>
      </c>
      <c r="K1003" s="77" t="s">
        <v>3144</v>
      </c>
      <c r="L1003" s="67"/>
      <c r="M1003" s="73"/>
      <c r="N1003" s="78" t="s">
        <v>2024</v>
      </c>
    </row>
    <row r="1004" spans="1:14" ht="20" x14ac:dyDescent="0.2">
      <c r="A1004" s="75"/>
      <c r="B1004" s="68" t="s">
        <v>2024</v>
      </c>
      <c r="C1004" s="67"/>
      <c r="D1004" s="67" t="s">
        <v>2025</v>
      </c>
      <c r="E1004" s="67" t="s">
        <v>2025</v>
      </c>
      <c r="F1004" s="67"/>
      <c r="G1004" s="76" t="s">
        <v>1270</v>
      </c>
      <c r="H1004" s="76" t="s">
        <v>2029</v>
      </c>
      <c r="I1004" s="77" t="s">
        <v>313</v>
      </c>
      <c r="J1004" s="76">
        <v>521614385</v>
      </c>
      <c r="K1004" s="77" t="s">
        <v>3145</v>
      </c>
      <c r="L1004" s="67"/>
      <c r="M1004" s="73"/>
      <c r="N1004" s="78" t="s">
        <v>2024</v>
      </c>
    </row>
    <row r="1005" spans="1:14" ht="20" x14ac:dyDescent="0.2">
      <c r="A1005" s="75"/>
      <c r="B1005" s="68" t="s">
        <v>2024</v>
      </c>
      <c r="C1005" s="67"/>
      <c r="D1005" s="67" t="s">
        <v>2025</v>
      </c>
      <c r="E1005" s="67" t="s">
        <v>2025</v>
      </c>
      <c r="F1005" s="67"/>
      <c r="G1005" s="76" t="s">
        <v>1267</v>
      </c>
      <c r="H1005" s="76" t="s">
        <v>1</v>
      </c>
      <c r="I1005" s="77" t="s">
        <v>312</v>
      </c>
      <c r="J1005" s="76">
        <v>521612900</v>
      </c>
      <c r="K1005" s="77" t="s">
        <v>3146</v>
      </c>
      <c r="L1005" s="67"/>
      <c r="M1005" s="73"/>
      <c r="N1005" s="78" t="s">
        <v>2024</v>
      </c>
    </row>
    <row r="1006" spans="1:14" ht="20" x14ac:dyDescent="0.2">
      <c r="A1006" s="75"/>
      <c r="B1006" s="68" t="s">
        <v>2024</v>
      </c>
      <c r="C1006" s="67"/>
      <c r="D1006" s="67" t="s">
        <v>2025</v>
      </c>
      <c r="E1006" s="67" t="s">
        <v>2025</v>
      </c>
      <c r="F1006" s="67"/>
      <c r="G1006" s="76" t="s">
        <v>1268</v>
      </c>
      <c r="H1006" s="76" t="s">
        <v>2027</v>
      </c>
      <c r="I1006" s="77" t="s">
        <v>312</v>
      </c>
      <c r="J1006" s="76">
        <v>521613640</v>
      </c>
      <c r="K1006" s="77" t="s">
        <v>3147</v>
      </c>
      <c r="L1006" s="67"/>
      <c r="M1006" s="73"/>
      <c r="N1006" s="78" t="s">
        <v>2024</v>
      </c>
    </row>
    <row r="1007" spans="1:14" ht="20" x14ac:dyDescent="0.2">
      <c r="A1007" s="75"/>
      <c r="B1007" s="68" t="s">
        <v>2024</v>
      </c>
      <c r="C1007" s="67"/>
      <c r="D1007" s="67" t="s">
        <v>2025</v>
      </c>
      <c r="E1007" s="67" t="s">
        <v>2025</v>
      </c>
      <c r="F1007" s="67"/>
      <c r="G1007" s="76" t="s">
        <v>1269</v>
      </c>
      <c r="H1007" s="76" t="s">
        <v>2029</v>
      </c>
      <c r="I1007" s="77" t="s">
        <v>312</v>
      </c>
      <c r="J1007" s="76">
        <v>521614380</v>
      </c>
      <c r="K1007" s="77" t="s">
        <v>3148</v>
      </c>
      <c r="L1007" s="67"/>
      <c r="M1007" s="73"/>
      <c r="N1007" s="78" t="s">
        <v>2024</v>
      </c>
    </row>
    <row r="1008" spans="1:14" ht="20" x14ac:dyDescent="0.2">
      <c r="A1008" s="75"/>
      <c r="B1008" s="68" t="s">
        <v>2037</v>
      </c>
      <c r="C1008" s="67"/>
      <c r="D1008" s="67" t="s">
        <v>2038</v>
      </c>
      <c r="E1008" s="67" t="s">
        <v>2038</v>
      </c>
      <c r="F1008" s="67"/>
      <c r="G1008" s="76" t="s">
        <v>1262</v>
      </c>
      <c r="H1008" s="76" t="s">
        <v>1</v>
      </c>
      <c r="I1008" s="77" t="s">
        <v>311</v>
      </c>
      <c r="J1008" s="76">
        <v>521615510</v>
      </c>
      <c r="K1008" s="77" t="s">
        <v>3149</v>
      </c>
      <c r="L1008" s="67"/>
      <c r="M1008" s="73"/>
      <c r="N1008" s="67" t="s">
        <v>2043</v>
      </c>
    </row>
    <row r="1009" spans="1:14" ht="20" x14ac:dyDescent="0.2">
      <c r="A1009" s="75"/>
      <c r="B1009" s="68" t="s">
        <v>2037</v>
      </c>
      <c r="C1009" s="67"/>
      <c r="D1009" s="67" t="s">
        <v>2038</v>
      </c>
      <c r="E1009" s="67" t="s">
        <v>2038</v>
      </c>
      <c r="F1009" s="67"/>
      <c r="G1009" s="76" t="s">
        <v>1263</v>
      </c>
      <c r="H1009" s="76" t="s">
        <v>2027</v>
      </c>
      <c r="I1009" s="77" t="s">
        <v>311</v>
      </c>
      <c r="J1009" s="76">
        <v>521615900</v>
      </c>
      <c r="K1009" s="77" t="s">
        <v>3150</v>
      </c>
      <c r="L1009" s="67"/>
      <c r="M1009" s="73"/>
      <c r="N1009" s="67" t="s">
        <v>2043</v>
      </c>
    </row>
    <row r="1010" spans="1:14" ht="20" x14ac:dyDescent="0.2">
      <c r="A1010" s="75"/>
      <c r="B1010" s="68" t="s">
        <v>2037</v>
      </c>
      <c r="C1010" s="67"/>
      <c r="D1010" s="67" t="s">
        <v>2038</v>
      </c>
      <c r="E1010" s="67" t="s">
        <v>2038</v>
      </c>
      <c r="F1010" s="67"/>
      <c r="G1010" s="76" t="s">
        <v>1264</v>
      </c>
      <c r="H1010" s="76" t="s">
        <v>2029</v>
      </c>
      <c r="I1010" s="77" t="s">
        <v>311</v>
      </c>
      <c r="J1010" s="76">
        <v>521611940</v>
      </c>
      <c r="K1010" s="77" t="s">
        <v>3151</v>
      </c>
      <c r="L1010" s="67"/>
      <c r="M1010" s="73"/>
      <c r="N1010" s="67" t="s">
        <v>2043</v>
      </c>
    </row>
    <row r="1011" spans="1:14" ht="30" x14ac:dyDescent="0.2">
      <c r="A1011" s="75"/>
      <c r="B1011" s="68" t="s">
        <v>2065</v>
      </c>
      <c r="C1011" s="67"/>
      <c r="D1011" s="67" t="s">
        <v>2066</v>
      </c>
      <c r="E1011" s="67" t="s">
        <v>2025</v>
      </c>
      <c r="F1011" s="67" t="s">
        <v>2067</v>
      </c>
      <c r="G1011" s="76" t="s">
        <v>1423</v>
      </c>
      <c r="H1011" s="76" t="s">
        <v>1</v>
      </c>
      <c r="I1011" s="77" t="s">
        <v>310</v>
      </c>
      <c r="J1011" s="76">
        <v>521613030</v>
      </c>
      <c r="K1011" s="77" t="s">
        <v>2756</v>
      </c>
      <c r="L1011" s="77" t="s">
        <v>2336</v>
      </c>
      <c r="M1011" s="73"/>
      <c r="N1011" s="67" t="s">
        <v>2065</v>
      </c>
    </row>
    <row r="1012" spans="1:14" ht="30" x14ac:dyDescent="0.2">
      <c r="A1012" s="75"/>
      <c r="B1012" s="68" t="s">
        <v>2065</v>
      </c>
      <c r="C1012" s="67"/>
      <c r="D1012" s="67" t="s">
        <v>2066</v>
      </c>
      <c r="E1012" s="67" t="s">
        <v>2025</v>
      </c>
      <c r="F1012" s="67" t="s">
        <v>2067</v>
      </c>
      <c r="G1012" s="76" t="s">
        <v>1424</v>
      </c>
      <c r="H1012" s="76" t="s">
        <v>2027</v>
      </c>
      <c r="I1012" s="77" t="s">
        <v>310</v>
      </c>
      <c r="J1012" s="76">
        <v>521613770</v>
      </c>
      <c r="K1012" s="77" t="s">
        <v>2757</v>
      </c>
      <c r="L1012" s="77" t="s">
        <v>2336</v>
      </c>
      <c r="M1012" s="73"/>
      <c r="N1012" s="67" t="s">
        <v>2065</v>
      </c>
    </row>
    <row r="1013" spans="1:14" ht="30" x14ac:dyDescent="0.2">
      <c r="A1013" s="75"/>
      <c r="B1013" s="68" t="s">
        <v>2065</v>
      </c>
      <c r="C1013" s="67"/>
      <c r="D1013" s="67" t="s">
        <v>2066</v>
      </c>
      <c r="E1013" s="67" t="s">
        <v>2025</v>
      </c>
      <c r="F1013" s="67" t="s">
        <v>2067</v>
      </c>
      <c r="G1013" s="76" t="s">
        <v>1425</v>
      </c>
      <c r="H1013" s="76" t="s">
        <v>2029</v>
      </c>
      <c r="I1013" s="77" t="s">
        <v>310</v>
      </c>
      <c r="J1013" s="76">
        <v>521614510</v>
      </c>
      <c r="K1013" s="77" t="s">
        <v>2758</v>
      </c>
      <c r="L1013" s="77" t="s">
        <v>2336</v>
      </c>
      <c r="M1013" s="73"/>
      <c r="N1013" s="67" t="s">
        <v>2065</v>
      </c>
    </row>
    <row r="1014" spans="1:14" ht="20" x14ac:dyDescent="0.2">
      <c r="A1014" s="75"/>
      <c r="B1014" s="68" t="s">
        <v>2024</v>
      </c>
      <c r="C1014" s="67"/>
      <c r="D1014" s="67" t="s">
        <v>2025</v>
      </c>
      <c r="E1014" s="67" t="s">
        <v>2025</v>
      </c>
      <c r="F1014" s="67"/>
      <c r="G1014" s="76" t="s">
        <v>1259</v>
      </c>
      <c r="H1014" s="76" t="s">
        <v>1</v>
      </c>
      <c r="I1014" s="77" t="s">
        <v>309</v>
      </c>
      <c r="J1014" s="76">
        <v>521612815</v>
      </c>
      <c r="K1014" s="77" t="s">
        <v>3152</v>
      </c>
      <c r="L1014" s="67"/>
      <c r="M1014" s="73"/>
      <c r="N1014" s="78" t="s">
        <v>2024</v>
      </c>
    </row>
    <row r="1015" spans="1:14" ht="20" x14ac:dyDescent="0.2">
      <c r="A1015" s="75"/>
      <c r="B1015" s="68" t="s">
        <v>2024</v>
      </c>
      <c r="C1015" s="67"/>
      <c r="D1015" s="67" t="s">
        <v>2025</v>
      </c>
      <c r="E1015" s="67" t="s">
        <v>2025</v>
      </c>
      <c r="F1015" s="67"/>
      <c r="G1015" s="76" t="s">
        <v>1260</v>
      </c>
      <c r="H1015" s="76" t="s">
        <v>2027</v>
      </c>
      <c r="I1015" s="77" t="s">
        <v>309</v>
      </c>
      <c r="J1015" s="76">
        <v>521613555</v>
      </c>
      <c r="K1015" s="77" t="s">
        <v>3153</v>
      </c>
      <c r="L1015" s="67"/>
      <c r="M1015" s="73"/>
      <c r="N1015" s="78" t="s">
        <v>2024</v>
      </c>
    </row>
    <row r="1016" spans="1:14" ht="20" x14ac:dyDescent="0.2">
      <c r="A1016" s="75"/>
      <c r="B1016" s="68" t="s">
        <v>2024</v>
      </c>
      <c r="C1016" s="67"/>
      <c r="D1016" s="67" t="s">
        <v>2025</v>
      </c>
      <c r="E1016" s="67" t="s">
        <v>2025</v>
      </c>
      <c r="F1016" s="67"/>
      <c r="G1016" s="76" t="s">
        <v>1261</v>
      </c>
      <c r="H1016" s="76" t="s">
        <v>2029</v>
      </c>
      <c r="I1016" s="77" t="s">
        <v>309</v>
      </c>
      <c r="J1016" s="76">
        <v>521614295</v>
      </c>
      <c r="K1016" s="77" t="s">
        <v>3154</v>
      </c>
      <c r="L1016" s="67"/>
      <c r="M1016" s="73"/>
      <c r="N1016" s="78" t="s">
        <v>2024</v>
      </c>
    </row>
    <row r="1017" spans="1:14" ht="20" x14ac:dyDescent="0.2">
      <c r="A1017" s="75"/>
      <c r="B1017" s="68" t="s">
        <v>2024</v>
      </c>
      <c r="C1017" s="67"/>
      <c r="D1017" s="67" t="s">
        <v>2025</v>
      </c>
      <c r="E1017" s="67" t="s">
        <v>2025</v>
      </c>
      <c r="F1017" s="67"/>
      <c r="G1017" s="76" t="s">
        <v>1241</v>
      </c>
      <c r="H1017" s="76" t="s">
        <v>1</v>
      </c>
      <c r="I1017" s="77" t="s">
        <v>308</v>
      </c>
      <c r="J1017" s="76">
        <v>521612915</v>
      </c>
      <c r="K1017" s="77" t="s">
        <v>2212</v>
      </c>
      <c r="L1017" s="67"/>
      <c r="M1017" s="73"/>
      <c r="N1017" s="78" t="s">
        <v>2024</v>
      </c>
    </row>
    <row r="1018" spans="1:14" ht="20" x14ac:dyDescent="0.2">
      <c r="A1018" s="75"/>
      <c r="B1018" s="68" t="s">
        <v>2024</v>
      </c>
      <c r="C1018" s="67"/>
      <c r="D1018" s="67" t="s">
        <v>2025</v>
      </c>
      <c r="E1018" s="67" t="s">
        <v>2025</v>
      </c>
      <c r="F1018" s="67"/>
      <c r="G1018" s="76" t="s">
        <v>1242</v>
      </c>
      <c r="H1018" s="76" t="s">
        <v>2027</v>
      </c>
      <c r="I1018" s="77" t="s">
        <v>308</v>
      </c>
      <c r="J1018" s="76">
        <v>521613655</v>
      </c>
      <c r="K1018" s="77" t="s">
        <v>2213</v>
      </c>
      <c r="L1018" s="67"/>
      <c r="M1018" s="73"/>
      <c r="N1018" s="78" t="s">
        <v>2024</v>
      </c>
    </row>
    <row r="1019" spans="1:14" ht="20" x14ac:dyDescent="0.2">
      <c r="A1019" s="75"/>
      <c r="B1019" s="68" t="s">
        <v>2024</v>
      </c>
      <c r="C1019" s="67"/>
      <c r="D1019" s="67" t="s">
        <v>2025</v>
      </c>
      <c r="E1019" s="67" t="s">
        <v>2025</v>
      </c>
      <c r="F1019" s="67"/>
      <c r="G1019" s="76" t="s">
        <v>1247</v>
      </c>
      <c r="H1019" s="76" t="s">
        <v>2029</v>
      </c>
      <c r="I1019" s="77" t="s">
        <v>308</v>
      </c>
      <c r="J1019" s="76">
        <v>521614395</v>
      </c>
      <c r="K1019" s="77" t="s">
        <v>2214</v>
      </c>
      <c r="L1019" s="67"/>
      <c r="M1019" s="73"/>
      <c r="N1019" s="78" t="s">
        <v>2024</v>
      </c>
    </row>
    <row r="1020" spans="1:14" ht="30" x14ac:dyDescent="0.2">
      <c r="A1020" s="75"/>
      <c r="B1020" s="68" t="s">
        <v>2037</v>
      </c>
      <c r="C1020" s="67"/>
      <c r="D1020" s="67" t="s">
        <v>2387</v>
      </c>
      <c r="E1020" s="67" t="s">
        <v>2387</v>
      </c>
      <c r="F1020" s="67"/>
      <c r="G1020" s="76" t="s">
        <v>1236</v>
      </c>
      <c r="H1020" s="76" t="s">
        <v>2029</v>
      </c>
      <c r="I1020" s="77" t="s">
        <v>3155</v>
      </c>
      <c r="J1020" s="76">
        <v>521510190</v>
      </c>
      <c r="K1020" s="77" t="s">
        <v>3156</v>
      </c>
      <c r="L1020" s="67"/>
      <c r="M1020" s="73"/>
      <c r="N1020" s="67" t="s">
        <v>2037</v>
      </c>
    </row>
    <row r="1021" spans="1:14" ht="30" x14ac:dyDescent="0.2">
      <c r="A1021" s="75"/>
      <c r="B1021" s="68" t="s">
        <v>2037</v>
      </c>
      <c r="C1021" s="67"/>
      <c r="D1021" s="67" t="s">
        <v>2387</v>
      </c>
      <c r="E1021" s="67" t="s">
        <v>2387</v>
      </c>
      <c r="F1021" s="67"/>
      <c r="G1021" s="76" t="s">
        <v>1235</v>
      </c>
      <c r="H1021" s="76" t="s">
        <v>2027</v>
      </c>
      <c r="I1021" s="77" t="s">
        <v>3157</v>
      </c>
      <c r="J1021" s="76">
        <v>521510190</v>
      </c>
      <c r="K1021" s="77" t="s">
        <v>3158</v>
      </c>
      <c r="L1021" s="67"/>
      <c r="M1021" s="73"/>
      <c r="N1021" s="67" t="s">
        <v>2037</v>
      </c>
    </row>
    <row r="1022" spans="1:14" ht="30" x14ac:dyDescent="0.2">
      <c r="A1022" s="75"/>
      <c r="B1022" s="68" t="s">
        <v>2037</v>
      </c>
      <c r="C1022" s="67"/>
      <c r="D1022" s="67" t="s">
        <v>2387</v>
      </c>
      <c r="E1022" s="67" t="s">
        <v>2387</v>
      </c>
      <c r="F1022" s="67"/>
      <c r="G1022" s="76" t="s">
        <v>1234</v>
      </c>
      <c r="H1022" s="76" t="s">
        <v>1</v>
      </c>
      <c r="I1022" s="77" t="s">
        <v>3159</v>
      </c>
      <c r="J1022" s="76">
        <v>521510190</v>
      </c>
      <c r="K1022" s="77" t="s">
        <v>3156</v>
      </c>
      <c r="L1022" s="77"/>
      <c r="M1022" s="73"/>
      <c r="N1022" s="67" t="s">
        <v>2037</v>
      </c>
    </row>
    <row r="1023" spans="1:14" ht="20" x14ac:dyDescent="0.2">
      <c r="A1023" s="75"/>
      <c r="B1023" s="68" t="s">
        <v>2024</v>
      </c>
      <c r="C1023" s="67"/>
      <c r="D1023" s="67" t="s">
        <v>2025</v>
      </c>
      <c r="E1023" s="67" t="s">
        <v>2025</v>
      </c>
      <c r="F1023" s="67"/>
      <c r="G1023" s="76" t="s">
        <v>1231</v>
      </c>
      <c r="H1023" s="76" t="s">
        <v>1</v>
      </c>
      <c r="I1023" s="77" t="s">
        <v>306</v>
      </c>
      <c r="J1023" s="76">
        <v>521612890</v>
      </c>
      <c r="K1023" s="77" t="s">
        <v>3160</v>
      </c>
      <c r="L1023" s="67"/>
      <c r="M1023" s="73"/>
      <c r="N1023" s="78" t="s">
        <v>2024</v>
      </c>
    </row>
    <row r="1024" spans="1:14" ht="20" x14ac:dyDescent="0.2">
      <c r="A1024" s="75"/>
      <c r="B1024" s="68" t="s">
        <v>2024</v>
      </c>
      <c r="C1024" s="67"/>
      <c r="D1024" s="67" t="s">
        <v>2025</v>
      </c>
      <c r="E1024" s="67" t="s">
        <v>2025</v>
      </c>
      <c r="F1024" s="67"/>
      <c r="G1024" s="76" t="s">
        <v>1232</v>
      </c>
      <c r="H1024" s="76" t="s">
        <v>2027</v>
      </c>
      <c r="I1024" s="77" t="s">
        <v>306</v>
      </c>
      <c r="J1024" s="76">
        <v>521613630</v>
      </c>
      <c r="K1024" s="77" t="s">
        <v>3161</v>
      </c>
      <c r="L1024" s="67"/>
      <c r="M1024" s="73"/>
      <c r="N1024" s="78" t="s">
        <v>2024</v>
      </c>
    </row>
    <row r="1025" spans="1:14" ht="20" x14ac:dyDescent="0.2">
      <c r="A1025" s="75"/>
      <c r="B1025" s="68" t="s">
        <v>2024</v>
      </c>
      <c r="C1025" s="67"/>
      <c r="D1025" s="67" t="s">
        <v>2025</v>
      </c>
      <c r="E1025" s="67" t="s">
        <v>2025</v>
      </c>
      <c r="F1025" s="67"/>
      <c r="G1025" s="76" t="s">
        <v>1233</v>
      </c>
      <c r="H1025" s="76" t="s">
        <v>2029</v>
      </c>
      <c r="I1025" s="77" t="s">
        <v>306</v>
      </c>
      <c r="J1025" s="76">
        <v>521614370</v>
      </c>
      <c r="K1025" s="77" t="s">
        <v>3162</v>
      </c>
      <c r="L1025" s="67"/>
      <c r="M1025" s="73"/>
      <c r="N1025" s="78" t="s">
        <v>2024</v>
      </c>
    </row>
    <row r="1026" spans="1:14" ht="40" x14ac:dyDescent="0.2">
      <c r="A1026" s="75"/>
      <c r="B1026" s="68" t="s">
        <v>2037</v>
      </c>
      <c r="C1026" s="67"/>
      <c r="D1026" s="67" t="s">
        <v>2114</v>
      </c>
      <c r="E1026" s="67" t="s">
        <v>2114</v>
      </c>
      <c r="F1026" s="67"/>
      <c r="G1026" s="76" t="s">
        <v>101</v>
      </c>
      <c r="H1026" s="76" t="s">
        <v>2029</v>
      </c>
      <c r="I1026" s="77" t="s">
        <v>3163</v>
      </c>
      <c r="J1026" s="76">
        <v>521611840</v>
      </c>
      <c r="K1026" s="77" t="s">
        <v>3164</v>
      </c>
      <c r="L1026" s="67"/>
      <c r="M1026" s="73"/>
      <c r="N1026" s="67" t="s">
        <v>2037</v>
      </c>
    </row>
    <row r="1027" spans="1:14" ht="40" x14ac:dyDescent="0.2">
      <c r="A1027" s="75"/>
      <c r="B1027" s="68" t="s">
        <v>2037</v>
      </c>
      <c r="C1027" s="67"/>
      <c r="D1027" s="67" t="s">
        <v>2114</v>
      </c>
      <c r="E1027" s="67" t="s">
        <v>2114</v>
      </c>
      <c r="F1027" s="67"/>
      <c r="G1027" s="76" t="s">
        <v>101</v>
      </c>
      <c r="H1027" s="76" t="s">
        <v>2027</v>
      </c>
      <c r="I1027" s="77" t="s">
        <v>3165</v>
      </c>
      <c r="J1027" s="76">
        <v>521615790</v>
      </c>
      <c r="K1027" s="77" t="s">
        <v>3166</v>
      </c>
      <c r="L1027" s="67"/>
      <c r="M1027" s="73"/>
      <c r="N1027" s="67" t="s">
        <v>2037</v>
      </c>
    </row>
    <row r="1028" spans="1:14" ht="40" x14ac:dyDescent="0.2">
      <c r="A1028" s="75"/>
      <c r="B1028" s="68" t="s">
        <v>2037</v>
      </c>
      <c r="C1028" s="67"/>
      <c r="D1028" s="67" t="s">
        <v>2114</v>
      </c>
      <c r="E1028" s="67" t="s">
        <v>2114</v>
      </c>
      <c r="F1028" s="67"/>
      <c r="G1028" s="76" t="s">
        <v>103</v>
      </c>
      <c r="H1028" s="76" t="s">
        <v>1</v>
      </c>
      <c r="I1028" s="77" t="s">
        <v>3167</v>
      </c>
      <c r="J1028" s="76">
        <v>521615390</v>
      </c>
      <c r="K1028" s="77" t="s">
        <v>3168</v>
      </c>
      <c r="L1028" s="67"/>
      <c r="M1028" s="73"/>
      <c r="N1028" s="67" t="s">
        <v>2037</v>
      </c>
    </row>
    <row r="1029" spans="1:14" ht="20" x14ac:dyDescent="0.2">
      <c r="A1029" s="75"/>
      <c r="B1029" s="68" t="s">
        <v>2024</v>
      </c>
      <c r="C1029" s="67"/>
      <c r="D1029" s="67" t="s">
        <v>2025</v>
      </c>
      <c r="E1029" s="67" t="s">
        <v>2025</v>
      </c>
      <c r="F1029" s="67"/>
      <c r="G1029" s="76" t="s">
        <v>1228</v>
      </c>
      <c r="H1029" s="76" t="s">
        <v>1</v>
      </c>
      <c r="I1029" s="77" t="s">
        <v>305</v>
      </c>
      <c r="J1029" s="76">
        <v>521612860</v>
      </c>
      <c r="K1029" s="77" t="s">
        <v>3169</v>
      </c>
      <c r="L1029" s="67"/>
      <c r="M1029" s="73"/>
      <c r="N1029" s="78" t="s">
        <v>2024</v>
      </c>
    </row>
    <row r="1030" spans="1:14" ht="20" x14ac:dyDescent="0.2">
      <c r="A1030" s="75"/>
      <c r="B1030" s="68" t="s">
        <v>2024</v>
      </c>
      <c r="C1030" s="67"/>
      <c r="D1030" s="67" t="s">
        <v>2025</v>
      </c>
      <c r="E1030" s="67" t="s">
        <v>2025</v>
      </c>
      <c r="F1030" s="67"/>
      <c r="G1030" s="76" t="s">
        <v>1229</v>
      </c>
      <c r="H1030" s="76" t="s">
        <v>2027</v>
      </c>
      <c r="I1030" s="77" t="s">
        <v>305</v>
      </c>
      <c r="J1030" s="76">
        <v>521613600</v>
      </c>
      <c r="K1030" s="77" t="s">
        <v>3170</v>
      </c>
      <c r="L1030" s="67"/>
      <c r="M1030" s="73"/>
      <c r="N1030" s="78" t="s">
        <v>2024</v>
      </c>
    </row>
    <row r="1031" spans="1:14" ht="20" x14ac:dyDescent="0.2">
      <c r="A1031" s="75"/>
      <c r="B1031" s="68" t="s">
        <v>2024</v>
      </c>
      <c r="C1031" s="67"/>
      <c r="D1031" s="67" t="s">
        <v>2025</v>
      </c>
      <c r="E1031" s="67" t="s">
        <v>2025</v>
      </c>
      <c r="F1031" s="67"/>
      <c r="G1031" s="76" t="s">
        <v>1230</v>
      </c>
      <c r="H1031" s="76" t="s">
        <v>2029</v>
      </c>
      <c r="I1031" s="77" t="s">
        <v>305</v>
      </c>
      <c r="J1031" s="76">
        <v>521614340</v>
      </c>
      <c r="K1031" s="77" t="s">
        <v>3171</v>
      </c>
      <c r="L1031" s="67"/>
      <c r="M1031" s="73"/>
      <c r="N1031" s="78" t="s">
        <v>2024</v>
      </c>
    </row>
    <row r="1032" spans="1:14" ht="30" x14ac:dyDescent="0.2">
      <c r="A1032" s="75"/>
      <c r="B1032" s="68" t="s">
        <v>2037</v>
      </c>
      <c r="C1032" s="67"/>
      <c r="D1032" s="67" t="s">
        <v>2039</v>
      </c>
      <c r="E1032" s="67" t="s">
        <v>2039</v>
      </c>
      <c r="F1032" s="67"/>
      <c r="G1032" s="76" t="s">
        <v>91</v>
      </c>
      <c r="H1032" s="76" t="s">
        <v>2029</v>
      </c>
      <c r="I1032" s="77" t="s">
        <v>3172</v>
      </c>
      <c r="J1032" s="76">
        <v>521611920</v>
      </c>
      <c r="K1032" s="77" t="s">
        <v>3173</v>
      </c>
      <c r="L1032" s="67"/>
      <c r="M1032" s="73"/>
      <c r="N1032" s="77" t="s">
        <v>2043</v>
      </c>
    </row>
    <row r="1033" spans="1:14" ht="30" x14ac:dyDescent="0.2">
      <c r="A1033" s="75"/>
      <c r="B1033" s="68" t="s">
        <v>2037</v>
      </c>
      <c r="C1033" s="67"/>
      <c r="D1033" s="67" t="s">
        <v>2495</v>
      </c>
      <c r="E1033" s="67" t="s">
        <v>2047</v>
      </c>
      <c r="F1033" s="67"/>
      <c r="G1033" s="76" t="s">
        <v>89</v>
      </c>
      <c r="H1033" s="76" t="s">
        <v>1</v>
      </c>
      <c r="I1033" s="77" t="s">
        <v>3174</v>
      </c>
      <c r="J1033" s="76">
        <v>521615485</v>
      </c>
      <c r="K1033" s="77" t="s">
        <v>3175</v>
      </c>
      <c r="L1033" s="67"/>
      <c r="M1033" s="73"/>
      <c r="N1033" s="77" t="s">
        <v>2043</v>
      </c>
    </row>
    <row r="1034" spans="1:14" ht="20" x14ac:dyDescent="0.2">
      <c r="A1034" s="75"/>
      <c r="B1034" s="68" t="s">
        <v>2037</v>
      </c>
      <c r="C1034" s="67"/>
      <c r="D1034" s="67" t="s">
        <v>2038</v>
      </c>
      <c r="E1034" s="67" t="s">
        <v>2038</v>
      </c>
      <c r="F1034" s="67"/>
      <c r="G1034" s="76" t="s">
        <v>100</v>
      </c>
      <c r="H1034" s="76" t="s">
        <v>2029</v>
      </c>
      <c r="I1034" s="77" t="s">
        <v>3176</v>
      </c>
      <c r="J1034" s="76">
        <v>521611825</v>
      </c>
      <c r="K1034" s="77" t="s">
        <v>3177</v>
      </c>
      <c r="L1034" s="67"/>
      <c r="M1034" s="73"/>
      <c r="N1034" s="77" t="s">
        <v>2043</v>
      </c>
    </row>
    <row r="1035" spans="1:14" ht="20" x14ac:dyDescent="0.2">
      <c r="A1035" s="75"/>
      <c r="B1035" s="68" t="s">
        <v>2037</v>
      </c>
      <c r="C1035" s="67"/>
      <c r="D1035" s="67" t="s">
        <v>2038</v>
      </c>
      <c r="E1035" s="67" t="s">
        <v>2038</v>
      </c>
      <c r="F1035" s="67"/>
      <c r="G1035" s="76" t="s">
        <v>99</v>
      </c>
      <c r="H1035" s="76" t="s">
        <v>2027</v>
      </c>
      <c r="I1035" s="77" t="s">
        <v>3178</v>
      </c>
      <c r="J1035" s="76">
        <v>521615770</v>
      </c>
      <c r="K1035" s="77" t="s">
        <v>3179</v>
      </c>
      <c r="L1035" s="67"/>
      <c r="M1035" s="73"/>
      <c r="N1035" s="77" t="s">
        <v>2043</v>
      </c>
    </row>
    <row r="1036" spans="1:14" ht="20" x14ac:dyDescent="0.2">
      <c r="A1036" s="75"/>
      <c r="B1036" s="68" t="s">
        <v>2024</v>
      </c>
      <c r="C1036" s="67"/>
      <c r="D1036" s="67" t="s">
        <v>2025</v>
      </c>
      <c r="E1036" s="67" t="s">
        <v>2025</v>
      </c>
      <c r="F1036" s="67"/>
      <c r="G1036" s="76" t="s">
        <v>1165</v>
      </c>
      <c r="H1036" s="76" t="s">
        <v>1</v>
      </c>
      <c r="I1036" s="77" t="s">
        <v>304</v>
      </c>
      <c r="J1036" s="76">
        <v>521612885</v>
      </c>
      <c r="K1036" s="77" t="s">
        <v>3180</v>
      </c>
      <c r="L1036" s="67"/>
      <c r="M1036" s="73"/>
      <c r="N1036" s="78" t="s">
        <v>2024</v>
      </c>
    </row>
    <row r="1037" spans="1:14" ht="20" x14ac:dyDescent="0.2">
      <c r="A1037" s="75"/>
      <c r="B1037" s="68" t="s">
        <v>2024</v>
      </c>
      <c r="C1037" s="67"/>
      <c r="D1037" s="67" t="s">
        <v>2025</v>
      </c>
      <c r="E1037" s="67" t="s">
        <v>2025</v>
      </c>
      <c r="F1037" s="67"/>
      <c r="G1037" s="76" t="s">
        <v>1166</v>
      </c>
      <c r="H1037" s="76" t="s">
        <v>2027</v>
      </c>
      <c r="I1037" s="77" t="s">
        <v>304</v>
      </c>
      <c r="J1037" s="76">
        <v>521613625</v>
      </c>
      <c r="K1037" s="77" t="s">
        <v>3181</v>
      </c>
      <c r="L1037" s="67"/>
      <c r="M1037" s="73"/>
      <c r="N1037" s="78" t="s">
        <v>2024</v>
      </c>
    </row>
    <row r="1038" spans="1:14" ht="20" x14ac:dyDescent="0.2">
      <c r="A1038" s="75"/>
      <c r="B1038" s="68" t="s">
        <v>2024</v>
      </c>
      <c r="C1038" s="67"/>
      <c r="D1038" s="67" t="s">
        <v>2025</v>
      </c>
      <c r="E1038" s="67" t="s">
        <v>2025</v>
      </c>
      <c r="F1038" s="67"/>
      <c r="G1038" s="76" t="s">
        <v>1167</v>
      </c>
      <c r="H1038" s="76" t="s">
        <v>2029</v>
      </c>
      <c r="I1038" s="77" t="s">
        <v>304</v>
      </c>
      <c r="J1038" s="76">
        <v>521614365</v>
      </c>
      <c r="K1038" s="77" t="s">
        <v>3182</v>
      </c>
      <c r="L1038" s="67"/>
      <c r="M1038" s="73"/>
      <c r="N1038" s="78" t="s">
        <v>2024</v>
      </c>
    </row>
    <row r="1039" spans="1:14" ht="20" x14ac:dyDescent="0.2">
      <c r="A1039" s="75"/>
      <c r="B1039" s="68" t="s">
        <v>2024</v>
      </c>
      <c r="C1039" s="67"/>
      <c r="D1039" s="67" t="s">
        <v>2025</v>
      </c>
      <c r="E1039" s="67" t="s">
        <v>2025</v>
      </c>
      <c r="F1039" s="67"/>
      <c r="G1039" s="76" t="s">
        <v>1248</v>
      </c>
      <c r="H1039" s="76" t="s">
        <v>1</v>
      </c>
      <c r="I1039" s="77" t="s">
        <v>303</v>
      </c>
      <c r="J1039" s="76">
        <v>521612880</v>
      </c>
      <c r="K1039" s="77" t="s">
        <v>3183</v>
      </c>
      <c r="L1039" s="67"/>
      <c r="M1039" s="73"/>
      <c r="N1039" s="78" t="s">
        <v>2024</v>
      </c>
    </row>
    <row r="1040" spans="1:14" ht="20" x14ac:dyDescent="0.2">
      <c r="A1040" s="75"/>
      <c r="B1040" s="68" t="s">
        <v>2024</v>
      </c>
      <c r="C1040" s="67"/>
      <c r="D1040" s="67" t="s">
        <v>2025</v>
      </c>
      <c r="E1040" s="67" t="s">
        <v>2025</v>
      </c>
      <c r="F1040" s="67"/>
      <c r="G1040" s="76" t="s">
        <v>1249</v>
      </c>
      <c r="H1040" s="76" t="s">
        <v>2027</v>
      </c>
      <c r="I1040" s="77" t="s">
        <v>303</v>
      </c>
      <c r="J1040" s="76">
        <v>521613620</v>
      </c>
      <c r="K1040" s="77" t="s">
        <v>3184</v>
      </c>
      <c r="L1040" s="67"/>
      <c r="M1040" s="73"/>
      <c r="N1040" s="78" t="s">
        <v>2024</v>
      </c>
    </row>
    <row r="1041" spans="1:14" ht="20" x14ac:dyDescent="0.2">
      <c r="A1041" s="75"/>
      <c r="B1041" s="68" t="s">
        <v>2024</v>
      </c>
      <c r="C1041" s="67"/>
      <c r="D1041" s="67" t="s">
        <v>2025</v>
      </c>
      <c r="E1041" s="67" t="s">
        <v>2025</v>
      </c>
      <c r="F1041" s="67"/>
      <c r="G1041" s="76" t="s">
        <v>1250</v>
      </c>
      <c r="H1041" s="76" t="s">
        <v>2029</v>
      </c>
      <c r="I1041" s="77" t="s">
        <v>303</v>
      </c>
      <c r="J1041" s="76">
        <v>521614360</v>
      </c>
      <c r="K1041" s="77" t="s">
        <v>3185</v>
      </c>
      <c r="L1041" s="67"/>
      <c r="M1041" s="73"/>
      <c r="N1041" s="78" t="s">
        <v>2024</v>
      </c>
    </row>
    <row r="1042" spans="1:14" ht="20" x14ac:dyDescent="0.2">
      <c r="A1042" s="75"/>
      <c r="B1042" s="68" t="s">
        <v>2024</v>
      </c>
      <c r="C1042" s="67"/>
      <c r="D1042" s="67" t="s">
        <v>2025</v>
      </c>
      <c r="E1042" s="67" t="s">
        <v>2025</v>
      </c>
      <c r="F1042" s="67"/>
      <c r="G1042" s="76" t="s">
        <v>1177</v>
      </c>
      <c r="H1042" s="76" t="s">
        <v>1</v>
      </c>
      <c r="I1042" s="77" t="s">
        <v>302</v>
      </c>
      <c r="J1042" s="76">
        <v>521612875</v>
      </c>
      <c r="K1042" s="77" t="s">
        <v>3186</v>
      </c>
      <c r="L1042" s="67"/>
      <c r="M1042" s="73"/>
      <c r="N1042" s="78" t="s">
        <v>2024</v>
      </c>
    </row>
    <row r="1043" spans="1:14" ht="20" x14ac:dyDescent="0.2">
      <c r="A1043" s="75"/>
      <c r="B1043" s="68" t="s">
        <v>2024</v>
      </c>
      <c r="C1043" s="67"/>
      <c r="D1043" s="67" t="s">
        <v>2025</v>
      </c>
      <c r="E1043" s="67" t="s">
        <v>2025</v>
      </c>
      <c r="F1043" s="67"/>
      <c r="G1043" s="76" t="s">
        <v>1178</v>
      </c>
      <c r="H1043" s="76" t="s">
        <v>2027</v>
      </c>
      <c r="I1043" s="77" t="s">
        <v>302</v>
      </c>
      <c r="J1043" s="76">
        <v>521613615</v>
      </c>
      <c r="K1043" s="77" t="s">
        <v>3187</v>
      </c>
      <c r="L1043" s="67"/>
      <c r="M1043" s="73"/>
      <c r="N1043" s="78" t="s">
        <v>2024</v>
      </c>
    </row>
    <row r="1044" spans="1:14" ht="20" x14ac:dyDescent="0.2">
      <c r="A1044" s="75"/>
      <c r="B1044" s="68" t="s">
        <v>2024</v>
      </c>
      <c r="C1044" s="67"/>
      <c r="D1044" s="67" t="s">
        <v>2025</v>
      </c>
      <c r="E1044" s="67" t="s">
        <v>2025</v>
      </c>
      <c r="F1044" s="67"/>
      <c r="G1044" s="76" t="s">
        <v>1179</v>
      </c>
      <c r="H1044" s="76" t="s">
        <v>2029</v>
      </c>
      <c r="I1044" s="77" t="s">
        <v>302</v>
      </c>
      <c r="J1044" s="76">
        <v>521614355</v>
      </c>
      <c r="K1044" s="77" t="s">
        <v>3188</v>
      </c>
      <c r="L1044" s="67"/>
      <c r="M1044" s="73"/>
      <c r="N1044" s="78" t="s">
        <v>2024</v>
      </c>
    </row>
    <row r="1045" spans="1:14" ht="20" x14ac:dyDescent="0.2">
      <c r="A1045" s="75"/>
      <c r="B1045" s="68" t="s">
        <v>2024</v>
      </c>
      <c r="C1045" s="67"/>
      <c r="D1045" s="67" t="s">
        <v>2025</v>
      </c>
      <c r="E1045" s="67" t="s">
        <v>2025</v>
      </c>
      <c r="F1045" s="67"/>
      <c r="G1045" s="76" t="s">
        <v>1168</v>
      </c>
      <c r="H1045" s="76" t="s">
        <v>1</v>
      </c>
      <c r="I1045" s="77" t="s">
        <v>301</v>
      </c>
      <c r="J1045" s="76">
        <v>521612875</v>
      </c>
      <c r="K1045" s="77" t="s">
        <v>3186</v>
      </c>
      <c r="L1045" s="67"/>
      <c r="M1045" s="73"/>
      <c r="N1045" s="78" t="s">
        <v>2024</v>
      </c>
    </row>
    <row r="1046" spans="1:14" ht="20" x14ac:dyDescent="0.2">
      <c r="A1046" s="75"/>
      <c r="B1046" s="68" t="s">
        <v>2024</v>
      </c>
      <c r="C1046" s="67"/>
      <c r="D1046" s="67" t="s">
        <v>2025</v>
      </c>
      <c r="E1046" s="67" t="s">
        <v>2025</v>
      </c>
      <c r="F1046" s="67"/>
      <c r="G1046" s="76" t="s">
        <v>1169</v>
      </c>
      <c r="H1046" s="76" t="s">
        <v>2027</v>
      </c>
      <c r="I1046" s="77" t="s">
        <v>301</v>
      </c>
      <c r="J1046" s="76">
        <v>521613615</v>
      </c>
      <c r="K1046" s="77" t="s">
        <v>3187</v>
      </c>
      <c r="L1046" s="67"/>
      <c r="M1046" s="73"/>
      <c r="N1046" s="78" t="s">
        <v>2024</v>
      </c>
    </row>
    <row r="1047" spans="1:14" ht="20" x14ac:dyDescent="0.2">
      <c r="A1047" s="75"/>
      <c r="B1047" s="68" t="s">
        <v>2024</v>
      </c>
      <c r="C1047" s="67"/>
      <c r="D1047" s="67" t="s">
        <v>2025</v>
      </c>
      <c r="E1047" s="67" t="s">
        <v>2025</v>
      </c>
      <c r="F1047" s="67"/>
      <c r="G1047" s="76" t="s">
        <v>1176</v>
      </c>
      <c r="H1047" s="76" t="s">
        <v>2029</v>
      </c>
      <c r="I1047" s="77" t="s">
        <v>301</v>
      </c>
      <c r="J1047" s="76">
        <v>521614355</v>
      </c>
      <c r="K1047" s="77" t="s">
        <v>3188</v>
      </c>
      <c r="L1047" s="67"/>
      <c r="M1047" s="73"/>
      <c r="N1047" s="78" t="s">
        <v>2024</v>
      </c>
    </row>
    <row r="1048" spans="1:14" ht="20" x14ac:dyDescent="0.2">
      <c r="A1048" s="75"/>
      <c r="B1048" s="68" t="s">
        <v>2024</v>
      </c>
      <c r="C1048" s="67"/>
      <c r="D1048" s="67" t="s">
        <v>2025</v>
      </c>
      <c r="E1048" s="67" t="s">
        <v>2025</v>
      </c>
      <c r="F1048" s="67"/>
      <c r="G1048" s="76" t="s">
        <v>1222</v>
      </c>
      <c r="H1048" s="76" t="s">
        <v>1</v>
      </c>
      <c r="I1048" s="77" t="s">
        <v>300</v>
      </c>
      <c r="J1048" s="76">
        <v>521613250</v>
      </c>
      <c r="K1048" s="77" t="s">
        <v>3189</v>
      </c>
      <c r="L1048" s="67"/>
      <c r="M1048" s="73"/>
      <c r="N1048" s="78" t="s">
        <v>2024</v>
      </c>
    </row>
    <row r="1049" spans="1:14" ht="20" x14ac:dyDescent="0.2">
      <c r="A1049" s="75"/>
      <c r="B1049" s="68" t="s">
        <v>2024</v>
      </c>
      <c r="C1049" s="67"/>
      <c r="D1049" s="67" t="s">
        <v>2025</v>
      </c>
      <c r="E1049" s="67" t="s">
        <v>2025</v>
      </c>
      <c r="F1049" s="67"/>
      <c r="G1049" s="76" t="s">
        <v>1223</v>
      </c>
      <c r="H1049" s="76" t="s">
        <v>2027</v>
      </c>
      <c r="I1049" s="77" t="s">
        <v>300</v>
      </c>
      <c r="J1049" s="76">
        <v>521613990</v>
      </c>
      <c r="K1049" s="77" t="s">
        <v>3190</v>
      </c>
      <c r="L1049" s="67"/>
      <c r="M1049" s="73"/>
      <c r="N1049" s="78" t="s">
        <v>2024</v>
      </c>
    </row>
    <row r="1050" spans="1:14" ht="20" x14ac:dyDescent="0.2">
      <c r="A1050" s="75"/>
      <c r="B1050" s="68" t="s">
        <v>2024</v>
      </c>
      <c r="C1050" s="67"/>
      <c r="D1050" s="67" t="s">
        <v>2025</v>
      </c>
      <c r="E1050" s="67" t="s">
        <v>2025</v>
      </c>
      <c r="F1050" s="67"/>
      <c r="G1050" s="76" t="s">
        <v>1224</v>
      </c>
      <c r="H1050" s="76" t="s">
        <v>2029</v>
      </c>
      <c r="I1050" s="77" t="s">
        <v>300</v>
      </c>
      <c r="J1050" s="76">
        <v>521614730</v>
      </c>
      <c r="K1050" s="77" t="s">
        <v>3191</v>
      </c>
      <c r="L1050" s="67"/>
      <c r="M1050" s="73"/>
      <c r="N1050" s="78" t="s">
        <v>2024</v>
      </c>
    </row>
    <row r="1051" spans="1:14" ht="30" x14ac:dyDescent="0.2">
      <c r="A1051" s="75"/>
      <c r="B1051" s="68" t="s">
        <v>2024</v>
      </c>
      <c r="C1051" s="67"/>
      <c r="D1051" s="67" t="s">
        <v>2025</v>
      </c>
      <c r="E1051" s="67" t="s">
        <v>2025</v>
      </c>
      <c r="F1051" s="67"/>
      <c r="G1051" s="76" t="s">
        <v>96</v>
      </c>
      <c r="H1051" s="76" t="s">
        <v>2029</v>
      </c>
      <c r="I1051" s="77" t="s">
        <v>3192</v>
      </c>
      <c r="J1051" s="76">
        <v>521614960</v>
      </c>
      <c r="K1051" s="77" t="s">
        <v>3193</v>
      </c>
      <c r="L1051" s="77" t="s">
        <v>2690</v>
      </c>
      <c r="M1051" s="73"/>
      <c r="N1051" s="78" t="s">
        <v>2024</v>
      </c>
    </row>
    <row r="1052" spans="1:14" ht="30" x14ac:dyDescent="0.2">
      <c r="A1052" s="75"/>
      <c r="B1052" s="68" t="s">
        <v>2024</v>
      </c>
      <c r="C1052" s="67"/>
      <c r="D1052" s="67" t="s">
        <v>2025</v>
      </c>
      <c r="E1052" s="67" t="s">
        <v>2025</v>
      </c>
      <c r="F1052" s="67"/>
      <c r="G1052" s="76" t="s">
        <v>94</v>
      </c>
      <c r="H1052" s="76" t="s">
        <v>2027</v>
      </c>
      <c r="I1052" s="77" t="s">
        <v>3194</v>
      </c>
      <c r="J1052" s="76">
        <v>521614195</v>
      </c>
      <c r="K1052" s="77" t="s">
        <v>3195</v>
      </c>
      <c r="L1052" s="77" t="s">
        <v>2690</v>
      </c>
      <c r="M1052" s="73"/>
      <c r="N1052" s="78" t="s">
        <v>2024</v>
      </c>
    </row>
    <row r="1053" spans="1:14" ht="30" x14ac:dyDescent="0.2">
      <c r="A1053" s="75"/>
      <c r="B1053" s="68" t="s">
        <v>2024</v>
      </c>
      <c r="C1053" s="67"/>
      <c r="D1053" s="67" t="s">
        <v>2025</v>
      </c>
      <c r="E1053" s="67" t="s">
        <v>2025</v>
      </c>
      <c r="F1053" s="67"/>
      <c r="G1053" s="76" t="s">
        <v>92</v>
      </c>
      <c r="H1053" s="76" t="s">
        <v>2029</v>
      </c>
      <c r="I1053" s="77" t="s">
        <v>3196</v>
      </c>
      <c r="J1053" s="76">
        <v>521614945</v>
      </c>
      <c r="K1053" s="77" t="s">
        <v>3197</v>
      </c>
      <c r="L1053" s="77" t="s">
        <v>2690</v>
      </c>
      <c r="M1053" s="73"/>
      <c r="N1053" s="78" t="s">
        <v>2024</v>
      </c>
    </row>
    <row r="1054" spans="1:14" ht="20" x14ac:dyDescent="0.2">
      <c r="A1054" s="75"/>
      <c r="B1054" s="68" t="s">
        <v>2024</v>
      </c>
      <c r="C1054" s="67"/>
      <c r="D1054" s="67" t="s">
        <v>2025</v>
      </c>
      <c r="E1054" s="67" t="s">
        <v>2025</v>
      </c>
      <c r="F1054" s="67"/>
      <c r="G1054" s="76" t="s">
        <v>1418</v>
      </c>
      <c r="H1054" s="76" t="s">
        <v>2027</v>
      </c>
      <c r="I1054" s="77" t="s">
        <v>299</v>
      </c>
      <c r="J1054" s="76">
        <v>521613610</v>
      </c>
      <c r="K1054" s="77" t="s">
        <v>3198</v>
      </c>
      <c r="L1054" s="67"/>
      <c r="M1054" s="73"/>
      <c r="N1054" s="78" t="s">
        <v>2024</v>
      </c>
    </row>
    <row r="1055" spans="1:14" ht="20" x14ac:dyDescent="0.2">
      <c r="A1055" s="75"/>
      <c r="B1055" s="68" t="s">
        <v>2024</v>
      </c>
      <c r="C1055" s="67"/>
      <c r="D1055" s="67" t="s">
        <v>2025</v>
      </c>
      <c r="E1055" s="67" t="s">
        <v>2025</v>
      </c>
      <c r="F1055" s="67"/>
      <c r="G1055" s="76" t="s">
        <v>1418</v>
      </c>
      <c r="H1055" s="76" t="s">
        <v>2029</v>
      </c>
      <c r="I1055" s="77" t="s">
        <v>299</v>
      </c>
      <c r="J1055" s="76">
        <v>521614350</v>
      </c>
      <c r="K1055" s="77" t="s">
        <v>3199</v>
      </c>
      <c r="L1055" s="67"/>
      <c r="M1055" s="73"/>
      <c r="N1055" s="78" t="s">
        <v>2024</v>
      </c>
    </row>
    <row r="1056" spans="1:14" ht="20" x14ac:dyDescent="0.2">
      <c r="A1056" s="75"/>
      <c r="B1056" s="68" t="s">
        <v>2024</v>
      </c>
      <c r="C1056" s="67"/>
      <c r="D1056" s="67" t="s">
        <v>2025</v>
      </c>
      <c r="E1056" s="67" t="s">
        <v>2025</v>
      </c>
      <c r="F1056" s="67"/>
      <c r="G1056" s="76" t="s">
        <v>1200</v>
      </c>
      <c r="H1056" s="76" t="s">
        <v>1</v>
      </c>
      <c r="I1056" s="77" t="s">
        <v>298</v>
      </c>
      <c r="J1056" s="76">
        <v>521612865</v>
      </c>
      <c r="K1056" s="77" t="s">
        <v>3200</v>
      </c>
      <c r="L1056" s="67"/>
      <c r="M1056" s="73"/>
      <c r="N1056" s="78" t="s">
        <v>2024</v>
      </c>
    </row>
    <row r="1057" spans="1:17" ht="20" x14ac:dyDescent="0.2">
      <c r="A1057" s="75"/>
      <c r="B1057" s="68" t="s">
        <v>2024</v>
      </c>
      <c r="C1057" s="67"/>
      <c r="D1057" s="67" t="s">
        <v>2025</v>
      </c>
      <c r="E1057" s="67" t="s">
        <v>2025</v>
      </c>
      <c r="F1057" s="67"/>
      <c r="G1057" s="76" t="s">
        <v>1201</v>
      </c>
      <c r="H1057" s="76" t="s">
        <v>2027</v>
      </c>
      <c r="I1057" s="77" t="s">
        <v>298</v>
      </c>
      <c r="J1057" s="76">
        <v>521613605</v>
      </c>
      <c r="K1057" s="77" t="s">
        <v>3201</v>
      </c>
      <c r="L1057" s="67"/>
      <c r="M1057" s="73"/>
      <c r="N1057" s="78" t="s">
        <v>2024</v>
      </c>
    </row>
    <row r="1058" spans="1:17" ht="20" x14ac:dyDescent="0.2">
      <c r="A1058" s="75"/>
      <c r="B1058" s="68" t="s">
        <v>2024</v>
      </c>
      <c r="C1058" s="67"/>
      <c r="D1058" s="67" t="s">
        <v>2025</v>
      </c>
      <c r="E1058" s="67" t="s">
        <v>2025</v>
      </c>
      <c r="F1058" s="67"/>
      <c r="G1058" s="76" t="s">
        <v>1202</v>
      </c>
      <c r="H1058" s="76" t="s">
        <v>2029</v>
      </c>
      <c r="I1058" s="77" t="s">
        <v>298</v>
      </c>
      <c r="J1058" s="76">
        <v>521614345</v>
      </c>
      <c r="K1058" s="77" t="s">
        <v>3202</v>
      </c>
      <c r="L1058" s="67"/>
      <c r="M1058" s="73"/>
      <c r="N1058" s="78" t="s">
        <v>2024</v>
      </c>
    </row>
    <row r="1059" spans="1:17" ht="20" x14ac:dyDescent="0.2">
      <c r="A1059" s="75"/>
      <c r="B1059" s="68" t="s">
        <v>2024</v>
      </c>
      <c r="C1059" s="67"/>
      <c r="D1059" s="67" t="s">
        <v>2025</v>
      </c>
      <c r="E1059" s="67" t="s">
        <v>2025</v>
      </c>
      <c r="F1059" s="67"/>
      <c r="G1059" s="76" t="s">
        <v>1180</v>
      </c>
      <c r="H1059" s="76" t="s">
        <v>1</v>
      </c>
      <c r="I1059" s="77" t="s">
        <v>297</v>
      </c>
      <c r="J1059" s="76">
        <v>521612855</v>
      </c>
      <c r="K1059" s="77" t="s">
        <v>3203</v>
      </c>
      <c r="L1059" s="67"/>
      <c r="M1059" s="73"/>
      <c r="N1059" s="78" t="s">
        <v>2024</v>
      </c>
    </row>
    <row r="1060" spans="1:17" ht="20" x14ac:dyDescent="0.2">
      <c r="A1060" s="75"/>
      <c r="B1060" s="68" t="s">
        <v>2024</v>
      </c>
      <c r="C1060" s="67"/>
      <c r="D1060" s="67" t="s">
        <v>2025</v>
      </c>
      <c r="E1060" s="67" t="s">
        <v>2025</v>
      </c>
      <c r="F1060" s="67"/>
      <c r="G1060" s="76" t="s">
        <v>1181</v>
      </c>
      <c r="H1060" s="76" t="s">
        <v>2027</v>
      </c>
      <c r="I1060" s="77" t="s">
        <v>297</v>
      </c>
      <c r="J1060" s="76">
        <v>521613595</v>
      </c>
      <c r="K1060" s="77" t="s">
        <v>3204</v>
      </c>
      <c r="L1060" s="67"/>
      <c r="M1060" s="73"/>
      <c r="N1060" s="78" t="s">
        <v>2024</v>
      </c>
    </row>
    <row r="1061" spans="1:17" ht="20" x14ac:dyDescent="0.2">
      <c r="A1061" s="75"/>
      <c r="B1061" s="68" t="s">
        <v>2024</v>
      </c>
      <c r="C1061" s="67"/>
      <c r="D1061" s="67" t="s">
        <v>2025</v>
      </c>
      <c r="E1061" s="67" t="s">
        <v>2025</v>
      </c>
      <c r="F1061" s="67"/>
      <c r="G1061" s="76" t="s">
        <v>1182</v>
      </c>
      <c r="H1061" s="76" t="s">
        <v>2029</v>
      </c>
      <c r="I1061" s="77" t="s">
        <v>297</v>
      </c>
      <c r="J1061" s="76">
        <v>521614335</v>
      </c>
      <c r="K1061" s="77" t="s">
        <v>3205</v>
      </c>
      <c r="L1061" s="67"/>
      <c r="M1061" s="73"/>
      <c r="N1061" s="78" t="s">
        <v>2024</v>
      </c>
    </row>
    <row r="1062" spans="1:17" ht="20" x14ac:dyDescent="0.2">
      <c r="A1062" s="75"/>
      <c r="B1062" s="68" t="s">
        <v>2024</v>
      </c>
      <c r="C1062" s="67"/>
      <c r="D1062" s="67" t="s">
        <v>2025</v>
      </c>
      <c r="E1062" s="67" t="s">
        <v>2025</v>
      </c>
      <c r="F1062" s="67"/>
      <c r="G1062" s="76" t="s">
        <v>1493</v>
      </c>
      <c r="H1062" s="76" t="s">
        <v>1</v>
      </c>
      <c r="I1062" s="77" t="s">
        <v>296</v>
      </c>
      <c r="J1062" s="76">
        <v>521612850</v>
      </c>
      <c r="K1062" s="77" t="s">
        <v>3206</v>
      </c>
      <c r="L1062" s="67"/>
      <c r="M1062" s="73"/>
      <c r="N1062" s="78" t="s">
        <v>2024</v>
      </c>
    </row>
    <row r="1063" spans="1:17" ht="20" x14ac:dyDescent="0.2">
      <c r="A1063" s="75"/>
      <c r="B1063" s="68" t="s">
        <v>2024</v>
      </c>
      <c r="C1063" s="67"/>
      <c r="D1063" s="67" t="s">
        <v>2025</v>
      </c>
      <c r="E1063" s="67" t="s">
        <v>2025</v>
      </c>
      <c r="F1063" s="67"/>
      <c r="G1063" s="76" t="s">
        <v>1494</v>
      </c>
      <c r="H1063" s="76" t="s">
        <v>2027</v>
      </c>
      <c r="I1063" s="77" t="s">
        <v>296</v>
      </c>
      <c r="J1063" s="76">
        <v>521613590</v>
      </c>
      <c r="K1063" s="77" t="s">
        <v>3207</v>
      </c>
      <c r="L1063" s="67"/>
      <c r="M1063" s="73"/>
      <c r="N1063" s="78" t="s">
        <v>2024</v>
      </c>
    </row>
    <row r="1064" spans="1:17" ht="20" x14ac:dyDescent="0.2">
      <c r="A1064" s="75"/>
      <c r="B1064" s="68" t="s">
        <v>2024</v>
      </c>
      <c r="C1064" s="67"/>
      <c r="D1064" s="67" t="s">
        <v>2025</v>
      </c>
      <c r="E1064" s="67" t="s">
        <v>2025</v>
      </c>
      <c r="F1064" s="67"/>
      <c r="G1064" s="76" t="s">
        <v>1495</v>
      </c>
      <c r="H1064" s="76" t="s">
        <v>2029</v>
      </c>
      <c r="I1064" s="77" t="s">
        <v>296</v>
      </c>
      <c r="J1064" s="76">
        <v>521614330</v>
      </c>
      <c r="K1064" s="77" t="s">
        <v>3208</v>
      </c>
      <c r="L1064" s="67"/>
      <c r="M1064" s="73"/>
      <c r="N1064" s="78" t="s">
        <v>2024</v>
      </c>
    </row>
    <row r="1065" spans="1:17" ht="30" x14ac:dyDescent="0.2">
      <c r="A1065" s="75"/>
      <c r="B1065" s="68" t="s">
        <v>2065</v>
      </c>
      <c r="C1065" s="67"/>
      <c r="D1065" s="67" t="s">
        <v>2066</v>
      </c>
      <c r="E1065" s="67" t="s">
        <v>2025</v>
      </c>
      <c r="F1065" s="67" t="s">
        <v>2067</v>
      </c>
      <c r="G1065" s="102" t="s">
        <v>1191</v>
      </c>
      <c r="H1065" s="76" t="s">
        <v>1</v>
      </c>
      <c r="I1065" s="77" t="s">
        <v>3209</v>
      </c>
      <c r="J1065" s="76">
        <v>521614975</v>
      </c>
      <c r="K1065" s="77" t="s">
        <v>2335</v>
      </c>
      <c r="L1065" s="67"/>
      <c r="M1065" s="73"/>
      <c r="N1065" s="67" t="s">
        <v>2065</v>
      </c>
      <c r="P1065" s="74" t="s">
        <v>2624</v>
      </c>
      <c r="Q1065" s="74" t="s">
        <v>3210</v>
      </c>
    </row>
    <row r="1066" spans="1:17" ht="30" x14ac:dyDescent="0.2">
      <c r="A1066" s="75"/>
      <c r="B1066" s="68" t="s">
        <v>2065</v>
      </c>
      <c r="C1066" s="67"/>
      <c r="D1066" s="67" t="s">
        <v>2066</v>
      </c>
      <c r="E1066" s="67" t="s">
        <v>2025</v>
      </c>
      <c r="F1066" s="67" t="s">
        <v>2067</v>
      </c>
      <c r="G1066" s="102" t="s">
        <v>1192</v>
      </c>
      <c r="H1066" s="76" t="s">
        <v>2027</v>
      </c>
      <c r="I1066" s="77" t="s">
        <v>3209</v>
      </c>
      <c r="J1066" s="76">
        <v>521615080</v>
      </c>
      <c r="K1066" s="77" t="s">
        <v>2337</v>
      </c>
      <c r="L1066" s="67"/>
      <c r="M1066" s="73"/>
      <c r="N1066" s="67" t="s">
        <v>2065</v>
      </c>
      <c r="P1066" s="74" t="s">
        <v>2621</v>
      </c>
      <c r="Q1066" s="74" t="s">
        <v>3210</v>
      </c>
    </row>
    <row r="1067" spans="1:17" ht="30" x14ac:dyDescent="0.2">
      <c r="A1067" s="75"/>
      <c r="B1067" s="68" t="s">
        <v>2065</v>
      </c>
      <c r="C1067" s="67"/>
      <c r="D1067" s="67" t="s">
        <v>2066</v>
      </c>
      <c r="E1067" s="67" t="s">
        <v>2025</v>
      </c>
      <c r="F1067" s="67" t="s">
        <v>2067</v>
      </c>
      <c r="G1067" s="102" t="s">
        <v>1193</v>
      </c>
      <c r="H1067" s="76" t="s">
        <v>2029</v>
      </c>
      <c r="I1067" s="77" t="s">
        <v>3209</v>
      </c>
      <c r="J1067" s="76">
        <v>521615200</v>
      </c>
      <c r="K1067" s="77" t="s">
        <v>2338</v>
      </c>
      <c r="L1067" s="67"/>
      <c r="M1067" s="73"/>
      <c r="N1067" s="101" t="s">
        <v>2065</v>
      </c>
      <c r="P1067" s="74" t="s">
        <v>2618</v>
      </c>
      <c r="Q1067" s="74" t="s">
        <v>3210</v>
      </c>
    </row>
    <row r="1068" spans="1:17" ht="20" x14ac:dyDescent="0.2">
      <c r="A1068" s="75"/>
      <c r="B1068" s="68" t="s">
        <v>2065</v>
      </c>
      <c r="C1068" s="67"/>
      <c r="D1068" s="67"/>
      <c r="E1068" s="67"/>
      <c r="F1068" s="67"/>
      <c r="G1068" s="125" t="s">
        <v>436</v>
      </c>
      <c r="H1068" s="76" t="s">
        <v>2029</v>
      </c>
      <c r="I1068" s="103" t="s">
        <v>3211</v>
      </c>
      <c r="J1068" s="136">
        <v>521614670</v>
      </c>
      <c r="K1068" s="103" t="s">
        <v>3212</v>
      </c>
      <c r="L1068" s="67"/>
      <c r="N1068" s="85"/>
    </row>
    <row r="1069" spans="1:17" ht="20" x14ac:dyDescent="0.2">
      <c r="A1069" s="75"/>
      <c r="B1069" s="68" t="s">
        <v>2065</v>
      </c>
      <c r="C1069" s="67"/>
      <c r="D1069" s="67"/>
      <c r="E1069" s="67"/>
      <c r="F1069" s="67"/>
      <c r="G1069" s="125" t="s">
        <v>435</v>
      </c>
      <c r="H1069" s="76" t="s">
        <v>2027</v>
      </c>
      <c r="I1069" s="103" t="s">
        <v>3213</v>
      </c>
      <c r="J1069" s="136">
        <v>521614210</v>
      </c>
      <c r="K1069" s="103" t="s">
        <v>3214</v>
      </c>
      <c r="L1069" s="67"/>
      <c r="N1069" s="85"/>
    </row>
    <row r="1070" spans="1:17" ht="20" x14ac:dyDescent="0.2">
      <c r="A1070" s="75"/>
      <c r="B1070" s="68" t="s">
        <v>2065</v>
      </c>
      <c r="C1070" s="67"/>
      <c r="D1070" s="67"/>
      <c r="E1070" s="67"/>
      <c r="F1070" s="67"/>
      <c r="G1070" s="125" t="s">
        <v>434</v>
      </c>
      <c r="H1070" s="76" t="s">
        <v>1</v>
      </c>
      <c r="I1070" s="103" t="s">
        <v>3215</v>
      </c>
      <c r="J1070" s="136">
        <v>521613455</v>
      </c>
      <c r="K1070" s="103" t="s">
        <v>3216</v>
      </c>
      <c r="L1070" s="67"/>
      <c r="N1070" s="85"/>
    </row>
    <row r="1071" spans="1:17" ht="30" x14ac:dyDescent="0.2">
      <c r="A1071" s="75"/>
      <c r="B1071" s="68" t="s">
        <v>2065</v>
      </c>
      <c r="C1071" s="67" t="s">
        <v>152</v>
      </c>
      <c r="D1071" s="67" t="s">
        <v>2066</v>
      </c>
      <c r="E1071" s="67" t="s">
        <v>2025</v>
      </c>
      <c r="F1071" s="67" t="s">
        <v>2067</v>
      </c>
      <c r="G1071" s="76" t="s">
        <v>152</v>
      </c>
      <c r="H1071" s="76" t="s">
        <v>2029</v>
      </c>
      <c r="I1071" s="77" t="s">
        <v>3217</v>
      </c>
      <c r="J1071" s="76">
        <v>521615200</v>
      </c>
      <c r="K1071" s="77" t="s">
        <v>2338</v>
      </c>
      <c r="L1071" s="77" t="s">
        <v>2070</v>
      </c>
      <c r="M1071" s="73"/>
      <c r="N1071" s="101" t="s">
        <v>2065</v>
      </c>
    </row>
    <row r="1072" spans="1:17" ht="30" x14ac:dyDescent="0.2">
      <c r="A1072" s="75"/>
      <c r="B1072" s="68" t="s">
        <v>2065</v>
      </c>
      <c r="C1072" s="67" t="s">
        <v>151</v>
      </c>
      <c r="D1072" s="67" t="s">
        <v>2066</v>
      </c>
      <c r="E1072" s="67" t="s">
        <v>2025</v>
      </c>
      <c r="F1072" s="67" t="s">
        <v>2067</v>
      </c>
      <c r="G1072" s="76" t="s">
        <v>151</v>
      </c>
      <c r="H1072" s="76" t="s">
        <v>2027</v>
      </c>
      <c r="I1072" s="77" t="s">
        <v>3218</v>
      </c>
      <c r="J1072" s="76">
        <v>521615080</v>
      </c>
      <c r="K1072" s="77" t="s">
        <v>2337</v>
      </c>
      <c r="L1072" s="77" t="s">
        <v>2070</v>
      </c>
      <c r="M1072" s="73"/>
      <c r="N1072" s="101" t="s">
        <v>2065</v>
      </c>
    </row>
    <row r="1073" spans="1:14" ht="30" x14ac:dyDescent="0.2">
      <c r="A1073" s="75"/>
      <c r="B1073" s="68" t="s">
        <v>2065</v>
      </c>
      <c r="C1073" s="67" t="s">
        <v>149</v>
      </c>
      <c r="D1073" s="67" t="s">
        <v>2066</v>
      </c>
      <c r="E1073" s="67" t="s">
        <v>2025</v>
      </c>
      <c r="F1073" s="67" t="s">
        <v>2067</v>
      </c>
      <c r="G1073" s="76" t="s">
        <v>149</v>
      </c>
      <c r="H1073" s="76" t="s">
        <v>1</v>
      </c>
      <c r="I1073" s="77" t="s">
        <v>3219</v>
      </c>
      <c r="J1073" s="76">
        <v>521614975</v>
      </c>
      <c r="K1073" s="77" t="s">
        <v>2335</v>
      </c>
      <c r="L1073" s="77" t="s">
        <v>2070</v>
      </c>
      <c r="M1073" s="73"/>
      <c r="N1073" s="101" t="s">
        <v>2065</v>
      </c>
    </row>
    <row r="1074" spans="1:14" ht="30" x14ac:dyDescent="0.2">
      <c r="A1074" s="75"/>
      <c r="B1074" s="68" t="s">
        <v>2065</v>
      </c>
      <c r="C1074" s="67" t="s">
        <v>88</v>
      </c>
      <c r="D1074" s="67" t="s">
        <v>2066</v>
      </c>
      <c r="E1074" s="67" t="s">
        <v>2025</v>
      </c>
      <c r="F1074" s="67"/>
      <c r="G1074" s="76" t="s">
        <v>88</v>
      </c>
      <c r="H1074" s="76" t="s">
        <v>2029</v>
      </c>
      <c r="I1074" s="77" t="s">
        <v>3220</v>
      </c>
      <c r="J1074" s="76">
        <v>521615200</v>
      </c>
      <c r="K1074" s="77" t="s">
        <v>2338</v>
      </c>
      <c r="L1074" s="77" t="s">
        <v>3221</v>
      </c>
      <c r="M1074" s="73"/>
      <c r="N1074" s="101" t="s">
        <v>2065</v>
      </c>
    </row>
    <row r="1075" spans="1:14" ht="30" x14ac:dyDescent="0.2">
      <c r="A1075" s="75"/>
      <c r="B1075" s="68" t="s">
        <v>2065</v>
      </c>
      <c r="C1075" s="67" t="s">
        <v>87</v>
      </c>
      <c r="D1075" s="67" t="s">
        <v>2066</v>
      </c>
      <c r="E1075" s="67" t="s">
        <v>2025</v>
      </c>
      <c r="F1075" s="67"/>
      <c r="G1075" s="76" t="s">
        <v>87</v>
      </c>
      <c r="H1075" s="76" t="s">
        <v>2027</v>
      </c>
      <c r="I1075" s="77" t="s">
        <v>3222</v>
      </c>
      <c r="J1075" s="76">
        <v>521615080</v>
      </c>
      <c r="K1075" s="77" t="s">
        <v>2337</v>
      </c>
      <c r="L1075" s="77" t="s">
        <v>3221</v>
      </c>
      <c r="M1075" s="73"/>
      <c r="N1075" s="101" t="s">
        <v>2065</v>
      </c>
    </row>
    <row r="1076" spans="1:14" ht="30" x14ac:dyDescent="0.2">
      <c r="A1076" s="75"/>
      <c r="B1076" s="68" t="s">
        <v>2065</v>
      </c>
      <c r="C1076" s="67" t="s">
        <v>85</v>
      </c>
      <c r="D1076" s="67" t="s">
        <v>2066</v>
      </c>
      <c r="E1076" s="67" t="s">
        <v>2025</v>
      </c>
      <c r="F1076" s="67"/>
      <c r="G1076" s="76" t="s">
        <v>85</v>
      </c>
      <c r="H1076" s="76" t="s">
        <v>1</v>
      </c>
      <c r="I1076" s="77" t="s">
        <v>3223</v>
      </c>
      <c r="J1076" s="76">
        <v>521614975</v>
      </c>
      <c r="K1076" s="77" t="s">
        <v>2335</v>
      </c>
      <c r="L1076" s="77" t="s">
        <v>3221</v>
      </c>
      <c r="M1076" s="73"/>
      <c r="N1076" s="101" t="s">
        <v>2065</v>
      </c>
    </row>
    <row r="1077" spans="1:14" ht="20" x14ac:dyDescent="0.2">
      <c r="A1077" s="75"/>
      <c r="B1077" s="68" t="s">
        <v>2024</v>
      </c>
      <c r="C1077" s="67"/>
      <c r="D1077" s="67" t="s">
        <v>2025</v>
      </c>
      <c r="E1077" s="67" t="s">
        <v>2038</v>
      </c>
      <c r="F1077" s="67"/>
      <c r="G1077" s="76" t="s">
        <v>1173</v>
      </c>
      <c r="H1077" s="76" t="s">
        <v>1</v>
      </c>
      <c r="I1077" s="77" t="s">
        <v>293</v>
      </c>
      <c r="J1077" s="76">
        <v>521612840</v>
      </c>
      <c r="K1077" s="77" t="s">
        <v>3224</v>
      </c>
      <c r="L1077" s="67" t="s">
        <v>3225</v>
      </c>
      <c r="M1077" s="73"/>
      <c r="N1077" s="100" t="s">
        <v>2024</v>
      </c>
    </row>
    <row r="1078" spans="1:14" ht="20" x14ac:dyDescent="0.2">
      <c r="A1078" s="75"/>
      <c r="B1078" s="68" t="s">
        <v>2024</v>
      </c>
      <c r="C1078" s="67"/>
      <c r="D1078" s="67" t="s">
        <v>2025</v>
      </c>
      <c r="E1078" s="67" t="s">
        <v>2038</v>
      </c>
      <c r="F1078" s="67"/>
      <c r="G1078" s="76" t="s">
        <v>1174</v>
      </c>
      <c r="H1078" s="76" t="s">
        <v>2027</v>
      </c>
      <c r="I1078" s="77" t="s">
        <v>293</v>
      </c>
      <c r="J1078" s="76">
        <v>521613580</v>
      </c>
      <c r="K1078" s="77" t="s">
        <v>3226</v>
      </c>
      <c r="L1078" s="67" t="s">
        <v>3225</v>
      </c>
      <c r="M1078" s="73"/>
      <c r="N1078" s="100" t="s">
        <v>2024</v>
      </c>
    </row>
    <row r="1079" spans="1:14" ht="20" x14ac:dyDescent="0.2">
      <c r="A1079" s="75"/>
      <c r="B1079" s="68" t="s">
        <v>2024</v>
      </c>
      <c r="C1079" s="67"/>
      <c r="D1079" s="67" t="s">
        <v>2025</v>
      </c>
      <c r="E1079" s="67" t="s">
        <v>2038</v>
      </c>
      <c r="F1079" s="67"/>
      <c r="G1079" s="76" t="s">
        <v>1175</v>
      </c>
      <c r="H1079" s="76" t="s">
        <v>2029</v>
      </c>
      <c r="I1079" s="77" t="s">
        <v>293</v>
      </c>
      <c r="J1079" s="76">
        <v>521614320</v>
      </c>
      <c r="K1079" s="77" t="s">
        <v>3227</v>
      </c>
      <c r="L1079" s="67" t="s">
        <v>3225</v>
      </c>
      <c r="M1079" s="73"/>
      <c r="N1079" s="100" t="s">
        <v>2024</v>
      </c>
    </row>
    <row r="1080" spans="1:14" ht="20" x14ac:dyDescent="0.2">
      <c r="A1080" s="75"/>
      <c r="B1080" s="68" t="s">
        <v>2024</v>
      </c>
      <c r="C1080" s="67"/>
      <c r="D1080" s="67" t="s">
        <v>2038</v>
      </c>
      <c r="E1080" s="67" t="s">
        <v>2038</v>
      </c>
      <c r="F1080" s="67"/>
      <c r="G1080" s="76" t="s">
        <v>1170</v>
      </c>
      <c r="H1080" s="76" t="s">
        <v>1</v>
      </c>
      <c r="I1080" s="77" t="s">
        <v>292</v>
      </c>
      <c r="J1080" s="76">
        <v>521615480</v>
      </c>
      <c r="K1080" s="77" t="s">
        <v>3228</v>
      </c>
      <c r="L1080" s="67" t="s">
        <v>3225</v>
      </c>
      <c r="M1080" s="73"/>
      <c r="N1080" s="101" t="s">
        <v>2024</v>
      </c>
    </row>
    <row r="1081" spans="1:14" ht="20" x14ac:dyDescent="0.2">
      <c r="A1081" s="75"/>
      <c r="B1081" s="68" t="s">
        <v>2024</v>
      </c>
      <c r="C1081" s="67"/>
      <c r="D1081" s="67" t="s">
        <v>2038</v>
      </c>
      <c r="E1081" s="67" t="s">
        <v>2038</v>
      </c>
      <c r="F1081" s="67"/>
      <c r="G1081" s="76" t="s">
        <v>1171</v>
      </c>
      <c r="H1081" s="76" t="s">
        <v>2027</v>
      </c>
      <c r="I1081" s="77" t="s">
        <v>292</v>
      </c>
      <c r="J1081" s="76">
        <v>521615885</v>
      </c>
      <c r="K1081" s="77" t="s">
        <v>3229</v>
      </c>
      <c r="L1081" s="67" t="s">
        <v>3225</v>
      </c>
      <c r="M1081" s="73"/>
      <c r="N1081" s="101" t="s">
        <v>2024</v>
      </c>
    </row>
    <row r="1082" spans="1:14" ht="20" x14ac:dyDescent="0.2">
      <c r="A1082" s="75"/>
      <c r="B1082" s="68" t="s">
        <v>2024</v>
      </c>
      <c r="C1082" s="67"/>
      <c r="D1082" s="67" t="s">
        <v>2038</v>
      </c>
      <c r="E1082" s="67" t="s">
        <v>2038</v>
      </c>
      <c r="F1082" s="67"/>
      <c r="G1082" s="76" t="s">
        <v>1172</v>
      </c>
      <c r="H1082" s="76" t="s">
        <v>2029</v>
      </c>
      <c r="I1082" s="77" t="s">
        <v>292</v>
      </c>
      <c r="J1082" s="76">
        <v>521611915</v>
      </c>
      <c r="K1082" s="77" t="s">
        <v>3230</v>
      </c>
      <c r="L1082" s="67" t="s">
        <v>3225</v>
      </c>
      <c r="M1082" s="73"/>
      <c r="N1082" s="101" t="s">
        <v>2024</v>
      </c>
    </row>
    <row r="1083" spans="1:14" ht="20" x14ac:dyDescent="0.2">
      <c r="A1083" s="75"/>
      <c r="B1083" s="68" t="s">
        <v>2024</v>
      </c>
      <c r="C1083" s="67"/>
      <c r="D1083" s="67" t="s">
        <v>2025</v>
      </c>
      <c r="E1083" s="67" t="s">
        <v>2025</v>
      </c>
      <c r="F1083" s="67"/>
      <c r="G1083" s="76" t="s">
        <v>1563</v>
      </c>
      <c r="H1083" s="76" t="s">
        <v>1</v>
      </c>
      <c r="I1083" s="77" t="s">
        <v>291</v>
      </c>
      <c r="J1083" s="76">
        <v>521612915</v>
      </c>
      <c r="K1083" s="77" t="s">
        <v>2212</v>
      </c>
      <c r="L1083" s="67"/>
      <c r="M1083" s="73"/>
      <c r="N1083" s="100" t="s">
        <v>2024</v>
      </c>
    </row>
    <row r="1084" spans="1:14" ht="20" x14ac:dyDescent="0.2">
      <c r="A1084" s="75"/>
      <c r="B1084" s="68" t="s">
        <v>2024</v>
      </c>
      <c r="C1084" s="67"/>
      <c r="D1084" s="67" t="s">
        <v>2025</v>
      </c>
      <c r="E1084" s="67" t="s">
        <v>2025</v>
      </c>
      <c r="F1084" s="67"/>
      <c r="G1084" s="76" t="s">
        <v>1564</v>
      </c>
      <c r="H1084" s="76" t="s">
        <v>2027</v>
      </c>
      <c r="I1084" s="77" t="s">
        <v>291</v>
      </c>
      <c r="J1084" s="76">
        <v>521613655</v>
      </c>
      <c r="K1084" s="77" t="s">
        <v>2213</v>
      </c>
      <c r="L1084" s="67"/>
      <c r="M1084" s="73"/>
      <c r="N1084" s="100" t="s">
        <v>2024</v>
      </c>
    </row>
    <row r="1085" spans="1:14" ht="20" x14ac:dyDescent="0.2">
      <c r="A1085" s="75"/>
      <c r="B1085" s="68" t="s">
        <v>2024</v>
      </c>
      <c r="C1085" s="67"/>
      <c r="D1085" s="67" t="s">
        <v>2025</v>
      </c>
      <c r="E1085" s="67" t="s">
        <v>2025</v>
      </c>
      <c r="F1085" s="67"/>
      <c r="G1085" s="76" t="s">
        <v>1565</v>
      </c>
      <c r="H1085" s="76" t="s">
        <v>2029</v>
      </c>
      <c r="I1085" s="77" t="s">
        <v>291</v>
      </c>
      <c r="J1085" s="76">
        <v>521614395</v>
      </c>
      <c r="K1085" s="77" t="s">
        <v>2214</v>
      </c>
      <c r="L1085" s="67"/>
      <c r="M1085" s="73"/>
      <c r="N1085" s="100" t="s">
        <v>2024</v>
      </c>
    </row>
    <row r="1086" spans="1:14" ht="20" x14ac:dyDescent="0.2">
      <c r="A1086" s="75"/>
      <c r="B1086" s="68" t="s">
        <v>2024</v>
      </c>
      <c r="C1086" s="67"/>
      <c r="D1086" s="67" t="s">
        <v>2025</v>
      </c>
      <c r="E1086" s="67" t="s">
        <v>2025</v>
      </c>
      <c r="F1086" s="67"/>
      <c r="G1086" s="76" t="s">
        <v>1155</v>
      </c>
      <c r="H1086" s="76" t="s">
        <v>1</v>
      </c>
      <c r="I1086" s="77" t="s">
        <v>290</v>
      </c>
      <c r="J1086" s="76">
        <v>521612835</v>
      </c>
      <c r="K1086" s="77" t="s">
        <v>3231</v>
      </c>
      <c r="L1086" s="67"/>
      <c r="M1086" s="73"/>
      <c r="N1086" s="100" t="s">
        <v>2024</v>
      </c>
    </row>
    <row r="1087" spans="1:14" ht="20" x14ac:dyDescent="0.2">
      <c r="A1087" s="75"/>
      <c r="B1087" s="68" t="s">
        <v>2024</v>
      </c>
      <c r="C1087" s="67"/>
      <c r="D1087" s="67" t="s">
        <v>2025</v>
      </c>
      <c r="E1087" s="67" t="s">
        <v>2025</v>
      </c>
      <c r="F1087" s="67"/>
      <c r="G1087" s="76" t="s">
        <v>1156</v>
      </c>
      <c r="H1087" s="76" t="s">
        <v>2027</v>
      </c>
      <c r="I1087" s="77" t="s">
        <v>290</v>
      </c>
      <c r="J1087" s="76">
        <v>521613575</v>
      </c>
      <c r="K1087" s="77" t="s">
        <v>3232</v>
      </c>
      <c r="L1087" s="67"/>
      <c r="M1087" s="73"/>
      <c r="N1087" s="100" t="s">
        <v>2024</v>
      </c>
    </row>
    <row r="1088" spans="1:14" ht="20" x14ac:dyDescent="0.2">
      <c r="A1088" s="75"/>
      <c r="B1088" s="68" t="s">
        <v>2024</v>
      </c>
      <c r="C1088" s="67"/>
      <c r="D1088" s="67" t="s">
        <v>2025</v>
      </c>
      <c r="E1088" s="67" t="s">
        <v>2025</v>
      </c>
      <c r="F1088" s="67"/>
      <c r="G1088" s="76" t="s">
        <v>1157</v>
      </c>
      <c r="H1088" s="76" t="s">
        <v>2029</v>
      </c>
      <c r="I1088" s="77" t="s">
        <v>290</v>
      </c>
      <c r="J1088" s="76">
        <v>521614315</v>
      </c>
      <c r="K1088" s="77" t="s">
        <v>3233</v>
      </c>
      <c r="L1088" s="67"/>
      <c r="M1088" s="73"/>
      <c r="N1088" s="100" t="s">
        <v>2024</v>
      </c>
    </row>
    <row r="1089" spans="1:14" ht="40" x14ac:dyDescent="0.2">
      <c r="A1089" s="75"/>
      <c r="B1089" s="68" t="s">
        <v>2037</v>
      </c>
      <c r="C1089" s="67"/>
      <c r="D1089" s="67" t="s">
        <v>2387</v>
      </c>
      <c r="E1089" s="67" t="s">
        <v>2387</v>
      </c>
      <c r="F1089" s="67"/>
      <c r="G1089" s="76" t="s">
        <v>1158</v>
      </c>
      <c r="H1089" s="76" t="s">
        <v>1</v>
      </c>
      <c r="I1089" s="77" t="s">
        <v>289</v>
      </c>
      <c r="J1089" s="76">
        <v>521615475</v>
      </c>
      <c r="K1089" s="77" t="s">
        <v>3234</v>
      </c>
      <c r="L1089" s="67"/>
      <c r="M1089" s="73" t="s">
        <v>3235</v>
      </c>
      <c r="N1089" s="101" t="s">
        <v>2037</v>
      </c>
    </row>
    <row r="1090" spans="1:14" ht="30" x14ac:dyDescent="0.2">
      <c r="A1090" s="75"/>
      <c r="B1090" s="68" t="s">
        <v>2037</v>
      </c>
      <c r="C1090" s="67"/>
      <c r="D1090" s="67" t="s">
        <v>2387</v>
      </c>
      <c r="E1090" s="67" t="s">
        <v>2387</v>
      </c>
      <c r="F1090" s="67"/>
      <c r="G1090" s="76" t="s">
        <v>1159</v>
      </c>
      <c r="H1090" s="76" t="s">
        <v>2027</v>
      </c>
      <c r="I1090" s="77" t="s">
        <v>289</v>
      </c>
      <c r="J1090" s="76">
        <v>521615880</v>
      </c>
      <c r="K1090" s="77" t="s">
        <v>3236</v>
      </c>
      <c r="L1090" s="67"/>
      <c r="M1090" s="73" t="s">
        <v>3237</v>
      </c>
      <c r="N1090" s="101" t="s">
        <v>2037</v>
      </c>
    </row>
    <row r="1091" spans="1:14" ht="30" x14ac:dyDescent="0.2">
      <c r="A1091" s="75"/>
      <c r="B1091" s="68" t="s">
        <v>2037</v>
      </c>
      <c r="C1091" s="67"/>
      <c r="D1091" s="67" t="s">
        <v>2387</v>
      </c>
      <c r="E1091" s="67" t="s">
        <v>2387</v>
      </c>
      <c r="F1091" s="67"/>
      <c r="G1091" s="76" t="s">
        <v>1160</v>
      </c>
      <c r="H1091" s="76" t="s">
        <v>2029</v>
      </c>
      <c r="I1091" s="77" t="s">
        <v>289</v>
      </c>
      <c r="J1091" s="76">
        <v>521611910</v>
      </c>
      <c r="K1091" s="77" t="s">
        <v>3238</v>
      </c>
      <c r="L1091" s="67"/>
      <c r="M1091" s="73" t="s">
        <v>3239</v>
      </c>
      <c r="N1091" s="101" t="s">
        <v>2037</v>
      </c>
    </row>
    <row r="1092" spans="1:14" ht="20" x14ac:dyDescent="0.2">
      <c r="A1092" s="75"/>
      <c r="B1092" s="68" t="s">
        <v>2024</v>
      </c>
      <c r="C1092" s="67"/>
      <c r="D1092" s="67" t="s">
        <v>2025</v>
      </c>
      <c r="E1092" s="67" t="s">
        <v>2025</v>
      </c>
      <c r="F1092" s="67"/>
      <c r="G1092" s="76" t="s">
        <v>1665</v>
      </c>
      <c r="H1092" s="76" t="s">
        <v>1</v>
      </c>
      <c r="I1092" s="77" t="s">
        <v>288</v>
      </c>
      <c r="J1092" s="76">
        <v>521612830</v>
      </c>
      <c r="K1092" s="77" t="s">
        <v>3240</v>
      </c>
      <c r="L1092" s="67"/>
      <c r="M1092" s="73"/>
      <c r="N1092" s="100" t="s">
        <v>2024</v>
      </c>
    </row>
    <row r="1093" spans="1:14" ht="20" x14ac:dyDescent="0.2">
      <c r="A1093" s="75"/>
      <c r="B1093" s="68" t="s">
        <v>2024</v>
      </c>
      <c r="C1093" s="67"/>
      <c r="D1093" s="67" t="s">
        <v>2025</v>
      </c>
      <c r="E1093" s="67" t="s">
        <v>2025</v>
      </c>
      <c r="F1093" s="67"/>
      <c r="G1093" s="76" t="s">
        <v>1666</v>
      </c>
      <c r="H1093" s="76" t="s">
        <v>2027</v>
      </c>
      <c r="I1093" s="77" t="s">
        <v>288</v>
      </c>
      <c r="J1093" s="76">
        <v>521613570</v>
      </c>
      <c r="K1093" s="77" t="s">
        <v>3241</v>
      </c>
      <c r="L1093" s="67"/>
      <c r="M1093" s="73"/>
      <c r="N1093" s="100" t="s">
        <v>2024</v>
      </c>
    </row>
    <row r="1094" spans="1:14" ht="20" x14ac:dyDescent="0.2">
      <c r="A1094" s="75"/>
      <c r="B1094" s="68" t="s">
        <v>2024</v>
      </c>
      <c r="C1094" s="67"/>
      <c r="D1094" s="67" t="s">
        <v>2025</v>
      </c>
      <c r="E1094" s="67" t="s">
        <v>2025</v>
      </c>
      <c r="F1094" s="67"/>
      <c r="G1094" s="76" t="s">
        <v>1667</v>
      </c>
      <c r="H1094" s="76" t="s">
        <v>2029</v>
      </c>
      <c r="I1094" s="77" t="s">
        <v>288</v>
      </c>
      <c r="J1094" s="76">
        <v>521614310</v>
      </c>
      <c r="K1094" s="77" t="s">
        <v>3242</v>
      </c>
      <c r="L1094" s="67"/>
      <c r="M1094" s="73"/>
      <c r="N1094" s="100" t="s">
        <v>2024</v>
      </c>
    </row>
    <row r="1095" spans="1:14" ht="20" x14ac:dyDescent="0.2">
      <c r="A1095" s="75"/>
      <c r="B1095" s="68" t="s">
        <v>2024</v>
      </c>
      <c r="C1095" s="67"/>
      <c r="D1095" s="67" t="s">
        <v>2025</v>
      </c>
      <c r="E1095" s="67" t="s">
        <v>2025</v>
      </c>
      <c r="F1095" s="67"/>
      <c r="G1095" s="76" t="s">
        <v>1438</v>
      </c>
      <c r="H1095" s="76" t="s">
        <v>1</v>
      </c>
      <c r="I1095" s="77" t="s">
        <v>287</v>
      </c>
      <c r="J1095" s="76">
        <v>521612825</v>
      </c>
      <c r="K1095" s="77" t="s">
        <v>3243</v>
      </c>
      <c r="L1095" s="67"/>
      <c r="M1095" s="73"/>
      <c r="N1095" s="100" t="s">
        <v>2024</v>
      </c>
    </row>
    <row r="1096" spans="1:14" ht="20" x14ac:dyDescent="0.2">
      <c r="A1096" s="75"/>
      <c r="B1096" s="68" t="s">
        <v>2024</v>
      </c>
      <c r="C1096" s="67"/>
      <c r="D1096" s="67" t="s">
        <v>2025</v>
      </c>
      <c r="E1096" s="67" t="s">
        <v>2025</v>
      </c>
      <c r="F1096" s="67"/>
      <c r="G1096" s="76" t="s">
        <v>1439</v>
      </c>
      <c r="H1096" s="76" t="s">
        <v>2027</v>
      </c>
      <c r="I1096" s="77" t="s">
        <v>287</v>
      </c>
      <c r="J1096" s="76">
        <v>521613565</v>
      </c>
      <c r="K1096" s="77" t="s">
        <v>3244</v>
      </c>
      <c r="L1096" s="67"/>
      <c r="M1096" s="73"/>
      <c r="N1096" s="100" t="s">
        <v>2024</v>
      </c>
    </row>
    <row r="1097" spans="1:14" ht="20" x14ac:dyDescent="0.2">
      <c r="A1097" s="75"/>
      <c r="B1097" s="68" t="s">
        <v>2024</v>
      </c>
      <c r="C1097" s="67"/>
      <c r="D1097" s="67" t="s">
        <v>2025</v>
      </c>
      <c r="E1097" s="67" t="s">
        <v>2025</v>
      </c>
      <c r="F1097" s="67"/>
      <c r="G1097" s="76" t="s">
        <v>1440</v>
      </c>
      <c r="H1097" s="76" t="s">
        <v>2029</v>
      </c>
      <c r="I1097" s="77" t="s">
        <v>287</v>
      </c>
      <c r="J1097" s="76">
        <v>521614305</v>
      </c>
      <c r="K1097" s="77" t="s">
        <v>3245</v>
      </c>
      <c r="L1097" s="67"/>
      <c r="M1097" s="73"/>
      <c r="N1097" s="100" t="s">
        <v>2024</v>
      </c>
    </row>
    <row r="1098" spans="1:14" ht="20" x14ac:dyDescent="0.2">
      <c r="A1098" s="75"/>
      <c r="B1098" s="68" t="s">
        <v>2024</v>
      </c>
      <c r="C1098" s="67"/>
      <c r="D1098" s="67" t="s">
        <v>2025</v>
      </c>
      <c r="E1098" s="67" t="s">
        <v>2025</v>
      </c>
      <c r="F1098" s="67"/>
      <c r="G1098" s="76" t="s">
        <v>1149</v>
      </c>
      <c r="H1098" s="76" t="s">
        <v>1</v>
      </c>
      <c r="I1098" s="77" t="s">
        <v>286</v>
      </c>
      <c r="J1098" s="76">
        <v>521612820</v>
      </c>
      <c r="K1098" s="77" t="s">
        <v>3246</v>
      </c>
      <c r="L1098" s="67"/>
      <c r="M1098" s="73"/>
      <c r="N1098" s="100" t="s">
        <v>2024</v>
      </c>
    </row>
    <row r="1099" spans="1:14" ht="20" x14ac:dyDescent="0.2">
      <c r="A1099" s="75"/>
      <c r="B1099" s="68" t="s">
        <v>2024</v>
      </c>
      <c r="C1099" s="67"/>
      <c r="D1099" s="67" t="s">
        <v>2025</v>
      </c>
      <c r="E1099" s="67" t="s">
        <v>2025</v>
      </c>
      <c r="F1099" s="67"/>
      <c r="G1099" s="76" t="s">
        <v>1150</v>
      </c>
      <c r="H1099" s="76" t="s">
        <v>2027</v>
      </c>
      <c r="I1099" s="77" t="s">
        <v>286</v>
      </c>
      <c r="J1099" s="76">
        <v>521613560</v>
      </c>
      <c r="K1099" s="77" t="s">
        <v>3247</v>
      </c>
      <c r="L1099" s="67"/>
      <c r="M1099" s="73"/>
      <c r="N1099" s="100" t="s">
        <v>2024</v>
      </c>
    </row>
    <row r="1100" spans="1:14" ht="20" x14ac:dyDescent="0.2">
      <c r="A1100" s="75"/>
      <c r="B1100" s="68" t="s">
        <v>2024</v>
      </c>
      <c r="C1100" s="67"/>
      <c r="D1100" s="67" t="s">
        <v>2025</v>
      </c>
      <c r="E1100" s="67" t="s">
        <v>2025</v>
      </c>
      <c r="F1100" s="67"/>
      <c r="G1100" s="76" t="s">
        <v>1151</v>
      </c>
      <c r="H1100" s="76" t="s">
        <v>2029</v>
      </c>
      <c r="I1100" s="77" t="s">
        <v>286</v>
      </c>
      <c r="J1100" s="76">
        <v>521614300</v>
      </c>
      <c r="K1100" s="77" t="s">
        <v>3248</v>
      </c>
      <c r="L1100" s="67"/>
      <c r="M1100" s="73"/>
      <c r="N1100" s="100" t="s">
        <v>2024</v>
      </c>
    </row>
    <row r="1101" spans="1:14" ht="20" x14ac:dyDescent="0.2">
      <c r="A1101" s="75"/>
      <c r="B1101" s="68" t="s">
        <v>2024</v>
      </c>
      <c r="C1101" s="67"/>
      <c r="D1101" s="67" t="s">
        <v>2025</v>
      </c>
      <c r="E1101" s="67" t="s">
        <v>2025</v>
      </c>
      <c r="F1101" s="67"/>
      <c r="G1101" s="76" t="s">
        <v>1152</v>
      </c>
      <c r="H1101" s="76" t="s">
        <v>1</v>
      </c>
      <c r="I1101" s="77" t="s">
        <v>285</v>
      </c>
      <c r="J1101" s="76">
        <v>521612820</v>
      </c>
      <c r="K1101" s="77" t="s">
        <v>3246</v>
      </c>
      <c r="L1101" s="67"/>
      <c r="M1101" s="73"/>
      <c r="N1101" s="100" t="s">
        <v>2024</v>
      </c>
    </row>
    <row r="1102" spans="1:14" ht="20" x14ac:dyDescent="0.2">
      <c r="A1102" s="75"/>
      <c r="B1102" s="68" t="s">
        <v>2024</v>
      </c>
      <c r="C1102" s="67"/>
      <c r="D1102" s="67" t="s">
        <v>2025</v>
      </c>
      <c r="E1102" s="67" t="s">
        <v>2025</v>
      </c>
      <c r="F1102" s="67"/>
      <c r="G1102" s="76" t="s">
        <v>1153</v>
      </c>
      <c r="H1102" s="76" t="s">
        <v>2027</v>
      </c>
      <c r="I1102" s="77" t="s">
        <v>285</v>
      </c>
      <c r="J1102" s="76">
        <v>521613560</v>
      </c>
      <c r="K1102" s="77" t="s">
        <v>3247</v>
      </c>
      <c r="L1102" s="67"/>
      <c r="M1102" s="73"/>
      <c r="N1102" s="100" t="s">
        <v>2024</v>
      </c>
    </row>
    <row r="1103" spans="1:14" ht="20" x14ac:dyDescent="0.2">
      <c r="A1103" s="75"/>
      <c r="B1103" s="68" t="s">
        <v>2024</v>
      </c>
      <c r="C1103" s="67"/>
      <c r="D1103" s="67" t="s">
        <v>2025</v>
      </c>
      <c r="E1103" s="67" t="s">
        <v>2025</v>
      </c>
      <c r="F1103" s="67"/>
      <c r="G1103" s="76" t="s">
        <v>1154</v>
      </c>
      <c r="H1103" s="76" t="s">
        <v>2029</v>
      </c>
      <c r="I1103" s="77" t="s">
        <v>285</v>
      </c>
      <c r="J1103" s="76">
        <v>521614300</v>
      </c>
      <c r="K1103" s="77" t="s">
        <v>3248</v>
      </c>
      <c r="L1103" s="67"/>
      <c r="M1103" s="73"/>
      <c r="N1103" s="81" t="s">
        <v>2024</v>
      </c>
    </row>
    <row r="1104" spans="1:14" ht="20" x14ac:dyDescent="0.2">
      <c r="A1104" s="75"/>
      <c r="B1104" s="68" t="s">
        <v>2024</v>
      </c>
      <c r="C1104" s="67"/>
      <c r="D1104" s="67" t="s">
        <v>2025</v>
      </c>
      <c r="E1104" s="67" t="s">
        <v>2025</v>
      </c>
      <c r="F1104" s="67"/>
      <c r="G1104" s="76" t="s">
        <v>1146</v>
      </c>
      <c r="H1104" s="76" t="s">
        <v>1</v>
      </c>
      <c r="I1104" s="77" t="s">
        <v>284</v>
      </c>
      <c r="J1104" s="76">
        <v>521612815</v>
      </c>
      <c r="K1104" s="77" t="s">
        <v>3152</v>
      </c>
      <c r="L1104" s="67"/>
      <c r="M1104" s="73"/>
      <c r="N1104" s="81" t="s">
        <v>2024</v>
      </c>
    </row>
    <row r="1105" spans="1:14" ht="20" x14ac:dyDescent="0.2">
      <c r="A1105" s="75"/>
      <c r="B1105" s="68" t="s">
        <v>2024</v>
      </c>
      <c r="C1105" s="67"/>
      <c r="D1105" s="67" t="s">
        <v>2025</v>
      </c>
      <c r="E1105" s="67" t="s">
        <v>2025</v>
      </c>
      <c r="F1105" s="67"/>
      <c r="G1105" s="76" t="s">
        <v>1147</v>
      </c>
      <c r="H1105" s="76" t="s">
        <v>2027</v>
      </c>
      <c r="I1105" s="77" t="s">
        <v>284</v>
      </c>
      <c r="J1105" s="76">
        <v>521613555</v>
      </c>
      <c r="K1105" s="77" t="s">
        <v>3153</v>
      </c>
      <c r="L1105" s="67"/>
      <c r="M1105" s="73"/>
      <c r="N1105" s="81" t="s">
        <v>2024</v>
      </c>
    </row>
    <row r="1106" spans="1:14" ht="20" x14ac:dyDescent="0.2">
      <c r="A1106" s="75"/>
      <c r="B1106" s="68" t="s">
        <v>2024</v>
      </c>
      <c r="C1106" s="67"/>
      <c r="D1106" s="67" t="s">
        <v>2025</v>
      </c>
      <c r="E1106" s="67" t="s">
        <v>2025</v>
      </c>
      <c r="F1106" s="67"/>
      <c r="G1106" s="76" t="s">
        <v>1148</v>
      </c>
      <c r="H1106" s="76" t="s">
        <v>2029</v>
      </c>
      <c r="I1106" s="77" t="s">
        <v>284</v>
      </c>
      <c r="J1106" s="76">
        <v>521614295</v>
      </c>
      <c r="K1106" s="77" t="s">
        <v>3154</v>
      </c>
      <c r="L1106" s="67"/>
      <c r="M1106" s="73"/>
      <c r="N1106" s="81" t="s">
        <v>2024</v>
      </c>
    </row>
    <row r="1107" spans="1:14" ht="20" x14ac:dyDescent="0.2">
      <c r="A1107" s="75"/>
      <c r="B1107" s="68" t="s">
        <v>3249</v>
      </c>
      <c r="C1107" s="67"/>
      <c r="D1107" s="67"/>
      <c r="E1107" s="67"/>
      <c r="F1107" s="67"/>
      <c r="G1107" s="76" t="s">
        <v>77</v>
      </c>
      <c r="H1107" s="125" t="s">
        <v>2029</v>
      </c>
      <c r="I1107" s="94" t="s">
        <v>3250</v>
      </c>
      <c r="J1107" s="125">
        <v>541146200</v>
      </c>
      <c r="K1107" s="77" t="s">
        <v>3251</v>
      </c>
      <c r="L1107" s="67"/>
      <c r="N1107" s="93"/>
    </row>
    <row r="1108" spans="1:14" ht="20" x14ac:dyDescent="0.2">
      <c r="A1108" s="75"/>
      <c r="B1108" s="68" t="s">
        <v>3249</v>
      </c>
      <c r="C1108" s="67"/>
      <c r="D1108" s="67"/>
      <c r="E1108" s="67"/>
      <c r="F1108" s="67"/>
      <c r="G1108" s="76" t="s">
        <v>76</v>
      </c>
      <c r="H1108" s="125" t="s">
        <v>2027</v>
      </c>
      <c r="I1108" s="94" t="s">
        <v>3252</v>
      </c>
      <c r="J1108" s="125">
        <v>541146200</v>
      </c>
      <c r="K1108" s="77" t="s">
        <v>3251</v>
      </c>
      <c r="L1108" s="67"/>
      <c r="N1108" s="93"/>
    </row>
    <row r="1109" spans="1:14" ht="20" x14ac:dyDescent="0.2">
      <c r="A1109" s="75"/>
      <c r="B1109" s="68" t="s">
        <v>3249</v>
      </c>
      <c r="C1109" s="67"/>
      <c r="D1109" s="67"/>
      <c r="E1109" s="67"/>
      <c r="F1109" s="67"/>
      <c r="G1109" s="76" t="s">
        <v>74</v>
      </c>
      <c r="H1109" s="125" t="s">
        <v>1</v>
      </c>
      <c r="I1109" s="94" t="s">
        <v>3253</v>
      </c>
      <c r="J1109" s="125">
        <v>541146200</v>
      </c>
      <c r="K1109" s="77" t="s">
        <v>3251</v>
      </c>
      <c r="L1109" s="67"/>
      <c r="N1109" s="93"/>
    </row>
    <row r="1110" spans="1:14" ht="20" x14ac:dyDescent="0.2">
      <c r="A1110" s="75"/>
      <c r="B1110" s="68" t="s">
        <v>3249</v>
      </c>
      <c r="C1110" s="67"/>
      <c r="D1110" s="67"/>
      <c r="E1110" s="67"/>
      <c r="F1110" s="67"/>
      <c r="G1110" s="76" t="s">
        <v>69</v>
      </c>
      <c r="H1110" s="125" t="s">
        <v>2029</v>
      </c>
      <c r="I1110" s="94" t="s">
        <v>3254</v>
      </c>
      <c r="J1110" s="125">
        <v>541146100</v>
      </c>
      <c r="K1110" s="77" t="s">
        <v>3255</v>
      </c>
      <c r="L1110" s="67"/>
      <c r="N1110" s="93"/>
    </row>
    <row r="1111" spans="1:14" ht="20" x14ac:dyDescent="0.2">
      <c r="A1111" s="75"/>
      <c r="B1111" s="68" t="s">
        <v>3249</v>
      </c>
      <c r="C1111" s="67"/>
      <c r="D1111" s="67"/>
      <c r="E1111" s="67"/>
      <c r="F1111" s="67"/>
      <c r="G1111" s="76" t="s">
        <v>68</v>
      </c>
      <c r="H1111" s="125" t="s">
        <v>2027</v>
      </c>
      <c r="I1111" s="94" t="s">
        <v>3256</v>
      </c>
      <c r="J1111" s="125">
        <v>541146100</v>
      </c>
      <c r="K1111" s="77" t="s">
        <v>3255</v>
      </c>
      <c r="L1111" s="67"/>
      <c r="N1111" s="93"/>
    </row>
    <row r="1112" spans="1:14" ht="20" x14ac:dyDescent="0.2">
      <c r="A1112" s="75"/>
      <c r="B1112" s="68" t="s">
        <v>3249</v>
      </c>
      <c r="C1112" s="67"/>
      <c r="D1112" s="67"/>
      <c r="E1112" s="67"/>
      <c r="F1112" s="67"/>
      <c r="G1112" s="76" t="s">
        <v>66</v>
      </c>
      <c r="H1112" s="125" t="s">
        <v>1</v>
      </c>
      <c r="I1112" s="94" t="s">
        <v>3257</v>
      </c>
      <c r="J1112" s="125">
        <v>541146100</v>
      </c>
      <c r="K1112" s="77" t="s">
        <v>3255</v>
      </c>
      <c r="L1112" s="67"/>
      <c r="N1112" s="93"/>
    </row>
    <row r="1113" spans="1:14" x14ac:dyDescent="0.2">
      <c r="A1113" s="75"/>
      <c r="B1113" s="68" t="s">
        <v>2037</v>
      </c>
      <c r="C1113" s="67" t="s">
        <v>2037</v>
      </c>
      <c r="D1113" s="67"/>
      <c r="E1113" s="67"/>
      <c r="F1113" s="67"/>
      <c r="G1113" s="76" t="s">
        <v>787</v>
      </c>
      <c r="H1113" s="76" t="s">
        <v>2029</v>
      </c>
      <c r="I1113" s="67" t="s">
        <v>3258</v>
      </c>
      <c r="J1113" s="76">
        <v>521615280</v>
      </c>
      <c r="K1113" s="67" t="s">
        <v>3259</v>
      </c>
      <c r="L1113" s="67"/>
      <c r="N1113" s="93"/>
    </row>
    <row r="1114" spans="1:14" ht="20" x14ac:dyDescent="0.2">
      <c r="A1114" s="75"/>
      <c r="B1114" s="87" t="s">
        <v>3249</v>
      </c>
      <c r="C1114" s="88"/>
      <c r="D1114" s="88"/>
      <c r="E1114" s="67"/>
      <c r="F1114" s="88"/>
      <c r="G1114" s="126" t="s">
        <v>904</v>
      </c>
      <c r="H1114" s="127" t="s">
        <v>2029</v>
      </c>
      <c r="I1114" s="104" t="s">
        <v>3260</v>
      </c>
      <c r="J1114" s="89">
        <v>521611610</v>
      </c>
      <c r="K1114" s="104" t="s">
        <v>3261</v>
      </c>
      <c r="L1114" s="104" t="s">
        <v>3262</v>
      </c>
      <c r="N1114" s="93"/>
    </row>
    <row r="1115" spans="1:14" ht="20" x14ac:dyDescent="0.2">
      <c r="A1115" s="75"/>
      <c r="B1115" s="68" t="s">
        <v>2024</v>
      </c>
      <c r="C1115" s="67"/>
      <c r="D1115" s="67"/>
      <c r="E1115" s="67"/>
      <c r="F1115" s="67"/>
      <c r="G1115" s="76" t="s">
        <v>784</v>
      </c>
      <c r="H1115" s="76" t="s">
        <v>2029</v>
      </c>
      <c r="I1115" s="67" t="s">
        <v>3263</v>
      </c>
      <c r="J1115" s="76">
        <v>521612110</v>
      </c>
      <c r="K1115" s="77" t="s">
        <v>3264</v>
      </c>
      <c r="L1115" s="67"/>
      <c r="N1115" s="93"/>
    </row>
    <row r="1116" spans="1:14" ht="20" x14ac:dyDescent="0.2">
      <c r="A1116" s="75"/>
      <c r="B1116" s="68" t="s">
        <v>3249</v>
      </c>
      <c r="C1116" s="67" t="s">
        <v>3249</v>
      </c>
      <c r="D1116" s="67"/>
      <c r="E1116" s="67"/>
      <c r="F1116" s="67"/>
      <c r="G1116" s="76" t="s">
        <v>384</v>
      </c>
      <c r="H1116" s="76" t="s">
        <v>2029</v>
      </c>
      <c r="I1116" s="67" t="s">
        <v>3265</v>
      </c>
      <c r="J1116" s="76">
        <v>521615285</v>
      </c>
      <c r="K1116" s="67" t="s">
        <v>3266</v>
      </c>
      <c r="L1116" s="67"/>
      <c r="N1116" s="93"/>
    </row>
    <row r="1117" spans="1:14" x14ac:dyDescent="0.2">
      <c r="A1117" s="75"/>
      <c r="B1117" s="68" t="s">
        <v>2037</v>
      </c>
      <c r="C1117" s="67"/>
      <c r="D1117" s="67"/>
      <c r="E1117" s="67"/>
      <c r="F1117" s="67"/>
      <c r="G1117" s="76" t="s">
        <v>145</v>
      </c>
      <c r="H1117" s="76" t="s">
        <v>2029</v>
      </c>
      <c r="I1117" s="67" t="s">
        <v>3267</v>
      </c>
      <c r="J1117" s="76">
        <v>521611805</v>
      </c>
      <c r="K1117" s="77" t="s">
        <v>3268</v>
      </c>
      <c r="L1117" s="67"/>
      <c r="N1117" s="93"/>
    </row>
    <row r="1118" spans="1:14" ht="21.5" x14ac:dyDescent="0.35">
      <c r="A1118" s="75"/>
      <c r="B1118" s="105" t="s">
        <v>2037</v>
      </c>
      <c r="C1118" s="67"/>
      <c r="D1118" s="67"/>
      <c r="E1118" s="67"/>
      <c r="F1118" s="67"/>
      <c r="G1118" s="76" t="s">
        <v>945</v>
      </c>
      <c r="H1118" s="124" t="s">
        <v>2029</v>
      </c>
      <c r="I1118" s="67" t="s">
        <v>942</v>
      </c>
      <c r="J1118" s="76">
        <v>521612365</v>
      </c>
      <c r="K1118" s="77" t="s">
        <v>3269</v>
      </c>
      <c r="L1118" s="67"/>
      <c r="N1118" s="93"/>
    </row>
    <row r="1119" spans="1:14" ht="21.5" x14ac:dyDescent="0.35">
      <c r="A1119" s="75"/>
      <c r="B1119" s="105" t="s">
        <v>2037</v>
      </c>
      <c r="C1119" s="67"/>
      <c r="D1119" s="67"/>
      <c r="E1119" s="67"/>
      <c r="F1119" s="67"/>
      <c r="G1119" s="76" t="s">
        <v>925</v>
      </c>
      <c r="H1119" s="124" t="s">
        <v>2029</v>
      </c>
      <c r="I1119" s="67" t="s">
        <v>3270</v>
      </c>
      <c r="J1119" s="76">
        <v>521615135</v>
      </c>
      <c r="K1119" s="77" t="s">
        <v>3271</v>
      </c>
      <c r="L1119" s="67"/>
      <c r="N1119" s="93"/>
    </row>
    <row r="1120" spans="1:14" ht="14.5" x14ac:dyDescent="0.35">
      <c r="A1120" s="75"/>
      <c r="B1120" s="105" t="s">
        <v>2037</v>
      </c>
      <c r="C1120" s="67"/>
      <c r="D1120" s="67"/>
      <c r="E1120" s="67"/>
      <c r="F1120" s="67"/>
      <c r="G1120" s="76" t="s">
        <v>749</v>
      </c>
      <c r="H1120" s="124" t="s">
        <v>2029</v>
      </c>
      <c r="I1120" s="67" t="s">
        <v>3272</v>
      </c>
      <c r="J1120" s="76">
        <v>521612325</v>
      </c>
      <c r="K1120" s="77" t="s">
        <v>3273</v>
      </c>
      <c r="L1120" s="67"/>
      <c r="N1120" s="93"/>
    </row>
    <row r="1121" spans="1:14" ht="21.5" x14ac:dyDescent="0.35">
      <c r="A1121" s="75"/>
      <c r="B1121" s="105" t="s">
        <v>2037</v>
      </c>
      <c r="C1121" s="67"/>
      <c r="D1121" s="67"/>
      <c r="E1121" s="67"/>
      <c r="F1121" s="67"/>
      <c r="G1121" s="76" t="s">
        <v>732</v>
      </c>
      <c r="H1121" s="124" t="s">
        <v>2029</v>
      </c>
      <c r="I1121" s="67" t="s">
        <v>3274</v>
      </c>
      <c r="J1121" s="76">
        <v>521615295</v>
      </c>
      <c r="K1121" s="77" t="s">
        <v>3275</v>
      </c>
      <c r="L1121" s="67"/>
      <c r="N1121" s="93"/>
    </row>
    <row r="1122" spans="1:14" ht="21.5" x14ac:dyDescent="0.35">
      <c r="A1122" s="75"/>
      <c r="B1122" s="105" t="s">
        <v>2037</v>
      </c>
      <c r="C1122" s="67"/>
      <c r="D1122" s="67"/>
      <c r="E1122" s="67"/>
      <c r="F1122" s="67"/>
      <c r="G1122" s="76" t="s">
        <v>726</v>
      </c>
      <c r="H1122" s="124" t="s">
        <v>2029</v>
      </c>
      <c r="I1122" s="67" t="s">
        <v>3276</v>
      </c>
      <c r="J1122" s="76">
        <v>521612320</v>
      </c>
      <c r="K1122" s="77" t="s">
        <v>3277</v>
      </c>
      <c r="L1122" s="67"/>
      <c r="N1122" s="93"/>
    </row>
    <row r="1123" spans="1:14" ht="21.5" x14ac:dyDescent="0.35">
      <c r="A1123" s="75"/>
      <c r="B1123" s="105" t="s">
        <v>2037</v>
      </c>
      <c r="C1123" s="67"/>
      <c r="D1123" s="67"/>
      <c r="E1123" s="67"/>
      <c r="F1123" s="67"/>
      <c r="G1123" s="76" t="s">
        <v>661</v>
      </c>
      <c r="H1123" s="124" t="s">
        <v>2029</v>
      </c>
      <c r="I1123" s="67" t="s">
        <v>3278</v>
      </c>
      <c r="J1123" s="76">
        <v>521612330</v>
      </c>
      <c r="K1123" s="77" t="s">
        <v>3279</v>
      </c>
      <c r="L1123" s="67"/>
      <c r="N1123" s="93"/>
    </row>
    <row r="1124" spans="1:14" ht="21.5" x14ac:dyDescent="0.35">
      <c r="A1124" s="75"/>
      <c r="B1124" s="105" t="s">
        <v>2037</v>
      </c>
      <c r="C1124" s="67"/>
      <c r="D1124" s="67"/>
      <c r="E1124" s="67"/>
      <c r="F1124" s="67"/>
      <c r="G1124" s="76" t="s">
        <v>522</v>
      </c>
      <c r="H1124" s="124" t="s">
        <v>2029</v>
      </c>
      <c r="I1124" s="67" t="s">
        <v>3280</v>
      </c>
      <c r="J1124" s="76">
        <v>521615825</v>
      </c>
      <c r="K1124" s="77" t="s">
        <v>3281</v>
      </c>
      <c r="L1124" s="67"/>
      <c r="N1124" s="93"/>
    </row>
    <row r="1125" spans="1:14" ht="21.5" x14ac:dyDescent="0.35">
      <c r="A1125" s="75"/>
      <c r="B1125" s="105" t="s">
        <v>2037</v>
      </c>
      <c r="C1125" s="67"/>
      <c r="D1125" s="67"/>
      <c r="E1125" s="67"/>
      <c r="F1125" s="67"/>
      <c r="G1125" s="76" t="s">
        <v>509</v>
      </c>
      <c r="H1125" s="124" t="s">
        <v>2029</v>
      </c>
      <c r="I1125" s="67" t="s">
        <v>3282</v>
      </c>
      <c r="J1125" s="76">
        <v>521612360</v>
      </c>
      <c r="K1125" s="77" t="s">
        <v>3283</v>
      </c>
      <c r="L1125" s="67"/>
      <c r="N1125" s="93"/>
    </row>
    <row r="1126" spans="1:14" ht="21.5" x14ac:dyDescent="0.35">
      <c r="A1126" s="75"/>
      <c r="B1126" s="105" t="s">
        <v>2037</v>
      </c>
      <c r="C1126" s="67"/>
      <c r="D1126" s="67"/>
      <c r="E1126" s="67"/>
      <c r="F1126" s="67"/>
      <c r="G1126" s="76" t="s">
        <v>486</v>
      </c>
      <c r="H1126" s="124" t="s">
        <v>2029</v>
      </c>
      <c r="I1126" s="67" t="s">
        <v>3284</v>
      </c>
      <c r="J1126" s="76">
        <v>521615490</v>
      </c>
      <c r="K1126" s="77" t="s">
        <v>3285</v>
      </c>
      <c r="L1126" s="67"/>
      <c r="N1126" s="93"/>
    </row>
    <row r="1127" spans="1:14" ht="21.5" x14ac:dyDescent="0.35">
      <c r="A1127" s="75"/>
      <c r="B1127" s="105" t="s">
        <v>2037</v>
      </c>
      <c r="C1127" s="67"/>
      <c r="D1127" s="67"/>
      <c r="E1127" s="67"/>
      <c r="F1127" s="67"/>
      <c r="G1127" s="76" t="s">
        <v>493</v>
      </c>
      <c r="H1127" s="124" t="s">
        <v>2029</v>
      </c>
      <c r="I1127" s="67" t="s">
        <v>3286</v>
      </c>
      <c r="J1127" s="76">
        <v>521612335</v>
      </c>
      <c r="K1127" s="77" t="s">
        <v>3287</v>
      </c>
      <c r="L1127" s="67"/>
      <c r="N1127" s="93"/>
    </row>
    <row r="1128" spans="1:14" ht="14.5" x14ac:dyDescent="0.35">
      <c r="A1128" s="75"/>
      <c r="B1128" s="105" t="s">
        <v>2037</v>
      </c>
      <c r="C1128" s="67"/>
      <c r="D1128" s="67"/>
      <c r="E1128" s="67"/>
      <c r="F1128" s="67"/>
      <c r="G1128" s="76" t="s">
        <v>380</v>
      </c>
      <c r="H1128" s="124" t="s">
        <v>2029</v>
      </c>
      <c r="I1128" s="67" t="s">
        <v>3288</v>
      </c>
      <c r="J1128" s="76">
        <v>521612315</v>
      </c>
      <c r="K1128" s="77" t="s">
        <v>3289</v>
      </c>
      <c r="L1128" s="67"/>
      <c r="N1128" s="93"/>
    </row>
    <row r="1129" spans="1:14" ht="21.5" x14ac:dyDescent="0.35">
      <c r="A1129" s="75"/>
      <c r="B1129" s="105" t="s">
        <v>2037</v>
      </c>
      <c r="C1129" s="67"/>
      <c r="D1129" s="67"/>
      <c r="E1129" s="67"/>
      <c r="F1129" s="67"/>
      <c r="G1129" s="76" t="s">
        <v>131</v>
      </c>
      <c r="H1129" s="124" t="s">
        <v>2029</v>
      </c>
      <c r="I1129" s="67" t="s">
        <v>3290</v>
      </c>
      <c r="J1129" s="76">
        <v>521614985</v>
      </c>
      <c r="K1129" s="77" t="s">
        <v>3291</v>
      </c>
      <c r="L1129" s="67"/>
      <c r="N1129" s="93"/>
    </row>
    <row r="1130" spans="1:14" ht="21.5" x14ac:dyDescent="0.35">
      <c r="A1130" s="75"/>
      <c r="B1130" s="105" t="s">
        <v>2037</v>
      </c>
      <c r="C1130" s="67"/>
      <c r="D1130" s="67"/>
      <c r="E1130" s="67"/>
      <c r="F1130" s="67"/>
      <c r="G1130" s="76" t="s">
        <v>80</v>
      </c>
      <c r="H1130" s="124" t="s">
        <v>2029</v>
      </c>
      <c r="I1130" s="67" t="s">
        <v>3292</v>
      </c>
      <c r="J1130" s="76">
        <v>521612340</v>
      </c>
      <c r="K1130" s="77" t="s">
        <v>3293</v>
      </c>
      <c r="L1130" s="67"/>
      <c r="N1130" s="93"/>
    </row>
    <row r="1131" spans="1:14" x14ac:dyDescent="0.2">
      <c r="A1131" s="75"/>
      <c r="B1131" s="68" t="s">
        <v>2037</v>
      </c>
      <c r="C1131" s="67"/>
      <c r="D1131" s="67"/>
      <c r="E1131" s="67"/>
      <c r="F1131" s="67"/>
      <c r="G1131" s="76" t="s">
        <v>140</v>
      </c>
      <c r="H1131" s="76" t="s">
        <v>2029</v>
      </c>
      <c r="I1131" s="67" t="s">
        <v>3294</v>
      </c>
      <c r="J1131" s="76">
        <v>521612725</v>
      </c>
      <c r="K1131" s="77" t="s">
        <v>3295</v>
      </c>
      <c r="L1131" s="67"/>
      <c r="N1131" s="93"/>
    </row>
    <row r="1132" spans="1:14" x14ac:dyDescent="0.2">
      <c r="A1132" s="75"/>
      <c r="B1132" s="68" t="s">
        <v>3249</v>
      </c>
      <c r="C1132" s="67"/>
      <c r="D1132" s="67"/>
      <c r="E1132" s="67"/>
      <c r="F1132" s="67"/>
      <c r="G1132" s="125" t="s">
        <v>764</v>
      </c>
      <c r="H1132" s="125" t="s">
        <v>2029</v>
      </c>
      <c r="I1132" s="94" t="s">
        <v>3296</v>
      </c>
      <c r="J1132" s="134">
        <v>521614415</v>
      </c>
      <c r="K1132" s="77" t="s">
        <v>3112</v>
      </c>
      <c r="L1132" s="67"/>
      <c r="N1132" s="93"/>
    </row>
    <row r="1133" spans="1:14" x14ac:dyDescent="0.2">
      <c r="A1133" s="75"/>
      <c r="B1133" s="68" t="s">
        <v>3249</v>
      </c>
      <c r="C1133" s="67"/>
      <c r="D1133" s="67"/>
      <c r="E1133" s="67"/>
      <c r="F1133" s="67"/>
      <c r="G1133" s="125" t="s">
        <v>590</v>
      </c>
      <c r="H1133" s="125" t="s">
        <v>2029</v>
      </c>
      <c r="I1133" s="94" t="s">
        <v>3297</v>
      </c>
      <c r="J1133" s="134">
        <v>521614415</v>
      </c>
      <c r="K1133" s="77" t="s">
        <v>3112</v>
      </c>
      <c r="L1133" s="67"/>
      <c r="N1133" s="93"/>
    </row>
    <row r="1134" spans="1:14" x14ac:dyDescent="0.2">
      <c r="A1134" s="75"/>
      <c r="B1134" s="68" t="s">
        <v>3249</v>
      </c>
      <c r="C1134" s="67"/>
      <c r="D1134" s="67"/>
      <c r="E1134" s="67"/>
      <c r="F1134" s="67"/>
      <c r="G1134" s="125" t="s">
        <v>587</v>
      </c>
      <c r="H1134" s="125" t="s">
        <v>2029</v>
      </c>
      <c r="I1134" s="94" t="s">
        <v>3298</v>
      </c>
      <c r="J1134" s="95">
        <v>521612025</v>
      </c>
      <c r="K1134" s="77" t="s">
        <v>3121</v>
      </c>
      <c r="L1134" s="67"/>
      <c r="N1134" s="93"/>
    </row>
    <row r="1135" spans="1:14" ht="20" x14ac:dyDescent="0.2">
      <c r="A1135" s="75"/>
      <c r="B1135" s="68" t="s">
        <v>2430</v>
      </c>
      <c r="C1135" s="67"/>
      <c r="D1135" s="67"/>
      <c r="E1135" s="67"/>
      <c r="F1135" s="67"/>
      <c r="G1135" s="76" t="s">
        <v>465</v>
      </c>
      <c r="H1135" s="124" t="s">
        <v>2029</v>
      </c>
      <c r="I1135" s="67" t="s">
        <v>3299</v>
      </c>
      <c r="J1135" s="76">
        <v>521611610</v>
      </c>
      <c r="K1135" s="77" t="s">
        <v>2432</v>
      </c>
      <c r="L1135" s="67"/>
      <c r="N1135" s="93"/>
    </row>
    <row r="1136" spans="1:14" ht="20" x14ac:dyDescent="0.2">
      <c r="A1136" s="75"/>
      <c r="B1136" s="68" t="s">
        <v>2430</v>
      </c>
      <c r="C1136" s="67"/>
      <c r="D1136" s="67"/>
      <c r="E1136" s="67"/>
      <c r="F1136" s="67"/>
      <c r="G1136" s="76" t="s">
        <v>459</v>
      </c>
      <c r="H1136" s="124" t="s">
        <v>2029</v>
      </c>
      <c r="I1136" s="67" t="s">
        <v>3300</v>
      </c>
      <c r="J1136" s="76">
        <v>521611610</v>
      </c>
      <c r="K1136" s="77" t="s">
        <v>2432</v>
      </c>
      <c r="L1136" s="67"/>
      <c r="N1136" s="93"/>
    </row>
    <row r="1137" spans="1:17" ht="14.5" x14ac:dyDescent="0.35">
      <c r="A1137" s="75"/>
      <c r="B1137" s="105" t="s">
        <v>2037</v>
      </c>
      <c r="C1137" s="67"/>
      <c r="D1137" s="67"/>
      <c r="E1137" s="67"/>
      <c r="F1137" s="67"/>
      <c r="G1137" s="76" t="s">
        <v>506</v>
      </c>
      <c r="H1137" s="124" t="s">
        <v>2029</v>
      </c>
      <c r="I1137" s="67" t="s">
        <v>3301</v>
      </c>
      <c r="J1137" s="76">
        <v>521612350</v>
      </c>
      <c r="K1137" s="77" t="s">
        <v>3302</v>
      </c>
      <c r="L1137" s="67"/>
      <c r="N1137" s="93"/>
    </row>
    <row r="1138" spans="1:17" ht="14.5" x14ac:dyDescent="0.35">
      <c r="A1138" s="75"/>
      <c r="B1138" s="105" t="s">
        <v>2037</v>
      </c>
      <c r="C1138" s="67"/>
      <c r="D1138" s="67"/>
      <c r="E1138" s="67"/>
      <c r="F1138" s="67"/>
      <c r="G1138" s="76" t="s">
        <v>503</v>
      </c>
      <c r="H1138" s="124" t="s">
        <v>2029</v>
      </c>
      <c r="I1138" s="67" t="s">
        <v>3303</v>
      </c>
      <c r="J1138" s="76">
        <v>521612355</v>
      </c>
      <c r="K1138" s="77" t="s">
        <v>3304</v>
      </c>
      <c r="L1138" s="67"/>
      <c r="N1138" s="93"/>
    </row>
    <row r="1139" spans="1:17" ht="30" x14ac:dyDescent="0.2">
      <c r="A1139" s="75"/>
      <c r="B1139" s="68" t="s">
        <v>3249</v>
      </c>
      <c r="C1139" s="67"/>
      <c r="D1139" s="67"/>
      <c r="E1139" s="67"/>
      <c r="F1139" s="67"/>
      <c r="G1139" s="124" t="s">
        <v>968</v>
      </c>
      <c r="H1139" s="76" t="s">
        <v>2029</v>
      </c>
      <c r="I1139" s="67" t="s">
        <v>3305</v>
      </c>
      <c r="J1139" s="76">
        <v>521611610</v>
      </c>
      <c r="K1139" s="67" t="s">
        <v>3261</v>
      </c>
      <c r="L1139" s="67" t="s">
        <v>3306</v>
      </c>
      <c r="N1139" s="93"/>
    </row>
    <row r="1140" spans="1:17" ht="30" x14ac:dyDescent="0.2">
      <c r="A1140" s="75"/>
      <c r="B1140" s="68" t="s">
        <v>3249</v>
      </c>
      <c r="C1140" s="67"/>
      <c r="D1140" s="67"/>
      <c r="E1140" s="67"/>
      <c r="F1140" s="67"/>
      <c r="G1140" s="124" t="s">
        <v>928</v>
      </c>
      <c r="H1140" s="125" t="s">
        <v>2029</v>
      </c>
      <c r="I1140" s="94" t="s">
        <v>3307</v>
      </c>
      <c r="J1140" s="76">
        <v>521611610</v>
      </c>
      <c r="K1140" s="94" t="s">
        <v>3261</v>
      </c>
      <c r="L1140" s="94" t="s">
        <v>3308</v>
      </c>
      <c r="N1140" s="93"/>
      <c r="P1140" s="73">
        <v>41511001</v>
      </c>
      <c r="Q1140" s="73" t="s">
        <v>3309</v>
      </c>
    </row>
    <row r="1141" spans="1:17" ht="20" x14ac:dyDescent="0.2">
      <c r="A1141" s="75"/>
      <c r="B1141" s="68" t="s">
        <v>3249</v>
      </c>
      <c r="C1141" s="67"/>
      <c r="D1141" s="67"/>
      <c r="E1141" s="67"/>
      <c r="F1141" s="67"/>
      <c r="G1141" s="124" t="s">
        <v>855</v>
      </c>
      <c r="H1141" s="125" t="s">
        <v>2029</v>
      </c>
      <c r="I1141" s="94" t="s">
        <v>3310</v>
      </c>
      <c r="J1141" s="76">
        <v>521611610</v>
      </c>
      <c r="K1141" s="94" t="s">
        <v>3261</v>
      </c>
      <c r="L1141" s="94" t="s">
        <v>3311</v>
      </c>
      <c r="N1141" s="93"/>
    </row>
    <row r="1142" spans="1:17" ht="20" x14ac:dyDescent="0.2">
      <c r="A1142" s="75"/>
      <c r="B1142" s="68" t="s">
        <v>2037</v>
      </c>
      <c r="C1142" s="67"/>
      <c r="D1142" s="67"/>
      <c r="E1142" s="67"/>
      <c r="F1142" s="67"/>
      <c r="G1142" s="76" t="s">
        <v>851</v>
      </c>
      <c r="H1142" s="76" t="s">
        <v>2029</v>
      </c>
      <c r="I1142" s="107" t="s">
        <v>3312</v>
      </c>
      <c r="J1142" s="135">
        <v>521611610</v>
      </c>
      <c r="K1142" s="77" t="s">
        <v>2432</v>
      </c>
      <c r="L1142" s="107" t="s">
        <v>3313</v>
      </c>
      <c r="N1142" s="93"/>
    </row>
    <row r="1143" spans="1:17" ht="30" x14ac:dyDescent="0.2">
      <c r="A1143" s="75"/>
      <c r="B1143" s="68" t="s">
        <v>2024</v>
      </c>
      <c r="C1143" s="67"/>
      <c r="D1143" s="67"/>
      <c r="E1143" s="67"/>
      <c r="F1143" s="67"/>
      <c r="G1143" s="124" t="s">
        <v>987</v>
      </c>
      <c r="H1143" s="76" t="s">
        <v>2029</v>
      </c>
      <c r="I1143" s="67" t="s">
        <v>3314</v>
      </c>
      <c r="J1143" s="76">
        <v>521611610</v>
      </c>
      <c r="K1143" s="67" t="s">
        <v>3261</v>
      </c>
      <c r="L1143" s="67" t="s">
        <v>3315</v>
      </c>
      <c r="N1143" s="93"/>
    </row>
    <row r="1144" spans="1:17" ht="30" x14ac:dyDescent="0.2">
      <c r="A1144" s="75"/>
      <c r="B1144" s="68" t="s">
        <v>3249</v>
      </c>
      <c r="C1144" s="67"/>
      <c r="D1144" s="67"/>
      <c r="E1144" s="67"/>
      <c r="F1144" s="67"/>
      <c r="G1144" s="124" t="s">
        <v>760</v>
      </c>
      <c r="H1144" s="76" t="s">
        <v>2029</v>
      </c>
      <c r="I1144" s="67" t="s">
        <v>3316</v>
      </c>
      <c r="J1144" s="76">
        <v>521611610</v>
      </c>
      <c r="K1144" s="67" t="s">
        <v>3261</v>
      </c>
      <c r="L1144" s="67" t="s">
        <v>3317</v>
      </c>
      <c r="N1144" s="93"/>
    </row>
    <row r="1145" spans="1:17" x14ac:dyDescent="0.2">
      <c r="A1145" s="75"/>
      <c r="B1145" s="68" t="s">
        <v>3249</v>
      </c>
      <c r="C1145" s="67"/>
      <c r="D1145" s="67"/>
      <c r="E1145" s="67"/>
      <c r="F1145" s="67"/>
      <c r="G1145" s="124" t="s">
        <v>735</v>
      </c>
      <c r="H1145" s="76" t="s">
        <v>2029</v>
      </c>
      <c r="I1145" s="75" t="s">
        <v>3318</v>
      </c>
      <c r="J1145" s="76">
        <v>521611610</v>
      </c>
      <c r="K1145" s="67" t="s">
        <v>3261</v>
      </c>
      <c r="L1145" s="75" t="s">
        <v>3319</v>
      </c>
      <c r="N1145" s="93"/>
    </row>
    <row r="1146" spans="1:17" ht="20" x14ac:dyDescent="0.2">
      <c r="A1146" s="75"/>
      <c r="B1146" s="68" t="s">
        <v>2024</v>
      </c>
      <c r="C1146" s="67"/>
      <c r="D1146" s="67"/>
      <c r="E1146" s="67"/>
      <c r="F1146" s="67"/>
      <c r="G1146" s="124" t="s">
        <v>439</v>
      </c>
      <c r="H1146" s="76" t="s">
        <v>2029</v>
      </c>
      <c r="I1146" s="67" t="s">
        <v>3320</v>
      </c>
      <c r="J1146" s="76">
        <v>521611610</v>
      </c>
      <c r="K1146" s="67" t="s">
        <v>3261</v>
      </c>
      <c r="L1146" s="67" t="s">
        <v>3321</v>
      </c>
      <c r="N1146" s="93"/>
    </row>
    <row r="1147" spans="1:17" x14ac:dyDescent="0.2">
      <c r="A1147" s="75"/>
      <c r="B1147" s="68" t="s">
        <v>3249</v>
      </c>
      <c r="C1147" s="67"/>
      <c r="D1147" s="67"/>
      <c r="E1147" s="67"/>
      <c r="F1147" s="67"/>
      <c r="G1147" s="124" t="s">
        <v>139</v>
      </c>
      <c r="H1147" s="76" t="s">
        <v>2029</v>
      </c>
      <c r="I1147" s="75" t="s">
        <v>3322</v>
      </c>
      <c r="J1147" s="76">
        <v>521611610</v>
      </c>
      <c r="K1147" s="67" t="s">
        <v>3261</v>
      </c>
      <c r="L1147" s="75" t="s">
        <v>3323</v>
      </c>
      <c r="N1147" s="93"/>
    </row>
    <row r="1148" spans="1:17" x14ac:dyDescent="0.2">
      <c r="A1148" s="75"/>
      <c r="B1148" s="68" t="s">
        <v>3249</v>
      </c>
      <c r="C1148" s="67"/>
      <c r="D1148" s="67"/>
      <c r="E1148" s="67"/>
      <c r="F1148" s="67"/>
      <c r="G1148" s="124" t="s">
        <v>135</v>
      </c>
      <c r="H1148" s="76" t="s">
        <v>2029</v>
      </c>
      <c r="I1148" s="75" t="s">
        <v>3324</v>
      </c>
      <c r="J1148" s="76">
        <v>521611610</v>
      </c>
      <c r="K1148" s="67" t="s">
        <v>3261</v>
      </c>
      <c r="L1148" s="75" t="s">
        <v>3325</v>
      </c>
      <c r="N1148" s="93"/>
    </row>
    <row r="1149" spans="1:17" ht="20" x14ac:dyDescent="0.2">
      <c r="A1149" s="75"/>
      <c r="B1149" s="87" t="s">
        <v>3249</v>
      </c>
      <c r="C1149" s="88"/>
      <c r="D1149" s="88"/>
      <c r="E1149" s="67"/>
      <c r="F1149" s="88"/>
      <c r="G1149" s="126" t="s">
        <v>442</v>
      </c>
      <c r="H1149" s="89" t="s">
        <v>2029</v>
      </c>
      <c r="I1149" s="88" t="s">
        <v>3326</v>
      </c>
      <c r="J1149" s="89">
        <v>521611610</v>
      </c>
      <c r="K1149" s="88" t="s">
        <v>3261</v>
      </c>
      <c r="L1149" s="88" t="s">
        <v>3262</v>
      </c>
      <c r="N1149" s="93"/>
    </row>
    <row r="1150" spans="1:17" ht="20" x14ac:dyDescent="0.2">
      <c r="A1150" s="75"/>
      <c r="B1150" s="68" t="s">
        <v>3249</v>
      </c>
      <c r="C1150" s="67"/>
      <c r="D1150" s="67"/>
      <c r="E1150" s="67"/>
      <c r="F1150" s="67"/>
      <c r="G1150" s="124" t="s">
        <v>73</v>
      </c>
      <c r="H1150" s="125" t="s">
        <v>2029</v>
      </c>
      <c r="I1150" s="94" t="s">
        <v>3327</v>
      </c>
      <c r="J1150" s="125">
        <v>541146300</v>
      </c>
      <c r="K1150" s="94" t="s">
        <v>3328</v>
      </c>
      <c r="L1150" s="67"/>
      <c r="N1150" s="93"/>
    </row>
    <row r="1151" spans="1:17" ht="20" x14ac:dyDescent="0.2">
      <c r="A1151" s="75"/>
      <c r="B1151" s="87" t="s">
        <v>3249</v>
      </c>
      <c r="C1151" s="88"/>
      <c r="D1151" s="88"/>
      <c r="E1151" s="67"/>
      <c r="F1151" s="88"/>
      <c r="G1151" s="126" t="s">
        <v>474</v>
      </c>
      <c r="H1151" s="127" t="s">
        <v>2029</v>
      </c>
      <c r="I1151" s="104" t="s">
        <v>3329</v>
      </c>
      <c r="J1151" s="89">
        <v>521611610</v>
      </c>
      <c r="K1151" s="104" t="s">
        <v>3261</v>
      </c>
      <c r="L1151" s="104" t="s">
        <v>3262</v>
      </c>
      <c r="N1151" s="93"/>
    </row>
    <row r="1152" spans="1:17" ht="20" x14ac:dyDescent="0.2">
      <c r="A1152" s="75"/>
      <c r="B1152" s="68" t="s">
        <v>3249</v>
      </c>
      <c r="C1152" s="67"/>
      <c r="D1152" s="67"/>
      <c r="E1152" s="67"/>
      <c r="F1152" s="67"/>
      <c r="G1152" s="124" t="s">
        <v>462</v>
      </c>
      <c r="H1152" s="125" t="s">
        <v>2029</v>
      </c>
      <c r="I1152" s="94" t="s">
        <v>3330</v>
      </c>
      <c r="J1152" s="125">
        <v>541146300</v>
      </c>
      <c r="K1152" s="94" t="s">
        <v>3328</v>
      </c>
      <c r="L1152" s="67"/>
      <c r="N1152" s="93"/>
    </row>
    <row r="1153" spans="1:14" x14ac:dyDescent="0.2">
      <c r="A1153" s="75"/>
      <c r="B1153" s="68" t="s">
        <v>3249</v>
      </c>
      <c r="C1153" s="67"/>
      <c r="D1153" s="67"/>
      <c r="E1153" s="67"/>
      <c r="F1153" s="67"/>
      <c r="G1153" s="125" t="s">
        <v>450</v>
      </c>
      <c r="H1153" s="125" t="s">
        <v>2029</v>
      </c>
      <c r="I1153" s="94" t="s">
        <v>3331</v>
      </c>
      <c r="J1153" s="134">
        <v>521612010</v>
      </c>
      <c r="K1153" s="77" t="s">
        <v>2487</v>
      </c>
      <c r="L1153" s="67"/>
      <c r="N1153" s="93"/>
    </row>
    <row r="1154" spans="1:14" ht="20" x14ac:dyDescent="0.2">
      <c r="A1154" s="75"/>
      <c r="B1154" s="68" t="s">
        <v>2037</v>
      </c>
      <c r="C1154" s="67"/>
      <c r="D1154" s="67"/>
      <c r="E1154" s="67"/>
      <c r="F1154" s="67"/>
      <c r="G1154" s="125" t="s">
        <v>500</v>
      </c>
      <c r="H1154" s="125" t="s">
        <v>2029</v>
      </c>
      <c r="I1154" s="94" t="s">
        <v>3332</v>
      </c>
      <c r="J1154" s="125">
        <v>521615275</v>
      </c>
      <c r="K1154" s="77" t="s">
        <v>3333</v>
      </c>
      <c r="L1154" s="108" t="s">
        <v>3334</v>
      </c>
      <c r="N1154" s="93"/>
    </row>
    <row r="1155" spans="1:14" ht="21.5" x14ac:dyDescent="0.35">
      <c r="A1155" s="75"/>
      <c r="B1155" s="105" t="s">
        <v>2037</v>
      </c>
      <c r="C1155" s="67"/>
      <c r="D1155" s="67"/>
      <c r="E1155" s="67"/>
      <c r="F1155" s="67"/>
      <c r="G1155" s="76" t="s">
        <v>684</v>
      </c>
      <c r="H1155" s="76" t="s">
        <v>1</v>
      </c>
      <c r="I1155" s="67" t="s">
        <v>3335</v>
      </c>
      <c r="J1155" s="76">
        <v>521615450</v>
      </c>
      <c r="K1155" s="77" t="s">
        <v>3336</v>
      </c>
      <c r="L1155" s="67"/>
      <c r="N1155" s="93"/>
    </row>
    <row r="1156" spans="1:14" ht="20" x14ac:dyDescent="0.2">
      <c r="A1156" s="75"/>
      <c r="B1156" s="87" t="s">
        <v>3249</v>
      </c>
      <c r="C1156" s="88"/>
      <c r="D1156" s="88"/>
      <c r="E1156" s="67"/>
      <c r="F1156" s="88"/>
      <c r="G1156" s="126" t="s">
        <v>644</v>
      </c>
      <c r="H1156" s="89" t="s">
        <v>2029</v>
      </c>
      <c r="I1156" s="88" t="s">
        <v>3337</v>
      </c>
      <c r="J1156" s="89">
        <v>521611610</v>
      </c>
      <c r="K1156" s="88" t="s">
        <v>3261</v>
      </c>
      <c r="L1156" s="88" t="s">
        <v>3262</v>
      </c>
      <c r="N1156" s="93"/>
    </row>
    <row r="1157" spans="1:14" ht="40" x14ac:dyDescent="0.2">
      <c r="A1157" s="75"/>
      <c r="B1157" s="68" t="s">
        <v>2024</v>
      </c>
      <c r="C1157" s="67"/>
      <c r="D1157" s="67"/>
      <c r="E1157" s="67"/>
      <c r="F1157" s="67"/>
      <c r="G1157" s="124" t="s">
        <v>933</v>
      </c>
      <c r="H1157" s="76" t="s">
        <v>2029</v>
      </c>
      <c r="I1157" s="67" t="s">
        <v>3338</v>
      </c>
      <c r="J1157" s="76">
        <v>521611610</v>
      </c>
      <c r="K1157" s="67" t="s">
        <v>3261</v>
      </c>
      <c r="L1157" s="67" t="s">
        <v>3339</v>
      </c>
      <c r="N1157" s="93"/>
    </row>
    <row r="1158" spans="1:14" x14ac:dyDescent="0.2">
      <c r="A1158" s="75"/>
      <c r="B1158" s="68" t="s">
        <v>3249</v>
      </c>
      <c r="C1158" s="67"/>
      <c r="D1158" s="67"/>
      <c r="E1158" s="67"/>
      <c r="F1158" s="67"/>
      <c r="G1158" s="76" t="s">
        <v>515</v>
      </c>
      <c r="H1158" s="76" t="s">
        <v>2029</v>
      </c>
      <c r="I1158" s="67" t="s">
        <v>3340</v>
      </c>
      <c r="J1158" s="124">
        <v>521611020</v>
      </c>
      <c r="K1158" s="77" t="s">
        <v>3341</v>
      </c>
      <c r="L1158" s="67"/>
      <c r="N1158" s="93"/>
    </row>
    <row r="1159" spans="1:14" ht="20" x14ac:dyDescent="0.2">
      <c r="A1159" s="75"/>
      <c r="B1159" s="87" t="s">
        <v>3249</v>
      </c>
      <c r="C1159" s="88"/>
      <c r="D1159" s="88"/>
      <c r="E1159" s="67"/>
      <c r="F1159" s="88"/>
      <c r="G1159" s="126" t="s">
        <v>445</v>
      </c>
      <c r="H1159" s="89" t="s">
        <v>2029</v>
      </c>
      <c r="I1159" s="88" t="s">
        <v>3342</v>
      </c>
      <c r="J1159" s="89">
        <v>521611610</v>
      </c>
      <c r="K1159" s="88" t="s">
        <v>3261</v>
      </c>
      <c r="L1159" s="88" t="s">
        <v>3262</v>
      </c>
      <c r="N1159" s="93"/>
    </row>
    <row r="1160" spans="1:14" x14ac:dyDescent="0.2">
      <c r="A1160" s="75"/>
      <c r="B1160" s="68" t="s">
        <v>3249</v>
      </c>
      <c r="C1160" s="67"/>
      <c r="D1160" s="67"/>
      <c r="E1160" s="67"/>
      <c r="F1160" s="67"/>
      <c r="G1160" s="76" t="s">
        <v>65</v>
      </c>
      <c r="H1160" s="76" t="s">
        <v>2029</v>
      </c>
      <c r="I1160" s="67" t="s">
        <v>3343</v>
      </c>
      <c r="J1160" s="124">
        <v>521611020</v>
      </c>
      <c r="K1160" s="77" t="s">
        <v>3341</v>
      </c>
      <c r="L1160" s="67"/>
      <c r="N1160" s="93"/>
    </row>
    <row r="1161" spans="1:14" x14ac:dyDescent="0.2">
      <c r="A1161" s="75"/>
      <c r="B1161" s="68" t="s">
        <v>3249</v>
      </c>
      <c r="C1161" s="67"/>
      <c r="D1161" s="67"/>
      <c r="E1161" s="67"/>
      <c r="F1161" s="67"/>
      <c r="G1161" s="76" t="s">
        <v>629</v>
      </c>
      <c r="H1161" s="76" t="s">
        <v>2029</v>
      </c>
      <c r="I1161" s="67" t="s">
        <v>3344</v>
      </c>
      <c r="J1161" s="124">
        <v>521611020</v>
      </c>
      <c r="K1161" s="77" t="s">
        <v>3341</v>
      </c>
      <c r="L1161" s="67"/>
      <c r="N1161" s="93"/>
    </row>
    <row r="1162" spans="1:14" x14ac:dyDescent="0.2">
      <c r="A1162" s="75"/>
      <c r="B1162" s="68" t="s">
        <v>3249</v>
      </c>
      <c r="C1162" s="67"/>
      <c r="D1162" s="67"/>
      <c r="E1162" s="67"/>
      <c r="F1162" s="67"/>
      <c r="G1162" s="76" t="s">
        <v>514</v>
      </c>
      <c r="H1162" s="76" t="s">
        <v>2027</v>
      </c>
      <c r="I1162" s="67" t="s">
        <v>3345</v>
      </c>
      <c r="J1162" s="124">
        <v>521611020</v>
      </c>
      <c r="K1162" s="77" t="s">
        <v>3341</v>
      </c>
      <c r="L1162" s="67"/>
      <c r="N1162" s="93"/>
    </row>
    <row r="1163" spans="1:14" ht="20" x14ac:dyDescent="0.2">
      <c r="A1163" s="75"/>
      <c r="B1163" s="68" t="s">
        <v>3249</v>
      </c>
      <c r="C1163" s="67"/>
      <c r="D1163" s="67"/>
      <c r="E1163" s="67"/>
      <c r="F1163" s="67"/>
      <c r="G1163" s="76" t="s">
        <v>64</v>
      </c>
      <c r="H1163" s="76" t="s">
        <v>2027</v>
      </c>
      <c r="I1163" s="67" t="s">
        <v>3346</v>
      </c>
      <c r="J1163" s="124">
        <v>521611020</v>
      </c>
      <c r="K1163" s="77" t="s">
        <v>3341</v>
      </c>
      <c r="L1163" s="67"/>
      <c r="N1163" s="93"/>
    </row>
    <row r="1164" spans="1:14" x14ac:dyDescent="0.2">
      <c r="A1164" s="75"/>
      <c r="B1164" s="68" t="s">
        <v>3249</v>
      </c>
      <c r="C1164" s="67"/>
      <c r="D1164" s="67"/>
      <c r="E1164" s="67"/>
      <c r="F1164" s="67"/>
      <c r="G1164" s="124" t="s">
        <v>733</v>
      </c>
      <c r="H1164" s="76" t="s">
        <v>1</v>
      </c>
      <c r="I1164" s="75" t="s">
        <v>3347</v>
      </c>
      <c r="J1164" s="76">
        <v>521611610</v>
      </c>
      <c r="K1164" s="67" t="s">
        <v>3261</v>
      </c>
      <c r="L1164" s="75" t="s">
        <v>3347</v>
      </c>
      <c r="N1164" s="93"/>
    </row>
    <row r="1165" spans="1:14" ht="20" x14ac:dyDescent="0.2">
      <c r="A1165" s="75"/>
      <c r="B1165" s="87" t="s">
        <v>3249</v>
      </c>
      <c r="C1165" s="88"/>
      <c r="D1165" s="88"/>
      <c r="E1165" s="67"/>
      <c r="F1165" s="88"/>
      <c r="G1165" s="126" t="s">
        <v>903</v>
      </c>
      <c r="H1165" s="127" t="s">
        <v>2027</v>
      </c>
      <c r="I1165" s="104" t="s">
        <v>3260</v>
      </c>
      <c r="J1165" s="89">
        <v>521611610</v>
      </c>
      <c r="K1165" s="104" t="s">
        <v>3261</v>
      </c>
      <c r="L1165" s="104" t="s">
        <v>3262</v>
      </c>
      <c r="N1165" s="93"/>
    </row>
    <row r="1166" spans="1:14" ht="20" x14ac:dyDescent="0.2">
      <c r="A1166" s="75"/>
      <c r="B1166" s="68" t="s">
        <v>2024</v>
      </c>
      <c r="C1166" s="67"/>
      <c r="D1166" s="67"/>
      <c r="E1166" s="67"/>
      <c r="F1166" s="67"/>
      <c r="G1166" s="76" t="s">
        <v>783</v>
      </c>
      <c r="H1166" s="76" t="s">
        <v>2027</v>
      </c>
      <c r="I1166" s="67" t="s">
        <v>3263</v>
      </c>
      <c r="J1166" s="76">
        <v>521611755</v>
      </c>
      <c r="K1166" s="77" t="s">
        <v>3348</v>
      </c>
      <c r="L1166" s="67"/>
      <c r="N1166" s="85"/>
    </row>
    <row r="1167" spans="1:14" ht="20" x14ac:dyDescent="0.2">
      <c r="A1167" s="75"/>
      <c r="B1167" s="68" t="s">
        <v>3249</v>
      </c>
      <c r="C1167" s="67" t="s">
        <v>3249</v>
      </c>
      <c r="D1167" s="67"/>
      <c r="E1167" s="67"/>
      <c r="F1167" s="67"/>
      <c r="G1167" s="76" t="s">
        <v>383</v>
      </c>
      <c r="H1167" s="76" t="s">
        <v>2027</v>
      </c>
      <c r="I1167" s="67" t="s">
        <v>3265</v>
      </c>
      <c r="J1167" s="76">
        <v>521615185</v>
      </c>
      <c r="K1167" s="67" t="s">
        <v>3349</v>
      </c>
      <c r="L1167" s="67"/>
      <c r="N1167" s="93"/>
    </row>
    <row r="1168" spans="1:14" x14ac:dyDescent="0.2">
      <c r="A1168" s="75"/>
      <c r="B1168" s="68" t="s">
        <v>2037</v>
      </c>
      <c r="C1168" s="67"/>
      <c r="D1168" s="67"/>
      <c r="E1168" s="67"/>
      <c r="F1168" s="67"/>
      <c r="G1168" s="76" t="s">
        <v>144</v>
      </c>
      <c r="H1168" s="76" t="s">
        <v>2027</v>
      </c>
      <c r="I1168" s="67" t="s">
        <v>3267</v>
      </c>
      <c r="J1168" s="76">
        <v>521615750</v>
      </c>
      <c r="K1168" s="77" t="s">
        <v>3350</v>
      </c>
      <c r="L1168" s="67"/>
      <c r="N1168" s="93"/>
    </row>
    <row r="1169" spans="1:14" ht="21.5" x14ac:dyDescent="0.35">
      <c r="A1169" s="75"/>
      <c r="B1169" s="105" t="s">
        <v>2037</v>
      </c>
      <c r="C1169" s="67"/>
      <c r="D1169" s="67"/>
      <c r="E1169" s="67"/>
      <c r="F1169" s="67"/>
      <c r="G1169" s="76" t="s">
        <v>944</v>
      </c>
      <c r="H1169" s="124" t="s">
        <v>2027</v>
      </c>
      <c r="I1169" s="67" t="s">
        <v>942</v>
      </c>
      <c r="J1169" s="76">
        <v>521612365</v>
      </c>
      <c r="K1169" s="77" t="s">
        <v>3269</v>
      </c>
      <c r="L1169" s="67"/>
      <c r="N1169" s="93"/>
    </row>
    <row r="1170" spans="1:14" ht="21.5" x14ac:dyDescent="0.35">
      <c r="A1170" s="75"/>
      <c r="B1170" s="105" t="s">
        <v>2037</v>
      </c>
      <c r="C1170" s="67"/>
      <c r="D1170" s="67"/>
      <c r="E1170" s="67"/>
      <c r="F1170" s="67"/>
      <c r="G1170" s="76" t="s">
        <v>924</v>
      </c>
      <c r="H1170" s="124" t="s">
        <v>2027</v>
      </c>
      <c r="I1170" s="67" t="s">
        <v>3270</v>
      </c>
      <c r="J1170" s="76">
        <v>521615115</v>
      </c>
      <c r="K1170" s="77" t="s">
        <v>3351</v>
      </c>
      <c r="L1170" s="67"/>
      <c r="N1170" s="93"/>
    </row>
    <row r="1171" spans="1:14" ht="14.5" x14ac:dyDescent="0.35">
      <c r="A1171" s="75"/>
      <c r="B1171" s="105" t="s">
        <v>2037</v>
      </c>
      <c r="C1171" s="67"/>
      <c r="D1171" s="67"/>
      <c r="E1171" s="67"/>
      <c r="F1171" s="67"/>
      <c r="G1171" s="76" t="s">
        <v>748</v>
      </c>
      <c r="H1171" s="124" t="s">
        <v>2027</v>
      </c>
      <c r="I1171" s="67" t="s">
        <v>3272</v>
      </c>
      <c r="J1171" s="76">
        <v>521612325</v>
      </c>
      <c r="K1171" s="77" t="s">
        <v>3273</v>
      </c>
      <c r="L1171" s="67"/>
      <c r="N1171" s="93"/>
    </row>
    <row r="1172" spans="1:14" ht="21.5" x14ac:dyDescent="0.35">
      <c r="A1172" s="75"/>
      <c r="B1172" s="105" t="s">
        <v>2037</v>
      </c>
      <c r="C1172" s="67"/>
      <c r="D1172" s="67"/>
      <c r="E1172" s="67"/>
      <c r="F1172" s="67"/>
      <c r="G1172" s="76" t="s">
        <v>731</v>
      </c>
      <c r="H1172" s="124" t="s">
        <v>2027</v>
      </c>
      <c r="I1172" s="67" t="s">
        <v>3274</v>
      </c>
      <c r="J1172" s="76">
        <v>521615290</v>
      </c>
      <c r="K1172" s="77" t="s">
        <v>3352</v>
      </c>
      <c r="L1172" s="67"/>
      <c r="N1172" s="93"/>
    </row>
    <row r="1173" spans="1:14" ht="21.5" x14ac:dyDescent="0.35">
      <c r="A1173" s="75"/>
      <c r="B1173" s="105" t="s">
        <v>2037</v>
      </c>
      <c r="C1173" s="67"/>
      <c r="D1173" s="67"/>
      <c r="E1173" s="67"/>
      <c r="F1173" s="67"/>
      <c r="G1173" s="76" t="s">
        <v>725</v>
      </c>
      <c r="H1173" s="124" t="s">
        <v>2027</v>
      </c>
      <c r="I1173" s="67" t="s">
        <v>3276</v>
      </c>
      <c r="J1173" s="76">
        <v>521612320</v>
      </c>
      <c r="K1173" s="77" t="s">
        <v>3277</v>
      </c>
      <c r="L1173" s="67"/>
      <c r="N1173" s="93"/>
    </row>
    <row r="1174" spans="1:14" ht="21.5" x14ac:dyDescent="0.35">
      <c r="A1174" s="75"/>
      <c r="B1174" s="105" t="s">
        <v>2037</v>
      </c>
      <c r="C1174" s="67"/>
      <c r="D1174" s="67"/>
      <c r="E1174" s="67"/>
      <c r="F1174" s="67"/>
      <c r="G1174" s="76" t="s">
        <v>660</v>
      </c>
      <c r="H1174" s="124" t="s">
        <v>2027</v>
      </c>
      <c r="I1174" s="67" t="s">
        <v>3278</v>
      </c>
      <c r="J1174" s="76">
        <v>521612330</v>
      </c>
      <c r="K1174" s="77" t="s">
        <v>3279</v>
      </c>
      <c r="L1174" s="67"/>
      <c r="N1174" s="93"/>
    </row>
    <row r="1175" spans="1:14" ht="21.5" x14ac:dyDescent="0.35">
      <c r="A1175" s="75"/>
      <c r="B1175" s="105" t="s">
        <v>2037</v>
      </c>
      <c r="C1175" s="67"/>
      <c r="D1175" s="67"/>
      <c r="E1175" s="67"/>
      <c r="F1175" s="67"/>
      <c r="G1175" s="76" t="s">
        <v>508</v>
      </c>
      <c r="H1175" s="124" t="s">
        <v>2027</v>
      </c>
      <c r="I1175" s="67" t="s">
        <v>3282</v>
      </c>
      <c r="J1175" s="76">
        <v>521612360</v>
      </c>
      <c r="K1175" s="77" t="s">
        <v>3283</v>
      </c>
      <c r="L1175" s="67"/>
      <c r="N1175" s="93"/>
    </row>
    <row r="1176" spans="1:14" ht="21.5" x14ac:dyDescent="0.35">
      <c r="A1176" s="75"/>
      <c r="B1176" s="105" t="s">
        <v>2037</v>
      </c>
      <c r="C1176" s="67"/>
      <c r="D1176" s="67"/>
      <c r="E1176" s="67"/>
      <c r="F1176" s="67"/>
      <c r="G1176" s="76" t="s">
        <v>485</v>
      </c>
      <c r="H1176" s="124" t="s">
        <v>2027</v>
      </c>
      <c r="I1176" s="67" t="s">
        <v>3284</v>
      </c>
      <c r="J1176" s="76">
        <v>521615470</v>
      </c>
      <c r="K1176" s="77" t="s">
        <v>3353</v>
      </c>
      <c r="L1176" s="67"/>
      <c r="N1176" s="93"/>
    </row>
    <row r="1177" spans="1:14" ht="21.5" x14ac:dyDescent="0.35">
      <c r="A1177" s="75"/>
      <c r="B1177" s="105" t="s">
        <v>2037</v>
      </c>
      <c r="C1177" s="67"/>
      <c r="D1177" s="67"/>
      <c r="E1177" s="67"/>
      <c r="F1177" s="67"/>
      <c r="G1177" s="76" t="s">
        <v>492</v>
      </c>
      <c r="H1177" s="124" t="s">
        <v>2027</v>
      </c>
      <c r="I1177" s="67" t="s">
        <v>3286</v>
      </c>
      <c r="J1177" s="76">
        <v>521612335</v>
      </c>
      <c r="K1177" s="77" t="s">
        <v>3287</v>
      </c>
      <c r="L1177" s="67"/>
      <c r="N1177" s="93"/>
    </row>
    <row r="1178" spans="1:14" ht="14.5" x14ac:dyDescent="0.35">
      <c r="A1178" s="75"/>
      <c r="B1178" s="105" t="s">
        <v>2037</v>
      </c>
      <c r="C1178" s="67"/>
      <c r="D1178" s="67"/>
      <c r="E1178" s="67"/>
      <c r="F1178" s="67"/>
      <c r="G1178" s="76" t="s">
        <v>379</v>
      </c>
      <c r="H1178" s="124" t="s">
        <v>2027</v>
      </c>
      <c r="I1178" s="67" t="s">
        <v>3288</v>
      </c>
      <c r="J1178" s="76">
        <v>521612315</v>
      </c>
      <c r="K1178" s="77" t="s">
        <v>3289</v>
      </c>
      <c r="L1178" s="67"/>
      <c r="N1178" s="93"/>
    </row>
    <row r="1179" spans="1:14" ht="21.5" x14ac:dyDescent="0.35">
      <c r="A1179" s="75"/>
      <c r="B1179" s="105" t="s">
        <v>2037</v>
      </c>
      <c r="C1179" s="67"/>
      <c r="D1179" s="67"/>
      <c r="E1179" s="67"/>
      <c r="F1179" s="67"/>
      <c r="G1179" s="76" t="s">
        <v>130</v>
      </c>
      <c r="H1179" s="124" t="s">
        <v>2027</v>
      </c>
      <c r="I1179" s="67" t="s">
        <v>3290</v>
      </c>
      <c r="J1179" s="76">
        <v>521614940</v>
      </c>
      <c r="K1179" s="77" t="s">
        <v>3354</v>
      </c>
      <c r="L1179" s="67"/>
      <c r="N1179" s="93"/>
    </row>
    <row r="1180" spans="1:14" ht="21.5" x14ac:dyDescent="0.35">
      <c r="A1180" s="75"/>
      <c r="B1180" s="105" t="s">
        <v>2037</v>
      </c>
      <c r="C1180" s="67"/>
      <c r="D1180" s="67"/>
      <c r="E1180" s="67"/>
      <c r="F1180" s="67"/>
      <c r="G1180" s="76" t="s">
        <v>79</v>
      </c>
      <c r="H1180" s="124" t="s">
        <v>2027</v>
      </c>
      <c r="I1180" s="67" t="s">
        <v>3292</v>
      </c>
      <c r="J1180" s="76">
        <v>521612340</v>
      </c>
      <c r="K1180" s="77" t="s">
        <v>3293</v>
      </c>
      <c r="L1180" s="67"/>
      <c r="N1180" s="93"/>
    </row>
    <row r="1181" spans="1:14" ht="21.5" x14ac:dyDescent="0.35">
      <c r="A1181" s="75"/>
      <c r="B1181" s="105" t="s">
        <v>2037</v>
      </c>
      <c r="C1181" s="67"/>
      <c r="D1181" s="67"/>
      <c r="E1181" s="67"/>
      <c r="F1181" s="67"/>
      <c r="G1181" s="76" t="s">
        <v>521</v>
      </c>
      <c r="H1181" s="124" t="s">
        <v>2027</v>
      </c>
      <c r="I1181" s="67" t="s">
        <v>3355</v>
      </c>
      <c r="J1181" s="76">
        <v>521615775</v>
      </c>
      <c r="K1181" s="77" t="s">
        <v>3356</v>
      </c>
      <c r="L1181" s="67"/>
      <c r="N1181" s="93"/>
    </row>
    <row r="1182" spans="1:14" x14ac:dyDescent="0.2">
      <c r="A1182" s="75"/>
      <c r="B1182" s="68" t="s">
        <v>3249</v>
      </c>
      <c r="C1182" s="67"/>
      <c r="D1182" s="67"/>
      <c r="E1182" s="67"/>
      <c r="F1182" s="67"/>
      <c r="G1182" s="125" t="s">
        <v>763</v>
      </c>
      <c r="H1182" s="125" t="s">
        <v>2027</v>
      </c>
      <c r="I1182" s="94" t="s">
        <v>3357</v>
      </c>
      <c r="J1182" s="134">
        <v>521613675</v>
      </c>
      <c r="K1182" s="77" t="s">
        <v>3116</v>
      </c>
      <c r="L1182" s="67"/>
      <c r="N1182" s="93"/>
    </row>
    <row r="1183" spans="1:14" x14ac:dyDescent="0.2">
      <c r="A1183" s="75"/>
      <c r="B1183" s="68" t="s">
        <v>3249</v>
      </c>
      <c r="C1183" s="67"/>
      <c r="D1183" s="67"/>
      <c r="E1183" s="67"/>
      <c r="F1183" s="67"/>
      <c r="G1183" s="125" t="s">
        <v>589</v>
      </c>
      <c r="H1183" s="125" t="s">
        <v>2027</v>
      </c>
      <c r="I1183" s="94" t="s">
        <v>3358</v>
      </c>
      <c r="J1183" s="134">
        <v>521613675</v>
      </c>
      <c r="K1183" s="77" t="s">
        <v>3116</v>
      </c>
      <c r="L1183" s="67"/>
      <c r="N1183" s="93"/>
    </row>
    <row r="1184" spans="1:14" x14ac:dyDescent="0.2">
      <c r="A1184" s="75"/>
      <c r="B1184" s="68" t="s">
        <v>3249</v>
      </c>
      <c r="C1184" s="67"/>
      <c r="D1184" s="67"/>
      <c r="E1184" s="67"/>
      <c r="F1184" s="67"/>
      <c r="G1184" s="125" t="s">
        <v>586</v>
      </c>
      <c r="H1184" s="125" t="s">
        <v>2027</v>
      </c>
      <c r="I1184" s="94" t="s">
        <v>3298</v>
      </c>
      <c r="J1184" s="95">
        <v>521611680</v>
      </c>
      <c r="K1184" s="77" t="s">
        <v>3124</v>
      </c>
      <c r="L1184" s="67"/>
      <c r="N1184" s="93"/>
    </row>
    <row r="1185" spans="1:17" ht="20" x14ac:dyDescent="0.2">
      <c r="A1185" s="75"/>
      <c r="B1185" s="68" t="s">
        <v>2430</v>
      </c>
      <c r="C1185" s="67"/>
      <c r="D1185" s="67"/>
      <c r="E1185" s="67"/>
      <c r="F1185" s="67"/>
      <c r="G1185" s="76" t="s">
        <v>464</v>
      </c>
      <c r="H1185" s="124" t="s">
        <v>2027</v>
      </c>
      <c r="I1185" s="67" t="s">
        <v>3299</v>
      </c>
      <c r="J1185" s="76">
        <v>521611610</v>
      </c>
      <c r="K1185" s="77" t="s">
        <v>2432</v>
      </c>
      <c r="L1185" s="67"/>
      <c r="N1185" s="93"/>
    </row>
    <row r="1186" spans="1:17" ht="20" x14ac:dyDescent="0.2">
      <c r="A1186" s="75"/>
      <c r="B1186" s="68" t="s">
        <v>2430</v>
      </c>
      <c r="C1186" s="67"/>
      <c r="D1186" s="67"/>
      <c r="E1186" s="67"/>
      <c r="F1186" s="67"/>
      <c r="G1186" s="76" t="s">
        <v>458</v>
      </c>
      <c r="H1186" s="124" t="s">
        <v>2027</v>
      </c>
      <c r="I1186" s="67" t="s">
        <v>3300</v>
      </c>
      <c r="J1186" s="76">
        <v>521611610</v>
      </c>
      <c r="K1186" s="77" t="s">
        <v>2432</v>
      </c>
      <c r="L1186" s="67"/>
      <c r="N1186" s="93"/>
    </row>
    <row r="1187" spans="1:17" ht="14.5" x14ac:dyDescent="0.35">
      <c r="A1187" s="75"/>
      <c r="B1187" s="105" t="s">
        <v>2037</v>
      </c>
      <c r="C1187" s="67"/>
      <c r="D1187" s="67"/>
      <c r="E1187" s="67"/>
      <c r="F1187" s="67"/>
      <c r="G1187" s="76" t="s">
        <v>505</v>
      </c>
      <c r="H1187" s="124" t="s">
        <v>2027</v>
      </c>
      <c r="I1187" s="67" t="s">
        <v>3301</v>
      </c>
      <c r="J1187" s="76">
        <v>521612350</v>
      </c>
      <c r="K1187" s="77" t="s">
        <v>3302</v>
      </c>
      <c r="L1187" s="67"/>
      <c r="N1187" s="93"/>
    </row>
    <row r="1188" spans="1:17" ht="14.5" x14ac:dyDescent="0.35">
      <c r="A1188" s="75"/>
      <c r="B1188" s="105" t="s">
        <v>2037</v>
      </c>
      <c r="C1188" s="67"/>
      <c r="D1188" s="67"/>
      <c r="E1188" s="67"/>
      <c r="F1188" s="67"/>
      <c r="G1188" s="76" t="s">
        <v>502</v>
      </c>
      <c r="H1188" s="124" t="s">
        <v>2027</v>
      </c>
      <c r="I1188" s="67" t="s">
        <v>3303</v>
      </c>
      <c r="J1188" s="76">
        <v>521612355</v>
      </c>
      <c r="K1188" s="77" t="s">
        <v>3304</v>
      </c>
      <c r="L1188" s="67"/>
      <c r="N1188" s="93"/>
    </row>
    <row r="1189" spans="1:17" ht="30" x14ac:dyDescent="0.2">
      <c r="A1189" s="75"/>
      <c r="B1189" s="68" t="s">
        <v>3249</v>
      </c>
      <c r="C1189" s="67"/>
      <c r="D1189" s="67"/>
      <c r="E1189" s="67"/>
      <c r="F1189" s="67"/>
      <c r="G1189" s="124" t="s">
        <v>967</v>
      </c>
      <c r="H1189" s="76" t="s">
        <v>2027</v>
      </c>
      <c r="I1189" s="67" t="s">
        <v>3305</v>
      </c>
      <c r="J1189" s="76">
        <v>521611610</v>
      </c>
      <c r="K1189" s="67" t="s">
        <v>3261</v>
      </c>
      <c r="L1189" s="67" t="s">
        <v>3359</v>
      </c>
      <c r="N1189" s="93"/>
    </row>
    <row r="1190" spans="1:17" ht="30" x14ac:dyDescent="0.2">
      <c r="A1190" s="75"/>
      <c r="B1190" s="68" t="s">
        <v>3249</v>
      </c>
      <c r="C1190" s="67"/>
      <c r="D1190" s="67"/>
      <c r="E1190" s="67"/>
      <c r="F1190" s="67"/>
      <c r="G1190" s="124" t="s">
        <v>927</v>
      </c>
      <c r="H1190" s="125" t="s">
        <v>2027</v>
      </c>
      <c r="I1190" s="94" t="s">
        <v>3307</v>
      </c>
      <c r="J1190" s="76">
        <v>521611610</v>
      </c>
      <c r="K1190" s="94" t="s">
        <v>3261</v>
      </c>
      <c r="L1190" s="94" t="s">
        <v>3360</v>
      </c>
      <c r="N1190" s="93"/>
      <c r="P1190" s="73">
        <v>41511001</v>
      </c>
      <c r="Q1190" s="73" t="s">
        <v>3309</v>
      </c>
    </row>
    <row r="1191" spans="1:17" ht="20" x14ac:dyDescent="0.2">
      <c r="A1191" s="75"/>
      <c r="B1191" s="68" t="s">
        <v>3249</v>
      </c>
      <c r="C1191" s="67"/>
      <c r="D1191" s="67"/>
      <c r="E1191" s="67"/>
      <c r="F1191" s="67"/>
      <c r="G1191" s="124" t="s">
        <v>854</v>
      </c>
      <c r="H1191" s="125" t="s">
        <v>2027</v>
      </c>
      <c r="I1191" s="94" t="s">
        <v>3361</v>
      </c>
      <c r="J1191" s="76">
        <v>521611610</v>
      </c>
      <c r="K1191" s="94" t="s">
        <v>3261</v>
      </c>
      <c r="L1191" s="94" t="s">
        <v>3362</v>
      </c>
      <c r="N1191" s="93"/>
    </row>
    <row r="1192" spans="1:17" ht="20" x14ac:dyDescent="0.2">
      <c r="A1192" s="75"/>
      <c r="B1192" s="68" t="s">
        <v>2037</v>
      </c>
      <c r="C1192" s="67"/>
      <c r="D1192" s="67"/>
      <c r="E1192" s="67"/>
      <c r="F1192" s="67"/>
      <c r="G1192" s="76" t="s">
        <v>850</v>
      </c>
      <c r="H1192" s="76" t="s">
        <v>2027</v>
      </c>
      <c r="I1192" s="107" t="s">
        <v>3312</v>
      </c>
      <c r="J1192" s="135">
        <v>521611610</v>
      </c>
      <c r="K1192" s="77" t="s">
        <v>2432</v>
      </c>
      <c r="L1192" s="107" t="s">
        <v>3363</v>
      </c>
      <c r="N1192" s="93"/>
    </row>
    <row r="1193" spans="1:17" ht="30" x14ac:dyDescent="0.2">
      <c r="A1193" s="75"/>
      <c r="B1193" s="68" t="s">
        <v>2024</v>
      </c>
      <c r="C1193" s="67"/>
      <c r="D1193" s="67"/>
      <c r="E1193" s="67"/>
      <c r="F1193" s="67"/>
      <c r="G1193" s="124" t="s">
        <v>986</v>
      </c>
      <c r="H1193" s="76" t="s">
        <v>2027</v>
      </c>
      <c r="I1193" s="67" t="s">
        <v>3314</v>
      </c>
      <c r="J1193" s="76">
        <v>521611610</v>
      </c>
      <c r="K1193" s="67" t="s">
        <v>3261</v>
      </c>
      <c r="L1193" s="67" t="s">
        <v>3364</v>
      </c>
      <c r="N1193" s="93"/>
    </row>
    <row r="1194" spans="1:17" ht="30" x14ac:dyDescent="0.2">
      <c r="A1194" s="75"/>
      <c r="B1194" s="68" t="s">
        <v>3249</v>
      </c>
      <c r="C1194" s="67"/>
      <c r="D1194" s="67"/>
      <c r="E1194" s="67"/>
      <c r="F1194" s="67"/>
      <c r="G1194" s="124" t="s">
        <v>759</v>
      </c>
      <c r="H1194" s="76" t="s">
        <v>2027</v>
      </c>
      <c r="I1194" s="67" t="s">
        <v>3316</v>
      </c>
      <c r="J1194" s="76">
        <v>521611610</v>
      </c>
      <c r="K1194" s="67" t="s">
        <v>3261</v>
      </c>
      <c r="L1194" s="67" t="s">
        <v>3365</v>
      </c>
      <c r="N1194" s="93"/>
    </row>
    <row r="1195" spans="1:17" x14ac:dyDescent="0.2">
      <c r="A1195" s="75"/>
      <c r="B1195" s="68" t="s">
        <v>3249</v>
      </c>
      <c r="C1195" s="67"/>
      <c r="D1195" s="67"/>
      <c r="E1195" s="67"/>
      <c r="F1195" s="67"/>
      <c r="G1195" s="124" t="s">
        <v>734</v>
      </c>
      <c r="H1195" s="76" t="s">
        <v>2027</v>
      </c>
      <c r="I1195" s="75" t="s">
        <v>3318</v>
      </c>
      <c r="J1195" s="76">
        <v>521611610</v>
      </c>
      <c r="K1195" s="67" t="s">
        <v>3261</v>
      </c>
      <c r="L1195" s="75" t="s">
        <v>3366</v>
      </c>
      <c r="N1195" s="93"/>
    </row>
    <row r="1196" spans="1:17" ht="20" x14ac:dyDescent="0.2">
      <c r="A1196" s="75"/>
      <c r="B1196" s="68" t="s">
        <v>2024</v>
      </c>
      <c r="C1196" s="67"/>
      <c r="D1196" s="67"/>
      <c r="E1196" s="67"/>
      <c r="F1196" s="67"/>
      <c r="G1196" s="124" t="s">
        <v>438</v>
      </c>
      <c r="H1196" s="76" t="s">
        <v>2027</v>
      </c>
      <c r="I1196" s="67" t="s">
        <v>3320</v>
      </c>
      <c r="J1196" s="76">
        <v>521611610</v>
      </c>
      <c r="K1196" s="67" t="s">
        <v>3261</v>
      </c>
      <c r="L1196" s="67" t="s">
        <v>3367</v>
      </c>
      <c r="N1196" s="93"/>
    </row>
    <row r="1197" spans="1:17" x14ac:dyDescent="0.2">
      <c r="A1197" s="75"/>
      <c r="B1197" s="68" t="s">
        <v>3249</v>
      </c>
      <c r="C1197" s="67"/>
      <c r="D1197" s="67"/>
      <c r="E1197" s="67"/>
      <c r="F1197" s="67"/>
      <c r="G1197" s="124" t="s">
        <v>138</v>
      </c>
      <c r="H1197" s="76" t="s">
        <v>2027</v>
      </c>
      <c r="I1197" s="75" t="s">
        <v>3322</v>
      </c>
      <c r="J1197" s="76">
        <v>521611610</v>
      </c>
      <c r="K1197" s="67" t="s">
        <v>3261</v>
      </c>
      <c r="L1197" s="75" t="s">
        <v>3368</v>
      </c>
      <c r="N1197" s="93"/>
    </row>
    <row r="1198" spans="1:17" x14ac:dyDescent="0.2">
      <c r="A1198" s="75"/>
      <c r="B1198" s="68" t="s">
        <v>3249</v>
      </c>
      <c r="C1198" s="67"/>
      <c r="D1198" s="67"/>
      <c r="E1198" s="67"/>
      <c r="F1198" s="67"/>
      <c r="G1198" s="124" t="s">
        <v>134</v>
      </c>
      <c r="H1198" s="76" t="s">
        <v>2027</v>
      </c>
      <c r="I1198" s="75" t="s">
        <v>3324</v>
      </c>
      <c r="J1198" s="76">
        <v>521611610</v>
      </c>
      <c r="K1198" s="67" t="s">
        <v>3261</v>
      </c>
      <c r="L1198" s="75" t="s">
        <v>3369</v>
      </c>
      <c r="N1198" s="93"/>
    </row>
    <row r="1199" spans="1:17" ht="20" x14ac:dyDescent="0.2">
      <c r="A1199" s="75"/>
      <c r="B1199" s="87" t="s">
        <v>3249</v>
      </c>
      <c r="C1199" s="88"/>
      <c r="D1199" s="88"/>
      <c r="E1199" s="67"/>
      <c r="F1199" s="88"/>
      <c r="G1199" s="126" t="s">
        <v>441</v>
      </c>
      <c r="H1199" s="89" t="s">
        <v>2027</v>
      </c>
      <c r="I1199" s="88" t="s">
        <v>3326</v>
      </c>
      <c r="J1199" s="89">
        <v>521611610</v>
      </c>
      <c r="K1199" s="88" t="s">
        <v>3261</v>
      </c>
      <c r="L1199" s="88" t="s">
        <v>3262</v>
      </c>
      <c r="N1199" s="93"/>
    </row>
    <row r="1200" spans="1:17" ht="20" x14ac:dyDescent="0.2">
      <c r="A1200" s="75"/>
      <c r="B1200" s="68" t="s">
        <v>3249</v>
      </c>
      <c r="C1200" s="67"/>
      <c r="D1200" s="67"/>
      <c r="E1200" s="67"/>
      <c r="F1200" s="67"/>
      <c r="G1200" s="124" t="s">
        <v>72</v>
      </c>
      <c r="H1200" s="125" t="s">
        <v>2027</v>
      </c>
      <c r="I1200" s="94" t="s">
        <v>3327</v>
      </c>
      <c r="J1200" s="125">
        <v>541146300</v>
      </c>
      <c r="K1200" s="94" t="s">
        <v>3328</v>
      </c>
      <c r="L1200" s="67"/>
      <c r="N1200" s="93"/>
    </row>
    <row r="1201" spans="1:17" ht="20" x14ac:dyDescent="0.2">
      <c r="A1201" s="75"/>
      <c r="B1201" s="87" t="s">
        <v>3249</v>
      </c>
      <c r="C1201" s="88"/>
      <c r="D1201" s="88"/>
      <c r="E1201" s="67"/>
      <c r="F1201" s="88"/>
      <c r="G1201" s="126" t="s">
        <v>473</v>
      </c>
      <c r="H1201" s="127" t="s">
        <v>2027</v>
      </c>
      <c r="I1201" s="104" t="s">
        <v>3329</v>
      </c>
      <c r="J1201" s="89">
        <v>521611610</v>
      </c>
      <c r="K1201" s="104" t="s">
        <v>3261</v>
      </c>
      <c r="L1201" s="104" t="s">
        <v>3262</v>
      </c>
      <c r="N1201" s="93"/>
    </row>
    <row r="1202" spans="1:17" ht="20" x14ac:dyDescent="0.2">
      <c r="A1202" s="75"/>
      <c r="B1202" s="68" t="s">
        <v>3249</v>
      </c>
      <c r="C1202" s="67"/>
      <c r="D1202" s="67"/>
      <c r="E1202" s="67"/>
      <c r="F1202" s="67"/>
      <c r="G1202" s="124" t="s">
        <v>461</v>
      </c>
      <c r="H1202" s="125" t="s">
        <v>2027</v>
      </c>
      <c r="I1202" s="94" t="s">
        <v>3330</v>
      </c>
      <c r="J1202" s="125">
        <v>541146300</v>
      </c>
      <c r="K1202" s="94" t="s">
        <v>3328</v>
      </c>
      <c r="L1202" s="67"/>
      <c r="N1202" s="93"/>
    </row>
    <row r="1203" spans="1:17" x14ac:dyDescent="0.2">
      <c r="A1203" s="75"/>
      <c r="B1203" s="68" t="s">
        <v>3249</v>
      </c>
      <c r="C1203" s="67"/>
      <c r="D1203" s="67"/>
      <c r="E1203" s="67"/>
      <c r="F1203" s="67"/>
      <c r="G1203" s="125" t="s">
        <v>449</v>
      </c>
      <c r="H1203" s="125" t="s">
        <v>2027</v>
      </c>
      <c r="I1203" s="94" t="s">
        <v>3331</v>
      </c>
      <c r="J1203" s="134">
        <v>521611660</v>
      </c>
      <c r="K1203" s="77" t="s">
        <v>2494</v>
      </c>
      <c r="L1203" s="67"/>
      <c r="N1203" s="93"/>
    </row>
    <row r="1204" spans="1:17" ht="20" x14ac:dyDescent="0.2">
      <c r="A1204" s="75"/>
      <c r="B1204" s="68" t="s">
        <v>2037</v>
      </c>
      <c r="C1204" s="67"/>
      <c r="D1204" s="67"/>
      <c r="E1204" s="67"/>
      <c r="F1204" s="67"/>
      <c r="G1204" s="125" t="s">
        <v>499</v>
      </c>
      <c r="H1204" s="125" t="s">
        <v>2027</v>
      </c>
      <c r="I1204" s="94" t="s">
        <v>3370</v>
      </c>
      <c r="J1204" s="125">
        <v>521615175</v>
      </c>
      <c r="K1204" s="77" t="s">
        <v>3371</v>
      </c>
      <c r="L1204" s="108" t="s">
        <v>3334</v>
      </c>
      <c r="N1204" s="93"/>
    </row>
    <row r="1205" spans="1:17" ht="21.5" x14ac:dyDescent="0.35">
      <c r="A1205" s="75"/>
      <c r="B1205" s="105" t="s">
        <v>2037</v>
      </c>
      <c r="C1205" s="67"/>
      <c r="D1205" s="67"/>
      <c r="E1205" s="67"/>
      <c r="F1205" s="67"/>
      <c r="G1205" s="76" t="s">
        <v>683</v>
      </c>
      <c r="H1205" s="76" t="s">
        <v>1</v>
      </c>
      <c r="I1205" s="67" t="s">
        <v>3335</v>
      </c>
      <c r="J1205" s="76">
        <v>521615345</v>
      </c>
      <c r="K1205" s="77" t="s">
        <v>3372</v>
      </c>
      <c r="L1205" s="67"/>
      <c r="N1205" s="93"/>
    </row>
    <row r="1206" spans="1:17" x14ac:dyDescent="0.2">
      <c r="A1206" s="75"/>
      <c r="B1206" s="68" t="s">
        <v>2037</v>
      </c>
      <c r="C1206" s="67" t="s">
        <v>2037</v>
      </c>
      <c r="D1206" s="67"/>
      <c r="E1206" s="67"/>
      <c r="F1206" s="67"/>
      <c r="G1206" s="76" t="s">
        <v>786</v>
      </c>
      <c r="H1206" s="76" t="s">
        <v>2027</v>
      </c>
      <c r="I1206" s="67" t="s">
        <v>3373</v>
      </c>
      <c r="J1206" s="76">
        <v>521615180</v>
      </c>
      <c r="K1206" s="67" t="s">
        <v>3374</v>
      </c>
      <c r="L1206" s="67"/>
      <c r="N1206" s="93"/>
    </row>
    <row r="1207" spans="1:17" ht="20" x14ac:dyDescent="0.2">
      <c r="A1207" s="75"/>
      <c r="B1207" s="87" t="s">
        <v>3249</v>
      </c>
      <c r="C1207" s="88"/>
      <c r="D1207" s="88"/>
      <c r="E1207" s="67"/>
      <c r="F1207" s="88"/>
      <c r="G1207" s="126" t="s">
        <v>643</v>
      </c>
      <c r="H1207" s="89" t="s">
        <v>2027</v>
      </c>
      <c r="I1207" s="88" t="s">
        <v>3337</v>
      </c>
      <c r="J1207" s="89">
        <v>521611610</v>
      </c>
      <c r="K1207" s="88" t="s">
        <v>3261</v>
      </c>
      <c r="L1207" s="88" t="s">
        <v>3262</v>
      </c>
      <c r="N1207" s="93"/>
    </row>
    <row r="1208" spans="1:17" ht="40" x14ac:dyDescent="0.2">
      <c r="A1208" s="75"/>
      <c r="B1208" s="68" t="s">
        <v>2024</v>
      </c>
      <c r="C1208" s="67"/>
      <c r="D1208" s="67"/>
      <c r="E1208" s="67"/>
      <c r="F1208" s="67"/>
      <c r="G1208" s="124" t="s">
        <v>932</v>
      </c>
      <c r="H1208" s="76" t="s">
        <v>2027</v>
      </c>
      <c r="I1208" s="67" t="s">
        <v>3338</v>
      </c>
      <c r="J1208" s="76">
        <v>521611610</v>
      </c>
      <c r="K1208" s="67" t="s">
        <v>3261</v>
      </c>
      <c r="L1208" s="67" t="s">
        <v>3375</v>
      </c>
      <c r="N1208" s="93"/>
    </row>
    <row r="1209" spans="1:17" ht="20" x14ac:dyDescent="0.2">
      <c r="A1209" s="75"/>
      <c r="B1209" s="87" t="s">
        <v>3249</v>
      </c>
      <c r="C1209" s="88"/>
      <c r="D1209" s="88"/>
      <c r="E1209" s="67"/>
      <c r="F1209" s="88"/>
      <c r="G1209" s="126" t="s">
        <v>444</v>
      </c>
      <c r="H1209" s="89" t="s">
        <v>2027</v>
      </c>
      <c r="I1209" s="88" t="s">
        <v>3342</v>
      </c>
      <c r="J1209" s="89">
        <v>521611610</v>
      </c>
      <c r="K1209" s="88" t="s">
        <v>3261</v>
      </c>
      <c r="L1209" s="88" t="s">
        <v>3262</v>
      </c>
      <c r="N1209" s="93"/>
    </row>
    <row r="1210" spans="1:17" x14ac:dyDescent="0.2">
      <c r="A1210" s="75"/>
      <c r="B1210" s="68" t="s">
        <v>3249</v>
      </c>
      <c r="C1210" s="67"/>
      <c r="D1210" s="67"/>
      <c r="E1210" s="67"/>
      <c r="F1210" s="67"/>
      <c r="G1210" s="76" t="s">
        <v>628</v>
      </c>
      <c r="H1210" s="76" t="s">
        <v>2027</v>
      </c>
      <c r="I1210" s="67" t="s">
        <v>3344</v>
      </c>
      <c r="J1210" s="124">
        <v>521611020</v>
      </c>
      <c r="K1210" s="77" t="s">
        <v>3341</v>
      </c>
      <c r="L1210" s="67"/>
      <c r="N1210" s="93"/>
    </row>
    <row r="1211" spans="1:17" ht="20" x14ac:dyDescent="0.2">
      <c r="A1211" s="75"/>
      <c r="B1211" s="68" t="s">
        <v>2037</v>
      </c>
      <c r="C1211" s="67" t="s">
        <v>2037</v>
      </c>
      <c r="D1211" s="67"/>
      <c r="E1211" s="67"/>
      <c r="F1211" s="67"/>
      <c r="G1211" s="76" t="s">
        <v>785</v>
      </c>
      <c r="H1211" s="76" t="s">
        <v>1</v>
      </c>
      <c r="I1211" s="67" t="s">
        <v>3258</v>
      </c>
      <c r="J1211" s="76">
        <v>521615060</v>
      </c>
      <c r="K1211" s="67" t="s">
        <v>3376</v>
      </c>
      <c r="L1211" s="67"/>
      <c r="N1211" s="93"/>
      <c r="Q1211" s="74">
        <f>LEN(K1211)</f>
        <v>82</v>
      </c>
    </row>
    <row r="1212" spans="1:17" ht="20" x14ac:dyDescent="0.2">
      <c r="A1212" s="75"/>
      <c r="B1212" s="87" t="s">
        <v>3249</v>
      </c>
      <c r="C1212" s="88"/>
      <c r="D1212" s="88"/>
      <c r="E1212" s="67"/>
      <c r="F1212" s="88"/>
      <c r="G1212" s="126" t="s">
        <v>902</v>
      </c>
      <c r="H1212" s="127" t="s">
        <v>1</v>
      </c>
      <c r="I1212" s="104" t="s">
        <v>3260</v>
      </c>
      <c r="J1212" s="89">
        <v>521611610</v>
      </c>
      <c r="K1212" s="104" t="s">
        <v>3261</v>
      </c>
      <c r="L1212" s="104" t="s">
        <v>3262</v>
      </c>
      <c r="N1212" s="93"/>
    </row>
    <row r="1213" spans="1:17" ht="20" x14ac:dyDescent="0.2">
      <c r="A1213" s="75"/>
      <c r="B1213" s="68" t="s">
        <v>2024</v>
      </c>
      <c r="C1213" s="67"/>
      <c r="D1213" s="67"/>
      <c r="E1213" s="67"/>
      <c r="F1213" s="67"/>
      <c r="G1213" s="76" t="s">
        <v>782</v>
      </c>
      <c r="H1213" s="76" t="s">
        <v>1</v>
      </c>
      <c r="I1213" s="67" t="s">
        <v>3263</v>
      </c>
      <c r="J1213" s="76">
        <v>521615690</v>
      </c>
      <c r="K1213" s="77" t="s">
        <v>3377</v>
      </c>
      <c r="L1213" s="67"/>
      <c r="N1213" s="93"/>
    </row>
    <row r="1214" spans="1:17" ht="20" x14ac:dyDescent="0.2">
      <c r="A1214" s="75"/>
      <c r="B1214" s="68" t="s">
        <v>3249</v>
      </c>
      <c r="C1214" s="67" t="s">
        <v>3249</v>
      </c>
      <c r="D1214" s="67"/>
      <c r="E1214" s="67"/>
      <c r="F1214" s="67"/>
      <c r="G1214" s="76" t="s">
        <v>382</v>
      </c>
      <c r="H1214" s="76" t="s">
        <v>1</v>
      </c>
      <c r="I1214" s="67" t="s">
        <v>3265</v>
      </c>
      <c r="J1214" s="76">
        <v>521615065</v>
      </c>
      <c r="K1214" s="67" t="s">
        <v>3378</v>
      </c>
      <c r="L1214" s="67"/>
      <c r="N1214" s="93"/>
    </row>
    <row r="1215" spans="1:17" x14ac:dyDescent="0.2">
      <c r="A1215" s="75"/>
      <c r="B1215" s="68" t="s">
        <v>2037</v>
      </c>
      <c r="C1215" s="67"/>
      <c r="D1215" s="67"/>
      <c r="E1215" s="67"/>
      <c r="F1215" s="67"/>
      <c r="G1215" s="76" t="s">
        <v>142</v>
      </c>
      <c r="H1215" s="76" t="s">
        <v>1</v>
      </c>
      <c r="I1215" s="67" t="s">
        <v>3267</v>
      </c>
      <c r="J1215" s="76">
        <v>521615355</v>
      </c>
      <c r="K1215" s="77" t="s">
        <v>3379</v>
      </c>
      <c r="L1215" s="67"/>
      <c r="N1215" s="93"/>
    </row>
    <row r="1216" spans="1:17" ht="21.5" x14ac:dyDescent="0.35">
      <c r="A1216" s="75"/>
      <c r="B1216" s="17" t="s">
        <v>2037</v>
      </c>
      <c r="C1216" s="67"/>
      <c r="D1216" s="67"/>
      <c r="E1216" s="67"/>
      <c r="F1216" s="67"/>
      <c r="G1216" s="76" t="s">
        <v>943</v>
      </c>
      <c r="H1216" s="124" t="s">
        <v>1</v>
      </c>
      <c r="I1216" s="67" t="s">
        <v>942</v>
      </c>
      <c r="J1216" s="76">
        <v>521612365</v>
      </c>
      <c r="K1216" s="77" t="s">
        <v>3269</v>
      </c>
      <c r="L1216" s="67"/>
    </row>
    <row r="1217" spans="1:14" ht="21.5" x14ac:dyDescent="0.35">
      <c r="A1217" s="75"/>
      <c r="B1217" s="17" t="s">
        <v>2037</v>
      </c>
      <c r="C1217" s="67"/>
      <c r="D1217" s="67"/>
      <c r="E1217" s="67"/>
      <c r="F1217" s="67"/>
      <c r="G1217" s="76" t="s">
        <v>923</v>
      </c>
      <c r="H1217" s="124" t="s">
        <v>1</v>
      </c>
      <c r="I1217" s="67" t="s">
        <v>3270</v>
      </c>
      <c r="J1217" s="76">
        <v>521615110</v>
      </c>
      <c r="K1217" s="77" t="s">
        <v>3380</v>
      </c>
      <c r="L1217" s="67"/>
    </row>
    <row r="1218" spans="1:14" ht="14.5" x14ac:dyDescent="0.35">
      <c r="A1218" s="75"/>
      <c r="B1218" s="17" t="s">
        <v>2037</v>
      </c>
      <c r="C1218" s="67"/>
      <c r="D1218" s="67"/>
      <c r="E1218" s="67"/>
      <c r="F1218" s="67"/>
      <c r="G1218" s="76" t="s">
        <v>747</v>
      </c>
      <c r="H1218" s="124" t="s">
        <v>1</v>
      </c>
      <c r="I1218" s="67" t="s">
        <v>3272</v>
      </c>
      <c r="J1218" s="76">
        <v>521612325</v>
      </c>
      <c r="K1218" s="77" t="s">
        <v>3273</v>
      </c>
      <c r="L1218" s="67"/>
    </row>
    <row r="1219" spans="1:14" ht="21.5" x14ac:dyDescent="0.35">
      <c r="A1219" s="75"/>
      <c r="B1219" s="17" t="s">
        <v>2037</v>
      </c>
      <c r="C1219" s="67"/>
      <c r="D1219" s="67"/>
      <c r="E1219" s="67"/>
      <c r="F1219" s="67"/>
      <c r="G1219" s="76" t="s">
        <v>730</v>
      </c>
      <c r="H1219" s="124" t="s">
        <v>1</v>
      </c>
      <c r="I1219" s="67" t="s">
        <v>3274</v>
      </c>
      <c r="J1219" s="76">
        <v>521615165</v>
      </c>
      <c r="K1219" s="77" t="s">
        <v>3381</v>
      </c>
      <c r="L1219" s="67"/>
    </row>
    <row r="1220" spans="1:14" ht="21.5" x14ac:dyDescent="0.35">
      <c r="A1220" s="75"/>
      <c r="B1220" s="17" t="s">
        <v>2037</v>
      </c>
      <c r="C1220" s="67"/>
      <c r="D1220" s="67"/>
      <c r="E1220" s="67"/>
      <c r="F1220" s="67"/>
      <c r="G1220" s="76" t="s">
        <v>682</v>
      </c>
      <c r="H1220" s="124" t="s">
        <v>1</v>
      </c>
      <c r="I1220" s="67" t="s">
        <v>3335</v>
      </c>
      <c r="J1220" s="76">
        <v>521615315</v>
      </c>
      <c r="K1220" s="77" t="s">
        <v>3382</v>
      </c>
      <c r="L1220" s="67"/>
    </row>
    <row r="1221" spans="1:14" ht="21.5" x14ac:dyDescent="0.35">
      <c r="A1221" s="75"/>
      <c r="B1221" s="17" t="s">
        <v>2037</v>
      </c>
      <c r="C1221" s="109"/>
      <c r="D1221" s="109"/>
      <c r="E1221" s="67"/>
      <c r="F1221" s="109"/>
      <c r="G1221" s="114" t="s">
        <v>724</v>
      </c>
      <c r="H1221" s="128" t="s">
        <v>1</v>
      </c>
      <c r="I1221" s="109" t="s">
        <v>3276</v>
      </c>
      <c r="J1221" s="114">
        <v>521612320</v>
      </c>
      <c r="K1221" s="110" t="s">
        <v>3277</v>
      </c>
      <c r="L1221" s="109"/>
    </row>
    <row r="1222" spans="1:14" ht="21.5" x14ac:dyDescent="0.35">
      <c r="A1222" s="75"/>
      <c r="B1222" s="111" t="s">
        <v>2037</v>
      </c>
      <c r="C1222" s="109"/>
      <c r="D1222" s="109"/>
      <c r="F1222" s="109"/>
      <c r="G1222" s="114" t="s">
        <v>659</v>
      </c>
      <c r="H1222" s="128" t="s">
        <v>1</v>
      </c>
      <c r="I1222" s="109" t="s">
        <v>3278</v>
      </c>
      <c r="J1222" s="114">
        <v>521612330</v>
      </c>
      <c r="K1222" s="110" t="s">
        <v>3279</v>
      </c>
      <c r="L1222" s="109"/>
      <c r="N1222" s="75"/>
    </row>
    <row r="1223" spans="1:14" ht="21.5" x14ac:dyDescent="0.35">
      <c r="A1223" s="75"/>
      <c r="B1223" s="111" t="s">
        <v>2037</v>
      </c>
      <c r="C1223" s="67"/>
      <c r="D1223" s="67"/>
      <c r="E1223" s="67"/>
      <c r="F1223" s="67"/>
      <c r="G1223" s="76" t="s">
        <v>520</v>
      </c>
      <c r="H1223" s="124" t="s">
        <v>1</v>
      </c>
      <c r="I1223" s="67" t="s">
        <v>3280</v>
      </c>
      <c r="J1223" s="76">
        <v>521615700</v>
      </c>
      <c r="K1223" s="77" t="s">
        <v>3383</v>
      </c>
      <c r="L1223" s="67"/>
    </row>
    <row r="1224" spans="1:14" ht="21.5" x14ac:dyDescent="0.35">
      <c r="A1224" s="75"/>
      <c r="B1224" s="111" t="s">
        <v>2037</v>
      </c>
      <c r="C1224" s="67"/>
      <c r="D1224" s="67"/>
      <c r="E1224" s="67"/>
      <c r="F1224" s="67"/>
      <c r="G1224" s="76" t="s">
        <v>507</v>
      </c>
      <c r="H1224" s="124" t="s">
        <v>1</v>
      </c>
      <c r="I1224" s="67" t="s">
        <v>3282</v>
      </c>
      <c r="J1224" s="76">
        <v>521612360</v>
      </c>
      <c r="K1224" s="77" t="s">
        <v>3283</v>
      </c>
      <c r="L1224" s="67"/>
    </row>
    <row r="1225" spans="1:14" ht="21.5" x14ac:dyDescent="0.35">
      <c r="A1225" s="75"/>
      <c r="B1225" s="111" t="s">
        <v>2037</v>
      </c>
      <c r="C1225" s="67"/>
      <c r="D1225" s="67"/>
      <c r="E1225" s="67"/>
      <c r="F1225" s="67"/>
      <c r="G1225" s="76" t="s">
        <v>484</v>
      </c>
      <c r="H1225" s="124" t="s">
        <v>1</v>
      </c>
      <c r="I1225" s="67" t="s">
        <v>3284</v>
      </c>
      <c r="J1225" s="76">
        <v>521615465</v>
      </c>
      <c r="K1225" s="77" t="s">
        <v>3384</v>
      </c>
      <c r="L1225" s="67"/>
    </row>
    <row r="1226" spans="1:14" ht="21.5" x14ac:dyDescent="0.35">
      <c r="A1226" s="75"/>
      <c r="B1226" s="111" t="s">
        <v>2037</v>
      </c>
      <c r="C1226" s="67"/>
      <c r="D1226" s="67"/>
      <c r="E1226" s="67"/>
      <c r="F1226" s="67"/>
      <c r="G1226" s="76" t="s">
        <v>491</v>
      </c>
      <c r="H1226" s="124" t="s">
        <v>1</v>
      </c>
      <c r="I1226" s="67" t="s">
        <v>3286</v>
      </c>
      <c r="J1226" s="76">
        <v>521612335</v>
      </c>
      <c r="K1226" s="77" t="s">
        <v>3287</v>
      </c>
      <c r="L1226" s="67"/>
    </row>
    <row r="1227" spans="1:14" ht="14.5" x14ac:dyDescent="0.35">
      <c r="A1227" s="75"/>
      <c r="B1227" s="111" t="s">
        <v>2037</v>
      </c>
      <c r="C1227" s="67"/>
      <c r="D1227" s="67"/>
      <c r="E1227" s="67"/>
      <c r="F1227" s="67"/>
      <c r="G1227" s="76" t="s">
        <v>378</v>
      </c>
      <c r="H1227" s="124" t="s">
        <v>1</v>
      </c>
      <c r="I1227" s="67" t="s">
        <v>3288</v>
      </c>
      <c r="J1227" s="76">
        <v>521612315</v>
      </c>
      <c r="K1227" s="77" t="s">
        <v>3289</v>
      </c>
      <c r="L1227" s="67"/>
    </row>
    <row r="1228" spans="1:14" ht="21.5" x14ac:dyDescent="0.35">
      <c r="A1228" s="75"/>
      <c r="B1228" s="111" t="s">
        <v>2037</v>
      </c>
      <c r="C1228" s="67"/>
      <c r="D1228" s="67"/>
      <c r="E1228" s="67"/>
      <c r="F1228" s="67"/>
      <c r="G1228" s="76" t="s">
        <v>129</v>
      </c>
      <c r="H1228" s="124" t="s">
        <v>1</v>
      </c>
      <c r="I1228" s="67" t="s">
        <v>3290</v>
      </c>
      <c r="J1228" s="76">
        <v>521614935</v>
      </c>
      <c r="K1228" s="77" t="s">
        <v>3385</v>
      </c>
      <c r="L1228" s="67"/>
    </row>
    <row r="1229" spans="1:14" ht="21.5" x14ac:dyDescent="0.35">
      <c r="A1229" s="75"/>
      <c r="B1229" s="111" t="s">
        <v>2037</v>
      </c>
      <c r="C1229" s="67"/>
      <c r="D1229" s="67"/>
      <c r="E1229" s="67"/>
      <c r="F1229" s="67"/>
      <c r="G1229" s="76" t="s">
        <v>78</v>
      </c>
      <c r="H1229" s="124" t="s">
        <v>1</v>
      </c>
      <c r="I1229" s="67" t="s">
        <v>3292</v>
      </c>
      <c r="J1229" s="76">
        <v>521612340</v>
      </c>
      <c r="K1229" s="77" t="s">
        <v>3293</v>
      </c>
      <c r="L1229" s="67"/>
    </row>
    <row r="1230" spans="1:14" x14ac:dyDescent="0.2">
      <c r="A1230" s="75"/>
      <c r="B1230" s="112" t="s">
        <v>3249</v>
      </c>
      <c r="C1230" s="67"/>
      <c r="D1230" s="67"/>
      <c r="E1230" s="67"/>
      <c r="F1230" s="67"/>
      <c r="G1230" s="125" t="s">
        <v>762</v>
      </c>
      <c r="H1230" s="125" t="s">
        <v>1</v>
      </c>
      <c r="I1230" s="94" t="s">
        <v>3357</v>
      </c>
      <c r="J1230" s="134">
        <v>521612935</v>
      </c>
      <c r="K1230" s="77" t="s">
        <v>3119</v>
      </c>
      <c r="L1230" s="67"/>
    </row>
    <row r="1231" spans="1:14" x14ac:dyDescent="0.2">
      <c r="A1231" s="75"/>
      <c r="B1231" s="112" t="s">
        <v>3249</v>
      </c>
      <c r="C1231" s="67"/>
      <c r="D1231" s="67"/>
      <c r="E1231" s="67"/>
      <c r="F1231" s="67"/>
      <c r="G1231" s="125" t="s">
        <v>588</v>
      </c>
      <c r="H1231" s="125" t="s">
        <v>1</v>
      </c>
      <c r="I1231" s="94" t="s">
        <v>3358</v>
      </c>
      <c r="J1231" s="134">
        <v>521612935</v>
      </c>
      <c r="K1231" s="77" t="s">
        <v>3119</v>
      </c>
      <c r="L1231" s="67"/>
    </row>
    <row r="1232" spans="1:14" x14ac:dyDescent="0.2">
      <c r="A1232" s="75"/>
      <c r="B1232" s="112" t="s">
        <v>3249</v>
      </c>
      <c r="C1232" s="67"/>
      <c r="D1232" s="67"/>
      <c r="E1232" s="67"/>
      <c r="F1232" s="67"/>
      <c r="G1232" s="125" t="s">
        <v>585</v>
      </c>
      <c r="H1232" s="125" t="s">
        <v>1</v>
      </c>
      <c r="I1232" s="94" t="s">
        <v>3298</v>
      </c>
      <c r="J1232" s="95">
        <v>521615590</v>
      </c>
      <c r="K1232" s="77" t="s">
        <v>3126</v>
      </c>
      <c r="L1232" s="67"/>
    </row>
    <row r="1233" spans="1:17" ht="20" x14ac:dyDescent="0.2">
      <c r="A1233" s="75"/>
      <c r="B1233" s="112" t="s">
        <v>2430</v>
      </c>
      <c r="C1233" s="67"/>
      <c r="D1233" s="67"/>
      <c r="E1233" s="67"/>
      <c r="F1233" s="67"/>
      <c r="G1233" s="76" t="s">
        <v>463</v>
      </c>
      <c r="H1233" s="124" t="s">
        <v>1</v>
      </c>
      <c r="I1233" s="67" t="s">
        <v>3299</v>
      </c>
      <c r="J1233" s="76">
        <v>521611610</v>
      </c>
      <c r="K1233" s="77" t="s">
        <v>2432</v>
      </c>
      <c r="L1233" s="67"/>
    </row>
    <row r="1234" spans="1:17" ht="20" x14ac:dyDescent="0.2">
      <c r="A1234" s="75"/>
      <c r="B1234" s="112" t="s">
        <v>2430</v>
      </c>
      <c r="C1234" s="67"/>
      <c r="D1234" s="67"/>
      <c r="E1234" s="67"/>
      <c r="F1234" s="67"/>
      <c r="G1234" s="76" t="s">
        <v>457</v>
      </c>
      <c r="H1234" s="124" t="s">
        <v>1</v>
      </c>
      <c r="I1234" s="67" t="s">
        <v>3300</v>
      </c>
      <c r="J1234" s="76">
        <v>521611610</v>
      </c>
      <c r="K1234" s="77" t="s">
        <v>2432</v>
      </c>
      <c r="L1234" s="67"/>
    </row>
    <row r="1235" spans="1:17" ht="14.5" x14ac:dyDescent="0.35">
      <c r="A1235" s="75"/>
      <c r="B1235" s="111" t="s">
        <v>2037</v>
      </c>
      <c r="C1235" s="67"/>
      <c r="D1235" s="67"/>
      <c r="E1235" s="67"/>
      <c r="F1235" s="67"/>
      <c r="G1235" s="76" t="s">
        <v>504</v>
      </c>
      <c r="H1235" s="124" t="s">
        <v>1</v>
      </c>
      <c r="I1235" s="67" t="s">
        <v>3301</v>
      </c>
      <c r="J1235" s="76">
        <v>521612350</v>
      </c>
      <c r="K1235" s="77" t="s">
        <v>3302</v>
      </c>
      <c r="L1235" s="67"/>
    </row>
    <row r="1236" spans="1:17" ht="14.5" x14ac:dyDescent="0.35">
      <c r="A1236" s="75"/>
      <c r="B1236" s="111" t="s">
        <v>2037</v>
      </c>
      <c r="C1236" s="67"/>
      <c r="D1236" s="67"/>
      <c r="E1236" s="67"/>
      <c r="F1236" s="67"/>
      <c r="G1236" s="76" t="s">
        <v>501</v>
      </c>
      <c r="H1236" s="124" t="s">
        <v>1</v>
      </c>
      <c r="I1236" s="67" t="s">
        <v>3303</v>
      </c>
      <c r="J1236" s="76">
        <v>521612355</v>
      </c>
      <c r="K1236" s="77" t="s">
        <v>3304</v>
      </c>
      <c r="L1236" s="67"/>
    </row>
    <row r="1237" spans="1:17" ht="30" x14ac:dyDescent="0.2">
      <c r="A1237" s="75"/>
      <c r="B1237" s="112" t="s">
        <v>3249</v>
      </c>
      <c r="C1237" s="67"/>
      <c r="D1237" s="67"/>
      <c r="E1237" s="67"/>
      <c r="F1237" s="67"/>
      <c r="G1237" s="124" t="s">
        <v>926</v>
      </c>
      <c r="H1237" s="125" t="s">
        <v>1</v>
      </c>
      <c r="I1237" s="94" t="s">
        <v>3307</v>
      </c>
      <c r="J1237" s="76">
        <v>521611610</v>
      </c>
      <c r="K1237" s="94" t="s">
        <v>3261</v>
      </c>
      <c r="L1237" s="94" t="s">
        <v>3386</v>
      </c>
      <c r="P1237" s="73">
        <v>41511001</v>
      </c>
      <c r="Q1237" s="73" t="s">
        <v>3309</v>
      </c>
    </row>
    <row r="1238" spans="1:17" ht="20" x14ac:dyDescent="0.2">
      <c r="A1238" s="75"/>
      <c r="B1238" s="112" t="s">
        <v>3249</v>
      </c>
      <c r="C1238" s="67"/>
      <c r="D1238" s="67"/>
      <c r="E1238" s="67"/>
      <c r="F1238" s="67"/>
      <c r="G1238" s="124" t="s">
        <v>853</v>
      </c>
      <c r="H1238" s="125" t="s">
        <v>1</v>
      </c>
      <c r="I1238" s="94" t="s">
        <v>3361</v>
      </c>
      <c r="J1238" s="76">
        <v>521611610</v>
      </c>
      <c r="K1238" s="94" t="s">
        <v>3261</v>
      </c>
      <c r="L1238" s="94" t="s">
        <v>3387</v>
      </c>
    </row>
    <row r="1239" spans="1:17" ht="20" x14ac:dyDescent="0.2">
      <c r="A1239" s="75"/>
      <c r="B1239" s="68" t="s">
        <v>2037</v>
      </c>
      <c r="C1239" s="67"/>
      <c r="D1239" s="67"/>
      <c r="E1239" s="67"/>
      <c r="F1239" s="67"/>
      <c r="G1239" s="76" t="s">
        <v>849</v>
      </c>
      <c r="H1239" s="76" t="s">
        <v>1</v>
      </c>
      <c r="I1239" s="107" t="s">
        <v>3312</v>
      </c>
      <c r="J1239" s="135">
        <v>521611610</v>
      </c>
      <c r="K1239" s="77" t="s">
        <v>2432</v>
      </c>
      <c r="L1239" s="107" t="s">
        <v>3388</v>
      </c>
    </row>
    <row r="1240" spans="1:17" ht="30" x14ac:dyDescent="0.2">
      <c r="A1240" s="75"/>
      <c r="B1240" s="68" t="s">
        <v>2024</v>
      </c>
      <c r="C1240" s="67"/>
      <c r="D1240" s="67"/>
      <c r="E1240" s="67"/>
      <c r="F1240" s="67"/>
      <c r="G1240" s="124" t="s">
        <v>985</v>
      </c>
      <c r="H1240" s="76" t="s">
        <v>1</v>
      </c>
      <c r="I1240" s="67" t="s">
        <v>3314</v>
      </c>
      <c r="J1240" s="76">
        <v>521611610</v>
      </c>
      <c r="K1240" s="67" t="s">
        <v>3261</v>
      </c>
      <c r="L1240" s="67" t="s">
        <v>3389</v>
      </c>
    </row>
    <row r="1241" spans="1:17" ht="30" x14ac:dyDescent="0.2">
      <c r="A1241" s="75"/>
      <c r="B1241" s="68" t="s">
        <v>3249</v>
      </c>
      <c r="C1241" s="67"/>
      <c r="D1241" s="67"/>
      <c r="E1241" s="67"/>
      <c r="F1241" s="67"/>
      <c r="G1241" s="124" t="s">
        <v>758</v>
      </c>
      <c r="H1241" s="76" t="s">
        <v>1</v>
      </c>
      <c r="I1241" s="67" t="s">
        <v>3316</v>
      </c>
      <c r="J1241" s="76">
        <v>521611610</v>
      </c>
      <c r="K1241" s="67" t="s">
        <v>3261</v>
      </c>
      <c r="L1241" s="67" t="s">
        <v>3390</v>
      </c>
    </row>
    <row r="1242" spans="1:17" ht="20" x14ac:dyDescent="0.2">
      <c r="A1242" s="75"/>
      <c r="B1242" s="68" t="s">
        <v>2024</v>
      </c>
      <c r="C1242" s="67"/>
      <c r="D1242" s="67"/>
      <c r="E1242" s="67"/>
      <c r="F1242" s="67"/>
      <c r="G1242" s="124" t="s">
        <v>437</v>
      </c>
      <c r="H1242" s="76" t="s">
        <v>1</v>
      </c>
      <c r="I1242" s="67" t="s">
        <v>3320</v>
      </c>
      <c r="J1242" s="76">
        <v>521611610</v>
      </c>
      <c r="K1242" s="67" t="s">
        <v>3261</v>
      </c>
      <c r="L1242" s="67" t="s">
        <v>3391</v>
      </c>
    </row>
    <row r="1243" spans="1:17" x14ac:dyDescent="0.2">
      <c r="A1243" s="75"/>
      <c r="B1243" s="68" t="s">
        <v>3249</v>
      </c>
      <c r="C1243" s="67"/>
      <c r="D1243" s="67"/>
      <c r="E1243" s="67"/>
      <c r="F1243" s="67"/>
      <c r="G1243" s="124" t="s">
        <v>136</v>
      </c>
      <c r="H1243" s="76" t="s">
        <v>1</v>
      </c>
      <c r="I1243" s="75" t="s">
        <v>3322</v>
      </c>
      <c r="J1243" s="76">
        <v>521611610</v>
      </c>
      <c r="K1243" s="67" t="s">
        <v>3261</v>
      </c>
      <c r="L1243" s="75" t="s">
        <v>3392</v>
      </c>
    </row>
    <row r="1244" spans="1:17" x14ac:dyDescent="0.2">
      <c r="A1244" s="75"/>
      <c r="B1244" s="68" t="s">
        <v>3249</v>
      </c>
      <c r="C1244" s="67"/>
      <c r="D1244" s="67"/>
      <c r="E1244" s="67"/>
      <c r="F1244" s="67"/>
      <c r="G1244" s="124" t="s">
        <v>132</v>
      </c>
      <c r="H1244" s="76" t="s">
        <v>1</v>
      </c>
      <c r="I1244" s="75" t="s">
        <v>3324</v>
      </c>
      <c r="J1244" s="76">
        <v>521611610</v>
      </c>
      <c r="K1244" s="67" t="s">
        <v>3261</v>
      </c>
      <c r="L1244" s="75" t="s">
        <v>3393</v>
      </c>
    </row>
    <row r="1245" spans="1:17" ht="20" x14ac:dyDescent="0.2">
      <c r="A1245" s="75"/>
      <c r="B1245" s="87" t="s">
        <v>3249</v>
      </c>
      <c r="C1245" s="88"/>
      <c r="D1245" s="88"/>
      <c r="E1245" s="67"/>
      <c r="F1245" s="88"/>
      <c r="G1245" s="126" t="s">
        <v>440</v>
      </c>
      <c r="H1245" s="89" t="s">
        <v>1</v>
      </c>
      <c r="I1245" s="88" t="s">
        <v>3326</v>
      </c>
      <c r="J1245" s="89">
        <v>521611610</v>
      </c>
      <c r="K1245" s="88" t="s">
        <v>3261</v>
      </c>
      <c r="L1245" s="88" t="s">
        <v>3262</v>
      </c>
    </row>
    <row r="1246" spans="1:17" ht="20" x14ac:dyDescent="0.2">
      <c r="A1246" s="75"/>
      <c r="B1246" s="68" t="s">
        <v>3249</v>
      </c>
      <c r="C1246" s="67"/>
      <c r="D1246" s="67"/>
      <c r="E1246" s="67"/>
      <c r="F1246" s="67"/>
      <c r="G1246" s="124" t="s">
        <v>70</v>
      </c>
      <c r="H1246" s="125" t="s">
        <v>1</v>
      </c>
      <c r="I1246" s="94" t="s">
        <v>3327</v>
      </c>
      <c r="J1246" s="125">
        <v>541146300</v>
      </c>
      <c r="K1246" s="94" t="s">
        <v>3328</v>
      </c>
      <c r="L1246" s="67"/>
    </row>
    <row r="1247" spans="1:17" ht="20" x14ac:dyDescent="0.2">
      <c r="A1247" s="75"/>
      <c r="B1247" s="87" t="s">
        <v>3249</v>
      </c>
      <c r="C1247" s="88"/>
      <c r="D1247" s="88"/>
      <c r="E1247" s="67"/>
      <c r="F1247" s="88"/>
      <c r="G1247" s="126" t="s">
        <v>472</v>
      </c>
      <c r="H1247" s="127" t="s">
        <v>1</v>
      </c>
      <c r="I1247" s="104" t="s">
        <v>3329</v>
      </c>
      <c r="J1247" s="89">
        <v>521611610</v>
      </c>
      <c r="K1247" s="104" t="s">
        <v>3261</v>
      </c>
      <c r="L1247" s="104" t="s">
        <v>3262</v>
      </c>
    </row>
    <row r="1248" spans="1:17" ht="20" x14ac:dyDescent="0.2">
      <c r="A1248" s="75"/>
      <c r="B1248" s="68" t="s">
        <v>3249</v>
      </c>
      <c r="C1248" s="67"/>
      <c r="D1248" s="67"/>
      <c r="E1248" s="67"/>
      <c r="F1248" s="67"/>
      <c r="G1248" s="124" t="s">
        <v>460</v>
      </c>
      <c r="H1248" s="125" t="s">
        <v>1</v>
      </c>
      <c r="I1248" s="94" t="s">
        <v>3330</v>
      </c>
      <c r="J1248" s="125">
        <v>541146300</v>
      </c>
      <c r="K1248" s="94" t="s">
        <v>3328</v>
      </c>
      <c r="L1248" s="67"/>
    </row>
    <row r="1249" spans="1:14" x14ac:dyDescent="0.2">
      <c r="A1249" s="75"/>
      <c r="B1249" s="68" t="s">
        <v>3249</v>
      </c>
      <c r="C1249" s="67"/>
      <c r="D1249" s="67"/>
      <c r="E1249" s="67"/>
      <c r="F1249" s="67"/>
      <c r="G1249" s="125" t="s">
        <v>448</v>
      </c>
      <c r="H1249" s="125" t="s">
        <v>1</v>
      </c>
      <c r="I1249" s="94" t="s">
        <v>3331</v>
      </c>
      <c r="J1249" s="134">
        <v>521615575</v>
      </c>
      <c r="K1249" s="77" t="s">
        <v>2497</v>
      </c>
      <c r="L1249" s="67"/>
    </row>
    <row r="1250" spans="1:14" ht="20" x14ac:dyDescent="0.2">
      <c r="A1250" s="75"/>
      <c r="B1250" s="68" t="s">
        <v>2037</v>
      </c>
      <c r="C1250" s="67"/>
      <c r="D1250" s="67"/>
      <c r="E1250" s="67"/>
      <c r="F1250" s="67"/>
      <c r="G1250" s="125" t="s">
        <v>498</v>
      </c>
      <c r="H1250" s="76" t="s">
        <v>1</v>
      </c>
      <c r="I1250" s="94" t="s">
        <v>3370</v>
      </c>
      <c r="J1250" s="125">
        <v>521615055</v>
      </c>
      <c r="K1250" s="77" t="s">
        <v>3394</v>
      </c>
      <c r="L1250" s="108" t="s">
        <v>3334</v>
      </c>
    </row>
    <row r="1251" spans="1:14" ht="20" x14ac:dyDescent="0.2">
      <c r="A1251" s="75"/>
      <c r="B1251" s="87" t="s">
        <v>3249</v>
      </c>
      <c r="C1251" s="88"/>
      <c r="D1251" s="88"/>
      <c r="E1251" s="67"/>
      <c r="F1251" s="88"/>
      <c r="G1251" s="129" t="s">
        <v>642</v>
      </c>
      <c r="H1251" s="89" t="s">
        <v>1</v>
      </c>
      <c r="I1251" s="88" t="s">
        <v>3337</v>
      </c>
      <c r="J1251" s="89">
        <v>521611610</v>
      </c>
      <c r="K1251" s="88" t="s">
        <v>3261</v>
      </c>
      <c r="L1251" s="88" t="s">
        <v>3262</v>
      </c>
    </row>
    <row r="1252" spans="1:14" x14ac:dyDescent="0.2">
      <c r="A1252" s="75"/>
      <c r="B1252" s="68" t="s">
        <v>3249</v>
      </c>
      <c r="C1252" s="67"/>
      <c r="D1252" s="67"/>
      <c r="E1252" s="67"/>
      <c r="F1252" s="67"/>
      <c r="G1252" s="123" t="s">
        <v>627</v>
      </c>
      <c r="H1252" s="76" t="s">
        <v>1</v>
      </c>
      <c r="I1252" s="67" t="s">
        <v>3395</v>
      </c>
      <c r="J1252" s="124">
        <v>521611020</v>
      </c>
      <c r="K1252" s="77" t="s">
        <v>3341</v>
      </c>
      <c r="L1252" s="67"/>
    </row>
    <row r="1253" spans="1:14" ht="30" x14ac:dyDescent="0.2">
      <c r="A1253" s="75"/>
      <c r="B1253" s="68" t="s">
        <v>3249</v>
      </c>
      <c r="C1253" s="67"/>
      <c r="D1253" s="67"/>
      <c r="E1253" s="67"/>
      <c r="F1253" s="67"/>
      <c r="G1253" s="130" t="s">
        <v>966</v>
      </c>
      <c r="H1253" s="76" t="s">
        <v>1</v>
      </c>
      <c r="I1253" s="67" t="s">
        <v>3396</v>
      </c>
      <c r="J1253" s="76">
        <v>521611610</v>
      </c>
      <c r="K1253" s="67" t="s">
        <v>3261</v>
      </c>
      <c r="L1253" s="67" t="s">
        <v>3397</v>
      </c>
    </row>
    <row r="1254" spans="1:14" ht="40" x14ac:dyDescent="0.2">
      <c r="A1254" s="75"/>
      <c r="B1254" s="68" t="s">
        <v>2024</v>
      </c>
      <c r="C1254" s="67"/>
      <c r="D1254" s="67"/>
      <c r="E1254" s="67"/>
      <c r="F1254" s="67"/>
      <c r="G1254" s="130" t="s">
        <v>931</v>
      </c>
      <c r="H1254" s="76" t="s">
        <v>1</v>
      </c>
      <c r="I1254" s="67" t="s">
        <v>3338</v>
      </c>
      <c r="J1254" s="76">
        <v>521611610</v>
      </c>
      <c r="K1254" s="67" t="s">
        <v>3261</v>
      </c>
      <c r="L1254" s="67" t="s">
        <v>3398</v>
      </c>
    </row>
    <row r="1255" spans="1:14" x14ac:dyDescent="0.2">
      <c r="A1255" s="75"/>
      <c r="B1255" s="68" t="s">
        <v>3249</v>
      </c>
      <c r="C1255" s="67"/>
      <c r="D1255" s="67"/>
      <c r="E1255" s="67"/>
      <c r="F1255" s="67"/>
      <c r="G1255" s="123" t="s">
        <v>513</v>
      </c>
      <c r="H1255" s="76" t="s">
        <v>1</v>
      </c>
      <c r="I1255" s="67" t="s">
        <v>3340</v>
      </c>
      <c r="J1255" s="124">
        <v>521611020</v>
      </c>
      <c r="K1255" s="77" t="s">
        <v>3341</v>
      </c>
      <c r="L1255" s="67"/>
    </row>
    <row r="1256" spans="1:14" ht="20" x14ac:dyDescent="0.2">
      <c r="A1256" s="75"/>
      <c r="B1256" s="87" t="s">
        <v>3249</v>
      </c>
      <c r="C1256" s="88"/>
      <c r="D1256" s="88"/>
      <c r="E1256" s="67"/>
      <c r="F1256" s="88"/>
      <c r="G1256" s="129" t="s">
        <v>443</v>
      </c>
      <c r="H1256" s="131" t="s">
        <v>1</v>
      </c>
      <c r="I1256" s="113" t="s">
        <v>3342</v>
      </c>
      <c r="J1256" s="131">
        <v>521611610</v>
      </c>
      <c r="K1256" s="113" t="s">
        <v>3261</v>
      </c>
      <c r="L1256" s="88" t="s">
        <v>3262</v>
      </c>
    </row>
    <row r="1257" spans="1:14" x14ac:dyDescent="0.2">
      <c r="A1257" s="75"/>
      <c r="B1257" s="68" t="s">
        <v>3249</v>
      </c>
      <c r="C1257" s="67"/>
      <c r="D1257" s="67"/>
      <c r="E1257" s="67"/>
      <c r="F1257" s="67"/>
      <c r="G1257" s="76" t="s">
        <v>62</v>
      </c>
      <c r="H1257" s="76" t="s">
        <v>1</v>
      </c>
      <c r="I1257" s="67" t="s">
        <v>3343</v>
      </c>
      <c r="J1257" s="124">
        <v>521611020</v>
      </c>
      <c r="K1257" s="77" t="s">
        <v>3341</v>
      </c>
      <c r="L1257" s="67"/>
    </row>
    <row r="1258" spans="1:14" ht="20" x14ac:dyDescent="0.2">
      <c r="A1258" s="75"/>
      <c r="B1258" s="68" t="s">
        <v>3249</v>
      </c>
      <c r="C1258" s="67"/>
      <c r="D1258" s="67"/>
      <c r="E1258" s="67"/>
      <c r="F1258" s="67"/>
      <c r="G1258" s="76" t="s">
        <v>456</v>
      </c>
      <c r="H1258" s="76" t="s">
        <v>2029</v>
      </c>
      <c r="I1258" s="67" t="s">
        <v>3399</v>
      </c>
      <c r="J1258" s="125">
        <v>521612105</v>
      </c>
      <c r="K1258" s="94" t="s">
        <v>3400</v>
      </c>
      <c r="L1258" s="67"/>
    </row>
    <row r="1259" spans="1:14" ht="20" x14ac:dyDescent="0.2">
      <c r="A1259" s="75"/>
      <c r="B1259" s="68" t="s">
        <v>3249</v>
      </c>
      <c r="C1259" s="67"/>
      <c r="D1259" s="67"/>
      <c r="E1259" s="67"/>
      <c r="F1259" s="67"/>
      <c r="G1259" s="76" t="s">
        <v>455</v>
      </c>
      <c r="H1259" s="76" t="s">
        <v>2027</v>
      </c>
      <c r="I1259" s="67" t="s">
        <v>3401</v>
      </c>
      <c r="J1259" s="125">
        <v>521611750</v>
      </c>
      <c r="K1259" s="94" t="s">
        <v>3402</v>
      </c>
      <c r="L1259" s="67"/>
    </row>
    <row r="1260" spans="1:14" ht="20" x14ac:dyDescent="0.2">
      <c r="A1260" s="75"/>
      <c r="B1260" s="68" t="s">
        <v>3249</v>
      </c>
      <c r="C1260" s="67"/>
      <c r="D1260" s="67"/>
      <c r="E1260" s="67"/>
      <c r="F1260" s="67"/>
      <c r="G1260" s="76" t="s">
        <v>454</v>
      </c>
      <c r="H1260" s="76" t="s">
        <v>1</v>
      </c>
      <c r="I1260" s="67" t="s">
        <v>3403</v>
      </c>
      <c r="J1260" s="125">
        <v>521615685</v>
      </c>
      <c r="K1260" s="94" t="s">
        <v>3404</v>
      </c>
      <c r="L1260" s="67"/>
    </row>
    <row r="1261" spans="1:14" ht="20" x14ac:dyDescent="0.2">
      <c r="A1261" s="75"/>
      <c r="B1261" s="68" t="s">
        <v>2024</v>
      </c>
      <c r="C1261" s="67"/>
      <c r="D1261" s="67" t="s">
        <v>2025</v>
      </c>
      <c r="E1261" s="67" t="s">
        <v>2025</v>
      </c>
      <c r="F1261" s="67"/>
      <c r="G1261" s="76" t="s">
        <v>1141</v>
      </c>
      <c r="H1261" s="76" t="s">
        <v>1</v>
      </c>
      <c r="I1261" s="77" t="s">
        <v>247</v>
      </c>
      <c r="J1261" s="76">
        <v>521612810</v>
      </c>
      <c r="K1261" s="77" t="s">
        <v>2788</v>
      </c>
      <c r="L1261" s="67"/>
      <c r="M1261" s="73"/>
      <c r="N1261" s="79" t="s">
        <v>2024</v>
      </c>
    </row>
    <row r="1262" spans="1:14" ht="20" x14ac:dyDescent="0.2">
      <c r="A1262" s="75"/>
      <c r="B1262" s="68" t="s">
        <v>2024</v>
      </c>
      <c r="C1262" s="67"/>
      <c r="D1262" s="67" t="s">
        <v>2025</v>
      </c>
      <c r="E1262" s="67" t="s">
        <v>2025</v>
      </c>
      <c r="F1262" s="67"/>
      <c r="G1262" s="76" t="s">
        <v>1142</v>
      </c>
      <c r="H1262" s="76" t="s">
        <v>2027</v>
      </c>
      <c r="I1262" s="77" t="s">
        <v>247</v>
      </c>
      <c r="J1262" s="76">
        <v>521613550</v>
      </c>
      <c r="K1262" s="77" t="s">
        <v>2789</v>
      </c>
      <c r="L1262" s="67"/>
      <c r="M1262" s="73"/>
      <c r="N1262" s="79" t="s">
        <v>2024</v>
      </c>
    </row>
    <row r="1263" spans="1:14" ht="20" x14ac:dyDescent="0.2">
      <c r="A1263" s="75"/>
      <c r="B1263" s="68" t="s">
        <v>2024</v>
      </c>
      <c r="C1263" s="67"/>
      <c r="D1263" s="67" t="s">
        <v>2025</v>
      </c>
      <c r="E1263" s="67" t="s">
        <v>2025</v>
      </c>
      <c r="F1263" s="67"/>
      <c r="G1263" s="76" t="s">
        <v>1143</v>
      </c>
      <c r="H1263" s="76" t="s">
        <v>2029</v>
      </c>
      <c r="I1263" s="77" t="s">
        <v>247</v>
      </c>
      <c r="J1263" s="76">
        <v>521614290</v>
      </c>
      <c r="K1263" s="77" t="s">
        <v>2790</v>
      </c>
      <c r="L1263" s="67"/>
      <c r="M1263" s="73"/>
      <c r="N1263" s="79" t="s">
        <v>2024</v>
      </c>
    </row>
    <row r="1264" spans="1:14" ht="20" x14ac:dyDescent="0.2">
      <c r="A1264" s="75"/>
      <c r="B1264" s="68" t="s">
        <v>2024</v>
      </c>
      <c r="C1264" s="67"/>
      <c r="D1264" s="67" t="s">
        <v>2025</v>
      </c>
      <c r="E1264" s="67" t="s">
        <v>2025</v>
      </c>
      <c r="F1264" s="67"/>
      <c r="G1264" s="76" t="s">
        <v>1138</v>
      </c>
      <c r="H1264" s="76" t="s">
        <v>1</v>
      </c>
      <c r="I1264" s="77" t="s">
        <v>246</v>
      </c>
      <c r="J1264" s="76">
        <v>521612810</v>
      </c>
      <c r="K1264" s="77" t="s">
        <v>2788</v>
      </c>
      <c r="L1264" s="67"/>
      <c r="M1264" s="73"/>
      <c r="N1264" s="79" t="s">
        <v>2024</v>
      </c>
    </row>
    <row r="1265" spans="1:17" ht="20" x14ac:dyDescent="0.2">
      <c r="A1265" s="75"/>
      <c r="B1265" s="68" t="s">
        <v>2024</v>
      </c>
      <c r="C1265" s="67"/>
      <c r="D1265" s="67" t="s">
        <v>2025</v>
      </c>
      <c r="E1265" s="67" t="s">
        <v>2025</v>
      </c>
      <c r="F1265" s="67"/>
      <c r="G1265" s="76" t="s">
        <v>1139</v>
      </c>
      <c r="H1265" s="76" t="s">
        <v>2027</v>
      </c>
      <c r="I1265" s="77" t="s">
        <v>246</v>
      </c>
      <c r="J1265" s="76">
        <v>521613550</v>
      </c>
      <c r="K1265" s="77" t="s">
        <v>2789</v>
      </c>
      <c r="L1265" s="67"/>
      <c r="M1265" s="73"/>
      <c r="N1265" s="79" t="s">
        <v>2024</v>
      </c>
    </row>
    <row r="1266" spans="1:17" ht="20" x14ac:dyDescent="0.2">
      <c r="A1266" s="75"/>
      <c r="B1266" s="68" t="s">
        <v>2024</v>
      </c>
      <c r="C1266" s="67"/>
      <c r="D1266" s="67" t="s">
        <v>2025</v>
      </c>
      <c r="E1266" s="67" t="s">
        <v>2025</v>
      </c>
      <c r="F1266" s="67"/>
      <c r="G1266" s="76" t="s">
        <v>1140</v>
      </c>
      <c r="H1266" s="76" t="s">
        <v>2029</v>
      </c>
      <c r="I1266" s="77" t="s">
        <v>246</v>
      </c>
      <c r="J1266" s="76">
        <v>521614290</v>
      </c>
      <c r="K1266" s="77" t="s">
        <v>2790</v>
      </c>
      <c r="L1266" s="67"/>
      <c r="M1266" s="73"/>
      <c r="N1266" s="79" t="s">
        <v>2024</v>
      </c>
      <c r="P1266" s="75"/>
      <c r="Q1266" s="75"/>
    </row>
    <row r="1267" spans="1:17" ht="20" x14ac:dyDescent="0.2">
      <c r="A1267" s="75"/>
      <c r="B1267" s="68" t="s">
        <v>2024</v>
      </c>
      <c r="C1267" s="67"/>
      <c r="D1267" s="67" t="s">
        <v>2025</v>
      </c>
      <c r="E1267" s="67" t="s">
        <v>2025</v>
      </c>
      <c r="F1267" s="67"/>
      <c r="G1267" s="76" t="s">
        <v>1135</v>
      </c>
      <c r="H1267" s="76" t="s">
        <v>1</v>
      </c>
      <c r="I1267" s="77" t="s">
        <v>245</v>
      </c>
      <c r="J1267" s="76">
        <v>521612810</v>
      </c>
      <c r="K1267" s="77" t="s">
        <v>2788</v>
      </c>
      <c r="L1267" s="67"/>
      <c r="M1267" s="73"/>
      <c r="N1267" s="79" t="s">
        <v>2024</v>
      </c>
      <c r="P1267" s="75"/>
      <c r="Q1267" s="75"/>
    </row>
    <row r="1268" spans="1:17" ht="20" x14ac:dyDescent="0.2">
      <c r="A1268" s="75"/>
      <c r="B1268" s="68" t="s">
        <v>2024</v>
      </c>
      <c r="C1268" s="67"/>
      <c r="D1268" s="67" t="s">
        <v>2025</v>
      </c>
      <c r="E1268" s="67" t="s">
        <v>2025</v>
      </c>
      <c r="F1268" s="67"/>
      <c r="G1268" s="76" t="s">
        <v>1136</v>
      </c>
      <c r="H1268" s="76" t="s">
        <v>2027</v>
      </c>
      <c r="I1268" s="77" t="s">
        <v>245</v>
      </c>
      <c r="J1268" s="76">
        <v>521613550</v>
      </c>
      <c r="K1268" s="77" t="s">
        <v>2789</v>
      </c>
      <c r="L1268" s="67"/>
      <c r="M1268" s="73"/>
      <c r="N1268" s="79" t="s">
        <v>2024</v>
      </c>
      <c r="P1268" s="75"/>
      <c r="Q1268" s="75"/>
    </row>
    <row r="1269" spans="1:17" ht="20" x14ac:dyDescent="0.2">
      <c r="A1269" s="75"/>
      <c r="B1269" s="68" t="s">
        <v>2024</v>
      </c>
      <c r="C1269" s="67"/>
      <c r="D1269" s="67" t="s">
        <v>2025</v>
      </c>
      <c r="E1269" s="67" t="s">
        <v>2025</v>
      </c>
      <c r="F1269" s="67"/>
      <c r="G1269" s="76" t="s">
        <v>1137</v>
      </c>
      <c r="H1269" s="76" t="s">
        <v>2029</v>
      </c>
      <c r="I1269" s="77" t="s">
        <v>245</v>
      </c>
      <c r="J1269" s="76">
        <v>521614290</v>
      </c>
      <c r="K1269" s="77" t="s">
        <v>2790</v>
      </c>
      <c r="L1269" s="67"/>
      <c r="M1269" s="73"/>
      <c r="N1269" s="79" t="s">
        <v>2024</v>
      </c>
    </row>
    <row r="1270" spans="1:17" ht="20" x14ac:dyDescent="0.2">
      <c r="A1270" s="75"/>
      <c r="B1270" s="68" t="s">
        <v>2024</v>
      </c>
      <c r="C1270" s="67"/>
      <c r="D1270" s="67" t="s">
        <v>2025</v>
      </c>
      <c r="E1270" s="67" t="s">
        <v>2025</v>
      </c>
      <c r="F1270" s="67"/>
      <c r="G1270" s="76" t="s">
        <v>1132</v>
      </c>
      <c r="H1270" s="76" t="s">
        <v>1</v>
      </c>
      <c r="I1270" s="77" t="s">
        <v>244</v>
      </c>
      <c r="J1270" s="76">
        <v>521612810</v>
      </c>
      <c r="K1270" s="77" t="s">
        <v>2788</v>
      </c>
      <c r="L1270" s="67"/>
      <c r="M1270" s="73"/>
      <c r="N1270" s="79" t="s">
        <v>2024</v>
      </c>
    </row>
    <row r="1271" spans="1:17" ht="20" x14ac:dyDescent="0.2">
      <c r="A1271" s="75"/>
      <c r="B1271" s="68" t="s">
        <v>2024</v>
      </c>
      <c r="C1271" s="67"/>
      <c r="D1271" s="67" t="s">
        <v>2025</v>
      </c>
      <c r="E1271" s="67" t="s">
        <v>2025</v>
      </c>
      <c r="F1271" s="67"/>
      <c r="G1271" s="76" t="s">
        <v>1133</v>
      </c>
      <c r="H1271" s="76" t="s">
        <v>2027</v>
      </c>
      <c r="I1271" s="77" t="s">
        <v>244</v>
      </c>
      <c r="J1271" s="76">
        <v>521613550</v>
      </c>
      <c r="K1271" s="77" t="s">
        <v>2789</v>
      </c>
      <c r="L1271" s="67"/>
      <c r="M1271" s="73"/>
      <c r="N1271" s="79" t="s">
        <v>2024</v>
      </c>
    </row>
    <row r="1272" spans="1:17" ht="20" x14ac:dyDescent="0.2">
      <c r="A1272" s="75"/>
      <c r="B1272" s="68" t="s">
        <v>2024</v>
      </c>
      <c r="C1272" s="67"/>
      <c r="D1272" s="67" t="s">
        <v>2025</v>
      </c>
      <c r="E1272" s="67" t="s">
        <v>2025</v>
      </c>
      <c r="F1272" s="67"/>
      <c r="G1272" s="114" t="s">
        <v>1134</v>
      </c>
      <c r="H1272" s="114" t="s">
        <v>2029</v>
      </c>
      <c r="I1272" s="110" t="s">
        <v>244</v>
      </c>
      <c r="J1272" s="114">
        <v>521614290</v>
      </c>
      <c r="K1272" s="77" t="s">
        <v>2790</v>
      </c>
      <c r="L1272" s="67"/>
      <c r="M1272" s="73"/>
      <c r="N1272" s="79" t="s">
        <v>2024</v>
      </c>
    </row>
    <row r="1273" spans="1:17" ht="20" x14ac:dyDescent="0.2">
      <c r="A1273" s="75"/>
      <c r="B1273" s="68" t="s">
        <v>2024</v>
      </c>
      <c r="C1273" s="67"/>
      <c r="D1273" s="67" t="s">
        <v>2025</v>
      </c>
      <c r="E1273" s="67" t="s">
        <v>2025</v>
      </c>
      <c r="F1273" s="67"/>
      <c r="G1273" s="76" t="s">
        <v>1129</v>
      </c>
      <c r="H1273" s="76" t="s">
        <v>1</v>
      </c>
      <c r="I1273" s="77" t="s">
        <v>243</v>
      </c>
      <c r="J1273" s="76">
        <v>521612810</v>
      </c>
      <c r="K1273" s="77" t="s">
        <v>2788</v>
      </c>
      <c r="L1273" s="67"/>
      <c r="M1273" s="73"/>
      <c r="N1273" s="79" t="s">
        <v>2024</v>
      </c>
    </row>
    <row r="1274" spans="1:17" ht="20" x14ac:dyDescent="0.2">
      <c r="A1274" s="75"/>
      <c r="B1274" s="68" t="s">
        <v>2024</v>
      </c>
      <c r="C1274" s="67"/>
      <c r="D1274" s="67" t="s">
        <v>2025</v>
      </c>
      <c r="E1274" s="67" t="s">
        <v>2025</v>
      </c>
      <c r="F1274" s="67"/>
      <c r="G1274" s="76" t="s">
        <v>1130</v>
      </c>
      <c r="H1274" s="76" t="s">
        <v>2027</v>
      </c>
      <c r="I1274" s="77" t="s">
        <v>243</v>
      </c>
      <c r="J1274" s="76">
        <v>521613550</v>
      </c>
      <c r="K1274" s="77" t="s">
        <v>2789</v>
      </c>
      <c r="L1274" s="67"/>
      <c r="M1274" s="73"/>
      <c r="N1274" s="79" t="s">
        <v>2024</v>
      </c>
    </row>
    <row r="1275" spans="1:17" ht="20" x14ac:dyDescent="0.2">
      <c r="A1275" s="75"/>
      <c r="B1275" s="68" t="s">
        <v>2024</v>
      </c>
      <c r="C1275" s="67"/>
      <c r="D1275" s="67" t="s">
        <v>2025</v>
      </c>
      <c r="E1275" s="67" t="s">
        <v>2025</v>
      </c>
      <c r="F1275" s="67"/>
      <c r="G1275" s="76" t="s">
        <v>1131</v>
      </c>
      <c r="H1275" s="76" t="s">
        <v>2029</v>
      </c>
      <c r="I1275" s="77" t="s">
        <v>243</v>
      </c>
      <c r="J1275" s="76">
        <v>521614290</v>
      </c>
      <c r="K1275" s="77" t="s">
        <v>2790</v>
      </c>
      <c r="L1275" s="67"/>
      <c r="M1275" s="73"/>
      <c r="N1275" s="79" t="s">
        <v>2024</v>
      </c>
    </row>
    <row r="1276" spans="1:17" ht="30" x14ac:dyDescent="0.2">
      <c r="A1276" s="75"/>
      <c r="B1276" s="68" t="s">
        <v>2037</v>
      </c>
      <c r="C1276" s="67"/>
      <c r="D1276" s="67" t="s">
        <v>2495</v>
      </c>
      <c r="E1276" s="67" t="s">
        <v>2047</v>
      </c>
      <c r="F1276" s="67"/>
      <c r="G1276" s="76" t="s">
        <v>1126</v>
      </c>
      <c r="H1276" s="76" t="s">
        <v>1</v>
      </c>
      <c r="I1276" s="77" t="s">
        <v>242</v>
      </c>
      <c r="J1276" s="76">
        <v>521615460</v>
      </c>
      <c r="K1276" s="77" t="s">
        <v>3405</v>
      </c>
      <c r="L1276" s="67"/>
      <c r="M1276" s="73"/>
      <c r="N1276" s="80" t="s">
        <v>2043</v>
      </c>
    </row>
    <row r="1277" spans="1:17" ht="30" x14ac:dyDescent="0.2">
      <c r="A1277" s="75"/>
      <c r="B1277" s="68" t="s">
        <v>2037</v>
      </c>
      <c r="C1277" s="67"/>
      <c r="D1277" s="67" t="s">
        <v>2044</v>
      </c>
      <c r="E1277" s="67" t="s">
        <v>2044</v>
      </c>
      <c r="F1277" s="67"/>
      <c r="G1277" s="76" t="s">
        <v>1127</v>
      </c>
      <c r="H1277" s="76" t="s">
        <v>2027</v>
      </c>
      <c r="I1277" s="77" t="s">
        <v>242</v>
      </c>
      <c r="J1277" s="76">
        <v>521615875</v>
      </c>
      <c r="K1277" s="77" t="s">
        <v>3406</v>
      </c>
      <c r="L1277" s="67"/>
      <c r="M1277" s="73"/>
      <c r="N1277" s="80" t="s">
        <v>2043</v>
      </c>
    </row>
    <row r="1278" spans="1:17" ht="30" x14ac:dyDescent="0.2">
      <c r="A1278" s="75"/>
      <c r="B1278" s="68" t="s">
        <v>2037</v>
      </c>
      <c r="C1278" s="67"/>
      <c r="D1278" s="67" t="s">
        <v>2039</v>
      </c>
      <c r="E1278" s="67" t="s">
        <v>2039</v>
      </c>
      <c r="F1278" s="67"/>
      <c r="G1278" s="76" t="s">
        <v>1128</v>
      </c>
      <c r="H1278" s="76" t="s">
        <v>2029</v>
      </c>
      <c r="I1278" s="77" t="s">
        <v>242</v>
      </c>
      <c r="J1278" s="76">
        <v>521611905</v>
      </c>
      <c r="K1278" s="77" t="s">
        <v>3407</v>
      </c>
      <c r="L1278" s="67"/>
      <c r="M1278" s="73"/>
      <c r="N1278" s="80" t="s">
        <v>2043</v>
      </c>
    </row>
    <row r="1279" spans="1:17" ht="30" x14ac:dyDescent="0.2">
      <c r="A1279" s="75"/>
      <c r="B1279" s="68" t="s">
        <v>2024</v>
      </c>
      <c r="C1279" s="67"/>
      <c r="D1279" s="67" t="s">
        <v>2025</v>
      </c>
      <c r="E1279" s="67" t="s">
        <v>2025</v>
      </c>
      <c r="F1279" s="67"/>
      <c r="G1279" s="76" t="s">
        <v>56</v>
      </c>
      <c r="H1279" s="76" t="s">
        <v>2029</v>
      </c>
      <c r="I1279" s="77" t="s">
        <v>3408</v>
      </c>
      <c r="J1279" s="76">
        <v>521614950</v>
      </c>
      <c r="K1279" s="77" t="s">
        <v>3409</v>
      </c>
      <c r="L1279" s="77" t="s">
        <v>2690</v>
      </c>
      <c r="M1279" s="73"/>
      <c r="N1279" s="79" t="s">
        <v>2024</v>
      </c>
    </row>
    <row r="1280" spans="1:17" ht="20" x14ac:dyDescent="0.2">
      <c r="A1280" s="75"/>
      <c r="B1280" s="68" t="s">
        <v>2024</v>
      </c>
      <c r="C1280" s="67"/>
      <c r="D1280" s="67" t="s">
        <v>2025</v>
      </c>
      <c r="E1280" s="67" t="s">
        <v>2025</v>
      </c>
      <c r="F1280" s="67"/>
      <c r="G1280" s="76" t="s">
        <v>1111</v>
      </c>
      <c r="H1280" s="76" t="s">
        <v>1</v>
      </c>
      <c r="I1280" s="77" t="s">
        <v>241</v>
      </c>
      <c r="J1280" s="76">
        <v>521612805</v>
      </c>
      <c r="K1280" s="77" t="s">
        <v>3410</v>
      </c>
      <c r="L1280" s="67"/>
      <c r="M1280" s="73"/>
      <c r="N1280" s="79" t="s">
        <v>2024</v>
      </c>
    </row>
    <row r="1281" spans="1:14" ht="20" x14ac:dyDescent="0.2">
      <c r="A1281" s="75"/>
      <c r="B1281" s="68" t="s">
        <v>2024</v>
      </c>
      <c r="C1281" s="67"/>
      <c r="D1281" s="67" t="s">
        <v>2025</v>
      </c>
      <c r="E1281" s="67" t="s">
        <v>2025</v>
      </c>
      <c r="F1281" s="67"/>
      <c r="G1281" s="76" t="s">
        <v>1112</v>
      </c>
      <c r="H1281" s="76" t="s">
        <v>2027</v>
      </c>
      <c r="I1281" s="77" t="s">
        <v>241</v>
      </c>
      <c r="J1281" s="76">
        <v>521613545</v>
      </c>
      <c r="K1281" s="77" t="s">
        <v>3411</v>
      </c>
      <c r="L1281" s="67"/>
      <c r="M1281" s="73"/>
      <c r="N1281" s="79" t="s">
        <v>2024</v>
      </c>
    </row>
    <row r="1282" spans="1:14" ht="20" x14ac:dyDescent="0.2">
      <c r="A1282" s="75"/>
      <c r="B1282" s="68" t="s">
        <v>2024</v>
      </c>
      <c r="C1282" s="67"/>
      <c r="D1282" s="67" t="s">
        <v>2025</v>
      </c>
      <c r="E1282" s="67" t="s">
        <v>2025</v>
      </c>
      <c r="F1282" s="67"/>
      <c r="G1282" s="76" t="s">
        <v>1113</v>
      </c>
      <c r="H1282" s="76" t="s">
        <v>2029</v>
      </c>
      <c r="I1282" s="77" t="s">
        <v>241</v>
      </c>
      <c r="J1282" s="76">
        <v>521614285</v>
      </c>
      <c r="K1282" s="77" t="s">
        <v>3412</v>
      </c>
      <c r="L1282" s="67"/>
      <c r="M1282" s="73"/>
      <c r="N1282" s="79" t="s">
        <v>2024</v>
      </c>
    </row>
    <row r="1283" spans="1:14" ht="20" x14ac:dyDescent="0.2">
      <c r="A1283" s="75"/>
      <c r="B1283" s="68" t="s">
        <v>2024</v>
      </c>
      <c r="C1283" s="67"/>
      <c r="D1283" s="67" t="s">
        <v>2025</v>
      </c>
      <c r="E1283" s="67" t="s">
        <v>2025</v>
      </c>
      <c r="F1283" s="67"/>
      <c r="G1283" s="76" t="s">
        <v>1108</v>
      </c>
      <c r="H1283" s="76" t="s">
        <v>1</v>
      </c>
      <c r="I1283" s="77" t="s">
        <v>240</v>
      </c>
      <c r="J1283" s="76">
        <v>521612800</v>
      </c>
      <c r="K1283" s="77" t="s">
        <v>3413</v>
      </c>
      <c r="L1283" s="67"/>
      <c r="M1283" s="73"/>
      <c r="N1283" s="79" t="s">
        <v>2024</v>
      </c>
    </row>
    <row r="1284" spans="1:14" ht="20" x14ac:dyDescent="0.2">
      <c r="A1284" s="75"/>
      <c r="B1284" s="68" t="s">
        <v>2024</v>
      </c>
      <c r="C1284" s="67"/>
      <c r="D1284" s="67" t="s">
        <v>2025</v>
      </c>
      <c r="E1284" s="67" t="s">
        <v>2025</v>
      </c>
      <c r="F1284" s="67"/>
      <c r="G1284" s="76" t="s">
        <v>1109</v>
      </c>
      <c r="H1284" s="76" t="s">
        <v>2027</v>
      </c>
      <c r="I1284" s="77" t="s">
        <v>240</v>
      </c>
      <c r="J1284" s="76">
        <v>521613540</v>
      </c>
      <c r="K1284" s="77" t="s">
        <v>3414</v>
      </c>
      <c r="L1284" s="67"/>
      <c r="M1284" s="73"/>
      <c r="N1284" s="79" t="s">
        <v>2024</v>
      </c>
    </row>
    <row r="1285" spans="1:14" ht="20" x14ac:dyDescent="0.2">
      <c r="A1285" s="75"/>
      <c r="B1285" s="68" t="s">
        <v>2024</v>
      </c>
      <c r="C1285" s="67"/>
      <c r="D1285" s="67" t="s">
        <v>2025</v>
      </c>
      <c r="E1285" s="67" t="s">
        <v>2025</v>
      </c>
      <c r="F1285" s="67"/>
      <c r="G1285" s="76" t="s">
        <v>1110</v>
      </c>
      <c r="H1285" s="76" t="s">
        <v>2029</v>
      </c>
      <c r="I1285" s="77" t="s">
        <v>240</v>
      </c>
      <c r="J1285" s="76">
        <v>521614280</v>
      </c>
      <c r="K1285" s="77" t="s">
        <v>3415</v>
      </c>
      <c r="L1285" s="67"/>
      <c r="M1285" s="73"/>
      <c r="N1285" s="79" t="s">
        <v>2024</v>
      </c>
    </row>
    <row r="1286" spans="1:14" ht="20" x14ac:dyDescent="0.2">
      <c r="A1286" s="75"/>
      <c r="B1286" s="68" t="s">
        <v>2024</v>
      </c>
      <c r="C1286" s="67"/>
      <c r="D1286" s="67" t="s">
        <v>2025</v>
      </c>
      <c r="E1286" s="67" t="s">
        <v>2025</v>
      </c>
      <c r="F1286" s="67"/>
      <c r="G1286" s="76" t="s">
        <v>1105</v>
      </c>
      <c r="H1286" s="76" t="s">
        <v>1</v>
      </c>
      <c r="I1286" s="77" t="s">
        <v>239</v>
      </c>
      <c r="J1286" s="76">
        <v>521612795</v>
      </c>
      <c r="K1286" s="77" t="s">
        <v>3416</v>
      </c>
      <c r="L1286" s="67"/>
      <c r="M1286" s="73"/>
      <c r="N1286" s="79" t="s">
        <v>2024</v>
      </c>
    </row>
    <row r="1287" spans="1:14" ht="20" x14ac:dyDescent="0.2">
      <c r="A1287" s="75"/>
      <c r="B1287" s="68" t="s">
        <v>2024</v>
      </c>
      <c r="C1287" s="67"/>
      <c r="D1287" s="67" t="s">
        <v>2025</v>
      </c>
      <c r="E1287" s="67" t="s">
        <v>2025</v>
      </c>
      <c r="F1287" s="67"/>
      <c r="G1287" s="76" t="s">
        <v>1106</v>
      </c>
      <c r="H1287" s="76" t="s">
        <v>2027</v>
      </c>
      <c r="I1287" s="77" t="s">
        <v>239</v>
      </c>
      <c r="J1287" s="76">
        <v>521613535</v>
      </c>
      <c r="K1287" s="77" t="s">
        <v>3417</v>
      </c>
      <c r="L1287" s="67"/>
      <c r="M1287" s="73"/>
      <c r="N1287" s="79" t="s">
        <v>2024</v>
      </c>
    </row>
    <row r="1288" spans="1:14" ht="20" x14ac:dyDescent="0.2">
      <c r="A1288" s="75"/>
      <c r="B1288" s="68" t="s">
        <v>2024</v>
      </c>
      <c r="C1288" s="67"/>
      <c r="D1288" s="67" t="s">
        <v>2025</v>
      </c>
      <c r="E1288" s="67" t="s">
        <v>2025</v>
      </c>
      <c r="F1288" s="67"/>
      <c r="G1288" s="76" t="s">
        <v>1107</v>
      </c>
      <c r="H1288" s="76" t="s">
        <v>2029</v>
      </c>
      <c r="I1288" s="77" t="s">
        <v>239</v>
      </c>
      <c r="J1288" s="76">
        <v>521614275</v>
      </c>
      <c r="K1288" s="77" t="s">
        <v>3418</v>
      </c>
      <c r="L1288" s="67"/>
      <c r="M1288" s="73"/>
      <c r="N1288" s="79" t="s">
        <v>2024</v>
      </c>
    </row>
    <row r="1289" spans="1:14" ht="20" x14ac:dyDescent="0.2">
      <c r="A1289" s="75"/>
      <c r="B1289" s="68" t="s">
        <v>2024</v>
      </c>
      <c r="C1289" s="67"/>
      <c r="D1289" s="67" t="s">
        <v>2025</v>
      </c>
      <c r="E1289" s="67" t="s">
        <v>2025</v>
      </c>
      <c r="F1289" s="67"/>
      <c r="G1289" s="76" t="s">
        <v>1102</v>
      </c>
      <c r="H1289" s="76" t="s">
        <v>1</v>
      </c>
      <c r="I1289" s="77" t="s">
        <v>238</v>
      </c>
      <c r="J1289" s="76">
        <v>521612795</v>
      </c>
      <c r="K1289" s="77" t="s">
        <v>3416</v>
      </c>
      <c r="L1289" s="67"/>
      <c r="M1289" s="73"/>
      <c r="N1289" s="79" t="s">
        <v>2024</v>
      </c>
    </row>
    <row r="1290" spans="1:14" ht="20" x14ac:dyDescent="0.2">
      <c r="A1290" s="75"/>
      <c r="B1290" s="68" t="s">
        <v>2024</v>
      </c>
      <c r="C1290" s="67"/>
      <c r="D1290" s="67" t="s">
        <v>2025</v>
      </c>
      <c r="E1290" s="67" t="s">
        <v>2025</v>
      </c>
      <c r="F1290" s="67"/>
      <c r="G1290" s="76" t="s">
        <v>1103</v>
      </c>
      <c r="H1290" s="76" t="s">
        <v>2027</v>
      </c>
      <c r="I1290" s="77" t="s">
        <v>238</v>
      </c>
      <c r="J1290" s="76">
        <v>521613535</v>
      </c>
      <c r="K1290" s="77" t="s">
        <v>3417</v>
      </c>
      <c r="L1290" s="67"/>
      <c r="M1290" s="73"/>
      <c r="N1290" s="79" t="s">
        <v>2024</v>
      </c>
    </row>
    <row r="1291" spans="1:14" ht="20" x14ac:dyDescent="0.2">
      <c r="A1291" s="75"/>
      <c r="B1291" s="68" t="s">
        <v>2024</v>
      </c>
      <c r="C1291" s="67"/>
      <c r="D1291" s="67" t="s">
        <v>2025</v>
      </c>
      <c r="E1291" s="67" t="s">
        <v>2025</v>
      </c>
      <c r="F1291" s="67"/>
      <c r="G1291" s="76" t="s">
        <v>1104</v>
      </c>
      <c r="H1291" s="76" t="s">
        <v>2029</v>
      </c>
      <c r="I1291" s="77" t="s">
        <v>238</v>
      </c>
      <c r="J1291" s="76">
        <v>521614275</v>
      </c>
      <c r="K1291" s="77" t="s">
        <v>3418</v>
      </c>
      <c r="L1291" s="67"/>
      <c r="M1291" s="73"/>
      <c r="N1291" s="79" t="s">
        <v>2024</v>
      </c>
    </row>
    <row r="1292" spans="1:14" ht="20" x14ac:dyDescent="0.2">
      <c r="A1292" s="75"/>
      <c r="B1292" s="68" t="s">
        <v>2024</v>
      </c>
      <c r="C1292" s="67"/>
      <c r="D1292" s="67" t="s">
        <v>2025</v>
      </c>
      <c r="E1292" s="67" t="s">
        <v>2025</v>
      </c>
      <c r="F1292" s="67"/>
      <c r="G1292" s="76" t="s">
        <v>1076</v>
      </c>
      <c r="H1292" s="76" t="s">
        <v>1</v>
      </c>
      <c r="I1292" s="77" t="s">
        <v>237</v>
      </c>
      <c r="J1292" s="76">
        <v>521612795</v>
      </c>
      <c r="K1292" s="77" t="s">
        <v>3416</v>
      </c>
      <c r="L1292" s="67"/>
      <c r="M1292" s="73"/>
      <c r="N1292" s="79" t="s">
        <v>2024</v>
      </c>
    </row>
    <row r="1293" spans="1:14" ht="20" x14ac:dyDescent="0.2">
      <c r="A1293" s="75"/>
      <c r="B1293" s="68" t="s">
        <v>2024</v>
      </c>
      <c r="C1293" s="67"/>
      <c r="D1293" s="67" t="s">
        <v>2025</v>
      </c>
      <c r="E1293" s="67" t="s">
        <v>2025</v>
      </c>
      <c r="F1293" s="67"/>
      <c r="G1293" s="76" t="s">
        <v>1077</v>
      </c>
      <c r="H1293" s="76" t="s">
        <v>2027</v>
      </c>
      <c r="I1293" s="77" t="s">
        <v>237</v>
      </c>
      <c r="J1293" s="76">
        <v>521613535</v>
      </c>
      <c r="K1293" s="77" t="s">
        <v>3417</v>
      </c>
      <c r="L1293" s="67"/>
      <c r="M1293" s="73"/>
      <c r="N1293" s="79" t="s">
        <v>2024</v>
      </c>
    </row>
    <row r="1294" spans="1:14" ht="20" x14ac:dyDescent="0.2">
      <c r="A1294" s="75"/>
      <c r="B1294" s="68" t="s">
        <v>2024</v>
      </c>
      <c r="C1294" s="67"/>
      <c r="D1294" s="67" t="s">
        <v>2025</v>
      </c>
      <c r="E1294" s="67" t="s">
        <v>2025</v>
      </c>
      <c r="F1294" s="67"/>
      <c r="G1294" s="76" t="s">
        <v>1078</v>
      </c>
      <c r="H1294" s="76" t="s">
        <v>2029</v>
      </c>
      <c r="I1294" s="77" t="s">
        <v>237</v>
      </c>
      <c r="J1294" s="76">
        <v>521614275</v>
      </c>
      <c r="K1294" s="77" t="s">
        <v>3418</v>
      </c>
      <c r="L1294" s="67"/>
      <c r="M1294" s="73"/>
      <c r="N1294" s="79" t="s">
        <v>2024</v>
      </c>
    </row>
    <row r="1295" spans="1:14" ht="20" x14ac:dyDescent="0.2">
      <c r="A1295" s="75"/>
      <c r="B1295" s="68" t="s">
        <v>2024</v>
      </c>
      <c r="C1295" s="67"/>
      <c r="D1295" s="67" t="s">
        <v>2025</v>
      </c>
      <c r="E1295" s="67" t="s">
        <v>2025</v>
      </c>
      <c r="F1295" s="67"/>
      <c r="G1295" s="76" t="s">
        <v>1099</v>
      </c>
      <c r="H1295" s="76" t="s">
        <v>1</v>
      </c>
      <c r="I1295" s="77" t="s">
        <v>236</v>
      </c>
      <c r="J1295" s="76">
        <v>521612790</v>
      </c>
      <c r="K1295" s="77" t="s">
        <v>3419</v>
      </c>
      <c r="L1295" s="67"/>
      <c r="M1295" s="73"/>
      <c r="N1295" s="79" t="s">
        <v>2024</v>
      </c>
    </row>
    <row r="1296" spans="1:14" ht="20" x14ac:dyDescent="0.2">
      <c r="A1296" s="75"/>
      <c r="B1296" s="68" t="s">
        <v>2024</v>
      </c>
      <c r="C1296" s="67"/>
      <c r="D1296" s="67" t="s">
        <v>2025</v>
      </c>
      <c r="E1296" s="67" t="s">
        <v>2025</v>
      </c>
      <c r="F1296" s="67"/>
      <c r="G1296" s="76" t="s">
        <v>1100</v>
      </c>
      <c r="H1296" s="76" t="s">
        <v>2027</v>
      </c>
      <c r="I1296" s="77" t="s">
        <v>236</v>
      </c>
      <c r="J1296" s="76">
        <v>521613530</v>
      </c>
      <c r="K1296" s="77" t="s">
        <v>3420</v>
      </c>
      <c r="L1296" s="67"/>
      <c r="M1296" s="73"/>
      <c r="N1296" s="79" t="s">
        <v>2024</v>
      </c>
    </row>
    <row r="1297" spans="1:14" ht="20" x14ac:dyDescent="0.2">
      <c r="A1297" s="75"/>
      <c r="B1297" s="68" t="s">
        <v>2024</v>
      </c>
      <c r="C1297" s="67"/>
      <c r="D1297" s="67" t="s">
        <v>2025</v>
      </c>
      <c r="E1297" s="67" t="s">
        <v>2025</v>
      </c>
      <c r="F1297" s="67"/>
      <c r="G1297" s="76" t="s">
        <v>1101</v>
      </c>
      <c r="H1297" s="76" t="s">
        <v>2029</v>
      </c>
      <c r="I1297" s="77" t="s">
        <v>236</v>
      </c>
      <c r="J1297" s="76">
        <v>521614270</v>
      </c>
      <c r="K1297" s="77" t="s">
        <v>3421</v>
      </c>
      <c r="L1297" s="67"/>
      <c r="M1297" s="73"/>
      <c r="N1297" s="79" t="s">
        <v>2024</v>
      </c>
    </row>
    <row r="1298" spans="1:14" ht="20" x14ac:dyDescent="0.2">
      <c r="A1298" s="75"/>
      <c r="B1298" s="68" t="s">
        <v>2024</v>
      </c>
      <c r="C1298" s="67"/>
      <c r="D1298" s="67" t="s">
        <v>2025</v>
      </c>
      <c r="E1298" s="67" t="s">
        <v>2025</v>
      </c>
      <c r="F1298" s="67"/>
      <c r="G1298" s="76" t="s">
        <v>1375</v>
      </c>
      <c r="H1298" s="76" t="s">
        <v>1</v>
      </c>
      <c r="I1298" s="77" t="s">
        <v>235</v>
      </c>
      <c r="J1298" s="76">
        <v>521612785</v>
      </c>
      <c r="K1298" s="77" t="s">
        <v>3422</v>
      </c>
      <c r="L1298" s="67"/>
      <c r="M1298" s="73"/>
      <c r="N1298" s="79" t="s">
        <v>2024</v>
      </c>
    </row>
    <row r="1299" spans="1:14" ht="20" x14ac:dyDescent="0.2">
      <c r="A1299" s="75"/>
      <c r="B1299" s="68" t="s">
        <v>2024</v>
      </c>
      <c r="C1299" s="67"/>
      <c r="D1299" s="67" t="s">
        <v>2025</v>
      </c>
      <c r="E1299" s="67" t="s">
        <v>2025</v>
      </c>
      <c r="F1299" s="67"/>
      <c r="G1299" s="76" t="s">
        <v>1376</v>
      </c>
      <c r="H1299" s="76" t="s">
        <v>2027</v>
      </c>
      <c r="I1299" s="77" t="s">
        <v>235</v>
      </c>
      <c r="J1299" s="76">
        <v>521613525</v>
      </c>
      <c r="K1299" s="77" t="s">
        <v>3423</v>
      </c>
      <c r="L1299" s="67"/>
      <c r="M1299" s="73"/>
      <c r="N1299" s="79" t="s">
        <v>2024</v>
      </c>
    </row>
    <row r="1300" spans="1:14" ht="20" x14ac:dyDescent="0.2">
      <c r="A1300" s="75"/>
      <c r="B1300" s="68" t="s">
        <v>2024</v>
      </c>
      <c r="C1300" s="67"/>
      <c r="D1300" s="67" t="s">
        <v>2025</v>
      </c>
      <c r="E1300" s="67" t="s">
        <v>2025</v>
      </c>
      <c r="F1300" s="67"/>
      <c r="G1300" s="76" t="s">
        <v>1377</v>
      </c>
      <c r="H1300" s="76" t="s">
        <v>2029</v>
      </c>
      <c r="I1300" s="77" t="s">
        <v>235</v>
      </c>
      <c r="J1300" s="76">
        <v>521614265</v>
      </c>
      <c r="K1300" s="77" t="s">
        <v>3424</v>
      </c>
      <c r="L1300" s="67"/>
      <c r="M1300" s="73"/>
      <c r="N1300" s="79" t="s">
        <v>2024</v>
      </c>
    </row>
    <row r="1301" spans="1:14" ht="20" x14ac:dyDescent="0.2">
      <c r="A1301" s="75"/>
      <c r="B1301" s="68" t="s">
        <v>2024</v>
      </c>
      <c r="C1301" s="67"/>
      <c r="D1301" s="67" t="s">
        <v>2025</v>
      </c>
      <c r="E1301" s="67" t="s">
        <v>2025</v>
      </c>
      <c r="F1301" s="67"/>
      <c r="G1301" s="76" t="s">
        <v>1378</v>
      </c>
      <c r="H1301" s="76" t="s">
        <v>1</v>
      </c>
      <c r="I1301" s="77" t="s">
        <v>234</v>
      </c>
      <c r="J1301" s="76">
        <v>521612785</v>
      </c>
      <c r="K1301" s="77" t="s">
        <v>3422</v>
      </c>
      <c r="L1301" s="67"/>
      <c r="M1301" s="73"/>
      <c r="N1301" s="79" t="s">
        <v>2024</v>
      </c>
    </row>
    <row r="1302" spans="1:14" ht="20" x14ac:dyDescent="0.2">
      <c r="A1302" s="75"/>
      <c r="B1302" s="68" t="s">
        <v>2024</v>
      </c>
      <c r="C1302" s="67"/>
      <c r="D1302" s="67" t="s">
        <v>2025</v>
      </c>
      <c r="E1302" s="67" t="s">
        <v>2025</v>
      </c>
      <c r="F1302" s="67"/>
      <c r="G1302" s="76" t="s">
        <v>1379</v>
      </c>
      <c r="H1302" s="76" t="s">
        <v>2027</v>
      </c>
      <c r="I1302" s="77" t="s">
        <v>234</v>
      </c>
      <c r="J1302" s="76">
        <v>521613525</v>
      </c>
      <c r="K1302" s="77" t="s">
        <v>3423</v>
      </c>
      <c r="L1302" s="67"/>
      <c r="M1302" s="73"/>
      <c r="N1302" s="79" t="s">
        <v>2024</v>
      </c>
    </row>
    <row r="1303" spans="1:14" ht="20" x14ac:dyDescent="0.2">
      <c r="A1303" s="75"/>
      <c r="B1303" s="68" t="s">
        <v>2024</v>
      </c>
      <c r="C1303" s="67"/>
      <c r="D1303" s="67" t="s">
        <v>2025</v>
      </c>
      <c r="E1303" s="67" t="s">
        <v>2025</v>
      </c>
      <c r="F1303" s="67"/>
      <c r="G1303" s="76" t="s">
        <v>1380</v>
      </c>
      <c r="H1303" s="76" t="s">
        <v>2029</v>
      </c>
      <c r="I1303" s="77" t="s">
        <v>234</v>
      </c>
      <c r="J1303" s="76">
        <v>521614265</v>
      </c>
      <c r="K1303" s="77" t="s">
        <v>3424</v>
      </c>
      <c r="L1303" s="67"/>
      <c r="M1303" s="73"/>
      <c r="N1303" s="79" t="s">
        <v>2024</v>
      </c>
    </row>
    <row r="1304" spans="1:14" x14ac:dyDescent="0.2">
      <c r="A1304" s="75"/>
      <c r="B1304" s="68" t="s">
        <v>2037</v>
      </c>
      <c r="C1304" s="67" t="s">
        <v>791</v>
      </c>
      <c r="D1304" s="67" t="s">
        <v>3110</v>
      </c>
      <c r="E1304" s="67" t="s">
        <v>3110</v>
      </c>
      <c r="F1304" s="67"/>
      <c r="G1304" s="76" t="s">
        <v>791</v>
      </c>
      <c r="H1304" s="76" t="s">
        <v>2029</v>
      </c>
      <c r="I1304" s="77" t="s">
        <v>3425</v>
      </c>
      <c r="J1304" s="76">
        <v>521612040</v>
      </c>
      <c r="K1304" s="77" t="s">
        <v>3426</v>
      </c>
      <c r="L1304" s="67"/>
      <c r="M1304" s="73"/>
      <c r="N1304" s="73" t="s">
        <v>2037</v>
      </c>
    </row>
    <row r="1305" spans="1:14" x14ac:dyDescent="0.2">
      <c r="A1305" s="75"/>
      <c r="B1305" s="68" t="s">
        <v>2037</v>
      </c>
      <c r="C1305" s="67" t="s">
        <v>790</v>
      </c>
      <c r="D1305" s="67" t="s">
        <v>3110</v>
      </c>
      <c r="E1305" s="67" t="s">
        <v>3110</v>
      </c>
      <c r="F1305" s="67"/>
      <c r="G1305" s="76" t="s">
        <v>790</v>
      </c>
      <c r="H1305" s="76" t="s">
        <v>2027</v>
      </c>
      <c r="I1305" s="77" t="s">
        <v>3427</v>
      </c>
      <c r="J1305" s="76">
        <v>521611695</v>
      </c>
      <c r="K1305" s="77" t="s">
        <v>3428</v>
      </c>
      <c r="L1305" s="67"/>
      <c r="M1305" s="73"/>
      <c r="N1305" s="73" t="s">
        <v>2037</v>
      </c>
    </row>
    <row r="1306" spans="1:14" x14ac:dyDescent="0.2">
      <c r="A1306" s="75"/>
      <c r="B1306" s="68" t="s">
        <v>2037</v>
      </c>
      <c r="C1306" s="67"/>
      <c r="D1306" s="67" t="s">
        <v>3110</v>
      </c>
      <c r="E1306" s="67" t="s">
        <v>3110</v>
      </c>
      <c r="F1306" s="67"/>
      <c r="G1306" s="76" t="s">
        <v>51</v>
      </c>
      <c r="H1306" s="76" t="s">
        <v>1</v>
      </c>
      <c r="I1306" s="77" t="s">
        <v>3429</v>
      </c>
      <c r="J1306" s="76">
        <v>521615605</v>
      </c>
      <c r="K1306" s="77" t="s">
        <v>3430</v>
      </c>
      <c r="L1306" s="67"/>
      <c r="M1306" s="73"/>
      <c r="N1306" s="73" t="s">
        <v>2037</v>
      </c>
    </row>
    <row r="1307" spans="1:14" ht="40" x14ac:dyDescent="0.2">
      <c r="A1307" s="75"/>
      <c r="B1307" s="68" t="s">
        <v>3431</v>
      </c>
      <c r="C1307" s="67"/>
      <c r="D1307" s="67" t="s">
        <v>3432</v>
      </c>
      <c r="E1307" s="67" t="s">
        <v>2038</v>
      </c>
      <c r="F1307" s="67"/>
      <c r="G1307" s="76" t="s">
        <v>46</v>
      </c>
      <c r="H1307" s="76" t="s">
        <v>2029</v>
      </c>
      <c r="I1307" s="77" t="s">
        <v>3433</v>
      </c>
      <c r="J1307" s="76">
        <v>521611995</v>
      </c>
      <c r="K1307" s="77" t="s">
        <v>3434</v>
      </c>
      <c r="L1307" s="67" t="s">
        <v>3435</v>
      </c>
      <c r="M1307" s="73"/>
      <c r="N1307" s="73" t="s">
        <v>3431</v>
      </c>
    </row>
    <row r="1308" spans="1:14" ht="40" x14ac:dyDescent="0.2">
      <c r="A1308" s="75"/>
      <c r="B1308" s="68" t="s">
        <v>3431</v>
      </c>
      <c r="C1308" s="67"/>
      <c r="D1308" s="67" t="s">
        <v>3432</v>
      </c>
      <c r="E1308" s="67" t="s">
        <v>2038</v>
      </c>
      <c r="F1308" s="67"/>
      <c r="G1308" s="76" t="s">
        <v>45</v>
      </c>
      <c r="H1308" s="76" t="s">
        <v>2027</v>
      </c>
      <c r="I1308" s="77" t="s">
        <v>3436</v>
      </c>
      <c r="J1308" s="76">
        <v>521611645</v>
      </c>
      <c r="K1308" s="77" t="s">
        <v>3437</v>
      </c>
      <c r="L1308" s="67" t="s">
        <v>3435</v>
      </c>
      <c r="M1308" s="73"/>
      <c r="N1308" s="73" t="s">
        <v>3431</v>
      </c>
    </row>
    <row r="1309" spans="1:14" ht="40" x14ac:dyDescent="0.2">
      <c r="A1309" s="75"/>
      <c r="B1309" s="68" t="s">
        <v>3431</v>
      </c>
      <c r="C1309" s="67"/>
      <c r="D1309" s="67" t="s">
        <v>3432</v>
      </c>
      <c r="E1309" s="67" t="s">
        <v>2038</v>
      </c>
      <c r="F1309" s="67"/>
      <c r="G1309" s="76" t="s">
        <v>43</v>
      </c>
      <c r="H1309" s="76" t="s">
        <v>1</v>
      </c>
      <c r="I1309" s="77" t="s">
        <v>3438</v>
      </c>
      <c r="J1309" s="76">
        <v>521615565</v>
      </c>
      <c r="K1309" s="77" t="s">
        <v>3439</v>
      </c>
      <c r="L1309" s="67" t="s">
        <v>3435</v>
      </c>
      <c r="M1309" s="73"/>
      <c r="N1309" s="73" t="s">
        <v>3431</v>
      </c>
    </row>
    <row r="1310" spans="1:14" ht="40" x14ac:dyDescent="0.2">
      <c r="A1310" s="75"/>
      <c r="B1310" s="68" t="s">
        <v>3431</v>
      </c>
      <c r="C1310" s="67"/>
      <c r="D1310" s="67" t="s">
        <v>3432</v>
      </c>
      <c r="E1310" s="67" t="s">
        <v>2038</v>
      </c>
      <c r="F1310" s="67"/>
      <c r="G1310" s="76" t="s">
        <v>50</v>
      </c>
      <c r="H1310" s="76" t="s">
        <v>2029</v>
      </c>
      <c r="I1310" s="77" t="s">
        <v>3440</v>
      </c>
      <c r="J1310" s="76">
        <v>521611760</v>
      </c>
      <c r="K1310" s="77" t="s">
        <v>3441</v>
      </c>
      <c r="L1310" s="67" t="s">
        <v>3435</v>
      </c>
      <c r="M1310" s="73"/>
      <c r="N1310" s="73" t="s">
        <v>3431</v>
      </c>
    </row>
    <row r="1311" spans="1:14" ht="40" x14ac:dyDescent="0.2">
      <c r="A1311" s="75"/>
      <c r="B1311" s="68" t="s">
        <v>3431</v>
      </c>
      <c r="C1311" s="67"/>
      <c r="D1311" s="67" t="s">
        <v>3432</v>
      </c>
      <c r="E1311" s="67" t="s">
        <v>2038</v>
      </c>
      <c r="F1311" s="67"/>
      <c r="G1311" s="76" t="s">
        <v>49</v>
      </c>
      <c r="H1311" s="76" t="s">
        <v>2027</v>
      </c>
      <c r="I1311" s="77" t="s">
        <v>3442</v>
      </c>
      <c r="J1311" s="76">
        <v>521615705</v>
      </c>
      <c r="K1311" s="77" t="s">
        <v>3443</v>
      </c>
      <c r="L1311" s="67" t="s">
        <v>3435</v>
      </c>
      <c r="M1311" s="73"/>
      <c r="N1311" s="73" t="s">
        <v>3431</v>
      </c>
    </row>
    <row r="1312" spans="1:14" ht="40" x14ac:dyDescent="0.2">
      <c r="A1312" s="75"/>
      <c r="B1312" s="68" t="s">
        <v>3431</v>
      </c>
      <c r="C1312" s="67"/>
      <c r="D1312" s="67" t="s">
        <v>3432</v>
      </c>
      <c r="E1312" s="67" t="s">
        <v>2038</v>
      </c>
      <c r="F1312" s="67"/>
      <c r="G1312" s="76" t="s">
        <v>47</v>
      </c>
      <c r="H1312" s="76" t="s">
        <v>1</v>
      </c>
      <c r="I1312" s="77" t="s">
        <v>3444</v>
      </c>
      <c r="J1312" s="76">
        <v>521615300</v>
      </c>
      <c r="K1312" s="77" t="s">
        <v>3445</v>
      </c>
      <c r="L1312" s="67" t="s">
        <v>3435</v>
      </c>
      <c r="M1312" s="73"/>
      <c r="N1312" s="73" t="s">
        <v>3431</v>
      </c>
    </row>
    <row r="1313" spans="1:14" ht="40" x14ac:dyDescent="0.2">
      <c r="A1313" s="75"/>
      <c r="B1313" s="68" t="s">
        <v>3431</v>
      </c>
      <c r="C1313" s="67"/>
      <c r="D1313" s="67" t="s">
        <v>3432</v>
      </c>
      <c r="E1313" s="67" t="s">
        <v>2038</v>
      </c>
      <c r="F1313" s="67"/>
      <c r="G1313" s="76" t="s">
        <v>1096</v>
      </c>
      <c r="H1313" s="76" t="s">
        <v>1</v>
      </c>
      <c r="I1313" s="77" t="s">
        <v>233</v>
      </c>
      <c r="J1313" s="76">
        <v>521615300</v>
      </c>
      <c r="K1313" s="77" t="s">
        <v>3445</v>
      </c>
      <c r="L1313" s="67" t="s">
        <v>3435</v>
      </c>
      <c r="M1313" s="73"/>
      <c r="N1313" s="73" t="s">
        <v>3431</v>
      </c>
    </row>
    <row r="1314" spans="1:14" ht="40" x14ac:dyDescent="0.2">
      <c r="A1314" s="75"/>
      <c r="B1314" s="68" t="s">
        <v>3431</v>
      </c>
      <c r="C1314" s="67"/>
      <c r="D1314" s="67" t="s">
        <v>3432</v>
      </c>
      <c r="E1314" s="67" t="s">
        <v>2038</v>
      </c>
      <c r="F1314" s="67"/>
      <c r="G1314" s="76" t="s">
        <v>1097</v>
      </c>
      <c r="H1314" s="76" t="s">
        <v>2027</v>
      </c>
      <c r="I1314" s="77" t="s">
        <v>233</v>
      </c>
      <c r="J1314" s="76">
        <v>521615705</v>
      </c>
      <c r="K1314" s="77" t="s">
        <v>3443</v>
      </c>
      <c r="L1314" s="67" t="s">
        <v>3435</v>
      </c>
      <c r="M1314" s="73"/>
      <c r="N1314" s="73" t="s">
        <v>3431</v>
      </c>
    </row>
    <row r="1315" spans="1:14" ht="40" x14ac:dyDescent="0.2">
      <c r="A1315" s="75"/>
      <c r="B1315" s="68" t="s">
        <v>3431</v>
      </c>
      <c r="C1315" s="67"/>
      <c r="D1315" s="67" t="s">
        <v>3432</v>
      </c>
      <c r="E1315" s="67" t="s">
        <v>2038</v>
      </c>
      <c r="F1315" s="67"/>
      <c r="G1315" s="76" t="s">
        <v>1098</v>
      </c>
      <c r="H1315" s="76" t="s">
        <v>2029</v>
      </c>
      <c r="I1315" s="77" t="s">
        <v>233</v>
      </c>
      <c r="J1315" s="76">
        <v>521611760</v>
      </c>
      <c r="K1315" s="77" t="s">
        <v>3441</v>
      </c>
      <c r="L1315" s="67" t="s">
        <v>3435</v>
      </c>
      <c r="M1315" s="73"/>
      <c r="N1315" s="73" t="s">
        <v>3431</v>
      </c>
    </row>
    <row r="1316" spans="1:14" ht="20" x14ac:dyDescent="0.2">
      <c r="A1316" s="75"/>
      <c r="B1316" s="68" t="s">
        <v>2121</v>
      </c>
      <c r="C1316" s="67"/>
      <c r="D1316" s="67" t="s">
        <v>2038</v>
      </c>
      <c r="E1316" s="67" t="s">
        <v>2038</v>
      </c>
      <c r="F1316" s="67"/>
      <c r="G1316" s="76" t="s">
        <v>976</v>
      </c>
      <c r="H1316" s="76" t="s">
        <v>1</v>
      </c>
      <c r="I1316" s="77" t="s">
        <v>3446</v>
      </c>
      <c r="J1316" s="76">
        <v>521615545</v>
      </c>
      <c r="K1316" s="77" t="s">
        <v>3446</v>
      </c>
      <c r="L1316" s="67"/>
      <c r="M1316" s="73"/>
      <c r="N1316" s="115" t="s">
        <v>2126</v>
      </c>
    </row>
    <row r="1317" spans="1:14" ht="20" x14ac:dyDescent="0.2">
      <c r="A1317" s="75"/>
      <c r="B1317" s="68" t="s">
        <v>2024</v>
      </c>
      <c r="C1317" s="67"/>
      <c r="D1317" s="67" t="s">
        <v>2025</v>
      </c>
      <c r="E1317" s="67" t="s">
        <v>2025</v>
      </c>
      <c r="F1317" s="67"/>
      <c r="G1317" s="76" t="s">
        <v>495</v>
      </c>
      <c r="H1317" s="76" t="s">
        <v>1</v>
      </c>
      <c r="I1317" s="77" t="s">
        <v>3447</v>
      </c>
      <c r="J1317" s="76">
        <v>521612560</v>
      </c>
      <c r="K1317" s="77" t="s">
        <v>3448</v>
      </c>
      <c r="L1317" s="67"/>
      <c r="M1317" s="73"/>
      <c r="N1317" s="79" t="s">
        <v>2024</v>
      </c>
    </row>
    <row r="1318" spans="1:14" ht="30" x14ac:dyDescent="0.2">
      <c r="A1318" s="75"/>
      <c r="B1318" s="68" t="s">
        <v>2065</v>
      </c>
      <c r="C1318" s="67"/>
      <c r="D1318" s="67" t="s">
        <v>2066</v>
      </c>
      <c r="E1318" s="67" t="s">
        <v>2025</v>
      </c>
      <c r="F1318" s="67" t="s">
        <v>2067</v>
      </c>
      <c r="G1318" s="76" t="s">
        <v>1550</v>
      </c>
      <c r="H1318" s="76" t="s">
        <v>1</v>
      </c>
      <c r="I1318" s="77" t="s">
        <v>3449</v>
      </c>
      <c r="J1318" s="76">
        <v>521613125</v>
      </c>
      <c r="K1318" s="77" t="s">
        <v>2578</v>
      </c>
      <c r="L1318" s="77" t="s">
        <v>2336</v>
      </c>
      <c r="M1318" s="73"/>
      <c r="N1318" s="73" t="s">
        <v>2065</v>
      </c>
    </row>
    <row r="1319" spans="1:14" ht="20" x14ac:dyDescent="0.2">
      <c r="A1319" s="75"/>
      <c r="B1319" s="68" t="s">
        <v>2024</v>
      </c>
      <c r="C1319" s="67"/>
      <c r="D1319" s="67"/>
      <c r="E1319" s="67"/>
      <c r="F1319" s="67"/>
      <c r="G1319" s="76" t="s">
        <v>406</v>
      </c>
      <c r="H1319" s="76" t="s">
        <v>1</v>
      </c>
      <c r="I1319" s="77" t="s">
        <v>3450</v>
      </c>
      <c r="J1319" s="76">
        <v>521612770</v>
      </c>
      <c r="K1319" s="77" t="s">
        <v>3451</v>
      </c>
      <c r="L1319" s="77" t="s">
        <v>2427</v>
      </c>
    </row>
    <row r="1320" spans="1:14" ht="20" x14ac:dyDescent="0.2">
      <c r="A1320" s="75"/>
      <c r="B1320" s="68" t="s">
        <v>2024</v>
      </c>
      <c r="C1320" s="67"/>
      <c r="D1320" s="67"/>
      <c r="E1320" s="67"/>
      <c r="F1320" s="67"/>
      <c r="G1320" s="76" t="s">
        <v>81</v>
      </c>
      <c r="H1320" s="76" t="s">
        <v>1</v>
      </c>
      <c r="I1320" s="77" t="s">
        <v>3452</v>
      </c>
      <c r="J1320" s="76">
        <v>521612740</v>
      </c>
      <c r="K1320" s="77" t="s">
        <v>3453</v>
      </c>
      <c r="L1320" s="77" t="s">
        <v>2427</v>
      </c>
    </row>
    <row r="1321" spans="1:14" ht="20" x14ac:dyDescent="0.2">
      <c r="A1321" s="75"/>
      <c r="B1321" s="68" t="s">
        <v>2430</v>
      </c>
      <c r="C1321" s="67"/>
      <c r="D1321" s="67"/>
      <c r="E1321" s="67"/>
      <c r="F1321" s="67"/>
      <c r="G1321" s="114" t="s">
        <v>552</v>
      </c>
      <c r="H1321" s="128" t="s">
        <v>1</v>
      </c>
      <c r="I1321" s="109" t="s">
        <v>3454</v>
      </c>
      <c r="J1321" s="128">
        <v>521611610</v>
      </c>
      <c r="K1321" s="77" t="s">
        <v>2432</v>
      </c>
      <c r="L1321" s="67"/>
    </row>
    <row r="1322" spans="1:14" ht="20" x14ac:dyDescent="0.2">
      <c r="A1322" s="75"/>
      <c r="B1322" s="68" t="s">
        <v>2430</v>
      </c>
      <c r="C1322" s="67"/>
      <c r="D1322" s="67"/>
      <c r="E1322" s="67"/>
      <c r="F1322" s="67"/>
      <c r="G1322" s="76" t="s">
        <v>548</v>
      </c>
      <c r="H1322" s="124" t="s">
        <v>1</v>
      </c>
      <c r="I1322" s="67" t="s">
        <v>3455</v>
      </c>
      <c r="J1322" s="124">
        <v>521611610</v>
      </c>
      <c r="K1322" s="77" t="s">
        <v>2432</v>
      </c>
      <c r="L1322" s="67"/>
    </row>
    <row r="1323" spans="1:14" ht="20" x14ac:dyDescent="0.2">
      <c r="A1323" s="75"/>
      <c r="B1323" s="68" t="s">
        <v>2430</v>
      </c>
      <c r="C1323" s="67"/>
      <c r="D1323" s="67"/>
      <c r="E1323" s="67"/>
      <c r="F1323" s="67"/>
      <c r="G1323" s="76" t="s">
        <v>544</v>
      </c>
      <c r="H1323" s="124" t="s">
        <v>1</v>
      </c>
      <c r="I1323" s="67" t="s">
        <v>3456</v>
      </c>
      <c r="J1323" s="124">
        <v>521611610</v>
      </c>
      <c r="K1323" s="77" t="s">
        <v>2432</v>
      </c>
      <c r="L1323" s="67"/>
    </row>
    <row r="1324" spans="1:14" ht="30" x14ac:dyDescent="0.2">
      <c r="A1324" s="75"/>
      <c r="B1324" s="68" t="s">
        <v>2024</v>
      </c>
      <c r="C1324" s="67"/>
      <c r="D1324" s="67"/>
      <c r="E1324" s="67"/>
      <c r="F1324" s="67"/>
      <c r="G1324" s="76" t="s">
        <v>467</v>
      </c>
      <c r="H1324" s="76" t="s">
        <v>1</v>
      </c>
      <c r="I1324" s="67" t="s">
        <v>3457</v>
      </c>
      <c r="J1324" s="124">
        <v>521611610</v>
      </c>
      <c r="K1324" s="77" t="s">
        <v>2432</v>
      </c>
      <c r="L1324" s="67" t="s">
        <v>3457</v>
      </c>
    </row>
    <row r="1325" spans="1:14" ht="20" x14ac:dyDescent="0.2">
      <c r="A1325" s="75"/>
      <c r="B1325" s="68" t="s">
        <v>2430</v>
      </c>
      <c r="C1325" s="67"/>
      <c r="D1325" s="67"/>
      <c r="E1325" s="67"/>
      <c r="F1325" s="67"/>
      <c r="G1325" s="76" t="s">
        <v>451</v>
      </c>
      <c r="H1325" s="76" t="s">
        <v>1</v>
      </c>
      <c r="I1325" s="67" t="s">
        <v>3458</v>
      </c>
      <c r="J1325" s="124">
        <v>521611610</v>
      </c>
      <c r="K1325" s="77" t="s">
        <v>2432</v>
      </c>
      <c r="L1325" s="67"/>
    </row>
    <row r="1326" spans="1:14" x14ac:dyDescent="0.2">
      <c r="A1326" s="75"/>
      <c r="B1326" s="68" t="s">
        <v>2037</v>
      </c>
      <c r="C1326" s="67"/>
      <c r="D1326" s="67"/>
      <c r="E1326" s="67"/>
      <c r="F1326" s="67"/>
      <c r="G1326" s="76" t="s">
        <v>58</v>
      </c>
      <c r="H1326" s="76" t="s">
        <v>1</v>
      </c>
      <c r="I1326" s="67" t="s">
        <v>3459</v>
      </c>
      <c r="J1326" s="124">
        <v>521615420</v>
      </c>
      <c r="K1326" s="77" t="s">
        <v>3460</v>
      </c>
      <c r="L1326" s="67"/>
    </row>
    <row r="1327" spans="1:14" ht="20" x14ac:dyDescent="0.2">
      <c r="A1327" s="75"/>
      <c r="B1327" s="68" t="s">
        <v>2024</v>
      </c>
      <c r="C1327" s="67"/>
      <c r="D1327" s="67" t="s">
        <v>2025</v>
      </c>
      <c r="E1327" s="67" t="s">
        <v>2025</v>
      </c>
      <c r="F1327" s="67"/>
      <c r="G1327" s="76" t="s">
        <v>1212</v>
      </c>
      <c r="H1327" s="76" t="s">
        <v>1</v>
      </c>
      <c r="I1327" s="77" t="s">
        <v>232</v>
      </c>
      <c r="J1327" s="76">
        <v>521612550</v>
      </c>
      <c r="K1327" s="77" t="s">
        <v>3461</v>
      </c>
      <c r="L1327" s="67"/>
      <c r="M1327" s="73"/>
      <c r="N1327" s="79" t="s">
        <v>2024</v>
      </c>
    </row>
    <row r="1328" spans="1:14" ht="20" x14ac:dyDescent="0.2">
      <c r="A1328" s="75"/>
      <c r="B1328" s="68" t="s">
        <v>2024</v>
      </c>
      <c r="C1328" s="67"/>
      <c r="D1328" s="67" t="s">
        <v>2025</v>
      </c>
      <c r="E1328" s="67" t="s">
        <v>2025</v>
      </c>
      <c r="F1328" s="67"/>
      <c r="G1328" s="76" t="s">
        <v>1213</v>
      </c>
      <c r="H1328" s="76" t="s">
        <v>2027</v>
      </c>
      <c r="I1328" s="77" t="s">
        <v>232</v>
      </c>
      <c r="J1328" s="76">
        <v>521612610</v>
      </c>
      <c r="K1328" s="77" t="s">
        <v>3462</v>
      </c>
      <c r="L1328" s="67"/>
      <c r="M1328" s="73"/>
      <c r="N1328" s="79" t="s">
        <v>2024</v>
      </c>
    </row>
    <row r="1329" spans="1:14" ht="20" x14ac:dyDescent="0.2">
      <c r="A1329" s="75"/>
      <c r="B1329" s="68" t="s">
        <v>2024</v>
      </c>
      <c r="C1329" s="67"/>
      <c r="D1329" s="67" t="s">
        <v>2025</v>
      </c>
      <c r="E1329" s="67" t="s">
        <v>2025</v>
      </c>
      <c r="F1329" s="67"/>
      <c r="G1329" s="76" t="s">
        <v>1214</v>
      </c>
      <c r="H1329" s="76" t="s">
        <v>2029</v>
      </c>
      <c r="I1329" s="77" t="s">
        <v>232</v>
      </c>
      <c r="J1329" s="76">
        <v>521612670</v>
      </c>
      <c r="K1329" s="77" t="s">
        <v>3463</v>
      </c>
      <c r="L1329" s="67"/>
      <c r="M1329" s="73"/>
      <c r="N1329" s="79" t="s">
        <v>2024</v>
      </c>
    </row>
    <row r="1330" spans="1:14" ht="20" x14ac:dyDescent="0.2">
      <c r="A1330" s="75"/>
      <c r="B1330" s="68" t="s">
        <v>2024</v>
      </c>
      <c r="C1330" s="67"/>
      <c r="D1330" s="67" t="s">
        <v>2025</v>
      </c>
      <c r="E1330" s="67" t="s">
        <v>2025</v>
      </c>
      <c r="F1330" s="67"/>
      <c r="G1330" s="76" t="s">
        <v>1215</v>
      </c>
      <c r="H1330" s="76" t="s">
        <v>1</v>
      </c>
      <c r="I1330" s="77" t="s">
        <v>231</v>
      </c>
      <c r="J1330" s="76">
        <v>521612780</v>
      </c>
      <c r="K1330" s="77" t="s">
        <v>3464</v>
      </c>
      <c r="L1330" s="67"/>
      <c r="M1330" s="73"/>
      <c r="N1330" s="79" t="s">
        <v>2024</v>
      </c>
    </row>
    <row r="1331" spans="1:14" ht="20" x14ac:dyDescent="0.2">
      <c r="A1331" s="75"/>
      <c r="B1331" s="68" t="s">
        <v>2024</v>
      </c>
      <c r="C1331" s="67"/>
      <c r="D1331" s="67" t="s">
        <v>2025</v>
      </c>
      <c r="E1331" s="67" t="s">
        <v>2025</v>
      </c>
      <c r="F1331" s="67"/>
      <c r="G1331" s="76" t="s">
        <v>1218</v>
      </c>
      <c r="H1331" s="76" t="s">
        <v>2027</v>
      </c>
      <c r="I1331" s="77" t="s">
        <v>231</v>
      </c>
      <c r="J1331" s="76">
        <v>521613520</v>
      </c>
      <c r="K1331" s="77" t="s">
        <v>3465</v>
      </c>
      <c r="L1331" s="67"/>
      <c r="M1331" s="73"/>
      <c r="N1331" s="79" t="s">
        <v>2024</v>
      </c>
    </row>
    <row r="1332" spans="1:14" ht="20" x14ac:dyDescent="0.2">
      <c r="A1332" s="75"/>
      <c r="B1332" s="68" t="s">
        <v>2024</v>
      </c>
      <c r="C1332" s="67"/>
      <c r="D1332" s="67" t="s">
        <v>2025</v>
      </c>
      <c r="E1332" s="67" t="s">
        <v>2025</v>
      </c>
      <c r="F1332" s="67"/>
      <c r="G1332" s="76" t="s">
        <v>1221</v>
      </c>
      <c r="H1332" s="76" t="s">
        <v>2029</v>
      </c>
      <c r="I1332" s="77" t="s">
        <v>231</v>
      </c>
      <c r="J1332" s="76">
        <v>521614260</v>
      </c>
      <c r="K1332" s="77" t="s">
        <v>3466</v>
      </c>
      <c r="L1332" s="67"/>
      <c r="M1332" s="73"/>
      <c r="N1332" s="79" t="s">
        <v>2024</v>
      </c>
    </row>
    <row r="1333" spans="1:14" ht="20" x14ac:dyDescent="0.2">
      <c r="A1333" s="75"/>
      <c r="B1333" s="68" t="s">
        <v>2024</v>
      </c>
      <c r="C1333" s="67"/>
      <c r="D1333" s="67" t="s">
        <v>2025</v>
      </c>
      <c r="E1333" s="67" t="s">
        <v>2025</v>
      </c>
      <c r="F1333" s="67"/>
      <c r="G1333" s="76" t="s">
        <v>1209</v>
      </c>
      <c r="H1333" s="76" t="s">
        <v>1</v>
      </c>
      <c r="I1333" s="77" t="s">
        <v>230</v>
      </c>
      <c r="J1333" s="76">
        <v>521612550</v>
      </c>
      <c r="K1333" s="77" t="s">
        <v>3461</v>
      </c>
      <c r="L1333" s="67"/>
      <c r="M1333" s="73"/>
      <c r="N1333" s="79" t="s">
        <v>2024</v>
      </c>
    </row>
    <row r="1334" spans="1:14" ht="20" x14ac:dyDescent="0.2">
      <c r="A1334" s="75"/>
      <c r="B1334" s="68" t="s">
        <v>2024</v>
      </c>
      <c r="C1334" s="67"/>
      <c r="D1334" s="67" t="s">
        <v>2025</v>
      </c>
      <c r="E1334" s="67" t="s">
        <v>2025</v>
      </c>
      <c r="F1334" s="67"/>
      <c r="G1334" s="76" t="s">
        <v>1210</v>
      </c>
      <c r="H1334" s="76" t="s">
        <v>2027</v>
      </c>
      <c r="I1334" s="77" t="s">
        <v>230</v>
      </c>
      <c r="J1334" s="76">
        <v>521612610</v>
      </c>
      <c r="K1334" s="77" t="s">
        <v>3462</v>
      </c>
      <c r="L1334" s="67"/>
      <c r="M1334" s="73"/>
      <c r="N1334" s="79" t="s">
        <v>2024</v>
      </c>
    </row>
    <row r="1335" spans="1:14" ht="20" x14ac:dyDescent="0.2">
      <c r="A1335" s="75"/>
      <c r="B1335" s="68" t="s">
        <v>2024</v>
      </c>
      <c r="C1335" s="67"/>
      <c r="D1335" s="67" t="s">
        <v>2025</v>
      </c>
      <c r="E1335" s="67" t="s">
        <v>2025</v>
      </c>
      <c r="F1335" s="67"/>
      <c r="G1335" s="76" t="s">
        <v>1211</v>
      </c>
      <c r="H1335" s="76" t="s">
        <v>2029</v>
      </c>
      <c r="I1335" s="77" t="s">
        <v>230</v>
      </c>
      <c r="J1335" s="76">
        <v>521612670</v>
      </c>
      <c r="K1335" s="77" t="s">
        <v>3463</v>
      </c>
      <c r="L1335" s="67"/>
      <c r="M1335" s="73"/>
      <c r="N1335" s="79" t="s">
        <v>2024</v>
      </c>
    </row>
    <row r="1336" spans="1:14" ht="20" x14ac:dyDescent="0.2">
      <c r="A1336" s="75"/>
      <c r="B1336" s="68" t="s">
        <v>2024</v>
      </c>
      <c r="C1336" s="67"/>
      <c r="D1336" s="67" t="s">
        <v>2025</v>
      </c>
      <c r="E1336" s="67" t="s">
        <v>2025</v>
      </c>
      <c r="F1336" s="67"/>
      <c r="G1336" s="114" t="s">
        <v>1206</v>
      </c>
      <c r="H1336" s="76" t="s">
        <v>1</v>
      </c>
      <c r="I1336" s="110" t="s">
        <v>229</v>
      </c>
      <c r="J1336" s="114">
        <v>521612550</v>
      </c>
      <c r="K1336" s="77" t="s">
        <v>3461</v>
      </c>
      <c r="L1336" s="67"/>
      <c r="M1336" s="73"/>
      <c r="N1336" s="79" t="s">
        <v>2024</v>
      </c>
    </row>
    <row r="1337" spans="1:14" ht="20" x14ac:dyDescent="0.2">
      <c r="A1337" s="75"/>
      <c r="B1337" s="68" t="s">
        <v>2024</v>
      </c>
      <c r="C1337" s="67"/>
      <c r="D1337" s="67" t="s">
        <v>2025</v>
      </c>
      <c r="E1337" s="67" t="s">
        <v>2025</v>
      </c>
      <c r="F1337" s="67"/>
      <c r="G1337" s="76" t="s">
        <v>1207</v>
      </c>
      <c r="H1337" s="76" t="s">
        <v>2027</v>
      </c>
      <c r="I1337" s="77" t="s">
        <v>229</v>
      </c>
      <c r="J1337" s="76">
        <v>521612610</v>
      </c>
      <c r="K1337" s="77" t="s">
        <v>3462</v>
      </c>
      <c r="L1337" s="67"/>
      <c r="M1337" s="73"/>
      <c r="N1337" s="79" t="s">
        <v>2024</v>
      </c>
    </row>
    <row r="1338" spans="1:14" ht="20" x14ac:dyDescent="0.2">
      <c r="A1338" s="75"/>
      <c r="B1338" s="68" t="s">
        <v>2024</v>
      </c>
      <c r="C1338" s="67"/>
      <c r="D1338" s="67" t="s">
        <v>2025</v>
      </c>
      <c r="E1338" s="67" t="s">
        <v>2025</v>
      </c>
      <c r="F1338" s="67"/>
      <c r="G1338" s="76" t="s">
        <v>1208</v>
      </c>
      <c r="H1338" s="76" t="s">
        <v>2029</v>
      </c>
      <c r="I1338" s="77" t="s">
        <v>229</v>
      </c>
      <c r="J1338" s="76">
        <v>521612670</v>
      </c>
      <c r="K1338" s="77" t="s">
        <v>3463</v>
      </c>
      <c r="L1338" s="67"/>
      <c r="M1338" s="73"/>
      <c r="N1338" s="79" t="s">
        <v>2024</v>
      </c>
    </row>
    <row r="1339" spans="1:14" ht="20" x14ac:dyDescent="0.2">
      <c r="A1339" s="75"/>
      <c r="B1339" s="68" t="s">
        <v>2024</v>
      </c>
      <c r="C1339" s="67"/>
      <c r="D1339" s="67" t="s">
        <v>2025</v>
      </c>
      <c r="E1339" s="67" t="s">
        <v>2025</v>
      </c>
      <c r="F1339" s="67"/>
      <c r="G1339" s="76" t="s">
        <v>1219</v>
      </c>
      <c r="H1339" s="76" t="s">
        <v>2027</v>
      </c>
      <c r="I1339" s="77" t="s">
        <v>228</v>
      </c>
      <c r="J1339" s="76">
        <v>521613520</v>
      </c>
      <c r="K1339" s="77" t="s">
        <v>3465</v>
      </c>
      <c r="L1339" s="67"/>
      <c r="M1339" s="73"/>
      <c r="N1339" s="79" t="s">
        <v>2024</v>
      </c>
    </row>
    <row r="1340" spans="1:14" ht="20" x14ac:dyDescent="0.2">
      <c r="A1340" s="75"/>
      <c r="B1340" s="68" t="s">
        <v>2024</v>
      </c>
      <c r="C1340" s="67"/>
      <c r="D1340" s="67" t="s">
        <v>2025</v>
      </c>
      <c r="E1340" s="67" t="s">
        <v>2025</v>
      </c>
      <c r="F1340" s="67"/>
      <c r="G1340" s="76" t="s">
        <v>1220</v>
      </c>
      <c r="H1340" s="76" t="s">
        <v>2029</v>
      </c>
      <c r="I1340" s="77" t="s">
        <v>228</v>
      </c>
      <c r="J1340" s="76">
        <v>521614260</v>
      </c>
      <c r="K1340" s="77" t="s">
        <v>3466</v>
      </c>
      <c r="L1340" s="67"/>
      <c r="M1340" s="73"/>
      <c r="N1340" s="79" t="s">
        <v>2024</v>
      </c>
    </row>
    <row r="1341" spans="1:14" ht="20" x14ac:dyDescent="0.2">
      <c r="A1341" s="75"/>
      <c r="B1341" s="68" t="s">
        <v>2024</v>
      </c>
      <c r="C1341" s="67"/>
      <c r="D1341" s="67" t="s">
        <v>2025</v>
      </c>
      <c r="E1341" s="67" t="s">
        <v>2025</v>
      </c>
      <c r="F1341" s="67"/>
      <c r="G1341" s="76" t="s">
        <v>1660</v>
      </c>
      <c r="H1341" s="76" t="s">
        <v>1</v>
      </c>
      <c r="I1341" s="77" t="s">
        <v>228</v>
      </c>
      <c r="J1341" s="76">
        <v>521612780</v>
      </c>
      <c r="K1341" s="77" t="s">
        <v>3464</v>
      </c>
      <c r="L1341" s="67"/>
      <c r="M1341" s="73"/>
      <c r="N1341" s="79" t="s">
        <v>2024</v>
      </c>
    </row>
    <row r="1342" spans="1:14" ht="20" x14ac:dyDescent="0.2">
      <c r="A1342" s="75"/>
      <c r="B1342" s="68" t="s">
        <v>2024</v>
      </c>
      <c r="C1342" s="67"/>
      <c r="D1342" s="67" t="s">
        <v>2025</v>
      </c>
      <c r="E1342" s="67" t="s">
        <v>2025</v>
      </c>
      <c r="F1342" s="67"/>
      <c r="G1342" s="76" t="s">
        <v>1203</v>
      </c>
      <c r="H1342" s="76" t="s">
        <v>1</v>
      </c>
      <c r="I1342" s="77" t="s">
        <v>227</v>
      </c>
      <c r="J1342" s="76">
        <v>521612550</v>
      </c>
      <c r="K1342" s="77" t="s">
        <v>3461</v>
      </c>
      <c r="L1342" s="67"/>
      <c r="M1342" s="73"/>
      <c r="N1342" s="79" t="s">
        <v>2024</v>
      </c>
    </row>
    <row r="1343" spans="1:14" ht="20" x14ac:dyDescent="0.2">
      <c r="A1343" s="75"/>
      <c r="B1343" s="68" t="s">
        <v>2024</v>
      </c>
      <c r="C1343" s="67"/>
      <c r="D1343" s="67" t="s">
        <v>2025</v>
      </c>
      <c r="E1343" s="67" t="s">
        <v>2025</v>
      </c>
      <c r="F1343" s="67"/>
      <c r="G1343" s="76" t="s">
        <v>1204</v>
      </c>
      <c r="H1343" s="76" t="s">
        <v>2027</v>
      </c>
      <c r="I1343" s="77" t="s">
        <v>227</v>
      </c>
      <c r="J1343" s="76">
        <v>521612610</v>
      </c>
      <c r="K1343" s="77" t="s">
        <v>3462</v>
      </c>
      <c r="L1343" s="67"/>
      <c r="M1343" s="73"/>
      <c r="N1343" s="79" t="s">
        <v>2024</v>
      </c>
    </row>
    <row r="1344" spans="1:14" ht="20" x14ac:dyDescent="0.2">
      <c r="A1344" s="75"/>
      <c r="B1344" s="68" t="s">
        <v>2024</v>
      </c>
      <c r="C1344" s="67"/>
      <c r="D1344" s="67" t="s">
        <v>2025</v>
      </c>
      <c r="E1344" s="67" t="s">
        <v>2025</v>
      </c>
      <c r="F1344" s="67"/>
      <c r="G1344" s="76" t="s">
        <v>1205</v>
      </c>
      <c r="H1344" s="76" t="s">
        <v>2029</v>
      </c>
      <c r="I1344" s="77" t="s">
        <v>227</v>
      </c>
      <c r="J1344" s="76">
        <v>521612670</v>
      </c>
      <c r="K1344" s="77" t="s">
        <v>3463</v>
      </c>
      <c r="L1344" s="67"/>
      <c r="M1344" s="73"/>
      <c r="N1344" s="79" t="s">
        <v>2024</v>
      </c>
    </row>
    <row r="1345" spans="1:16" ht="20" x14ac:dyDescent="0.2">
      <c r="A1345" s="75"/>
      <c r="B1345" s="68" t="s">
        <v>2024</v>
      </c>
      <c r="C1345" s="67"/>
      <c r="D1345" s="67" t="s">
        <v>2025</v>
      </c>
      <c r="E1345" s="67" t="s">
        <v>2025</v>
      </c>
      <c r="F1345" s="67"/>
      <c r="G1345" s="76" t="s">
        <v>1216</v>
      </c>
      <c r="H1345" s="76" t="s">
        <v>1</v>
      </c>
      <c r="I1345" s="77" t="s">
        <v>226</v>
      </c>
      <c r="J1345" s="76">
        <v>521612550</v>
      </c>
      <c r="K1345" s="77" t="s">
        <v>3461</v>
      </c>
      <c r="L1345" s="67"/>
      <c r="M1345" s="73"/>
      <c r="N1345" s="79" t="s">
        <v>2024</v>
      </c>
    </row>
    <row r="1346" spans="1:16" ht="20" x14ac:dyDescent="0.2">
      <c r="A1346" s="75"/>
      <c r="B1346" s="68" t="s">
        <v>2024</v>
      </c>
      <c r="C1346" s="67"/>
      <c r="D1346" s="67" t="s">
        <v>2025</v>
      </c>
      <c r="E1346" s="67" t="s">
        <v>2025</v>
      </c>
      <c r="F1346" s="67"/>
      <c r="G1346" s="76" t="s">
        <v>1217</v>
      </c>
      <c r="H1346" s="76" t="s">
        <v>2027</v>
      </c>
      <c r="I1346" s="77" t="s">
        <v>226</v>
      </c>
      <c r="J1346" s="76">
        <v>521612610</v>
      </c>
      <c r="K1346" s="77" t="s">
        <v>3462</v>
      </c>
      <c r="L1346" s="67"/>
      <c r="M1346" s="73"/>
      <c r="N1346" s="79" t="s">
        <v>2024</v>
      </c>
    </row>
    <row r="1347" spans="1:16" ht="20" x14ac:dyDescent="0.2">
      <c r="A1347" s="75"/>
      <c r="B1347" s="68" t="s">
        <v>2024</v>
      </c>
      <c r="C1347" s="67"/>
      <c r="D1347" s="67" t="s">
        <v>2025</v>
      </c>
      <c r="E1347" s="67" t="s">
        <v>2025</v>
      </c>
      <c r="F1347" s="67"/>
      <c r="G1347" s="76" t="s">
        <v>1217</v>
      </c>
      <c r="H1347" s="76" t="s">
        <v>2029</v>
      </c>
      <c r="I1347" s="77" t="s">
        <v>226</v>
      </c>
      <c r="J1347" s="76">
        <v>521612670</v>
      </c>
      <c r="K1347" s="77" t="s">
        <v>3463</v>
      </c>
      <c r="L1347" s="67"/>
      <c r="M1347" s="73"/>
      <c r="N1347" s="79" t="s">
        <v>2024</v>
      </c>
    </row>
    <row r="1348" spans="1:16" ht="20" x14ac:dyDescent="0.2">
      <c r="A1348" s="75"/>
      <c r="B1348" s="68" t="s">
        <v>2024</v>
      </c>
      <c r="C1348" s="67"/>
      <c r="D1348" s="67" t="s">
        <v>2025</v>
      </c>
      <c r="E1348" s="67" t="s">
        <v>2025</v>
      </c>
      <c r="F1348" s="67"/>
      <c r="G1348" s="91" t="s">
        <v>1093</v>
      </c>
      <c r="H1348" s="76" t="s">
        <v>1</v>
      </c>
      <c r="I1348" s="77" t="s">
        <v>225</v>
      </c>
      <c r="J1348" s="76">
        <v>521612770</v>
      </c>
      <c r="K1348" s="77" t="s">
        <v>3467</v>
      </c>
      <c r="L1348" s="67"/>
      <c r="M1348" s="73"/>
      <c r="N1348" s="79" t="s">
        <v>2024</v>
      </c>
      <c r="P1348" s="74" t="s">
        <v>2259</v>
      </c>
    </row>
    <row r="1349" spans="1:16" ht="20" x14ac:dyDescent="0.2">
      <c r="A1349" s="75"/>
      <c r="B1349" s="68" t="s">
        <v>2024</v>
      </c>
      <c r="C1349" s="67"/>
      <c r="D1349" s="67" t="s">
        <v>2025</v>
      </c>
      <c r="E1349" s="67" t="s">
        <v>2025</v>
      </c>
      <c r="F1349" s="67"/>
      <c r="G1349" s="91" t="s">
        <v>1094</v>
      </c>
      <c r="H1349" s="76" t="s">
        <v>2027</v>
      </c>
      <c r="I1349" s="77" t="s">
        <v>225</v>
      </c>
      <c r="J1349" s="76">
        <v>521613510</v>
      </c>
      <c r="K1349" s="77" t="s">
        <v>3468</v>
      </c>
      <c r="L1349" s="67"/>
      <c r="M1349" s="73"/>
      <c r="N1349" s="79" t="s">
        <v>2024</v>
      </c>
      <c r="P1349" s="74" t="s">
        <v>2259</v>
      </c>
    </row>
    <row r="1350" spans="1:16" ht="20" x14ac:dyDescent="0.2">
      <c r="A1350" s="75"/>
      <c r="B1350" s="68" t="s">
        <v>2024</v>
      </c>
      <c r="C1350" s="67"/>
      <c r="D1350" s="67" t="s">
        <v>2025</v>
      </c>
      <c r="E1350" s="67" t="s">
        <v>2025</v>
      </c>
      <c r="F1350" s="67"/>
      <c r="G1350" s="91" t="s">
        <v>1095</v>
      </c>
      <c r="H1350" s="76" t="s">
        <v>2029</v>
      </c>
      <c r="I1350" s="77" t="s">
        <v>225</v>
      </c>
      <c r="J1350" s="76">
        <v>521614250</v>
      </c>
      <c r="K1350" s="77" t="s">
        <v>3469</v>
      </c>
      <c r="L1350" s="67"/>
      <c r="M1350" s="73"/>
      <c r="N1350" s="79" t="s">
        <v>2024</v>
      </c>
      <c r="P1350" s="74" t="s">
        <v>2259</v>
      </c>
    </row>
    <row r="1351" spans="1:16" ht="20" x14ac:dyDescent="0.2">
      <c r="A1351" s="75"/>
      <c r="B1351" s="68" t="s">
        <v>2024</v>
      </c>
      <c r="C1351" s="67"/>
      <c r="D1351" s="67" t="s">
        <v>2025</v>
      </c>
      <c r="E1351" s="67" t="s">
        <v>2025</v>
      </c>
      <c r="F1351" s="67"/>
      <c r="G1351" s="76" t="s">
        <v>1090</v>
      </c>
      <c r="H1351" s="76" t="s">
        <v>1</v>
      </c>
      <c r="I1351" s="77" t="s">
        <v>224</v>
      </c>
      <c r="J1351" s="76">
        <v>521612765</v>
      </c>
      <c r="K1351" s="77" t="s">
        <v>3470</v>
      </c>
      <c r="L1351" s="67"/>
      <c r="M1351" s="73"/>
      <c r="N1351" s="79" t="s">
        <v>2024</v>
      </c>
    </row>
    <row r="1352" spans="1:16" ht="20" x14ac:dyDescent="0.2">
      <c r="A1352" s="75"/>
      <c r="B1352" s="68" t="s">
        <v>2024</v>
      </c>
      <c r="C1352" s="67"/>
      <c r="D1352" s="67" t="s">
        <v>2025</v>
      </c>
      <c r="E1352" s="67" t="s">
        <v>2025</v>
      </c>
      <c r="F1352" s="67"/>
      <c r="G1352" s="76" t="s">
        <v>1091</v>
      </c>
      <c r="H1352" s="76" t="s">
        <v>2027</v>
      </c>
      <c r="I1352" s="77" t="s">
        <v>224</v>
      </c>
      <c r="J1352" s="76">
        <v>521613505</v>
      </c>
      <c r="K1352" s="77" t="s">
        <v>3471</v>
      </c>
      <c r="L1352" s="67"/>
      <c r="M1352" s="73"/>
      <c r="N1352" s="79" t="s">
        <v>2024</v>
      </c>
    </row>
    <row r="1353" spans="1:16" ht="20" x14ac:dyDescent="0.2">
      <c r="A1353" s="75"/>
      <c r="B1353" s="68" t="s">
        <v>2024</v>
      </c>
      <c r="C1353" s="67"/>
      <c r="D1353" s="67" t="s">
        <v>2025</v>
      </c>
      <c r="E1353" s="67" t="s">
        <v>2025</v>
      </c>
      <c r="F1353" s="67"/>
      <c r="G1353" s="76" t="s">
        <v>1092</v>
      </c>
      <c r="H1353" s="76" t="s">
        <v>2029</v>
      </c>
      <c r="I1353" s="77" t="s">
        <v>224</v>
      </c>
      <c r="J1353" s="76">
        <v>521614245</v>
      </c>
      <c r="K1353" s="77" t="s">
        <v>3472</v>
      </c>
      <c r="L1353" s="67"/>
      <c r="M1353" s="73"/>
      <c r="N1353" s="79" t="s">
        <v>2024</v>
      </c>
    </row>
    <row r="1354" spans="1:16" ht="20" x14ac:dyDescent="0.2">
      <c r="A1354" s="75"/>
      <c r="B1354" s="68" t="s">
        <v>2024</v>
      </c>
      <c r="C1354" s="67"/>
      <c r="D1354" s="67" t="s">
        <v>2025</v>
      </c>
      <c r="E1354" s="67" t="s">
        <v>2025</v>
      </c>
      <c r="F1354" s="67"/>
      <c r="G1354" s="76" t="s">
        <v>1086</v>
      </c>
      <c r="H1354" s="76" t="s">
        <v>2027</v>
      </c>
      <c r="I1354" s="77" t="s">
        <v>223</v>
      </c>
      <c r="J1354" s="76">
        <v>521613500</v>
      </c>
      <c r="K1354" s="77" t="s">
        <v>3473</v>
      </c>
      <c r="L1354" s="67"/>
      <c r="M1354" s="73"/>
      <c r="N1354" s="79" t="s">
        <v>2024</v>
      </c>
    </row>
    <row r="1355" spans="1:16" ht="20" x14ac:dyDescent="0.2">
      <c r="A1355" s="75"/>
      <c r="B1355" s="68" t="s">
        <v>2024</v>
      </c>
      <c r="C1355" s="67"/>
      <c r="D1355" s="67" t="s">
        <v>2025</v>
      </c>
      <c r="E1355" s="67" t="s">
        <v>2025</v>
      </c>
      <c r="F1355" s="67"/>
      <c r="G1355" s="76" t="s">
        <v>1086</v>
      </c>
      <c r="H1355" s="76" t="s">
        <v>2029</v>
      </c>
      <c r="I1355" s="77" t="s">
        <v>223</v>
      </c>
      <c r="J1355" s="76">
        <v>521614240</v>
      </c>
      <c r="K1355" s="77" t="s">
        <v>3474</v>
      </c>
      <c r="L1355" s="67"/>
      <c r="M1355" s="73"/>
      <c r="N1355" s="79" t="s">
        <v>2024</v>
      </c>
    </row>
    <row r="1356" spans="1:16" ht="20" x14ac:dyDescent="0.2">
      <c r="A1356" s="75"/>
      <c r="B1356" s="68" t="s">
        <v>2024</v>
      </c>
      <c r="C1356" s="67"/>
      <c r="D1356" s="67" t="s">
        <v>2025</v>
      </c>
      <c r="E1356" s="67" t="s">
        <v>2025</v>
      </c>
      <c r="F1356" s="67"/>
      <c r="G1356" s="76" t="s">
        <v>1087</v>
      </c>
      <c r="H1356" s="76" t="s">
        <v>1</v>
      </c>
      <c r="I1356" s="77" t="s">
        <v>223</v>
      </c>
      <c r="J1356" s="76">
        <v>521612760</v>
      </c>
      <c r="K1356" s="77" t="s">
        <v>3475</v>
      </c>
      <c r="L1356" s="67"/>
      <c r="M1356" s="73"/>
      <c r="N1356" s="79" t="s">
        <v>2024</v>
      </c>
    </row>
    <row r="1357" spans="1:16" ht="20" x14ac:dyDescent="0.2">
      <c r="A1357" s="75"/>
      <c r="B1357" s="68" t="s">
        <v>2024</v>
      </c>
      <c r="C1357" s="67"/>
      <c r="D1357" s="67" t="s">
        <v>2025</v>
      </c>
      <c r="E1357" s="67" t="s">
        <v>2025</v>
      </c>
      <c r="F1357" s="67"/>
      <c r="G1357" s="76" t="s">
        <v>1082</v>
      </c>
      <c r="H1357" s="76" t="s">
        <v>2027</v>
      </c>
      <c r="I1357" s="77" t="s">
        <v>222</v>
      </c>
      <c r="J1357" s="76">
        <v>521613500</v>
      </c>
      <c r="K1357" s="77" t="s">
        <v>3473</v>
      </c>
      <c r="L1357" s="67"/>
      <c r="M1357" s="73"/>
      <c r="N1357" s="79" t="s">
        <v>2024</v>
      </c>
    </row>
    <row r="1358" spans="1:16" ht="20" x14ac:dyDescent="0.2">
      <c r="A1358" s="75"/>
      <c r="B1358" s="68" t="s">
        <v>2024</v>
      </c>
      <c r="C1358" s="67"/>
      <c r="D1358" s="67" t="s">
        <v>2025</v>
      </c>
      <c r="E1358" s="67" t="s">
        <v>2025</v>
      </c>
      <c r="F1358" s="67"/>
      <c r="G1358" s="76" t="s">
        <v>1082</v>
      </c>
      <c r="H1358" s="76" t="s">
        <v>2029</v>
      </c>
      <c r="I1358" s="77" t="s">
        <v>222</v>
      </c>
      <c r="J1358" s="76">
        <v>521614240</v>
      </c>
      <c r="K1358" s="77" t="s">
        <v>3474</v>
      </c>
      <c r="M1358" s="73"/>
      <c r="N1358" s="79" t="s">
        <v>2024</v>
      </c>
    </row>
    <row r="1359" spans="1:16" ht="20" x14ac:dyDescent="0.2">
      <c r="A1359" s="75"/>
      <c r="B1359" s="68" t="s">
        <v>2024</v>
      </c>
      <c r="C1359" s="67"/>
      <c r="D1359" s="67" t="s">
        <v>2025</v>
      </c>
      <c r="E1359" s="67" t="s">
        <v>2025</v>
      </c>
      <c r="F1359" s="67"/>
      <c r="G1359" s="76" t="s">
        <v>1083</v>
      </c>
      <c r="H1359" s="76" t="s">
        <v>1</v>
      </c>
      <c r="I1359" s="77" t="s">
        <v>222</v>
      </c>
      <c r="J1359" s="76">
        <v>521612760</v>
      </c>
      <c r="K1359" s="77" t="s">
        <v>3475</v>
      </c>
      <c r="M1359" s="73"/>
      <c r="N1359" s="79" t="s">
        <v>2024</v>
      </c>
    </row>
    <row r="1360" spans="1:16" ht="20" x14ac:dyDescent="0.2">
      <c r="A1360" s="75"/>
      <c r="B1360" s="68" t="s">
        <v>2024</v>
      </c>
      <c r="C1360" s="67"/>
      <c r="D1360" s="67" t="s">
        <v>2025</v>
      </c>
      <c r="E1360" s="67" t="s">
        <v>2025</v>
      </c>
      <c r="F1360" s="67"/>
      <c r="G1360" s="76" t="s">
        <v>1088</v>
      </c>
      <c r="H1360" s="76" t="s">
        <v>1</v>
      </c>
      <c r="I1360" s="77" t="s">
        <v>221</v>
      </c>
      <c r="J1360" s="76">
        <v>521612760</v>
      </c>
      <c r="K1360" s="77" t="s">
        <v>3475</v>
      </c>
      <c r="M1360" s="73"/>
      <c r="N1360" s="79" t="s">
        <v>2024</v>
      </c>
    </row>
    <row r="1361" spans="1:14" ht="20" x14ac:dyDescent="0.2">
      <c r="A1361" s="75"/>
      <c r="B1361" s="68" t="s">
        <v>2024</v>
      </c>
      <c r="C1361" s="67"/>
      <c r="D1361" s="67" t="s">
        <v>2025</v>
      </c>
      <c r="E1361" s="67" t="s">
        <v>2025</v>
      </c>
      <c r="F1361" s="67"/>
      <c r="G1361" s="76" t="s">
        <v>1089</v>
      </c>
      <c r="H1361" s="76" t="s">
        <v>2027</v>
      </c>
      <c r="I1361" s="77" t="s">
        <v>221</v>
      </c>
      <c r="J1361" s="76">
        <v>521613500</v>
      </c>
      <c r="K1361" s="77" t="s">
        <v>3473</v>
      </c>
      <c r="M1361" s="73"/>
      <c r="N1361" s="79" t="s">
        <v>2024</v>
      </c>
    </row>
    <row r="1362" spans="1:14" ht="20" x14ac:dyDescent="0.2">
      <c r="A1362" s="75"/>
      <c r="B1362" s="68" t="s">
        <v>2024</v>
      </c>
      <c r="C1362" s="67"/>
      <c r="D1362" s="67" t="s">
        <v>2025</v>
      </c>
      <c r="E1362" s="67" t="s">
        <v>2025</v>
      </c>
      <c r="F1362" s="67"/>
      <c r="G1362" s="76" t="s">
        <v>1089</v>
      </c>
      <c r="H1362" s="76" t="s">
        <v>2029</v>
      </c>
      <c r="I1362" s="77" t="s">
        <v>221</v>
      </c>
      <c r="J1362" s="76">
        <v>521614240</v>
      </c>
      <c r="K1362" s="77" t="s">
        <v>3474</v>
      </c>
      <c r="M1362" s="73"/>
      <c r="N1362" s="79" t="s">
        <v>2024</v>
      </c>
    </row>
    <row r="1363" spans="1:14" ht="20" x14ac:dyDescent="0.2">
      <c r="A1363" s="75"/>
      <c r="B1363" s="68" t="s">
        <v>2024</v>
      </c>
      <c r="C1363" s="67"/>
      <c r="D1363" s="67" t="s">
        <v>2025</v>
      </c>
      <c r="E1363" s="67" t="s">
        <v>2025</v>
      </c>
      <c r="F1363" s="67"/>
      <c r="G1363" s="76" t="s">
        <v>1084</v>
      </c>
      <c r="H1363" s="76" t="s">
        <v>1</v>
      </c>
      <c r="I1363" s="77" t="s">
        <v>220</v>
      </c>
      <c r="J1363" s="76">
        <v>521612760</v>
      </c>
      <c r="K1363" s="77" t="s">
        <v>3475</v>
      </c>
      <c r="M1363" s="73"/>
      <c r="N1363" s="79" t="s">
        <v>2024</v>
      </c>
    </row>
    <row r="1364" spans="1:14" ht="20" x14ac:dyDescent="0.2">
      <c r="A1364" s="75"/>
      <c r="B1364" s="68" t="s">
        <v>2024</v>
      </c>
      <c r="C1364" s="67"/>
      <c r="D1364" s="67" t="s">
        <v>2025</v>
      </c>
      <c r="E1364" s="67" t="s">
        <v>2025</v>
      </c>
      <c r="F1364" s="67"/>
      <c r="G1364" s="76" t="s">
        <v>1085</v>
      </c>
      <c r="H1364" s="76" t="s">
        <v>2027</v>
      </c>
      <c r="I1364" s="77" t="s">
        <v>220</v>
      </c>
      <c r="J1364" s="76">
        <v>521613500</v>
      </c>
      <c r="K1364" s="77" t="s">
        <v>3473</v>
      </c>
      <c r="M1364" s="73"/>
      <c r="N1364" s="79" t="s">
        <v>2024</v>
      </c>
    </row>
    <row r="1365" spans="1:14" ht="20" x14ac:dyDescent="0.2">
      <c r="A1365" s="75"/>
      <c r="B1365" s="68" t="s">
        <v>2024</v>
      </c>
      <c r="C1365" s="67"/>
      <c r="D1365" s="67" t="s">
        <v>2025</v>
      </c>
      <c r="E1365" s="67" t="s">
        <v>2025</v>
      </c>
      <c r="F1365" s="67"/>
      <c r="G1365" s="76" t="s">
        <v>1085</v>
      </c>
      <c r="H1365" s="76" t="s">
        <v>2029</v>
      </c>
      <c r="I1365" s="77" t="s">
        <v>220</v>
      </c>
      <c r="J1365" s="76">
        <v>521614240</v>
      </c>
      <c r="K1365" s="77" t="s">
        <v>3474</v>
      </c>
      <c r="M1365" s="73"/>
      <c r="N1365" s="79" t="s">
        <v>2024</v>
      </c>
    </row>
    <row r="1366" spans="1:14" ht="30" x14ac:dyDescent="0.2">
      <c r="A1366" s="75"/>
      <c r="B1366" s="68" t="s">
        <v>2065</v>
      </c>
      <c r="C1366" s="67"/>
      <c r="D1366" s="67" t="s">
        <v>2066</v>
      </c>
      <c r="E1366" s="67" t="s">
        <v>2025</v>
      </c>
      <c r="F1366" s="67"/>
      <c r="G1366" s="76" t="s">
        <v>35</v>
      </c>
      <c r="H1366" s="76" t="s">
        <v>2029</v>
      </c>
      <c r="I1366" s="77" t="s">
        <v>3476</v>
      </c>
      <c r="J1366" s="76">
        <v>521615190</v>
      </c>
      <c r="K1366" s="77" t="s">
        <v>3477</v>
      </c>
      <c r="L1366" s="73" t="s">
        <v>3478</v>
      </c>
      <c r="M1366" s="73"/>
      <c r="N1366" s="73" t="s">
        <v>2065</v>
      </c>
    </row>
    <row r="1367" spans="1:14" ht="30" x14ac:dyDescent="0.2">
      <c r="A1367" s="75"/>
      <c r="B1367" s="68" t="s">
        <v>2065</v>
      </c>
      <c r="C1367" s="67"/>
      <c r="D1367" s="67" t="s">
        <v>2066</v>
      </c>
      <c r="E1367" s="67" t="s">
        <v>2025</v>
      </c>
      <c r="F1367" s="67"/>
      <c r="G1367" s="76" t="s">
        <v>34</v>
      </c>
      <c r="H1367" s="76" t="s">
        <v>2027</v>
      </c>
      <c r="I1367" s="77" t="s">
        <v>3479</v>
      </c>
      <c r="J1367" s="76">
        <v>521615070</v>
      </c>
      <c r="K1367" s="77" t="s">
        <v>3480</v>
      </c>
      <c r="L1367" s="73" t="s">
        <v>3478</v>
      </c>
      <c r="M1367" s="73"/>
      <c r="N1367" s="73" t="s">
        <v>2065</v>
      </c>
    </row>
    <row r="1368" spans="1:14" ht="30" x14ac:dyDescent="0.2">
      <c r="A1368" s="75"/>
      <c r="B1368" s="68" t="s">
        <v>2065</v>
      </c>
      <c r="C1368" s="67"/>
      <c r="D1368" s="67" t="s">
        <v>2066</v>
      </c>
      <c r="E1368" s="67" t="s">
        <v>2025</v>
      </c>
      <c r="F1368" s="67"/>
      <c r="G1368" s="76" t="s">
        <v>33</v>
      </c>
      <c r="H1368" s="76" t="s">
        <v>1</v>
      </c>
      <c r="I1368" s="77" t="s">
        <v>3481</v>
      </c>
      <c r="J1368" s="76">
        <v>521614965</v>
      </c>
      <c r="K1368" s="77" t="s">
        <v>3482</v>
      </c>
      <c r="L1368" s="73" t="s">
        <v>3478</v>
      </c>
      <c r="M1368" s="73"/>
      <c r="N1368" s="73" t="s">
        <v>2065</v>
      </c>
    </row>
    <row r="1369" spans="1:14" ht="30" x14ac:dyDescent="0.2">
      <c r="A1369" s="75"/>
      <c r="B1369" s="68" t="s">
        <v>2065</v>
      </c>
      <c r="C1369" s="67" t="s">
        <v>31</v>
      </c>
      <c r="D1369" s="67" t="s">
        <v>2066</v>
      </c>
      <c r="E1369" s="67" t="s">
        <v>2025</v>
      </c>
      <c r="F1369" s="67"/>
      <c r="G1369" s="76" t="s">
        <v>31</v>
      </c>
      <c r="H1369" s="76" t="s">
        <v>2029</v>
      </c>
      <c r="I1369" s="77" t="s">
        <v>3483</v>
      </c>
      <c r="J1369" s="76">
        <v>521614235</v>
      </c>
      <c r="K1369" s="77" t="s">
        <v>3484</v>
      </c>
      <c r="L1369" s="73" t="s">
        <v>3478</v>
      </c>
      <c r="M1369" s="73"/>
      <c r="N1369" s="73" t="s">
        <v>2065</v>
      </c>
    </row>
    <row r="1370" spans="1:14" ht="30" x14ac:dyDescent="0.2">
      <c r="A1370" s="75"/>
      <c r="B1370" s="68" t="s">
        <v>2065</v>
      </c>
      <c r="C1370" s="67" t="s">
        <v>30</v>
      </c>
      <c r="D1370" s="67" t="s">
        <v>2066</v>
      </c>
      <c r="E1370" s="67" t="s">
        <v>2025</v>
      </c>
      <c r="F1370" s="67"/>
      <c r="G1370" s="76" t="s">
        <v>30</v>
      </c>
      <c r="H1370" s="76" t="s">
        <v>2027</v>
      </c>
      <c r="I1370" s="77" t="s">
        <v>3485</v>
      </c>
      <c r="J1370" s="76">
        <v>521613495</v>
      </c>
      <c r="K1370" s="77" t="s">
        <v>3486</v>
      </c>
      <c r="L1370" s="73" t="s">
        <v>3478</v>
      </c>
      <c r="M1370" s="73"/>
      <c r="N1370" s="73" t="s">
        <v>2065</v>
      </c>
    </row>
    <row r="1371" spans="1:14" ht="30" x14ac:dyDescent="0.2">
      <c r="A1371" s="75"/>
      <c r="B1371" s="68" t="s">
        <v>2065</v>
      </c>
      <c r="C1371" s="67" t="s">
        <v>32</v>
      </c>
      <c r="D1371" s="67" t="s">
        <v>2066</v>
      </c>
      <c r="E1371" s="67" t="s">
        <v>2025</v>
      </c>
      <c r="F1371" s="67"/>
      <c r="G1371" s="76" t="s">
        <v>32</v>
      </c>
      <c r="H1371" s="76" t="s">
        <v>1</v>
      </c>
      <c r="I1371" s="77" t="s">
        <v>3487</v>
      </c>
      <c r="J1371" s="76">
        <v>521612755</v>
      </c>
      <c r="K1371" s="77" t="s">
        <v>3488</v>
      </c>
      <c r="L1371" s="73" t="s">
        <v>3478</v>
      </c>
      <c r="M1371" s="73"/>
      <c r="N1371" s="73" t="s">
        <v>2065</v>
      </c>
    </row>
    <row r="1372" spans="1:14" ht="30" x14ac:dyDescent="0.2">
      <c r="A1372" s="75"/>
      <c r="B1372" s="68" t="s">
        <v>2065</v>
      </c>
      <c r="C1372" s="67"/>
      <c r="D1372" s="67" t="s">
        <v>2066</v>
      </c>
      <c r="E1372" s="67" t="s">
        <v>2025</v>
      </c>
      <c r="F1372" s="67"/>
      <c r="G1372" s="76" t="s">
        <v>1079</v>
      </c>
      <c r="H1372" s="76" t="s">
        <v>1</v>
      </c>
      <c r="I1372" s="77" t="s">
        <v>219</v>
      </c>
      <c r="J1372" s="76">
        <v>521612755</v>
      </c>
      <c r="K1372" s="77" t="s">
        <v>3488</v>
      </c>
      <c r="M1372" s="73"/>
      <c r="N1372" s="73" t="s">
        <v>2065</v>
      </c>
    </row>
    <row r="1373" spans="1:14" ht="30" x14ac:dyDescent="0.2">
      <c r="A1373" s="75"/>
      <c r="B1373" s="68" t="s">
        <v>2065</v>
      </c>
      <c r="C1373" s="67"/>
      <c r="D1373" s="67" t="s">
        <v>2066</v>
      </c>
      <c r="E1373" s="67" t="s">
        <v>2025</v>
      </c>
      <c r="F1373" s="67"/>
      <c r="G1373" s="76" t="s">
        <v>1080</v>
      </c>
      <c r="H1373" s="76" t="s">
        <v>2027</v>
      </c>
      <c r="I1373" s="77" t="s">
        <v>219</v>
      </c>
      <c r="J1373" s="76">
        <v>521613495</v>
      </c>
      <c r="K1373" s="77" t="s">
        <v>3486</v>
      </c>
      <c r="M1373" s="73"/>
      <c r="N1373" s="73" t="s">
        <v>2065</v>
      </c>
    </row>
    <row r="1374" spans="1:14" ht="30" x14ac:dyDescent="0.2">
      <c r="A1374" s="75"/>
      <c r="B1374" s="68" t="s">
        <v>2065</v>
      </c>
      <c r="C1374" s="67"/>
      <c r="D1374" s="67" t="s">
        <v>2066</v>
      </c>
      <c r="E1374" s="67" t="s">
        <v>2025</v>
      </c>
      <c r="F1374" s="67"/>
      <c r="G1374" s="76" t="s">
        <v>1081</v>
      </c>
      <c r="H1374" s="76" t="s">
        <v>2029</v>
      </c>
      <c r="I1374" s="77" t="s">
        <v>219</v>
      </c>
      <c r="J1374" s="76">
        <v>521614235</v>
      </c>
      <c r="K1374" s="77" t="s">
        <v>3484</v>
      </c>
      <c r="M1374" s="73"/>
      <c r="N1374" s="73" t="s">
        <v>2065</v>
      </c>
    </row>
    <row r="1375" spans="1:14" ht="20" x14ac:dyDescent="0.2">
      <c r="A1375" s="75"/>
      <c r="B1375" s="68" t="s">
        <v>2024</v>
      </c>
      <c r="C1375" s="67"/>
      <c r="D1375" s="67" t="s">
        <v>2025</v>
      </c>
      <c r="E1375" s="67" t="s">
        <v>2025</v>
      </c>
      <c r="F1375" s="67"/>
      <c r="G1375" s="76" t="s">
        <v>1067</v>
      </c>
      <c r="H1375" s="76" t="s">
        <v>1</v>
      </c>
      <c r="I1375" s="77" t="s">
        <v>218</v>
      </c>
      <c r="J1375" s="76">
        <v>521612750</v>
      </c>
      <c r="K1375" s="77" t="s">
        <v>3489</v>
      </c>
      <c r="M1375" s="73"/>
      <c r="N1375" s="79" t="s">
        <v>2024</v>
      </c>
    </row>
    <row r="1376" spans="1:14" ht="20" x14ac:dyDescent="0.2">
      <c r="A1376" s="75"/>
      <c r="B1376" s="68" t="s">
        <v>2024</v>
      </c>
      <c r="C1376" s="67"/>
      <c r="D1376" s="67" t="s">
        <v>2025</v>
      </c>
      <c r="E1376" s="67" t="s">
        <v>2025</v>
      </c>
      <c r="F1376" s="67"/>
      <c r="G1376" s="76" t="s">
        <v>1068</v>
      </c>
      <c r="H1376" s="76" t="s">
        <v>2027</v>
      </c>
      <c r="I1376" s="77" t="s">
        <v>218</v>
      </c>
      <c r="J1376" s="76">
        <v>521613490</v>
      </c>
      <c r="K1376" s="77" t="s">
        <v>3490</v>
      </c>
      <c r="M1376" s="73"/>
      <c r="N1376" s="79" t="s">
        <v>2024</v>
      </c>
    </row>
    <row r="1377" spans="1:16" ht="20" x14ac:dyDescent="0.2">
      <c r="A1377" s="75"/>
      <c r="B1377" s="68" t="s">
        <v>2024</v>
      </c>
      <c r="C1377" s="67"/>
      <c r="D1377" s="67" t="s">
        <v>2025</v>
      </c>
      <c r="E1377" s="67" t="s">
        <v>2025</v>
      </c>
      <c r="F1377" s="67"/>
      <c r="G1377" s="76" t="s">
        <v>1069</v>
      </c>
      <c r="H1377" s="76" t="s">
        <v>2029</v>
      </c>
      <c r="I1377" s="77" t="s">
        <v>218</v>
      </c>
      <c r="J1377" s="76">
        <v>521614230</v>
      </c>
      <c r="K1377" s="77" t="s">
        <v>3491</v>
      </c>
      <c r="M1377" s="73"/>
      <c r="N1377" s="79" t="s">
        <v>2024</v>
      </c>
    </row>
    <row r="1378" spans="1:16" ht="50" x14ac:dyDescent="0.2">
      <c r="A1378" s="75"/>
      <c r="B1378" s="68" t="s">
        <v>2037</v>
      </c>
      <c r="C1378" s="67"/>
      <c r="D1378" s="67" t="s">
        <v>2038</v>
      </c>
      <c r="E1378" s="67" t="s">
        <v>2039</v>
      </c>
      <c r="F1378" s="67"/>
      <c r="G1378" s="76" t="s">
        <v>25</v>
      </c>
      <c r="H1378" s="76" t="s">
        <v>2029</v>
      </c>
      <c r="I1378" s="77" t="s">
        <v>3492</v>
      </c>
      <c r="J1378" s="76">
        <v>521612090</v>
      </c>
      <c r="K1378" s="77" t="s">
        <v>2041</v>
      </c>
      <c r="L1378" s="80" t="s">
        <v>2042</v>
      </c>
      <c r="M1378" s="73"/>
      <c r="N1378" s="80" t="s">
        <v>2043</v>
      </c>
    </row>
    <row r="1379" spans="1:16" ht="50" x14ac:dyDescent="0.2">
      <c r="A1379" s="75"/>
      <c r="B1379" s="68" t="s">
        <v>2037</v>
      </c>
      <c r="C1379" s="67"/>
      <c r="D1379" s="67" t="s">
        <v>2038</v>
      </c>
      <c r="E1379" s="67" t="s">
        <v>2044</v>
      </c>
      <c r="F1379" s="67"/>
      <c r="G1379" s="76" t="s">
        <v>23</v>
      </c>
      <c r="H1379" s="76" t="s">
        <v>2027</v>
      </c>
      <c r="I1379" s="77" t="s">
        <v>3493</v>
      </c>
      <c r="J1379" s="76">
        <v>521611745</v>
      </c>
      <c r="K1379" s="77" t="s">
        <v>2046</v>
      </c>
      <c r="L1379" s="80" t="s">
        <v>2042</v>
      </c>
      <c r="M1379" s="73"/>
      <c r="N1379" s="80" t="s">
        <v>2043</v>
      </c>
    </row>
    <row r="1380" spans="1:16" ht="50" x14ac:dyDescent="0.2">
      <c r="A1380" s="75"/>
      <c r="B1380" s="68" t="s">
        <v>2037</v>
      </c>
      <c r="C1380" s="67"/>
      <c r="D1380" s="67" t="s">
        <v>2038</v>
      </c>
      <c r="E1380" s="67" t="s">
        <v>2047</v>
      </c>
      <c r="F1380" s="67"/>
      <c r="G1380" s="76" t="s">
        <v>21</v>
      </c>
      <c r="H1380" s="76" t="s">
        <v>1</v>
      </c>
      <c r="I1380" s="77" t="s">
        <v>3494</v>
      </c>
      <c r="J1380" s="76">
        <v>521615665</v>
      </c>
      <c r="K1380" s="77" t="s">
        <v>2049</v>
      </c>
      <c r="L1380" s="80" t="s">
        <v>2042</v>
      </c>
      <c r="M1380" s="73"/>
      <c r="N1380" s="80" t="s">
        <v>2043</v>
      </c>
    </row>
    <row r="1381" spans="1:16" ht="30" x14ac:dyDescent="0.2">
      <c r="A1381" s="75"/>
      <c r="B1381" s="68" t="s">
        <v>2037</v>
      </c>
      <c r="C1381" s="67"/>
      <c r="D1381" s="67" t="s">
        <v>2038</v>
      </c>
      <c r="E1381" s="67" t="s">
        <v>2038</v>
      </c>
      <c r="F1381" s="67"/>
      <c r="G1381" s="76" t="s">
        <v>1070</v>
      </c>
      <c r="H1381" s="76" t="s">
        <v>1</v>
      </c>
      <c r="I1381" s="77" t="s">
        <v>217</v>
      </c>
      <c r="J1381" s="76">
        <v>521615455</v>
      </c>
      <c r="K1381" s="77" t="s">
        <v>3495</v>
      </c>
      <c r="L1381" s="80" t="s">
        <v>3496</v>
      </c>
      <c r="M1381" s="73"/>
      <c r="N1381" s="73" t="s">
        <v>2037</v>
      </c>
    </row>
    <row r="1382" spans="1:16" ht="30" x14ac:dyDescent="0.2">
      <c r="A1382" s="75"/>
      <c r="B1382" s="68" t="s">
        <v>2037</v>
      </c>
      <c r="C1382" s="67"/>
      <c r="D1382" s="67" t="s">
        <v>2038</v>
      </c>
      <c r="E1382" s="67" t="s">
        <v>2038</v>
      </c>
      <c r="F1382" s="67"/>
      <c r="G1382" s="76" t="s">
        <v>1071</v>
      </c>
      <c r="H1382" s="76" t="s">
        <v>2027</v>
      </c>
      <c r="I1382" s="77" t="s">
        <v>217</v>
      </c>
      <c r="J1382" s="76">
        <v>521615870</v>
      </c>
      <c r="K1382" s="77" t="s">
        <v>3497</v>
      </c>
      <c r="L1382" s="80" t="s">
        <v>3498</v>
      </c>
      <c r="M1382" s="73"/>
      <c r="N1382" s="73" t="s">
        <v>2037</v>
      </c>
    </row>
    <row r="1383" spans="1:16" ht="30" x14ac:dyDescent="0.2">
      <c r="A1383" s="75"/>
      <c r="B1383" s="68" t="s">
        <v>2037</v>
      </c>
      <c r="C1383" s="67"/>
      <c r="D1383" s="67" t="s">
        <v>2038</v>
      </c>
      <c r="E1383" s="67" t="s">
        <v>2038</v>
      </c>
      <c r="F1383" s="67"/>
      <c r="G1383" s="76" t="s">
        <v>1072</v>
      </c>
      <c r="H1383" s="76" t="s">
        <v>2029</v>
      </c>
      <c r="I1383" s="77" t="s">
        <v>217</v>
      </c>
      <c r="J1383" s="76">
        <v>521611900</v>
      </c>
      <c r="K1383" s="77" t="s">
        <v>3499</v>
      </c>
      <c r="L1383" s="80" t="s">
        <v>3500</v>
      </c>
      <c r="M1383" s="73"/>
      <c r="N1383" s="73" t="s">
        <v>2037</v>
      </c>
    </row>
    <row r="1384" spans="1:16" ht="60" x14ac:dyDescent="0.2">
      <c r="A1384" s="75"/>
      <c r="B1384" s="68" t="s">
        <v>2037</v>
      </c>
      <c r="C1384" s="67"/>
      <c r="D1384" s="67" t="s">
        <v>2215</v>
      </c>
      <c r="E1384" s="67" t="s">
        <v>2038</v>
      </c>
      <c r="F1384" s="67"/>
      <c r="G1384" s="76" t="s">
        <v>1044</v>
      </c>
      <c r="H1384" s="76" t="s">
        <v>2029</v>
      </c>
      <c r="I1384" s="77" t="s">
        <v>3501</v>
      </c>
      <c r="J1384" s="76">
        <v>591311560</v>
      </c>
      <c r="K1384" s="77" t="s">
        <v>3502</v>
      </c>
      <c r="L1384" s="80" t="s">
        <v>2217</v>
      </c>
      <c r="M1384" s="73"/>
      <c r="N1384" s="79" t="s">
        <v>2218</v>
      </c>
    </row>
    <row r="1385" spans="1:16" ht="60" x14ac:dyDescent="0.2">
      <c r="A1385" s="75"/>
      <c r="B1385" s="68" t="s">
        <v>2037</v>
      </c>
      <c r="C1385" s="67"/>
      <c r="D1385" s="67" t="s">
        <v>2215</v>
      </c>
      <c r="E1385" s="67" t="s">
        <v>2038</v>
      </c>
      <c r="F1385" s="67"/>
      <c r="G1385" s="76" t="s">
        <v>1044</v>
      </c>
      <c r="H1385" s="76" t="s">
        <v>2027</v>
      </c>
      <c r="I1385" s="77" t="s">
        <v>3503</v>
      </c>
      <c r="J1385" s="76">
        <v>591311100</v>
      </c>
      <c r="K1385" s="77" t="s">
        <v>3504</v>
      </c>
      <c r="L1385" s="80" t="s">
        <v>2217</v>
      </c>
      <c r="M1385" s="73"/>
      <c r="N1385" s="79" t="s">
        <v>2218</v>
      </c>
    </row>
    <row r="1386" spans="1:16" ht="60" x14ac:dyDescent="0.2">
      <c r="A1386" s="75"/>
      <c r="B1386" s="68" t="s">
        <v>2037</v>
      </c>
      <c r="C1386" s="67"/>
      <c r="D1386" s="67" t="s">
        <v>2215</v>
      </c>
      <c r="E1386" s="67" t="s">
        <v>2038</v>
      </c>
      <c r="F1386" s="67"/>
      <c r="G1386" s="76" t="s">
        <v>1045</v>
      </c>
      <c r="H1386" s="76" t="s">
        <v>1</v>
      </c>
      <c r="I1386" s="77" t="s">
        <v>3505</v>
      </c>
      <c r="J1386" s="76">
        <v>591310640</v>
      </c>
      <c r="K1386" s="77" t="s">
        <v>3506</v>
      </c>
      <c r="L1386" s="80" t="s">
        <v>2217</v>
      </c>
      <c r="M1386" s="73"/>
      <c r="N1386" s="79" t="s">
        <v>2218</v>
      </c>
    </row>
    <row r="1387" spans="1:16" ht="30" x14ac:dyDescent="0.2">
      <c r="A1387" s="75"/>
      <c r="B1387" s="68" t="s">
        <v>2037</v>
      </c>
      <c r="C1387" s="67"/>
      <c r="D1387" s="67" t="s">
        <v>2495</v>
      </c>
      <c r="E1387" s="67" t="s">
        <v>2039</v>
      </c>
      <c r="F1387" s="67"/>
      <c r="G1387" s="76" t="s">
        <v>36</v>
      </c>
      <c r="H1387" s="76" t="s">
        <v>1</v>
      </c>
      <c r="I1387" s="77" t="s">
        <v>3507</v>
      </c>
      <c r="J1387" s="76">
        <v>521615495</v>
      </c>
      <c r="K1387" s="77" t="s">
        <v>3063</v>
      </c>
      <c r="M1387" s="73"/>
      <c r="N1387" s="80" t="s">
        <v>2043</v>
      </c>
    </row>
    <row r="1388" spans="1:16" ht="30" x14ac:dyDescent="0.2">
      <c r="A1388" s="75"/>
      <c r="B1388" s="68" t="s">
        <v>2065</v>
      </c>
      <c r="C1388" s="67"/>
      <c r="D1388" s="67" t="s">
        <v>2066</v>
      </c>
      <c r="E1388" s="67" t="s">
        <v>2025</v>
      </c>
      <c r="F1388" s="67" t="s">
        <v>2067</v>
      </c>
      <c r="G1388" s="76" t="s">
        <v>1073</v>
      </c>
      <c r="H1388" s="76" t="s">
        <v>1</v>
      </c>
      <c r="I1388" s="77" t="s">
        <v>215</v>
      </c>
      <c r="J1388" s="76">
        <v>521612745</v>
      </c>
      <c r="K1388" s="77" t="s">
        <v>2242</v>
      </c>
      <c r="L1388" s="80" t="s">
        <v>3508</v>
      </c>
      <c r="M1388" s="73"/>
      <c r="N1388" s="73" t="s">
        <v>2065</v>
      </c>
    </row>
    <row r="1389" spans="1:16" ht="30" x14ac:dyDescent="0.2">
      <c r="A1389" s="75"/>
      <c r="B1389" s="68" t="s">
        <v>2065</v>
      </c>
      <c r="C1389" s="67"/>
      <c r="D1389" s="67" t="s">
        <v>2066</v>
      </c>
      <c r="E1389" s="67" t="s">
        <v>2025</v>
      </c>
      <c r="F1389" s="67" t="s">
        <v>2067</v>
      </c>
      <c r="G1389" s="76" t="s">
        <v>1074</v>
      </c>
      <c r="H1389" s="76" t="s">
        <v>2027</v>
      </c>
      <c r="I1389" s="77" t="s">
        <v>215</v>
      </c>
      <c r="J1389" s="76">
        <v>521613485</v>
      </c>
      <c r="K1389" s="77" t="s">
        <v>2245</v>
      </c>
      <c r="L1389" s="80" t="s">
        <v>3508</v>
      </c>
      <c r="M1389" s="73"/>
      <c r="N1389" s="73" t="s">
        <v>2065</v>
      </c>
    </row>
    <row r="1390" spans="1:16" ht="30" x14ac:dyDescent="0.2">
      <c r="A1390" s="75"/>
      <c r="B1390" s="68" t="s">
        <v>2065</v>
      </c>
      <c r="C1390" s="67"/>
      <c r="D1390" s="67" t="s">
        <v>2066</v>
      </c>
      <c r="E1390" s="67" t="s">
        <v>2025</v>
      </c>
      <c r="F1390" s="67" t="s">
        <v>2067</v>
      </c>
      <c r="G1390" s="76" t="s">
        <v>1075</v>
      </c>
      <c r="H1390" s="76" t="s">
        <v>2029</v>
      </c>
      <c r="I1390" s="77" t="s">
        <v>215</v>
      </c>
      <c r="J1390" s="76">
        <v>521614225</v>
      </c>
      <c r="K1390" s="77" t="s">
        <v>2246</v>
      </c>
      <c r="L1390" s="80" t="s">
        <v>3508</v>
      </c>
      <c r="M1390" s="73"/>
      <c r="N1390" s="73" t="s">
        <v>2065</v>
      </c>
    </row>
    <row r="1391" spans="1:16" ht="20" x14ac:dyDescent="0.2">
      <c r="A1391" s="75"/>
      <c r="B1391" s="68" t="s">
        <v>2024</v>
      </c>
      <c r="C1391" s="67"/>
      <c r="D1391" s="67" t="s">
        <v>2025</v>
      </c>
      <c r="E1391" s="67" t="s">
        <v>2025</v>
      </c>
      <c r="F1391" s="67"/>
      <c r="G1391" s="91" t="s">
        <v>1064</v>
      </c>
      <c r="H1391" s="76" t="s">
        <v>1</v>
      </c>
      <c r="I1391" s="77" t="s">
        <v>214</v>
      </c>
      <c r="J1391" s="76">
        <v>521612740</v>
      </c>
      <c r="K1391" s="77" t="s">
        <v>3509</v>
      </c>
      <c r="M1391" s="73"/>
      <c r="N1391" s="79" t="s">
        <v>2024</v>
      </c>
      <c r="P1391" s="74" t="s">
        <v>2259</v>
      </c>
    </row>
    <row r="1392" spans="1:16" ht="20" x14ac:dyDescent="0.2">
      <c r="A1392" s="75"/>
      <c r="B1392" s="68" t="s">
        <v>2024</v>
      </c>
      <c r="C1392" s="67"/>
      <c r="D1392" s="67" t="s">
        <v>2025</v>
      </c>
      <c r="E1392" s="67" t="s">
        <v>2025</v>
      </c>
      <c r="F1392" s="67"/>
      <c r="G1392" s="76" t="s">
        <v>1065</v>
      </c>
      <c r="H1392" s="76" t="s">
        <v>2027</v>
      </c>
      <c r="I1392" s="77" t="s">
        <v>214</v>
      </c>
      <c r="J1392" s="76">
        <v>521613480</v>
      </c>
      <c r="K1392" s="77" t="s">
        <v>3510</v>
      </c>
      <c r="M1392" s="73"/>
      <c r="N1392" s="79" t="s">
        <v>2024</v>
      </c>
    </row>
    <row r="1393" spans="1:14" ht="20" x14ac:dyDescent="0.2">
      <c r="A1393" s="75"/>
      <c r="B1393" s="68" t="s">
        <v>2024</v>
      </c>
      <c r="C1393" s="67"/>
      <c r="D1393" s="67" t="s">
        <v>2025</v>
      </c>
      <c r="E1393" s="67" t="s">
        <v>2025</v>
      </c>
      <c r="F1393" s="67"/>
      <c r="G1393" s="76" t="s">
        <v>1066</v>
      </c>
      <c r="H1393" s="76" t="s">
        <v>2029</v>
      </c>
      <c r="I1393" s="77" t="s">
        <v>214</v>
      </c>
      <c r="J1393" s="76">
        <v>521614220</v>
      </c>
      <c r="K1393" s="77" t="s">
        <v>3511</v>
      </c>
      <c r="M1393" s="73"/>
      <c r="N1393" s="79" t="s">
        <v>2024</v>
      </c>
    </row>
    <row r="1394" spans="1:14" ht="40" x14ac:dyDescent="0.2">
      <c r="A1394" s="75"/>
      <c r="B1394" s="68" t="s">
        <v>2037</v>
      </c>
      <c r="C1394" s="67"/>
      <c r="D1394" s="67" t="s">
        <v>2114</v>
      </c>
      <c r="E1394" s="67" t="s">
        <v>2114</v>
      </c>
      <c r="F1394" s="67"/>
      <c r="G1394" s="76" t="s">
        <v>847</v>
      </c>
      <c r="H1394" s="76" t="s">
        <v>2029</v>
      </c>
      <c r="I1394" s="77" t="s">
        <v>3512</v>
      </c>
      <c r="J1394" s="76">
        <v>521611830</v>
      </c>
      <c r="K1394" s="77" t="s">
        <v>3513</v>
      </c>
      <c r="M1394" s="73"/>
      <c r="N1394" s="73" t="s">
        <v>2037</v>
      </c>
    </row>
    <row r="1395" spans="1:14" ht="40" x14ac:dyDescent="0.2">
      <c r="A1395" s="75"/>
      <c r="B1395" s="68" t="s">
        <v>2037</v>
      </c>
      <c r="C1395" s="67"/>
      <c r="D1395" s="67" t="s">
        <v>2114</v>
      </c>
      <c r="E1395" s="67" t="s">
        <v>2114</v>
      </c>
      <c r="F1395" s="67"/>
      <c r="G1395" s="76" t="s">
        <v>847</v>
      </c>
      <c r="H1395" s="76" t="s">
        <v>2027</v>
      </c>
      <c r="I1395" s="77" t="s">
        <v>3514</v>
      </c>
      <c r="J1395" s="76">
        <v>521615780</v>
      </c>
      <c r="K1395" s="77" t="s">
        <v>3515</v>
      </c>
      <c r="M1395" s="73"/>
      <c r="N1395" s="73" t="s">
        <v>2037</v>
      </c>
    </row>
    <row r="1396" spans="1:14" ht="40" x14ac:dyDescent="0.2">
      <c r="A1396" s="75"/>
      <c r="B1396" s="68" t="s">
        <v>2037</v>
      </c>
      <c r="C1396" s="67"/>
      <c r="D1396" s="67" t="s">
        <v>2114</v>
      </c>
      <c r="E1396" s="67" t="s">
        <v>2114</v>
      </c>
      <c r="F1396" s="67"/>
      <c r="G1396" s="76" t="s">
        <v>848</v>
      </c>
      <c r="H1396" s="76" t="s">
        <v>1</v>
      </c>
      <c r="I1396" s="77" t="s">
        <v>3516</v>
      </c>
      <c r="J1396" s="76">
        <v>521615380</v>
      </c>
      <c r="K1396" s="77" t="s">
        <v>3517</v>
      </c>
      <c r="M1396" s="73"/>
      <c r="N1396" s="73" t="s">
        <v>2037</v>
      </c>
    </row>
    <row r="1397" spans="1:14" x14ac:dyDescent="0.2">
      <c r="A1397" s="75"/>
      <c r="B1397" s="68" t="s">
        <v>2037</v>
      </c>
      <c r="C1397" s="67" t="s">
        <v>789</v>
      </c>
      <c r="D1397" s="67" t="s">
        <v>3110</v>
      </c>
      <c r="E1397" s="67" t="s">
        <v>3110</v>
      </c>
      <c r="F1397" s="67"/>
      <c r="G1397" s="76" t="s">
        <v>789</v>
      </c>
      <c r="H1397" s="76" t="s">
        <v>2029</v>
      </c>
      <c r="I1397" s="77" t="s">
        <v>3518</v>
      </c>
      <c r="J1397" s="76">
        <v>521612035</v>
      </c>
      <c r="K1397" s="77" t="s">
        <v>3519</v>
      </c>
      <c r="M1397" s="73"/>
      <c r="N1397" s="73" t="s">
        <v>2037</v>
      </c>
    </row>
    <row r="1398" spans="1:14" x14ac:dyDescent="0.2">
      <c r="A1398" s="75"/>
      <c r="B1398" s="68" t="s">
        <v>2037</v>
      </c>
      <c r="C1398" s="67" t="s">
        <v>788</v>
      </c>
      <c r="D1398" s="67" t="s">
        <v>3110</v>
      </c>
      <c r="E1398" s="67" t="s">
        <v>3110</v>
      </c>
      <c r="F1398" s="67"/>
      <c r="G1398" s="76" t="s">
        <v>788</v>
      </c>
      <c r="H1398" s="76" t="s">
        <v>2027</v>
      </c>
      <c r="I1398" s="77" t="s">
        <v>3520</v>
      </c>
      <c r="J1398" s="76">
        <v>521611690</v>
      </c>
      <c r="K1398" s="77" t="s">
        <v>3521</v>
      </c>
      <c r="M1398" s="73"/>
      <c r="N1398" s="73" t="s">
        <v>2037</v>
      </c>
    </row>
    <row r="1399" spans="1:14" x14ac:dyDescent="0.2">
      <c r="A1399" s="75"/>
      <c r="B1399" s="68" t="s">
        <v>2037</v>
      </c>
      <c r="C1399" s="67"/>
      <c r="D1399" s="67" t="s">
        <v>3110</v>
      </c>
      <c r="E1399" s="67" t="s">
        <v>3110</v>
      </c>
      <c r="F1399" s="67"/>
      <c r="G1399" s="76" t="s">
        <v>18</v>
      </c>
      <c r="H1399" s="76" t="s">
        <v>1</v>
      </c>
      <c r="I1399" s="77" t="s">
        <v>3522</v>
      </c>
      <c r="J1399" s="76">
        <v>521615600</v>
      </c>
      <c r="K1399" s="77" t="s">
        <v>3523</v>
      </c>
      <c r="M1399" s="73"/>
      <c r="N1399" s="73" t="s">
        <v>2037</v>
      </c>
    </row>
    <row r="1400" spans="1:14" ht="20" x14ac:dyDescent="0.2">
      <c r="A1400" s="75"/>
      <c r="B1400" s="68" t="s">
        <v>2024</v>
      </c>
      <c r="C1400" s="67"/>
      <c r="D1400" s="67" t="s">
        <v>2025</v>
      </c>
      <c r="E1400" s="67" t="s">
        <v>2025</v>
      </c>
      <c r="F1400" s="67"/>
      <c r="G1400" s="76" t="s">
        <v>1058</v>
      </c>
      <c r="H1400" s="76" t="s">
        <v>1</v>
      </c>
      <c r="I1400" s="77" t="s">
        <v>212</v>
      </c>
      <c r="J1400" s="76">
        <v>521612775</v>
      </c>
      <c r="K1400" s="77" t="s">
        <v>3524</v>
      </c>
      <c r="M1400" s="73"/>
      <c r="N1400" s="79" t="s">
        <v>2024</v>
      </c>
    </row>
    <row r="1401" spans="1:14" ht="20" x14ac:dyDescent="0.2">
      <c r="A1401" s="75"/>
      <c r="B1401" s="68" t="s">
        <v>2024</v>
      </c>
      <c r="C1401" s="67"/>
      <c r="D1401" s="67" t="s">
        <v>2025</v>
      </c>
      <c r="E1401" s="67" t="s">
        <v>2025</v>
      </c>
      <c r="F1401" s="67"/>
      <c r="G1401" s="76" t="s">
        <v>1059</v>
      </c>
      <c r="H1401" s="76" t="s">
        <v>2027</v>
      </c>
      <c r="I1401" s="77" t="s">
        <v>212</v>
      </c>
      <c r="J1401" s="76">
        <v>521613515</v>
      </c>
      <c r="K1401" s="77" t="s">
        <v>3525</v>
      </c>
      <c r="M1401" s="73"/>
      <c r="N1401" s="79" t="s">
        <v>2024</v>
      </c>
    </row>
    <row r="1402" spans="1:14" ht="20" x14ac:dyDescent="0.2">
      <c r="A1402" s="75"/>
      <c r="B1402" s="68" t="s">
        <v>2024</v>
      </c>
      <c r="C1402" s="67"/>
      <c r="D1402" s="67" t="s">
        <v>2025</v>
      </c>
      <c r="E1402" s="67" t="s">
        <v>2025</v>
      </c>
      <c r="F1402" s="67"/>
      <c r="G1402" s="76" t="s">
        <v>1060</v>
      </c>
      <c r="H1402" s="76" t="s">
        <v>2029</v>
      </c>
      <c r="I1402" s="77" t="s">
        <v>212</v>
      </c>
      <c r="J1402" s="76">
        <v>521614255</v>
      </c>
      <c r="K1402" s="77" t="s">
        <v>3526</v>
      </c>
      <c r="M1402" s="73"/>
      <c r="N1402" s="79" t="s">
        <v>2024</v>
      </c>
    </row>
    <row r="1403" spans="1:14" ht="30" x14ac:dyDescent="0.2">
      <c r="A1403" s="75"/>
      <c r="B1403" s="68" t="s">
        <v>2024</v>
      </c>
      <c r="C1403" s="67"/>
      <c r="D1403" s="67" t="s">
        <v>2025</v>
      </c>
      <c r="E1403" s="67" t="s">
        <v>2025</v>
      </c>
      <c r="F1403" s="67"/>
      <c r="G1403" s="76" t="s">
        <v>412</v>
      </c>
      <c r="H1403" s="76" t="s">
        <v>1</v>
      </c>
      <c r="I1403" s="77" t="s">
        <v>211</v>
      </c>
      <c r="J1403" s="76">
        <v>521613430</v>
      </c>
      <c r="K1403" s="77" t="s">
        <v>3527</v>
      </c>
      <c r="L1403" s="80" t="s">
        <v>2690</v>
      </c>
      <c r="M1403" s="73"/>
      <c r="N1403" s="79" t="s">
        <v>2024</v>
      </c>
    </row>
    <row r="1404" spans="1:14" ht="30" x14ac:dyDescent="0.2">
      <c r="A1404" s="75"/>
      <c r="B1404" s="68" t="s">
        <v>2024</v>
      </c>
      <c r="C1404" s="67"/>
      <c r="D1404" s="67" t="s">
        <v>2025</v>
      </c>
      <c r="E1404" s="67" t="s">
        <v>2025</v>
      </c>
      <c r="F1404" s="67"/>
      <c r="G1404" s="76" t="s">
        <v>413</v>
      </c>
      <c r="H1404" s="76" t="s">
        <v>2027</v>
      </c>
      <c r="I1404" s="77" t="s">
        <v>211</v>
      </c>
      <c r="J1404" s="76">
        <v>521614175</v>
      </c>
      <c r="K1404" s="77" t="s">
        <v>3528</v>
      </c>
      <c r="L1404" s="80" t="s">
        <v>2690</v>
      </c>
      <c r="M1404" s="73"/>
      <c r="N1404" s="79" t="s">
        <v>2024</v>
      </c>
    </row>
    <row r="1405" spans="1:14" ht="30" x14ac:dyDescent="0.2">
      <c r="A1405" s="75"/>
      <c r="B1405" s="68" t="s">
        <v>2024</v>
      </c>
      <c r="C1405" s="67"/>
      <c r="D1405" s="67" t="s">
        <v>2025</v>
      </c>
      <c r="E1405" s="67" t="s">
        <v>2025</v>
      </c>
      <c r="F1405" s="67"/>
      <c r="G1405" s="76" t="s">
        <v>414</v>
      </c>
      <c r="H1405" s="76" t="s">
        <v>2029</v>
      </c>
      <c r="I1405" s="77" t="s">
        <v>211</v>
      </c>
      <c r="J1405" s="76">
        <v>521614915</v>
      </c>
      <c r="K1405" s="77" t="s">
        <v>3529</v>
      </c>
      <c r="L1405" s="80" t="s">
        <v>2690</v>
      </c>
      <c r="M1405" s="73"/>
      <c r="N1405" s="79" t="s">
        <v>2024</v>
      </c>
    </row>
    <row r="1406" spans="1:14" ht="30" x14ac:dyDescent="0.2">
      <c r="A1406" s="75"/>
      <c r="B1406" s="68" t="s">
        <v>2024</v>
      </c>
      <c r="C1406" s="67"/>
      <c r="D1406" s="67" t="s">
        <v>2025</v>
      </c>
      <c r="E1406" s="67" t="s">
        <v>2038</v>
      </c>
      <c r="F1406" s="67"/>
      <c r="G1406" s="76" t="s">
        <v>409</v>
      </c>
      <c r="H1406" s="76" t="s">
        <v>1</v>
      </c>
      <c r="I1406" s="77" t="s">
        <v>210</v>
      </c>
      <c r="J1406" s="76">
        <v>521613430</v>
      </c>
      <c r="K1406" s="77" t="s">
        <v>3527</v>
      </c>
      <c r="L1406" s="80" t="s">
        <v>2690</v>
      </c>
      <c r="M1406" s="73"/>
      <c r="N1406" s="79" t="s">
        <v>2024</v>
      </c>
    </row>
    <row r="1407" spans="1:14" ht="30" x14ac:dyDescent="0.2">
      <c r="A1407" s="75"/>
      <c r="B1407" s="68" t="s">
        <v>2024</v>
      </c>
      <c r="C1407" s="67"/>
      <c r="D1407" s="67" t="s">
        <v>2025</v>
      </c>
      <c r="E1407" s="67" t="s">
        <v>2025</v>
      </c>
      <c r="F1407" s="67"/>
      <c r="G1407" s="76" t="s">
        <v>410</v>
      </c>
      <c r="H1407" s="76" t="s">
        <v>2027</v>
      </c>
      <c r="I1407" s="77" t="s">
        <v>210</v>
      </c>
      <c r="J1407" s="76">
        <v>521614175</v>
      </c>
      <c r="K1407" s="77" t="s">
        <v>3528</v>
      </c>
      <c r="L1407" s="80" t="s">
        <v>2690</v>
      </c>
      <c r="M1407" s="73"/>
      <c r="N1407" s="79" t="s">
        <v>2024</v>
      </c>
    </row>
    <row r="1408" spans="1:14" ht="30" x14ac:dyDescent="0.2">
      <c r="A1408" s="75"/>
      <c r="B1408" s="68" t="s">
        <v>2024</v>
      </c>
      <c r="C1408" s="67"/>
      <c r="D1408" s="67" t="s">
        <v>2025</v>
      </c>
      <c r="E1408" s="67" t="s">
        <v>2025</v>
      </c>
      <c r="F1408" s="67"/>
      <c r="G1408" s="76" t="s">
        <v>411</v>
      </c>
      <c r="H1408" s="76" t="s">
        <v>2029</v>
      </c>
      <c r="I1408" s="77" t="s">
        <v>210</v>
      </c>
      <c r="J1408" s="76">
        <v>521614915</v>
      </c>
      <c r="K1408" s="77" t="s">
        <v>3529</v>
      </c>
      <c r="L1408" s="80" t="s">
        <v>2690</v>
      </c>
      <c r="M1408" s="73"/>
      <c r="N1408" s="79" t="s">
        <v>2024</v>
      </c>
    </row>
    <row r="1409" spans="1:14" ht="20" x14ac:dyDescent="0.2">
      <c r="A1409" s="75"/>
      <c r="B1409" s="68" t="s">
        <v>2024</v>
      </c>
      <c r="C1409" s="67"/>
      <c r="D1409" s="67" t="s">
        <v>2025</v>
      </c>
      <c r="E1409" s="67" t="s">
        <v>2025</v>
      </c>
      <c r="F1409" s="67"/>
      <c r="G1409" s="76" t="s">
        <v>1061</v>
      </c>
      <c r="H1409" s="76" t="s">
        <v>1</v>
      </c>
      <c r="I1409" s="77" t="s">
        <v>209</v>
      </c>
      <c r="J1409" s="76">
        <v>521612735</v>
      </c>
      <c r="K1409" s="77" t="s">
        <v>3071</v>
      </c>
      <c r="M1409" s="73"/>
      <c r="N1409" s="79" t="s">
        <v>2024</v>
      </c>
    </row>
    <row r="1410" spans="1:14" ht="20" x14ac:dyDescent="0.2">
      <c r="A1410" s="75"/>
      <c r="B1410" s="68" t="s">
        <v>2024</v>
      </c>
      <c r="C1410" s="67"/>
      <c r="D1410" s="67" t="s">
        <v>2025</v>
      </c>
      <c r="E1410" s="67" t="s">
        <v>2025</v>
      </c>
      <c r="F1410" s="67"/>
      <c r="G1410" s="76" t="s">
        <v>1062</v>
      </c>
      <c r="H1410" s="76" t="s">
        <v>2027</v>
      </c>
      <c r="I1410" s="77" t="s">
        <v>209</v>
      </c>
      <c r="J1410" s="76">
        <v>521613475</v>
      </c>
      <c r="K1410" s="77" t="s">
        <v>3072</v>
      </c>
      <c r="M1410" s="73"/>
      <c r="N1410" s="79" t="s">
        <v>2024</v>
      </c>
    </row>
    <row r="1411" spans="1:14" ht="20" x14ac:dyDescent="0.2">
      <c r="A1411" s="75"/>
      <c r="B1411" s="68" t="s">
        <v>2024</v>
      </c>
      <c r="C1411" s="67"/>
      <c r="D1411" s="67" t="s">
        <v>2025</v>
      </c>
      <c r="E1411" s="67" t="s">
        <v>2025</v>
      </c>
      <c r="F1411" s="67"/>
      <c r="G1411" s="76" t="s">
        <v>1063</v>
      </c>
      <c r="H1411" s="76" t="s">
        <v>2029</v>
      </c>
      <c r="I1411" s="77" t="s">
        <v>209</v>
      </c>
      <c r="J1411" s="76">
        <v>521614215</v>
      </c>
      <c r="K1411" s="77" t="s">
        <v>3073</v>
      </c>
      <c r="M1411" s="73"/>
      <c r="N1411" s="79" t="s">
        <v>2024</v>
      </c>
    </row>
    <row r="1412" spans="1:14" ht="20" x14ac:dyDescent="0.2">
      <c r="A1412" s="75"/>
      <c r="B1412" s="68" t="s">
        <v>2024</v>
      </c>
      <c r="C1412" s="67"/>
      <c r="D1412" s="67" t="s">
        <v>2025</v>
      </c>
      <c r="E1412" s="67" t="s">
        <v>2025</v>
      </c>
      <c r="F1412" s="67"/>
      <c r="G1412" s="76" t="s">
        <v>1332</v>
      </c>
      <c r="H1412" s="76" t="s">
        <v>1</v>
      </c>
      <c r="I1412" s="77" t="s">
        <v>208</v>
      </c>
      <c r="J1412" s="76">
        <v>521612735</v>
      </c>
      <c r="K1412" s="77" t="s">
        <v>3071</v>
      </c>
      <c r="M1412" s="73"/>
      <c r="N1412" s="79" t="s">
        <v>2024</v>
      </c>
    </row>
    <row r="1413" spans="1:14" ht="20" x14ac:dyDescent="0.2">
      <c r="A1413" s="75"/>
      <c r="B1413" s="68" t="s">
        <v>2024</v>
      </c>
      <c r="C1413" s="67"/>
      <c r="D1413" s="67" t="s">
        <v>2025</v>
      </c>
      <c r="E1413" s="67" t="s">
        <v>2025</v>
      </c>
      <c r="F1413" s="67"/>
      <c r="G1413" s="76" t="s">
        <v>1333</v>
      </c>
      <c r="H1413" s="76" t="s">
        <v>2027</v>
      </c>
      <c r="I1413" s="77" t="s">
        <v>208</v>
      </c>
      <c r="J1413" s="76">
        <v>521613475</v>
      </c>
      <c r="K1413" s="77" t="s">
        <v>3072</v>
      </c>
      <c r="M1413" s="73"/>
      <c r="N1413" s="79" t="s">
        <v>2024</v>
      </c>
    </row>
    <row r="1414" spans="1:14" ht="20" x14ac:dyDescent="0.2">
      <c r="A1414" s="75"/>
      <c r="B1414" s="68" t="s">
        <v>2024</v>
      </c>
      <c r="C1414" s="67"/>
      <c r="D1414" s="67" t="s">
        <v>2025</v>
      </c>
      <c r="E1414" s="67" t="s">
        <v>2025</v>
      </c>
      <c r="F1414" s="67"/>
      <c r="G1414" s="76" t="s">
        <v>1334</v>
      </c>
      <c r="H1414" s="76" t="s">
        <v>2029</v>
      </c>
      <c r="I1414" s="77" t="s">
        <v>208</v>
      </c>
      <c r="J1414" s="76">
        <v>521614215</v>
      </c>
      <c r="K1414" s="77" t="s">
        <v>3073</v>
      </c>
      <c r="M1414" s="73"/>
      <c r="N1414" s="79" t="s">
        <v>2024</v>
      </c>
    </row>
    <row r="1415" spans="1:14" ht="20" x14ac:dyDescent="0.2">
      <c r="A1415" s="75"/>
      <c r="B1415" s="68" t="s">
        <v>2024</v>
      </c>
      <c r="C1415" s="67"/>
      <c r="D1415" s="67" t="s">
        <v>2025</v>
      </c>
      <c r="E1415" s="67" t="s">
        <v>2025</v>
      </c>
      <c r="F1415" s="67"/>
      <c r="G1415" s="76" t="s">
        <v>1343</v>
      </c>
      <c r="H1415" s="76" t="s">
        <v>1</v>
      </c>
      <c r="I1415" s="77" t="s">
        <v>207</v>
      </c>
      <c r="J1415" s="76">
        <v>521612735</v>
      </c>
      <c r="K1415" s="77" t="s">
        <v>3071</v>
      </c>
      <c r="M1415" s="73"/>
      <c r="N1415" s="79" t="s">
        <v>2024</v>
      </c>
    </row>
    <row r="1416" spans="1:14" ht="20" x14ac:dyDescent="0.2">
      <c r="A1416" s="75"/>
      <c r="B1416" s="68" t="s">
        <v>2024</v>
      </c>
      <c r="C1416" s="67"/>
      <c r="D1416" s="67" t="s">
        <v>2025</v>
      </c>
      <c r="E1416" s="67" t="s">
        <v>2025</v>
      </c>
      <c r="F1416" s="67"/>
      <c r="G1416" s="76" t="s">
        <v>1353</v>
      </c>
      <c r="H1416" s="76" t="s">
        <v>2027</v>
      </c>
      <c r="I1416" s="77" t="s">
        <v>207</v>
      </c>
      <c r="J1416" s="76">
        <v>521613475</v>
      </c>
      <c r="K1416" s="77" t="s">
        <v>3072</v>
      </c>
      <c r="M1416" s="73"/>
      <c r="N1416" s="79" t="s">
        <v>2024</v>
      </c>
    </row>
    <row r="1417" spans="1:14" ht="20" x14ac:dyDescent="0.2">
      <c r="A1417" s="75"/>
      <c r="B1417" s="68" t="s">
        <v>2024</v>
      </c>
      <c r="C1417" s="67"/>
      <c r="D1417" s="67" t="s">
        <v>2025</v>
      </c>
      <c r="E1417" s="67" t="s">
        <v>2025</v>
      </c>
      <c r="F1417" s="67"/>
      <c r="G1417" s="76" t="s">
        <v>1353</v>
      </c>
      <c r="H1417" s="76" t="s">
        <v>2029</v>
      </c>
      <c r="I1417" s="77" t="s">
        <v>207</v>
      </c>
      <c r="J1417" s="76">
        <v>521614215</v>
      </c>
      <c r="K1417" s="77" t="s">
        <v>3073</v>
      </c>
      <c r="M1417" s="73"/>
      <c r="N1417" s="79" t="s">
        <v>2024</v>
      </c>
    </row>
    <row r="1418" spans="1:14" ht="20" x14ac:dyDescent="0.2">
      <c r="A1418" s="75"/>
      <c r="B1418" s="68" t="s">
        <v>2024</v>
      </c>
      <c r="C1418" s="67"/>
      <c r="D1418" s="67" t="s">
        <v>2025</v>
      </c>
      <c r="E1418" s="67" t="s">
        <v>2025</v>
      </c>
      <c r="F1418" s="67"/>
      <c r="G1418" s="76" t="s">
        <v>1342</v>
      </c>
      <c r="H1418" s="76" t="s">
        <v>1</v>
      </c>
      <c r="I1418" s="77" t="s">
        <v>206</v>
      </c>
      <c r="J1418" s="76">
        <v>521612735</v>
      </c>
      <c r="K1418" s="77" t="s">
        <v>3071</v>
      </c>
      <c r="M1418" s="73"/>
      <c r="N1418" s="79" t="s">
        <v>2024</v>
      </c>
    </row>
    <row r="1419" spans="1:14" ht="20" x14ac:dyDescent="0.2">
      <c r="A1419" s="75"/>
      <c r="B1419" s="68" t="s">
        <v>2024</v>
      </c>
      <c r="C1419" s="67"/>
      <c r="D1419" s="67" t="s">
        <v>2025</v>
      </c>
      <c r="E1419" s="67" t="s">
        <v>2025</v>
      </c>
      <c r="F1419" s="67"/>
      <c r="G1419" s="76" t="s">
        <v>1352</v>
      </c>
      <c r="H1419" s="76" t="s">
        <v>2027</v>
      </c>
      <c r="I1419" s="77" t="s">
        <v>206</v>
      </c>
      <c r="J1419" s="76">
        <v>521613475</v>
      </c>
      <c r="K1419" s="77" t="s">
        <v>3072</v>
      </c>
      <c r="M1419" s="73"/>
      <c r="N1419" s="79" t="s">
        <v>2024</v>
      </c>
    </row>
    <row r="1420" spans="1:14" ht="20" x14ac:dyDescent="0.2">
      <c r="A1420" s="75"/>
      <c r="B1420" s="68" t="s">
        <v>2024</v>
      </c>
      <c r="C1420" s="67"/>
      <c r="D1420" s="67" t="s">
        <v>2025</v>
      </c>
      <c r="E1420" s="67" t="s">
        <v>2025</v>
      </c>
      <c r="F1420" s="67"/>
      <c r="G1420" s="76" t="s">
        <v>1352</v>
      </c>
      <c r="H1420" s="76" t="s">
        <v>2029</v>
      </c>
      <c r="I1420" s="77" t="s">
        <v>206</v>
      </c>
      <c r="J1420" s="76">
        <v>521614215</v>
      </c>
      <c r="K1420" s="77" t="s">
        <v>3073</v>
      </c>
      <c r="M1420" s="73"/>
      <c r="N1420" s="79" t="s">
        <v>2024</v>
      </c>
    </row>
    <row r="1421" spans="1:14" ht="20" x14ac:dyDescent="0.2">
      <c r="A1421" s="75"/>
      <c r="B1421" s="68" t="s">
        <v>2024</v>
      </c>
      <c r="C1421" s="67"/>
      <c r="D1421" s="67" t="s">
        <v>2025</v>
      </c>
      <c r="E1421" s="67" t="s">
        <v>2025</v>
      </c>
      <c r="F1421" s="67"/>
      <c r="G1421" s="76" t="s">
        <v>1346</v>
      </c>
      <c r="H1421" s="76" t="s">
        <v>1</v>
      </c>
      <c r="I1421" s="77" t="s">
        <v>205</v>
      </c>
      <c r="J1421" s="76">
        <v>521612735</v>
      </c>
      <c r="K1421" s="77" t="s">
        <v>3071</v>
      </c>
      <c r="M1421" s="73"/>
      <c r="N1421" s="79" t="s">
        <v>2024</v>
      </c>
    </row>
    <row r="1422" spans="1:14" ht="20" x14ac:dyDescent="0.2">
      <c r="A1422" s="75"/>
      <c r="B1422" s="68" t="s">
        <v>2024</v>
      </c>
      <c r="C1422" s="67"/>
      <c r="D1422" s="67" t="s">
        <v>2025</v>
      </c>
      <c r="E1422" s="67" t="s">
        <v>2025</v>
      </c>
      <c r="F1422" s="67"/>
      <c r="G1422" s="76" t="s">
        <v>1347</v>
      </c>
      <c r="H1422" s="76" t="s">
        <v>2027</v>
      </c>
      <c r="I1422" s="77" t="s">
        <v>205</v>
      </c>
      <c r="J1422" s="76">
        <v>521613475</v>
      </c>
      <c r="K1422" s="77" t="s">
        <v>3072</v>
      </c>
      <c r="M1422" s="73"/>
      <c r="N1422" s="79" t="s">
        <v>2024</v>
      </c>
    </row>
    <row r="1423" spans="1:14" ht="20" x14ac:dyDescent="0.2">
      <c r="A1423" s="75"/>
      <c r="B1423" s="68" t="s">
        <v>2024</v>
      </c>
      <c r="C1423" s="67"/>
      <c r="D1423" s="67" t="s">
        <v>2025</v>
      </c>
      <c r="E1423" s="67" t="s">
        <v>2025</v>
      </c>
      <c r="F1423" s="67"/>
      <c r="G1423" s="76" t="s">
        <v>1347</v>
      </c>
      <c r="H1423" s="76" t="s">
        <v>2029</v>
      </c>
      <c r="I1423" s="77" t="s">
        <v>205</v>
      </c>
      <c r="J1423" s="76">
        <v>521614215</v>
      </c>
      <c r="K1423" s="77" t="s">
        <v>3073</v>
      </c>
      <c r="M1423" s="73"/>
      <c r="N1423" s="79" t="s">
        <v>2024</v>
      </c>
    </row>
    <row r="1424" spans="1:14" ht="20" x14ac:dyDescent="0.2">
      <c r="A1424" s="75"/>
      <c r="B1424" s="68" t="s">
        <v>2024</v>
      </c>
      <c r="C1424" s="67"/>
      <c r="D1424" s="67" t="s">
        <v>2025</v>
      </c>
      <c r="E1424" s="67" t="s">
        <v>2025</v>
      </c>
      <c r="F1424" s="67"/>
      <c r="G1424" s="76" t="s">
        <v>1144</v>
      </c>
      <c r="H1424" s="76" t="s">
        <v>2027</v>
      </c>
      <c r="I1424" s="77" t="s">
        <v>204</v>
      </c>
      <c r="J1424" s="76">
        <v>521613475</v>
      </c>
      <c r="K1424" s="77" t="s">
        <v>3072</v>
      </c>
      <c r="M1424" s="73"/>
      <c r="N1424" s="79" t="s">
        <v>2024</v>
      </c>
    </row>
    <row r="1425" spans="1:14" ht="20" x14ac:dyDescent="0.2">
      <c r="A1425" s="75"/>
      <c r="B1425" s="68" t="s">
        <v>2024</v>
      </c>
      <c r="C1425" s="67"/>
      <c r="D1425" s="67" t="s">
        <v>2025</v>
      </c>
      <c r="E1425" s="67" t="s">
        <v>2025</v>
      </c>
      <c r="F1425" s="67"/>
      <c r="G1425" s="76" t="s">
        <v>1144</v>
      </c>
      <c r="H1425" s="76" t="s">
        <v>2029</v>
      </c>
      <c r="I1425" s="77" t="s">
        <v>204</v>
      </c>
      <c r="J1425" s="76">
        <v>521614215</v>
      </c>
      <c r="K1425" s="77" t="s">
        <v>3073</v>
      </c>
      <c r="M1425" s="73"/>
      <c r="N1425" s="79" t="s">
        <v>2024</v>
      </c>
    </row>
    <row r="1426" spans="1:14" ht="20" x14ac:dyDescent="0.2">
      <c r="A1426" s="75"/>
      <c r="B1426" s="68" t="s">
        <v>2024</v>
      </c>
      <c r="C1426" s="67"/>
      <c r="D1426" s="67" t="s">
        <v>2025</v>
      </c>
      <c r="E1426" s="67" t="s">
        <v>2025</v>
      </c>
      <c r="F1426" s="67"/>
      <c r="G1426" s="76" t="s">
        <v>1145</v>
      </c>
      <c r="H1426" s="76" t="s">
        <v>1</v>
      </c>
      <c r="I1426" s="77" t="s">
        <v>204</v>
      </c>
      <c r="J1426" s="76">
        <v>521612735</v>
      </c>
      <c r="K1426" s="77" t="s">
        <v>3071</v>
      </c>
      <c r="M1426" s="73"/>
      <c r="N1426" s="79" t="s">
        <v>2024</v>
      </c>
    </row>
    <row r="1427" spans="1:14" x14ac:dyDescent="0.2">
      <c r="A1427" s="75"/>
      <c r="B1427" s="68" t="s">
        <v>2065</v>
      </c>
      <c r="C1427" s="67"/>
      <c r="D1427" s="67"/>
      <c r="E1427" s="67"/>
      <c r="F1427" s="67"/>
      <c r="G1427" s="76" t="s">
        <v>483</v>
      </c>
      <c r="H1427" s="76" t="s">
        <v>2029</v>
      </c>
      <c r="I1427" s="67"/>
      <c r="J1427" s="136">
        <v>521614895</v>
      </c>
      <c r="K1427" s="67" t="s">
        <v>3530</v>
      </c>
    </row>
    <row r="1428" spans="1:14" x14ac:dyDescent="0.2">
      <c r="A1428" s="75"/>
      <c r="B1428" s="68" t="s">
        <v>2065</v>
      </c>
      <c r="C1428" s="67"/>
      <c r="D1428" s="67"/>
      <c r="E1428" s="67"/>
      <c r="F1428" s="67"/>
      <c r="G1428" s="76" t="s">
        <v>482</v>
      </c>
      <c r="H1428" s="76" t="s">
        <v>2027</v>
      </c>
      <c r="I1428" s="67"/>
      <c r="J1428" s="136">
        <v>521613705</v>
      </c>
      <c r="K1428" s="67" t="s">
        <v>3531</v>
      </c>
    </row>
    <row r="1429" spans="1:14" ht="10.5" thickBot="1" x14ac:dyDescent="0.25">
      <c r="A1429" s="75"/>
      <c r="B1429" s="68" t="s">
        <v>2065</v>
      </c>
      <c r="C1429" s="67"/>
      <c r="D1429" s="67"/>
      <c r="E1429" s="67"/>
      <c r="F1429" s="67"/>
      <c r="G1429" s="76" t="s">
        <v>481</v>
      </c>
      <c r="H1429" s="114" t="s">
        <v>1</v>
      </c>
      <c r="I1429" s="109"/>
      <c r="J1429" s="137">
        <v>521613465</v>
      </c>
      <c r="K1429" s="109" t="s">
        <v>3532</v>
      </c>
    </row>
    <row r="1430" spans="1:14" ht="20.5" thickBot="1" x14ac:dyDescent="0.25">
      <c r="A1430" s="75"/>
      <c r="B1430" s="68" t="s">
        <v>2430</v>
      </c>
      <c r="C1430" s="67"/>
      <c r="D1430" s="67"/>
      <c r="E1430" s="67"/>
      <c r="F1430" s="67"/>
      <c r="G1430" s="76" t="s">
        <v>653</v>
      </c>
      <c r="H1430" s="125" t="s">
        <v>1</v>
      </c>
      <c r="I1430" s="94" t="s">
        <v>3533</v>
      </c>
      <c r="J1430" s="125">
        <v>521611610</v>
      </c>
      <c r="K1430" s="77" t="s">
        <v>2432</v>
      </c>
      <c r="L1430" s="116" t="s">
        <v>3534</v>
      </c>
    </row>
    <row r="1431" spans="1:14" ht="20.5" thickBot="1" x14ac:dyDescent="0.25">
      <c r="A1431" s="75"/>
      <c r="B1431" s="68" t="s">
        <v>2430</v>
      </c>
      <c r="C1431" s="67"/>
      <c r="D1431" s="67"/>
      <c r="E1431" s="67"/>
      <c r="F1431" s="67"/>
      <c r="G1431" s="76" t="s">
        <v>654</v>
      </c>
      <c r="H1431" s="125" t="s">
        <v>2027</v>
      </c>
      <c r="I1431" s="94" t="s">
        <v>3535</v>
      </c>
      <c r="J1431" s="125">
        <v>521611610</v>
      </c>
      <c r="K1431" s="77" t="s">
        <v>2432</v>
      </c>
      <c r="L1431" s="117" t="s">
        <v>3534</v>
      </c>
    </row>
    <row r="1432" spans="1:14" ht="20.5" thickBot="1" x14ac:dyDescent="0.25">
      <c r="A1432" s="75"/>
      <c r="B1432" s="68" t="s">
        <v>2430</v>
      </c>
      <c r="C1432" s="67"/>
      <c r="D1432" s="67"/>
      <c r="E1432" s="67"/>
      <c r="F1432" s="67"/>
      <c r="G1432" s="76" t="s">
        <v>655</v>
      </c>
      <c r="H1432" s="125" t="s">
        <v>2029</v>
      </c>
      <c r="I1432" s="94" t="s">
        <v>3536</v>
      </c>
      <c r="J1432" s="125">
        <v>521611610</v>
      </c>
      <c r="K1432" s="77" t="s">
        <v>2432</v>
      </c>
      <c r="L1432" s="117" t="s">
        <v>3534</v>
      </c>
    </row>
    <row r="1433" spans="1:14" ht="20" x14ac:dyDescent="0.2">
      <c r="A1433" s="75"/>
      <c r="B1433" s="106" t="s">
        <v>2037</v>
      </c>
      <c r="C1433" s="67"/>
      <c r="D1433" s="67"/>
      <c r="E1433" s="67"/>
      <c r="F1433" s="67"/>
      <c r="G1433" s="76" t="s">
        <v>656</v>
      </c>
      <c r="H1433" s="76" t="s">
        <v>1</v>
      </c>
      <c r="I1433" s="77" t="s">
        <v>3537</v>
      </c>
      <c r="J1433" s="76">
        <v>521612370</v>
      </c>
      <c r="K1433" s="77" t="s">
        <v>3538</v>
      </c>
    </row>
    <row r="1434" spans="1:14" ht="20" x14ac:dyDescent="0.2">
      <c r="A1434" s="75"/>
      <c r="B1434" s="106" t="s">
        <v>2037</v>
      </c>
      <c r="C1434" s="67"/>
      <c r="D1434" s="67"/>
      <c r="E1434" s="67"/>
      <c r="F1434" s="67"/>
      <c r="G1434" s="76" t="s">
        <v>657</v>
      </c>
      <c r="H1434" s="76" t="s">
        <v>2027</v>
      </c>
      <c r="I1434" s="77" t="s">
        <v>3537</v>
      </c>
      <c r="J1434" s="76">
        <v>521612370</v>
      </c>
      <c r="K1434" s="77" t="s">
        <v>3538</v>
      </c>
    </row>
    <row r="1435" spans="1:14" ht="20" x14ac:dyDescent="0.2">
      <c r="A1435" s="75"/>
      <c r="B1435" s="106" t="s">
        <v>2037</v>
      </c>
      <c r="C1435" s="67"/>
      <c r="D1435" s="67"/>
      <c r="E1435" s="67"/>
      <c r="F1435" s="67"/>
      <c r="G1435" s="76" t="s">
        <v>658</v>
      </c>
      <c r="H1435" s="76" t="s">
        <v>2029</v>
      </c>
      <c r="I1435" s="77" t="s">
        <v>3537</v>
      </c>
      <c r="J1435" s="76">
        <v>521612370</v>
      </c>
      <c r="K1435" s="77" t="s">
        <v>3538</v>
      </c>
    </row>
    <row r="1436" spans="1:14" ht="20" x14ac:dyDescent="0.2">
      <c r="A1436" s="75"/>
      <c r="B1436" s="106" t="s">
        <v>2037</v>
      </c>
      <c r="C1436" s="67"/>
      <c r="D1436" s="67"/>
      <c r="E1436" s="67"/>
      <c r="F1436" s="67"/>
      <c r="G1436" s="76" t="s">
        <v>969</v>
      </c>
      <c r="H1436" s="76" t="s">
        <v>1</v>
      </c>
      <c r="I1436" s="77" t="s">
        <v>3539</v>
      </c>
      <c r="J1436" s="76">
        <v>521612375</v>
      </c>
      <c r="K1436" s="77" t="s">
        <v>3540</v>
      </c>
    </row>
    <row r="1437" spans="1:14" ht="20" x14ac:dyDescent="0.2">
      <c r="A1437" s="75"/>
      <c r="B1437" s="106" t="s">
        <v>2037</v>
      </c>
      <c r="C1437" s="67"/>
      <c r="D1437" s="67"/>
      <c r="E1437" s="67"/>
      <c r="F1437" s="67"/>
      <c r="G1437" s="76" t="s">
        <v>970</v>
      </c>
      <c r="H1437" s="76" t="s">
        <v>2027</v>
      </c>
      <c r="I1437" s="77" t="s">
        <v>3539</v>
      </c>
      <c r="J1437" s="76">
        <v>521612375</v>
      </c>
      <c r="K1437" s="77" t="s">
        <v>3540</v>
      </c>
    </row>
    <row r="1438" spans="1:14" ht="20" x14ac:dyDescent="0.2">
      <c r="A1438" s="75"/>
      <c r="B1438" s="106" t="s">
        <v>2037</v>
      </c>
      <c r="C1438" s="67"/>
      <c r="D1438" s="67"/>
      <c r="E1438" s="67"/>
      <c r="F1438" s="67"/>
      <c r="G1438" s="76" t="s">
        <v>971</v>
      </c>
      <c r="H1438" s="76" t="s">
        <v>2029</v>
      </c>
      <c r="I1438" s="77" t="s">
        <v>3539</v>
      </c>
      <c r="J1438" s="76">
        <v>521612375</v>
      </c>
      <c r="K1438" s="77" t="s">
        <v>3540</v>
      </c>
    </row>
    <row r="1439" spans="1:14" x14ac:dyDescent="0.2">
      <c r="A1439" s="75"/>
      <c r="B1439" s="68" t="s">
        <v>2065</v>
      </c>
      <c r="C1439" s="67"/>
      <c r="D1439" s="67"/>
      <c r="E1439" s="67"/>
      <c r="F1439" s="67"/>
      <c r="G1439" s="76" t="s">
        <v>114</v>
      </c>
      <c r="H1439" s="76" t="s">
        <v>1</v>
      </c>
      <c r="I1439" s="77" t="s">
        <v>3541</v>
      </c>
      <c r="J1439" s="76">
        <v>521615990</v>
      </c>
      <c r="K1439" s="77" t="s">
        <v>3542</v>
      </c>
    </row>
    <row r="1440" spans="1:14" x14ac:dyDescent="0.2">
      <c r="A1440" s="75"/>
      <c r="B1440" s="68" t="s">
        <v>2065</v>
      </c>
      <c r="C1440" s="67"/>
      <c r="D1440" s="67"/>
      <c r="E1440" s="67"/>
      <c r="F1440" s="67"/>
      <c r="G1440" s="76" t="s">
        <v>116</v>
      </c>
      <c r="H1440" s="76" t="s">
        <v>2027</v>
      </c>
      <c r="I1440" s="77" t="s">
        <v>3541</v>
      </c>
      <c r="J1440" s="76">
        <v>521615995</v>
      </c>
      <c r="K1440" s="77" t="s">
        <v>3543</v>
      </c>
    </row>
    <row r="1441" spans="1:11" x14ac:dyDescent="0.2">
      <c r="A1441" s="75"/>
      <c r="B1441" s="68" t="s">
        <v>2065</v>
      </c>
      <c r="C1441" s="67"/>
      <c r="D1441" s="67"/>
      <c r="E1441" s="67"/>
      <c r="F1441" s="67"/>
      <c r="G1441" s="76" t="s">
        <v>117</v>
      </c>
      <c r="H1441" s="76" t="s">
        <v>2029</v>
      </c>
      <c r="I1441" s="77" t="s">
        <v>3541</v>
      </c>
      <c r="J1441" s="76">
        <v>521616000</v>
      </c>
      <c r="K1441" s="77" t="s">
        <v>3544</v>
      </c>
    </row>
    <row r="1442" spans="1:11" x14ac:dyDescent="0.2">
      <c r="A1442" s="75"/>
      <c r="B1442" s="68" t="s">
        <v>2065</v>
      </c>
      <c r="C1442" s="67"/>
      <c r="D1442" s="67"/>
      <c r="E1442" s="67"/>
      <c r="F1442" s="67"/>
      <c r="G1442" s="76" t="s">
        <v>122</v>
      </c>
      <c r="H1442" s="76" t="s">
        <v>1</v>
      </c>
      <c r="I1442" s="77" t="s">
        <v>3545</v>
      </c>
      <c r="J1442" s="76">
        <v>521611600</v>
      </c>
      <c r="K1442" s="77" t="s">
        <v>3546</v>
      </c>
    </row>
    <row r="1443" spans="1:11" x14ac:dyDescent="0.2">
      <c r="A1443" s="75"/>
      <c r="B1443" s="68" t="s">
        <v>2065</v>
      </c>
      <c r="C1443" s="67"/>
      <c r="D1443" s="67"/>
      <c r="E1443" s="67"/>
      <c r="F1443" s="67"/>
      <c r="G1443" s="76" t="s">
        <v>124</v>
      </c>
      <c r="H1443" s="76" t="s">
        <v>2027</v>
      </c>
      <c r="I1443" s="77" t="s">
        <v>3545</v>
      </c>
      <c r="J1443" s="76">
        <v>521611600</v>
      </c>
      <c r="K1443" s="77" t="s">
        <v>3546</v>
      </c>
    </row>
    <row r="1444" spans="1:11" x14ac:dyDescent="0.2">
      <c r="A1444" s="75"/>
      <c r="B1444" s="68" t="s">
        <v>2065</v>
      </c>
      <c r="C1444" s="67"/>
      <c r="D1444" s="67"/>
      <c r="E1444" s="67"/>
      <c r="F1444" s="67"/>
      <c r="G1444" s="76" t="s">
        <v>125</v>
      </c>
      <c r="H1444" s="76" t="s">
        <v>2029</v>
      </c>
      <c r="I1444" s="77" t="s">
        <v>3545</v>
      </c>
      <c r="J1444" s="76">
        <v>521611600</v>
      </c>
      <c r="K1444" s="77" t="s">
        <v>3546</v>
      </c>
    </row>
    <row r="1445" spans="1:11" x14ac:dyDescent="0.2">
      <c r="A1445" s="75"/>
      <c r="B1445" s="68" t="s">
        <v>2065</v>
      </c>
      <c r="C1445" s="67"/>
      <c r="D1445" s="67"/>
      <c r="E1445" s="67"/>
      <c r="F1445" s="67"/>
      <c r="G1445" s="76" t="s">
        <v>110</v>
      </c>
      <c r="H1445" s="76" t="s">
        <v>1</v>
      </c>
      <c r="I1445" s="77" t="s">
        <v>3547</v>
      </c>
      <c r="J1445" s="76">
        <v>521611020</v>
      </c>
      <c r="K1445" s="77" t="s">
        <v>3341</v>
      </c>
    </row>
    <row r="1446" spans="1:11" x14ac:dyDescent="0.2">
      <c r="A1446" s="75"/>
      <c r="B1446" s="68" t="s">
        <v>2065</v>
      </c>
      <c r="C1446" s="67"/>
      <c r="D1446" s="67"/>
      <c r="E1446" s="67"/>
      <c r="F1446" s="67"/>
      <c r="G1446" s="76" t="s">
        <v>112</v>
      </c>
      <c r="H1446" s="76" t="s">
        <v>2027</v>
      </c>
      <c r="I1446" s="77" t="s">
        <v>3547</v>
      </c>
      <c r="J1446" s="76">
        <v>521611020</v>
      </c>
      <c r="K1446" s="77" t="s">
        <v>3341</v>
      </c>
    </row>
    <row r="1447" spans="1:11" x14ac:dyDescent="0.2">
      <c r="A1447" s="75"/>
      <c r="B1447" s="68" t="s">
        <v>2065</v>
      </c>
      <c r="C1447" s="67"/>
      <c r="D1447" s="67"/>
      <c r="E1447" s="67"/>
      <c r="F1447" s="67"/>
      <c r="G1447" s="76" t="s">
        <v>113</v>
      </c>
      <c r="H1447" s="76" t="s">
        <v>2029</v>
      </c>
      <c r="I1447" s="77" t="s">
        <v>3547</v>
      </c>
      <c r="J1447" s="76">
        <v>521611020</v>
      </c>
      <c r="K1447" s="77" t="s">
        <v>3341</v>
      </c>
    </row>
    <row r="1448" spans="1:11" ht="20" x14ac:dyDescent="0.2">
      <c r="A1448" s="75"/>
      <c r="B1448" s="106" t="s">
        <v>2037</v>
      </c>
      <c r="C1448" s="67"/>
      <c r="D1448" s="67"/>
      <c r="E1448" s="67"/>
      <c r="F1448" s="67"/>
      <c r="G1448" s="76" t="s">
        <v>126</v>
      </c>
      <c r="H1448" s="76" t="s">
        <v>1</v>
      </c>
      <c r="I1448" s="77" t="s">
        <v>3548</v>
      </c>
      <c r="J1448" s="76">
        <v>521612275</v>
      </c>
      <c r="K1448" s="77" t="s">
        <v>3549</v>
      </c>
    </row>
    <row r="1449" spans="1:11" ht="20" x14ac:dyDescent="0.2">
      <c r="A1449" s="75"/>
      <c r="B1449" s="106" t="s">
        <v>2037</v>
      </c>
      <c r="C1449" s="67"/>
      <c r="D1449" s="67"/>
      <c r="E1449" s="67"/>
      <c r="F1449" s="67"/>
      <c r="G1449" s="76" t="s">
        <v>127</v>
      </c>
      <c r="H1449" s="76" t="s">
        <v>1</v>
      </c>
      <c r="I1449" s="77" t="s">
        <v>3548</v>
      </c>
      <c r="J1449" s="76">
        <v>521612275</v>
      </c>
      <c r="K1449" s="77" t="s">
        <v>3549</v>
      </c>
    </row>
    <row r="1450" spans="1:11" ht="20" x14ac:dyDescent="0.2">
      <c r="A1450" s="75"/>
      <c r="B1450" s="106" t="s">
        <v>2037</v>
      </c>
      <c r="C1450" s="67"/>
      <c r="D1450" s="67"/>
      <c r="E1450" s="67"/>
      <c r="F1450" s="67"/>
      <c r="G1450" s="76" t="s">
        <v>128</v>
      </c>
      <c r="H1450" s="76" t="s">
        <v>1</v>
      </c>
      <c r="I1450" s="77" t="s">
        <v>3548</v>
      </c>
      <c r="J1450" s="76">
        <v>521612275</v>
      </c>
      <c r="K1450" s="77" t="s">
        <v>3549</v>
      </c>
    </row>
    <row r="1451" spans="1:11" ht="20" x14ac:dyDescent="0.2">
      <c r="A1451" s="75"/>
      <c r="B1451" s="106" t="s">
        <v>2037</v>
      </c>
      <c r="C1451" s="67"/>
      <c r="D1451" s="67"/>
      <c r="E1451" s="67"/>
      <c r="F1451" s="67"/>
      <c r="G1451" s="76" t="s">
        <v>727</v>
      </c>
      <c r="H1451" s="76" t="s">
        <v>1</v>
      </c>
      <c r="I1451" s="77" t="s">
        <v>3550</v>
      </c>
      <c r="J1451" s="76">
        <v>521612280</v>
      </c>
      <c r="K1451" s="77" t="s">
        <v>3551</v>
      </c>
    </row>
    <row r="1452" spans="1:11" ht="20" x14ac:dyDescent="0.2">
      <c r="A1452" s="75"/>
      <c r="B1452" s="106" t="s">
        <v>2037</v>
      </c>
      <c r="C1452" s="67"/>
      <c r="D1452" s="67"/>
      <c r="E1452" s="67"/>
      <c r="F1452" s="67"/>
      <c r="G1452" s="76" t="s">
        <v>728</v>
      </c>
      <c r="H1452" s="76" t="s">
        <v>1</v>
      </c>
      <c r="I1452" s="77" t="s">
        <v>3550</v>
      </c>
      <c r="J1452" s="76">
        <v>521612280</v>
      </c>
      <c r="K1452" s="77" t="s">
        <v>3551</v>
      </c>
    </row>
    <row r="1453" spans="1:11" ht="20" x14ac:dyDescent="0.2">
      <c r="A1453" s="75"/>
      <c r="B1453" s="106" t="s">
        <v>2037</v>
      </c>
      <c r="C1453" s="67"/>
      <c r="D1453" s="67"/>
      <c r="E1453" s="67"/>
      <c r="F1453" s="67"/>
      <c r="G1453" s="76" t="s">
        <v>729</v>
      </c>
      <c r="H1453" s="76" t="s">
        <v>1</v>
      </c>
      <c r="I1453" s="77" t="s">
        <v>3550</v>
      </c>
      <c r="J1453" s="76">
        <v>521612280</v>
      </c>
      <c r="K1453" s="77" t="s">
        <v>3551</v>
      </c>
    </row>
    <row r="1454" spans="1:11" ht="20" x14ac:dyDescent="0.2">
      <c r="A1454" s="75"/>
      <c r="B1454" s="106" t="s">
        <v>2037</v>
      </c>
      <c r="C1454" s="67"/>
      <c r="D1454" s="67"/>
      <c r="E1454" s="67"/>
      <c r="F1454" s="67"/>
      <c r="G1454" s="76" t="s">
        <v>375</v>
      </c>
      <c r="H1454" s="76" t="s">
        <v>1</v>
      </c>
      <c r="I1454" s="77" t="s">
        <v>3552</v>
      </c>
      <c r="J1454" s="76">
        <v>521612285</v>
      </c>
      <c r="K1454" s="77" t="s">
        <v>3553</v>
      </c>
    </row>
    <row r="1455" spans="1:11" ht="20" x14ac:dyDescent="0.2">
      <c r="A1455" s="75"/>
      <c r="B1455" s="106" t="s">
        <v>2037</v>
      </c>
      <c r="C1455" s="67"/>
      <c r="D1455" s="67"/>
      <c r="E1455" s="67"/>
      <c r="F1455" s="67"/>
      <c r="G1455" s="76" t="s">
        <v>376</v>
      </c>
      <c r="H1455" s="76" t="s">
        <v>1</v>
      </c>
      <c r="I1455" s="77" t="s">
        <v>3552</v>
      </c>
      <c r="J1455" s="76">
        <v>521612285</v>
      </c>
      <c r="K1455" s="77" t="s">
        <v>3553</v>
      </c>
    </row>
    <row r="1456" spans="1:11" ht="20" x14ac:dyDescent="0.2">
      <c r="A1456" s="75"/>
      <c r="B1456" s="106" t="s">
        <v>2037</v>
      </c>
      <c r="C1456" s="67"/>
      <c r="D1456" s="67"/>
      <c r="E1456" s="67"/>
      <c r="F1456" s="67"/>
      <c r="G1456" s="76" t="s">
        <v>377</v>
      </c>
      <c r="H1456" s="76" t="s">
        <v>1</v>
      </c>
      <c r="I1456" s="77" t="s">
        <v>3552</v>
      </c>
      <c r="J1456" s="76">
        <v>521612285</v>
      </c>
      <c r="K1456" s="77" t="s">
        <v>3553</v>
      </c>
    </row>
    <row r="1457" spans="1:11" ht="20" x14ac:dyDescent="0.2">
      <c r="A1457" s="75"/>
      <c r="B1457" s="106" t="s">
        <v>2037</v>
      </c>
      <c r="C1457" s="67"/>
      <c r="D1457" s="67"/>
      <c r="E1457" s="67"/>
      <c r="F1457" s="67"/>
      <c r="G1457" s="76" t="s">
        <v>744</v>
      </c>
      <c r="H1457" s="76" t="s">
        <v>1</v>
      </c>
      <c r="I1457" s="77" t="s">
        <v>3554</v>
      </c>
      <c r="J1457" s="76">
        <v>521612290</v>
      </c>
      <c r="K1457" s="77" t="s">
        <v>3555</v>
      </c>
    </row>
    <row r="1458" spans="1:11" ht="20" x14ac:dyDescent="0.2">
      <c r="A1458" s="75"/>
      <c r="B1458" s="106" t="s">
        <v>2037</v>
      </c>
      <c r="C1458" s="67"/>
      <c r="D1458" s="67"/>
      <c r="E1458" s="67"/>
      <c r="F1458" s="67"/>
      <c r="G1458" s="76" t="s">
        <v>745</v>
      </c>
      <c r="H1458" s="76" t="s">
        <v>1</v>
      </c>
      <c r="I1458" s="77" t="s">
        <v>3554</v>
      </c>
      <c r="J1458" s="76">
        <v>521612290</v>
      </c>
      <c r="K1458" s="77" t="s">
        <v>3555</v>
      </c>
    </row>
    <row r="1459" spans="1:11" ht="20" x14ac:dyDescent="0.2">
      <c r="A1459" s="75"/>
      <c r="B1459" s="106" t="s">
        <v>2037</v>
      </c>
      <c r="C1459" s="67"/>
      <c r="D1459" s="67"/>
      <c r="E1459" s="67"/>
      <c r="F1459" s="67"/>
      <c r="G1459" s="76" t="s">
        <v>746</v>
      </c>
      <c r="H1459" s="76" t="s">
        <v>1</v>
      </c>
      <c r="I1459" s="77" t="s">
        <v>3554</v>
      </c>
      <c r="J1459" s="76">
        <v>521612290</v>
      </c>
      <c r="K1459" s="77" t="s">
        <v>3555</v>
      </c>
    </row>
    <row r="1460" spans="1:11" ht="20" x14ac:dyDescent="0.2">
      <c r="A1460" s="75"/>
      <c r="B1460" s="106" t="s">
        <v>2037</v>
      </c>
      <c r="C1460" s="67"/>
      <c r="D1460" s="67"/>
      <c r="E1460" s="67"/>
      <c r="F1460" s="67"/>
      <c r="G1460" s="76" t="s">
        <v>662</v>
      </c>
      <c r="H1460" s="76" t="s">
        <v>1</v>
      </c>
      <c r="I1460" s="77" t="s">
        <v>3556</v>
      </c>
      <c r="J1460" s="76">
        <v>521612295</v>
      </c>
      <c r="K1460" s="77" t="s">
        <v>3557</v>
      </c>
    </row>
    <row r="1461" spans="1:11" ht="20" x14ac:dyDescent="0.2">
      <c r="A1461" s="75"/>
      <c r="B1461" s="106" t="s">
        <v>2037</v>
      </c>
      <c r="C1461" s="67"/>
      <c r="D1461" s="67"/>
      <c r="E1461" s="67"/>
      <c r="F1461" s="67"/>
      <c r="G1461" s="76" t="s">
        <v>663</v>
      </c>
      <c r="H1461" s="76" t="s">
        <v>1</v>
      </c>
      <c r="I1461" s="77" t="s">
        <v>3556</v>
      </c>
      <c r="J1461" s="76">
        <v>521612295</v>
      </c>
      <c r="K1461" s="77" t="s">
        <v>3557</v>
      </c>
    </row>
    <row r="1462" spans="1:11" ht="20" x14ac:dyDescent="0.2">
      <c r="A1462" s="75"/>
      <c r="B1462" s="106" t="s">
        <v>2037</v>
      </c>
      <c r="C1462" s="67"/>
      <c r="D1462" s="67"/>
      <c r="E1462" s="67"/>
      <c r="F1462" s="67"/>
      <c r="G1462" s="76" t="s">
        <v>664</v>
      </c>
      <c r="H1462" s="76" t="s">
        <v>1</v>
      </c>
      <c r="I1462" s="77" t="s">
        <v>3556</v>
      </c>
      <c r="J1462" s="76">
        <v>521612295</v>
      </c>
      <c r="K1462" s="77" t="s">
        <v>3557</v>
      </c>
    </row>
    <row r="1463" spans="1:11" ht="20" x14ac:dyDescent="0.2">
      <c r="A1463" s="75"/>
      <c r="B1463" s="106" t="s">
        <v>2037</v>
      </c>
      <c r="C1463" s="67"/>
      <c r="D1463" s="67"/>
      <c r="E1463" s="67"/>
      <c r="F1463" s="67"/>
      <c r="G1463" s="76" t="s">
        <v>679</v>
      </c>
      <c r="H1463" s="76" t="s">
        <v>1</v>
      </c>
      <c r="I1463" s="77" t="s">
        <v>3558</v>
      </c>
      <c r="J1463" s="76">
        <v>521612300</v>
      </c>
      <c r="K1463" s="77" t="s">
        <v>3559</v>
      </c>
    </row>
    <row r="1464" spans="1:11" ht="20" x14ac:dyDescent="0.2">
      <c r="A1464" s="75"/>
      <c r="B1464" s="106" t="s">
        <v>2037</v>
      </c>
      <c r="C1464" s="67"/>
      <c r="D1464" s="67"/>
      <c r="E1464" s="67"/>
      <c r="F1464" s="67"/>
      <c r="G1464" s="76" t="s">
        <v>680</v>
      </c>
      <c r="H1464" s="76" t="s">
        <v>1</v>
      </c>
      <c r="I1464" s="77" t="s">
        <v>3558</v>
      </c>
      <c r="J1464" s="76">
        <v>521612300</v>
      </c>
      <c r="K1464" s="77" t="s">
        <v>3559</v>
      </c>
    </row>
    <row r="1465" spans="1:11" ht="20" x14ac:dyDescent="0.2">
      <c r="A1465" s="75"/>
      <c r="B1465" s="106" t="s">
        <v>2037</v>
      </c>
      <c r="C1465" s="67"/>
      <c r="D1465" s="67"/>
      <c r="E1465" s="67"/>
      <c r="F1465" s="67"/>
      <c r="G1465" s="76" t="s">
        <v>681</v>
      </c>
      <c r="H1465" s="76" t="s">
        <v>1</v>
      </c>
      <c r="I1465" s="77" t="s">
        <v>3558</v>
      </c>
      <c r="J1465" s="76">
        <v>521612300</v>
      </c>
      <c r="K1465" s="77" t="s">
        <v>3559</v>
      </c>
    </row>
    <row r="1466" spans="1:11" ht="20" x14ac:dyDescent="0.2">
      <c r="A1466" s="75"/>
      <c r="B1466" s="106" t="s">
        <v>2037</v>
      </c>
      <c r="C1466" s="67"/>
      <c r="D1466" s="67"/>
      <c r="E1466" s="67"/>
      <c r="F1466" s="67"/>
      <c r="G1466" s="76" t="s">
        <v>27</v>
      </c>
      <c r="H1466" s="76" t="s">
        <v>1</v>
      </c>
      <c r="I1466" s="77" t="s">
        <v>3560</v>
      </c>
      <c r="J1466" s="76">
        <v>521612305</v>
      </c>
      <c r="K1466" s="77" t="s">
        <v>3561</v>
      </c>
    </row>
    <row r="1467" spans="1:11" ht="20" x14ac:dyDescent="0.2">
      <c r="A1467" s="75"/>
      <c r="B1467" s="106" t="s">
        <v>2037</v>
      </c>
      <c r="C1467" s="67"/>
      <c r="D1467" s="67"/>
      <c r="E1467" s="67"/>
      <c r="F1467" s="67"/>
      <c r="G1467" s="76" t="s">
        <v>28</v>
      </c>
      <c r="H1467" s="76" t="s">
        <v>1</v>
      </c>
      <c r="I1467" s="77" t="s">
        <v>3560</v>
      </c>
      <c r="J1467" s="76">
        <v>521612305</v>
      </c>
      <c r="K1467" s="77" t="s">
        <v>3561</v>
      </c>
    </row>
    <row r="1468" spans="1:11" ht="20" x14ac:dyDescent="0.2">
      <c r="A1468" s="75"/>
      <c r="B1468" s="106" t="s">
        <v>2037</v>
      </c>
      <c r="C1468" s="67"/>
      <c r="D1468" s="67"/>
      <c r="E1468" s="67"/>
      <c r="F1468" s="67"/>
      <c r="G1468" s="76" t="s">
        <v>29</v>
      </c>
      <c r="H1468" s="76" t="s">
        <v>1</v>
      </c>
      <c r="I1468" s="77" t="s">
        <v>3560</v>
      </c>
      <c r="J1468" s="76">
        <v>521612305</v>
      </c>
      <c r="K1468" s="77" t="s">
        <v>3561</v>
      </c>
    </row>
    <row r="1469" spans="1:11" ht="20" x14ac:dyDescent="0.2">
      <c r="A1469" s="75"/>
      <c r="B1469" s="106" t="s">
        <v>2037</v>
      </c>
      <c r="C1469" s="67"/>
      <c r="D1469" s="67"/>
      <c r="E1469" s="67"/>
      <c r="F1469" s="67"/>
      <c r="G1469" s="76" t="s">
        <v>146</v>
      </c>
      <c r="H1469" s="76" t="s">
        <v>1</v>
      </c>
      <c r="I1469" s="77" t="s">
        <v>3562</v>
      </c>
      <c r="J1469" s="76">
        <v>521612310</v>
      </c>
      <c r="K1469" s="77" t="s">
        <v>3563</v>
      </c>
    </row>
    <row r="1470" spans="1:11" ht="20" x14ac:dyDescent="0.2">
      <c r="A1470" s="75"/>
      <c r="B1470" s="106" t="s">
        <v>2037</v>
      </c>
      <c r="C1470" s="67"/>
      <c r="D1470" s="67"/>
      <c r="E1470" s="67"/>
      <c r="F1470" s="67"/>
      <c r="G1470" s="76" t="s">
        <v>147</v>
      </c>
      <c r="H1470" s="76" t="s">
        <v>1</v>
      </c>
      <c r="I1470" s="77" t="s">
        <v>3562</v>
      </c>
      <c r="J1470" s="76">
        <v>521612310</v>
      </c>
      <c r="K1470" s="77" t="s">
        <v>3563</v>
      </c>
    </row>
    <row r="1471" spans="1:11" ht="20" x14ac:dyDescent="0.2">
      <c r="A1471" s="75"/>
      <c r="B1471" s="106" t="s">
        <v>2037</v>
      </c>
      <c r="C1471" s="67"/>
      <c r="D1471" s="67"/>
      <c r="E1471" s="67"/>
      <c r="F1471" s="67"/>
      <c r="G1471" s="76" t="s">
        <v>148</v>
      </c>
      <c r="H1471" s="76" t="s">
        <v>1</v>
      </c>
      <c r="I1471" s="77" t="s">
        <v>3562</v>
      </c>
      <c r="J1471" s="76">
        <v>521612310</v>
      </c>
      <c r="K1471" s="77" t="s">
        <v>3563</v>
      </c>
    </row>
    <row r="1472" spans="1:11" ht="20" x14ac:dyDescent="0.2">
      <c r="A1472" s="118">
        <v>44285</v>
      </c>
      <c r="B1472" s="68" t="s">
        <v>3564</v>
      </c>
      <c r="C1472" s="67"/>
      <c r="D1472" s="67"/>
      <c r="E1472" s="67"/>
      <c r="F1472" s="67"/>
      <c r="G1472" s="76" t="s">
        <v>899</v>
      </c>
      <c r="H1472" s="76" t="s">
        <v>1</v>
      </c>
      <c r="I1472" s="67" t="s">
        <v>3565</v>
      </c>
      <c r="J1472" s="76">
        <v>521612845</v>
      </c>
      <c r="K1472" s="67" t="s">
        <v>3566</v>
      </c>
    </row>
    <row r="1473" spans="1:14" ht="20" x14ac:dyDescent="0.2">
      <c r="A1473" s="118">
        <v>44285</v>
      </c>
      <c r="B1473" s="68" t="s">
        <v>3564</v>
      </c>
      <c r="C1473" s="67"/>
      <c r="D1473" s="67"/>
      <c r="E1473" s="67"/>
      <c r="F1473" s="67"/>
      <c r="G1473" s="76" t="s">
        <v>900</v>
      </c>
      <c r="H1473" s="76" t="s">
        <v>2027</v>
      </c>
      <c r="I1473" s="67" t="s">
        <v>3565</v>
      </c>
      <c r="J1473" s="76">
        <v>521613585</v>
      </c>
      <c r="K1473" s="67" t="s">
        <v>3567</v>
      </c>
    </row>
    <row r="1474" spans="1:14" ht="20" x14ac:dyDescent="0.2">
      <c r="A1474" s="118">
        <v>44285</v>
      </c>
      <c r="B1474" s="68" t="s">
        <v>3564</v>
      </c>
      <c r="C1474" s="67"/>
      <c r="D1474" s="67"/>
      <c r="E1474" s="67"/>
      <c r="F1474" s="67"/>
      <c r="G1474" s="76" t="s">
        <v>901</v>
      </c>
      <c r="H1474" s="76" t="s">
        <v>2029</v>
      </c>
      <c r="I1474" s="67" t="s">
        <v>3565</v>
      </c>
      <c r="J1474" s="76">
        <v>521614325</v>
      </c>
      <c r="K1474" s="67" t="s">
        <v>3568</v>
      </c>
    </row>
    <row r="1475" spans="1:14" x14ac:dyDescent="0.2">
      <c r="A1475" s="118">
        <v>44313</v>
      </c>
      <c r="B1475" s="106" t="s">
        <v>2037</v>
      </c>
      <c r="C1475" s="67"/>
      <c r="D1475" s="67"/>
      <c r="E1475" s="67"/>
      <c r="F1475" s="67"/>
      <c r="G1475" s="76" t="s">
        <v>3569</v>
      </c>
      <c r="H1475" s="76" t="s">
        <v>1</v>
      </c>
      <c r="I1475" s="77" t="s">
        <v>3570</v>
      </c>
      <c r="J1475" s="143">
        <v>591310240</v>
      </c>
      <c r="K1475" s="77" t="s">
        <v>3571</v>
      </c>
    </row>
    <row r="1476" spans="1:14" x14ac:dyDescent="0.2">
      <c r="A1476" s="118">
        <v>44313</v>
      </c>
      <c r="B1476" s="106" t="s">
        <v>2037</v>
      </c>
      <c r="C1476" s="67"/>
      <c r="D1476" s="67"/>
      <c r="E1476" s="67"/>
      <c r="F1476" s="67"/>
      <c r="G1476" s="76" t="s">
        <v>3572</v>
      </c>
      <c r="H1476" s="76" t="s">
        <v>1</v>
      </c>
      <c r="I1476" s="77" t="s">
        <v>3573</v>
      </c>
      <c r="J1476" s="143">
        <v>591310260</v>
      </c>
      <c r="K1476" s="77" t="s">
        <v>3574</v>
      </c>
    </row>
    <row r="1477" spans="1:14" ht="20" x14ac:dyDescent="0.2">
      <c r="A1477" s="118">
        <v>44385</v>
      </c>
      <c r="B1477" s="119" t="s">
        <v>2037</v>
      </c>
      <c r="C1477" s="67"/>
      <c r="D1477" s="67"/>
      <c r="E1477" s="67"/>
      <c r="F1477" s="67"/>
      <c r="G1477" s="76" t="s">
        <v>1051</v>
      </c>
      <c r="H1477" s="76" t="s">
        <v>1</v>
      </c>
      <c r="I1477" s="67" t="s">
        <v>3575</v>
      </c>
      <c r="J1477" s="76">
        <v>521616035</v>
      </c>
      <c r="K1477" s="67" t="s">
        <v>3576</v>
      </c>
    </row>
    <row r="1478" spans="1:14" ht="20" x14ac:dyDescent="0.2">
      <c r="A1478" s="118">
        <v>44385</v>
      </c>
      <c r="B1478" s="119" t="s">
        <v>2037</v>
      </c>
      <c r="C1478" s="67"/>
      <c r="D1478" s="67"/>
      <c r="E1478" s="67"/>
      <c r="F1478" s="67"/>
      <c r="G1478" s="76" t="s">
        <v>1052</v>
      </c>
      <c r="H1478" s="76" t="s">
        <v>2027</v>
      </c>
      <c r="I1478" s="67" t="s">
        <v>3577</v>
      </c>
      <c r="J1478" s="76">
        <v>521616040</v>
      </c>
      <c r="K1478" s="67" t="s">
        <v>3578</v>
      </c>
    </row>
    <row r="1479" spans="1:14" ht="20" x14ac:dyDescent="0.2">
      <c r="A1479" s="118">
        <v>44385</v>
      </c>
      <c r="B1479" s="119" t="s">
        <v>2037</v>
      </c>
      <c r="C1479" s="67"/>
      <c r="D1479" s="67"/>
      <c r="E1479" s="67"/>
      <c r="F1479" s="67"/>
      <c r="G1479" s="76" t="s">
        <v>1053</v>
      </c>
      <c r="H1479" s="76" t="s">
        <v>2029</v>
      </c>
      <c r="I1479" s="67" t="s">
        <v>3579</v>
      </c>
      <c r="J1479" s="76">
        <v>521616045</v>
      </c>
      <c r="K1479" s="67" t="s">
        <v>3580</v>
      </c>
    </row>
    <row r="1480" spans="1:14" x14ac:dyDescent="0.2">
      <c r="A1480" s="118">
        <v>44385</v>
      </c>
      <c r="B1480" s="119" t="s">
        <v>2037</v>
      </c>
      <c r="C1480" s="67"/>
      <c r="D1480" s="67"/>
      <c r="E1480" s="67"/>
      <c r="F1480" s="67"/>
      <c r="G1480" s="76" t="s">
        <v>118</v>
      </c>
      <c r="H1480" s="76" t="s">
        <v>1</v>
      </c>
      <c r="I1480" s="67" t="s">
        <v>3581</v>
      </c>
      <c r="J1480" s="76">
        <v>521616050</v>
      </c>
      <c r="K1480" s="67" t="s">
        <v>3582</v>
      </c>
    </row>
    <row r="1481" spans="1:14" x14ac:dyDescent="0.2">
      <c r="A1481" s="118">
        <v>44385</v>
      </c>
      <c r="B1481" s="119" t="s">
        <v>2037</v>
      </c>
      <c r="C1481" s="67"/>
      <c r="D1481" s="67"/>
      <c r="E1481" s="67"/>
      <c r="F1481" s="67"/>
      <c r="G1481" s="76" t="s">
        <v>120</v>
      </c>
      <c r="H1481" s="76" t="s">
        <v>2027</v>
      </c>
      <c r="I1481" s="67" t="s">
        <v>3583</v>
      </c>
      <c r="J1481" s="76">
        <v>521616055</v>
      </c>
      <c r="K1481" s="67" t="s">
        <v>3584</v>
      </c>
    </row>
    <row r="1482" spans="1:14" x14ac:dyDescent="0.2">
      <c r="A1482" s="118">
        <v>44385</v>
      </c>
      <c r="B1482" s="119" t="s">
        <v>2037</v>
      </c>
      <c r="C1482" s="67"/>
      <c r="D1482" s="67"/>
      <c r="E1482" s="67"/>
      <c r="F1482" s="67"/>
      <c r="G1482" s="76" t="s">
        <v>121</v>
      </c>
      <c r="H1482" s="76" t="s">
        <v>2029</v>
      </c>
      <c r="I1482" s="67" t="s">
        <v>3585</v>
      </c>
      <c r="J1482" s="76">
        <v>521616060</v>
      </c>
      <c r="K1482" s="67" t="s">
        <v>3586</v>
      </c>
    </row>
    <row r="1483" spans="1:14" ht="15" thickBot="1" x14ac:dyDescent="0.4">
      <c r="A1483" s="118">
        <v>44424</v>
      </c>
      <c r="B1483" s="119" t="s">
        <v>2037</v>
      </c>
      <c r="C1483" s="67"/>
      <c r="D1483" s="67"/>
      <c r="E1483" s="67"/>
      <c r="F1483" s="67"/>
      <c r="G1483" s="132" t="s">
        <v>3594</v>
      </c>
      <c r="H1483" s="133" t="s">
        <v>1</v>
      </c>
      <c r="I1483" s="120" t="s">
        <v>3588</v>
      </c>
      <c r="J1483" s="17">
        <v>521616080</v>
      </c>
      <c r="K1483" s="120" t="s">
        <v>3591</v>
      </c>
    </row>
    <row r="1484" spans="1:14" ht="15" thickBot="1" x14ac:dyDescent="0.4">
      <c r="A1484" s="118">
        <v>44424</v>
      </c>
      <c r="B1484" s="119" t="s">
        <v>2037</v>
      </c>
      <c r="G1484" s="132" t="s">
        <v>3595</v>
      </c>
      <c r="H1484" s="133" t="s">
        <v>2027</v>
      </c>
      <c r="I1484" s="120" t="s">
        <v>3589</v>
      </c>
      <c r="J1484" s="17">
        <v>521616085</v>
      </c>
      <c r="K1484" s="120" t="s">
        <v>3592</v>
      </c>
    </row>
    <row r="1485" spans="1:14" ht="15" thickBot="1" x14ac:dyDescent="0.4">
      <c r="A1485" s="118">
        <v>44424</v>
      </c>
      <c r="B1485" s="119" t="s">
        <v>2037</v>
      </c>
      <c r="G1485" s="132" t="s">
        <v>3596</v>
      </c>
      <c r="H1485" s="133" t="s">
        <v>2029</v>
      </c>
      <c r="I1485" s="120" t="s">
        <v>3590</v>
      </c>
      <c r="J1485" s="17">
        <v>521616090</v>
      </c>
      <c r="K1485" s="120" t="s">
        <v>3593</v>
      </c>
    </row>
    <row r="1486" spans="1:14" ht="14.5" x14ac:dyDescent="0.35">
      <c r="A1486" s="118">
        <v>44424</v>
      </c>
      <c r="B1486" s="119" t="s">
        <v>2037</v>
      </c>
      <c r="G1486" s="123" t="s">
        <v>3601</v>
      </c>
      <c r="H1486" s="123" t="s">
        <v>1</v>
      </c>
      <c r="I1486" s="3" t="s">
        <v>3619</v>
      </c>
      <c r="J1486" s="144">
        <v>521616135</v>
      </c>
      <c r="K1486" s="3" t="s">
        <v>3619</v>
      </c>
      <c r="N1486" s="80" t="s">
        <v>2043</v>
      </c>
    </row>
    <row r="1487" spans="1:14" ht="14.5" x14ac:dyDescent="0.35">
      <c r="A1487" s="118">
        <v>44424</v>
      </c>
      <c r="B1487" s="119" t="s">
        <v>2037</v>
      </c>
      <c r="G1487" s="123" t="s">
        <v>3648</v>
      </c>
      <c r="H1487" s="123" t="s">
        <v>2027</v>
      </c>
      <c r="I1487" s="3" t="s">
        <v>3619</v>
      </c>
      <c r="J1487" s="144">
        <v>521616140</v>
      </c>
      <c r="K1487" s="3" t="s">
        <v>3619</v>
      </c>
      <c r="N1487" s="80" t="s">
        <v>2043</v>
      </c>
    </row>
    <row r="1488" spans="1:14" ht="14.5" x14ac:dyDescent="0.35">
      <c r="A1488" s="118">
        <v>44424</v>
      </c>
      <c r="B1488" s="119" t="s">
        <v>2037</v>
      </c>
      <c r="G1488" s="123" t="s">
        <v>3649</v>
      </c>
      <c r="H1488" s="123" t="s">
        <v>2029</v>
      </c>
      <c r="I1488" s="3" t="s">
        <v>3619</v>
      </c>
      <c r="J1488" s="144">
        <v>521616145</v>
      </c>
      <c r="K1488" s="3" t="s">
        <v>3619</v>
      </c>
      <c r="N1488" s="80" t="s">
        <v>2043</v>
      </c>
    </row>
    <row r="1489" spans="1:14" x14ac:dyDescent="0.2">
      <c r="A1489" s="118">
        <v>44424</v>
      </c>
      <c r="B1489" s="119" t="s">
        <v>2037</v>
      </c>
      <c r="G1489" s="123" t="s">
        <v>3599</v>
      </c>
      <c r="H1489" s="123" t="s">
        <v>1</v>
      </c>
      <c r="I1489" s="73" t="s">
        <v>3668</v>
      </c>
      <c r="J1489" s="123">
        <v>521616615</v>
      </c>
      <c r="K1489" s="73" t="s">
        <v>3671</v>
      </c>
      <c r="N1489" s="80" t="s">
        <v>2043</v>
      </c>
    </row>
    <row r="1490" spans="1:14" x14ac:dyDescent="0.2">
      <c r="A1490" s="118">
        <v>44424</v>
      </c>
      <c r="B1490" s="119" t="s">
        <v>2037</v>
      </c>
      <c r="G1490" s="123" t="s">
        <v>3650</v>
      </c>
      <c r="H1490" s="123" t="s">
        <v>2027</v>
      </c>
      <c r="I1490" s="73" t="s">
        <v>3669</v>
      </c>
      <c r="J1490" s="123">
        <v>521616615</v>
      </c>
      <c r="K1490" s="73" t="s">
        <v>3671</v>
      </c>
      <c r="N1490" s="80" t="s">
        <v>2043</v>
      </c>
    </row>
    <row r="1491" spans="1:14" x14ac:dyDescent="0.2">
      <c r="A1491" s="118">
        <v>44424</v>
      </c>
      <c r="B1491" s="119" t="s">
        <v>2037</v>
      </c>
      <c r="G1491" s="123" t="s">
        <v>3651</v>
      </c>
      <c r="H1491" s="123" t="s">
        <v>2029</v>
      </c>
      <c r="I1491" s="73" t="s">
        <v>3670</v>
      </c>
      <c r="J1491" s="123">
        <v>521616615</v>
      </c>
      <c r="K1491" s="73" t="s">
        <v>3671</v>
      </c>
      <c r="N1491" s="80" t="s">
        <v>2043</v>
      </c>
    </row>
    <row r="1492" spans="1:14" x14ac:dyDescent="0.2">
      <c r="A1492" s="118">
        <v>44424</v>
      </c>
      <c r="B1492" s="119" t="s">
        <v>2037</v>
      </c>
      <c r="G1492" s="123" t="s">
        <v>3600</v>
      </c>
      <c r="H1492" s="123" t="s">
        <v>1</v>
      </c>
      <c r="I1492" s="73" t="s">
        <v>3672</v>
      </c>
      <c r="J1492" s="123">
        <v>521615520</v>
      </c>
      <c r="K1492" s="73" t="s">
        <v>3672</v>
      </c>
      <c r="N1492" s="80" t="s">
        <v>2043</v>
      </c>
    </row>
    <row r="1493" spans="1:14" x14ac:dyDescent="0.2">
      <c r="A1493" s="118">
        <v>44424</v>
      </c>
      <c r="B1493" s="119" t="s">
        <v>2037</v>
      </c>
      <c r="G1493" s="123" t="s">
        <v>3644</v>
      </c>
      <c r="H1493" s="123" t="s">
        <v>2027</v>
      </c>
      <c r="I1493" s="73" t="s">
        <v>3673</v>
      </c>
      <c r="J1493" s="123">
        <v>521615560</v>
      </c>
      <c r="K1493" s="73" t="s">
        <v>3673</v>
      </c>
      <c r="N1493" s="80" t="s">
        <v>2043</v>
      </c>
    </row>
    <row r="1494" spans="1:14" x14ac:dyDescent="0.2">
      <c r="A1494" s="118">
        <v>44424</v>
      </c>
      <c r="B1494" s="119" t="s">
        <v>2037</v>
      </c>
      <c r="G1494" s="123" t="s">
        <v>3645</v>
      </c>
      <c r="H1494" s="123" t="s">
        <v>2029</v>
      </c>
      <c r="I1494" s="73" t="s">
        <v>3674</v>
      </c>
      <c r="J1494" s="123">
        <v>521615645</v>
      </c>
      <c r="K1494" s="73" t="s">
        <v>3674</v>
      </c>
      <c r="N1494" s="80" t="s">
        <v>2043</v>
      </c>
    </row>
    <row r="1495" spans="1:14" x14ac:dyDescent="0.2">
      <c r="A1495" s="118">
        <v>44424</v>
      </c>
      <c r="B1495" s="119" t="s">
        <v>2037</v>
      </c>
      <c r="G1495" s="123" t="s">
        <v>3602</v>
      </c>
      <c r="H1495" s="123" t="s">
        <v>1</v>
      </c>
      <c r="I1495" s="73" t="s">
        <v>3675</v>
      </c>
      <c r="J1495" s="123">
        <v>521616625</v>
      </c>
      <c r="K1495" s="73" t="s">
        <v>3676</v>
      </c>
      <c r="N1495" s="80" t="s">
        <v>2043</v>
      </c>
    </row>
    <row r="1496" spans="1:14" x14ac:dyDescent="0.2">
      <c r="A1496" s="118">
        <v>44424</v>
      </c>
      <c r="B1496" s="119" t="s">
        <v>2037</v>
      </c>
      <c r="G1496" s="123" t="s">
        <v>3652</v>
      </c>
      <c r="H1496" s="123" t="s">
        <v>2027</v>
      </c>
      <c r="I1496" s="73" t="s">
        <v>3677</v>
      </c>
      <c r="J1496" s="123">
        <v>521616625</v>
      </c>
      <c r="K1496" s="73" t="s">
        <v>3676</v>
      </c>
      <c r="N1496" s="80" t="s">
        <v>2043</v>
      </c>
    </row>
    <row r="1497" spans="1:14" x14ac:dyDescent="0.2">
      <c r="A1497" s="118">
        <v>44424</v>
      </c>
      <c r="B1497" s="119" t="s">
        <v>2037</v>
      </c>
      <c r="G1497" s="123" t="s">
        <v>3653</v>
      </c>
      <c r="H1497" s="123" t="s">
        <v>2029</v>
      </c>
      <c r="I1497" s="73" t="s">
        <v>3678</v>
      </c>
      <c r="J1497" s="123">
        <v>521616625</v>
      </c>
      <c r="K1497" s="73" t="s">
        <v>3676</v>
      </c>
      <c r="N1497" s="80" t="s">
        <v>2043</v>
      </c>
    </row>
    <row r="1498" spans="1:14" ht="14.5" x14ac:dyDescent="0.35">
      <c r="B1498" s="119" t="s">
        <v>2037</v>
      </c>
      <c r="G1498" t="s">
        <v>3732</v>
      </c>
      <c r="H1498" s="123" t="s">
        <v>1</v>
      </c>
      <c r="I1498" t="s">
        <v>3748</v>
      </c>
      <c r="J1498">
        <v>521616660</v>
      </c>
      <c r="K1498" t="s">
        <v>3748</v>
      </c>
    </row>
    <row r="1499" spans="1:14" ht="14.5" x14ac:dyDescent="0.35">
      <c r="B1499" s="119" t="s">
        <v>2037</v>
      </c>
      <c r="G1499" t="s">
        <v>3734</v>
      </c>
      <c r="H1499" s="123" t="s">
        <v>2027</v>
      </c>
      <c r="I1499" t="s">
        <v>3749</v>
      </c>
      <c r="J1499">
        <v>521616660</v>
      </c>
      <c r="K1499" t="s">
        <v>3749</v>
      </c>
    </row>
    <row r="1500" spans="1:14" ht="14.5" x14ac:dyDescent="0.35">
      <c r="B1500" s="119" t="s">
        <v>2037</v>
      </c>
      <c r="G1500" t="s">
        <v>3735</v>
      </c>
      <c r="H1500" s="123" t="s">
        <v>2029</v>
      </c>
      <c r="I1500" t="s">
        <v>3750</v>
      </c>
      <c r="J1500">
        <v>521616660</v>
      </c>
      <c r="K1500" t="s">
        <v>3750</v>
      </c>
    </row>
    <row r="1501" spans="1:14" ht="14.5" x14ac:dyDescent="0.35">
      <c r="B1501" s="119" t="s">
        <v>2037</v>
      </c>
      <c r="G1501" t="s">
        <v>3736</v>
      </c>
      <c r="H1501" s="123" t="s">
        <v>1</v>
      </c>
      <c r="I1501" t="s">
        <v>3751</v>
      </c>
      <c r="J1501">
        <v>521616655</v>
      </c>
      <c r="K1501" t="s">
        <v>3751</v>
      </c>
    </row>
    <row r="1502" spans="1:14" ht="14.5" x14ac:dyDescent="0.35">
      <c r="B1502" s="119" t="s">
        <v>2037</v>
      </c>
      <c r="G1502" t="s">
        <v>3738</v>
      </c>
      <c r="H1502" s="123" t="s">
        <v>2027</v>
      </c>
      <c r="I1502" t="s">
        <v>3752</v>
      </c>
      <c r="J1502">
        <v>521616655</v>
      </c>
      <c r="K1502" t="s">
        <v>3752</v>
      </c>
    </row>
    <row r="1503" spans="1:14" ht="14.5" x14ac:dyDescent="0.35">
      <c r="B1503" s="119" t="s">
        <v>2037</v>
      </c>
      <c r="G1503" t="s">
        <v>3739</v>
      </c>
      <c r="H1503" s="123" t="s">
        <v>2029</v>
      </c>
      <c r="I1503" t="s">
        <v>3753</v>
      </c>
      <c r="J1503">
        <v>521616655</v>
      </c>
      <c r="K1503" t="s">
        <v>3753</v>
      </c>
    </row>
    <row r="1504" spans="1:14" ht="14.5" x14ac:dyDescent="0.35">
      <c r="B1504" s="119" t="s">
        <v>2037</v>
      </c>
      <c r="G1504" t="s">
        <v>3740</v>
      </c>
      <c r="H1504" s="123" t="s">
        <v>1</v>
      </c>
      <c r="I1504" t="s">
        <v>3754</v>
      </c>
      <c r="J1504">
        <v>521616645</v>
      </c>
      <c r="K1504" t="s">
        <v>3754</v>
      </c>
    </row>
    <row r="1505" spans="1:11" ht="14.5" x14ac:dyDescent="0.35">
      <c r="B1505" s="119" t="s">
        <v>2037</v>
      </c>
      <c r="G1505" t="s">
        <v>3742</v>
      </c>
      <c r="H1505" s="123" t="s">
        <v>2027</v>
      </c>
      <c r="I1505" t="s">
        <v>3755</v>
      </c>
      <c r="J1505">
        <v>521616645</v>
      </c>
      <c r="K1505" t="s">
        <v>3755</v>
      </c>
    </row>
    <row r="1506" spans="1:11" ht="14.5" x14ac:dyDescent="0.35">
      <c r="B1506" s="119" t="s">
        <v>2037</v>
      </c>
      <c r="G1506" t="s">
        <v>3743</v>
      </c>
      <c r="H1506" s="123" t="s">
        <v>2029</v>
      </c>
      <c r="I1506" t="s">
        <v>3756</v>
      </c>
      <c r="J1506">
        <v>521616645</v>
      </c>
      <c r="K1506" t="s">
        <v>3756</v>
      </c>
    </row>
    <row r="1507" spans="1:11" ht="14.5" x14ac:dyDescent="0.35">
      <c r="B1507" s="119" t="s">
        <v>2037</v>
      </c>
      <c r="G1507" t="s">
        <v>3744</v>
      </c>
      <c r="H1507" s="123" t="s">
        <v>1</v>
      </c>
      <c r="I1507" t="s">
        <v>3757</v>
      </c>
      <c r="J1507">
        <v>521616650</v>
      </c>
      <c r="K1507" t="s">
        <v>3757</v>
      </c>
    </row>
    <row r="1508" spans="1:11" ht="14.5" x14ac:dyDescent="0.35">
      <c r="B1508" s="119" t="s">
        <v>2037</v>
      </c>
      <c r="G1508" t="s">
        <v>3746</v>
      </c>
      <c r="H1508" s="123" t="s">
        <v>2027</v>
      </c>
      <c r="I1508" t="s">
        <v>3758</v>
      </c>
      <c r="J1508">
        <v>521616650</v>
      </c>
      <c r="K1508" t="s">
        <v>3758</v>
      </c>
    </row>
    <row r="1509" spans="1:11" ht="14.5" x14ac:dyDescent="0.35">
      <c r="B1509" s="119" t="s">
        <v>2037</v>
      </c>
      <c r="G1509" t="s">
        <v>3747</v>
      </c>
      <c r="H1509" s="123" t="s">
        <v>2029</v>
      </c>
      <c r="I1509" t="s">
        <v>3759</v>
      </c>
      <c r="J1509">
        <v>521616650</v>
      </c>
      <c r="K1509" t="s">
        <v>3759</v>
      </c>
    </row>
    <row r="1510" spans="1:11" ht="14.5" x14ac:dyDescent="0.35">
      <c r="A1510" s="142">
        <v>45379</v>
      </c>
      <c r="B1510" s="73" t="s">
        <v>2037</v>
      </c>
      <c r="G1510" t="s">
        <v>3776</v>
      </c>
      <c r="H1510" s="123" t="s">
        <v>1</v>
      </c>
      <c r="I1510" t="s">
        <v>3782</v>
      </c>
      <c r="J1510" s="3">
        <v>521616700</v>
      </c>
      <c r="K1510" t="s">
        <v>3782</v>
      </c>
    </row>
    <row r="1511" spans="1:11" ht="14.5" x14ac:dyDescent="0.35">
      <c r="A1511" s="142">
        <v>45379</v>
      </c>
      <c r="B1511" s="73" t="s">
        <v>2037</v>
      </c>
      <c r="G1511" t="s">
        <v>3777</v>
      </c>
      <c r="H1511" s="123" t="s">
        <v>2027</v>
      </c>
      <c r="I1511" t="s">
        <v>3783</v>
      </c>
      <c r="J1511" s="3">
        <v>521616705</v>
      </c>
      <c r="K1511" t="s">
        <v>3783</v>
      </c>
    </row>
    <row r="1512" spans="1:11" ht="14.5" x14ac:dyDescent="0.35">
      <c r="A1512" s="142">
        <v>45379</v>
      </c>
      <c r="B1512" s="73" t="s">
        <v>2037</v>
      </c>
      <c r="G1512" t="s">
        <v>3778</v>
      </c>
      <c r="H1512" s="123" t="s">
        <v>2029</v>
      </c>
      <c r="I1512" t="s">
        <v>3784</v>
      </c>
      <c r="J1512" s="3">
        <v>521616710</v>
      </c>
      <c r="K1512" t="s">
        <v>3784</v>
      </c>
    </row>
    <row r="1513" spans="1:11" ht="14.5" x14ac:dyDescent="0.35">
      <c r="A1513" s="142">
        <v>45379</v>
      </c>
      <c r="B1513" s="73" t="s">
        <v>2037</v>
      </c>
      <c r="G1513" t="s">
        <v>3779</v>
      </c>
      <c r="H1513" s="123" t="s">
        <v>1</v>
      </c>
      <c r="I1513" t="s">
        <v>3785</v>
      </c>
      <c r="J1513" s="3">
        <v>521616685</v>
      </c>
      <c r="K1513" t="s">
        <v>3785</v>
      </c>
    </row>
    <row r="1514" spans="1:11" ht="14.5" x14ac:dyDescent="0.35">
      <c r="A1514" s="142">
        <v>45379</v>
      </c>
      <c r="B1514" s="73" t="s">
        <v>2037</v>
      </c>
      <c r="G1514" t="s">
        <v>3780</v>
      </c>
      <c r="H1514" s="123" t="s">
        <v>2027</v>
      </c>
      <c r="I1514" t="s">
        <v>3786</v>
      </c>
      <c r="J1514" s="3">
        <v>521616690</v>
      </c>
      <c r="K1514" t="s">
        <v>3786</v>
      </c>
    </row>
    <row r="1515" spans="1:11" ht="14.5" x14ac:dyDescent="0.35">
      <c r="A1515" s="142">
        <v>45379</v>
      </c>
      <c r="B1515" s="73" t="s">
        <v>2037</v>
      </c>
      <c r="G1515" t="s">
        <v>3781</v>
      </c>
      <c r="H1515" s="123" t="s">
        <v>2029</v>
      </c>
      <c r="I1515" t="s">
        <v>3787</v>
      </c>
      <c r="J1515" s="3">
        <v>521616695</v>
      </c>
      <c r="K1515" t="s">
        <v>3787</v>
      </c>
    </row>
    <row r="1516" spans="1:11" ht="14.5" x14ac:dyDescent="0.35">
      <c r="A1516" s="142">
        <v>45622</v>
      </c>
      <c r="B1516" s="73" t="s">
        <v>2037</v>
      </c>
      <c r="G1516" t="s">
        <v>3788</v>
      </c>
      <c r="H1516" s="123" t="s">
        <v>1</v>
      </c>
      <c r="I1516" t="s">
        <v>3794</v>
      </c>
      <c r="J1516" s="3">
        <v>521130240</v>
      </c>
      <c r="K1516" t="s">
        <v>3794</v>
      </c>
    </row>
    <row r="1517" spans="1:11" ht="14.5" x14ac:dyDescent="0.35">
      <c r="A1517" s="142">
        <v>45622</v>
      </c>
      <c r="B1517" s="73" t="s">
        <v>2037</v>
      </c>
      <c r="G1517" t="s">
        <v>3789</v>
      </c>
      <c r="H1517" s="123" t="s">
        <v>2027</v>
      </c>
      <c r="I1517" t="s">
        <v>3795</v>
      </c>
      <c r="J1517" s="3">
        <v>521130240</v>
      </c>
      <c r="K1517" t="s">
        <v>3795</v>
      </c>
    </row>
    <row r="1518" spans="1:11" ht="14.5" x14ac:dyDescent="0.35">
      <c r="A1518" s="142">
        <v>45622</v>
      </c>
      <c r="B1518" s="73" t="s">
        <v>2037</v>
      </c>
      <c r="G1518" t="s">
        <v>3790</v>
      </c>
      <c r="H1518" s="123" t="s">
        <v>2029</v>
      </c>
      <c r="I1518" t="s">
        <v>3796</v>
      </c>
      <c r="J1518" s="3">
        <v>521130240</v>
      </c>
      <c r="K1518" t="s">
        <v>3796</v>
      </c>
    </row>
    <row r="1519" spans="1:11" ht="14.5" x14ac:dyDescent="0.35">
      <c r="A1519" s="142">
        <v>45688</v>
      </c>
      <c r="B1519" s="73" t="s">
        <v>2037</v>
      </c>
      <c r="G1519" t="s">
        <v>3800</v>
      </c>
      <c r="H1519" s="123" t="s">
        <v>1</v>
      </c>
      <c r="I1519" t="s">
        <v>3797</v>
      </c>
      <c r="J1519">
        <v>521616815</v>
      </c>
      <c r="K1519" t="s">
        <v>3797</v>
      </c>
    </row>
    <row r="1520" spans="1:11" ht="14.5" x14ac:dyDescent="0.35">
      <c r="A1520" s="142">
        <v>45688</v>
      </c>
      <c r="B1520" s="73" t="s">
        <v>2037</v>
      </c>
      <c r="G1520" t="s">
        <v>3799</v>
      </c>
      <c r="H1520" s="123" t="s">
        <v>2027</v>
      </c>
      <c r="I1520" t="s">
        <v>3798</v>
      </c>
      <c r="J1520">
        <v>521616805</v>
      </c>
      <c r="K1520" t="s">
        <v>3798</v>
      </c>
    </row>
    <row r="1521" spans="1:11" ht="14.5" x14ac:dyDescent="0.35">
      <c r="A1521" s="142">
        <v>45720</v>
      </c>
      <c r="B1521" s="73" t="s">
        <v>2037</v>
      </c>
      <c r="G1521" t="s">
        <v>3801</v>
      </c>
      <c r="H1521" s="17" t="s">
        <v>1</v>
      </c>
      <c r="I1521" t="s">
        <v>3802</v>
      </c>
      <c r="J1521">
        <v>521130310</v>
      </c>
      <c r="K1521" t="s">
        <v>3803</v>
      </c>
    </row>
    <row r="1522" spans="1:11" ht="14.5" x14ac:dyDescent="0.35">
      <c r="A1522" s="142">
        <v>45720</v>
      </c>
      <c r="B1522" s="73" t="s">
        <v>2037</v>
      </c>
      <c r="G1522" t="s">
        <v>3804</v>
      </c>
      <c r="H1522" s="17" t="s">
        <v>2027</v>
      </c>
      <c r="I1522" t="s">
        <v>3805</v>
      </c>
      <c r="J1522">
        <v>521130310</v>
      </c>
      <c r="K1522" t="s">
        <v>3803</v>
      </c>
    </row>
    <row r="1523" spans="1:11" ht="14.5" x14ac:dyDescent="0.35">
      <c r="A1523" s="142">
        <v>45720</v>
      </c>
      <c r="B1523" s="73" t="s">
        <v>2037</v>
      </c>
      <c r="G1523" t="s">
        <v>3806</v>
      </c>
      <c r="H1523" s="17" t="s">
        <v>2029</v>
      </c>
      <c r="I1523" t="s">
        <v>3807</v>
      </c>
      <c r="J1523">
        <v>521130310</v>
      </c>
      <c r="K1523" t="s">
        <v>3803</v>
      </c>
    </row>
    <row r="1524" spans="1:11" x14ac:dyDescent="0.2">
      <c r="A1524" s="142">
        <v>45737</v>
      </c>
      <c r="B1524" s="73" t="s">
        <v>2037</v>
      </c>
      <c r="G1524" s="123" t="s">
        <v>3809</v>
      </c>
      <c r="H1524" s="123" t="s">
        <v>1</v>
      </c>
      <c r="I1524" s="73" t="s">
        <v>3810</v>
      </c>
      <c r="J1524" s="123">
        <v>521616820</v>
      </c>
      <c r="K1524" s="73" t="s">
        <v>3811</v>
      </c>
    </row>
    <row r="1525" spans="1:11" x14ac:dyDescent="0.2">
      <c r="A1525" s="142">
        <v>45737</v>
      </c>
      <c r="B1525" s="73" t="s">
        <v>2037</v>
      </c>
      <c r="G1525" s="123" t="s">
        <v>3812</v>
      </c>
      <c r="H1525" s="123" t="s">
        <v>2027</v>
      </c>
      <c r="I1525" s="73" t="s">
        <v>3813</v>
      </c>
      <c r="J1525" s="123">
        <v>521616830</v>
      </c>
      <c r="K1525" s="73" t="s">
        <v>3811</v>
      </c>
    </row>
    <row r="1526" spans="1:11" x14ac:dyDescent="0.2">
      <c r="A1526" s="142">
        <v>45737</v>
      </c>
      <c r="B1526" s="73" t="s">
        <v>2037</v>
      </c>
      <c r="G1526" s="123" t="s">
        <v>3814</v>
      </c>
      <c r="H1526" s="123" t="s">
        <v>2029</v>
      </c>
      <c r="I1526" s="73" t="s">
        <v>3815</v>
      </c>
      <c r="J1526" s="123">
        <v>521616825</v>
      </c>
      <c r="K1526" s="73" t="s">
        <v>3811</v>
      </c>
    </row>
    <row r="1527" spans="1:11" ht="14.5" x14ac:dyDescent="0.35">
      <c r="A1527" s="142">
        <v>46059</v>
      </c>
      <c r="B1527" s="73" t="s">
        <v>2037</v>
      </c>
      <c r="G1527" s="123" t="s">
        <v>3819</v>
      </c>
      <c r="H1527" s="123" t="s">
        <v>1</v>
      </c>
      <c r="I1527" t="s">
        <v>3821</v>
      </c>
      <c r="J1527">
        <v>521676890</v>
      </c>
      <c r="K1527" t="s">
        <v>3824</v>
      </c>
    </row>
    <row r="1528" spans="1:11" ht="14.5" x14ac:dyDescent="0.35">
      <c r="A1528" s="142">
        <v>46059</v>
      </c>
      <c r="B1528" s="73" t="s">
        <v>2037</v>
      </c>
      <c r="G1528" s="123" t="s">
        <v>3820</v>
      </c>
      <c r="H1528" s="123" t="s">
        <v>2027</v>
      </c>
      <c r="I1528" t="s">
        <v>3822</v>
      </c>
      <c r="J1528">
        <v>521676880</v>
      </c>
      <c r="K1528" t="s">
        <v>3825</v>
      </c>
    </row>
    <row r="1529" spans="1:11" ht="14.5" x14ac:dyDescent="0.35">
      <c r="A1529" s="142">
        <v>46059</v>
      </c>
      <c r="B1529" s="73" t="s">
        <v>2037</v>
      </c>
      <c r="G1529" s="123" t="s">
        <v>3820</v>
      </c>
      <c r="H1529" s="123" t="s">
        <v>2029</v>
      </c>
      <c r="I1529" t="s">
        <v>3823</v>
      </c>
      <c r="J1529">
        <v>521676885</v>
      </c>
      <c r="K1529" t="s">
        <v>3826</v>
      </c>
    </row>
    <row r="1530" spans="1:11" ht="14.5" x14ac:dyDescent="0.35">
      <c r="A1530" s="142">
        <v>46062</v>
      </c>
      <c r="B1530" s="73" t="s">
        <v>2037</v>
      </c>
      <c r="G1530" t="s">
        <v>3829</v>
      </c>
      <c r="H1530" s="123" t="s">
        <v>1</v>
      </c>
      <c r="I1530" t="s">
        <v>3832</v>
      </c>
      <c r="J1530">
        <v>521616873</v>
      </c>
      <c r="K1530" t="s">
        <v>3832</v>
      </c>
    </row>
    <row r="1531" spans="1:11" ht="14.5" x14ac:dyDescent="0.35">
      <c r="A1531" s="142">
        <v>46062</v>
      </c>
      <c r="B1531" s="73" t="s">
        <v>2037</v>
      </c>
      <c r="G1531" t="s">
        <v>3830</v>
      </c>
      <c r="H1531" s="123" t="s">
        <v>2027</v>
      </c>
      <c r="I1531" t="s">
        <v>3833</v>
      </c>
      <c r="J1531">
        <v>521616871</v>
      </c>
      <c r="K1531" t="s">
        <v>3833</v>
      </c>
    </row>
    <row r="1532" spans="1:11" ht="14.5" x14ac:dyDescent="0.35">
      <c r="A1532" s="142">
        <v>46062</v>
      </c>
      <c r="B1532" s="73" t="s">
        <v>2037</v>
      </c>
      <c r="G1532" t="s">
        <v>3831</v>
      </c>
      <c r="H1532" s="123" t="s">
        <v>2029</v>
      </c>
      <c r="I1532" t="s">
        <v>3834</v>
      </c>
      <c r="J1532">
        <v>521616872</v>
      </c>
      <c r="K1532" t="s">
        <v>3834</v>
      </c>
    </row>
  </sheetData>
  <autoFilter ref="A1:T1526" xr:uid="{00000000-0009-0000-0000-000005000000}"/>
  <dataValidations count="1">
    <dataValidation type="textLength" operator="lessThanOrEqual" showInputMessage="1" showErrorMessage="1" errorTitle="Length Exceeded" error="This value must be less than or equal to 100 characters long." promptTitle="Text (required)" prompt="Maximum Length: 100 characters." sqref="K1486:K1488 I1486:I1488" xr:uid="{00000000-0002-0000-0500-000000000000}">
      <formula1>100</formula1>
    </dataValidation>
  </dataValidations>
  <pageMargins left="0.7" right="0.7" top="0.75" bottom="0.75" header="0.3" footer="0.3"/>
  <headerFooter>
    <oddFooter>&amp;L_x000D_&amp;1#&amp;"Arial"&amp;10&amp;K000000 Capita – Confidential INTERNAL</oddFooter>
  </headerFooter>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dimension ref="A1:K1576"/>
  <sheetViews>
    <sheetView zoomScale="85" zoomScaleNormal="85" workbookViewId="0">
      <pane ySplit="1" topLeftCell="A88" activePane="bottomLeft" state="frozen"/>
      <selection activeCell="C1403" sqref="C1403"/>
      <selection pane="bottomLeft" activeCell="F451" sqref="F451"/>
    </sheetView>
  </sheetViews>
  <sheetFormatPr defaultRowHeight="14.5" x14ac:dyDescent="0.35"/>
  <cols>
    <col min="1" max="1" width="16.1796875" bestFit="1" customWidth="1"/>
    <col min="2" max="4" width="10.6328125" customWidth="1"/>
    <col min="5" max="5" width="16.1796875" customWidth="1"/>
    <col min="6" max="6" width="58.453125" bestFit="1" customWidth="1"/>
    <col min="8" max="119" width="16.1796875" bestFit="1" customWidth="1"/>
    <col min="120" max="120" width="11.1796875" bestFit="1" customWidth="1"/>
  </cols>
  <sheetData>
    <row r="1" spans="1:11" x14ac:dyDescent="0.35">
      <c r="A1" s="14" t="s">
        <v>17</v>
      </c>
      <c r="B1" s="122" t="s">
        <v>19</v>
      </c>
      <c r="C1" s="122" t="s">
        <v>24</v>
      </c>
      <c r="D1" s="122" t="s">
        <v>26</v>
      </c>
      <c r="E1" s="6"/>
      <c r="F1" s="122"/>
      <c r="H1" s="15" t="s">
        <v>178</v>
      </c>
      <c r="I1" s="14" t="s">
        <v>373</v>
      </c>
      <c r="K1" t="s">
        <v>3699</v>
      </c>
    </row>
    <row r="2" spans="1:11" x14ac:dyDescent="0.35">
      <c r="A2" s="14" t="s">
        <v>19</v>
      </c>
      <c r="B2" s="3" t="s">
        <v>18</v>
      </c>
      <c r="C2" s="3" t="s">
        <v>23</v>
      </c>
      <c r="D2" s="3" t="s">
        <v>25</v>
      </c>
      <c r="E2" s="5"/>
      <c r="F2" s="3" t="s">
        <v>204</v>
      </c>
      <c r="H2" s="16" t="s">
        <v>179</v>
      </c>
      <c r="I2" s="14">
        <v>1</v>
      </c>
      <c r="K2" t="s">
        <v>3700</v>
      </c>
    </row>
    <row r="3" spans="1:11" x14ac:dyDescent="0.35">
      <c r="A3" s="14" t="s">
        <v>24</v>
      </c>
      <c r="B3" s="3" t="s">
        <v>21</v>
      </c>
      <c r="C3" s="3" t="s">
        <v>28</v>
      </c>
      <c r="D3" s="3" t="s">
        <v>29</v>
      </c>
      <c r="E3" s="5"/>
      <c r="F3" s="3" t="s">
        <v>205</v>
      </c>
      <c r="H3" s="16" t="s">
        <v>180</v>
      </c>
      <c r="I3" s="14">
        <v>2</v>
      </c>
      <c r="K3" t="s">
        <v>3817</v>
      </c>
    </row>
    <row r="4" spans="1:11" x14ac:dyDescent="0.35">
      <c r="A4" s="14" t="s">
        <v>26</v>
      </c>
      <c r="B4" s="3" t="s">
        <v>27</v>
      </c>
      <c r="C4" s="3" t="s">
        <v>30</v>
      </c>
      <c r="D4" s="3" t="s">
        <v>31</v>
      </c>
      <c r="E4" s="5"/>
      <c r="F4" s="3" t="s">
        <v>206</v>
      </c>
      <c r="H4" s="16" t="s">
        <v>181</v>
      </c>
      <c r="I4" s="14">
        <v>3</v>
      </c>
      <c r="K4" t="s">
        <v>3818</v>
      </c>
    </row>
    <row r="5" spans="1:11" x14ac:dyDescent="0.35">
      <c r="B5" s="3" t="s">
        <v>3809</v>
      </c>
      <c r="C5" s="3" t="s">
        <v>3812</v>
      </c>
      <c r="D5" s="3" t="s">
        <v>3814</v>
      </c>
      <c r="E5" s="5"/>
      <c r="F5" s="3" t="s">
        <v>207</v>
      </c>
      <c r="H5" s="16" t="s">
        <v>182</v>
      </c>
      <c r="I5" s="14">
        <v>4</v>
      </c>
    </row>
    <row r="6" spans="1:11" x14ac:dyDescent="0.35">
      <c r="B6" s="3" t="s">
        <v>32</v>
      </c>
      <c r="C6" s="3" t="s">
        <v>30</v>
      </c>
      <c r="D6" s="3" t="s">
        <v>31</v>
      </c>
      <c r="E6" s="5"/>
      <c r="F6" s="3" t="s">
        <v>208</v>
      </c>
      <c r="H6" s="16" t="s">
        <v>183</v>
      </c>
      <c r="I6" s="14">
        <v>5</v>
      </c>
    </row>
    <row r="7" spans="1:11" x14ac:dyDescent="0.35">
      <c r="B7" s="3" t="s">
        <v>32</v>
      </c>
      <c r="C7" s="3" t="s">
        <v>34</v>
      </c>
      <c r="D7" s="3" t="s">
        <v>35</v>
      </c>
      <c r="E7" s="5"/>
      <c r="F7" s="3" t="s">
        <v>209</v>
      </c>
      <c r="H7" s="16" t="s">
        <v>184</v>
      </c>
      <c r="I7" s="14">
        <v>6</v>
      </c>
    </row>
    <row r="8" spans="1:11" x14ac:dyDescent="0.35">
      <c r="B8" s="3" t="s">
        <v>33</v>
      </c>
      <c r="C8" s="3" t="s">
        <v>34</v>
      </c>
      <c r="D8" s="3" t="s">
        <v>35</v>
      </c>
      <c r="E8" s="5"/>
      <c r="F8" s="3" t="s">
        <v>210</v>
      </c>
      <c r="H8" s="16" t="s">
        <v>185</v>
      </c>
      <c r="I8" s="14">
        <v>7</v>
      </c>
    </row>
    <row r="9" spans="1:11" x14ac:dyDescent="0.35">
      <c r="B9" s="3" t="s">
        <v>33</v>
      </c>
      <c r="C9" s="3" t="s">
        <v>42</v>
      </c>
      <c r="D9" s="3" t="s">
        <v>42</v>
      </c>
      <c r="E9" s="5"/>
      <c r="F9" s="3" t="s">
        <v>211</v>
      </c>
      <c r="H9" s="16" t="s">
        <v>186</v>
      </c>
      <c r="I9" s="14">
        <v>8</v>
      </c>
    </row>
    <row r="10" spans="1:11" x14ac:dyDescent="0.35">
      <c r="B10" s="3" t="s">
        <v>36</v>
      </c>
      <c r="C10" s="3" t="s">
        <v>45</v>
      </c>
      <c r="D10" s="3" t="s">
        <v>46</v>
      </c>
      <c r="E10" s="5"/>
      <c r="F10" s="3" t="s">
        <v>212</v>
      </c>
      <c r="H10" s="16" t="s">
        <v>187</v>
      </c>
      <c r="I10" s="14">
        <v>9</v>
      </c>
    </row>
    <row r="11" spans="1:11" x14ac:dyDescent="0.35">
      <c r="B11" s="3" t="s">
        <v>38</v>
      </c>
      <c r="C11" s="3" t="s">
        <v>49</v>
      </c>
      <c r="D11" s="3" t="s">
        <v>50</v>
      </c>
      <c r="E11" s="5"/>
      <c r="F11" s="3" t="s">
        <v>20</v>
      </c>
      <c r="H11" s="16" t="s">
        <v>188</v>
      </c>
      <c r="I11" s="14">
        <v>10</v>
      </c>
    </row>
    <row r="12" spans="1:11" x14ac:dyDescent="0.35">
      <c r="B12" s="3" t="s">
        <v>38</v>
      </c>
      <c r="C12" s="3" t="s">
        <v>60</v>
      </c>
      <c r="D12" s="3" t="s">
        <v>53</v>
      </c>
      <c r="E12" s="5"/>
      <c r="F12" s="3" t="s">
        <v>213</v>
      </c>
      <c r="H12" s="16" t="s">
        <v>189</v>
      </c>
      <c r="I12" s="14">
        <v>11</v>
      </c>
    </row>
    <row r="13" spans="1:11" x14ac:dyDescent="0.35">
      <c r="B13" s="3" t="s">
        <v>40</v>
      </c>
      <c r="C13" s="3" t="s">
        <v>64</v>
      </c>
      <c r="D13" s="3" t="s">
        <v>53</v>
      </c>
      <c r="E13" s="5"/>
      <c r="F13" s="3" t="s">
        <v>214</v>
      </c>
      <c r="H13" s="16" t="s">
        <v>190</v>
      </c>
      <c r="I13" s="14">
        <v>12</v>
      </c>
    </row>
    <row r="14" spans="1:11" x14ac:dyDescent="0.35">
      <c r="B14" s="3" t="s">
        <v>43</v>
      </c>
      <c r="C14" s="3" t="s">
        <v>68</v>
      </c>
      <c r="D14" s="3" t="s">
        <v>56</v>
      </c>
      <c r="E14" s="5"/>
      <c r="F14" s="3" t="s">
        <v>215</v>
      </c>
    </row>
    <row r="15" spans="1:11" x14ac:dyDescent="0.35">
      <c r="B15" s="3" t="s">
        <v>47</v>
      </c>
      <c r="C15" s="3" t="s">
        <v>72</v>
      </c>
      <c r="D15" s="3" t="s">
        <v>61</v>
      </c>
      <c r="E15" s="5"/>
      <c r="F15" s="3" t="s">
        <v>37</v>
      </c>
    </row>
    <row r="16" spans="1:11" x14ac:dyDescent="0.35">
      <c r="B16" s="3" t="s">
        <v>51</v>
      </c>
      <c r="C16" s="3" t="s">
        <v>76</v>
      </c>
      <c r="D16" s="3" t="s">
        <v>65</v>
      </c>
      <c r="E16" s="5"/>
      <c r="F16" s="3" t="s">
        <v>216</v>
      </c>
    </row>
    <row r="17" spans="2:6" x14ac:dyDescent="0.35">
      <c r="B17" s="3" t="s">
        <v>53</v>
      </c>
      <c r="C17" s="3" t="s">
        <v>79</v>
      </c>
      <c r="D17" s="3" t="s">
        <v>69</v>
      </c>
      <c r="E17" s="5"/>
      <c r="F17" s="3" t="s">
        <v>217</v>
      </c>
    </row>
    <row r="18" spans="2:6" x14ac:dyDescent="0.35">
      <c r="B18" s="3" t="s">
        <v>58</v>
      </c>
      <c r="C18" s="3" t="s">
        <v>83</v>
      </c>
      <c r="D18" s="3" t="s">
        <v>73</v>
      </c>
      <c r="E18" s="5"/>
      <c r="F18" s="3" t="s">
        <v>22</v>
      </c>
    </row>
    <row r="19" spans="2:6" x14ac:dyDescent="0.35">
      <c r="B19" s="3" t="s">
        <v>62</v>
      </c>
      <c r="C19" s="3" t="s">
        <v>87</v>
      </c>
      <c r="D19" s="3" t="s">
        <v>77</v>
      </c>
      <c r="E19" s="5"/>
      <c r="F19" s="3" t="s">
        <v>218</v>
      </c>
    </row>
    <row r="20" spans="2:6" x14ac:dyDescent="0.35">
      <c r="B20" s="3" t="s">
        <v>66</v>
      </c>
      <c r="C20" s="3" t="s">
        <v>3679</v>
      </c>
      <c r="D20" s="3" t="s">
        <v>80</v>
      </c>
      <c r="E20" s="5"/>
      <c r="F20" s="3" t="s">
        <v>219</v>
      </c>
    </row>
    <row r="21" spans="2:6" x14ac:dyDescent="0.35">
      <c r="B21" s="3" t="s">
        <v>70</v>
      </c>
      <c r="C21" s="3" t="s">
        <v>3680</v>
      </c>
      <c r="D21" s="3" t="s">
        <v>84</v>
      </c>
      <c r="E21" s="5"/>
      <c r="F21" s="3" t="s">
        <v>3611</v>
      </c>
    </row>
    <row r="22" spans="2:6" x14ac:dyDescent="0.35">
      <c r="B22" s="3" t="s">
        <v>74</v>
      </c>
      <c r="C22" s="3" t="s">
        <v>94</v>
      </c>
      <c r="D22" s="3" t="s">
        <v>88</v>
      </c>
      <c r="E22" s="5"/>
      <c r="F22" s="3" t="s">
        <v>3612</v>
      </c>
    </row>
    <row r="23" spans="2:6" x14ac:dyDescent="0.35">
      <c r="B23" s="3" t="s">
        <v>78</v>
      </c>
      <c r="C23" s="3" t="s">
        <v>99</v>
      </c>
      <c r="D23" s="3" t="s">
        <v>3681</v>
      </c>
      <c r="E23" s="5"/>
      <c r="F23" s="3" t="s">
        <v>3613</v>
      </c>
    </row>
    <row r="24" spans="2:6" x14ac:dyDescent="0.35">
      <c r="B24" s="3" t="s">
        <v>81</v>
      </c>
      <c r="C24" s="3" t="s">
        <v>101</v>
      </c>
      <c r="D24" s="3" t="s">
        <v>91</v>
      </c>
      <c r="E24" s="5"/>
      <c r="F24" s="3" t="s">
        <v>3614</v>
      </c>
    </row>
    <row r="25" spans="2:6" x14ac:dyDescent="0.35">
      <c r="B25" s="3" t="s">
        <v>85</v>
      </c>
      <c r="C25" s="3" t="s">
        <v>104</v>
      </c>
      <c r="D25" s="3" t="s">
        <v>3682</v>
      </c>
      <c r="E25" s="5"/>
      <c r="F25" s="3" t="s">
        <v>3615</v>
      </c>
    </row>
    <row r="26" spans="2:6" x14ac:dyDescent="0.35">
      <c r="B26" s="3" t="s">
        <v>3691</v>
      </c>
      <c r="C26" s="3" t="s">
        <v>107</v>
      </c>
      <c r="D26" s="3" t="s">
        <v>92</v>
      </c>
      <c r="E26" s="5"/>
      <c r="F26" s="3" t="s">
        <v>220</v>
      </c>
    </row>
    <row r="27" spans="2:6" x14ac:dyDescent="0.35">
      <c r="B27" s="3" t="s">
        <v>89</v>
      </c>
      <c r="C27" s="3" t="s">
        <v>112</v>
      </c>
      <c r="D27" s="3" t="s">
        <v>96</v>
      </c>
      <c r="E27" s="5"/>
      <c r="F27" s="3" t="s">
        <v>221</v>
      </c>
    </row>
    <row r="28" spans="2:6" x14ac:dyDescent="0.35">
      <c r="B28" s="3" t="s">
        <v>3692</v>
      </c>
      <c r="C28" s="3" t="s">
        <v>116</v>
      </c>
      <c r="D28" s="3" t="s">
        <v>100</v>
      </c>
      <c r="E28" s="5"/>
      <c r="F28" s="3" t="s">
        <v>222</v>
      </c>
    </row>
    <row r="29" spans="2:6" x14ac:dyDescent="0.35">
      <c r="B29" s="3" t="s">
        <v>97</v>
      </c>
      <c r="C29" s="3" t="s">
        <v>120</v>
      </c>
      <c r="D29" s="3" t="s">
        <v>101</v>
      </c>
      <c r="E29" s="5"/>
      <c r="F29" s="3" t="s">
        <v>223</v>
      </c>
    </row>
    <row r="30" spans="2:6" x14ac:dyDescent="0.35">
      <c r="B30" s="3" t="s">
        <v>103</v>
      </c>
      <c r="C30" s="3" t="s">
        <v>124</v>
      </c>
      <c r="D30" s="3" t="s">
        <v>104</v>
      </c>
      <c r="E30" s="5"/>
      <c r="F30" s="3" t="s">
        <v>224</v>
      </c>
    </row>
    <row r="31" spans="2:6" x14ac:dyDescent="0.35">
      <c r="B31" s="3" t="s">
        <v>106</v>
      </c>
      <c r="C31" s="3" t="s">
        <v>124</v>
      </c>
      <c r="D31" s="3" t="s">
        <v>107</v>
      </c>
      <c r="E31" s="5"/>
      <c r="F31" s="3" t="s">
        <v>225</v>
      </c>
    </row>
    <row r="32" spans="2:6" x14ac:dyDescent="0.35">
      <c r="B32" s="3" t="s">
        <v>109</v>
      </c>
      <c r="C32" s="3" t="s">
        <v>127</v>
      </c>
      <c r="D32" s="3" t="s">
        <v>113</v>
      </c>
      <c r="E32" s="5"/>
      <c r="F32" s="3" t="s">
        <v>3616</v>
      </c>
    </row>
    <row r="33" spans="2:6" x14ac:dyDescent="0.35">
      <c r="B33" s="3" t="s">
        <v>110</v>
      </c>
      <c r="C33" s="3" t="s">
        <v>130</v>
      </c>
      <c r="D33" s="3" t="s">
        <v>117</v>
      </c>
      <c r="E33" s="5"/>
      <c r="F33" s="3" t="s">
        <v>226</v>
      </c>
    </row>
    <row r="34" spans="2:6" x14ac:dyDescent="0.35">
      <c r="B34" s="3" t="s">
        <v>114</v>
      </c>
      <c r="C34" s="3" t="s">
        <v>134</v>
      </c>
      <c r="D34" s="3" t="s">
        <v>121</v>
      </c>
      <c r="E34" s="5"/>
      <c r="F34" s="3" t="s">
        <v>227</v>
      </c>
    </row>
    <row r="35" spans="2:6" x14ac:dyDescent="0.35">
      <c r="B35" s="3" t="s">
        <v>118</v>
      </c>
      <c r="C35" s="3" t="s">
        <v>138</v>
      </c>
      <c r="D35" s="3" t="s">
        <v>125</v>
      </c>
      <c r="E35" s="5"/>
      <c r="F35" s="3" t="s">
        <v>228</v>
      </c>
    </row>
    <row r="36" spans="2:6" x14ac:dyDescent="0.35">
      <c r="B36" s="3" t="s">
        <v>122</v>
      </c>
      <c r="C36" s="3" t="s">
        <v>144</v>
      </c>
      <c r="D36" s="3" t="s">
        <v>3766</v>
      </c>
      <c r="E36" s="5"/>
      <c r="F36" s="3" t="s">
        <v>229</v>
      </c>
    </row>
    <row r="37" spans="2:6" x14ac:dyDescent="0.35">
      <c r="B37" s="3" t="s">
        <v>3764</v>
      </c>
      <c r="C37" s="3" t="s">
        <v>3642</v>
      </c>
      <c r="D37" s="3" t="s">
        <v>128</v>
      </c>
      <c r="E37" s="5"/>
      <c r="F37" s="3" t="s">
        <v>230</v>
      </c>
    </row>
    <row r="38" spans="2:6" x14ac:dyDescent="0.35">
      <c r="B38" s="3" t="s">
        <v>126</v>
      </c>
      <c r="C38" s="3" t="s">
        <v>147</v>
      </c>
      <c r="D38" s="3" t="s">
        <v>131</v>
      </c>
      <c r="E38" s="5"/>
      <c r="F38" s="3" t="s">
        <v>231</v>
      </c>
    </row>
    <row r="39" spans="2:6" x14ac:dyDescent="0.35">
      <c r="B39" s="3" t="s">
        <v>129</v>
      </c>
      <c r="C39" s="3" t="s">
        <v>3650</v>
      </c>
      <c r="D39" s="3" t="s">
        <v>135</v>
      </c>
      <c r="E39" s="5"/>
      <c r="F39" s="3" t="s">
        <v>232</v>
      </c>
    </row>
    <row r="40" spans="2:6" x14ac:dyDescent="0.35">
      <c r="B40" s="3" t="s">
        <v>132</v>
      </c>
      <c r="C40" s="3" t="s">
        <v>151</v>
      </c>
      <c r="D40" s="3" t="s">
        <v>139</v>
      </c>
      <c r="E40" s="5"/>
      <c r="F40" s="3" t="s">
        <v>233</v>
      </c>
    </row>
    <row r="41" spans="2:6" x14ac:dyDescent="0.35">
      <c r="B41" s="3" t="s">
        <v>136</v>
      </c>
      <c r="C41" s="3" t="s">
        <v>155</v>
      </c>
      <c r="D41" s="3" t="s">
        <v>140</v>
      </c>
      <c r="E41" s="5"/>
      <c r="F41" s="3" t="s">
        <v>48</v>
      </c>
    </row>
    <row r="42" spans="2:6" x14ac:dyDescent="0.35">
      <c r="B42" s="3" t="s">
        <v>142</v>
      </c>
      <c r="C42" s="3" t="s">
        <v>159</v>
      </c>
      <c r="D42" s="3" t="s">
        <v>145</v>
      </c>
      <c r="E42" s="5"/>
      <c r="F42" s="3" t="s">
        <v>44</v>
      </c>
    </row>
    <row r="43" spans="2:6" x14ac:dyDescent="0.35">
      <c r="B43" s="3" t="s">
        <v>3598</v>
      </c>
      <c r="C43" s="3" t="s">
        <v>163</v>
      </c>
      <c r="D43" s="3" t="s">
        <v>3643</v>
      </c>
      <c r="E43" s="5"/>
      <c r="F43" s="3" t="s">
        <v>52</v>
      </c>
    </row>
    <row r="44" spans="2:6" x14ac:dyDescent="0.35">
      <c r="B44" s="3" t="s">
        <v>146</v>
      </c>
      <c r="C44" s="3" t="s">
        <v>167</v>
      </c>
      <c r="D44" s="3" t="s">
        <v>148</v>
      </c>
      <c r="F44" s="3" t="s">
        <v>234</v>
      </c>
    </row>
    <row r="45" spans="2:6" x14ac:dyDescent="0.35">
      <c r="B45" s="3" t="s">
        <v>3599</v>
      </c>
      <c r="C45" s="3" t="s">
        <v>3644</v>
      </c>
      <c r="D45" s="3" t="s">
        <v>3651</v>
      </c>
      <c r="F45" s="3" t="s">
        <v>235</v>
      </c>
    </row>
    <row r="46" spans="2:6" x14ac:dyDescent="0.35">
      <c r="B46" s="3" t="s">
        <v>149</v>
      </c>
      <c r="C46" s="3" t="s">
        <v>171</v>
      </c>
      <c r="D46" s="3" t="s">
        <v>152</v>
      </c>
      <c r="F46" s="3" t="s">
        <v>236</v>
      </c>
    </row>
    <row r="47" spans="2:6" x14ac:dyDescent="0.35">
      <c r="B47" s="3" t="s">
        <v>153</v>
      </c>
      <c r="C47" s="3" t="s">
        <v>376</v>
      </c>
      <c r="D47" s="3" t="s">
        <v>156</v>
      </c>
      <c r="F47" s="3" t="s">
        <v>237</v>
      </c>
    </row>
    <row r="48" spans="2:6" x14ac:dyDescent="0.35">
      <c r="B48" s="3" t="s">
        <v>157</v>
      </c>
      <c r="C48" s="3" t="s">
        <v>379</v>
      </c>
      <c r="D48" s="3" t="s">
        <v>160</v>
      </c>
      <c r="F48" s="3" t="s">
        <v>238</v>
      </c>
    </row>
    <row r="49" spans="2:6" x14ac:dyDescent="0.35">
      <c r="B49" s="3" t="s">
        <v>161</v>
      </c>
      <c r="C49" t="s">
        <v>381</v>
      </c>
      <c r="D49" s="3" t="s">
        <v>164</v>
      </c>
      <c r="F49" s="3" t="s">
        <v>239</v>
      </c>
    </row>
    <row r="50" spans="2:6" x14ac:dyDescent="0.35">
      <c r="B50" s="3" t="s">
        <v>165</v>
      </c>
      <c r="C50" t="s">
        <v>3717</v>
      </c>
      <c r="D50" s="3" t="s">
        <v>168</v>
      </c>
      <c r="F50" s="3" t="s">
        <v>240</v>
      </c>
    </row>
    <row r="51" spans="2:6" x14ac:dyDescent="0.35">
      <c r="B51" s="3" t="s">
        <v>3600</v>
      </c>
      <c r="C51" t="s">
        <v>3718</v>
      </c>
      <c r="D51" s="3" t="s">
        <v>3645</v>
      </c>
      <c r="F51" s="3" t="s">
        <v>241</v>
      </c>
    </row>
    <row r="52" spans="2:6" x14ac:dyDescent="0.35">
      <c r="B52" s="3" t="s">
        <v>169</v>
      </c>
      <c r="C52" t="s">
        <v>3719</v>
      </c>
      <c r="D52" s="3" t="s">
        <v>374</v>
      </c>
      <c r="F52" s="3" t="s">
        <v>3816</v>
      </c>
    </row>
    <row r="53" spans="2:6" x14ac:dyDescent="0.35">
      <c r="B53" s="3" t="s">
        <v>375</v>
      </c>
      <c r="C53" t="s">
        <v>3720</v>
      </c>
      <c r="D53" s="3" t="s">
        <v>377</v>
      </c>
      <c r="F53" s="3" t="s">
        <v>57</v>
      </c>
    </row>
    <row r="54" spans="2:6" x14ac:dyDescent="0.35">
      <c r="B54" t="s">
        <v>378</v>
      </c>
      <c r="C54" t="s">
        <v>3721</v>
      </c>
      <c r="D54" t="s">
        <v>380</v>
      </c>
      <c r="F54" s="3" t="s">
        <v>242</v>
      </c>
    </row>
    <row r="55" spans="2:6" x14ac:dyDescent="0.35">
      <c r="B55" t="s">
        <v>3709</v>
      </c>
      <c r="C55" t="s">
        <v>3722</v>
      </c>
      <c r="D55" t="s">
        <v>3717</v>
      </c>
      <c r="F55" s="3" t="s">
        <v>243</v>
      </c>
    </row>
    <row r="56" spans="2:6" x14ac:dyDescent="0.35">
      <c r="B56" t="s">
        <v>3710</v>
      </c>
      <c r="C56" t="s">
        <v>3723</v>
      </c>
      <c r="D56" t="s">
        <v>3718</v>
      </c>
      <c r="F56" s="3" t="s">
        <v>244</v>
      </c>
    </row>
    <row r="57" spans="2:6" x14ac:dyDescent="0.35">
      <c r="B57" t="s">
        <v>3711</v>
      </c>
      <c r="C57" s="3" t="s">
        <v>3724</v>
      </c>
      <c r="D57" t="s">
        <v>3725</v>
      </c>
      <c r="F57" s="3" t="s">
        <v>245</v>
      </c>
    </row>
    <row r="58" spans="2:6" x14ac:dyDescent="0.35">
      <c r="B58" t="s">
        <v>3712</v>
      </c>
      <c r="C58" s="3" t="s">
        <v>383</v>
      </c>
      <c r="D58" t="s">
        <v>3726</v>
      </c>
      <c r="F58" s="3" t="s">
        <v>246</v>
      </c>
    </row>
    <row r="59" spans="2:6" x14ac:dyDescent="0.35">
      <c r="B59" t="s">
        <v>3713</v>
      </c>
      <c r="C59" s="3" t="s">
        <v>386</v>
      </c>
      <c r="D59" t="s">
        <v>3727</v>
      </c>
      <c r="F59" s="3" t="s">
        <v>247</v>
      </c>
    </row>
    <row r="60" spans="2:6" x14ac:dyDescent="0.35">
      <c r="B60" t="s">
        <v>3714</v>
      </c>
      <c r="C60" s="3" t="s">
        <v>387</v>
      </c>
      <c r="D60" t="s">
        <v>3728</v>
      </c>
      <c r="F60" s="3" t="s">
        <v>59</v>
      </c>
    </row>
    <row r="61" spans="2:6" x14ac:dyDescent="0.35">
      <c r="B61" t="s">
        <v>3715</v>
      </c>
      <c r="C61" s="3" t="s">
        <v>390</v>
      </c>
      <c r="D61" t="s">
        <v>3723</v>
      </c>
      <c r="F61" s="3" t="s">
        <v>119</v>
      </c>
    </row>
    <row r="62" spans="2:6" x14ac:dyDescent="0.35">
      <c r="B62" s="3" t="s">
        <v>3716</v>
      </c>
      <c r="C62" s="3" t="s">
        <v>392</v>
      </c>
      <c r="D62" s="3" t="s">
        <v>3724</v>
      </c>
      <c r="F62" s="3" t="s">
        <v>63</v>
      </c>
    </row>
    <row r="63" spans="2:6" x14ac:dyDescent="0.35">
      <c r="B63" s="3" t="s">
        <v>382</v>
      </c>
      <c r="C63" s="3" t="s">
        <v>396</v>
      </c>
      <c r="D63" s="3" t="s">
        <v>384</v>
      </c>
      <c r="F63" s="3" t="s">
        <v>248</v>
      </c>
    </row>
    <row r="64" spans="2:6" x14ac:dyDescent="0.35">
      <c r="B64" s="3" t="s">
        <v>385</v>
      </c>
      <c r="C64" s="3" t="s">
        <v>398</v>
      </c>
      <c r="D64" s="3" t="s">
        <v>386</v>
      </c>
      <c r="F64" s="3" t="s">
        <v>249</v>
      </c>
    </row>
    <row r="65" spans="2:6" x14ac:dyDescent="0.35">
      <c r="B65" s="3" t="s">
        <v>388</v>
      </c>
      <c r="C65" s="3" t="s">
        <v>401</v>
      </c>
      <c r="D65" s="3" t="s">
        <v>387</v>
      </c>
      <c r="F65" s="3" t="s">
        <v>250</v>
      </c>
    </row>
    <row r="66" spans="2:6" x14ac:dyDescent="0.35">
      <c r="B66" s="3" t="s">
        <v>389</v>
      </c>
      <c r="C66" s="3" t="s">
        <v>403</v>
      </c>
      <c r="D66" s="3" t="s">
        <v>390</v>
      </c>
      <c r="F66" s="3" t="s">
        <v>251</v>
      </c>
    </row>
    <row r="67" spans="2:6" x14ac:dyDescent="0.35">
      <c r="B67" s="3" t="s">
        <v>393</v>
      </c>
      <c r="C67" s="3" t="s">
        <v>407</v>
      </c>
      <c r="D67" s="3" t="s">
        <v>392</v>
      </c>
      <c r="F67" s="3" t="s">
        <v>252</v>
      </c>
    </row>
    <row r="68" spans="2:6" x14ac:dyDescent="0.35">
      <c r="B68" s="3" t="s">
        <v>395</v>
      </c>
      <c r="C68" s="3" t="s">
        <v>410</v>
      </c>
      <c r="D68" s="3" t="s">
        <v>396</v>
      </c>
      <c r="F68" s="3" t="s">
        <v>71</v>
      </c>
    </row>
    <row r="69" spans="2:6" x14ac:dyDescent="0.35">
      <c r="B69" s="3" t="s">
        <v>399</v>
      </c>
      <c r="C69" s="3" t="s">
        <v>413</v>
      </c>
      <c r="D69" s="3" t="s">
        <v>398</v>
      </c>
      <c r="F69" s="3" t="s">
        <v>253</v>
      </c>
    </row>
    <row r="70" spans="2:6" x14ac:dyDescent="0.35">
      <c r="B70" s="3" t="s">
        <v>402</v>
      </c>
      <c r="C70" s="3" t="s">
        <v>3768</v>
      </c>
      <c r="D70" s="3" t="s">
        <v>401</v>
      </c>
      <c r="F70" s="3" t="s">
        <v>254</v>
      </c>
    </row>
    <row r="71" spans="2:6" x14ac:dyDescent="0.35">
      <c r="B71" s="3" t="s">
        <v>404</v>
      </c>
      <c r="C71" s="3" t="s">
        <v>416</v>
      </c>
      <c r="D71" s="3" t="s">
        <v>403</v>
      </c>
      <c r="F71" s="3" t="s">
        <v>255</v>
      </c>
    </row>
    <row r="72" spans="2:6" x14ac:dyDescent="0.35">
      <c r="B72" s="3" t="s">
        <v>406</v>
      </c>
      <c r="C72" s="3" t="s">
        <v>416</v>
      </c>
      <c r="D72" s="3" t="s">
        <v>408</v>
      </c>
      <c r="F72" s="3" t="s">
        <v>133</v>
      </c>
    </row>
    <row r="73" spans="2:6" x14ac:dyDescent="0.35">
      <c r="B73" s="3" t="s">
        <v>409</v>
      </c>
      <c r="C73" s="3" t="s">
        <v>419</v>
      </c>
      <c r="D73" s="3" t="s">
        <v>411</v>
      </c>
      <c r="F73" s="3" t="s">
        <v>137</v>
      </c>
    </row>
    <row r="74" spans="2:6" x14ac:dyDescent="0.35">
      <c r="B74" s="3" t="s">
        <v>412</v>
      </c>
      <c r="C74" s="3" t="s">
        <v>3683</v>
      </c>
      <c r="D74" s="3" t="s">
        <v>414</v>
      </c>
      <c r="F74" s="3" t="s">
        <v>256</v>
      </c>
    </row>
    <row r="75" spans="2:6" x14ac:dyDescent="0.35">
      <c r="B75" s="3" t="s">
        <v>3767</v>
      </c>
      <c r="C75" s="3" t="s">
        <v>423</v>
      </c>
      <c r="D75" s="3" t="s">
        <v>3769</v>
      </c>
      <c r="F75" s="3" t="s">
        <v>257</v>
      </c>
    </row>
    <row r="76" spans="2:6" x14ac:dyDescent="0.35">
      <c r="B76" s="3" t="s">
        <v>415</v>
      </c>
      <c r="C76" s="3" t="s">
        <v>426</v>
      </c>
      <c r="D76" s="3" t="s">
        <v>417</v>
      </c>
      <c r="F76" s="3" t="s">
        <v>258</v>
      </c>
    </row>
    <row r="77" spans="2:6" x14ac:dyDescent="0.35">
      <c r="B77" s="3" t="s">
        <v>415</v>
      </c>
      <c r="C77" s="3" t="s">
        <v>429</v>
      </c>
      <c r="D77" s="3" t="s">
        <v>417</v>
      </c>
      <c r="F77" s="3" t="s">
        <v>259</v>
      </c>
    </row>
    <row r="78" spans="2:6" x14ac:dyDescent="0.35">
      <c r="B78" s="3" t="s">
        <v>418</v>
      </c>
      <c r="C78" s="3" t="s">
        <v>432</v>
      </c>
      <c r="D78" s="3" t="s">
        <v>420</v>
      </c>
      <c r="F78" s="3" t="s">
        <v>260</v>
      </c>
    </row>
    <row r="79" spans="2:6" x14ac:dyDescent="0.35">
      <c r="B79" s="3" t="s">
        <v>3693</v>
      </c>
      <c r="C79" s="3" t="s">
        <v>435</v>
      </c>
      <c r="D79" s="3" t="s">
        <v>3684</v>
      </c>
      <c r="F79" s="3" t="s">
        <v>261</v>
      </c>
    </row>
    <row r="80" spans="2:6" x14ac:dyDescent="0.35">
      <c r="B80" s="3" t="s">
        <v>422</v>
      </c>
      <c r="C80" t="s">
        <v>3789</v>
      </c>
      <c r="D80" s="3" t="s">
        <v>424</v>
      </c>
      <c r="F80" s="3" t="s">
        <v>262</v>
      </c>
    </row>
    <row r="81" spans="2:6" x14ac:dyDescent="0.35">
      <c r="B81" s="3" t="s">
        <v>427</v>
      </c>
      <c r="C81" s="3" t="s">
        <v>438</v>
      </c>
      <c r="D81" s="3" t="s">
        <v>426</v>
      </c>
      <c r="F81" s="3" t="s">
        <v>263</v>
      </c>
    </row>
    <row r="82" spans="2:6" x14ac:dyDescent="0.35">
      <c r="B82" s="3" t="s">
        <v>430</v>
      </c>
      <c r="C82" s="3" t="s">
        <v>441</v>
      </c>
      <c r="D82" s="3" t="s">
        <v>429</v>
      </c>
      <c r="F82" s="3" t="s">
        <v>264</v>
      </c>
    </row>
    <row r="83" spans="2:6" x14ac:dyDescent="0.35">
      <c r="B83" s="3" t="s">
        <v>433</v>
      </c>
      <c r="C83" s="3" t="s">
        <v>444</v>
      </c>
      <c r="D83" s="3" t="s">
        <v>432</v>
      </c>
      <c r="F83" s="3" t="s">
        <v>265</v>
      </c>
    </row>
    <row r="84" spans="2:6" x14ac:dyDescent="0.35">
      <c r="B84" s="3" t="s">
        <v>434</v>
      </c>
      <c r="C84" s="3" t="s">
        <v>449</v>
      </c>
      <c r="D84" s="3" t="s">
        <v>436</v>
      </c>
      <c r="F84" s="3" t="s">
        <v>266</v>
      </c>
    </row>
    <row r="85" spans="2:6" x14ac:dyDescent="0.35">
      <c r="B85" t="s">
        <v>3788</v>
      </c>
      <c r="C85" s="3" t="s">
        <v>3648</v>
      </c>
      <c r="D85" t="s">
        <v>3790</v>
      </c>
      <c r="F85" s="3" t="s">
        <v>267</v>
      </c>
    </row>
    <row r="86" spans="2:6" x14ac:dyDescent="0.35">
      <c r="B86" s="3" t="s">
        <v>437</v>
      </c>
      <c r="C86" s="3" t="s">
        <v>3652</v>
      </c>
      <c r="D86" s="3" t="s">
        <v>439</v>
      </c>
      <c r="F86" s="3" t="s">
        <v>268</v>
      </c>
    </row>
    <row r="87" spans="2:6" x14ac:dyDescent="0.35">
      <c r="B87" s="3" t="s">
        <v>440</v>
      </c>
      <c r="C87" s="3" t="s">
        <v>453</v>
      </c>
      <c r="D87" s="3" t="s">
        <v>442</v>
      </c>
      <c r="F87" s="3" t="s">
        <v>269</v>
      </c>
    </row>
    <row r="88" spans="2:6" x14ac:dyDescent="0.35">
      <c r="B88" s="3" t="s">
        <v>443</v>
      </c>
      <c r="C88" s="3" t="s">
        <v>3771</v>
      </c>
      <c r="D88" s="3" t="s">
        <v>445</v>
      </c>
      <c r="F88" s="3" t="s">
        <v>270</v>
      </c>
    </row>
    <row r="89" spans="2:6" x14ac:dyDescent="0.35">
      <c r="B89" s="3" t="s">
        <v>446</v>
      </c>
      <c r="C89" s="3" t="s">
        <v>455</v>
      </c>
      <c r="D89" s="3" t="s">
        <v>447</v>
      </c>
      <c r="F89" s="3" t="s">
        <v>271</v>
      </c>
    </row>
    <row r="90" spans="2:6" x14ac:dyDescent="0.35">
      <c r="B90" s="3" t="s">
        <v>448</v>
      </c>
      <c r="C90" s="3" t="s">
        <v>458</v>
      </c>
      <c r="D90" s="3" t="s">
        <v>450</v>
      </c>
      <c r="F90" s="3" t="s">
        <v>272</v>
      </c>
    </row>
    <row r="91" spans="2:6" x14ac:dyDescent="0.35">
      <c r="B91" s="3" t="s">
        <v>3601</v>
      </c>
      <c r="C91" s="3" t="s">
        <v>461</v>
      </c>
      <c r="D91" s="3" t="s">
        <v>3649</v>
      </c>
      <c r="F91" s="3" t="s">
        <v>199</v>
      </c>
    </row>
    <row r="92" spans="2:6" x14ac:dyDescent="0.35">
      <c r="B92" s="3" t="s">
        <v>3602</v>
      </c>
      <c r="C92" s="3" t="s">
        <v>464</v>
      </c>
      <c r="D92" s="3" t="s">
        <v>3653</v>
      </c>
      <c r="F92" s="3" t="s">
        <v>273</v>
      </c>
    </row>
    <row r="93" spans="2:6" x14ac:dyDescent="0.35">
      <c r="B93" s="3" t="s">
        <v>451</v>
      </c>
      <c r="C93" s="3" t="s">
        <v>468</v>
      </c>
      <c r="D93" s="3" t="s">
        <v>452</v>
      </c>
      <c r="F93" s="3" t="s">
        <v>274</v>
      </c>
    </row>
    <row r="94" spans="2:6" x14ac:dyDescent="0.35">
      <c r="B94" s="3" t="s">
        <v>3770</v>
      </c>
      <c r="C94" s="3" t="s">
        <v>470</v>
      </c>
      <c r="D94" s="3" t="s">
        <v>3772</v>
      </c>
      <c r="F94" s="3" t="s">
        <v>141</v>
      </c>
    </row>
    <row r="95" spans="2:6" x14ac:dyDescent="0.35">
      <c r="B95" s="3" t="s">
        <v>454</v>
      </c>
      <c r="C95" s="3" t="s">
        <v>3774</v>
      </c>
      <c r="D95" s="3" t="s">
        <v>456</v>
      </c>
      <c r="F95" s="3" t="s">
        <v>277</v>
      </c>
    </row>
    <row r="96" spans="2:6" x14ac:dyDescent="0.35">
      <c r="B96" s="3" t="s">
        <v>457</v>
      </c>
      <c r="C96" s="3" t="s">
        <v>473</v>
      </c>
      <c r="D96" s="3" t="s">
        <v>459</v>
      </c>
      <c r="F96" s="3" t="s">
        <v>278</v>
      </c>
    </row>
    <row r="97" spans="2:6" x14ac:dyDescent="0.35">
      <c r="B97" s="3" t="s">
        <v>460</v>
      </c>
      <c r="C97" s="3" t="s">
        <v>477</v>
      </c>
      <c r="D97" s="3" t="s">
        <v>462</v>
      </c>
      <c r="F97" s="3" t="s">
        <v>143</v>
      </c>
    </row>
    <row r="98" spans="2:6" x14ac:dyDescent="0.35">
      <c r="B98" s="3" t="s">
        <v>463</v>
      </c>
      <c r="C98" t="s">
        <v>3820</v>
      </c>
      <c r="D98" s="3" t="s">
        <v>465</v>
      </c>
      <c r="F98" s="3" t="s">
        <v>279</v>
      </c>
    </row>
    <row r="99" spans="2:6" x14ac:dyDescent="0.35">
      <c r="B99" s="3" t="s">
        <v>467</v>
      </c>
      <c r="C99" s="3" t="s">
        <v>480</v>
      </c>
      <c r="D99" s="3" t="s">
        <v>469</v>
      </c>
      <c r="F99" s="3" t="s">
        <v>280</v>
      </c>
    </row>
    <row r="100" spans="2:6" x14ac:dyDescent="0.35">
      <c r="B100" s="3" t="s">
        <v>471</v>
      </c>
      <c r="C100" s="3" t="s">
        <v>482</v>
      </c>
      <c r="D100" s="3" t="s">
        <v>470</v>
      </c>
      <c r="F100" s="3" t="s">
        <v>281</v>
      </c>
    </row>
    <row r="101" spans="2:6" x14ac:dyDescent="0.35">
      <c r="B101" s="3" t="s">
        <v>3773</v>
      </c>
      <c r="C101" s="3" t="s">
        <v>485</v>
      </c>
      <c r="D101" s="3" t="s">
        <v>3775</v>
      </c>
      <c r="F101" s="3" t="s">
        <v>282</v>
      </c>
    </row>
    <row r="102" spans="2:6" x14ac:dyDescent="0.35">
      <c r="B102" s="3" t="s">
        <v>472</v>
      </c>
      <c r="C102" s="3" t="s">
        <v>488</v>
      </c>
      <c r="D102" s="3" t="s">
        <v>474</v>
      </c>
      <c r="F102" s="3" t="s">
        <v>283</v>
      </c>
    </row>
    <row r="103" spans="2:6" x14ac:dyDescent="0.35">
      <c r="B103" t="s">
        <v>3819</v>
      </c>
      <c r="C103" s="3" t="s">
        <v>492</v>
      </c>
      <c r="D103" s="3" t="s">
        <v>476</v>
      </c>
      <c r="F103" s="3" t="s">
        <v>115</v>
      </c>
    </row>
    <row r="104" spans="2:6" x14ac:dyDescent="0.35">
      <c r="B104" s="3" t="s">
        <v>479</v>
      </c>
      <c r="C104" s="3" t="s">
        <v>496</v>
      </c>
      <c r="D104" t="s">
        <v>3827</v>
      </c>
      <c r="F104" s="3" t="s">
        <v>111</v>
      </c>
    </row>
    <row r="105" spans="2:6" x14ac:dyDescent="0.35">
      <c r="B105" s="3" t="s">
        <v>481</v>
      </c>
      <c r="C105" s="3" t="s">
        <v>499</v>
      </c>
      <c r="D105" s="3" t="s">
        <v>480</v>
      </c>
      <c r="F105" s="3" t="s">
        <v>123</v>
      </c>
    </row>
    <row r="106" spans="2:6" x14ac:dyDescent="0.35">
      <c r="B106" s="3" t="s">
        <v>484</v>
      </c>
      <c r="C106" s="3" t="s">
        <v>502</v>
      </c>
      <c r="D106" s="3" t="s">
        <v>483</v>
      </c>
      <c r="F106" t="s">
        <v>3737</v>
      </c>
    </row>
    <row r="107" spans="2:6" x14ac:dyDescent="0.35">
      <c r="B107" s="3" t="s">
        <v>489</v>
      </c>
      <c r="C107" s="3" t="s">
        <v>505</v>
      </c>
      <c r="D107" s="3" t="s">
        <v>486</v>
      </c>
      <c r="F107" t="s">
        <v>3737</v>
      </c>
    </row>
    <row r="108" spans="2:6" x14ac:dyDescent="0.35">
      <c r="B108" s="3" t="s">
        <v>491</v>
      </c>
      <c r="C108" s="3" t="s">
        <v>508</v>
      </c>
      <c r="D108" s="3" t="s">
        <v>490</v>
      </c>
      <c r="F108" t="s">
        <v>3737</v>
      </c>
    </row>
    <row r="109" spans="2:6" x14ac:dyDescent="0.35">
      <c r="B109" s="3" t="s">
        <v>495</v>
      </c>
      <c r="C109" s="3" t="s">
        <v>511</v>
      </c>
      <c r="D109" s="3" t="s">
        <v>493</v>
      </c>
      <c r="F109" t="s">
        <v>3741</v>
      </c>
    </row>
    <row r="110" spans="2:6" x14ac:dyDescent="0.35">
      <c r="B110" s="3" t="s">
        <v>498</v>
      </c>
      <c r="C110" s="3" t="s">
        <v>514</v>
      </c>
      <c r="D110" s="3" t="s">
        <v>497</v>
      </c>
      <c r="F110" t="s">
        <v>3741</v>
      </c>
    </row>
    <row r="111" spans="2:6" x14ac:dyDescent="0.35">
      <c r="B111" s="3" t="s">
        <v>501</v>
      </c>
      <c r="C111" s="3" t="s">
        <v>518</v>
      </c>
      <c r="D111" s="3" t="s">
        <v>500</v>
      </c>
      <c r="F111" t="s">
        <v>3741</v>
      </c>
    </row>
    <row r="112" spans="2:6" x14ac:dyDescent="0.35">
      <c r="B112" s="3" t="s">
        <v>504</v>
      </c>
      <c r="C112" s="3" t="s">
        <v>521</v>
      </c>
      <c r="D112" s="3" t="s">
        <v>503</v>
      </c>
      <c r="F112" t="s">
        <v>3745</v>
      </c>
    </row>
    <row r="113" spans="2:6" x14ac:dyDescent="0.35">
      <c r="B113" s="3" t="s">
        <v>507</v>
      </c>
      <c r="C113" s="3" t="s">
        <v>525</v>
      </c>
      <c r="D113" s="3" t="s">
        <v>506</v>
      </c>
      <c r="F113" t="s">
        <v>3745</v>
      </c>
    </row>
    <row r="114" spans="2:6" x14ac:dyDescent="0.35">
      <c r="B114" s="3" t="s">
        <v>512</v>
      </c>
      <c r="C114" s="3" t="s">
        <v>529</v>
      </c>
      <c r="D114" s="3" t="s">
        <v>509</v>
      </c>
      <c r="F114" t="s">
        <v>3745</v>
      </c>
    </row>
    <row r="115" spans="2:6" x14ac:dyDescent="0.35">
      <c r="B115" s="3" t="s">
        <v>513</v>
      </c>
      <c r="C115" s="3" t="s">
        <v>533</v>
      </c>
      <c r="D115" s="3" t="s">
        <v>511</v>
      </c>
      <c r="F115" t="s">
        <v>3733</v>
      </c>
    </row>
    <row r="116" spans="2:6" x14ac:dyDescent="0.35">
      <c r="B116" s="3" t="s">
        <v>517</v>
      </c>
      <c r="C116" s="3" t="s">
        <v>537</v>
      </c>
      <c r="D116" s="3" t="s">
        <v>515</v>
      </c>
      <c r="F116" t="s">
        <v>3733</v>
      </c>
    </row>
    <row r="117" spans="2:6" x14ac:dyDescent="0.35">
      <c r="B117" s="3" t="s">
        <v>520</v>
      </c>
      <c r="C117" s="3" t="s">
        <v>3685</v>
      </c>
      <c r="D117" s="3" t="s">
        <v>519</v>
      </c>
      <c r="F117" t="s">
        <v>3733</v>
      </c>
    </row>
    <row r="118" spans="2:6" x14ac:dyDescent="0.35">
      <c r="B118" s="3" t="s">
        <v>524</v>
      </c>
      <c r="C118" s="3" t="s">
        <v>541</v>
      </c>
      <c r="D118" s="3" t="s">
        <v>522</v>
      </c>
      <c r="F118" s="3" t="s">
        <v>67</v>
      </c>
    </row>
    <row r="119" spans="2:6" x14ac:dyDescent="0.35">
      <c r="B119" s="3" t="s">
        <v>528</v>
      </c>
      <c r="C119" s="3" t="s">
        <v>545</v>
      </c>
      <c r="D119" s="3" t="s">
        <v>526</v>
      </c>
      <c r="F119" s="3" t="s">
        <v>75</v>
      </c>
    </row>
    <row r="120" spans="2:6" x14ac:dyDescent="0.35">
      <c r="B120" s="3" t="s">
        <v>532</v>
      </c>
      <c r="C120" s="3" t="s">
        <v>549</v>
      </c>
      <c r="D120" s="3" t="s">
        <v>530</v>
      </c>
      <c r="F120" s="3" t="s">
        <v>284</v>
      </c>
    </row>
    <row r="121" spans="2:6" x14ac:dyDescent="0.35">
      <c r="B121" s="3" t="s">
        <v>536</v>
      </c>
      <c r="C121" s="3" t="s">
        <v>553</v>
      </c>
      <c r="D121" s="3" t="s">
        <v>534</v>
      </c>
      <c r="F121" s="3" t="s">
        <v>285</v>
      </c>
    </row>
    <row r="122" spans="2:6" x14ac:dyDescent="0.35">
      <c r="B122" s="3" t="s">
        <v>540</v>
      </c>
      <c r="C122" s="3" t="s">
        <v>559</v>
      </c>
      <c r="D122" s="3" t="s">
        <v>538</v>
      </c>
      <c r="F122" s="3" t="s">
        <v>286</v>
      </c>
    </row>
    <row r="123" spans="2:6" x14ac:dyDescent="0.35">
      <c r="B123" s="3" t="s">
        <v>3694</v>
      </c>
      <c r="C123" s="3" t="s">
        <v>562</v>
      </c>
      <c r="D123" s="3" t="s">
        <v>3686</v>
      </c>
      <c r="F123" s="3" t="s">
        <v>287</v>
      </c>
    </row>
    <row r="124" spans="2:6" x14ac:dyDescent="0.35">
      <c r="B124" s="3" t="s">
        <v>544</v>
      </c>
      <c r="C124" s="3" t="s">
        <v>565</v>
      </c>
      <c r="D124" s="3" t="s">
        <v>542</v>
      </c>
      <c r="F124" s="3" t="s">
        <v>288</v>
      </c>
    </row>
    <row r="125" spans="2:6" x14ac:dyDescent="0.35">
      <c r="B125" s="3" t="s">
        <v>548</v>
      </c>
      <c r="C125" s="3" t="s">
        <v>567</v>
      </c>
      <c r="D125" s="3" t="s">
        <v>546</v>
      </c>
      <c r="F125" s="3" t="s">
        <v>289</v>
      </c>
    </row>
    <row r="126" spans="2:6" x14ac:dyDescent="0.35">
      <c r="B126" s="3" t="s">
        <v>552</v>
      </c>
      <c r="C126" s="3" t="s">
        <v>570</v>
      </c>
      <c r="D126" s="3" t="s">
        <v>550</v>
      </c>
      <c r="F126" s="3" t="s">
        <v>290</v>
      </c>
    </row>
    <row r="127" spans="2:6" x14ac:dyDescent="0.35">
      <c r="B127" s="3" t="s">
        <v>556</v>
      </c>
      <c r="C127" s="3" t="s">
        <v>573</v>
      </c>
      <c r="D127" s="3" t="s">
        <v>554</v>
      </c>
      <c r="F127" s="3" t="s">
        <v>291</v>
      </c>
    </row>
    <row r="128" spans="2:6" x14ac:dyDescent="0.35">
      <c r="B128" s="3" t="s">
        <v>569</v>
      </c>
      <c r="C128" s="3" t="s">
        <v>576</v>
      </c>
      <c r="D128" s="3" t="s">
        <v>557</v>
      </c>
      <c r="F128" s="3" t="s">
        <v>292</v>
      </c>
    </row>
    <row r="129" spans="2:6" x14ac:dyDescent="0.35">
      <c r="B129" s="3" t="s">
        <v>582</v>
      </c>
      <c r="C129" s="3" t="s">
        <v>579</v>
      </c>
      <c r="D129" s="3" t="s">
        <v>560</v>
      </c>
      <c r="F129" s="3" t="s">
        <v>293</v>
      </c>
    </row>
    <row r="130" spans="2:6" x14ac:dyDescent="0.35">
      <c r="B130" s="3" t="s">
        <v>585</v>
      </c>
      <c r="C130" s="3" t="s">
        <v>583</v>
      </c>
      <c r="D130" s="3" t="s">
        <v>563</v>
      </c>
      <c r="F130" s="3" t="s">
        <v>3617</v>
      </c>
    </row>
    <row r="131" spans="2:6" x14ac:dyDescent="0.35">
      <c r="B131" s="3" t="s">
        <v>588</v>
      </c>
      <c r="C131" s="3" t="s">
        <v>586</v>
      </c>
      <c r="D131" s="3" t="s">
        <v>571</v>
      </c>
      <c r="F131" s="3" t="s">
        <v>86</v>
      </c>
    </row>
    <row r="132" spans="2:6" x14ac:dyDescent="0.35">
      <c r="B132" s="3" t="s">
        <v>3594</v>
      </c>
      <c r="C132" s="3" t="s">
        <v>589</v>
      </c>
      <c r="D132" s="3" t="s">
        <v>574</v>
      </c>
      <c r="F132" s="3" t="s">
        <v>150</v>
      </c>
    </row>
    <row r="133" spans="2:6" x14ac:dyDescent="0.35">
      <c r="B133" s="3" t="s">
        <v>592</v>
      </c>
      <c r="C133" s="3" t="s">
        <v>3595</v>
      </c>
      <c r="D133" s="3" t="s">
        <v>577</v>
      </c>
      <c r="F133" s="3" t="s">
        <v>294</v>
      </c>
    </row>
    <row r="134" spans="2:6" x14ac:dyDescent="0.35">
      <c r="B134" s="3" t="s">
        <v>596</v>
      </c>
      <c r="C134" s="3" t="s">
        <v>593</v>
      </c>
      <c r="D134" s="3" t="s">
        <v>580</v>
      </c>
      <c r="F134" s="3" t="s">
        <v>295</v>
      </c>
    </row>
    <row r="135" spans="2:6" x14ac:dyDescent="0.35">
      <c r="B135" s="3" t="s">
        <v>600</v>
      </c>
      <c r="C135" s="3" t="s">
        <v>597</v>
      </c>
      <c r="D135" s="3" t="s">
        <v>584</v>
      </c>
      <c r="F135" s="3" t="s">
        <v>296</v>
      </c>
    </row>
    <row r="136" spans="2:6" x14ac:dyDescent="0.35">
      <c r="B136" s="3" t="s">
        <v>3695</v>
      </c>
      <c r="C136" s="3" t="s">
        <v>601</v>
      </c>
      <c r="D136" s="3" t="s">
        <v>587</v>
      </c>
      <c r="F136" s="3" t="s">
        <v>297</v>
      </c>
    </row>
    <row r="137" spans="2:6" x14ac:dyDescent="0.35">
      <c r="B137" s="3" t="s">
        <v>610</v>
      </c>
      <c r="C137" s="3" t="s">
        <v>605</v>
      </c>
      <c r="D137" s="3" t="s">
        <v>590</v>
      </c>
      <c r="F137" s="3" t="s">
        <v>298</v>
      </c>
    </row>
    <row r="138" spans="2:6" x14ac:dyDescent="0.35">
      <c r="B138" s="3" t="s">
        <v>614</v>
      </c>
      <c r="C138" s="3" t="s">
        <v>611</v>
      </c>
      <c r="D138" s="3" t="s">
        <v>3596</v>
      </c>
      <c r="F138" s="3" t="s">
        <v>299</v>
      </c>
    </row>
    <row r="139" spans="2:6" x14ac:dyDescent="0.35">
      <c r="B139" s="3" t="s">
        <v>618</v>
      </c>
      <c r="C139" s="3" t="s">
        <v>615</v>
      </c>
      <c r="D139" s="3" t="s">
        <v>594</v>
      </c>
      <c r="F139" s="3" t="s">
        <v>93</v>
      </c>
    </row>
    <row r="140" spans="2:6" x14ac:dyDescent="0.35">
      <c r="B140" s="3" t="s">
        <v>622</v>
      </c>
      <c r="C140" s="3" t="s">
        <v>619</v>
      </c>
      <c r="D140" s="3" t="s">
        <v>598</v>
      </c>
      <c r="F140" s="3" t="s">
        <v>95</v>
      </c>
    </row>
    <row r="141" spans="2:6" x14ac:dyDescent="0.35">
      <c r="B141" s="3" t="s">
        <v>627</v>
      </c>
      <c r="C141" s="3" t="s">
        <v>623</v>
      </c>
      <c r="D141" s="3" t="s">
        <v>602</v>
      </c>
      <c r="F141" s="3" t="s">
        <v>300</v>
      </c>
    </row>
    <row r="142" spans="2:6" x14ac:dyDescent="0.35">
      <c r="B142" s="3" t="s">
        <v>631</v>
      </c>
      <c r="C142" s="3" t="s">
        <v>626</v>
      </c>
      <c r="D142" s="3" t="s">
        <v>606</v>
      </c>
      <c r="F142" s="3" t="s">
        <v>301</v>
      </c>
    </row>
    <row r="143" spans="2:6" x14ac:dyDescent="0.35">
      <c r="B143" s="3" t="s">
        <v>635</v>
      </c>
      <c r="C143" s="3" t="s">
        <v>628</v>
      </c>
      <c r="D143" s="3" t="s">
        <v>608</v>
      </c>
      <c r="F143" s="3" t="s">
        <v>302</v>
      </c>
    </row>
    <row r="144" spans="2:6" x14ac:dyDescent="0.35">
      <c r="B144" s="3" t="s">
        <v>639</v>
      </c>
      <c r="C144" s="3" t="s">
        <v>632</v>
      </c>
      <c r="D144" s="3" t="s">
        <v>612</v>
      </c>
      <c r="F144" s="3" t="s">
        <v>303</v>
      </c>
    </row>
    <row r="145" spans="2:6" x14ac:dyDescent="0.35">
      <c r="B145" t="s">
        <v>3800</v>
      </c>
      <c r="C145" s="3" t="s">
        <v>636</v>
      </c>
      <c r="D145" s="3" t="s">
        <v>616</v>
      </c>
      <c r="F145" s="3" t="s">
        <v>304</v>
      </c>
    </row>
    <row r="146" spans="2:6" x14ac:dyDescent="0.35">
      <c r="B146" s="3" t="s">
        <v>642</v>
      </c>
      <c r="C146" s="3" t="s">
        <v>640</v>
      </c>
      <c r="D146" s="3" t="s">
        <v>620</v>
      </c>
      <c r="F146" s="3" t="s">
        <v>98</v>
      </c>
    </row>
    <row r="147" spans="2:6" x14ac:dyDescent="0.35">
      <c r="B147" s="3" t="s">
        <v>646</v>
      </c>
      <c r="C147" t="s">
        <v>3799</v>
      </c>
      <c r="D147" s="3" t="s">
        <v>624</v>
      </c>
      <c r="F147" s="3" t="s">
        <v>90</v>
      </c>
    </row>
    <row r="148" spans="2:6" x14ac:dyDescent="0.35">
      <c r="B148" s="3" t="s">
        <v>651</v>
      </c>
      <c r="C148" s="3" t="s">
        <v>643</v>
      </c>
      <c r="D148" s="3" t="s">
        <v>629</v>
      </c>
      <c r="F148" s="3" t="s">
        <v>305</v>
      </c>
    </row>
    <row r="149" spans="2:6" x14ac:dyDescent="0.35">
      <c r="B149" s="3" t="s">
        <v>653</v>
      </c>
      <c r="C149" s="3" t="s">
        <v>647</v>
      </c>
      <c r="D149" s="3" t="s">
        <v>633</v>
      </c>
      <c r="F149" s="3" t="s">
        <v>102</v>
      </c>
    </row>
    <row r="150" spans="2:6" x14ac:dyDescent="0.35">
      <c r="B150" s="3" t="s">
        <v>656</v>
      </c>
      <c r="C150" s="3" t="s">
        <v>650</v>
      </c>
      <c r="D150" s="3" t="s">
        <v>637</v>
      </c>
      <c r="F150" s="3" t="s">
        <v>306</v>
      </c>
    </row>
    <row r="151" spans="2:6" x14ac:dyDescent="0.35">
      <c r="B151" s="3" t="s">
        <v>659</v>
      </c>
      <c r="C151" s="3" t="s">
        <v>654</v>
      </c>
      <c r="D151" s="3" t="s">
        <v>641</v>
      </c>
      <c r="F151" s="3" t="s">
        <v>307</v>
      </c>
    </row>
    <row r="152" spans="2:6" x14ac:dyDescent="0.35">
      <c r="B152" s="3" t="s">
        <v>662</v>
      </c>
      <c r="C152" s="3" t="s">
        <v>657</v>
      </c>
      <c r="D152" s="3" t="s">
        <v>644</v>
      </c>
      <c r="F152" s="3" t="s">
        <v>3761</v>
      </c>
    </row>
    <row r="153" spans="2:6" x14ac:dyDescent="0.35">
      <c r="B153" s="3" t="s">
        <v>666</v>
      </c>
      <c r="C153" s="3" t="s">
        <v>660</v>
      </c>
      <c r="D153" s="3" t="s">
        <v>648</v>
      </c>
      <c r="F153" s="3" t="s">
        <v>308</v>
      </c>
    </row>
    <row r="154" spans="2:6" x14ac:dyDescent="0.35">
      <c r="B154" s="3" t="s">
        <v>670</v>
      </c>
      <c r="C154" s="3" t="s">
        <v>663</v>
      </c>
      <c r="D154" s="3" t="s">
        <v>650</v>
      </c>
      <c r="F154" s="3" t="s">
        <v>309</v>
      </c>
    </row>
    <row r="155" spans="2:6" x14ac:dyDescent="0.35">
      <c r="B155" s="3" t="s">
        <v>679</v>
      </c>
      <c r="C155" s="3" t="s">
        <v>668</v>
      </c>
      <c r="D155" s="3" t="s">
        <v>655</v>
      </c>
      <c r="F155" s="3" t="s">
        <v>310</v>
      </c>
    </row>
    <row r="156" spans="2:6" x14ac:dyDescent="0.35">
      <c r="B156" s="3" t="s">
        <v>3696</v>
      </c>
      <c r="C156" s="3" t="s">
        <v>671</v>
      </c>
      <c r="D156" s="3" t="s">
        <v>658</v>
      </c>
      <c r="F156" s="3" t="s">
        <v>311</v>
      </c>
    </row>
    <row r="157" spans="2:6" x14ac:dyDescent="0.35">
      <c r="B157" s="3" t="s">
        <v>682</v>
      </c>
      <c r="C157" s="3" t="s">
        <v>674</v>
      </c>
      <c r="D157" s="3" t="s">
        <v>661</v>
      </c>
      <c r="F157" s="3" t="s">
        <v>312</v>
      </c>
    </row>
    <row r="158" spans="2:6" x14ac:dyDescent="0.35">
      <c r="B158" s="3" t="s">
        <v>686</v>
      </c>
      <c r="C158" s="3" t="s">
        <v>677</v>
      </c>
      <c r="D158" s="3" t="s">
        <v>664</v>
      </c>
      <c r="F158" s="3" t="s">
        <v>313</v>
      </c>
    </row>
    <row r="159" spans="2:6" x14ac:dyDescent="0.35">
      <c r="B159" s="3" t="s">
        <v>3697</v>
      </c>
      <c r="C159" s="3" t="s">
        <v>680</v>
      </c>
      <c r="D159" s="3" t="s">
        <v>667</v>
      </c>
      <c r="F159" s="3" t="s">
        <v>158</v>
      </c>
    </row>
    <row r="160" spans="2:6" x14ac:dyDescent="0.35">
      <c r="B160" s="3" t="s">
        <v>689</v>
      </c>
      <c r="C160" s="3" t="s">
        <v>3687</v>
      </c>
      <c r="D160" s="3" t="s">
        <v>672</v>
      </c>
      <c r="F160" s="3" t="s">
        <v>314</v>
      </c>
    </row>
    <row r="161" spans="2:6" x14ac:dyDescent="0.35">
      <c r="B161" s="3" t="s">
        <v>692</v>
      </c>
      <c r="C161" s="3" t="s">
        <v>683</v>
      </c>
      <c r="D161" s="3" t="s">
        <v>675</v>
      </c>
      <c r="F161" s="3" t="s">
        <v>315</v>
      </c>
    </row>
    <row r="162" spans="2:6" x14ac:dyDescent="0.35">
      <c r="B162" s="3" t="s">
        <v>692</v>
      </c>
      <c r="C162" s="3" t="s">
        <v>687</v>
      </c>
      <c r="D162" s="3" t="s">
        <v>678</v>
      </c>
      <c r="F162" s="3" t="s">
        <v>316</v>
      </c>
    </row>
    <row r="163" spans="2:6" x14ac:dyDescent="0.35">
      <c r="B163" s="3" t="s">
        <v>695</v>
      </c>
      <c r="C163" s="3" t="s">
        <v>3688</v>
      </c>
      <c r="D163" s="3" t="s">
        <v>681</v>
      </c>
      <c r="F163" s="3" t="s">
        <v>317</v>
      </c>
    </row>
    <row r="164" spans="2:6" x14ac:dyDescent="0.35">
      <c r="B164" s="3" t="s">
        <v>695</v>
      </c>
      <c r="C164" s="3" t="s">
        <v>690</v>
      </c>
      <c r="D164" s="3" t="s">
        <v>3689</v>
      </c>
      <c r="F164" s="3" t="s">
        <v>318</v>
      </c>
    </row>
    <row r="165" spans="2:6" x14ac:dyDescent="0.35">
      <c r="B165" s="3" t="s">
        <v>698</v>
      </c>
      <c r="C165" s="3" t="s">
        <v>693</v>
      </c>
      <c r="D165" s="3" t="s">
        <v>684</v>
      </c>
      <c r="F165" s="3" t="s">
        <v>319</v>
      </c>
    </row>
    <row r="166" spans="2:6" x14ac:dyDescent="0.35">
      <c r="B166" s="3" t="s">
        <v>703</v>
      </c>
      <c r="C166" s="3" t="s">
        <v>693</v>
      </c>
      <c r="D166" s="3" t="s">
        <v>688</v>
      </c>
      <c r="F166" s="3" t="s">
        <v>320</v>
      </c>
    </row>
    <row r="167" spans="2:6" x14ac:dyDescent="0.35">
      <c r="B167" s="3" t="s">
        <v>707</v>
      </c>
      <c r="C167" s="3" t="s">
        <v>696</v>
      </c>
      <c r="D167" s="3" t="s">
        <v>3690</v>
      </c>
      <c r="F167" s="3" t="s">
        <v>3618</v>
      </c>
    </row>
    <row r="168" spans="2:6" x14ac:dyDescent="0.35">
      <c r="B168" s="3" t="s">
        <v>711</v>
      </c>
      <c r="C168" s="3" t="s">
        <v>699</v>
      </c>
      <c r="D168" s="3" t="s">
        <v>691</v>
      </c>
      <c r="F168" s="3" t="s">
        <v>321</v>
      </c>
    </row>
    <row r="169" spans="2:6" x14ac:dyDescent="0.35">
      <c r="B169" s="3" t="s">
        <v>715</v>
      </c>
      <c r="C169" s="3" t="s">
        <v>701</v>
      </c>
      <c r="D169" s="3" t="s">
        <v>692</v>
      </c>
      <c r="F169" s="3" t="s">
        <v>322</v>
      </c>
    </row>
    <row r="170" spans="2:6" x14ac:dyDescent="0.35">
      <c r="B170" s="3" t="s">
        <v>717</v>
      </c>
      <c r="C170" s="3" t="s">
        <v>704</v>
      </c>
      <c r="D170" s="3" t="s">
        <v>694</v>
      </c>
      <c r="F170" s="3" t="s">
        <v>323</v>
      </c>
    </row>
    <row r="171" spans="2:6" x14ac:dyDescent="0.35">
      <c r="B171" s="3" t="s">
        <v>721</v>
      </c>
      <c r="C171" s="3" t="s">
        <v>708</v>
      </c>
      <c r="D171" s="3" t="s">
        <v>697</v>
      </c>
      <c r="F171" s="3" t="s">
        <v>324</v>
      </c>
    </row>
    <row r="172" spans="2:6" x14ac:dyDescent="0.35">
      <c r="B172" s="3" t="s">
        <v>724</v>
      </c>
      <c r="C172" s="3" t="s">
        <v>712</v>
      </c>
      <c r="D172" s="3" t="s">
        <v>700</v>
      </c>
      <c r="F172" s="3" t="s">
        <v>325</v>
      </c>
    </row>
    <row r="173" spans="2:6" x14ac:dyDescent="0.35">
      <c r="B173" s="3" t="s">
        <v>727</v>
      </c>
      <c r="C173" s="3" t="s">
        <v>716</v>
      </c>
      <c r="D173" s="3" t="s">
        <v>702</v>
      </c>
      <c r="F173" s="3" t="s">
        <v>326</v>
      </c>
    </row>
    <row r="174" spans="2:6" x14ac:dyDescent="0.35">
      <c r="B174" s="3" t="s">
        <v>730</v>
      </c>
      <c r="C174" s="3" t="s">
        <v>718</v>
      </c>
      <c r="D174" s="3" t="s">
        <v>705</v>
      </c>
      <c r="F174" s="3" t="s">
        <v>327</v>
      </c>
    </row>
    <row r="175" spans="2:6" x14ac:dyDescent="0.35">
      <c r="B175" s="3" t="s">
        <v>733</v>
      </c>
      <c r="C175" s="3" t="s">
        <v>722</v>
      </c>
      <c r="D175" s="3" t="s">
        <v>709</v>
      </c>
      <c r="F175" t="s">
        <v>328</v>
      </c>
    </row>
    <row r="176" spans="2:6" x14ac:dyDescent="0.35">
      <c r="B176" s="3" t="s">
        <v>737</v>
      </c>
      <c r="C176" s="3" t="s">
        <v>725</v>
      </c>
      <c r="D176" s="3" t="s">
        <v>713</v>
      </c>
      <c r="F176" t="s">
        <v>3707</v>
      </c>
    </row>
    <row r="177" spans="2:6" x14ac:dyDescent="0.35">
      <c r="B177" s="3" t="s">
        <v>741</v>
      </c>
      <c r="C177" s="3" t="s">
        <v>728</v>
      </c>
      <c r="D177" s="3" t="s">
        <v>716</v>
      </c>
      <c r="F177" t="s">
        <v>3701</v>
      </c>
    </row>
    <row r="178" spans="2:6" x14ac:dyDescent="0.35">
      <c r="B178" s="3" t="s">
        <v>744</v>
      </c>
      <c r="C178" s="3" t="s">
        <v>731</v>
      </c>
      <c r="D178" s="3" t="s">
        <v>719</v>
      </c>
      <c r="F178" t="s">
        <v>3708</v>
      </c>
    </row>
    <row r="179" spans="2:6" x14ac:dyDescent="0.35">
      <c r="B179" s="3" t="s">
        <v>747</v>
      </c>
      <c r="C179" s="3" t="s">
        <v>734</v>
      </c>
      <c r="D179" s="3" t="s">
        <v>723</v>
      </c>
      <c r="F179" t="s">
        <v>3703</v>
      </c>
    </row>
    <row r="180" spans="2:6" x14ac:dyDescent="0.35">
      <c r="B180" s="3" t="s">
        <v>751</v>
      </c>
      <c r="C180" s="3" t="s">
        <v>738</v>
      </c>
      <c r="D180" s="3" t="s">
        <v>726</v>
      </c>
      <c r="F180" t="s">
        <v>3702</v>
      </c>
    </row>
    <row r="181" spans="2:6" x14ac:dyDescent="0.35">
      <c r="B181" s="3" t="s">
        <v>755</v>
      </c>
      <c r="C181" s="3" t="s">
        <v>742</v>
      </c>
      <c r="D181" s="3" t="s">
        <v>729</v>
      </c>
      <c r="F181" t="s">
        <v>3704</v>
      </c>
    </row>
    <row r="182" spans="2:6" x14ac:dyDescent="0.35">
      <c r="B182" s="3" t="s">
        <v>758</v>
      </c>
      <c r="C182" s="3" t="s">
        <v>745</v>
      </c>
      <c r="D182" s="3" t="s">
        <v>732</v>
      </c>
      <c r="F182" t="s">
        <v>3706</v>
      </c>
    </row>
    <row r="183" spans="2:6" x14ac:dyDescent="0.35">
      <c r="B183" s="3" t="s">
        <v>762</v>
      </c>
      <c r="C183" s="3" t="s">
        <v>748</v>
      </c>
      <c r="D183" s="3" t="s">
        <v>735</v>
      </c>
      <c r="F183" s="3" t="s">
        <v>3705</v>
      </c>
    </row>
    <row r="184" spans="2:6" x14ac:dyDescent="0.35">
      <c r="B184" s="3" t="s">
        <v>768</v>
      </c>
      <c r="C184" s="3" t="s">
        <v>752</v>
      </c>
      <c r="D184" s="3" t="s">
        <v>739</v>
      </c>
      <c r="F184" s="3" t="s">
        <v>329</v>
      </c>
    </row>
    <row r="185" spans="2:6" x14ac:dyDescent="0.35">
      <c r="B185" s="3" t="s">
        <v>771</v>
      </c>
      <c r="C185" s="3" t="s">
        <v>756</v>
      </c>
      <c r="D185" s="3" t="s">
        <v>743</v>
      </c>
      <c r="F185" s="3" t="s">
        <v>330</v>
      </c>
    </row>
    <row r="186" spans="2:6" x14ac:dyDescent="0.35">
      <c r="B186" s="3" t="s">
        <v>775</v>
      </c>
      <c r="C186" s="3" t="s">
        <v>759</v>
      </c>
      <c r="D186" s="3" t="s">
        <v>746</v>
      </c>
      <c r="F186" s="3" t="s">
        <v>331</v>
      </c>
    </row>
    <row r="187" spans="2:6" x14ac:dyDescent="0.35">
      <c r="B187" s="3" t="s">
        <v>779</v>
      </c>
      <c r="C187" s="3" t="s">
        <v>763</v>
      </c>
      <c r="D187" s="3" t="s">
        <v>749</v>
      </c>
      <c r="F187" s="3" t="s">
        <v>332</v>
      </c>
    </row>
    <row r="188" spans="2:6" x14ac:dyDescent="0.35">
      <c r="B188" s="3" t="s">
        <v>782</v>
      </c>
      <c r="C188" s="3" t="s">
        <v>766</v>
      </c>
      <c r="D188" s="3" t="s">
        <v>753</v>
      </c>
      <c r="F188" s="3" t="s">
        <v>333</v>
      </c>
    </row>
    <row r="189" spans="2:6" x14ac:dyDescent="0.35">
      <c r="B189" t="s">
        <v>3801</v>
      </c>
      <c r="C189" s="3" t="s">
        <v>769</v>
      </c>
      <c r="D189" s="3" t="s">
        <v>757</v>
      </c>
      <c r="F189" s="3" t="s">
        <v>334</v>
      </c>
    </row>
    <row r="190" spans="2:6" x14ac:dyDescent="0.35">
      <c r="B190" t="s">
        <v>3829</v>
      </c>
      <c r="C190" t="s">
        <v>3830</v>
      </c>
      <c r="D190" t="s">
        <v>3831</v>
      </c>
      <c r="F190" s="3" t="s">
        <v>335</v>
      </c>
    </row>
    <row r="191" spans="2:6" x14ac:dyDescent="0.35">
      <c r="B191" s="3" t="s">
        <v>785</v>
      </c>
      <c r="C191" s="3" t="s">
        <v>772</v>
      </c>
      <c r="D191" s="3" t="s">
        <v>760</v>
      </c>
      <c r="F191" s="3" t="s">
        <v>336</v>
      </c>
    </row>
    <row r="192" spans="2:6" x14ac:dyDescent="0.35">
      <c r="B192" s="3" t="s">
        <v>794</v>
      </c>
      <c r="C192" s="3" t="s">
        <v>776</v>
      </c>
      <c r="D192" s="3" t="s">
        <v>761</v>
      </c>
      <c r="F192" s="3" t="s">
        <v>337</v>
      </c>
    </row>
    <row r="193" spans="2:6" x14ac:dyDescent="0.35">
      <c r="B193" s="3" t="s">
        <v>798</v>
      </c>
      <c r="C193" s="3" t="s">
        <v>780</v>
      </c>
      <c r="D193" s="3" t="s">
        <v>761</v>
      </c>
      <c r="F193" s="3" t="s">
        <v>338</v>
      </c>
    </row>
    <row r="194" spans="2:6" x14ac:dyDescent="0.35">
      <c r="B194" s="3" t="s">
        <v>802</v>
      </c>
      <c r="C194" s="3" t="s">
        <v>783</v>
      </c>
      <c r="D194" s="3" t="s">
        <v>764</v>
      </c>
      <c r="F194" s="3" t="s">
        <v>339</v>
      </c>
    </row>
    <row r="195" spans="2:6" x14ac:dyDescent="0.35">
      <c r="B195" s="3" t="s">
        <v>805</v>
      </c>
      <c r="C195" t="s">
        <v>3804</v>
      </c>
      <c r="D195" s="3" t="s">
        <v>767</v>
      </c>
      <c r="F195" s="3" t="s">
        <v>340</v>
      </c>
    </row>
    <row r="196" spans="2:6" x14ac:dyDescent="0.35">
      <c r="B196" s="3" t="s">
        <v>809</v>
      </c>
      <c r="C196" s="3" t="s">
        <v>786</v>
      </c>
      <c r="D196" s="3" t="s">
        <v>770</v>
      </c>
      <c r="F196" s="3" t="s">
        <v>341</v>
      </c>
    </row>
    <row r="197" spans="2:6" x14ac:dyDescent="0.35">
      <c r="B197" s="3" t="s">
        <v>813</v>
      </c>
      <c r="C197" s="3" t="s">
        <v>788</v>
      </c>
      <c r="D197" s="3" t="s">
        <v>773</v>
      </c>
      <c r="E197" s="3"/>
      <c r="F197" s="3" t="s">
        <v>342</v>
      </c>
    </row>
    <row r="198" spans="2:6" x14ac:dyDescent="0.35">
      <c r="B198" s="3" t="s">
        <v>816</v>
      </c>
      <c r="C198" s="3" t="s">
        <v>790</v>
      </c>
      <c r="D198" s="3" t="s">
        <v>777</v>
      </c>
      <c r="F198" s="3" t="s">
        <v>343</v>
      </c>
    </row>
    <row r="199" spans="2:6" x14ac:dyDescent="0.35">
      <c r="B199" s="3" t="s">
        <v>820</v>
      </c>
      <c r="C199" s="3" t="s">
        <v>793</v>
      </c>
      <c r="D199" s="3" t="s">
        <v>781</v>
      </c>
      <c r="F199" s="3" t="s">
        <v>344</v>
      </c>
    </row>
    <row r="200" spans="2:6" x14ac:dyDescent="0.35">
      <c r="B200" s="3" t="s">
        <v>824</v>
      </c>
      <c r="C200" s="3" t="s">
        <v>797</v>
      </c>
      <c r="D200" s="3" t="s">
        <v>784</v>
      </c>
      <c r="F200" s="3" t="s">
        <v>345</v>
      </c>
    </row>
    <row r="201" spans="2:6" x14ac:dyDescent="0.35">
      <c r="B201" s="3" t="s">
        <v>828</v>
      </c>
      <c r="C201" s="3" t="s">
        <v>803</v>
      </c>
      <c r="D201" t="s">
        <v>3806</v>
      </c>
      <c r="F201" s="3" t="s">
        <v>346</v>
      </c>
    </row>
    <row r="202" spans="2:6" x14ac:dyDescent="0.35">
      <c r="B202" s="3" t="s">
        <v>832</v>
      </c>
      <c r="C202" s="3" t="s">
        <v>806</v>
      </c>
      <c r="D202" s="3" t="s">
        <v>787</v>
      </c>
      <c r="F202" s="3" t="s">
        <v>3762</v>
      </c>
    </row>
    <row r="203" spans="2:6" x14ac:dyDescent="0.35">
      <c r="B203" s="3" t="s">
        <v>836</v>
      </c>
      <c r="C203" s="3" t="s">
        <v>810</v>
      </c>
      <c r="D203" s="3" t="s">
        <v>789</v>
      </c>
      <c r="F203" s="3" t="s">
        <v>347</v>
      </c>
    </row>
    <row r="204" spans="2:6" x14ac:dyDescent="0.35">
      <c r="B204" s="3" t="s">
        <v>840</v>
      </c>
      <c r="C204" s="3" t="s">
        <v>814</v>
      </c>
      <c r="D204" s="3" t="s">
        <v>791</v>
      </c>
      <c r="F204" s="3" t="s">
        <v>348</v>
      </c>
    </row>
    <row r="205" spans="2:6" x14ac:dyDescent="0.35">
      <c r="B205" s="3" t="s">
        <v>844</v>
      </c>
      <c r="C205" s="3" t="s">
        <v>817</v>
      </c>
      <c r="D205" s="3" t="s">
        <v>795</v>
      </c>
      <c r="F205" s="3" t="s">
        <v>349</v>
      </c>
    </row>
    <row r="206" spans="2:6" x14ac:dyDescent="0.35">
      <c r="B206" s="3" t="s">
        <v>848</v>
      </c>
      <c r="C206" s="3" t="s">
        <v>821</v>
      </c>
      <c r="D206" s="3" t="s">
        <v>799</v>
      </c>
      <c r="F206" s="3" t="s">
        <v>39</v>
      </c>
    </row>
    <row r="207" spans="2:6" x14ac:dyDescent="0.35">
      <c r="B207" s="3" t="s">
        <v>849</v>
      </c>
      <c r="C207" s="3" t="s">
        <v>825</v>
      </c>
      <c r="D207" s="3" t="s">
        <v>801</v>
      </c>
      <c r="F207" s="3" t="s">
        <v>350</v>
      </c>
    </row>
    <row r="208" spans="2:6" x14ac:dyDescent="0.35">
      <c r="B208" s="3" t="s">
        <v>853</v>
      </c>
      <c r="C208" s="3" t="s">
        <v>829</v>
      </c>
      <c r="D208" s="3" t="s">
        <v>807</v>
      </c>
      <c r="F208" s="3" t="s">
        <v>54</v>
      </c>
    </row>
    <row r="209" spans="2:6" x14ac:dyDescent="0.35">
      <c r="B209" s="3" t="s">
        <v>857</v>
      </c>
      <c r="C209" s="3" t="s">
        <v>833</v>
      </c>
      <c r="D209" s="3" t="s">
        <v>811</v>
      </c>
      <c r="F209" s="3" t="s">
        <v>351</v>
      </c>
    </row>
    <row r="210" spans="2:6" x14ac:dyDescent="0.35">
      <c r="B210" s="3" t="s">
        <v>861</v>
      </c>
      <c r="C210" s="3" t="s">
        <v>837</v>
      </c>
      <c r="D210" s="3" t="s">
        <v>818</v>
      </c>
      <c r="F210" s="3" t="s">
        <v>352</v>
      </c>
    </row>
    <row r="211" spans="2:6" x14ac:dyDescent="0.35">
      <c r="B211" s="3" t="s">
        <v>865</v>
      </c>
      <c r="C211" s="3" t="s">
        <v>841</v>
      </c>
      <c r="D211" s="3" t="s">
        <v>822</v>
      </c>
      <c r="F211" s="3" t="s">
        <v>353</v>
      </c>
    </row>
    <row r="212" spans="2:6" x14ac:dyDescent="0.35">
      <c r="B212" s="3" t="s">
        <v>869</v>
      </c>
      <c r="C212" s="3" t="s">
        <v>845</v>
      </c>
      <c r="D212" s="3" t="s">
        <v>826</v>
      </c>
      <c r="F212" s="3" t="s">
        <v>354</v>
      </c>
    </row>
    <row r="213" spans="2:6" x14ac:dyDescent="0.35">
      <c r="B213" s="3" t="s">
        <v>873</v>
      </c>
      <c r="C213" s="3" t="s">
        <v>847</v>
      </c>
      <c r="D213" s="3" t="s">
        <v>830</v>
      </c>
      <c r="F213" s="3" t="s">
        <v>355</v>
      </c>
    </row>
    <row r="214" spans="2:6" x14ac:dyDescent="0.35">
      <c r="B214" s="3" t="s">
        <v>877</v>
      </c>
      <c r="C214" s="3" t="s">
        <v>850</v>
      </c>
      <c r="D214" s="3" t="s">
        <v>834</v>
      </c>
      <c r="F214" s="3" t="s">
        <v>356</v>
      </c>
    </row>
    <row r="215" spans="2:6" x14ac:dyDescent="0.35">
      <c r="B215" s="3" t="s">
        <v>881</v>
      </c>
      <c r="C215" s="3" t="s">
        <v>854</v>
      </c>
      <c r="D215" s="3" t="s">
        <v>838</v>
      </c>
      <c r="F215" t="s">
        <v>3791</v>
      </c>
    </row>
    <row r="216" spans="2:6" x14ac:dyDescent="0.35">
      <c r="B216" s="3" t="s">
        <v>885</v>
      </c>
      <c r="C216" s="3" t="s">
        <v>858</v>
      </c>
      <c r="D216" s="3" t="s">
        <v>842</v>
      </c>
      <c r="F216" s="3" t="s">
        <v>357</v>
      </c>
    </row>
    <row r="217" spans="2:6" x14ac:dyDescent="0.35">
      <c r="B217" t="s">
        <v>3776</v>
      </c>
      <c r="C217" s="3" t="s">
        <v>862</v>
      </c>
      <c r="D217" s="3" t="s">
        <v>846</v>
      </c>
      <c r="F217" s="3" t="s">
        <v>55</v>
      </c>
    </row>
    <row r="218" spans="2:6" x14ac:dyDescent="0.35">
      <c r="B218" t="s">
        <v>3779</v>
      </c>
      <c r="C218" s="3" t="s">
        <v>866</v>
      </c>
      <c r="D218" s="3" t="s">
        <v>847</v>
      </c>
      <c r="F218" s="3" t="s">
        <v>358</v>
      </c>
    </row>
    <row r="219" spans="2:6" x14ac:dyDescent="0.35">
      <c r="B219" s="3" t="s">
        <v>890</v>
      </c>
      <c r="C219" s="3" t="s">
        <v>870</v>
      </c>
      <c r="D219" s="3" t="s">
        <v>851</v>
      </c>
      <c r="F219" s="3" t="s">
        <v>3619</v>
      </c>
    </row>
    <row r="220" spans="2:6" x14ac:dyDescent="0.35">
      <c r="B220" s="3" t="s">
        <v>892</v>
      </c>
      <c r="C220" s="3" t="s">
        <v>874</v>
      </c>
      <c r="D220" s="3" t="s">
        <v>852</v>
      </c>
      <c r="F220" s="3" t="s">
        <v>359</v>
      </c>
    </row>
    <row r="221" spans="2:6" x14ac:dyDescent="0.35">
      <c r="B221" s="3" t="s">
        <v>896</v>
      </c>
      <c r="C221" s="3" t="s">
        <v>878</v>
      </c>
      <c r="D221" s="3" t="s">
        <v>855</v>
      </c>
      <c r="F221" s="3" t="s">
        <v>360</v>
      </c>
    </row>
    <row r="222" spans="2:6" x14ac:dyDescent="0.35">
      <c r="B222" s="3" t="s">
        <v>898</v>
      </c>
      <c r="C222" s="3" t="s">
        <v>882</v>
      </c>
      <c r="D222" s="3" t="s">
        <v>859</v>
      </c>
      <c r="F222" s="3" t="s">
        <v>361</v>
      </c>
    </row>
    <row r="223" spans="2:6" x14ac:dyDescent="0.35">
      <c r="B223" s="3" t="s">
        <v>899</v>
      </c>
      <c r="C223" s="3" t="s">
        <v>886</v>
      </c>
      <c r="D223" s="3" t="s">
        <v>863</v>
      </c>
      <c r="F223" s="3" t="s">
        <v>362</v>
      </c>
    </row>
    <row r="224" spans="2:6" x14ac:dyDescent="0.35">
      <c r="B224" s="3" t="s">
        <v>902</v>
      </c>
      <c r="C224" t="s">
        <v>3777</v>
      </c>
      <c r="D224" s="3" t="s">
        <v>867</v>
      </c>
      <c r="F224" s="3" t="s">
        <v>162</v>
      </c>
    </row>
    <row r="225" spans="2:6" x14ac:dyDescent="0.35">
      <c r="B225" s="3" t="s">
        <v>920</v>
      </c>
      <c r="C225" t="s">
        <v>3780</v>
      </c>
      <c r="D225" s="3" t="s">
        <v>871</v>
      </c>
      <c r="F225" s="3" t="s">
        <v>3620</v>
      </c>
    </row>
    <row r="226" spans="2:6" x14ac:dyDescent="0.35">
      <c r="B226" s="3" t="s">
        <v>920</v>
      </c>
      <c r="C226" s="3" t="s">
        <v>889</v>
      </c>
      <c r="D226" s="3" t="s">
        <v>875</v>
      </c>
      <c r="F226" s="3" t="s">
        <v>363</v>
      </c>
    </row>
    <row r="227" spans="2:6" x14ac:dyDescent="0.35">
      <c r="B227" s="3" t="s">
        <v>920</v>
      </c>
      <c r="C227" s="3" t="s">
        <v>893</v>
      </c>
      <c r="D227" s="3" t="s">
        <v>879</v>
      </c>
      <c r="F227" s="3" t="s">
        <v>3760</v>
      </c>
    </row>
    <row r="228" spans="2:6" x14ac:dyDescent="0.35">
      <c r="B228" s="3" t="s">
        <v>921</v>
      </c>
      <c r="C228" s="3" t="s">
        <v>900</v>
      </c>
      <c r="D228" s="3" t="s">
        <v>883</v>
      </c>
      <c r="F228" s="3" t="s">
        <v>3621</v>
      </c>
    </row>
    <row r="229" spans="2:6" x14ac:dyDescent="0.35">
      <c r="B229" s="3" t="s">
        <v>922</v>
      </c>
      <c r="C229" s="3" t="s">
        <v>903</v>
      </c>
      <c r="D229" s="3" t="s">
        <v>887</v>
      </c>
      <c r="F229" s="3" t="s">
        <v>364</v>
      </c>
    </row>
    <row r="230" spans="2:6" x14ac:dyDescent="0.35">
      <c r="B230" s="3" t="s">
        <v>923</v>
      </c>
      <c r="C230" s="3" t="s">
        <v>906</v>
      </c>
      <c r="D230" t="s">
        <v>3778</v>
      </c>
      <c r="F230" s="3" t="s">
        <v>365</v>
      </c>
    </row>
    <row r="231" spans="2:6" x14ac:dyDescent="0.35">
      <c r="B231" s="3" t="s">
        <v>926</v>
      </c>
      <c r="C231" s="3" t="s">
        <v>909</v>
      </c>
      <c r="D231" t="s">
        <v>3781</v>
      </c>
      <c r="F231" s="3" t="s">
        <v>3622</v>
      </c>
    </row>
    <row r="232" spans="2:6" x14ac:dyDescent="0.35">
      <c r="B232" s="3" t="s">
        <v>930</v>
      </c>
      <c r="C232" s="3" t="s">
        <v>912</v>
      </c>
      <c r="D232" s="3" t="s">
        <v>889</v>
      </c>
      <c r="F232" s="3" t="s">
        <v>366</v>
      </c>
    </row>
    <row r="233" spans="2:6" x14ac:dyDescent="0.35">
      <c r="B233" s="3" t="s">
        <v>931</v>
      </c>
      <c r="C233" s="3" t="s">
        <v>915</v>
      </c>
      <c r="D233" s="3" t="s">
        <v>894</v>
      </c>
      <c r="F233" s="3" t="s">
        <v>367</v>
      </c>
    </row>
    <row r="234" spans="2:6" x14ac:dyDescent="0.35">
      <c r="B234" s="3" t="s">
        <v>939</v>
      </c>
      <c r="C234" s="3" t="s">
        <v>918</v>
      </c>
      <c r="D234" s="3" t="s">
        <v>895</v>
      </c>
      <c r="F234" s="3" t="s">
        <v>3623</v>
      </c>
    </row>
    <row r="235" spans="2:6" x14ac:dyDescent="0.35">
      <c r="B235" t="s">
        <v>939</v>
      </c>
      <c r="C235" s="3" t="s">
        <v>924</v>
      </c>
      <c r="D235" s="3" t="s">
        <v>897</v>
      </c>
      <c r="F235" s="3" t="s">
        <v>368</v>
      </c>
    </row>
    <row r="236" spans="2:6" x14ac:dyDescent="0.35">
      <c r="B236" t="s">
        <v>939</v>
      </c>
      <c r="C236" s="3" t="s">
        <v>927</v>
      </c>
      <c r="D236" s="3" t="s">
        <v>901</v>
      </c>
      <c r="F236" s="3" t="s">
        <v>3624</v>
      </c>
    </row>
    <row r="237" spans="2:6" x14ac:dyDescent="0.35">
      <c r="B237" t="s">
        <v>943</v>
      </c>
      <c r="C237" s="3" t="s">
        <v>930</v>
      </c>
      <c r="D237" s="3" t="s">
        <v>904</v>
      </c>
      <c r="F237" s="3" t="s">
        <v>3625</v>
      </c>
    </row>
    <row r="238" spans="2:6" x14ac:dyDescent="0.35">
      <c r="B238" t="s">
        <v>948</v>
      </c>
      <c r="C238" s="3" t="s">
        <v>932</v>
      </c>
      <c r="D238" s="3" t="s">
        <v>907</v>
      </c>
      <c r="F238" s="3" t="s">
        <v>3626</v>
      </c>
    </row>
    <row r="239" spans="2:6" x14ac:dyDescent="0.35">
      <c r="B239" s="3" t="s">
        <v>3732</v>
      </c>
      <c r="C239" s="3" t="s">
        <v>934</v>
      </c>
      <c r="D239" s="3" t="s">
        <v>910</v>
      </c>
      <c r="F239" s="3" t="s">
        <v>3627</v>
      </c>
    </row>
    <row r="240" spans="2:6" x14ac:dyDescent="0.35">
      <c r="B240" s="3" t="s">
        <v>3736</v>
      </c>
      <c r="C240" s="3" t="s">
        <v>934</v>
      </c>
      <c r="D240" s="3" t="s">
        <v>913</v>
      </c>
      <c r="F240" s="3" t="s">
        <v>369</v>
      </c>
    </row>
    <row r="241" spans="2:6" x14ac:dyDescent="0.35">
      <c r="B241" s="3" t="s">
        <v>3740</v>
      </c>
      <c r="C241" s="3" t="s">
        <v>935</v>
      </c>
      <c r="D241" s="3" t="s">
        <v>916</v>
      </c>
      <c r="F241" s="3" t="s">
        <v>3628</v>
      </c>
    </row>
    <row r="242" spans="2:6" x14ac:dyDescent="0.35">
      <c r="B242" s="3" t="s">
        <v>3744</v>
      </c>
      <c r="C242" s="3" t="s">
        <v>935</v>
      </c>
      <c r="D242" s="3" t="s">
        <v>919</v>
      </c>
      <c r="F242" s="3" t="s">
        <v>3629</v>
      </c>
    </row>
    <row r="243" spans="2:6" x14ac:dyDescent="0.35">
      <c r="B243" s="3" t="s">
        <v>952</v>
      </c>
      <c r="C243" s="3" t="s">
        <v>935</v>
      </c>
      <c r="D243" s="3" t="s">
        <v>925</v>
      </c>
      <c r="F243" s="3" t="s">
        <v>3630</v>
      </c>
    </row>
    <row r="244" spans="2:6" x14ac:dyDescent="0.35">
      <c r="B244" s="3" t="s">
        <v>956</v>
      </c>
      <c r="C244" s="3" t="s">
        <v>936</v>
      </c>
      <c r="D244" s="3" t="s">
        <v>928</v>
      </c>
      <c r="F244" s="3" t="s">
        <v>370</v>
      </c>
    </row>
    <row r="245" spans="2:6" x14ac:dyDescent="0.35">
      <c r="B245" s="3" t="s">
        <v>960</v>
      </c>
      <c r="C245" s="3" t="s">
        <v>937</v>
      </c>
      <c r="D245" s="3" t="s">
        <v>930</v>
      </c>
      <c r="F245" s="3" t="s">
        <v>371</v>
      </c>
    </row>
    <row r="246" spans="2:6" x14ac:dyDescent="0.35">
      <c r="B246" s="3" t="s">
        <v>964</v>
      </c>
      <c r="C246" s="3" t="s">
        <v>938</v>
      </c>
      <c r="D246" s="3" t="s">
        <v>933</v>
      </c>
      <c r="F246" s="3" t="s">
        <v>372</v>
      </c>
    </row>
    <row r="247" spans="2:6" x14ac:dyDescent="0.35">
      <c r="B247" s="3" t="s">
        <v>966</v>
      </c>
      <c r="C247" s="3" t="s">
        <v>938</v>
      </c>
      <c r="D247" s="3" t="s">
        <v>935</v>
      </c>
      <c r="F247" s="3" t="s">
        <v>774</v>
      </c>
    </row>
    <row r="248" spans="2:6" x14ac:dyDescent="0.35">
      <c r="B248" s="3" t="s">
        <v>969</v>
      </c>
      <c r="C248" t="s">
        <v>938</v>
      </c>
      <c r="D248" s="3" t="s">
        <v>935</v>
      </c>
      <c r="F248" s="3" t="s">
        <v>778</v>
      </c>
    </row>
    <row r="249" spans="2:6" x14ac:dyDescent="0.35">
      <c r="B249" s="3" t="s">
        <v>974</v>
      </c>
      <c r="C249" t="s">
        <v>941</v>
      </c>
      <c r="D249" s="3" t="s">
        <v>935</v>
      </c>
      <c r="F249" s="3" t="s">
        <v>706</v>
      </c>
    </row>
    <row r="250" spans="2:6" x14ac:dyDescent="0.35">
      <c r="B250" s="3" t="s">
        <v>976</v>
      </c>
      <c r="C250" t="s">
        <v>944</v>
      </c>
      <c r="D250" s="3" t="s">
        <v>936</v>
      </c>
      <c r="F250" s="3" t="s">
        <v>804</v>
      </c>
    </row>
    <row r="251" spans="2:6" x14ac:dyDescent="0.35">
      <c r="B251" s="3" t="s">
        <v>981</v>
      </c>
      <c r="C251" t="s">
        <v>947</v>
      </c>
      <c r="D251" s="3" t="s">
        <v>937</v>
      </c>
      <c r="F251" s="3" t="s">
        <v>1778</v>
      </c>
    </row>
    <row r="252" spans="2:6" x14ac:dyDescent="0.35">
      <c r="B252" s="3" t="s">
        <v>984</v>
      </c>
      <c r="C252" s="3" t="s">
        <v>3734</v>
      </c>
      <c r="D252" s="3" t="s">
        <v>938</v>
      </c>
      <c r="F252" s="3" t="s">
        <v>808</v>
      </c>
    </row>
    <row r="253" spans="2:6" x14ac:dyDescent="0.35">
      <c r="B253" s="3" t="s">
        <v>985</v>
      </c>
      <c r="C253" s="3" t="s">
        <v>3738</v>
      </c>
      <c r="D253" s="3" t="s">
        <v>938</v>
      </c>
      <c r="F253" s="3" t="s">
        <v>827</v>
      </c>
    </row>
    <row r="254" spans="2:6" x14ac:dyDescent="0.35">
      <c r="B254" s="3" t="s">
        <v>990</v>
      </c>
      <c r="C254" s="3" t="s">
        <v>3742</v>
      </c>
      <c r="D254" s="3" t="s">
        <v>938</v>
      </c>
      <c r="F254" s="3" t="s">
        <v>835</v>
      </c>
    </row>
    <row r="255" spans="2:6" x14ac:dyDescent="0.35">
      <c r="B255" s="3" t="s">
        <v>994</v>
      </c>
      <c r="C255" s="3" t="s">
        <v>3746</v>
      </c>
      <c r="D255" s="3" t="s">
        <v>941</v>
      </c>
      <c r="F255" s="3" t="s">
        <v>815</v>
      </c>
    </row>
    <row r="256" spans="2:6" x14ac:dyDescent="0.35">
      <c r="B256" s="3" t="s">
        <v>998</v>
      </c>
      <c r="C256" s="3" t="s">
        <v>951</v>
      </c>
      <c r="D256" s="3" t="s">
        <v>945</v>
      </c>
      <c r="F256" s="3" t="s">
        <v>812</v>
      </c>
    </row>
    <row r="257" spans="2:6" x14ac:dyDescent="0.35">
      <c r="B257" s="3" t="s">
        <v>1002</v>
      </c>
      <c r="C257" s="3" t="s">
        <v>955</v>
      </c>
      <c r="D257" s="3" t="s">
        <v>949</v>
      </c>
      <c r="F257" s="3" t="s">
        <v>823</v>
      </c>
    </row>
    <row r="258" spans="2:6" x14ac:dyDescent="0.35">
      <c r="B258" s="3" t="s">
        <v>1005</v>
      </c>
      <c r="C258" s="3" t="s">
        <v>959</v>
      </c>
      <c r="D258" s="3" t="s">
        <v>3735</v>
      </c>
      <c r="F258" s="3" t="s">
        <v>819</v>
      </c>
    </row>
    <row r="259" spans="2:6" x14ac:dyDescent="0.35">
      <c r="B259" s="3" t="s">
        <v>1010</v>
      </c>
      <c r="C259" s="3" t="s">
        <v>963</v>
      </c>
      <c r="D259" s="3" t="s">
        <v>3739</v>
      </c>
      <c r="F259" s="3" t="s">
        <v>831</v>
      </c>
    </row>
    <row r="260" spans="2:6" x14ac:dyDescent="0.35">
      <c r="B260" s="3" t="s">
        <v>1013</v>
      </c>
      <c r="C260" s="3" t="s">
        <v>967</v>
      </c>
      <c r="D260" s="3" t="s">
        <v>3743</v>
      </c>
      <c r="F260" s="3" t="s">
        <v>839</v>
      </c>
    </row>
    <row r="261" spans="2:6" x14ac:dyDescent="0.35">
      <c r="B261" s="3" t="s">
        <v>1015</v>
      </c>
      <c r="C261" s="3" t="s">
        <v>970</v>
      </c>
      <c r="D261" s="3" t="s">
        <v>3747</v>
      </c>
      <c r="F261" s="3" t="s">
        <v>856</v>
      </c>
    </row>
    <row r="262" spans="2:6" x14ac:dyDescent="0.35">
      <c r="B262" s="3" t="s">
        <v>1017</v>
      </c>
      <c r="C262" s="3" t="s">
        <v>973</v>
      </c>
      <c r="D262" s="3" t="s">
        <v>953</v>
      </c>
      <c r="F262" s="3" t="s">
        <v>860</v>
      </c>
    </row>
    <row r="263" spans="2:6" x14ac:dyDescent="0.35">
      <c r="B263" s="3" t="s">
        <v>1019</v>
      </c>
      <c r="C263" s="3" t="s">
        <v>977</v>
      </c>
      <c r="D263" s="3" t="s">
        <v>957</v>
      </c>
      <c r="F263" s="3" t="s">
        <v>864</v>
      </c>
    </row>
    <row r="264" spans="2:6" x14ac:dyDescent="0.35">
      <c r="B264" s="3" t="s">
        <v>1022</v>
      </c>
      <c r="C264" s="3" t="s">
        <v>980</v>
      </c>
      <c r="D264" s="3" t="s">
        <v>961</v>
      </c>
      <c r="F264" s="3" t="s">
        <v>868</v>
      </c>
    </row>
    <row r="265" spans="2:6" x14ac:dyDescent="0.35">
      <c r="B265" s="3" t="s">
        <v>1026</v>
      </c>
      <c r="C265" s="3" t="s">
        <v>983</v>
      </c>
      <c r="D265" s="3" t="s">
        <v>965</v>
      </c>
      <c r="F265" s="3" t="s">
        <v>872</v>
      </c>
    </row>
    <row r="266" spans="2:6" x14ac:dyDescent="0.35">
      <c r="B266" s="3" t="s">
        <v>1029</v>
      </c>
      <c r="C266" s="3" t="s">
        <v>986</v>
      </c>
      <c r="D266" s="3" t="s">
        <v>968</v>
      </c>
      <c r="F266" s="3" t="s">
        <v>876</v>
      </c>
    </row>
    <row r="267" spans="2:6" x14ac:dyDescent="0.35">
      <c r="B267" s="3" t="s">
        <v>1038</v>
      </c>
      <c r="C267" s="3" t="s">
        <v>989</v>
      </c>
      <c r="D267" s="3" t="s">
        <v>971</v>
      </c>
      <c r="F267" s="3" t="s">
        <v>1786</v>
      </c>
    </row>
    <row r="268" spans="2:6" x14ac:dyDescent="0.35">
      <c r="B268" s="3" t="s">
        <v>1041</v>
      </c>
      <c r="C268" s="3" t="s">
        <v>993</v>
      </c>
      <c r="D268" s="3" t="s">
        <v>973</v>
      </c>
      <c r="F268" s="3" t="s">
        <v>1844</v>
      </c>
    </row>
    <row r="269" spans="2:6" x14ac:dyDescent="0.35">
      <c r="B269" s="3" t="s">
        <v>1045</v>
      </c>
      <c r="C269" s="3" t="s">
        <v>997</v>
      </c>
      <c r="D269" s="3" t="s">
        <v>978</v>
      </c>
      <c r="F269" s="3" t="s">
        <v>710</v>
      </c>
    </row>
    <row r="270" spans="2:6" x14ac:dyDescent="0.35">
      <c r="B270" s="3" t="s">
        <v>1048</v>
      </c>
      <c r="C270" s="3" t="s">
        <v>1001</v>
      </c>
      <c r="D270" s="3" t="s">
        <v>980</v>
      </c>
      <c r="F270" s="3" t="s">
        <v>3763</v>
      </c>
    </row>
    <row r="271" spans="2:6" x14ac:dyDescent="0.35">
      <c r="B271" s="3" t="s">
        <v>3603</v>
      </c>
      <c r="C271" s="3" t="s">
        <v>1006</v>
      </c>
      <c r="D271" s="3" t="s">
        <v>983</v>
      </c>
      <c r="F271" s="3" t="s">
        <v>1887</v>
      </c>
    </row>
    <row r="272" spans="2:6" x14ac:dyDescent="0.35">
      <c r="B272" s="3" t="s">
        <v>3604</v>
      </c>
      <c r="C272" s="3" t="s">
        <v>1009</v>
      </c>
      <c r="D272" s="3" t="s">
        <v>987</v>
      </c>
      <c r="F272" s="3" t="s">
        <v>466</v>
      </c>
    </row>
    <row r="273" spans="2:6" x14ac:dyDescent="0.35">
      <c r="B273" s="3" t="s">
        <v>3605</v>
      </c>
      <c r="C273" s="3" t="s">
        <v>1025</v>
      </c>
      <c r="D273" s="3" t="s">
        <v>991</v>
      </c>
      <c r="F273" s="3" t="s">
        <v>543</v>
      </c>
    </row>
    <row r="274" spans="2:6" x14ac:dyDescent="0.35">
      <c r="B274" s="3" t="s">
        <v>3606</v>
      </c>
      <c r="C274" s="3" t="s">
        <v>1030</v>
      </c>
      <c r="D274" s="3" t="s">
        <v>995</v>
      </c>
      <c r="F274" s="3" t="s">
        <v>547</v>
      </c>
    </row>
    <row r="275" spans="2:6" x14ac:dyDescent="0.35">
      <c r="B275" s="3" t="s">
        <v>3607</v>
      </c>
      <c r="C275" s="3" t="s">
        <v>1031</v>
      </c>
      <c r="D275" s="3" t="s">
        <v>999</v>
      </c>
      <c r="F275" s="3" t="s">
        <v>551</v>
      </c>
    </row>
    <row r="276" spans="2:6" x14ac:dyDescent="0.35">
      <c r="B276" s="3" t="s">
        <v>3608</v>
      </c>
      <c r="C276" s="3" t="s">
        <v>1032</v>
      </c>
      <c r="D276" s="3" t="s">
        <v>1003</v>
      </c>
      <c r="F276" s="3" t="s">
        <v>421</v>
      </c>
    </row>
    <row r="277" spans="2:6" x14ac:dyDescent="0.35">
      <c r="B277" s="3" t="s">
        <v>1050</v>
      </c>
      <c r="C277" s="3" t="s">
        <v>1033</v>
      </c>
      <c r="D277" s="3" t="s">
        <v>1007</v>
      </c>
      <c r="F277" s="3" t="s">
        <v>1955</v>
      </c>
    </row>
    <row r="278" spans="2:6" x14ac:dyDescent="0.35">
      <c r="B278" s="3" t="s">
        <v>1051</v>
      </c>
      <c r="C278" s="3" t="s">
        <v>1034</v>
      </c>
      <c r="D278" s="3" t="s">
        <v>1011</v>
      </c>
      <c r="F278" s="3" t="s">
        <v>1396</v>
      </c>
    </row>
    <row r="279" spans="2:6" x14ac:dyDescent="0.35">
      <c r="B279" s="3" t="s">
        <v>1055</v>
      </c>
      <c r="C279" s="3" t="s">
        <v>1035</v>
      </c>
      <c r="D279" s="3" t="s">
        <v>1020</v>
      </c>
      <c r="F279" s="3" t="s">
        <v>475</v>
      </c>
    </row>
    <row r="280" spans="2:6" x14ac:dyDescent="0.35">
      <c r="B280" s="3" t="s">
        <v>1057</v>
      </c>
      <c r="C280" s="3" t="s">
        <v>1037</v>
      </c>
      <c r="D280" s="3" t="s">
        <v>1023</v>
      </c>
      <c r="F280" s="3" t="s">
        <v>1410</v>
      </c>
    </row>
    <row r="281" spans="2:6" x14ac:dyDescent="0.35">
      <c r="B281" s="3" t="s">
        <v>1058</v>
      </c>
      <c r="C281" s="3" t="s">
        <v>1042</v>
      </c>
      <c r="D281" s="3" t="s">
        <v>1027</v>
      </c>
      <c r="F281" s="3" t="s">
        <v>1400</v>
      </c>
    </row>
    <row r="282" spans="2:6" x14ac:dyDescent="0.35">
      <c r="B282" s="3" t="s">
        <v>1061</v>
      </c>
      <c r="C282" s="3" t="s">
        <v>1044</v>
      </c>
      <c r="D282" s="3" t="s">
        <v>1030</v>
      </c>
      <c r="F282" s="3" t="s">
        <v>1414</v>
      </c>
    </row>
    <row r="283" spans="2:6" x14ac:dyDescent="0.35">
      <c r="B283" s="3" t="s">
        <v>1064</v>
      </c>
      <c r="C283" s="3" t="s">
        <v>1047</v>
      </c>
      <c r="D283" s="3" t="s">
        <v>1031</v>
      </c>
      <c r="F283" t="s">
        <v>3828</v>
      </c>
    </row>
    <row r="284" spans="2:6" x14ac:dyDescent="0.35">
      <c r="B284" s="3" t="s">
        <v>1067</v>
      </c>
      <c r="C284" s="3" t="s">
        <v>3657</v>
      </c>
      <c r="D284" s="3" t="s">
        <v>1032</v>
      </c>
      <c r="F284" s="3" t="s">
        <v>1449</v>
      </c>
    </row>
    <row r="285" spans="2:6" x14ac:dyDescent="0.35">
      <c r="B285" s="3" t="s">
        <v>1070</v>
      </c>
      <c r="C285" s="3" t="s">
        <v>3658</v>
      </c>
      <c r="D285" s="3" t="s">
        <v>1033</v>
      </c>
      <c r="F285" s="3" t="s">
        <v>1419</v>
      </c>
    </row>
    <row r="286" spans="2:6" x14ac:dyDescent="0.35">
      <c r="B286" s="3" t="s">
        <v>1073</v>
      </c>
      <c r="C286" s="3" t="s">
        <v>3662</v>
      </c>
      <c r="D286" s="3" t="s">
        <v>1039</v>
      </c>
      <c r="F286" s="3" t="s">
        <v>3631</v>
      </c>
    </row>
    <row r="287" spans="2:6" x14ac:dyDescent="0.35">
      <c r="B287" s="3" t="s">
        <v>1076</v>
      </c>
      <c r="C287" s="3" t="s">
        <v>3664</v>
      </c>
      <c r="D287" s="3" t="s">
        <v>1043</v>
      </c>
      <c r="F287" s="3" t="s">
        <v>487</v>
      </c>
    </row>
    <row r="288" spans="2:6" x14ac:dyDescent="0.35">
      <c r="B288" s="3" t="s">
        <v>1079</v>
      </c>
      <c r="C288" s="3" t="s">
        <v>3666</v>
      </c>
      <c r="D288" s="3" t="s">
        <v>1044</v>
      </c>
      <c r="F288" s="3" t="s">
        <v>478</v>
      </c>
    </row>
    <row r="289" spans="2:6" x14ac:dyDescent="0.35">
      <c r="B289" s="3" t="s">
        <v>1079</v>
      </c>
      <c r="C289" s="3" t="s">
        <v>3660</v>
      </c>
      <c r="D289" s="3" t="s">
        <v>1047</v>
      </c>
      <c r="F289" s="3" t="s">
        <v>1434</v>
      </c>
    </row>
    <row r="290" spans="2:6" x14ac:dyDescent="0.35">
      <c r="B290" s="3" t="s">
        <v>1083</v>
      </c>
      <c r="C290" s="3" t="s">
        <v>1049</v>
      </c>
      <c r="D290" s="3" t="s">
        <v>3656</v>
      </c>
      <c r="F290" s="3" t="s">
        <v>1426</v>
      </c>
    </row>
    <row r="291" spans="2:6" x14ac:dyDescent="0.35">
      <c r="B291" s="3" t="s">
        <v>1084</v>
      </c>
      <c r="C291" s="3" t="s">
        <v>1052</v>
      </c>
      <c r="D291" s="3" t="s">
        <v>3659</v>
      </c>
      <c r="F291" s="3" t="s">
        <v>1430</v>
      </c>
    </row>
    <row r="292" spans="2:6" x14ac:dyDescent="0.35">
      <c r="B292" s="3" t="s">
        <v>1087</v>
      </c>
      <c r="C292" s="3" t="s">
        <v>1059</v>
      </c>
      <c r="D292" s="3" t="s">
        <v>3663</v>
      </c>
      <c r="F292" s="3" t="s">
        <v>1441</v>
      </c>
    </row>
    <row r="293" spans="2:6" x14ac:dyDescent="0.35">
      <c r="B293" s="3" t="s">
        <v>1088</v>
      </c>
      <c r="C293" s="3" t="s">
        <v>1062</v>
      </c>
      <c r="D293" s="3" t="s">
        <v>3665</v>
      </c>
      <c r="F293" s="3" t="s">
        <v>1445</v>
      </c>
    </row>
    <row r="294" spans="2:6" x14ac:dyDescent="0.35">
      <c r="B294" s="3" t="s">
        <v>1090</v>
      </c>
      <c r="C294" s="3" t="s">
        <v>1065</v>
      </c>
      <c r="D294" s="3" t="s">
        <v>3667</v>
      </c>
      <c r="F294" s="3" t="s">
        <v>1453</v>
      </c>
    </row>
    <row r="295" spans="2:6" x14ac:dyDescent="0.35">
      <c r="B295" s="3" t="s">
        <v>1093</v>
      </c>
      <c r="C295" s="3" t="s">
        <v>1068</v>
      </c>
      <c r="D295" s="3" t="s">
        <v>3661</v>
      </c>
      <c r="F295" s="3" t="s">
        <v>1515</v>
      </c>
    </row>
    <row r="296" spans="2:6" x14ac:dyDescent="0.35">
      <c r="B296" s="3" t="s">
        <v>1093</v>
      </c>
      <c r="C296" s="3" t="s">
        <v>1071</v>
      </c>
      <c r="D296" s="3" t="s">
        <v>1049</v>
      </c>
      <c r="F296" s="3" t="s">
        <v>1457</v>
      </c>
    </row>
    <row r="297" spans="2:6" x14ac:dyDescent="0.35">
      <c r="B297" s="3" t="s">
        <v>1096</v>
      </c>
      <c r="C297" s="3" t="s">
        <v>1074</v>
      </c>
      <c r="D297" s="3" t="s">
        <v>1053</v>
      </c>
      <c r="F297" s="3" t="s">
        <v>510</v>
      </c>
    </row>
    <row r="298" spans="2:6" x14ac:dyDescent="0.35">
      <c r="B298" s="3" t="s">
        <v>1099</v>
      </c>
      <c r="C298" s="3" t="s">
        <v>1077</v>
      </c>
      <c r="D298" s="3" t="s">
        <v>1060</v>
      </c>
      <c r="F298" s="3" t="s">
        <v>669</v>
      </c>
    </row>
    <row r="299" spans="2:6" x14ac:dyDescent="0.35">
      <c r="B299" s="3" t="s">
        <v>1102</v>
      </c>
      <c r="C299" s="3" t="s">
        <v>1080</v>
      </c>
      <c r="D299" s="3" t="s">
        <v>1063</v>
      </c>
      <c r="F299" s="3" t="s">
        <v>1511</v>
      </c>
    </row>
    <row r="300" spans="2:6" x14ac:dyDescent="0.35">
      <c r="B300" s="3" t="s">
        <v>1105</v>
      </c>
      <c r="C300" s="3" t="s">
        <v>1080</v>
      </c>
      <c r="D300" s="3" t="s">
        <v>1066</v>
      </c>
      <c r="F300" s="3" t="s">
        <v>154</v>
      </c>
    </row>
    <row r="301" spans="2:6" x14ac:dyDescent="0.35">
      <c r="B301" s="3" t="s">
        <v>1108</v>
      </c>
      <c r="C301" s="3" t="s">
        <v>1082</v>
      </c>
      <c r="D301" s="3" t="s">
        <v>1069</v>
      </c>
      <c r="F301" s="3" t="s">
        <v>1381</v>
      </c>
    </row>
    <row r="302" spans="2:6" x14ac:dyDescent="0.35">
      <c r="B302" s="3" t="s">
        <v>1111</v>
      </c>
      <c r="C302" s="3" t="s">
        <v>1085</v>
      </c>
      <c r="D302" s="3" t="s">
        <v>1072</v>
      </c>
      <c r="F302" s="3" t="s">
        <v>516</v>
      </c>
    </row>
    <row r="303" spans="2:6" x14ac:dyDescent="0.35">
      <c r="B303" s="3" t="s">
        <v>1115</v>
      </c>
      <c r="C303" s="3" t="s">
        <v>1086</v>
      </c>
      <c r="D303" s="3" t="s">
        <v>1075</v>
      </c>
      <c r="F303" s="3" t="s">
        <v>1465</v>
      </c>
    </row>
    <row r="304" spans="2:6" x14ac:dyDescent="0.35">
      <c r="B304" s="3" t="s">
        <v>1119</v>
      </c>
      <c r="C304" s="3" t="s">
        <v>1089</v>
      </c>
      <c r="D304" s="3" t="s">
        <v>1078</v>
      </c>
      <c r="F304" s="3" t="s">
        <v>1473</v>
      </c>
    </row>
    <row r="305" spans="2:6" x14ac:dyDescent="0.35">
      <c r="B305" s="3" t="s">
        <v>1123</v>
      </c>
      <c r="C305" s="3" t="s">
        <v>1091</v>
      </c>
      <c r="D305" s="3" t="s">
        <v>1081</v>
      </c>
      <c r="F305" s="3" t="s">
        <v>1469</v>
      </c>
    </row>
    <row r="306" spans="2:6" x14ac:dyDescent="0.35">
      <c r="B306" s="3" t="s">
        <v>1126</v>
      </c>
      <c r="C306" s="3" t="s">
        <v>1094</v>
      </c>
      <c r="D306" s="3" t="s">
        <v>1081</v>
      </c>
      <c r="F306" s="3" t="s">
        <v>1477</v>
      </c>
    </row>
    <row r="307" spans="2:6" x14ac:dyDescent="0.35">
      <c r="B307" s="3" t="s">
        <v>1129</v>
      </c>
      <c r="C307" s="3" t="s">
        <v>1094</v>
      </c>
      <c r="D307" s="3" t="s">
        <v>1082</v>
      </c>
      <c r="F307" s="3" t="s">
        <v>1481</v>
      </c>
    </row>
    <row r="308" spans="2:6" x14ac:dyDescent="0.35">
      <c r="B308" s="3" t="s">
        <v>1132</v>
      </c>
      <c r="C308" s="3" t="s">
        <v>1097</v>
      </c>
      <c r="D308" s="3" t="s">
        <v>1085</v>
      </c>
      <c r="F308" s="3" t="s">
        <v>1485</v>
      </c>
    </row>
    <row r="309" spans="2:6" x14ac:dyDescent="0.35">
      <c r="B309" s="3" t="s">
        <v>1135</v>
      </c>
      <c r="C309" s="3" t="s">
        <v>1100</v>
      </c>
      <c r="D309" s="3" t="s">
        <v>1086</v>
      </c>
      <c r="F309" s="3" t="s">
        <v>523</v>
      </c>
    </row>
    <row r="310" spans="2:6" x14ac:dyDescent="0.35">
      <c r="B310" s="3" t="s">
        <v>1138</v>
      </c>
      <c r="C310" s="3" t="s">
        <v>1103</v>
      </c>
      <c r="D310" s="3" t="s">
        <v>1089</v>
      </c>
      <c r="F310" s="3" t="s">
        <v>527</v>
      </c>
    </row>
    <row r="311" spans="2:6" x14ac:dyDescent="0.35">
      <c r="B311" s="3" t="s">
        <v>1141</v>
      </c>
      <c r="C311" s="3" t="s">
        <v>1106</v>
      </c>
      <c r="D311" s="3" t="s">
        <v>1092</v>
      </c>
      <c r="F311" s="3" t="s">
        <v>1489</v>
      </c>
    </row>
    <row r="312" spans="2:6" x14ac:dyDescent="0.35">
      <c r="B312" s="3" t="s">
        <v>1145</v>
      </c>
      <c r="C312" s="3" t="s">
        <v>1109</v>
      </c>
      <c r="D312" s="3" t="s">
        <v>1095</v>
      </c>
      <c r="F312" s="3" t="s">
        <v>531</v>
      </c>
    </row>
    <row r="313" spans="2:6" x14ac:dyDescent="0.35">
      <c r="B313" s="3" t="s">
        <v>1146</v>
      </c>
      <c r="C313" s="3" t="s">
        <v>1112</v>
      </c>
      <c r="D313" s="3" t="s">
        <v>1095</v>
      </c>
      <c r="F313" s="3" t="s">
        <v>535</v>
      </c>
    </row>
    <row r="314" spans="2:6" x14ac:dyDescent="0.35">
      <c r="B314" s="3" t="s">
        <v>1149</v>
      </c>
      <c r="C314" s="3" t="s">
        <v>1116</v>
      </c>
      <c r="D314" s="3" t="s">
        <v>1098</v>
      </c>
      <c r="F314" s="3" t="s">
        <v>1496</v>
      </c>
    </row>
    <row r="315" spans="2:6" x14ac:dyDescent="0.35">
      <c r="B315" s="3" t="s">
        <v>1152</v>
      </c>
      <c r="C315" s="3" t="s">
        <v>1120</v>
      </c>
      <c r="D315" s="3" t="s">
        <v>1101</v>
      </c>
      <c r="F315" s="3" t="s">
        <v>539</v>
      </c>
    </row>
    <row r="316" spans="2:6" x14ac:dyDescent="0.35">
      <c r="B316" s="3" t="s">
        <v>1155</v>
      </c>
      <c r="C316" s="3" t="s">
        <v>1124</v>
      </c>
      <c r="D316" s="3" t="s">
        <v>1104</v>
      </c>
      <c r="F316" s="3" t="s">
        <v>1500</v>
      </c>
    </row>
    <row r="317" spans="2:6" x14ac:dyDescent="0.35">
      <c r="B317" s="3" t="s">
        <v>1158</v>
      </c>
      <c r="C317" s="3" t="s">
        <v>1127</v>
      </c>
      <c r="D317" s="3" t="s">
        <v>1107</v>
      </c>
      <c r="F317" s="3" t="s">
        <v>82</v>
      </c>
    </row>
    <row r="318" spans="2:6" x14ac:dyDescent="0.35">
      <c r="B318" s="3" t="s">
        <v>1162</v>
      </c>
      <c r="C318" s="3" t="s">
        <v>1130</v>
      </c>
      <c r="D318" s="3" t="s">
        <v>1110</v>
      </c>
      <c r="F318" s="3" t="s">
        <v>405</v>
      </c>
    </row>
    <row r="319" spans="2:6" x14ac:dyDescent="0.35">
      <c r="B319" s="3" t="s">
        <v>1165</v>
      </c>
      <c r="C319" s="3" t="s">
        <v>1133</v>
      </c>
      <c r="D319" s="3" t="s">
        <v>1113</v>
      </c>
      <c r="F319" s="3" t="s">
        <v>1507</v>
      </c>
    </row>
    <row r="320" spans="2:6" x14ac:dyDescent="0.35">
      <c r="B320" s="3" t="s">
        <v>1168</v>
      </c>
      <c r="C320" s="3" t="s">
        <v>1136</v>
      </c>
      <c r="D320" s="3" t="s">
        <v>1117</v>
      </c>
      <c r="F320" s="3" t="s">
        <v>555</v>
      </c>
    </row>
    <row r="321" spans="2:6" x14ac:dyDescent="0.35">
      <c r="B321" s="3" t="s">
        <v>1170</v>
      </c>
      <c r="C321" s="3" t="s">
        <v>1139</v>
      </c>
      <c r="D321" s="3" t="s">
        <v>1121</v>
      </c>
      <c r="F321" s="3" t="s">
        <v>3632</v>
      </c>
    </row>
    <row r="322" spans="2:6" x14ac:dyDescent="0.35">
      <c r="B322" s="3" t="s">
        <v>1173</v>
      </c>
      <c r="C322" s="3" t="s">
        <v>1142</v>
      </c>
      <c r="D322" s="3" t="s">
        <v>1125</v>
      </c>
      <c r="F322" s="3" t="s">
        <v>1504</v>
      </c>
    </row>
    <row r="323" spans="2:6" x14ac:dyDescent="0.35">
      <c r="B323" s="3" t="s">
        <v>1177</v>
      </c>
      <c r="C323" s="3" t="s">
        <v>1144</v>
      </c>
      <c r="D323" s="3" t="s">
        <v>1128</v>
      </c>
      <c r="F323" s="3" t="s">
        <v>566</v>
      </c>
    </row>
    <row r="324" spans="2:6" x14ac:dyDescent="0.35">
      <c r="B324" s="3" t="s">
        <v>1180</v>
      </c>
      <c r="C324" s="3" t="s">
        <v>1147</v>
      </c>
      <c r="D324" s="3" t="s">
        <v>1131</v>
      </c>
      <c r="F324" s="3" t="s">
        <v>568</v>
      </c>
    </row>
    <row r="325" spans="2:6" x14ac:dyDescent="0.35">
      <c r="B325" s="3" t="s">
        <v>1184</v>
      </c>
      <c r="C325" s="3" t="s">
        <v>1150</v>
      </c>
      <c r="D325" s="3" t="s">
        <v>1134</v>
      </c>
      <c r="F325" s="3" t="s">
        <v>105</v>
      </c>
    </row>
    <row r="326" spans="2:6" x14ac:dyDescent="0.35">
      <c r="B326" s="3" t="s">
        <v>1188</v>
      </c>
      <c r="C326" s="3" t="s">
        <v>1153</v>
      </c>
      <c r="D326" s="3" t="s">
        <v>1137</v>
      </c>
      <c r="F326" s="3" t="s">
        <v>564</v>
      </c>
    </row>
    <row r="327" spans="2:6" x14ac:dyDescent="0.35">
      <c r="B327" s="3" t="s">
        <v>1191</v>
      </c>
      <c r="C327" s="3" t="s">
        <v>1156</v>
      </c>
      <c r="D327" s="3" t="s">
        <v>1140</v>
      </c>
      <c r="F327" s="3" t="s">
        <v>108</v>
      </c>
    </row>
    <row r="328" spans="2:6" x14ac:dyDescent="0.35">
      <c r="B328" s="3" t="s">
        <v>1195</v>
      </c>
      <c r="C328" s="3" t="s">
        <v>1159</v>
      </c>
      <c r="D328" s="3" t="s">
        <v>1143</v>
      </c>
      <c r="F328" s="3" t="s">
        <v>558</v>
      </c>
    </row>
    <row r="329" spans="2:6" x14ac:dyDescent="0.35">
      <c r="B329" s="3" t="s">
        <v>1200</v>
      </c>
      <c r="C329" s="3" t="s">
        <v>1163</v>
      </c>
      <c r="D329" s="3" t="s">
        <v>1144</v>
      </c>
      <c r="F329" s="3" t="s">
        <v>561</v>
      </c>
    </row>
    <row r="330" spans="2:6" x14ac:dyDescent="0.35">
      <c r="B330" s="3" t="s">
        <v>1203</v>
      </c>
      <c r="C330" s="3" t="s">
        <v>1166</v>
      </c>
      <c r="D330" s="3" t="s">
        <v>1148</v>
      </c>
      <c r="F330" s="3" t="s">
        <v>572</v>
      </c>
    </row>
    <row r="331" spans="2:6" x14ac:dyDescent="0.35">
      <c r="B331" s="3" t="s">
        <v>1206</v>
      </c>
      <c r="C331" s="3" t="s">
        <v>1169</v>
      </c>
      <c r="D331" s="3" t="s">
        <v>1151</v>
      </c>
      <c r="F331" s="3" t="s">
        <v>575</v>
      </c>
    </row>
    <row r="332" spans="2:6" x14ac:dyDescent="0.35">
      <c r="B332" s="3" t="s">
        <v>1209</v>
      </c>
      <c r="C332" s="3" t="s">
        <v>1171</v>
      </c>
      <c r="D332" s="3" t="s">
        <v>1154</v>
      </c>
      <c r="F332" s="3" t="s">
        <v>578</v>
      </c>
    </row>
    <row r="333" spans="2:6" x14ac:dyDescent="0.35">
      <c r="B333" s="3" t="s">
        <v>1212</v>
      </c>
      <c r="C333" s="3" t="s">
        <v>1174</v>
      </c>
      <c r="D333" s="3" t="s">
        <v>1157</v>
      </c>
      <c r="F333" s="3" t="s">
        <v>1525</v>
      </c>
    </row>
    <row r="334" spans="2:6" x14ac:dyDescent="0.35">
      <c r="B334" s="3" t="s">
        <v>1215</v>
      </c>
      <c r="C334" s="3" t="s">
        <v>1178</v>
      </c>
      <c r="D334" s="3" t="s">
        <v>1160</v>
      </c>
      <c r="F334" s="3" t="s">
        <v>1521</v>
      </c>
    </row>
    <row r="335" spans="2:6" x14ac:dyDescent="0.35">
      <c r="B335" s="3" t="s">
        <v>1216</v>
      </c>
      <c r="C335" s="3" t="s">
        <v>1181</v>
      </c>
      <c r="D335" s="3" t="s">
        <v>1164</v>
      </c>
      <c r="F335" s="3" t="s">
        <v>1529</v>
      </c>
    </row>
    <row r="336" spans="2:6" x14ac:dyDescent="0.35">
      <c r="B336" s="3" t="s">
        <v>1222</v>
      </c>
      <c r="C336" s="3" t="s">
        <v>1185</v>
      </c>
      <c r="D336" s="3" t="s">
        <v>1167</v>
      </c>
      <c r="F336" s="3" t="s">
        <v>736</v>
      </c>
    </row>
    <row r="337" spans="2:6" x14ac:dyDescent="0.35">
      <c r="B337" s="3" t="s">
        <v>1225</v>
      </c>
      <c r="C337" s="3" t="s">
        <v>1189</v>
      </c>
      <c r="D337" s="3" t="s">
        <v>1172</v>
      </c>
      <c r="F337" s="3" t="s">
        <v>621</v>
      </c>
    </row>
    <row r="338" spans="2:6" x14ac:dyDescent="0.35">
      <c r="B338" s="3" t="s">
        <v>1228</v>
      </c>
      <c r="C338" s="3" t="s">
        <v>1192</v>
      </c>
      <c r="D338" s="3" t="s">
        <v>1175</v>
      </c>
      <c r="F338" s="3" t="s">
        <v>617</v>
      </c>
    </row>
    <row r="339" spans="2:6" x14ac:dyDescent="0.35">
      <c r="B339" s="3" t="s">
        <v>1231</v>
      </c>
      <c r="C339" s="3" t="s">
        <v>1196</v>
      </c>
      <c r="D339" s="3" t="s">
        <v>1176</v>
      </c>
      <c r="F339" s="3" t="s">
        <v>3633</v>
      </c>
    </row>
    <row r="340" spans="2:6" x14ac:dyDescent="0.35">
      <c r="B340" s="3" t="s">
        <v>1234</v>
      </c>
      <c r="C340" s="3" t="s">
        <v>1201</v>
      </c>
      <c r="D340" s="3" t="s">
        <v>1179</v>
      </c>
      <c r="F340" s="3" t="s">
        <v>1198</v>
      </c>
    </row>
    <row r="341" spans="2:6" x14ac:dyDescent="0.35">
      <c r="B341" s="3" t="s">
        <v>1238</v>
      </c>
      <c r="C341" s="3" t="s">
        <v>1204</v>
      </c>
      <c r="D341" s="3" t="s">
        <v>1182</v>
      </c>
      <c r="F341" s="3" t="s">
        <v>1122</v>
      </c>
    </row>
    <row r="342" spans="2:6" x14ac:dyDescent="0.35">
      <c r="B342" s="3" t="s">
        <v>1241</v>
      </c>
      <c r="C342" s="3" t="s">
        <v>1207</v>
      </c>
      <c r="D342" s="3" t="s">
        <v>1186</v>
      </c>
      <c r="F342" s="3" t="s">
        <v>1114</v>
      </c>
    </row>
    <row r="343" spans="2:6" x14ac:dyDescent="0.35">
      <c r="B343" s="3" t="s">
        <v>1244</v>
      </c>
      <c r="C343" s="3" t="s">
        <v>1210</v>
      </c>
      <c r="D343" s="3" t="s">
        <v>1190</v>
      </c>
      <c r="F343" s="3" t="s">
        <v>1183</v>
      </c>
    </row>
    <row r="344" spans="2:6" x14ac:dyDescent="0.35">
      <c r="B344" s="3" t="s">
        <v>1248</v>
      </c>
      <c r="C344" s="3" t="s">
        <v>1213</v>
      </c>
      <c r="D344" s="3" t="s">
        <v>1193</v>
      </c>
      <c r="F344" s="3" t="s">
        <v>1255</v>
      </c>
    </row>
    <row r="345" spans="2:6" x14ac:dyDescent="0.35">
      <c r="B345" s="3" t="s">
        <v>1252</v>
      </c>
      <c r="C345" s="3" t="s">
        <v>1217</v>
      </c>
      <c r="D345" s="3" t="s">
        <v>1197</v>
      </c>
      <c r="F345" s="3" t="s">
        <v>1461</v>
      </c>
    </row>
    <row r="346" spans="2:6" x14ac:dyDescent="0.35">
      <c r="B346" s="3" t="s">
        <v>1256</v>
      </c>
      <c r="C346" s="3" t="s">
        <v>1218</v>
      </c>
      <c r="D346" s="3" t="s">
        <v>1199</v>
      </c>
      <c r="F346" s="3" t="s">
        <v>1790</v>
      </c>
    </row>
    <row r="347" spans="2:6" x14ac:dyDescent="0.35">
      <c r="B347" s="3" t="s">
        <v>1259</v>
      </c>
      <c r="C347" s="3" t="s">
        <v>1219</v>
      </c>
      <c r="D347" s="3" t="s">
        <v>1202</v>
      </c>
      <c r="F347" s="3" t="s">
        <v>1537</v>
      </c>
    </row>
    <row r="348" spans="2:6" x14ac:dyDescent="0.35">
      <c r="B348" s="3" t="s">
        <v>1262</v>
      </c>
      <c r="C348" s="3" t="s">
        <v>1223</v>
      </c>
      <c r="D348" s="3" t="s">
        <v>1205</v>
      </c>
      <c r="F348" s="3" t="s">
        <v>1194</v>
      </c>
    </row>
    <row r="349" spans="2:6" x14ac:dyDescent="0.35">
      <c r="B349" s="3" t="s">
        <v>1265</v>
      </c>
      <c r="C349" s="3" t="s">
        <v>1226</v>
      </c>
      <c r="D349" s="3" t="s">
        <v>1208</v>
      </c>
      <c r="F349" s="3" t="s">
        <v>1533</v>
      </c>
    </row>
    <row r="350" spans="2:6" x14ac:dyDescent="0.35">
      <c r="B350" s="3" t="s">
        <v>1267</v>
      </c>
      <c r="C350" s="3" t="s">
        <v>1229</v>
      </c>
      <c r="D350" s="3" t="s">
        <v>1211</v>
      </c>
      <c r="F350" s="3" t="s">
        <v>581</v>
      </c>
    </row>
    <row r="351" spans="2:6" x14ac:dyDescent="0.35">
      <c r="B351" s="3" t="s">
        <v>1271</v>
      </c>
      <c r="C351" s="3" t="s">
        <v>1232</v>
      </c>
      <c r="D351" s="3" t="s">
        <v>1214</v>
      </c>
      <c r="F351" s="3" t="s">
        <v>591</v>
      </c>
    </row>
    <row r="352" spans="2:6" x14ac:dyDescent="0.35">
      <c r="B352" s="3" t="s">
        <v>1274</v>
      </c>
      <c r="C352" s="3" t="s">
        <v>1235</v>
      </c>
      <c r="D352" s="3" t="s">
        <v>1217</v>
      </c>
      <c r="F352" s="3" t="s">
        <v>599</v>
      </c>
    </row>
    <row r="353" spans="2:6" x14ac:dyDescent="0.35">
      <c r="B353" s="3" t="s">
        <v>1277</v>
      </c>
      <c r="C353" s="3" t="s">
        <v>1239</v>
      </c>
      <c r="D353" s="3" t="s">
        <v>1220</v>
      </c>
      <c r="F353" s="3" t="s">
        <v>603</v>
      </c>
    </row>
    <row r="354" spans="2:6" x14ac:dyDescent="0.35">
      <c r="B354" s="3" t="s">
        <v>1280</v>
      </c>
      <c r="C354" s="3" t="s">
        <v>1242</v>
      </c>
      <c r="D354" s="3" t="s">
        <v>1221</v>
      </c>
      <c r="F354" s="3" t="s">
        <v>595</v>
      </c>
    </row>
    <row r="355" spans="2:6" x14ac:dyDescent="0.35">
      <c r="B355" s="3" t="s">
        <v>1283</v>
      </c>
      <c r="C355" s="3" t="s">
        <v>1245</v>
      </c>
      <c r="D355" s="3" t="s">
        <v>1224</v>
      </c>
      <c r="F355" s="3" t="s">
        <v>607</v>
      </c>
    </row>
    <row r="356" spans="2:6" x14ac:dyDescent="0.35">
      <c r="B356" s="3" t="s">
        <v>1286</v>
      </c>
      <c r="C356" s="3" t="s">
        <v>1249</v>
      </c>
      <c r="D356" s="3" t="s">
        <v>1227</v>
      </c>
      <c r="F356" s="3" t="s">
        <v>1335</v>
      </c>
    </row>
    <row r="357" spans="2:6" x14ac:dyDescent="0.35">
      <c r="B357" s="3" t="s">
        <v>1289</v>
      </c>
      <c r="C357" s="3" t="s">
        <v>1253</v>
      </c>
      <c r="D357" s="3" t="s">
        <v>1230</v>
      </c>
      <c r="F357" s="3" t="s">
        <v>1604</v>
      </c>
    </row>
    <row r="358" spans="2:6" x14ac:dyDescent="0.35">
      <c r="B358" s="3" t="s">
        <v>1292</v>
      </c>
      <c r="C358" s="3" t="s">
        <v>1257</v>
      </c>
      <c r="D358" s="3" t="s">
        <v>1233</v>
      </c>
      <c r="F358" s="3" t="s">
        <v>1541</v>
      </c>
    </row>
    <row r="359" spans="2:6" x14ac:dyDescent="0.35">
      <c r="B359" s="3" t="s">
        <v>1295</v>
      </c>
      <c r="C359" s="3" t="s">
        <v>1260</v>
      </c>
      <c r="D359" s="3" t="s">
        <v>1236</v>
      </c>
      <c r="F359" s="3" t="s">
        <v>1545</v>
      </c>
    </row>
    <row r="360" spans="2:6" x14ac:dyDescent="0.35">
      <c r="B360" s="3" t="s">
        <v>1298</v>
      </c>
      <c r="C360" s="3" t="s">
        <v>1263</v>
      </c>
      <c r="D360" s="3" t="s">
        <v>1240</v>
      </c>
      <c r="F360" s="3" t="s">
        <v>1557</v>
      </c>
    </row>
    <row r="361" spans="2:6" x14ac:dyDescent="0.35">
      <c r="B361" s="3" t="s">
        <v>1301</v>
      </c>
      <c r="C361" s="3" t="s">
        <v>1266</v>
      </c>
      <c r="D361" s="3" t="s">
        <v>1246</v>
      </c>
      <c r="F361" s="3" t="s">
        <v>1576</v>
      </c>
    </row>
    <row r="362" spans="2:6" x14ac:dyDescent="0.35">
      <c r="B362" s="3" t="s">
        <v>1302</v>
      </c>
      <c r="C362" s="3" t="s">
        <v>1268</v>
      </c>
      <c r="D362" s="3" t="s">
        <v>1247</v>
      </c>
      <c r="F362" s="3" t="s">
        <v>1580</v>
      </c>
    </row>
    <row r="363" spans="2:6" x14ac:dyDescent="0.35">
      <c r="B363" s="3" t="s">
        <v>1305</v>
      </c>
      <c r="C363" s="3" t="s">
        <v>1272</v>
      </c>
      <c r="D363" s="3" t="s">
        <v>1250</v>
      </c>
      <c r="F363" s="3" t="s">
        <v>1596</v>
      </c>
    </row>
    <row r="364" spans="2:6" x14ac:dyDescent="0.35">
      <c r="B364" s="3" t="s">
        <v>1308</v>
      </c>
      <c r="C364" s="3" t="s">
        <v>1275</v>
      </c>
      <c r="D364" s="3" t="s">
        <v>1254</v>
      </c>
      <c r="F364" s="3" t="s">
        <v>1584</v>
      </c>
    </row>
    <row r="365" spans="2:6" x14ac:dyDescent="0.35">
      <c r="B365" s="3" t="s">
        <v>1318</v>
      </c>
      <c r="C365" s="3" t="s">
        <v>1278</v>
      </c>
      <c r="D365" s="3" t="s">
        <v>1258</v>
      </c>
      <c r="F365" s="3" t="s">
        <v>166</v>
      </c>
    </row>
    <row r="366" spans="2:6" x14ac:dyDescent="0.35">
      <c r="B366" s="3" t="s">
        <v>1321</v>
      </c>
      <c r="C366" s="3" t="s">
        <v>1281</v>
      </c>
      <c r="D366" s="3" t="s">
        <v>1261</v>
      </c>
      <c r="F366" s="3" t="s">
        <v>609</v>
      </c>
    </row>
    <row r="367" spans="2:6" x14ac:dyDescent="0.35">
      <c r="B367" s="3" t="s">
        <v>3609</v>
      </c>
      <c r="C367" s="3" t="s">
        <v>1284</v>
      </c>
      <c r="D367" s="3" t="s">
        <v>1264</v>
      </c>
      <c r="F367" s="3" t="s">
        <v>1600</v>
      </c>
    </row>
    <row r="368" spans="2:6" x14ac:dyDescent="0.35">
      <c r="B368" s="3" t="s">
        <v>1332</v>
      </c>
      <c r="C368" s="3" t="s">
        <v>1287</v>
      </c>
      <c r="D368" s="3" t="s">
        <v>1269</v>
      </c>
      <c r="F368" s="3" t="s">
        <v>613</v>
      </c>
    </row>
    <row r="369" spans="2:6" x14ac:dyDescent="0.35">
      <c r="B369" s="3" t="s">
        <v>1336</v>
      </c>
      <c r="C369" s="3" t="s">
        <v>1290</v>
      </c>
      <c r="D369" s="3" t="s">
        <v>1270</v>
      </c>
      <c r="F369" s="3" t="s">
        <v>1549</v>
      </c>
    </row>
    <row r="370" spans="2:6" x14ac:dyDescent="0.35">
      <c r="B370" s="3" t="s">
        <v>1339</v>
      </c>
      <c r="C370" s="3" t="s">
        <v>1293</v>
      </c>
      <c r="D370" s="3" t="s">
        <v>1273</v>
      </c>
      <c r="F370" s="3" t="s">
        <v>1608</v>
      </c>
    </row>
    <row r="371" spans="2:6" x14ac:dyDescent="0.35">
      <c r="B371" s="3" t="s">
        <v>1342</v>
      </c>
      <c r="C371" s="3" t="s">
        <v>1296</v>
      </c>
      <c r="D371" s="3" t="s">
        <v>1276</v>
      </c>
      <c r="F371" s="3" t="s">
        <v>625</v>
      </c>
    </row>
    <row r="372" spans="2:6" x14ac:dyDescent="0.35">
      <c r="B372" s="3" t="s">
        <v>1343</v>
      </c>
      <c r="C372" s="3" t="s">
        <v>1299</v>
      </c>
      <c r="D372" s="3" t="s">
        <v>1279</v>
      </c>
      <c r="F372" s="3" t="s">
        <v>638</v>
      </c>
    </row>
    <row r="373" spans="2:6" x14ac:dyDescent="0.35">
      <c r="B373" s="3" t="s">
        <v>1344</v>
      </c>
      <c r="C373" s="3" t="s">
        <v>1303</v>
      </c>
      <c r="D373" s="3" t="s">
        <v>1282</v>
      </c>
      <c r="F373" s="3" t="s">
        <v>634</v>
      </c>
    </row>
    <row r="374" spans="2:6" x14ac:dyDescent="0.35">
      <c r="B374" s="3" t="s">
        <v>1346</v>
      </c>
      <c r="C374" s="3" t="s">
        <v>1306</v>
      </c>
      <c r="D374" s="3" t="s">
        <v>1285</v>
      </c>
      <c r="F374" s="3" t="s">
        <v>630</v>
      </c>
    </row>
    <row r="375" spans="2:6" x14ac:dyDescent="0.35">
      <c r="B375" s="3" t="s">
        <v>1349</v>
      </c>
      <c r="C375" s="3" t="s">
        <v>1309</v>
      </c>
      <c r="D375" s="3" t="s">
        <v>1288</v>
      </c>
      <c r="F375" s="3" t="s">
        <v>1553</v>
      </c>
    </row>
    <row r="376" spans="2:6" x14ac:dyDescent="0.35">
      <c r="B376" s="3" t="s">
        <v>1354</v>
      </c>
      <c r="C376" s="3" t="s">
        <v>1311</v>
      </c>
      <c r="D376" s="3" t="s">
        <v>1291</v>
      </c>
      <c r="F376" s="3" t="s">
        <v>1567</v>
      </c>
    </row>
    <row r="377" spans="2:6" x14ac:dyDescent="0.35">
      <c r="B377" s="3" t="s">
        <v>1357</v>
      </c>
      <c r="C377" s="3" t="s">
        <v>1313</v>
      </c>
      <c r="D377" s="3" t="s">
        <v>1294</v>
      </c>
      <c r="F377" s="3" t="s">
        <v>1572</v>
      </c>
    </row>
    <row r="378" spans="2:6" x14ac:dyDescent="0.35">
      <c r="B378" s="3" t="s">
        <v>1360</v>
      </c>
      <c r="C378" s="3" t="s">
        <v>1315</v>
      </c>
      <c r="D378" s="3" t="s">
        <v>1297</v>
      </c>
      <c r="F378" s="3" t="s">
        <v>1588</v>
      </c>
    </row>
    <row r="379" spans="2:6" x14ac:dyDescent="0.35">
      <c r="B379" s="3" t="s">
        <v>1361</v>
      </c>
      <c r="C379" s="3" t="s">
        <v>1317</v>
      </c>
      <c r="D379" s="3" t="s">
        <v>1300</v>
      </c>
      <c r="F379" s="3" t="s">
        <v>1592</v>
      </c>
    </row>
    <row r="380" spans="2:6" x14ac:dyDescent="0.35">
      <c r="B380" s="3" t="s">
        <v>1366</v>
      </c>
      <c r="C380" s="3" t="s">
        <v>1319</v>
      </c>
      <c r="D380" s="3" t="s">
        <v>1304</v>
      </c>
      <c r="F380" s="3" t="s">
        <v>1161</v>
      </c>
    </row>
    <row r="381" spans="2:6" x14ac:dyDescent="0.35">
      <c r="B381" s="3" t="s">
        <v>1369</v>
      </c>
      <c r="C381" s="3" t="s">
        <v>1322</v>
      </c>
      <c r="D381" s="3" t="s">
        <v>1307</v>
      </c>
      <c r="F381" s="3" t="s">
        <v>1243</v>
      </c>
    </row>
    <row r="382" spans="2:6" x14ac:dyDescent="0.35">
      <c r="B382" s="3" t="s">
        <v>1372</v>
      </c>
      <c r="C382" s="3" t="s">
        <v>1330</v>
      </c>
      <c r="D382" s="3" t="s">
        <v>1310</v>
      </c>
      <c r="F382" s="3" t="s">
        <v>1251</v>
      </c>
    </row>
    <row r="383" spans="2:6" x14ac:dyDescent="0.35">
      <c r="B383" s="3" t="s">
        <v>1375</v>
      </c>
      <c r="C383" s="3" t="s">
        <v>3646</v>
      </c>
      <c r="D383" s="3" t="s">
        <v>1320</v>
      </c>
      <c r="F383" s="3" t="s">
        <v>1561</v>
      </c>
    </row>
    <row r="384" spans="2:6" x14ac:dyDescent="0.35">
      <c r="B384" s="3" t="s">
        <v>1378</v>
      </c>
      <c r="C384" s="3" t="s">
        <v>1333</v>
      </c>
      <c r="D384" s="3" t="s">
        <v>1323</v>
      </c>
      <c r="F384" s="3" t="s">
        <v>1652</v>
      </c>
    </row>
    <row r="385" spans="2:6" x14ac:dyDescent="0.35">
      <c r="B385" s="3" t="s">
        <v>1382</v>
      </c>
      <c r="C385" s="3" t="s">
        <v>1337</v>
      </c>
      <c r="D385" s="3" t="s">
        <v>1324</v>
      </c>
      <c r="F385" s="3" t="s">
        <v>1654</v>
      </c>
    </row>
    <row r="386" spans="2:6" x14ac:dyDescent="0.35">
      <c r="B386" s="3" t="s">
        <v>1385</v>
      </c>
      <c r="C386" s="3" t="s">
        <v>1340</v>
      </c>
      <c r="D386" s="3" t="s">
        <v>1325</v>
      </c>
      <c r="F386" s="3" t="s">
        <v>1636</v>
      </c>
    </row>
    <row r="387" spans="2:6" x14ac:dyDescent="0.35">
      <c r="B387" s="3" t="s">
        <v>1388</v>
      </c>
      <c r="C387" s="3" t="s">
        <v>1345</v>
      </c>
      <c r="D387" s="3" t="s">
        <v>1326</v>
      </c>
      <c r="F387" s="3" t="s">
        <v>1640</v>
      </c>
    </row>
    <row r="388" spans="2:6" x14ac:dyDescent="0.35">
      <c r="B388" s="3" t="s">
        <v>1391</v>
      </c>
      <c r="C388" s="3" t="s">
        <v>1347</v>
      </c>
      <c r="D388" s="3" t="s">
        <v>1327</v>
      </c>
      <c r="F388" s="3" t="s">
        <v>1644</v>
      </c>
    </row>
    <row r="389" spans="2:6" x14ac:dyDescent="0.35">
      <c r="B389" s="3" t="s">
        <v>1397</v>
      </c>
      <c r="C389" s="3" t="s">
        <v>1350</v>
      </c>
      <c r="D389" s="3" t="s">
        <v>1329</v>
      </c>
      <c r="F389" s="3" t="s">
        <v>1648</v>
      </c>
    </row>
    <row r="390" spans="2:6" x14ac:dyDescent="0.35">
      <c r="B390" s="3" t="s">
        <v>1401</v>
      </c>
      <c r="C390" s="3" t="s">
        <v>1352</v>
      </c>
      <c r="D390" s="3" t="s">
        <v>1331</v>
      </c>
      <c r="F390" s="3" t="s">
        <v>1620</v>
      </c>
    </row>
    <row r="391" spans="2:6" x14ac:dyDescent="0.35">
      <c r="B391" s="3" t="s">
        <v>1404</v>
      </c>
      <c r="C391" s="3" t="s">
        <v>1353</v>
      </c>
      <c r="D391" s="3" t="s">
        <v>3647</v>
      </c>
      <c r="F391" s="3" t="s">
        <v>1624</v>
      </c>
    </row>
    <row r="392" spans="2:6" x14ac:dyDescent="0.35">
      <c r="B392" s="3" t="s">
        <v>1407</v>
      </c>
      <c r="C392" s="3" t="s">
        <v>1355</v>
      </c>
      <c r="D392" s="3" t="s">
        <v>1334</v>
      </c>
      <c r="F392" s="3" t="s">
        <v>1628</v>
      </c>
    </row>
    <row r="393" spans="2:6" x14ac:dyDescent="0.35">
      <c r="B393" s="3" t="s">
        <v>1411</v>
      </c>
      <c r="C393" s="3" t="s">
        <v>1358</v>
      </c>
      <c r="D393" s="3" t="s">
        <v>1338</v>
      </c>
      <c r="F393" s="3" t="s">
        <v>1632</v>
      </c>
    </row>
    <row r="394" spans="2:6" x14ac:dyDescent="0.35">
      <c r="B394" s="3" t="s">
        <v>1415</v>
      </c>
      <c r="C394" s="3" t="s">
        <v>1362</v>
      </c>
      <c r="D394" s="3" t="s">
        <v>1341</v>
      </c>
      <c r="F394" s="3" t="s">
        <v>1118</v>
      </c>
    </row>
    <row r="395" spans="2:6" x14ac:dyDescent="0.35">
      <c r="B395" s="3" t="s">
        <v>1420</v>
      </c>
      <c r="C395" s="3" t="s">
        <v>1364</v>
      </c>
      <c r="D395" s="3" t="s">
        <v>1347</v>
      </c>
      <c r="F395" s="3" t="s">
        <v>1616</v>
      </c>
    </row>
    <row r="396" spans="2:6" x14ac:dyDescent="0.35">
      <c r="B396" s="3" t="s">
        <v>1420</v>
      </c>
      <c r="C396" s="3" t="s">
        <v>1367</v>
      </c>
      <c r="D396" s="3" t="s">
        <v>1348</v>
      </c>
      <c r="F396" s="3" t="s">
        <v>1612</v>
      </c>
    </row>
    <row r="397" spans="2:6" x14ac:dyDescent="0.35">
      <c r="B397" s="3" t="s">
        <v>1423</v>
      </c>
      <c r="C397" s="3" t="s">
        <v>1370</v>
      </c>
      <c r="D397" s="3" t="s">
        <v>1351</v>
      </c>
      <c r="F397" s="3" t="s">
        <v>494</v>
      </c>
    </row>
    <row r="398" spans="2:6" x14ac:dyDescent="0.35">
      <c r="B398" s="3" t="s">
        <v>1427</v>
      </c>
      <c r="C398" s="3" t="s">
        <v>1373</v>
      </c>
      <c r="D398" s="3" t="s">
        <v>1352</v>
      </c>
      <c r="F398" s="3" t="s">
        <v>652</v>
      </c>
    </row>
    <row r="399" spans="2:6" x14ac:dyDescent="0.35">
      <c r="B399" s="3" t="s">
        <v>1431</v>
      </c>
      <c r="C399" s="3" t="s">
        <v>1376</v>
      </c>
      <c r="D399" s="3" t="s">
        <v>1353</v>
      </c>
      <c r="F399" s="3" t="s">
        <v>645</v>
      </c>
    </row>
    <row r="400" spans="2:6" x14ac:dyDescent="0.35">
      <c r="B400" s="3" t="s">
        <v>1435</v>
      </c>
      <c r="C400" s="3" t="s">
        <v>1379</v>
      </c>
      <c r="D400" s="3" t="s">
        <v>1356</v>
      </c>
      <c r="F400" s="3" t="s">
        <v>649</v>
      </c>
    </row>
    <row r="401" spans="2:6" x14ac:dyDescent="0.35">
      <c r="B401" s="3" t="s">
        <v>1438</v>
      </c>
      <c r="C401" s="3" t="s">
        <v>1383</v>
      </c>
      <c r="D401" s="3" t="s">
        <v>1359</v>
      </c>
      <c r="F401" s="3" t="s">
        <v>1758</v>
      </c>
    </row>
    <row r="402" spans="2:6" x14ac:dyDescent="0.35">
      <c r="B402" s="3" t="s">
        <v>1442</v>
      </c>
      <c r="C402" s="3" t="s">
        <v>1386</v>
      </c>
      <c r="D402" s="3" t="s">
        <v>1363</v>
      </c>
      <c r="F402" s="3" t="s">
        <v>1760</v>
      </c>
    </row>
    <row r="403" spans="2:6" x14ac:dyDescent="0.35">
      <c r="B403" s="3" t="s">
        <v>1446</v>
      </c>
      <c r="C403" s="3" t="s">
        <v>1389</v>
      </c>
      <c r="D403" s="3" t="s">
        <v>1365</v>
      </c>
      <c r="F403" s="3" t="s">
        <v>1762</v>
      </c>
    </row>
    <row r="404" spans="2:6" x14ac:dyDescent="0.35">
      <c r="B404" s="3" t="s">
        <v>1450</v>
      </c>
      <c r="C404" s="3" t="s">
        <v>1392</v>
      </c>
      <c r="D404" s="3" t="s">
        <v>1368</v>
      </c>
      <c r="F404" s="3" t="s">
        <v>1312</v>
      </c>
    </row>
    <row r="405" spans="2:6" x14ac:dyDescent="0.35">
      <c r="B405" s="3" t="s">
        <v>1454</v>
      </c>
      <c r="C405" s="3" t="s">
        <v>1394</v>
      </c>
      <c r="D405" s="3" t="s">
        <v>1371</v>
      </c>
      <c r="F405" s="3" t="s">
        <v>1314</v>
      </c>
    </row>
    <row r="406" spans="2:6" x14ac:dyDescent="0.35">
      <c r="B406" s="3" t="s">
        <v>1458</v>
      </c>
      <c r="C406" s="3" t="s">
        <v>1395</v>
      </c>
      <c r="D406" s="3" t="s">
        <v>1374</v>
      </c>
      <c r="F406" s="3" t="s">
        <v>1316</v>
      </c>
    </row>
    <row r="407" spans="2:6" x14ac:dyDescent="0.35">
      <c r="B407" s="3" t="s">
        <v>1462</v>
      </c>
      <c r="C407" s="3" t="s">
        <v>1398</v>
      </c>
      <c r="D407" s="3" t="s">
        <v>1377</v>
      </c>
      <c r="F407" s="3" t="s">
        <v>1661</v>
      </c>
    </row>
    <row r="408" spans="2:6" x14ac:dyDescent="0.35">
      <c r="B408" s="3" t="s">
        <v>1466</v>
      </c>
      <c r="C408" s="3" t="s">
        <v>1403</v>
      </c>
      <c r="D408" s="3" t="s">
        <v>1380</v>
      </c>
      <c r="F408" s="3" t="s">
        <v>665</v>
      </c>
    </row>
    <row r="409" spans="2:6" x14ac:dyDescent="0.35">
      <c r="B409" s="3" t="s">
        <v>1470</v>
      </c>
      <c r="C409" s="3" t="s">
        <v>1405</v>
      </c>
      <c r="D409" s="3" t="s">
        <v>1384</v>
      </c>
      <c r="F409" s="3" t="s">
        <v>41</v>
      </c>
    </row>
    <row r="410" spans="2:6" x14ac:dyDescent="0.35">
      <c r="B410" s="3" t="s">
        <v>1474</v>
      </c>
      <c r="C410" s="3" t="s">
        <v>1408</v>
      </c>
      <c r="D410" s="3" t="s">
        <v>1387</v>
      </c>
      <c r="F410" s="3" t="s">
        <v>1682</v>
      </c>
    </row>
    <row r="411" spans="2:6" x14ac:dyDescent="0.35">
      <c r="B411" s="3" t="s">
        <v>1478</v>
      </c>
      <c r="C411" s="3" t="s">
        <v>1412</v>
      </c>
      <c r="D411" s="3" t="s">
        <v>1390</v>
      </c>
      <c r="F411" s="3" t="s">
        <v>1670</v>
      </c>
    </row>
    <row r="412" spans="2:6" x14ac:dyDescent="0.35">
      <c r="B412" s="3" t="s">
        <v>1482</v>
      </c>
      <c r="C412" s="3" t="s">
        <v>1416</v>
      </c>
      <c r="D412" s="3" t="s">
        <v>1393</v>
      </c>
      <c r="F412" s="3" t="s">
        <v>1674</v>
      </c>
    </row>
    <row r="413" spans="2:6" x14ac:dyDescent="0.35">
      <c r="B413" s="3" t="s">
        <v>1486</v>
      </c>
      <c r="C413" s="3" t="s">
        <v>1418</v>
      </c>
      <c r="D413" s="3" t="s">
        <v>1399</v>
      </c>
      <c r="F413" s="3" t="s">
        <v>1678</v>
      </c>
    </row>
    <row r="414" spans="2:6" x14ac:dyDescent="0.35">
      <c r="B414" s="3" t="s">
        <v>1490</v>
      </c>
      <c r="C414" s="3" t="s">
        <v>1421</v>
      </c>
      <c r="D414" s="3" t="s">
        <v>1402</v>
      </c>
      <c r="F414" s="3" t="s">
        <v>1668</v>
      </c>
    </row>
    <row r="415" spans="2:6" x14ac:dyDescent="0.35">
      <c r="B415" s="3" t="s">
        <v>1493</v>
      </c>
      <c r="C415" s="3" t="s">
        <v>1421</v>
      </c>
      <c r="D415" s="3" t="s">
        <v>1406</v>
      </c>
      <c r="F415" s="3" t="s">
        <v>676</v>
      </c>
    </row>
    <row r="416" spans="2:6" x14ac:dyDescent="0.35">
      <c r="B416" s="3" t="s">
        <v>1497</v>
      </c>
      <c r="C416" s="3" t="s">
        <v>1424</v>
      </c>
      <c r="D416" s="3" t="s">
        <v>1409</v>
      </c>
      <c r="F416" s="3" t="s">
        <v>673</v>
      </c>
    </row>
    <row r="417" spans="2:6" x14ac:dyDescent="0.35">
      <c r="B417" s="3" t="s">
        <v>1501</v>
      </c>
      <c r="C417" s="3" t="s">
        <v>1428</v>
      </c>
      <c r="D417" s="3" t="s">
        <v>1413</v>
      </c>
      <c r="F417" s="3" t="s">
        <v>1686</v>
      </c>
    </row>
    <row r="418" spans="2:6" x14ac:dyDescent="0.35">
      <c r="B418" s="3" t="s">
        <v>1508</v>
      </c>
      <c r="C418" s="3" t="s">
        <v>1432</v>
      </c>
      <c r="D418" s="3" t="s">
        <v>1417</v>
      </c>
      <c r="F418" s="3" t="s">
        <v>1694</v>
      </c>
    </row>
    <row r="419" spans="2:6" x14ac:dyDescent="0.35">
      <c r="B419" s="3" t="s">
        <v>1512</v>
      </c>
      <c r="C419" s="3" t="s">
        <v>1436</v>
      </c>
      <c r="D419" s="3" t="s">
        <v>1418</v>
      </c>
      <c r="F419" s="3" t="s">
        <v>1690</v>
      </c>
    </row>
    <row r="420" spans="2:6" x14ac:dyDescent="0.35">
      <c r="B420" s="3" t="s">
        <v>1516</v>
      </c>
      <c r="C420" s="3" t="s">
        <v>1439</v>
      </c>
      <c r="D420" s="3" t="s">
        <v>1422</v>
      </c>
      <c r="F420" s="3" t="s">
        <v>685</v>
      </c>
    </row>
    <row r="421" spans="2:6" x14ac:dyDescent="0.35">
      <c r="B421" s="3" t="s">
        <v>1522</v>
      </c>
      <c r="C421" s="3" t="s">
        <v>1443</v>
      </c>
      <c r="D421" s="3" t="s">
        <v>1422</v>
      </c>
      <c r="F421" s="3" t="s">
        <v>1187</v>
      </c>
    </row>
    <row r="422" spans="2:6" x14ac:dyDescent="0.35">
      <c r="B422" s="3" t="s">
        <v>1526</v>
      </c>
      <c r="C422" s="3" t="s">
        <v>1447</v>
      </c>
      <c r="D422" s="3" t="s">
        <v>1425</v>
      </c>
      <c r="F422" s="3" t="s">
        <v>714</v>
      </c>
    </row>
    <row r="423" spans="2:6" x14ac:dyDescent="0.35">
      <c r="B423" s="3" t="s">
        <v>1530</v>
      </c>
      <c r="C423" s="3" t="s">
        <v>1451</v>
      </c>
      <c r="D423" s="3" t="s">
        <v>1429</v>
      </c>
      <c r="F423" s="3" t="s">
        <v>720</v>
      </c>
    </row>
    <row r="424" spans="2:6" x14ac:dyDescent="0.35">
      <c r="B424" s="3" t="s">
        <v>1534</v>
      </c>
      <c r="C424" s="3" t="s">
        <v>1455</v>
      </c>
      <c r="D424" s="3" t="s">
        <v>1433</v>
      </c>
      <c r="F424" s="3" t="s">
        <v>1700</v>
      </c>
    </row>
    <row r="425" spans="2:6" x14ac:dyDescent="0.35">
      <c r="B425" s="3" t="s">
        <v>1538</v>
      </c>
      <c r="C425" s="3" t="s">
        <v>1459</v>
      </c>
      <c r="D425" s="3" t="s">
        <v>1437</v>
      </c>
      <c r="F425" s="3" t="s">
        <v>1704</v>
      </c>
    </row>
    <row r="426" spans="2:6" x14ac:dyDescent="0.35">
      <c r="B426" s="3" t="s">
        <v>1542</v>
      </c>
      <c r="C426" s="3" t="s">
        <v>1463</v>
      </c>
      <c r="D426" s="3" t="s">
        <v>1440</v>
      </c>
      <c r="F426" s="3" t="s">
        <v>1708</v>
      </c>
    </row>
    <row r="427" spans="2:6" x14ac:dyDescent="0.35">
      <c r="B427" s="3" t="s">
        <v>1546</v>
      </c>
      <c r="C427" s="3" t="s">
        <v>1467</v>
      </c>
      <c r="D427" s="3" t="s">
        <v>1444</v>
      </c>
      <c r="F427" s="3" t="s">
        <v>1834</v>
      </c>
    </row>
    <row r="428" spans="2:6" x14ac:dyDescent="0.35">
      <c r="B428" s="3" t="s">
        <v>1550</v>
      </c>
      <c r="C428" s="3" t="s">
        <v>1471</v>
      </c>
      <c r="D428" s="3" t="s">
        <v>1448</v>
      </c>
      <c r="F428" s="3" t="s">
        <v>3634</v>
      </c>
    </row>
    <row r="429" spans="2:6" x14ac:dyDescent="0.35">
      <c r="B429" s="3" t="s">
        <v>1554</v>
      </c>
      <c r="C429" s="3" t="s">
        <v>1475</v>
      </c>
      <c r="D429" s="3" t="s">
        <v>1452</v>
      </c>
      <c r="F429" s="3" t="s">
        <v>1720</v>
      </c>
    </row>
    <row r="430" spans="2:6" x14ac:dyDescent="0.35">
      <c r="B430" s="3" t="s">
        <v>1558</v>
      </c>
      <c r="C430" s="3" t="s">
        <v>1479</v>
      </c>
      <c r="D430" s="3" t="s">
        <v>1456</v>
      </c>
      <c r="F430" s="3" t="s">
        <v>740</v>
      </c>
    </row>
    <row r="431" spans="2:6" x14ac:dyDescent="0.35">
      <c r="B431" s="3" t="s">
        <v>1562</v>
      </c>
      <c r="C431" s="3" t="s">
        <v>1483</v>
      </c>
      <c r="D431" s="3" t="s">
        <v>1460</v>
      </c>
      <c r="F431" s="3" t="s">
        <v>1722</v>
      </c>
    </row>
    <row r="432" spans="2:6" x14ac:dyDescent="0.35">
      <c r="B432" s="3" t="s">
        <v>1563</v>
      </c>
      <c r="C432" s="3" t="s">
        <v>1487</v>
      </c>
      <c r="D432" s="3" t="s">
        <v>1464</v>
      </c>
      <c r="F432" s="3" t="s">
        <v>1730</v>
      </c>
    </row>
    <row r="433" spans="2:6" x14ac:dyDescent="0.35">
      <c r="B433" s="3" t="s">
        <v>1568</v>
      </c>
      <c r="C433" s="3" t="s">
        <v>1491</v>
      </c>
      <c r="D433" s="3" t="s">
        <v>1468</v>
      </c>
      <c r="F433" s="3" t="s">
        <v>1726</v>
      </c>
    </row>
    <row r="434" spans="2:6" x14ac:dyDescent="0.35">
      <c r="B434" s="3" t="s">
        <v>1573</v>
      </c>
      <c r="C434" s="3" t="s">
        <v>1494</v>
      </c>
      <c r="D434" s="3" t="s">
        <v>1472</v>
      </c>
      <c r="F434" s="3" t="s">
        <v>1734</v>
      </c>
    </row>
    <row r="435" spans="2:6" x14ac:dyDescent="0.35">
      <c r="B435" s="3" t="s">
        <v>1577</v>
      </c>
      <c r="C435" s="3" t="s">
        <v>1498</v>
      </c>
      <c r="D435" s="3" t="s">
        <v>1476</v>
      </c>
      <c r="F435" s="3" t="s">
        <v>1716</v>
      </c>
    </row>
    <row r="436" spans="2:6" x14ac:dyDescent="0.35">
      <c r="B436" s="3" t="s">
        <v>1581</v>
      </c>
      <c r="C436" s="3" t="s">
        <v>1502</v>
      </c>
      <c r="D436" s="3" t="s">
        <v>1480</v>
      </c>
      <c r="F436" s="3" t="s">
        <v>1746</v>
      </c>
    </row>
    <row r="437" spans="2:6" x14ac:dyDescent="0.35">
      <c r="B437" s="3" t="s">
        <v>1585</v>
      </c>
      <c r="C437" s="3" t="s">
        <v>1505</v>
      </c>
      <c r="D437" s="3" t="s">
        <v>1484</v>
      </c>
      <c r="F437" s="3" t="s">
        <v>1742</v>
      </c>
    </row>
    <row r="438" spans="2:6" x14ac:dyDescent="0.35">
      <c r="B438" s="3" t="s">
        <v>1589</v>
      </c>
      <c r="C438" s="3" t="s">
        <v>1509</v>
      </c>
      <c r="D438" s="3" t="s">
        <v>1488</v>
      </c>
      <c r="F438" s="3" t="s">
        <v>754</v>
      </c>
    </row>
    <row r="439" spans="2:6" x14ac:dyDescent="0.35">
      <c r="B439" s="3" t="s">
        <v>1593</v>
      </c>
      <c r="C439" s="3" t="s">
        <v>1513</v>
      </c>
      <c r="D439" s="3" t="s">
        <v>1492</v>
      </c>
      <c r="F439" s="3" t="s">
        <v>750</v>
      </c>
    </row>
    <row r="440" spans="2:6" x14ac:dyDescent="0.35">
      <c r="B440" s="3" t="s">
        <v>1597</v>
      </c>
      <c r="C440" s="3" t="s">
        <v>1517</v>
      </c>
      <c r="D440" s="3" t="s">
        <v>1495</v>
      </c>
      <c r="F440" s="3" t="s">
        <v>391</v>
      </c>
    </row>
    <row r="441" spans="2:6" x14ac:dyDescent="0.35">
      <c r="B441" s="3" t="s">
        <v>1601</v>
      </c>
      <c r="C441" s="3" t="s">
        <v>1519</v>
      </c>
      <c r="D441" s="3" t="s">
        <v>1499</v>
      </c>
      <c r="F441" s="3" t="s">
        <v>394</v>
      </c>
    </row>
    <row r="442" spans="2:6" x14ac:dyDescent="0.35">
      <c r="B442" s="3" t="s">
        <v>1605</v>
      </c>
      <c r="C442" s="3" t="s">
        <v>1523</v>
      </c>
      <c r="D442" s="3" t="s">
        <v>1503</v>
      </c>
      <c r="F442" s="3" t="s">
        <v>1750</v>
      </c>
    </row>
    <row r="443" spans="2:6" x14ac:dyDescent="0.35">
      <c r="B443" s="3" t="s">
        <v>1609</v>
      </c>
      <c r="C443" s="3" t="s">
        <v>1527</v>
      </c>
      <c r="D443" s="3" t="s">
        <v>1506</v>
      </c>
      <c r="F443" s="3" t="s">
        <v>397</v>
      </c>
    </row>
    <row r="444" spans="2:6" x14ac:dyDescent="0.35">
      <c r="B444" s="3" t="s">
        <v>1613</v>
      </c>
      <c r="C444" s="3" t="s">
        <v>1531</v>
      </c>
      <c r="D444" s="3" t="s">
        <v>1510</v>
      </c>
      <c r="F444" s="3" t="s">
        <v>400</v>
      </c>
    </row>
    <row r="445" spans="2:6" x14ac:dyDescent="0.35">
      <c r="B445" s="3" t="s">
        <v>1617</v>
      </c>
      <c r="C445" s="3" t="s">
        <v>1535</v>
      </c>
      <c r="D445" s="3" t="s">
        <v>1514</v>
      </c>
      <c r="F445" s="3" t="s">
        <v>1738</v>
      </c>
    </row>
    <row r="446" spans="2:6" x14ac:dyDescent="0.35">
      <c r="B446" s="3" t="s">
        <v>1621</v>
      </c>
      <c r="C446" s="3" t="s">
        <v>1539</v>
      </c>
      <c r="D446" s="3" t="s">
        <v>1518</v>
      </c>
      <c r="F446" s="3" t="s">
        <v>765</v>
      </c>
    </row>
    <row r="447" spans="2:6" x14ac:dyDescent="0.35">
      <c r="B447" s="3" t="s">
        <v>1625</v>
      </c>
      <c r="C447" s="3" t="s">
        <v>1543</v>
      </c>
      <c r="D447" s="3" t="s">
        <v>1520</v>
      </c>
      <c r="F447" s="3" t="s">
        <v>1754</v>
      </c>
    </row>
    <row r="448" spans="2:6" x14ac:dyDescent="0.35">
      <c r="B448" s="3" t="s">
        <v>1629</v>
      </c>
      <c r="C448" s="3" t="s">
        <v>1547</v>
      </c>
      <c r="D448" s="3" t="s">
        <v>1524</v>
      </c>
      <c r="F448" s="3" t="s">
        <v>1712</v>
      </c>
    </row>
    <row r="449" spans="2:6" x14ac:dyDescent="0.35">
      <c r="B449" s="3" t="s">
        <v>1633</v>
      </c>
      <c r="C449" s="3" t="s">
        <v>1551</v>
      </c>
      <c r="D449" s="3" t="s">
        <v>1528</v>
      </c>
      <c r="F449" s="3" t="s">
        <v>1770</v>
      </c>
    </row>
    <row r="450" spans="2:6" x14ac:dyDescent="0.35">
      <c r="B450" s="3" t="s">
        <v>1637</v>
      </c>
      <c r="C450" s="3" t="s">
        <v>1555</v>
      </c>
      <c r="D450" s="3" t="s">
        <v>1532</v>
      </c>
      <c r="F450" t="s">
        <v>3808</v>
      </c>
    </row>
    <row r="451" spans="2:6" x14ac:dyDescent="0.35">
      <c r="B451" s="3" t="s">
        <v>1641</v>
      </c>
      <c r="C451" s="3" t="s">
        <v>1559</v>
      </c>
      <c r="D451" s="3" t="s">
        <v>1536</v>
      </c>
      <c r="F451" t="s">
        <v>3835</v>
      </c>
    </row>
    <row r="452" spans="2:6" x14ac:dyDescent="0.35">
      <c r="B452" s="3" t="s">
        <v>1645</v>
      </c>
      <c r="C452" s="3" t="s">
        <v>1564</v>
      </c>
      <c r="D452" s="3" t="s">
        <v>1540</v>
      </c>
      <c r="F452" s="3" t="s">
        <v>796</v>
      </c>
    </row>
    <row r="453" spans="2:6" x14ac:dyDescent="0.35">
      <c r="B453" s="3" t="s">
        <v>1649</v>
      </c>
      <c r="C453" s="3" t="s">
        <v>1566</v>
      </c>
      <c r="D453" s="3" t="s">
        <v>1544</v>
      </c>
      <c r="F453" s="3" t="s">
        <v>792</v>
      </c>
    </row>
    <row r="454" spans="2:6" x14ac:dyDescent="0.35">
      <c r="B454" s="3" t="s">
        <v>1653</v>
      </c>
      <c r="C454" s="3" t="s">
        <v>1569</v>
      </c>
      <c r="D454" s="3" t="s">
        <v>1548</v>
      </c>
      <c r="F454" s="3" t="s">
        <v>1782</v>
      </c>
    </row>
    <row r="455" spans="2:6" x14ac:dyDescent="0.35">
      <c r="B455" s="3" t="s">
        <v>1655</v>
      </c>
      <c r="C455" s="3" t="s">
        <v>1574</v>
      </c>
      <c r="D455" s="3" t="s">
        <v>1552</v>
      </c>
      <c r="F455" s="3" t="s">
        <v>1774</v>
      </c>
    </row>
    <row r="456" spans="2:6" x14ac:dyDescent="0.35">
      <c r="B456" s="3" t="s">
        <v>1660</v>
      </c>
      <c r="C456" s="3" t="s">
        <v>1578</v>
      </c>
      <c r="D456" s="3" t="s">
        <v>1556</v>
      </c>
      <c r="F456" s="3" t="s">
        <v>843</v>
      </c>
    </row>
    <row r="457" spans="2:6" x14ac:dyDescent="0.35">
      <c r="B457" s="3" t="s">
        <v>1662</v>
      </c>
      <c r="C457" s="3" t="s">
        <v>1582</v>
      </c>
      <c r="D457" s="3" t="s">
        <v>1560</v>
      </c>
      <c r="F457" s="3" t="s">
        <v>1237</v>
      </c>
    </row>
    <row r="458" spans="2:6" x14ac:dyDescent="0.35">
      <c r="B458" s="3" t="s">
        <v>1665</v>
      </c>
      <c r="C458" s="3" t="s">
        <v>1586</v>
      </c>
      <c r="D458" s="3" t="s">
        <v>1565</v>
      </c>
      <c r="F458" s="3" t="s">
        <v>1794</v>
      </c>
    </row>
    <row r="459" spans="2:6" x14ac:dyDescent="0.35">
      <c r="B459" s="3" t="s">
        <v>1671</v>
      </c>
      <c r="C459" s="3" t="s">
        <v>1590</v>
      </c>
      <c r="D459" s="3" t="s">
        <v>1570</v>
      </c>
      <c r="F459" s="3" t="s">
        <v>1054</v>
      </c>
    </row>
    <row r="460" spans="2:6" x14ac:dyDescent="0.35">
      <c r="B460" s="3" t="s">
        <v>1675</v>
      </c>
      <c r="C460" s="3" t="s">
        <v>1594</v>
      </c>
      <c r="D460" s="3" t="s">
        <v>1571</v>
      </c>
      <c r="F460" s="3" t="s">
        <v>1056</v>
      </c>
    </row>
    <row r="461" spans="2:6" x14ac:dyDescent="0.35">
      <c r="B461" s="3" t="s">
        <v>1679</v>
      </c>
      <c r="C461" s="3" t="s">
        <v>1598</v>
      </c>
      <c r="D461" s="3" t="s">
        <v>1575</v>
      </c>
      <c r="F461" s="3" t="s">
        <v>880</v>
      </c>
    </row>
    <row r="462" spans="2:6" x14ac:dyDescent="0.35">
      <c r="B462" s="3" t="s">
        <v>1683</v>
      </c>
      <c r="C462" s="3" t="s">
        <v>1602</v>
      </c>
      <c r="D462" s="3" t="s">
        <v>1579</v>
      </c>
      <c r="F462" s="3" t="s">
        <v>1798</v>
      </c>
    </row>
    <row r="463" spans="2:6" x14ac:dyDescent="0.35">
      <c r="B463" s="3" t="s">
        <v>1687</v>
      </c>
      <c r="C463" s="3" t="s">
        <v>1606</v>
      </c>
      <c r="D463" s="3" t="s">
        <v>1583</v>
      </c>
      <c r="F463" s="3" t="s">
        <v>884</v>
      </c>
    </row>
    <row r="464" spans="2:6" x14ac:dyDescent="0.35">
      <c r="B464" s="3" t="s">
        <v>1691</v>
      </c>
      <c r="C464" s="3" t="s">
        <v>1610</v>
      </c>
      <c r="D464" s="3" t="s">
        <v>1587</v>
      </c>
      <c r="F464" s="3" t="s">
        <v>1802</v>
      </c>
    </row>
    <row r="465" spans="2:6" x14ac:dyDescent="0.35">
      <c r="B465" s="3" t="s">
        <v>1695</v>
      </c>
      <c r="C465" s="3" t="s">
        <v>1614</v>
      </c>
      <c r="D465" s="3" t="s">
        <v>1591</v>
      </c>
      <c r="F465" s="3" t="s">
        <v>1806</v>
      </c>
    </row>
    <row r="466" spans="2:6" x14ac:dyDescent="0.35">
      <c r="B466" s="3" t="s">
        <v>1701</v>
      </c>
      <c r="C466" s="3" t="s">
        <v>1618</v>
      </c>
      <c r="D466" s="3" t="s">
        <v>1595</v>
      </c>
      <c r="F466" t="s">
        <v>3792</v>
      </c>
    </row>
    <row r="467" spans="2:6" x14ac:dyDescent="0.35">
      <c r="B467" s="3" t="s">
        <v>1705</v>
      </c>
      <c r="C467" s="3" t="s">
        <v>1622</v>
      </c>
      <c r="D467" s="3" t="s">
        <v>1599</v>
      </c>
      <c r="F467" t="s">
        <v>3793</v>
      </c>
    </row>
    <row r="468" spans="2:6" x14ac:dyDescent="0.35">
      <c r="B468" s="3" t="s">
        <v>1709</v>
      </c>
      <c r="C468" s="3" t="s">
        <v>1626</v>
      </c>
      <c r="D468" s="3" t="s">
        <v>1603</v>
      </c>
      <c r="F468" s="3" t="s">
        <v>1810</v>
      </c>
    </row>
    <row r="469" spans="2:6" x14ac:dyDescent="0.35">
      <c r="B469" s="3" t="s">
        <v>1713</v>
      </c>
      <c r="C469" s="3" t="s">
        <v>1630</v>
      </c>
      <c r="D469" s="3" t="s">
        <v>1607</v>
      </c>
      <c r="F469" s="3" t="s">
        <v>1822</v>
      </c>
    </row>
    <row r="470" spans="2:6" x14ac:dyDescent="0.35">
      <c r="B470" s="3" t="s">
        <v>1717</v>
      </c>
      <c r="C470" s="3" t="s">
        <v>1634</v>
      </c>
      <c r="D470" s="3" t="s">
        <v>1611</v>
      </c>
      <c r="F470" s="3" t="s">
        <v>1814</v>
      </c>
    </row>
    <row r="471" spans="2:6" x14ac:dyDescent="0.35">
      <c r="B471" s="3" t="s">
        <v>1723</v>
      </c>
      <c r="C471" s="3" t="s">
        <v>1638</v>
      </c>
      <c r="D471" s="3" t="s">
        <v>1615</v>
      </c>
      <c r="F471" s="3" t="s">
        <v>1818</v>
      </c>
    </row>
    <row r="472" spans="2:6" x14ac:dyDescent="0.35">
      <c r="B472" s="3" t="s">
        <v>1727</v>
      </c>
      <c r="C472" s="3" t="s">
        <v>1642</v>
      </c>
      <c r="D472" s="3" t="s">
        <v>1619</v>
      </c>
      <c r="F472" s="3" t="s">
        <v>888</v>
      </c>
    </row>
    <row r="473" spans="2:6" x14ac:dyDescent="0.35">
      <c r="B473" s="3" t="s">
        <v>1731</v>
      </c>
      <c r="C473" s="3" t="s">
        <v>1646</v>
      </c>
      <c r="D473" s="3" t="s">
        <v>1623</v>
      </c>
      <c r="F473" s="3" t="s">
        <v>1826</v>
      </c>
    </row>
    <row r="474" spans="2:6" x14ac:dyDescent="0.35">
      <c r="B474" s="3" t="s">
        <v>1735</v>
      </c>
      <c r="C474" s="3" t="s">
        <v>1650</v>
      </c>
      <c r="D474" s="3" t="s">
        <v>1627</v>
      </c>
      <c r="F474" s="3" t="s">
        <v>891</v>
      </c>
    </row>
    <row r="475" spans="2:6" x14ac:dyDescent="0.35">
      <c r="B475" s="3" t="s">
        <v>1739</v>
      </c>
      <c r="C475" s="3" t="s">
        <v>1656</v>
      </c>
      <c r="D475" s="3" t="s">
        <v>1631</v>
      </c>
      <c r="F475" s="3" t="s">
        <v>1830</v>
      </c>
    </row>
    <row r="476" spans="2:6" x14ac:dyDescent="0.35">
      <c r="B476" s="3" t="s">
        <v>1743</v>
      </c>
      <c r="C476" s="3" t="s">
        <v>1658</v>
      </c>
      <c r="D476" s="3" t="s">
        <v>1635</v>
      </c>
      <c r="F476" s="3" t="s">
        <v>1935</v>
      </c>
    </row>
    <row r="477" spans="2:6" x14ac:dyDescent="0.35">
      <c r="B477" s="3" t="s">
        <v>1747</v>
      </c>
      <c r="C477" s="3" t="s">
        <v>1663</v>
      </c>
      <c r="D477" s="3" t="s">
        <v>1639</v>
      </c>
      <c r="F477" s="3" t="s">
        <v>1836</v>
      </c>
    </row>
    <row r="478" spans="2:6" x14ac:dyDescent="0.35">
      <c r="B478" s="3" t="s">
        <v>1751</v>
      </c>
      <c r="C478" s="3" t="s">
        <v>1666</v>
      </c>
      <c r="D478" s="3" t="s">
        <v>1643</v>
      </c>
      <c r="F478" s="3" t="s">
        <v>1840</v>
      </c>
    </row>
    <row r="479" spans="2:6" x14ac:dyDescent="0.35">
      <c r="B479" s="3" t="s">
        <v>1755</v>
      </c>
      <c r="C479" s="3" t="s">
        <v>1672</v>
      </c>
      <c r="D479" s="3" t="s">
        <v>1647</v>
      </c>
      <c r="F479" s="3" t="s">
        <v>905</v>
      </c>
    </row>
    <row r="480" spans="2:6" x14ac:dyDescent="0.35">
      <c r="B480" s="3" t="s">
        <v>1759</v>
      </c>
      <c r="C480" s="3" t="s">
        <v>1676</v>
      </c>
      <c r="D480" s="3" t="s">
        <v>1651</v>
      </c>
      <c r="F480" s="3" t="s">
        <v>908</v>
      </c>
    </row>
    <row r="481" spans="2:6" x14ac:dyDescent="0.35">
      <c r="B481" s="3" t="s">
        <v>1761</v>
      </c>
      <c r="C481" s="3" t="s">
        <v>1680</v>
      </c>
      <c r="D481" s="3" t="s">
        <v>1657</v>
      </c>
      <c r="F481" s="3" t="s">
        <v>911</v>
      </c>
    </row>
    <row r="482" spans="2:6" x14ac:dyDescent="0.35">
      <c r="B482" s="3" t="s">
        <v>1763</v>
      </c>
      <c r="C482" s="3" t="s">
        <v>1684</v>
      </c>
      <c r="D482" s="3" t="s">
        <v>1659</v>
      </c>
      <c r="F482" s="3" t="s">
        <v>914</v>
      </c>
    </row>
    <row r="483" spans="2:6" x14ac:dyDescent="0.35">
      <c r="B483" s="3" t="s">
        <v>1771</v>
      </c>
      <c r="C483" s="3" t="s">
        <v>1688</v>
      </c>
      <c r="D483" s="3" t="s">
        <v>1664</v>
      </c>
      <c r="F483" s="3" t="s">
        <v>917</v>
      </c>
    </row>
    <row r="484" spans="2:6" x14ac:dyDescent="0.35">
      <c r="B484" s="3" t="s">
        <v>1775</v>
      </c>
      <c r="C484" s="3" t="s">
        <v>1692</v>
      </c>
      <c r="D484" s="3" t="s">
        <v>1667</v>
      </c>
      <c r="F484" s="3" t="s">
        <v>1848</v>
      </c>
    </row>
    <row r="485" spans="2:6" x14ac:dyDescent="0.35">
      <c r="B485" s="3" t="s">
        <v>1779</v>
      </c>
      <c r="C485" s="3" t="s">
        <v>1696</v>
      </c>
      <c r="D485" s="3" t="s">
        <v>1669</v>
      </c>
      <c r="F485" s="3" t="s">
        <v>929</v>
      </c>
    </row>
    <row r="486" spans="2:6" x14ac:dyDescent="0.35">
      <c r="B486" s="3" t="s">
        <v>1783</v>
      </c>
      <c r="C486" s="3" t="s">
        <v>1702</v>
      </c>
      <c r="D486" s="3" t="s">
        <v>1673</v>
      </c>
      <c r="F486" s="3" t="s">
        <v>1852</v>
      </c>
    </row>
    <row r="487" spans="2:6" x14ac:dyDescent="0.35">
      <c r="B487" s="3" t="s">
        <v>1787</v>
      </c>
      <c r="C487" s="3" t="s">
        <v>1706</v>
      </c>
      <c r="D487" s="3" t="s">
        <v>1677</v>
      </c>
      <c r="F487" s="3" t="s">
        <v>1856</v>
      </c>
    </row>
    <row r="488" spans="2:6" x14ac:dyDescent="0.35">
      <c r="B488" s="3" t="s">
        <v>1791</v>
      </c>
      <c r="C488" s="3" t="s">
        <v>1710</v>
      </c>
      <c r="D488" s="3" t="s">
        <v>1681</v>
      </c>
      <c r="F488" s="3" t="s">
        <v>940</v>
      </c>
    </row>
    <row r="489" spans="2:6" x14ac:dyDescent="0.35">
      <c r="B489" s="3" t="s">
        <v>1795</v>
      </c>
      <c r="C489" s="3" t="s">
        <v>1714</v>
      </c>
      <c r="D489" s="3" t="s">
        <v>1685</v>
      </c>
      <c r="F489" s="3" t="s">
        <v>1859</v>
      </c>
    </row>
    <row r="490" spans="2:6" x14ac:dyDescent="0.35">
      <c r="B490" s="3" t="s">
        <v>1799</v>
      </c>
      <c r="C490" s="3" t="s">
        <v>1718</v>
      </c>
      <c r="D490" s="3" t="s">
        <v>1689</v>
      </c>
      <c r="F490" s="3" t="s">
        <v>1867</v>
      </c>
    </row>
    <row r="491" spans="2:6" x14ac:dyDescent="0.35">
      <c r="B491" s="3" t="s">
        <v>1803</v>
      </c>
      <c r="C491" s="3" t="s">
        <v>1724</v>
      </c>
      <c r="D491" s="3" t="s">
        <v>1693</v>
      </c>
      <c r="F491" s="3" t="s">
        <v>1875</v>
      </c>
    </row>
    <row r="492" spans="2:6" x14ac:dyDescent="0.35">
      <c r="B492" s="3" t="s">
        <v>1807</v>
      </c>
      <c r="C492" s="3" t="s">
        <v>1728</v>
      </c>
      <c r="D492" s="3" t="s">
        <v>1697</v>
      </c>
      <c r="F492" s="3" t="s">
        <v>988</v>
      </c>
    </row>
    <row r="493" spans="2:6" x14ac:dyDescent="0.35">
      <c r="B493" s="3" t="s">
        <v>1811</v>
      </c>
      <c r="C493" s="3" t="s">
        <v>1732</v>
      </c>
      <c r="D493" s="3" t="s">
        <v>1698</v>
      </c>
      <c r="F493" s="3" t="s">
        <v>946</v>
      </c>
    </row>
    <row r="494" spans="2:6" x14ac:dyDescent="0.35">
      <c r="B494" s="3" t="s">
        <v>1815</v>
      </c>
      <c r="C494" s="3" t="s">
        <v>1736</v>
      </c>
      <c r="D494" s="3" t="s">
        <v>1699</v>
      </c>
      <c r="F494" s="3" t="s">
        <v>1016</v>
      </c>
    </row>
    <row r="495" spans="2:6" x14ac:dyDescent="0.35">
      <c r="B495" s="3" t="s">
        <v>1819</v>
      </c>
      <c r="C495" s="3" t="s">
        <v>1740</v>
      </c>
      <c r="D495" s="3" t="s">
        <v>1703</v>
      </c>
      <c r="F495" s="3" t="s">
        <v>1028</v>
      </c>
    </row>
    <row r="496" spans="2:6" x14ac:dyDescent="0.35">
      <c r="B496" s="3" t="s">
        <v>1823</v>
      </c>
      <c r="C496" s="3" t="s">
        <v>1744</v>
      </c>
      <c r="D496" s="3" t="s">
        <v>1707</v>
      </c>
      <c r="F496" s="3" t="s">
        <v>1000</v>
      </c>
    </row>
    <row r="497" spans="2:6" x14ac:dyDescent="0.35">
      <c r="B497" s="3" t="s">
        <v>1827</v>
      </c>
      <c r="C497" s="3" t="s">
        <v>1748</v>
      </c>
      <c r="D497" s="3" t="s">
        <v>1711</v>
      </c>
      <c r="F497" s="3" t="s">
        <v>1012</v>
      </c>
    </row>
    <row r="498" spans="2:6" x14ac:dyDescent="0.35">
      <c r="B498" s="3" t="s">
        <v>1831</v>
      </c>
      <c r="C498" s="3" t="s">
        <v>1752</v>
      </c>
      <c r="D498" s="3" t="s">
        <v>1715</v>
      </c>
      <c r="F498" s="3" t="s">
        <v>1014</v>
      </c>
    </row>
    <row r="499" spans="2:6" x14ac:dyDescent="0.35">
      <c r="B499" s="3" t="s">
        <v>1837</v>
      </c>
      <c r="C499" s="3" t="s">
        <v>1756</v>
      </c>
      <c r="D499" s="3" t="s">
        <v>1719</v>
      </c>
      <c r="F499" s="3" t="s">
        <v>1018</v>
      </c>
    </row>
    <row r="500" spans="2:6" x14ac:dyDescent="0.35">
      <c r="B500" s="3" t="s">
        <v>1841</v>
      </c>
      <c r="C500" s="3" t="s">
        <v>1764</v>
      </c>
      <c r="D500" s="3" t="s">
        <v>1721</v>
      </c>
      <c r="F500" s="3" t="s">
        <v>1021</v>
      </c>
    </row>
    <row r="501" spans="2:6" x14ac:dyDescent="0.35">
      <c r="B501" s="3" t="s">
        <v>1845</v>
      </c>
      <c r="C501" s="3" t="s">
        <v>1765</v>
      </c>
      <c r="D501" s="3" t="s">
        <v>1725</v>
      </c>
      <c r="F501" s="3" t="s">
        <v>972</v>
      </c>
    </row>
    <row r="502" spans="2:6" x14ac:dyDescent="0.35">
      <c r="B502" s="3" t="s">
        <v>1849</v>
      </c>
      <c r="C502" s="3" t="s">
        <v>1766</v>
      </c>
      <c r="D502" s="3" t="s">
        <v>1729</v>
      </c>
      <c r="F502" s="3" t="s">
        <v>992</v>
      </c>
    </row>
    <row r="503" spans="2:6" x14ac:dyDescent="0.35">
      <c r="B503" s="3" t="s">
        <v>1853</v>
      </c>
      <c r="C503" s="3" t="s">
        <v>1772</v>
      </c>
      <c r="D503" s="3" t="s">
        <v>1733</v>
      </c>
      <c r="F503" s="3" t="s">
        <v>996</v>
      </c>
    </row>
    <row r="504" spans="2:6" x14ac:dyDescent="0.35">
      <c r="B504" s="3" t="s">
        <v>1860</v>
      </c>
      <c r="C504" s="3" t="s">
        <v>1776</v>
      </c>
      <c r="D504" s="3" t="s">
        <v>1737</v>
      </c>
      <c r="F504" s="3" t="s">
        <v>1004</v>
      </c>
    </row>
    <row r="505" spans="2:6" x14ac:dyDescent="0.35">
      <c r="B505" s="3" t="s">
        <v>1864</v>
      </c>
      <c r="C505" s="3" t="s">
        <v>1780</v>
      </c>
      <c r="D505" s="3" t="s">
        <v>1741</v>
      </c>
      <c r="F505" s="3" t="s">
        <v>950</v>
      </c>
    </row>
    <row r="506" spans="2:6" x14ac:dyDescent="0.35">
      <c r="B506" s="3" t="s">
        <v>1868</v>
      </c>
      <c r="C506" s="3" t="s">
        <v>1784</v>
      </c>
      <c r="D506" s="3" t="s">
        <v>1745</v>
      </c>
      <c r="F506" s="3" t="s">
        <v>1008</v>
      </c>
    </row>
    <row r="507" spans="2:6" x14ac:dyDescent="0.35">
      <c r="B507" s="3" t="s">
        <v>1872</v>
      </c>
      <c r="C507" s="3" t="s">
        <v>1788</v>
      </c>
      <c r="D507" s="3" t="s">
        <v>1749</v>
      </c>
      <c r="F507" s="3" t="s">
        <v>954</v>
      </c>
    </row>
    <row r="508" spans="2:6" x14ac:dyDescent="0.35">
      <c r="B508" s="3" t="s">
        <v>1876</v>
      </c>
      <c r="C508" s="3" t="s">
        <v>1792</v>
      </c>
      <c r="D508" s="3" t="s">
        <v>1753</v>
      </c>
      <c r="F508" s="3" t="s">
        <v>958</v>
      </c>
    </row>
    <row r="509" spans="2:6" x14ac:dyDescent="0.35">
      <c r="B509" s="3" t="s">
        <v>1880</v>
      </c>
      <c r="C509" s="3" t="s">
        <v>1796</v>
      </c>
      <c r="D509" s="3" t="s">
        <v>1757</v>
      </c>
      <c r="F509" s="3" t="s">
        <v>1024</v>
      </c>
    </row>
    <row r="510" spans="2:6" x14ac:dyDescent="0.35">
      <c r="B510" s="3" t="s">
        <v>1884</v>
      </c>
      <c r="C510" s="3" t="s">
        <v>1800</v>
      </c>
      <c r="D510" s="3" t="s">
        <v>1767</v>
      </c>
      <c r="F510" s="3" t="s">
        <v>962</v>
      </c>
    </row>
    <row r="511" spans="2:6" x14ac:dyDescent="0.35">
      <c r="B511" s="3" t="s">
        <v>1888</v>
      </c>
      <c r="C511" s="3" t="s">
        <v>1804</v>
      </c>
      <c r="D511" s="3" t="s">
        <v>1768</v>
      </c>
      <c r="F511" s="3" t="s">
        <v>1036</v>
      </c>
    </row>
    <row r="512" spans="2:6" x14ac:dyDescent="0.35">
      <c r="B512" s="3" t="s">
        <v>3610</v>
      </c>
      <c r="C512" s="3" t="s">
        <v>1808</v>
      </c>
      <c r="D512" s="3" t="s">
        <v>1769</v>
      </c>
      <c r="F512" s="3" t="s">
        <v>979</v>
      </c>
    </row>
    <row r="513" spans="2:6" x14ac:dyDescent="0.35">
      <c r="B513" s="3" t="s">
        <v>1896</v>
      </c>
      <c r="C513" s="3" t="s">
        <v>1812</v>
      </c>
      <c r="D513" s="3" t="s">
        <v>1773</v>
      </c>
      <c r="F513" s="3" t="s">
        <v>982</v>
      </c>
    </row>
    <row r="514" spans="2:6" x14ac:dyDescent="0.35">
      <c r="B514" s="3" t="s">
        <v>1900</v>
      </c>
      <c r="C514" s="3" t="s">
        <v>1816</v>
      </c>
      <c r="D514" s="3" t="s">
        <v>1777</v>
      </c>
      <c r="F514" s="3" t="s">
        <v>800</v>
      </c>
    </row>
    <row r="515" spans="2:6" x14ac:dyDescent="0.35">
      <c r="B515" s="3" t="s">
        <v>1904</v>
      </c>
      <c r="C515" s="3" t="s">
        <v>1820</v>
      </c>
      <c r="D515" s="3" t="s">
        <v>1781</v>
      </c>
      <c r="F515" s="3" t="s">
        <v>975</v>
      </c>
    </row>
    <row r="516" spans="2:6" x14ac:dyDescent="0.35">
      <c r="B516" s="3" t="s">
        <v>1908</v>
      </c>
      <c r="C516" s="3" t="s">
        <v>1824</v>
      </c>
      <c r="D516" s="3" t="s">
        <v>1785</v>
      </c>
      <c r="F516" s="3" t="s">
        <v>1871</v>
      </c>
    </row>
    <row r="517" spans="2:6" x14ac:dyDescent="0.35">
      <c r="B517" s="3" t="s">
        <v>1912</v>
      </c>
      <c r="C517" s="3" t="s">
        <v>1828</v>
      </c>
      <c r="D517" s="3" t="s">
        <v>1789</v>
      </c>
      <c r="F517" s="3" t="s">
        <v>1879</v>
      </c>
    </row>
    <row r="518" spans="2:6" x14ac:dyDescent="0.35">
      <c r="B518" s="3" t="s">
        <v>1916</v>
      </c>
      <c r="C518" s="3" t="s">
        <v>1832</v>
      </c>
      <c r="D518" s="3" t="s">
        <v>1793</v>
      </c>
      <c r="F518" s="3" t="s">
        <v>1883</v>
      </c>
    </row>
    <row r="519" spans="2:6" x14ac:dyDescent="0.35">
      <c r="B519" s="3" t="s">
        <v>1920</v>
      </c>
      <c r="C519" s="3" t="s">
        <v>1838</v>
      </c>
      <c r="D519" s="3" t="s">
        <v>1797</v>
      </c>
      <c r="F519" s="3" t="s">
        <v>1891</v>
      </c>
    </row>
    <row r="520" spans="2:6" x14ac:dyDescent="0.35">
      <c r="B520" s="3" t="s">
        <v>1924</v>
      </c>
      <c r="C520" s="3" t="s">
        <v>1842</v>
      </c>
      <c r="D520" s="3" t="s">
        <v>1801</v>
      </c>
      <c r="F520" s="3" t="s">
        <v>1863</v>
      </c>
    </row>
    <row r="521" spans="2:6" x14ac:dyDescent="0.35">
      <c r="B521" s="3" t="s">
        <v>1928</v>
      </c>
      <c r="C521" s="3" t="s">
        <v>1846</v>
      </c>
      <c r="D521" s="3" t="s">
        <v>1805</v>
      </c>
      <c r="F521" s="3" t="s">
        <v>1895</v>
      </c>
    </row>
    <row r="522" spans="2:6" x14ac:dyDescent="0.35">
      <c r="B522" s="3" t="s">
        <v>1932</v>
      </c>
      <c r="C522" s="3" t="s">
        <v>1850</v>
      </c>
      <c r="D522" s="3" t="s">
        <v>1809</v>
      </c>
      <c r="F522" s="3" t="s">
        <v>1040</v>
      </c>
    </row>
    <row r="523" spans="2:6" x14ac:dyDescent="0.35">
      <c r="B523" s="3" t="s">
        <v>1936</v>
      </c>
      <c r="C523" s="3" t="s">
        <v>1854</v>
      </c>
      <c r="D523" s="3" t="s">
        <v>1813</v>
      </c>
      <c r="F523" s="3" t="s">
        <v>1903</v>
      </c>
    </row>
    <row r="524" spans="2:6" x14ac:dyDescent="0.35">
      <c r="B524" s="3" t="s">
        <v>1940</v>
      </c>
      <c r="C524" s="3" t="s">
        <v>1857</v>
      </c>
      <c r="D524" s="3" t="s">
        <v>1817</v>
      </c>
      <c r="F524" s="3" t="s">
        <v>1899</v>
      </c>
    </row>
    <row r="525" spans="2:6" x14ac:dyDescent="0.35">
      <c r="B525" s="3" t="s">
        <v>1944</v>
      </c>
      <c r="C525" s="3" t="s">
        <v>1861</v>
      </c>
      <c r="D525" s="3" t="s">
        <v>1821</v>
      </c>
      <c r="F525" s="3" t="s">
        <v>425</v>
      </c>
    </row>
    <row r="526" spans="2:6" x14ac:dyDescent="0.35">
      <c r="B526" s="3" t="s">
        <v>1948</v>
      </c>
      <c r="C526" s="3" t="s">
        <v>1865</v>
      </c>
      <c r="D526" s="3" t="s">
        <v>1825</v>
      </c>
      <c r="F526" s="3" t="s">
        <v>428</v>
      </c>
    </row>
    <row r="527" spans="2:6" x14ac:dyDescent="0.35">
      <c r="B527" t="s">
        <v>1952</v>
      </c>
      <c r="C527" s="3" t="s">
        <v>1869</v>
      </c>
      <c r="D527" s="3" t="s">
        <v>1829</v>
      </c>
      <c r="F527" s="3" t="s">
        <v>431</v>
      </c>
    </row>
    <row r="528" spans="2:6" x14ac:dyDescent="0.35">
      <c r="B528" t="s">
        <v>1956</v>
      </c>
      <c r="C528" s="3" t="s">
        <v>1873</v>
      </c>
      <c r="D528" s="3" t="s">
        <v>1833</v>
      </c>
      <c r="F528" s="3" t="s">
        <v>1911</v>
      </c>
    </row>
    <row r="529" spans="2:6" x14ac:dyDescent="0.35">
      <c r="B529" t="s">
        <v>1960</v>
      </c>
      <c r="C529" s="3" t="s">
        <v>1877</v>
      </c>
      <c r="D529" s="3" t="s">
        <v>1835</v>
      </c>
      <c r="F529" s="3" t="s">
        <v>1907</v>
      </c>
    </row>
    <row r="530" spans="2:6" x14ac:dyDescent="0.35">
      <c r="B530" t="s">
        <v>1964</v>
      </c>
      <c r="C530" s="3" t="s">
        <v>1881</v>
      </c>
      <c r="D530" s="3" t="s">
        <v>1835</v>
      </c>
      <c r="F530" s="3" t="s">
        <v>1915</v>
      </c>
    </row>
    <row r="531" spans="2:6" x14ac:dyDescent="0.35">
      <c r="C531" s="3" t="s">
        <v>1885</v>
      </c>
      <c r="D531" s="3" t="s">
        <v>1839</v>
      </c>
      <c r="F531" s="3" t="s">
        <v>1927</v>
      </c>
    </row>
    <row r="532" spans="2:6" x14ac:dyDescent="0.35">
      <c r="C532" s="3" t="s">
        <v>1889</v>
      </c>
      <c r="D532" s="3" t="s">
        <v>1843</v>
      </c>
      <c r="F532" s="3" t="s">
        <v>1939</v>
      </c>
    </row>
    <row r="533" spans="2:6" x14ac:dyDescent="0.35">
      <c r="C533" s="3" t="s">
        <v>3654</v>
      </c>
      <c r="D533" s="3" t="s">
        <v>1847</v>
      </c>
      <c r="F533" s="3" t="s">
        <v>1919</v>
      </c>
    </row>
    <row r="534" spans="2:6" x14ac:dyDescent="0.35">
      <c r="C534" s="3" t="s">
        <v>1897</v>
      </c>
      <c r="D534" s="3" t="s">
        <v>1851</v>
      </c>
      <c r="F534" s="3" t="s">
        <v>1923</v>
      </c>
    </row>
    <row r="535" spans="2:6" x14ac:dyDescent="0.35">
      <c r="C535" s="3" t="s">
        <v>1901</v>
      </c>
      <c r="D535" s="3" t="s">
        <v>1855</v>
      </c>
      <c r="F535" s="3" t="s">
        <v>1931</v>
      </c>
    </row>
    <row r="536" spans="2:6" x14ac:dyDescent="0.35">
      <c r="C536" s="3" t="s">
        <v>1905</v>
      </c>
      <c r="D536" s="3" t="s">
        <v>1858</v>
      </c>
      <c r="F536" s="3" t="s">
        <v>1943</v>
      </c>
    </row>
    <row r="537" spans="2:6" x14ac:dyDescent="0.35">
      <c r="C537" s="3" t="s">
        <v>1909</v>
      </c>
      <c r="D537" s="3" t="s">
        <v>1862</v>
      </c>
      <c r="F537" s="3" t="s">
        <v>170</v>
      </c>
    </row>
    <row r="538" spans="2:6" x14ac:dyDescent="0.35">
      <c r="C538" s="3" t="s">
        <v>1913</v>
      </c>
      <c r="D538" s="3" t="s">
        <v>1866</v>
      </c>
      <c r="F538" s="3" t="s">
        <v>1046</v>
      </c>
    </row>
    <row r="539" spans="2:6" x14ac:dyDescent="0.35">
      <c r="C539" s="3" t="s">
        <v>1917</v>
      </c>
      <c r="D539" s="3" t="s">
        <v>1870</v>
      </c>
      <c r="F539" s="3" t="s">
        <v>3635</v>
      </c>
    </row>
    <row r="540" spans="2:6" x14ac:dyDescent="0.35">
      <c r="C540" s="3" t="s">
        <v>1921</v>
      </c>
      <c r="D540" s="3" t="s">
        <v>1874</v>
      </c>
      <c r="F540" s="3" t="s">
        <v>3636</v>
      </c>
    </row>
    <row r="541" spans="2:6" x14ac:dyDescent="0.35">
      <c r="C541" s="3" t="s">
        <v>1925</v>
      </c>
      <c r="D541" s="3" t="s">
        <v>1878</v>
      </c>
      <c r="F541" s="3" t="s">
        <v>3637</v>
      </c>
    </row>
    <row r="542" spans="2:6" x14ac:dyDescent="0.35">
      <c r="C542" s="3" t="s">
        <v>1929</v>
      </c>
      <c r="D542" s="3" t="s">
        <v>1882</v>
      </c>
      <c r="F542" s="3" t="s">
        <v>3638</v>
      </c>
    </row>
    <row r="543" spans="2:6" x14ac:dyDescent="0.35">
      <c r="C543" s="3" t="s">
        <v>1933</v>
      </c>
      <c r="D543" s="3" t="s">
        <v>1886</v>
      </c>
      <c r="F543" s="3" t="s">
        <v>3639</v>
      </c>
    </row>
    <row r="544" spans="2:6" x14ac:dyDescent="0.35">
      <c r="C544" s="3" t="s">
        <v>1937</v>
      </c>
      <c r="D544" s="3" t="s">
        <v>1890</v>
      </c>
      <c r="F544" s="3" t="s">
        <v>3640</v>
      </c>
    </row>
    <row r="545" spans="2:6" x14ac:dyDescent="0.35">
      <c r="C545" s="3" t="s">
        <v>1941</v>
      </c>
      <c r="D545" s="3" t="s">
        <v>3655</v>
      </c>
      <c r="F545" s="3" t="s">
        <v>3641</v>
      </c>
    </row>
    <row r="546" spans="2:6" x14ac:dyDescent="0.35">
      <c r="C546" s="3" t="s">
        <v>1945</v>
      </c>
      <c r="D546" s="3" t="s">
        <v>1898</v>
      </c>
      <c r="F546" t="s">
        <v>1951</v>
      </c>
    </row>
    <row r="547" spans="2:6" x14ac:dyDescent="0.35">
      <c r="C547" s="3" t="s">
        <v>1949</v>
      </c>
      <c r="D547" s="3" t="s">
        <v>1902</v>
      </c>
      <c r="F547" t="s">
        <v>1947</v>
      </c>
    </row>
    <row r="548" spans="2:6" x14ac:dyDescent="0.35">
      <c r="C548" t="s">
        <v>1953</v>
      </c>
      <c r="D548" s="3" t="s">
        <v>1906</v>
      </c>
      <c r="F548" t="s">
        <v>1959</v>
      </c>
    </row>
    <row r="549" spans="2:6" x14ac:dyDescent="0.35">
      <c r="C549" t="s">
        <v>1957</v>
      </c>
      <c r="D549" s="3" t="s">
        <v>1910</v>
      </c>
      <c r="F549" t="s">
        <v>1963</v>
      </c>
    </row>
    <row r="550" spans="2:6" x14ac:dyDescent="0.35">
      <c r="C550" t="s">
        <v>1961</v>
      </c>
      <c r="D550" s="3" t="s">
        <v>1914</v>
      </c>
      <c r="F550" s="3"/>
    </row>
    <row r="551" spans="2:6" x14ac:dyDescent="0.35">
      <c r="C551" t="s">
        <v>1965</v>
      </c>
      <c r="D551" s="3" t="s">
        <v>1918</v>
      </c>
      <c r="F551" s="3"/>
    </row>
    <row r="552" spans="2:6" x14ac:dyDescent="0.35">
      <c r="D552" s="3" t="s">
        <v>1922</v>
      </c>
      <c r="F552" s="3"/>
    </row>
    <row r="553" spans="2:6" x14ac:dyDescent="0.35">
      <c r="D553" s="3" t="s">
        <v>1926</v>
      </c>
      <c r="F553" s="3"/>
    </row>
    <row r="554" spans="2:6" x14ac:dyDescent="0.35">
      <c r="D554" s="3" t="s">
        <v>1930</v>
      </c>
      <c r="F554" s="3"/>
    </row>
    <row r="555" spans="2:6" x14ac:dyDescent="0.35">
      <c r="D555" s="3" t="s">
        <v>1934</v>
      </c>
      <c r="F555" s="3"/>
    </row>
    <row r="556" spans="2:6" x14ac:dyDescent="0.35">
      <c r="D556" s="3" t="s">
        <v>1938</v>
      </c>
      <c r="F556" s="3"/>
    </row>
    <row r="557" spans="2:6" x14ac:dyDescent="0.35">
      <c r="D557" s="3" t="s">
        <v>1942</v>
      </c>
      <c r="F557" s="3"/>
    </row>
    <row r="558" spans="2:6" x14ac:dyDescent="0.35">
      <c r="D558" s="3" t="s">
        <v>1946</v>
      </c>
      <c r="F558" s="3"/>
    </row>
    <row r="559" spans="2:6" x14ac:dyDescent="0.35">
      <c r="D559" s="3" t="s">
        <v>1950</v>
      </c>
      <c r="F559" s="3"/>
    </row>
    <row r="560" spans="2:6" x14ac:dyDescent="0.35">
      <c r="B560" s="121"/>
      <c r="C560" s="3"/>
      <c r="D560" s="3" t="s">
        <v>1950</v>
      </c>
      <c r="F560" s="3"/>
    </row>
    <row r="561" spans="2:6" x14ac:dyDescent="0.35">
      <c r="B561" s="121"/>
      <c r="C561" s="3"/>
      <c r="D561" s="3" t="s">
        <v>1954</v>
      </c>
      <c r="F561" s="3"/>
    </row>
    <row r="562" spans="2:6" x14ac:dyDescent="0.35">
      <c r="B562" s="121"/>
      <c r="C562" s="3"/>
      <c r="D562" s="3" t="s">
        <v>1954</v>
      </c>
      <c r="F562" s="3"/>
    </row>
    <row r="563" spans="2:6" x14ac:dyDescent="0.35">
      <c r="B563" s="121"/>
      <c r="C563" s="3"/>
      <c r="D563" s="3" t="s">
        <v>1958</v>
      </c>
      <c r="F563" s="3"/>
    </row>
    <row r="564" spans="2:6" x14ac:dyDescent="0.35">
      <c r="B564" s="121"/>
      <c r="C564" s="3"/>
      <c r="D564" s="3" t="s">
        <v>1958</v>
      </c>
      <c r="F564" s="3"/>
    </row>
    <row r="565" spans="2:6" x14ac:dyDescent="0.35">
      <c r="B565" s="121"/>
      <c r="C565" s="3"/>
      <c r="D565" s="3" t="s">
        <v>1962</v>
      </c>
      <c r="F565" s="3"/>
    </row>
    <row r="566" spans="2:6" x14ac:dyDescent="0.35">
      <c r="B566" s="121"/>
      <c r="C566" s="3"/>
      <c r="D566" s="3" t="s">
        <v>1962</v>
      </c>
      <c r="F566" s="3"/>
    </row>
    <row r="567" spans="2:6" x14ac:dyDescent="0.35">
      <c r="B567" s="121"/>
      <c r="C567" s="3"/>
      <c r="D567" s="3" t="s">
        <v>1966</v>
      </c>
      <c r="F567" s="3"/>
    </row>
    <row r="568" spans="2:6" x14ac:dyDescent="0.35">
      <c r="B568" s="121"/>
      <c r="C568" s="3"/>
      <c r="D568" s="3" t="s">
        <v>1966</v>
      </c>
      <c r="F568" s="3"/>
    </row>
    <row r="569" spans="2:6" x14ac:dyDescent="0.35">
      <c r="B569" s="121"/>
      <c r="C569" s="3"/>
      <c r="D569" s="3"/>
      <c r="F569" s="3"/>
    </row>
    <row r="570" spans="2:6" x14ac:dyDescent="0.35">
      <c r="B570" s="121"/>
      <c r="C570" s="3"/>
      <c r="D570" s="3"/>
      <c r="F570" s="3"/>
    </row>
    <row r="571" spans="2:6" x14ac:dyDescent="0.35">
      <c r="B571" s="121"/>
      <c r="C571" s="3"/>
      <c r="D571" s="3"/>
      <c r="F571" s="3"/>
    </row>
    <row r="572" spans="2:6" x14ac:dyDescent="0.35">
      <c r="B572" s="121"/>
      <c r="C572" s="3"/>
      <c r="D572" s="3"/>
      <c r="F572" s="3"/>
    </row>
    <row r="573" spans="2:6" x14ac:dyDescent="0.35">
      <c r="B573" s="121"/>
      <c r="C573" s="3"/>
      <c r="D573" s="3"/>
      <c r="F573" s="3"/>
    </row>
    <row r="574" spans="2:6" x14ac:dyDescent="0.35">
      <c r="B574" s="121"/>
      <c r="C574" s="3"/>
      <c r="D574" s="3"/>
      <c r="F574" s="3"/>
    </row>
    <row r="575" spans="2:6" x14ac:dyDescent="0.35">
      <c r="B575" s="121"/>
      <c r="C575" s="3"/>
      <c r="D575" s="3"/>
      <c r="F575" s="3"/>
    </row>
    <row r="576" spans="2:6" x14ac:dyDescent="0.35">
      <c r="B576" s="121"/>
      <c r="C576" s="3"/>
      <c r="D576" s="3"/>
      <c r="F576" s="3"/>
    </row>
    <row r="577" spans="2:6" x14ac:dyDescent="0.35">
      <c r="B577" s="121"/>
      <c r="C577" s="3"/>
      <c r="D577" s="3"/>
      <c r="F577" s="3"/>
    </row>
    <row r="578" spans="2:6" x14ac:dyDescent="0.35">
      <c r="B578" s="121"/>
      <c r="C578" s="3"/>
      <c r="D578" s="3"/>
      <c r="F578" s="3"/>
    </row>
    <row r="579" spans="2:6" x14ac:dyDescent="0.35">
      <c r="B579" s="121"/>
      <c r="C579" s="3"/>
      <c r="D579" s="3"/>
      <c r="F579" s="3"/>
    </row>
    <row r="580" spans="2:6" x14ac:dyDescent="0.35">
      <c r="B580" s="121"/>
      <c r="C580" s="3"/>
      <c r="D580" s="3"/>
      <c r="F580" s="3"/>
    </row>
    <row r="581" spans="2:6" x14ac:dyDescent="0.35">
      <c r="B581" s="121"/>
      <c r="C581" s="3"/>
      <c r="D581" s="3"/>
      <c r="F581" s="3"/>
    </row>
    <row r="582" spans="2:6" x14ac:dyDescent="0.35">
      <c r="B582" s="121"/>
      <c r="C582" s="3"/>
      <c r="D582" s="3"/>
      <c r="F582" s="3"/>
    </row>
    <row r="583" spans="2:6" x14ac:dyDescent="0.35">
      <c r="B583" s="121"/>
      <c r="C583" s="3"/>
      <c r="D583" s="3"/>
      <c r="F583" s="3"/>
    </row>
    <row r="584" spans="2:6" x14ac:dyDescent="0.35">
      <c r="B584" s="121"/>
      <c r="C584" s="3"/>
      <c r="D584" s="3"/>
      <c r="F584" s="3"/>
    </row>
    <row r="585" spans="2:6" x14ac:dyDescent="0.35">
      <c r="B585" s="121"/>
      <c r="C585" s="3"/>
      <c r="D585" s="3"/>
      <c r="F585" s="3"/>
    </row>
    <row r="586" spans="2:6" x14ac:dyDescent="0.35">
      <c r="B586" s="121"/>
      <c r="C586" s="3"/>
      <c r="D586" s="3"/>
      <c r="F586" s="3"/>
    </row>
    <row r="587" spans="2:6" x14ac:dyDescent="0.35">
      <c r="B587" s="121"/>
      <c r="C587" s="3"/>
      <c r="D587" s="3"/>
      <c r="F587" s="3"/>
    </row>
    <row r="588" spans="2:6" x14ac:dyDescent="0.35">
      <c r="B588" s="121"/>
      <c r="C588" s="3"/>
      <c r="D588" s="3"/>
      <c r="F588" s="3"/>
    </row>
    <row r="589" spans="2:6" x14ac:dyDescent="0.35">
      <c r="B589" s="121"/>
      <c r="C589" s="3"/>
      <c r="D589" s="3"/>
      <c r="F589" s="3"/>
    </row>
    <row r="590" spans="2:6" x14ac:dyDescent="0.35">
      <c r="B590" s="121"/>
      <c r="C590" s="3"/>
      <c r="D590" s="3"/>
      <c r="F590" s="3"/>
    </row>
    <row r="591" spans="2:6" x14ac:dyDescent="0.35">
      <c r="B591" s="121"/>
      <c r="C591" s="3"/>
      <c r="D591" s="3"/>
      <c r="F591" s="3"/>
    </row>
    <row r="592" spans="2:6" x14ac:dyDescent="0.35">
      <c r="B592" s="121"/>
      <c r="C592" s="3"/>
      <c r="D592" s="3"/>
      <c r="F592" s="3"/>
    </row>
    <row r="593" spans="2:6" x14ac:dyDescent="0.35">
      <c r="B593" s="121"/>
      <c r="C593" s="3"/>
      <c r="D593" s="3"/>
      <c r="F593" s="3"/>
    </row>
    <row r="594" spans="2:6" x14ac:dyDescent="0.35">
      <c r="B594" s="121"/>
      <c r="C594" s="3"/>
      <c r="D594" s="3"/>
      <c r="F594" s="3"/>
    </row>
    <row r="595" spans="2:6" x14ac:dyDescent="0.35">
      <c r="B595" s="121"/>
      <c r="C595" s="3"/>
      <c r="D595" s="3"/>
      <c r="F595" s="3"/>
    </row>
    <row r="596" spans="2:6" x14ac:dyDescent="0.35">
      <c r="B596" s="121"/>
      <c r="C596" s="3"/>
      <c r="D596" s="3"/>
      <c r="F596" s="3"/>
    </row>
    <row r="597" spans="2:6" x14ac:dyDescent="0.35">
      <c r="B597" s="121"/>
      <c r="C597" s="3"/>
      <c r="D597" s="3"/>
      <c r="F597" s="3"/>
    </row>
    <row r="598" spans="2:6" x14ac:dyDescent="0.35">
      <c r="B598" s="121"/>
      <c r="C598" s="3"/>
      <c r="D598" s="3"/>
      <c r="F598" s="3"/>
    </row>
    <row r="599" spans="2:6" x14ac:dyDescent="0.35">
      <c r="B599" s="121"/>
      <c r="C599" s="3"/>
      <c r="D599" s="3"/>
      <c r="F599" s="3"/>
    </row>
    <row r="600" spans="2:6" x14ac:dyDescent="0.35">
      <c r="B600" s="121"/>
      <c r="C600" s="3"/>
      <c r="D600" s="3"/>
      <c r="F600" s="3"/>
    </row>
    <row r="601" spans="2:6" x14ac:dyDescent="0.35">
      <c r="B601" s="121"/>
      <c r="C601" s="3"/>
      <c r="D601" s="3"/>
      <c r="F601" s="3"/>
    </row>
    <row r="602" spans="2:6" x14ac:dyDescent="0.35">
      <c r="B602" s="121"/>
      <c r="C602" s="3"/>
      <c r="D602" s="3"/>
      <c r="F602" s="3"/>
    </row>
    <row r="603" spans="2:6" x14ac:dyDescent="0.35">
      <c r="B603" s="121"/>
      <c r="C603" s="3"/>
      <c r="D603" s="3"/>
      <c r="F603" s="3"/>
    </row>
    <row r="604" spans="2:6" x14ac:dyDescent="0.35">
      <c r="B604" s="121"/>
      <c r="C604" s="3"/>
      <c r="D604" s="3"/>
      <c r="F604" s="3"/>
    </row>
    <row r="605" spans="2:6" x14ac:dyDescent="0.35">
      <c r="B605" s="121"/>
      <c r="C605" s="3"/>
      <c r="D605" s="3"/>
      <c r="F605" s="3"/>
    </row>
    <row r="606" spans="2:6" x14ac:dyDescent="0.35">
      <c r="B606" s="121"/>
      <c r="C606" s="3"/>
      <c r="D606" s="3"/>
      <c r="F606" s="3"/>
    </row>
    <row r="607" spans="2:6" x14ac:dyDescent="0.35">
      <c r="B607" s="121"/>
      <c r="C607" s="3"/>
      <c r="D607" s="3"/>
      <c r="F607" s="3"/>
    </row>
    <row r="608" spans="2:6" x14ac:dyDescent="0.35">
      <c r="B608" s="121"/>
      <c r="C608" s="3"/>
      <c r="D608" s="3"/>
      <c r="F608" s="3"/>
    </row>
    <row r="609" spans="2:6" x14ac:dyDescent="0.35">
      <c r="B609" s="121"/>
      <c r="C609" s="3"/>
      <c r="D609" s="3"/>
      <c r="F609" s="3"/>
    </row>
    <row r="610" spans="2:6" x14ac:dyDescent="0.35">
      <c r="B610" s="121"/>
      <c r="C610" s="3"/>
      <c r="D610" s="3"/>
      <c r="F610" s="3"/>
    </row>
    <row r="611" spans="2:6" x14ac:dyDescent="0.35">
      <c r="B611" s="121"/>
      <c r="C611" s="3"/>
      <c r="D611" s="3"/>
      <c r="F611" s="3"/>
    </row>
    <row r="612" spans="2:6" x14ac:dyDescent="0.35">
      <c r="B612" s="121"/>
      <c r="C612" s="3"/>
      <c r="D612" s="3"/>
      <c r="F612" s="3"/>
    </row>
    <row r="613" spans="2:6" x14ac:dyDescent="0.35">
      <c r="B613" s="121"/>
      <c r="C613" s="3"/>
      <c r="D613" s="3"/>
      <c r="F613" s="3"/>
    </row>
    <row r="614" spans="2:6" x14ac:dyDescent="0.35">
      <c r="B614" s="121"/>
      <c r="C614" s="3"/>
      <c r="D614" s="3"/>
      <c r="F614" s="3"/>
    </row>
    <row r="615" spans="2:6" x14ac:dyDescent="0.35">
      <c r="B615" s="121"/>
      <c r="C615" s="3"/>
      <c r="D615" s="3"/>
      <c r="F615" s="3"/>
    </row>
    <row r="616" spans="2:6" x14ac:dyDescent="0.35">
      <c r="B616" s="121"/>
      <c r="C616" s="3"/>
      <c r="D616" s="3"/>
      <c r="F616" s="3"/>
    </row>
    <row r="617" spans="2:6" x14ac:dyDescent="0.35">
      <c r="B617" s="121"/>
      <c r="C617" s="3"/>
      <c r="D617" s="3"/>
      <c r="F617" s="3"/>
    </row>
    <row r="618" spans="2:6" x14ac:dyDescent="0.35">
      <c r="B618" s="121"/>
      <c r="C618" s="3"/>
      <c r="D618" s="3"/>
      <c r="F618" s="3"/>
    </row>
    <row r="619" spans="2:6" x14ac:dyDescent="0.35">
      <c r="B619" s="121"/>
      <c r="C619" s="3"/>
      <c r="D619" s="3"/>
      <c r="F619" s="3"/>
    </row>
    <row r="620" spans="2:6" x14ac:dyDescent="0.35">
      <c r="B620" s="121"/>
      <c r="C620" s="3"/>
      <c r="D620" s="3"/>
      <c r="F620" s="3"/>
    </row>
    <row r="621" spans="2:6" x14ac:dyDescent="0.35">
      <c r="B621" s="121"/>
      <c r="C621" s="3"/>
      <c r="D621" s="3"/>
      <c r="F621" s="3"/>
    </row>
    <row r="622" spans="2:6" x14ac:dyDescent="0.35">
      <c r="B622" s="121"/>
      <c r="C622" s="3"/>
      <c r="D622" s="3"/>
      <c r="F622" s="3"/>
    </row>
    <row r="623" spans="2:6" x14ac:dyDescent="0.35">
      <c r="B623" s="121"/>
      <c r="C623" s="3"/>
      <c r="D623" s="3"/>
      <c r="F623" s="3"/>
    </row>
    <row r="624" spans="2:6" x14ac:dyDescent="0.35">
      <c r="B624" s="121"/>
      <c r="C624" s="3"/>
      <c r="D624" s="3"/>
      <c r="F624" s="3"/>
    </row>
    <row r="625" spans="2:6" x14ac:dyDescent="0.35">
      <c r="B625" s="121"/>
      <c r="C625" s="3"/>
      <c r="D625" s="3"/>
      <c r="F625" s="3"/>
    </row>
    <row r="626" spans="2:6" x14ac:dyDescent="0.35">
      <c r="B626" s="121"/>
      <c r="C626" s="3"/>
      <c r="D626" s="3"/>
      <c r="F626" s="3"/>
    </row>
    <row r="627" spans="2:6" x14ac:dyDescent="0.35">
      <c r="B627" s="121"/>
      <c r="C627" s="3"/>
      <c r="D627" s="3"/>
      <c r="F627" s="3"/>
    </row>
    <row r="628" spans="2:6" x14ac:dyDescent="0.35">
      <c r="B628" s="121"/>
      <c r="C628" s="3"/>
      <c r="D628" s="3"/>
      <c r="F628" s="3"/>
    </row>
    <row r="629" spans="2:6" x14ac:dyDescent="0.35">
      <c r="B629" s="121"/>
      <c r="C629" s="3"/>
      <c r="D629" s="3"/>
      <c r="F629" s="3"/>
    </row>
    <row r="630" spans="2:6" x14ac:dyDescent="0.35">
      <c r="B630" s="121"/>
      <c r="C630" s="3"/>
      <c r="D630" s="3"/>
      <c r="F630" s="3"/>
    </row>
    <row r="631" spans="2:6" x14ac:dyDescent="0.35">
      <c r="B631" s="121"/>
      <c r="C631" s="3"/>
      <c r="D631" s="3"/>
      <c r="F631" s="3"/>
    </row>
    <row r="632" spans="2:6" x14ac:dyDescent="0.35">
      <c r="B632" s="121"/>
      <c r="C632" s="3"/>
      <c r="D632" s="3"/>
      <c r="F632" s="3"/>
    </row>
    <row r="633" spans="2:6" x14ac:dyDescent="0.35">
      <c r="B633" s="121"/>
      <c r="C633" s="3"/>
      <c r="D633" s="3"/>
      <c r="F633" s="3"/>
    </row>
    <row r="634" spans="2:6" x14ac:dyDescent="0.35">
      <c r="B634" s="121"/>
      <c r="C634" s="3"/>
      <c r="D634" s="3"/>
      <c r="F634" s="3"/>
    </row>
    <row r="635" spans="2:6" x14ac:dyDescent="0.35">
      <c r="B635" s="121"/>
      <c r="C635" s="3"/>
      <c r="D635" s="3"/>
      <c r="F635" s="3"/>
    </row>
    <row r="636" spans="2:6" x14ac:dyDescent="0.35">
      <c r="B636" s="121"/>
      <c r="C636" s="3"/>
      <c r="D636" s="3"/>
      <c r="F636" s="3"/>
    </row>
    <row r="637" spans="2:6" x14ac:dyDescent="0.35">
      <c r="B637" s="121"/>
      <c r="C637" s="3"/>
      <c r="D637" s="3"/>
      <c r="F637" s="3"/>
    </row>
    <row r="638" spans="2:6" x14ac:dyDescent="0.35">
      <c r="B638" s="121"/>
      <c r="C638" s="3"/>
      <c r="D638" s="3"/>
      <c r="F638" s="3"/>
    </row>
    <row r="639" spans="2:6" x14ac:dyDescent="0.35">
      <c r="B639" s="121"/>
      <c r="C639" s="3"/>
      <c r="D639" s="3"/>
      <c r="F639" s="3"/>
    </row>
    <row r="640" spans="2:6" x14ac:dyDescent="0.35">
      <c r="B640" s="121"/>
      <c r="C640" s="3"/>
      <c r="D640" s="3"/>
      <c r="F640" s="3"/>
    </row>
    <row r="641" spans="2:6" x14ac:dyDescent="0.35">
      <c r="B641" s="121"/>
      <c r="C641" s="3"/>
      <c r="D641" s="3"/>
      <c r="F641" s="3"/>
    </row>
    <row r="642" spans="2:6" x14ac:dyDescent="0.35">
      <c r="B642" s="121"/>
      <c r="C642" s="3"/>
      <c r="D642" s="3"/>
      <c r="F642" s="3"/>
    </row>
    <row r="643" spans="2:6" x14ac:dyDescent="0.35">
      <c r="B643" s="121"/>
      <c r="C643" s="3"/>
      <c r="D643" s="3"/>
      <c r="F643" s="3"/>
    </row>
    <row r="644" spans="2:6" x14ac:dyDescent="0.35">
      <c r="B644" s="121"/>
      <c r="C644" s="3"/>
      <c r="D644" s="3"/>
      <c r="F644" s="3"/>
    </row>
    <row r="645" spans="2:6" x14ac:dyDescent="0.35">
      <c r="B645" s="121"/>
      <c r="C645" s="3"/>
      <c r="D645" s="3"/>
      <c r="F645" s="3"/>
    </row>
    <row r="646" spans="2:6" x14ac:dyDescent="0.35">
      <c r="B646" s="121"/>
      <c r="C646" s="3"/>
      <c r="D646" s="3"/>
      <c r="F646" s="3"/>
    </row>
    <row r="647" spans="2:6" x14ac:dyDescent="0.35">
      <c r="B647" s="121"/>
      <c r="C647" s="3"/>
      <c r="D647" s="3"/>
      <c r="F647" s="3"/>
    </row>
    <row r="648" spans="2:6" x14ac:dyDescent="0.35">
      <c r="B648" s="121"/>
      <c r="C648" s="3"/>
      <c r="D648" s="3"/>
      <c r="F648" s="3"/>
    </row>
    <row r="649" spans="2:6" x14ac:dyDescent="0.35">
      <c r="B649" s="121"/>
      <c r="C649" s="3"/>
      <c r="D649" s="3"/>
      <c r="F649" s="3"/>
    </row>
    <row r="650" spans="2:6" x14ac:dyDescent="0.35">
      <c r="B650" s="121"/>
      <c r="C650" s="3"/>
      <c r="D650" s="3"/>
      <c r="F650" s="3"/>
    </row>
    <row r="651" spans="2:6" x14ac:dyDescent="0.35">
      <c r="B651" s="121"/>
      <c r="C651" s="3"/>
      <c r="D651" s="3"/>
      <c r="F651" s="3"/>
    </row>
    <row r="652" spans="2:6" x14ac:dyDescent="0.35">
      <c r="B652" s="121"/>
      <c r="C652" s="3"/>
      <c r="D652" s="3"/>
      <c r="F652" s="3"/>
    </row>
    <row r="653" spans="2:6" x14ac:dyDescent="0.35">
      <c r="B653" s="121"/>
      <c r="C653" s="3"/>
      <c r="D653" s="3"/>
      <c r="F653" s="3"/>
    </row>
    <row r="654" spans="2:6" x14ac:dyDescent="0.35">
      <c r="B654" s="121"/>
      <c r="C654" s="3"/>
      <c r="D654" s="3"/>
      <c r="F654" s="3"/>
    </row>
    <row r="655" spans="2:6" x14ac:dyDescent="0.35">
      <c r="B655" s="121"/>
      <c r="C655" s="3"/>
      <c r="D655" s="3"/>
      <c r="F655" s="3"/>
    </row>
    <row r="656" spans="2:6" x14ac:dyDescent="0.35">
      <c r="B656" s="121"/>
      <c r="C656" s="3"/>
      <c r="D656" s="3"/>
      <c r="F656" s="3"/>
    </row>
    <row r="657" spans="2:6" x14ac:dyDescent="0.35">
      <c r="B657" s="121"/>
      <c r="C657" s="3"/>
      <c r="D657" s="3"/>
      <c r="F657" s="3"/>
    </row>
    <row r="658" spans="2:6" x14ac:dyDescent="0.35">
      <c r="B658" s="121"/>
      <c r="C658" s="3"/>
      <c r="D658" s="3"/>
      <c r="F658" s="3"/>
    </row>
    <row r="659" spans="2:6" x14ac:dyDescent="0.35">
      <c r="B659" s="121"/>
      <c r="C659" s="3"/>
      <c r="D659" s="3"/>
      <c r="F659" s="3"/>
    </row>
    <row r="660" spans="2:6" x14ac:dyDescent="0.35">
      <c r="B660" s="121"/>
      <c r="C660" s="3"/>
      <c r="D660" s="3"/>
      <c r="F660" s="3"/>
    </row>
    <row r="661" spans="2:6" x14ac:dyDescent="0.35">
      <c r="B661" s="121"/>
      <c r="C661" s="3"/>
      <c r="D661" s="3"/>
      <c r="F661" s="3"/>
    </row>
    <row r="662" spans="2:6" x14ac:dyDescent="0.35">
      <c r="B662" s="121"/>
      <c r="C662" s="3"/>
      <c r="D662" s="3"/>
      <c r="F662" s="3"/>
    </row>
    <row r="663" spans="2:6" x14ac:dyDescent="0.35">
      <c r="B663" s="121"/>
      <c r="C663" s="3"/>
      <c r="D663" s="3"/>
      <c r="F663" s="3"/>
    </row>
    <row r="664" spans="2:6" x14ac:dyDescent="0.35">
      <c r="B664" s="121"/>
      <c r="C664" s="3"/>
      <c r="D664" s="3"/>
      <c r="F664" s="3"/>
    </row>
    <row r="665" spans="2:6" x14ac:dyDescent="0.35">
      <c r="B665" s="121"/>
      <c r="C665" s="3"/>
      <c r="D665" s="3"/>
      <c r="F665" s="3"/>
    </row>
    <row r="666" spans="2:6" x14ac:dyDescent="0.35">
      <c r="B666" s="121"/>
      <c r="C666" s="3"/>
      <c r="D666" s="3"/>
      <c r="F666" s="3"/>
    </row>
    <row r="667" spans="2:6" x14ac:dyDescent="0.35">
      <c r="B667" s="121"/>
      <c r="C667" s="3"/>
      <c r="D667" s="3"/>
      <c r="F667" s="3"/>
    </row>
    <row r="668" spans="2:6" x14ac:dyDescent="0.35">
      <c r="B668" s="121"/>
      <c r="C668" s="3"/>
      <c r="D668" s="3"/>
      <c r="F668" s="3"/>
    </row>
    <row r="669" spans="2:6" x14ac:dyDescent="0.35">
      <c r="B669" s="121"/>
      <c r="C669" s="3"/>
      <c r="D669" s="3"/>
      <c r="F669" s="3"/>
    </row>
    <row r="670" spans="2:6" x14ac:dyDescent="0.35">
      <c r="B670" s="121"/>
      <c r="C670" s="3"/>
      <c r="D670" s="3"/>
      <c r="F670" s="3"/>
    </row>
    <row r="671" spans="2:6" x14ac:dyDescent="0.35">
      <c r="B671" s="121"/>
      <c r="C671" s="3"/>
      <c r="D671" s="3"/>
      <c r="F671" s="3"/>
    </row>
    <row r="672" spans="2:6" x14ac:dyDescent="0.35">
      <c r="B672" s="121"/>
      <c r="C672" s="3"/>
      <c r="D672" s="3"/>
      <c r="F672" s="3"/>
    </row>
    <row r="673" spans="2:6" x14ac:dyDescent="0.35">
      <c r="B673" s="121"/>
      <c r="C673" s="3"/>
      <c r="D673" s="3"/>
      <c r="F673" s="3"/>
    </row>
    <row r="674" spans="2:6" x14ac:dyDescent="0.35">
      <c r="B674" s="121"/>
      <c r="C674" s="3"/>
      <c r="D674" s="3"/>
      <c r="F674" s="3"/>
    </row>
    <row r="675" spans="2:6" x14ac:dyDescent="0.35">
      <c r="B675" s="121"/>
      <c r="C675" s="3"/>
      <c r="D675" s="3"/>
      <c r="F675" s="3"/>
    </row>
    <row r="676" spans="2:6" x14ac:dyDescent="0.35">
      <c r="B676" s="121"/>
      <c r="C676" s="3"/>
      <c r="D676" s="3"/>
      <c r="F676" s="3"/>
    </row>
    <row r="677" spans="2:6" x14ac:dyDescent="0.35">
      <c r="B677" s="121"/>
      <c r="C677" s="3"/>
      <c r="D677" s="3"/>
      <c r="F677" s="3"/>
    </row>
    <row r="678" spans="2:6" x14ac:dyDescent="0.35">
      <c r="B678" s="121"/>
      <c r="C678" s="3"/>
      <c r="D678" s="3"/>
      <c r="F678" s="3"/>
    </row>
    <row r="679" spans="2:6" x14ac:dyDescent="0.35">
      <c r="B679" s="121"/>
      <c r="C679" s="3"/>
      <c r="D679" s="3"/>
      <c r="F679" s="3"/>
    </row>
    <row r="680" spans="2:6" x14ac:dyDescent="0.35">
      <c r="B680" s="121"/>
      <c r="C680" s="3"/>
      <c r="D680" s="3"/>
      <c r="F680" s="3"/>
    </row>
    <row r="681" spans="2:6" x14ac:dyDescent="0.35">
      <c r="B681" s="121"/>
      <c r="C681" s="3"/>
      <c r="D681" s="3"/>
      <c r="F681" s="3"/>
    </row>
    <row r="682" spans="2:6" x14ac:dyDescent="0.35">
      <c r="B682" s="121"/>
      <c r="C682" s="3"/>
      <c r="D682" s="3"/>
      <c r="F682" s="3"/>
    </row>
    <row r="683" spans="2:6" x14ac:dyDescent="0.35">
      <c r="B683" s="121"/>
      <c r="C683" s="3"/>
      <c r="D683" s="3"/>
      <c r="F683" s="3"/>
    </row>
    <row r="684" spans="2:6" x14ac:dyDescent="0.35">
      <c r="B684" s="121"/>
      <c r="C684" s="3"/>
      <c r="D684" s="3"/>
      <c r="F684" s="3"/>
    </row>
    <row r="685" spans="2:6" x14ac:dyDescent="0.35">
      <c r="B685" s="121"/>
      <c r="C685" s="3"/>
      <c r="D685" s="3"/>
      <c r="F685" s="3"/>
    </row>
    <row r="686" spans="2:6" x14ac:dyDescent="0.35">
      <c r="B686" s="121"/>
      <c r="C686" s="3"/>
      <c r="D686" s="3"/>
      <c r="F686" s="3"/>
    </row>
    <row r="687" spans="2:6" x14ac:dyDescent="0.35">
      <c r="B687" s="121"/>
      <c r="C687" s="3"/>
      <c r="D687" s="3"/>
      <c r="F687" s="3"/>
    </row>
    <row r="688" spans="2:6" x14ac:dyDescent="0.35">
      <c r="B688" s="121"/>
      <c r="C688" s="3"/>
      <c r="D688" s="3"/>
      <c r="F688" s="3"/>
    </row>
    <row r="689" spans="2:6" x14ac:dyDescent="0.35">
      <c r="B689" s="121"/>
      <c r="C689" s="3"/>
      <c r="D689" s="3"/>
      <c r="F689" s="3"/>
    </row>
    <row r="690" spans="2:6" x14ac:dyDescent="0.35">
      <c r="B690" s="121"/>
      <c r="C690" s="3"/>
      <c r="D690" s="3"/>
      <c r="F690" s="3"/>
    </row>
    <row r="691" spans="2:6" x14ac:dyDescent="0.35">
      <c r="B691" s="121"/>
      <c r="C691" s="3"/>
      <c r="D691" s="3"/>
      <c r="F691" s="3"/>
    </row>
    <row r="692" spans="2:6" x14ac:dyDescent="0.35">
      <c r="B692" s="121"/>
      <c r="C692" s="3"/>
      <c r="D692" s="3"/>
      <c r="F692" s="3"/>
    </row>
    <row r="693" spans="2:6" x14ac:dyDescent="0.35">
      <c r="B693" s="121"/>
      <c r="C693" s="3"/>
      <c r="D693" s="3"/>
      <c r="F693" s="3"/>
    </row>
    <row r="694" spans="2:6" x14ac:dyDescent="0.35">
      <c r="B694" s="121"/>
      <c r="C694" s="3"/>
      <c r="D694" s="3"/>
      <c r="F694" s="3"/>
    </row>
    <row r="695" spans="2:6" x14ac:dyDescent="0.35">
      <c r="B695" s="121"/>
      <c r="C695" s="3"/>
      <c r="D695" s="3"/>
      <c r="F695" s="3"/>
    </row>
    <row r="696" spans="2:6" x14ac:dyDescent="0.35">
      <c r="B696" s="121"/>
      <c r="C696" s="3"/>
      <c r="D696" s="3"/>
      <c r="F696" s="3"/>
    </row>
    <row r="697" spans="2:6" x14ac:dyDescent="0.35">
      <c r="B697" s="121"/>
      <c r="C697" s="3"/>
      <c r="D697" s="3"/>
      <c r="F697" s="3"/>
    </row>
    <row r="698" spans="2:6" x14ac:dyDescent="0.35">
      <c r="B698" s="121"/>
      <c r="C698" s="3"/>
      <c r="D698" s="3"/>
      <c r="F698" s="3"/>
    </row>
    <row r="699" spans="2:6" x14ac:dyDescent="0.35">
      <c r="B699" s="121"/>
      <c r="C699" s="3"/>
      <c r="D699" s="3"/>
      <c r="F699" s="3"/>
    </row>
    <row r="700" spans="2:6" x14ac:dyDescent="0.35">
      <c r="B700" s="121"/>
      <c r="C700" s="3"/>
      <c r="D700" s="3"/>
      <c r="F700" s="3"/>
    </row>
    <row r="701" spans="2:6" x14ac:dyDescent="0.35">
      <c r="B701" s="121"/>
      <c r="C701" s="3"/>
      <c r="D701" s="3"/>
      <c r="F701" s="3"/>
    </row>
    <row r="702" spans="2:6" x14ac:dyDescent="0.35">
      <c r="B702" s="121"/>
      <c r="C702" s="3"/>
      <c r="D702" s="3"/>
      <c r="F702" s="3"/>
    </row>
    <row r="703" spans="2:6" x14ac:dyDescent="0.35">
      <c r="B703" s="121"/>
      <c r="C703" s="3"/>
      <c r="D703" s="3"/>
      <c r="F703" s="3"/>
    </row>
    <row r="704" spans="2:6" x14ac:dyDescent="0.35">
      <c r="B704" s="121"/>
      <c r="C704" s="3"/>
      <c r="D704" s="3"/>
      <c r="F704" s="3"/>
    </row>
    <row r="705" spans="2:6" x14ac:dyDescent="0.35">
      <c r="B705" s="121"/>
      <c r="C705" s="3"/>
      <c r="D705" s="3"/>
      <c r="F705" s="3"/>
    </row>
    <row r="706" spans="2:6" x14ac:dyDescent="0.35">
      <c r="B706" s="121"/>
      <c r="C706" s="3"/>
      <c r="D706" s="3"/>
      <c r="F706" s="3"/>
    </row>
    <row r="707" spans="2:6" x14ac:dyDescent="0.35">
      <c r="B707" s="121"/>
      <c r="C707" s="3"/>
      <c r="D707" s="3"/>
      <c r="F707" s="3"/>
    </row>
    <row r="708" spans="2:6" x14ac:dyDescent="0.35">
      <c r="B708" s="121"/>
      <c r="C708" s="3"/>
      <c r="D708" s="3"/>
      <c r="F708" s="3"/>
    </row>
    <row r="709" spans="2:6" x14ac:dyDescent="0.35">
      <c r="B709" s="121"/>
      <c r="C709" s="3"/>
      <c r="D709" s="3"/>
      <c r="F709" s="3"/>
    </row>
    <row r="710" spans="2:6" x14ac:dyDescent="0.35">
      <c r="B710" s="121"/>
      <c r="C710" s="3"/>
      <c r="D710" s="3"/>
      <c r="F710" s="3"/>
    </row>
    <row r="711" spans="2:6" x14ac:dyDescent="0.35">
      <c r="B711" s="121"/>
      <c r="C711" s="3"/>
      <c r="D711" s="3"/>
      <c r="F711" s="3"/>
    </row>
    <row r="712" spans="2:6" x14ac:dyDescent="0.35">
      <c r="B712" s="121"/>
      <c r="C712" s="3"/>
      <c r="D712" s="3"/>
      <c r="F712" s="3"/>
    </row>
    <row r="713" spans="2:6" x14ac:dyDescent="0.35">
      <c r="B713" s="121"/>
      <c r="C713" s="3"/>
      <c r="D713" s="3"/>
      <c r="F713" s="3"/>
    </row>
    <row r="714" spans="2:6" x14ac:dyDescent="0.35">
      <c r="B714" s="121"/>
      <c r="C714" s="3"/>
      <c r="D714" s="3"/>
      <c r="F714" s="3"/>
    </row>
    <row r="715" spans="2:6" x14ac:dyDescent="0.35">
      <c r="B715" s="121"/>
      <c r="C715" s="3"/>
      <c r="D715" s="3"/>
      <c r="F715" s="3"/>
    </row>
    <row r="716" spans="2:6" x14ac:dyDescent="0.35">
      <c r="B716" s="121"/>
      <c r="C716" s="3"/>
      <c r="D716" s="3"/>
      <c r="F716" s="3"/>
    </row>
    <row r="717" spans="2:6" x14ac:dyDescent="0.35">
      <c r="B717" s="121"/>
      <c r="C717" s="3"/>
      <c r="D717" s="3"/>
      <c r="F717" s="3"/>
    </row>
    <row r="718" spans="2:6" x14ac:dyDescent="0.35">
      <c r="B718" s="121"/>
      <c r="C718" s="3"/>
      <c r="D718" s="3"/>
      <c r="F718" s="3"/>
    </row>
    <row r="719" spans="2:6" x14ac:dyDescent="0.35">
      <c r="B719" s="121"/>
      <c r="C719" s="3"/>
      <c r="D719" s="3"/>
      <c r="F719" s="3"/>
    </row>
    <row r="720" spans="2:6" x14ac:dyDescent="0.35">
      <c r="B720" s="121"/>
      <c r="C720" s="3"/>
      <c r="D720" s="3"/>
      <c r="F720" s="3"/>
    </row>
    <row r="721" spans="2:6" x14ac:dyDescent="0.35">
      <c r="B721" s="121"/>
      <c r="C721" s="3"/>
      <c r="D721" s="3"/>
      <c r="F721" s="3"/>
    </row>
    <row r="722" spans="2:6" x14ac:dyDescent="0.35">
      <c r="B722" s="121"/>
      <c r="C722" s="3"/>
      <c r="D722" s="3"/>
      <c r="F722" s="3"/>
    </row>
    <row r="723" spans="2:6" x14ac:dyDescent="0.35">
      <c r="B723" s="121"/>
      <c r="C723" s="3"/>
      <c r="D723" s="3"/>
      <c r="F723" s="3"/>
    </row>
    <row r="724" spans="2:6" x14ac:dyDescent="0.35">
      <c r="B724" s="121"/>
      <c r="C724" s="3"/>
      <c r="D724" s="3"/>
      <c r="F724" s="3"/>
    </row>
    <row r="725" spans="2:6" x14ac:dyDescent="0.35">
      <c r="B725" s="121"/>
      <c r="C725" s="3"/>
      <c r="D725" s="3"/>
      <c r="F725" s="3"/>
    </row>
    <row r="726" spans="2:6" x14ac:dyDescent="0.35">
      <c r="B726" s="121"/>
      <c r="C726" s="3"/>
      <c r="D726" s="3"/>
      <c r="F726" s="3"/>
    </row>
    <row r="727" spans="2:6" x14ac:dyDescent="0.35">
      <c r="B727" s="121"/>
      <c r="C727" s="3"/>
      <c r="D727" s="3"/>
      <c r="F727" s="3"/>
    </row>
    <row r="728" spans="2:6" x14ac:dyDescent="0.35">
      <c r="B728" s="121"/>
      <c r="C728" s="3"/>
      <c r="D728" s="3"/>
      <c r="F728" s="3"/>
    </row>
    <row r="729" spans="2:6" x14ac:dyDescent="0.35">
      <c r="B729" s="121"/>
      <c r="C729" s="3"/>
      <c r="D729" s="3"/>
      <c r="F729" s="3"/>
    </row>
    <row r="730" spans="2:6" x14ac:dyDescent="0.35">
      <c r="B730" s="121"/>
      <c r="C730" s="3"/>
      <c r="D730" s="3"/>
      <c r="F730" s="3"/>
    </row>
    <row r="731" spans="2:6" x14ac:dyDescent="0.35">
      <c r="B731" s="121"/>
      <c r="C731" s="3"/>
      <c r="D731" s="3"/>
      <c r="F731" s="3"/>
    </row>
    <row r="732" spans="2:6" x14ac:dyDescent="0.35">
      <c r="B732" s="121"/>
      <c r="C732" s="3"/>
      <c r="D732" s="3"/>
      <c r="F732" s="3"/>
    </row>
    <row r="733" spans="2:6" x14ac:dyDescent="0.35">
      <c r="B733" s="121"/>
      <c r="C733" s="3"/>
      <c r="D733" s="3"/>
      <c r="F733" s="3"/>
    </row>
    <row r="734" spans="2:6" x14ac:dyDescent="0.35">
      <c r="B734" s="121"/>
      <c r="C734" s="3"/>
      <c r="D734" s="3"/>
      <c r="F734" s="3"/>
    </row>
    <row r="735" spans="2:6" x14ac:dyDescent="0.35">
      <c r="B735" s="121"/>
      <c r="C735" s="3"/>
      <c r="D735" s="3"/>
      <c r="F735" s="3"/>
    </row>
    <row r="736" spans="2:6" x14ac:dyDescent="0.35">
      <c r="B736" s="121"/>
      <c r="C736" s="3"/>
      <c r="D736" s="3"/>
      <c r="F736" s="3"/>
    </row>
    <row r="737" spans="2:6" x14ac:dyDescent="0.35">
      <c r="B737" s="121"/>
      <c r="C737" s="3"/>
      <c r="D737" s="3"/>
      <c r="F737" s="3"/>
    </row>
    <row r="738" spans="2:6" x14ac:dyDescent="0.35">
      <c r="B738" s="121"/>
      <c r="C738" s="3"/>
      <c r="D738" s="3"/>
      <c r="F738" s="3"/>
    </row>
    <row r="739" spans="2:6" x14ac:dyDescent="0.35">
      <c r="B739" s="121"/>
      <c r="C739" s="3"/>
      <c r="D739" s="3"/>
      <c r="F739" s="3"/>
    </row>
    <row r="740" spans="2:6" x14ac:dyDescent="0.35">
      <c r="B740" s="121"/>
      <c r="C740" s="3"/>
      <c r="D740" s="3"/>
      <c r="F740" s="3"/>
    </row>
    <row r="741" spans="2:6" x14ac:dyDescent="0.35">
      <c r="B741" s="121"/>
      <c r="C741" s="3"/>
      <c r="D741" s="3"/>
      <c r="F741" s="3"/>
    </row>
    <row r="742" spans="2:6" x14ac:dyDescent="0.35">
      <c r="B742" s="121"/>
      <c r="C742" s="3"/>
      <c r="D742" s="3"/>
      <c r="F742" s="3"/>
    </row>
    <row r="743" spans="2:6" x14ac:dyDescent="0.35">
      <c r="B743" s="121"/>
      <c r="C743" s="3"/>
      <c r="D743" s="3"/>
      <c r="F743" s="3"/>
    </row>
    <row r="744" spans="2:6" x14ac:dyDescent="0.35">
      <c r="B744" s="121"/>
      <c r="C744" s="3"/>
      <c r="D744" s="3"/>
      <c r="F744" s="3"/>
    </row>
    <row r="745" spans="2:6" x14ac:dyDescent="0.35">
      <c r="B745" s="121"/>
      <c r="C745" s="3"/>
      <c r="D745" s="3"/>
      <c r="F745" s="3"/>
    </row>
    <row r="746" spans="2:6" x14ac:dyDescent="0.35">
      <c r="B746" s="121"/>
      <c r="C746" s="3"/>
      <c r="D746" s="3"/>
      <c r="F746" s="3"/>
    </row>
    <row r="747" spans="2:6" x14ac:dyDescent="0.35">
      <c r="B747" s="121"/>
      <c r="C747" s="3"/>
      <c r="D747" s="3"/>
      <c r="F747" s="3"/>
    </row>
    <row r="748" spans="2:6" x14ac:dyDescent="0.35">
      <c r="B748" s="121"/>
      <c r="C748" s="3"/>
      <c r="D748" s="3"/>
      <c r="F748" s="3"/>
    </row>
    <row r="749" spans="2:6" x14ac:dyDescent="0.35">
      <c r="B749" s="121"/>
      <c r="C749" s="3"/>
      <c r="D749" s="3"/>
      <c r="F749" s="3"/>
    </row>
    <row r="750" spans="2:6" x14ac:dyDescent="0.35">
      <c r="B750" s="121"/>
      <c r="C750" s="3"/>
      <c r="D750" s="3"/>
      <c r="F750" s="3"/>
    </row>
    <row r="751" spans="2:6" x14ac:dyDescent="0.35">
      <c r="B751" s="121"/>
      <c r="C751" s="3"/>
      <c r="D751" s="3"/>
      <c r="F751" s="3"/>
    </row>
    <row r="752" spans="2:6" x14ac:dyDescent="0.35">
      <c r="B752" s="121"/>
      <c r="C752" s="3"/>
      <c r="D752" s="3"/>
      <c r="F752" s="3"/>
    </row>
    <row r="753" spans="2:6" x14ac:dyDescent="0.35">
      <c r="B753" s="121"/>
      <c r="C753" s="3"/>
      <c r="D753" s="3"/>
      <c r="F753" s="3"/>
    </row>
    <row r="754" spans="2:6" x14ac:dyDescent="0.35">
      <c r="B754" s="121"/>
      <c r="C754" s="3"/>
      <c r="D754" s="3"/>
      <c r="F754" s="3"/>
    </row>
    <row r="755" spans="2:6" x14ac:dyDescent="0.35">
      <c r="B755" s="121"/>
      <c r="C755" s="3"/>
      <c r="D755" s="3"/>
      <c r="F755" s="3"/>
    </row>
    <row r="756" spans="2:6" x14ac:dyDescent="0.35">
      <c r="B756" s="121"/>
      <c r="C756" s="3"/>
      <c r="D756" s="3"/>
      <c r="F756" s="3"/>
    </row>
    <row r="757" spans="2:6" x14ac:dyDescent="0.35">
      <c r="B757" s="121"/>
      <c r="C757" s="3"/>
      <c r="D757" s="3"/>
      <c r="F757" s="3"/>
    </row>
    <row r="758" spans="2:6" x14ac:dyDescent="0.35">
      <c r="B758" s="121"/>
      <c r="C758" s="3"/>
      <c r="D758" s="3"/>
      <c r="F758" s="3"/>
    </row>
    <row r="759" spans="2:6" x14ac:dyDescent="0.35">
      <c r="B759" s="121"/>
      <c r="C759" s="3"/>
      <c r="D759" s="3"/>
      <c r="F759" s="3"/>
    </row>
    <row r="760" spans="2:6" x14ac:dyDescent="0.35">
      <c r="B760" s="121"/>
      <c r="C760" s="3"/>
      <c r="D760" s="3"/>
      <c r="F760" s="3"/>
    </row>
    <row r="761" spans="2:6" x14ac:dyDescent="0.35">
      <c r="B761" s="121"/>
      <c r="C761" s="3"/>
      <c r="D761" s="3"/>
      <c r="F761" s="3"/>
    </row>
    <row r="762" spans="2:6" x14ac:dyDescent="0.35">
      <c r="B762" s="121"/>
      <c r="C762" s="3"/>
      <c r="D762" s="3"/>
      <c r="F762" s="3"/>
    </row>
    <row r="763" spans="2:6" x14ac:dyDescent="0.35">
      <c r="B763" s="121"/>
      <c r="C763" s="3"/>
      <c r="D763" s="3"/>
      <c r="F763" s="3"/>
    </row>
    <row r="764" spans="2:6" x14ac:dyDescent="0.35">
      <c r="B764" s="121"/>
      <c r="C764" s="3"/>
      <c r="D764" s="3"/>
      <c r="F764" s="3"/>
    </row>
    <row r="765" spans="2:6" x14ac:dyDescent="0.35">
      <c r="B765" s="121"/>
      <c r="C765" s="3"/>
      <c r="D765" s="3"/>
      <c r="F765" s="3"/>
    </row>
    <row r="766" spans="2:6" x14ac:dyDescent="0.35">
      <c r="B766" s="121"/>
      <c r="C766" s="3"/>
      <c r="D766" s="3"/>
      <c r="F766" s="3"/>
    </row>
    <row r="767" spans="2:6" x14ac:dyDescent="0.35">
      <c r="B767" s="121"/>
      <c r="C767" s="3"/>
      <c r="D767" s="3"/>
      <c r="F767" s="3"/>
    </row>
    <row r="768" spans="2:6" x14ac:dyDescent="0.35">
      <c r="B768" s="121"/>
      <c r="C768" s="3"/>
      <c r="D768" s="3"/>
      <c r="F768" s="3"/>
    </row>
    <row r="769" spans="2:6" x14ac:dyDescent="0.35">
      <c r="B769" s="121"/>
      <c r="C769" s="3"/>
      <c r="D769" s="3"/>
      <c r="F769" s="3"/>
    </row>
    <row r="770" spans="2:6" x14ac:dyDescent="0.35">
      <c r="B770" s="121"/>
      <c r="C770" s="3"/>
      <c r="D770" s="3"/>
      <c r="F770" s="3"/>
    </row>
    <row r="771" spans="2:6" x14ac:dyDescent="0.35">
      <c r="B771" s="121"/>
      <c r="C771" s="3"/>
      <c r="D771" s="3"/>
      <c r="F771" s="3"/>
    </row>
    <row r="772" spans="2:6" x14ac:dyDescent="0.35">
      <c r="B772" s="121"/>
      <c r="C772" s="3"/>
      <c r="D772" s="3"/>
      <c r="F772" s="3"/>
    </row>
    <row r="773" spans="2:6" x14ac:dyDescent="0.35">
      <c r="B773" s="121"/>
      <c r="C773" s="3"/>
      <c r="D773" s="3"/>
      <c r="F773" s="3"/>
    </row>
    <row r="774" spans="2:6" x14ac:dyDescent="0.35">
      <c r="B774" s="121"/>
      <c r="C774" s="3"/>
      <c r="D774" s="3"/>
      <c r="F774" s="3"/>
    </row>
    <row r="775" spans="2:6" x14ac:dyDescent="0.35">
      <c r="B775" s="121"/>
      <c r="C775" s="3"/>
      <c r="D775" s="3"/>
      <c r="F775" s="3"/>
    </row>
    <row r="776" spans="2:6" x14ac:dyDescent="0.35">
      <c r="B776" s="121"/>
      <c r="C776" s="3"/>
      <c r="D776" s="3"/>
      <c r="F776" s="3"/>
    </row>
    <row r="777" spans="2:6" x14ac:dyDescent="0.35">
      <c r="B777" s="121"/>
      <c r="C777" s="3"/>
      <c r="D777" s="3"/>
      <c r="F777" s="3"/>
    </row>
    <row r="778" spans="2:6" x14ac:dyDescent="0.35">
      <c r="B778" s="121"/>
      <c r="C778" s="3"/>
      <c r="D778" s="3"/>
      <c r="F778" s="3"/>
    </row>
    <row r="779" spans="2:6" x14ac:dyDescent="0.35">
      <c r="B779" s="121"/>
      <c r="C779" s="3"/>
      <c r="D779" s="3"/>
      <c r="F779" s="3"/>
    </row>
    <row r="780" spans="2:6" x14ac:dyDescent="0.35">
      <c r="B780" s="121"/>
      <c r="C780" s="3"/>
      <c r="D780" s="3"/>
      <c r="F780" s="3"/>
    </row>
    <row r="781" spans="2:6" x14ac:dyDescent="0.35">
      <c r="B781" s="121"/>
      <c r="C781" s="3"/>
      <c r="D781" s="3"/>
      <c r="F781" s="3"/>
    </row>
    <row r="782" spans="2:6" x14ac:dyDescent="0.35">
      <c r="B782" s="121"/>
      <c r="C782" s="3"/>
      <c r="D782" s="3"/>
      <c r="F782" s="3"/>
    </row>
    <row r="783" spans="2:6" x14ac:dyDescent="0.35">
      <c r="B783" s="121"/>
      <c r="C783" s="3"/>
      <c r="D783" s="3"/>
      <c r="F783" s="3"/>
    </row>
    <row r="784" spans="2:6" x14ac:dyDescent="0.35">
      <c r="B784" s="121"/>
      <c r="C784" s="3"/>
      <c r="D784" s="3"/>
      <c r="F784" s="3"/>
    </row>
    <row r="785" spans="2:6" x14ac:dyDescent="0.35">
      <c r="B785" s="121"/>
      <c r="C785" s="3"/>
      <c r="D785" s="3"/>
      <c r="F785" s="3"/>
    </row>
    <row r="786" spans="2:6" x14ac:dyDescent="0.35">
      <c r="B786" s="121"/>
      <c r="C786" s="3"/>
      <c r="D786" s="3"/>
      <c r="F786" s="3"/>
    </row>
    <row r="787" spans="2:6" x14ac:dyDescent="0.35">
      <c r="B787" s="121"/>
      <c r="C787" s="3"/>
      <c r="D787" s="3"/>
      <c r="F787" s="3"/>
    </row>
    <row r="788" spans="2:6" x14ac:dyDescent="0.35">
      <c r="B788" s="121"/>
      <c r="C788" s="3"/>
      <c r="D788" s="3"/>
      <c r="F788" s="3"/>
    </row>
    <row r="789" spans="2:6" x14ac:dyDescent="0.35">
      <c r="B789" s="121"/>
      <c r="C789" s="3"/>
      <c r="D789" s="3"/>
      <c r="F789" s="3"/>
    </row>
    <row r="790" spans="2:6" x14ac:dyDescent="0.35">
      <c r="B790" s="121"/>
      <c r="C790" s="3"/>
      <c r="D790" s="3"/>
      <c r="F790" s="3"/>
    </row>
    <row r="791" spans="2:6" x14ac:dyDescent="0.35">
      <c r="B791" s="121"/>
      <c r="C791" s="3"/>
      <c r="D791" s="3"/>
      <c r="F791" s="3"/>
    </row>
    <row r="792" spans="2:6" x14ac:dyDescent="0.35">
      <c r="B792" s="121"/>
      <c r="C792" s="3"/>
      <c r="D792" s="3"/>
      <c r="F792" s="3"/>
    </row>
    <row r="793" spans="2:6" x14ac:dyDescent="0.35">
      <c r="B793" s="121"/>
      <c r="C793" s="3"/>
      <c r="D793" s="3"/>
      <c r="F793" s="3"/>
    </row>
    <row r="794" spans="2:6" x14ac:dyDescent="0.35">
      <c r="B794" s="121"/>
      <c r="C794" s="3"/>
      <c r="D794" s="3"/>
      <c r="F794" s="3"/>
    </row>
    <row r="795" spans="2:6" x14ac:dyDescent="0.35">
      <c r="B795" s="121"/>
      <c r="C795" s="3"/>
      <c r="D795" s="3"/>
      <c r="F795" s="3"/>
    </row>
    <row r="796" spans="2:6" x14ac:dyDescent="0.35">
      <c r="B796" s="121"/>
      <c r="C796" s="3"/>
      <c r="D796" s="3"/>
      <c r="F796" s="3"/>
    </row>
    <row r="797" spans="2:6" x14ac:dyDescent="0.35">
      <c r="B797" s="121"/>
      <c r="C797" s="3"/>
      <c r="D797" s="3"/>
      <c r="F797" s="3"/>
    </row>
    <row r="798" spans="2:6" x14ac:dyDescent="0.35">
      <c r="B798" s="121"/>
      <c r="C798" s="3"/>
      <c r="D798" s="3"/>
      <c r="F798" s="3"/>
    </row>
    <row r="799" spans="2:6" x14ac:dyDescent="0.35">
      <c r="B799" s="121"/>
      <c r="C799" s="3"/>
      <c r="D799" s="3"/>
      <c r="F799" s="3"/>
    </row>
    <row r="800" spans="2:6" x14ac:dyDescent="0.35">
      <c r="B800" s="121"/>
      <c r="C800" s="3"/>
      <c r="D800" s="3"/>
      <c r="F800" s="3"/>
    </row>
    <row r="801" spans="2:6" x14ac:dyDescent="0.35">
      <c r="B801" s="121"/>
      <c r="C801" s="3"/>
      <c r="D801" s="3"/>
      <c r="F801" s="3"/>
    </row>
    <row r="802" spans="2:6" x14ac:dyDescent="0.35">
      <c r="B802" s="121"/>
      <c r="C802" s="3"/>
      <c r="D802" s="3"/>
      <c r="F802" s="3"/>
    </row>
    <row r="803" spans="2:6" x14ac:dyDescent="0.35">
      <c r="B803" s="121"/>
      <c r="C803" s="3"/>
      <c r="D803" s="3"/>
      <c r="F803" s="3"/>
    </row>
    <row r="804" spans="2:6" x14ac:dyDescent="0.35">
      <c r="B804" s="121"/>
      <c r="C804" s="3"/>
      <c r="D804" s="3"/>
      <c r="F804" s="3"/>
    </row>
    <row r="805" spans="2:6" x14ac:dyDescent="0.35">
      <c r="B805" s="121"/>
      <c r="C805" s="3"/>
      <c r="D805" s="3"/>
      <c r="F805" s="3"/>
    </row>
    <row r="806" spans="2:6" x14ac:dyDescent="0.35">
      <c r="B806" s="121"/>
      <c r="C806" s="3"/>
      <c r="D806" s="3"/>
      <c r="F806" s="3"/>
    </row>
    <row r="807" spans="2:6" x14ac:dyDescent="0.35">
      <c r="B807" s="121"/>
      <c r="C807" s="3"/>
      <c r="D807" s="3"/>
      <c r="F807" s="3"/>
    </row>
    <row r="808" spans="2:6" x14ac:dyDescent="0.35">
      <c r="B808" s="121"/>
      <c r="C808" s="3"/>
      <c r="D808" s="3"/>
      <c r="F808" s="3"/>
    </row>
    <row r="809" spans="2:6" x14ac:dyDescent="0.35">
      <c r="B809" s="121"/>
      <c r="C809" s="3"/>
      <c r="D809" s="3"/>
      <c r="F809" s="3"/>
    </row>
    <row r="810" spans="2:6" x14ac:dyDescent="0.35">
      <c r="B810" s="121"/>
      <c r="C810" s="3"/>
      <c r="D810" s="3"/>
      <c r="F810" s="3"/>
    </row>
    <row r="811" spans="2:6" x14ac:dyDescent="0.35">
      <c r="B811" s="121"/>
      <c r="C811" s="3"/>
      <c r="D811" s="3"/>
      <c r="F811" s="3"/>
    </row>
    <row r="812" spans="2:6" x14ac:dyDescent="0.35">
      <c r="B812" s="121"/>
      <c r="C812" s="3"/>
      <c r="D812" s="3"/>
      <c r="F812" s="3"/>
    </row>
    <row r="813" spans="2:6" x14ac:dyDescent="0.35">
      <c r="B813" s="121"/>
      <c r="C813" s="3"/>
      <c r="D813" s="3"/>
      <c r="F813" s="3"/>
    </row>
    <row r="814" spans="2:6" x14ac:dyDescent="0.35">
      <c r="B814" s="121"/>
      <c r="C814" s="3"/>
      <c r="D814" s="3"/>
      <c r="F814" s="3"/>
    </row>
    <row r="815" spans="2:6" x14ac:dyDescent="0.35">
      <c r="B815" s="121"/>
      <c r="C815" s="3"/>
      <c r="D815" s="3"/>
      <c r="F815" s="3"/>
    </row>
    <row r="816" spans="2:6" x14ac:dyDescent="0.35">
      <c r="B816" s="121"/>
      <c r="C816" s="3"/>
      <c r="D816" s="3"/>
      <c r="F816" s="3"/>
    </row>
    <row r="817" spans="2:6" x14ac:dyDescent="0.35">
      <c r="B817" s="121"/>
      <c r="C817" s="3"/>
      <c r="D817" s="3"/>
      <c r="F817" s="3"/>
    </row>
    <row r="818" spans="2:6" x14ac:dyDescent="0.35">
      <c r="B818" s="121"/>
      <c r="C818" s="3"/>
      <c r="D818" s="3"/>
      <c r="F818" s="3"/>
    </row>
    <row r="819" spans="2:6" x14ac:dyDescent="0.35">
      <c r="B819" s="121"/>
      <c r="C819" s="3"/>
      <c r="D819" s="3"/>
      <c r="F819" s="3"/>
    </row>
    <row r="820" spans="2:6" x14ac:dyDescent="0.35">
      <c r="B820" s="121"/>
      <c r="C820" s="3"/>
      <c r="D820" s="3"/>
      <c r="F820" s="3"/>
    </row>
    <row r="821" spans="2:6" x14ac:dyDescent="0.35">
      <c r="B821" s="121"/>
      <c r="C821" s="3"/>
      <c r="D821" s="3"/>
      <c r="F821" s="3"/>
    </row>
    <row r="822" spans="2:6" x14ac:dyDescent="0.35">
      <c r="B822" s="121"/>
      <c r="C822" s="3"/>
      <c r="D822" s="3"/>
      <c r="F822" s="3"/>
    </row>
    <row r="823" spans="2:6" x14ac:dyDescent="0.35">
      <c r="B823" s="121"/>
      <c r="C823" s="3"/>
      <c r="D823" s="3"/>
      <c r="F823" s="3"/>
    </row>
    <row r="824" spans="2:6" x14ac:dyDescent="0.35">
      <c r="B824" s="121"/>
      <c r="C824" s="3"/>
      <c r="D824" s="3"/>
      <c r="F824" s="3"/>
    </row>
    <row r="825" spans="2:6" x14ac:dyDescent="0.35">
      <c r="B825" s="121"/>
      <c r="C825" s="3"/>
      <c r="D825" s="3"/>
      <c r="F825" s="3"/>
    </row>
    <row r="826" spans="2:6" x14ac:dyDescent="0.35">
      <c r="B826" s="121"/>
      <c r="C826" s="3"/>
      <c r="D826" s="3"/>
      <c r="F826" s="3"/>
    </row>
    <row r="827" spans="2:6" x14ac:dyDescent="0.35">
      <c r="B827" s="121"/>
      <c r="C827" s="3"/>
      <c r="D827" s="3"/>
      <c r="F827" s="3"/>
    </row>
    <row r="828" spans="2:6" x14ac:dyDescent="0.35">
      <c r="B828" s="121"/>
      <c r="C828" s="3"/>
      <c r="D828" s="3"/>
      <c r="F828" s="3"/>
    </row>
    <row r="829" spans="2:6" x14ac:dyDescent="0.35">
      <c r="B829" s="121"/>
      <c r="C829" s="3"/>
      <c r="D829" s="3"/>
      <c r="F829" s="3"/>
    </row>
    <row r="830" spans="2:6" x14ac:dyDescent="0.35">
      <c r="B830" s="121"/>
      <c r="C830" s="3"/>
      <c r="D830" s="3"/>
      <c r="F830" s="3"/>
    </row>
    <row r="831" spans="2:6" x14ac:dyDescent="0.35">
      <c r="B831" s="121"/>
      <c r="C831" s="3"/>
      <c r="D831" s="3"/>
      <c r="F831" s="3"/>
    </row>
    <row r="832" spans="2:6" x14ac:dyDescent="0.35">
      <c r="B832" s="121"/>
      <c r="C832" s="3"/>
      <c r="D832" s="3"/>
      <c r="F832" s="3"/>
    </row>
    <row r="833" spans="2:6" x14ac:dyDescent="0.35">
      <c r="B833" s="121"/>
      <c r="C833" s="3"/>
      <c r="D833" s="3"/>
      <c r="F833" s="3"/>
    </row>
    <row r="834" spans="2:6" x14ac:dyDescent="0.35">
      <c r="B834" s="121"/>
      <c r="C834" s="3"/>
      <c r="D834" s="3"/>
      <c r="F834" s="3"/>
    </row>
    <row r="835" spans="2:6" x14ac:dyDescent="0.35">
      <c r="B835" s="121"/>
      <c r="C835" s="3"/>
      <c r="D835" s="3"/>
      <c r="F835" s="3"/>
    </row>
    <row r="836" spans="2:6" x14ac:dyDescent="0.35">
      <c r="B836" s="121"/>
      <c r="C836" s="3"/>
      <c r="D836" s="3"/>
      <c r="F836" s="3"/>
    </row>
    <row r="837" spans="2:6" x14ac:dyDescent="0.35">
      <c r="B837" s="121"/>
      <c r="C837" s="3"/>
      <c r="D837" s="3"/>
      <c r="F837" s="3"/>
    </row>
    <row r="838" spans="2:6" x14ac:dyDescent="0.35">
      <c r="B838" s="121"/>
      <c r="C838" s="3"/>
      <c r="D838" s="3"/>
      <c r="F838" s="3"/>
    </row>
    <row r="839" spans="2:6" x14ac:dyDescent="0.35">
      <c r="B839" s="121"/>
      <c r="C839" s="3"/>
      <c r="D839" s="3"/>
      <c r="F839" s="3"/>
    </row>
    <row r="840" spans="2:6" x14ac:dyDescent="0.35">
      <c r="B840" s="121"/>
      <c r="C840" s="3"/>
      <c r="D840" s="3"/>
      <c r="F840" s="3"/>
    </row>
    <row r="841" spans="2:6" x14ac:dyDescent="0.35">
      <c r="B841" s="121"/>
      <c r="C841" s="3"/>
      <c r="D841" s="3"/>
      <c r="F841" s="3"/>
    </row>
    <row r="842" spans="2:6" x14ac:dyDescent="0.35">
      <c r="B842" s="121"/>
      <c r="C842" s="3"/>
      <c r="D842" s="3"/>
      <c r="F842" s="3"/>
    </row>
    <row r="843" spans="2:6" x14ac:dyDescent="0.35">
      <c r="B843" s="121"/>
      <c r="C843" s="3"/>
      <c r="D843" s="3"/>
      <c r="F843" s="3"/>
    </row>
    <row r="844" spans="2:6" x14ac:dyDescent="0.35">
      <c r="B844" s="121"/>
      <c r="C844" s="3"/>
      <c r="D844" s="3"/>
      <c r="F844" s="3"/>
    </row>
    <row r="845" spans="2:6" x14ac:dyDescent="0.35">
      <c r="B845" s="121"/>
      <c r="C845" s="3"/>
      <c r="D845" s="3"/>
      <c r="F845" s="3"/>
    </row>
    <row r="846" spans="2:6" x14ac:dyDescent="0.35">
      <c r="B846" s="121"/>
      <c r="C846" s="3"/>
      <c r="D846" s="3"/>
      <c r="F846" s="3"/>
    </row>
    <row r="847" spans="2:6" x14ac:dyDescent="0.35">
      <c r="B847" s="121"/>
      <c r="C847" s="3"/>
      <c r="D847" s="3"/>
      <c r="F847" s="3"/>
    </row>
    <row r="848" spans="2:6" x14ac:dyDescent="0.35">
      <c r="B848" s="121"/>
      <c r="C848" s="3"/>
      <c r="D848" s="3"/>
      <c r="F848" s="3"/>
    </row>
    <row r="849" spans="2:6" x14ac:dyDescent="0.35">
      <c r="B849" s="121"/>
      <c r="C849" s="3"/>
      <c r="D849" s="3"/>
      <c r="F849" s="3"/>
    </row>
    <row r="850" spans="2:6" x14ac:dyDescent="0.35">
      <c r="B850" s="121"/>
      <c r="C850" s="3"/>
      <c r="D850" s="3"/>
      <c r="F850" s="3"/>
    </row>
    <row r="851" spans="2:6" x14ac:dyDescent="0.35">
      <c r="B851" s="121"/>
      <c r="C851" s="3"/>
      <c r="D851" s="3"/>
      <c r="F851" s="3"/>
    </row>
    <row r="852" spans="2:6" x14ac:dyDescent="0.35">
      <c r="B852" s="121"/>
      <c r="C852" s="3"/>
      <c r="D852" s="3"/>
      <c r="F852" s="3"/>
    </row>
    <row r="853" spans="2:6" x14ac:dyDescent="0.35">
      <c r="B853" s="121"/>
      <c r="C853" s="3"/>
      <c r="D853" s="3"/>
      <c r="F853" s="3"/>
    </row>
    <row r="854" spans="2:6" x14ac:dyDescent="0.35">
      <c r="B854" s="121"/>
      <c r="C854" s="3"/>
      <c r="D854" s="3"/>
      <c r="F854" s="3"/>
    </row>
    <row r="855" spans="2:6" x14ac:dyDescent="0.35">
      <c r="B855" s="121"/>
      <c r="C855" s="3"/>
      <c r="D855" s="3"/>
      <c r="F855" s="3"/>
    </row>
    <row r="856" spans="2:6" x14ac:dyDescent="0.35">
      <c r="B856" s="121"/>
      <c r="C856" s="3"/>
      <c r="D856" s="3"/>
      <c r="F856" s="3"/>
    </row>
    <row r="857" spans="2:6" x14ac:dyDescent="0.35">
      <c r="B857" s="121"/>
      <c r="C857" s="3"/>
      <c r="D857" s="3"/>
      <c r="F857" s="3"/>
    </row>
    <row r="858" spans="2:6" x14ac:dyDescent="0.35">
      <c r="B858" s="121"/>
      <c r="C858" s="3"/>
      <c r="D858" s="3"/>
      <c r="F858" s="3"/>
    </row>
    <row r="859" spans="2:6" x14ac:dyDescent="0.35">
      <c r="B859" s="121"/>
      <c r="C859" s="3"/>
      <c r="D859" s="3"/>
      <c r="F859" s="3"/>
    </row>
    <row r="860" spans="2:6" x14ac:dyDescent="0.35">
      <c r="B860" s="121"/>
      <c r="C860" s="3"/>
      <c r="D860" s="3"/>
      <c r="F860" s="3"/>
    </row>
    <row r="861" spans="2:6" x14ac:dyDescent="0.35">
      <c r="B861" s="121"/>
      <c r="C861" s="3"/>
      <c r="D861" s="3"/>
      <c r="F861" s="3"/>
    </row>
    <row r="862" spans="2:6" x14ac:dyDescent="0.35">
      <c r="B862" s="121"/>
      <c r="C862" s="3"/>
      <c r="D862" s="3"/>
      <c r="F862" s="3"/>
    </row>
    <row r="863" spans="2:6" x14ac:dyDescent="0.35">
      <c r="B863" s="121"/>
      <c r="C863" s="3"/>
      <c r="D863" s="3"/>
      <c r="F863" s="3"/>
    </row>
    <row r="864" spans="2:6" x14ac:dyDescent="0.35">
      <c r="B864" s="121"/>
      <c r="C864" s="3"/>
      <c r="D864" s="3"/>
      <c r="F864" s="3"/>
    </row>
    <row r="865" spans="2:6" x14ac:dyDescent="0.35">
      <c r="B865" s="121"/>
      <c r="C865" s="3"/>
      <c r="D865" s="3"/>
      <c r="F865" s="3"/>
    </row>
    <row r="866" spans="2:6" x14ac:dyDescent="0.35">
      <c r="B866" s="121"/>
      <c r="C866" s="3"/>
      <c r="D866" s="3"/>
      <c r="F866" s="3"/>
    </row>
    <row r="867" spans="2:6" x14ac:dyDescent="0.35">
      <c r="B867" s="121"/>
      <c r="C867" s="3"/>
      <c r="D867" s="3"/>
      <c r="F867" s="3"/>
    </row>
    <row r="868" spans="2:6" x14ac:dyDescent="0.35">
      <c r="B868" s="121"/>
      <c r="C868" s="3"/>
      <c r="D868" s="3"/>
      <c r="F868" s="3"/>
    </row>
    <row r="869" spans="2:6" x14ac:dyDescent="0.35">
      <c r="B869" s="121"/>
      <c r="C869" s="3"/>
      <c r="D869" s="3"/>
      <c r="F869" s="3"/>
    </row>
    <row r="870" spans="2:6" x14ac:dyDescent="0.35">
      <c r="B870" s="121"/>
      <c r="C870" s="3"/>
      <c r="D870" s="3"/>
      <c r="F870" s="3"/>
    </row>
    <row r="871" spans="2:6" x14ac:dyDescent="0.35">
      <c r="B871" s="121"/>
      <c r="C871" s="3"/>
      <c r="D871" s="3"/>
      <c r="F871" s="3"/>
    </row>
    <row r="872" spans="2:6" x14ac:dyDescent="0.35">
      <c r="B872" s="121"/>
      <c r="C872" s="3"/>
      <c r="D872" s="3"/>
      <c r="F872" s="3"/>
    </row>
    <row r="873" spans="2:6" x14ac:dyDescent="0.35">
      <c r="B873" s="121"/>
      <c r="C873" s="3"/>
      <c r="D873" s="3"/>
      <c r="F873" s="3"/>
    </row>
    <row r="874" spans="2:6" x14ac:dyDescent="0.35">
      <c r="B874" s="121"/>
      <c r="C874" s="3"/>
      <c r="D874" s="3"/>
      <c r="F874" s="3"/>
    </row>
    <row r="875" spans="2:6" x14ac:dyDescent="0.35">
      <c r="B875" s="121"/>
      <c r="C875" s="3"/>
      <c r="D875" s="3"/>
      <c r="F875" s="3"/>
    </row>
    <row r="876" spans="2:6" x14ac:dyDescent="0.35">
      <c r="B876" s="121"/>
      <c r="C876" s="3"/>
      <c r="D876" s="3"/>
      <c r="F876" s="3"/>
    </row>
    <row r="877" spans="2:6" x14ac:dyDescent="0.35">
      <c r="B877" s="121"/>
      <c r="C877" s="3"/>
      <c r="D877" s="3"/>
      <c r="F877" s="3"/>
    </row>
    <row r="878" spans="2:6" x14ac:dyDescent="0.35">
      <c r="B878" s="121"/>
      <c r="C878" s="3"/>
      <c r="D878" s="3"/>
      <c r="F878" s="3"/>
    </row>
    <row r="879" spans="2:6" x14ac:dyDescent="0.35">
      <c r="B879" s="121"/>
      <c r="C879" s="3"/>
      <c r="D879" s="3"/>
      <c r="F879" s="3"/>
    </row>
    <row r="880" spans="2:6" x14ac:dyDescent="0.35">
      <c r="B880" s="121"/>
      <c r="C880" s="3"/>
      <c r="D880" s="3"/>
      <c r="F880" s="3"/>
    </row>
    <row r="881" spans="2:6" x14ac:dyDescent="0.35">
      <c r="B881" s="121"/>
      <c r="C881" s="3"/>
      <c r="D881" s="3"/>
      <c r="F881" s="3"/>
    </row>
    <row r="882" spans="2:6" x14ac:dyDescent="0.35">
      <c r="B882" s="121"/>
      <c r="C882" s="3"/>
      <c r="D882" s="3"/>
      <c r="F882" s="3"/>
    </row>
    <row r="883" spans="2:6" x14ac:dyDescent="0.35">
      <c r="B883" s="121"/>
      <c r="C883" s="3"/>
      <c r="D883" s="3"/>
      <c r="F883" s="3"/>
    </row>
    <row r="884" spans="2:6" x14ac:dyDescent="0.35">
      <c r="B884" s="121"/>
      <c r="C884" s="3"/>
      <c r="D884" s="3"/>
      <c r="F884" s="3"/>
    </row>
    <row r="885" spans="2:6" x14ac:dyDescent="0.35">
      <c r="B885" s="121"/>
      <c r="C885" s="3"/>
      <c r="D885" s="3"/>
      <c r="F885" s="3"/>
    </row>
    <row r="886" spans="2:6" x14ac:dyDescent="0.35">
      <c r="B886" s="121"/>
      <c r="C886" s="3"/>
      <c r="D886" s="3"/>
      <c r="F886" s="3"/>
    </row>
    <row r="887" spans="2:6" x14ac:dyDescent="0.35">
      <c r="B887" s="121"/>
      <c r="C887" s="3"/>
      <c r="D887" s="3"/>
      <c r="F887" s="3"/>
    </row>
    <row r="888" spans="2:6" x14ac:dyDescent="0.35">
      <c r="B888" s="121"/>
      <c r="C888" s="3"/>
      <c r="D888" s="3"/>
      <c r="F888" s="3"/>
    </row>
    <row r="889" spans="2:6" x14ac:dyDescent="0.35">
      <c r="B889" s="121"/>
      <c r="C889" s="3"/>
      <c r="D889" s="3"/>
      <c r="F889" s="3"/>
    </row>
    <row r="890" spans="2:6" x14ac:dyDescent="0.35">
      <c r="B890" s="121"/>
      <c r="C890" s="3"/>
      <c r="D890" s="3"/>
      <c r="F890" s="3"/>
    </row>
    <row r="891" spans="2:6" x14ac:dyDescent="0.35">
      <c r="B891" s="121"/>
      <c r="C891" s="3"/>
      <c r="D891" s="3"/>
      <c r="F891" s="3"/>
    </row>
    <row r="892" spans="2:6" x14ac:dyDescent="0.35">
      <c r="B892" s="121"/>
      <c r="C892" s="3"/>
      <c r="D892" s="3"/>
      <c r="F892" s="3"/>
    </row>
    <row r="893" spans="2:6" x14ac:dyDescent="0.35">
      <c r="B893" s="121"/>
      <c r="C893" s="3"/>
      <c r="D893" s="3"/>
      <c r="F893" s="3"/>
    </row>
    <row r="894" spans="2:6" x14ac:dyDescent="0.35">
      <c r="B894" s="121"/>
      <c r="C894" s="3"/>
      <c r="D894" s="3"/>
      <c r="F894" s="3"/>
    </row>
    <row r="895" spans="2:6" x14ac:dyDescent="0.35">
      <c r="B895" s="121"/>
      <c r="C895" s="3"/>
      <c r="D895" s="3"/>
      <c r="F895" s="3"/>
    </row>
    <row r="896" spans="2:6" x14ac:dyDescent="0.35">
      <c r="B896" s="121"/>
      <c r="C896" s="3"/>
      <c r="D896" s="3"/>
      <c r="F896" s="3"/>
    </row>
    <row r="897" spans="2:6" x14ac:dyDescent="0.35">
      <c r="B897" s="121"/>
      <c r="C897" s="3"/>
      <c r="D897" s="3"/>
      <c r="F897" s="3"/>
    </row>
    <row r="898" spans="2:6" x14ac:dyDescent="0.35">
      <c r="B898" s="121"/>
      <c r="C898" s="3"/>
      <c r="D898" s="3"/>
      <c r="F898" s="3"/>
    </row>
    <row r="899" spans="2:6" x14ac:dyDescent="0.35">
      <c r="B899" s="121"/>
      <c r="C899" s="3"/>
      <c r="D899" s="3"/>
      <c r="F899" s="3"/>
    </row>
    <row r="900" spans="2:6" x14ac:dyDescent="0.35">
      <c r="B900" s="121"/>
      <c r="C900" s="3"/>
      <c r="D900" s="3"/>
      <c r="F900" s="3"/>
    </row>
    <row r="901" spans="2:6" x14ac:dyDescent="0.35">
      <c r="B901" s="121"/>
      <c r="C901" s="3"/>
      <c r="D901" s="3"/>
      <c r="F901" s="3"/>
    </row>
    <row r="902" spans="2:6" x14ac:dyDescent="0.35">
      <c r="B902" s="121"/>
      <c r="C902" s="3"/>
      <c r="D902" s="3"/>
      <c r="F902" s="3"/>
    </row>
    <row r="903" spans="2:6" x14ac:dyDescent="0.35">
      <c r="B903" s="121"/>
      <c r="C903" s="3"/>
      <c r="D903" s="3"/>
      <c r="F903" s="3"/>
    </row>
    <row r="904" spans="2:6" x14ac:dyDescent="0.35">
      <c r="B904" s="121"/>
      <c r="C904" s="3"/>
      <c r="D904" s="3"/>
      <c r="F904" s="3"/>
    </row>
    <row r="905" spans="2:6" x14ac:dyDescent="0.35">
      <c r="B905" s="121"/>
      <c r="C905" s="3"/>
      <c r="D905" s="3"/>
      <c r="F905" s="3"/>
    </row>
    <row r="906" spans="2:6" x14ac:dyDescent="0.35">
      <c r="B906" s="121"/>
      <c r="C906" s="3"/>
      <c r="D906" s="3"/>
      <c r="F906" s="3"/>
    </row>
    <row r="907" spans="2:6" x14ac:dyDescent="0.35">
      <c r="B907" s="121"/>
      <c r="C907" s="3"/>
      <c r="D907" s="3"/>
      <c r="F907" s="3"/>
    </row>
    <row r="908" spans="2:6" x14ac:dyDescent="0.35">
      <c r="B908" s="121"/>
      <c r="C908" s="3"/>
      <c r="D908" s="3"/>
      <c r="F908" s="3"/>
    </row>
    <row r="909" spans="2:6" x14ac:dyDescent="0.35">
      <c r="B909" s="121"/>
      <c r="C909" s="3"/>
      <c r="D909" s="3"/>
      <c r="F909" s="3"/>
    </row>
    <row r="910" spans="2:6" x14ac:dyDescent="0.35">
      <c r="B910" s="121"/>
      <c r="C910" s="3"/>
      <c r="D910" s="3"/>
      <c r="F910" s="3"/>
    </row>
    <row r="911" spans="2:6" x14ac:dyDescent="0.35">
      <c r="B911" s="121"/>
      <c r="C911" s="3"/>
      <c r="D911" s="3"/>
      <c r="F911" s="3"/>
    </row>
    <row r="912" spans="2:6" x14ac:dyDescent="0.35">
      <c r="B912" s="121"/>
      <c r="C912" s="3"/>
      <c r="D912" s="3"/>
      <c r="F912" s="3"/>
    </row>
    <row r="913" spans="2:6" x14ac:dyDescent="0.35">
      <c r="B913" s="121"/>
      <c r="C913" s="3"/>
      <c r="D913" s="3"/>
      <c r="F913" s="3"/>
    </row>
    <row r="914" spans="2:6" x14ac:dyDescent="0.35">
      <c r="B914" s="121"/>
      <c r="C914" s="3"/>
      <c r="D914" s="3"/>
      <c r="F914" s="3"/>
    </row>
    <row r="915" spans="2:6" x14ac:dyDescent="0.35">
      <c r="B915" s="121"/>
      <c r="C915" s="3"/>
      <c r="D915" s="3"/>
      <c r="F915" s="3"/>
    </row>
    <row r="916" spans="2:6" x14ac:dyDescent="0.35">
      <c r="B916" s="121"/>
      <c r="C916" s="3"/>
      <c r="D916" s="3"/>
      <c r="F916" s="3"/>
    </row>
    <row r="917" spans="2:6" x14ac:dyDescent="0.35">
      <c r="B917" s="121"/>
      <c r="C917" s="3"/>
      <c r="D917" s="3"/>
      <c r="F917" s="3"/>
    </row>
    <row r="918" spans="2:6" x14ac:dyDescent="0.35">
      <c r="B918" s="121"/>
      <c r="C918" s="3"/>
      <c r="D918" s="3"/>
      <c r="F918" s="3"/>
    </row>
    <row r="919" spans="2:6" x14ac:dyDescent="0.35">
      <c r="B919" s="121"/>
      <c r="C919" s="3"/>
      <c r="D919" s="3"/>
      <c r="F919" s="3"/>
    </row>
    <row r="920" spans="2:6" x14ac:dyDescent="0.35">
      <c r="B920" s="121"/>
      <c r="C920" s="3"/>
      <c r="D920" s="3"/>
      <c r="F920" s="3"/>
    </row>
    <row r="921" spans="2:6" x14ac:dyDescent="0.35">
      <c r="B921" s="121"/>
      <c r="C921" s="3"/>
      <c r="D921" s="3"/>
      <c r="F921" s="3"/>
    </row>
    <row r="922" spans="2:6" x14ac:dyDescent="0.35">
      <c r="B922" s="121"/>
      <c r="C922" s="3"/>
      <c r="D922" s="3"/>
      <c r="F922" s="3"/>
    </row>
    <row r="923" spans="2:6" x14ac:dyDescent="0.35">
      <c r="B923" s="121"/>
      <c r="C923" s="3"/>
      <c r="D923" s="3"/>
      <c r="F923" s="3"/>
    </row>
    <row r="924" spans="2:6" x14ac:dyDescent="0.35">
      <c r="B924" s="121"/>
      <c r="C924" s="3"/>
      <c r="D924" s="3"/>
      <c r="F924" s="3"/>
    </row>
    <row r="925" spans="2:6" x14ac:dyDescent="0.35">
      <c r="B925" s="121"/>
      <c r="C925" s="3"/>
      <c r="D925" s="3"/>
      <c r="F925" s="3"/>
    </row>
    <row r="926" spans="2:6" x14ac:dyDescent="0.35">
      <c r="B926" s="121"/>
      <c r="C926" s="3"/>
      <c r="D926" s="3"/>
      <c r="F926" s="3"/>
    </row>
    <row r="927" spans="2:6" x14ac:dyDescent="0.35">
      <c r="B927" s="121"/>
      <c r="C927" s="3"/>
      <c r="D927" s="3"/>
      <c r="F927" s="3"/>
    </row>
    <row r="928" spans="2:6" x14ac:dyDescent="0.35">
      <c r="B928" s="121"/>
      <c r="C928" s="3"/>
      <c r="D928" s="3"/>
      <c r="F928" s="3"/>
    </row>
    <row r="929" spans="2:6" x14ac:dyDescent="0.35">
      <c r="B929" s="121"/>
      <c r="C929" s="3"/>
      <c r="D929" s="3"/>
      <c r="F929" s="3"/>
    </row>
    <row r="930" spans="2:6" x14ac:dyDescent="0.35">
      <c r="B930" s="121"/>
      <c r="C930" s="3"/>
      <c r="D930" s="3"/>
      <c r="F930" s="3"/>
    </row>
    <row r="931" spans="2:6" x14ac:dyDescent="0.35">
      <c r="B931" s="121"/>
      <c r="C931" s="3"/>
      <c r="D931" s="3"/>
      <c r="F931" s="3"/>
    </row>
    <row r="932" spans="2:6" x14ac:dyDescent="0.35">
      <c r="B932" s="121"/>
      <c r="C932" s="3"/>
      <c r="D932" s="3"/>
      <c r="F932" s="3"/>
    </row>
    <row r="933" spans="2:6" x14ac:dyDescent="0.35">
      <c r="B933" s="121"/>
      <c r="C933" s="3"/>
      <c r="D933" s="3"/>
      <c r="F933" s="3"/>
    </row>
    <row r="934" spans="2:6" x14ac:dyDescent="0.35">
      <c r="B934" s="121"/>
      <c r="C934" s="3"/>
      <c r="D934" s="3"/>
      <c r="F934" s="3"/>
    </row>
    <row r="935" spans="2:6" x14ac:dyDescent="0.35">
      <c r="B935" s="121"/>
      <c r="C935" s="3"/>
      <c r="D935" s="3"/>
      <c r="F935" s="3"/>
    </row>
    <row r="936" spans="2:6" x14ac:dyDescent="0.35">
      <c r="B936" s="121"/>
      <c r="C936" s="3"/>
      <c r="D936" s="3"/>
      <c r="F936" s="3"/>
    </row>
    <row r="937" spans="2:6" x14ac:dyDescent="0.35">
      <c r="B937" s="121"/>
      <c r="C937" s="3"/>
      <c r="D937" s="3"/>
      <c r="F937" s="3"/>
    </row>
    <row r="938" spans="2:6" x14ac:dyDescent="0.35">
      <c r="B938" s="121"/>
      <c r="C938" s="3"/>
      <c r="D938" s="3"/>
      <c r="F938" s="3"/>
    </row>
    <row r="939" spans="2:6" x14ac:dyDescent="0.35">
      <c r="B939" s="121"/>
      <c r="C939" s="3"/>
      <c r="D939" s="3"/>
      <c r="F939" s="3"/>
    </row>
    <row r="940" spans="2:6" x14ac:dyDescent="0.35">
      <c r="B940" s="121"/>
      <c r="C940" s="3"/>
      <c r="D940" s="3"/>
      <c r="F940" s="3"/>
    </row>
    <row r="941" spans="2:6" x14ac:dyDescent="0.35">
      <c r="B941" s="121"/>
      <c r="C941" s="3"/>
      <c r="D941" s="3"/>
      <c r="F941" s="3"/>
    </row>
    <row r="942" spans="2:6" x14ac:dyDescent="0.35">
      <c r="B942" s="121"/>
      <c r="C942" s="3"/>
      <c r="D942" s="3"/>
      <c r="F942" s="3"/>
    </row>
    <row r="943" spans="2:6" x14ac:dyDescent="0.35">
      <c r="B943" s="121"/>
      <c r="C943" s="3"/>
      <c r="D943" s="3"/>
      <c r="F943" s="3"/>
    </row>
    <row r="944" spans="2:6" x14ac:dyDescent="0.35">
      <c r="B944" s="121"/>
      <c r="C944" s="3"/>
      <c r="D944" s="3"/>
      <c r="F944" s="3"/>
    </row>
    <row r="945" spans="2:6" x14ac:dyDescent="0.35">
      <c r="B945" s="121"/>
      <c r="C945" s="3"/>
      <c r="D945" s="3"/>
      <c r="F945" s="3"/>
    </row>
    <row r="946" spans="2:6" x14ac:dyDescent="0.35">
      <c r="B946" s="121"/>
      <c r="C946" s="3"/>
      <c r="D946" s="3"/>
      <c r="F946" s="3"/>
    </row>
    <row r="947" spans="2:6" x14ac:dyDescent="0.35">
      <c r="B947" s="121"/>
      <c r="C947" s="3"/>
      <c r="D947" s="3"/>
      <c r="F947" s="3"/>
    </row>
    <row r="948" spans="2:6" x14ac:dyDescent="0.35">
      <c r="B948" s="121"/>
      <c r="C948" s="3"/>
      <c r="D948" s="3"/>
      <c r="F948" s="3"/>
    </row>
    <row r="949" spans="2:6" x14ac:dyDescent="0.35">
      <c r="B949" s="121"/>
      <c r="C949" s="3"/>
      <c r="D949" s="3"/>
      <c r="F949" s="3"/>
    </row>
    <row r="950" spans="2:6" x14ac:dyDescent="0.35">
      <c r="B950" s="121"/>
      <c r="C950" s="3"/>
      <c r="D950" s="3"/>
      <c r="F950" s="3"/>
    </row>
    <row r="951" spans="2:6" x14ac:dyDescent="0.35">
      <c r="B951" s="121"/>
      <c r="C951" s="3"/>
      <c r="D951" s="3"/>
      <c r="F951" s="3"/>
    </row>
    <row r="952" spans="2:6" x14ac:dyDescent="0.35">
      <c r="B952" s="121"/>
      <c r="C952" s="3"/>
      <c r="D952" s="3"/>
      <c r="F952" s="3"/>
    </row>
    <row r="953" spans="2:6" x14ac:dyDescent="0.35">
      <c r="B953" s="121"/>
      <c r="C953" s="3"/>
      <c r="D953" s="3"/>
      <c r="F953" s="3"/>
    </row>
    <row r="954" spans="2:6" x14ac:dyDescent="0.35">
      <c r="B954" s="121"/>
      <c r="C954" s="3"/>
      <c r="D954" s="3"/>
      <c r="F954" s="3"/>
    </row>
    <row r="955" spans="2:6" x14ac:dyDescent="0.35">
      <c r="B955" s="121"/>
      <c r="C955" s="3"/>
      <c r="D955" s="3"/>
      <c r="F955" s="3"/>
    </row>
    <row r="956" spans="2:6" x14ac:dyDescent="0.35">
      <c r="B956" s="121"/>
      <c r="C956" s="3"/>
      <c r="D956" s="3"/>
      <c r="F956" s="3"/>
    </row>
    <row r="957" spans="2:6" x14ac:dyDescent="0.35">
      <c r="B957" s="121"/>
      <c r="C957" s="3"/>
      <c r="D957" s="3"/>
      <c r="F957" s="3"/>
    </row>
    <row r="958" spans="2:6" x14ac:dyDescent="0.35">
      <c r="B958" s="121"/>
      <c r="C958" s="3"/>
      <c r="D958" s="3"/>
      <c r="F958" s="3"/>
    </row>
    <row r="959" spans="2:6" x14ac:dyDescent="0.35">
      <c r="B959" s="121"/>
      <c r="C959" s="3"/>
      <c r="D959" s="3"/>
      <c r="F959" s="3"/>
    </row>
    <row r="960" spans="2:6" x14ac:dyDescent="0.35">
      <c r="B960" s="121"/>
      <c r="C960" s="3"/>
      <c r="D960" s="3"/>
      <c r="F960" s="3"/>
    </row>
    <row r="961" spans="2:6" x14ac:dyDescent="0.35">
      <c r="B961" s="121"/>
      <c r="C961" s="3"/>
      <c r="D961" s="3"/>
      <c r="F961" s="3"/>
    </row>
    <row r="962" spans="2:6" x14ac:dyDescent="0.35">
      <c r="B962" s="121"/>
      <c r="C962" s="3"/>
      <c r="D962" s="3"/>
      <c r="F962" s="3"/>
    </row>
    <row r="963" spans="2:6" x14ac:dyDescent="0.35">
      <c r="B963" s="121"/>
      <c r="C963" s="3"/>
      <c r="D963" s="3"/>
      <c r="F963" s="3"/>
    </row>
    <row r="964" spans="2:6" x14ac:dyDescent="0.35">
      <c r="B964" s="121"/>
      <c r="C964" s="3"/>
      <c r="D964" s="3"/>
      <c r="F964" s="3"/>
    </row>
    <row r="965" spans="2:6" x14ac:dyDescent="0.35">
      <c r="B965" s="121"/>
      <c r="C965" s="3"/>
      <c r="D965" s="3"/>
      <c r="F965" s="3"/>
    </row>
    <row r="966" spans="2:6" x14ac:dyDescent="0.35">
      <c r="B966" s="121"/>
      <c r="C966" s="3"/>
      <c r="D966" s="3"/>
      <c r="F966" s="3"/>
    </row>
    <row r="967" spans="2:6" x14ac:dyDescent="0.35">
      <c r="B967" s="121"/>
      <c r="C967" s="3"/>
      <c r="D967" s="3"/>
      <c r="F967" s="3"/>
    </row>
    <row r="968" spans="2:6" x14ac:dyDescent="0.35">
      <c r="B968" s="121"/>
      <c r="C968" s="3"/>
      <c r="D968" s="3"/>
      <c r="F968" s="3"/>
    </row>
    <row r="969" spans="2:6" x14ac:dyDescent="0.35">
      <c r="B969" s="121"/>
      <c r="C969" s="3"/>
      <c r="D969" s="3"/>
      <c r="F969" s="3"/>
    </row>
    <row r="970" spans="2:6" x14ac:dyDescent="0.35">
      <c r="B970" s="121"/>
      <c r="C970" s="3"/>
      <c r="D970" s="3"/>
      <c r="F970" s="3"/>
    </row>
    <row r="971" spans="2:6" x14ac:dyDescent="0.35">
      <c r="B971" s="121"/>
      <c r="C971" s="3"/>
      <c r="D971" s="3"/>
      <c r="F971" s="3"/>
    </row>
    <row r="972" spans="2:6" x14ac:dyDescent="0.35">
      <c r="B972" s="121"/>
      <c r="C972" s="3"/>
      <c r="D972" s="3"/>
      <c r="F972" s="3"/>
    </row>
    <row r="973" spans="2:6" x14ac:dyDescent="0.35">
      <c r="B973" s="121"/>
      <c r="C973" s="3"/>
      <c r="D973" s="3"/>
      <c r="F973" s="3"/>
    </row>
    <row r="974" spans="2:6" x14ac:dyDescent="0.35">
      <c r="B974" s="121"/>
      <c r="C974" s="3"/>
      <c r="D974" s="3"/>
      <c r="F974" s="3"/>
    </row>
    <row r="975" spans="2:6" x14ac:dyDescent="0.35">
      <c r="B975" s="121"/>
      <c r="C975" s="3"/>
      <c r="D975" s="3"/>
      <c r="F975" s="3"/>
    </row>
    <row r="976" spans="2:6" x14ac:dyDescent="0.35">
      <c r="B976" s="121"/>
      <c r="C976" s="3"/>
      <c r="D976" s="3"/>
      <c r="F976" s="3"/>
    </row>
    <row r="977" spans="2:6" x14ac:dyDescent="0.35">
      <c r="B977" s="121"/>
      <c r="C977" s="3"/>
      <c r="D977" s="3"/>
      <c r="F977" s="3"/>
    </row>
    <row r="978" spans="2:6" x14ac:dyDescent="0.35">
      <c r="B978" s="121"/>
      <c r="C978" s="3"/>
      <c r="D978" s="3"/>
      <c r="F978" s="3"/>
    </row>
    <row r="979" spans="2:6" x14ac:dyDescent="0.35">
      <c r="B979" s="121"/>
      <c r="C979" s="3"/>
      <c r="D979" s="3"/>
      <c r="F979" s="3"/>
    </row>
    <row r="980" spans="2:6" x14ac:dyDescent="0.35">
      <c r="B980" s="121"/>
      <c r="C980" s="3"/>
      <c r="D980" s="3"/>
      <c r="F980" s="3"/>
    </row>
    <row r="981" spans="2:6" x14ac:dyDescent="0.35">
      <c r="B981" s="121"/>
      <c r="C981" s="3"/>
      <c r="D981" s="3"/>
      <c r="F981" s="3"/>
    </row>
    <row r="982" spans="2:6" x14ac:dyDescent="0.35">
      <c r="B982" s="121"/>
      <c r="C982" s="3"/>
      <c r="D982" s="3"/>
      <c r="F982" s="3"/>
    </row>
    <row r="983" spans="2:6" x14ac:dyDescent="0.35">
      <c r="B983" s="121"/>
      <c r="C983" s="3"/>
      <c r="D983" s="3"/>
      <c r="F983" s="3"/>
    </row>
    <row r="984" spans="2:6" x14ac:dyDescent="0.35">
      <c r="B984" s="121"/>
      <c r="C984" s="3"/>
      <c r="D984" s="3"/>
      <c r="F984" s="3"/>
    </row>
    <row r="985" spans="2:6" x14ac:dyDescent="0.35">
      <c r="B985" s="121"/>
      <c r="C985" s="3"/>
      <c r="D985" s="3"/>
      <c r="F985" s="3"/>
    </row>
    <row r="986" spans="2:6" x14ac:dyDescent="0.35">
      <c r="B986" s="121"/>
      <c r="C986" s="3"/>
      <c r="D986" s="3"/>
      <c r="F986" s="3"/>
    </row>
    <row r="987" spans="2:6" x14ac:dyDescent="0.35">
      <c r="B987" s="121"/>
      <c r="C987" s="3"/>
      <c r="D987" s="3"/>
      <c r="F987" s="3"/>
    </row>
    <row r="988" spans="2:6" x14ac:dyDescent="0.35">
      <c r="B988" s="121"/>
      <c r="C988" s="3"/>
      <c r="D988" s="3"/>
      <c r="F988" s="3"/>
    </row>
    <row r="989" spans="2:6" x14ac:dyDescent="0.35">
      <c r="B989" s="121"/>
      <c r="C989" s="3"/>
      <c r="D989" s="3"/>
      <c r="F989" s="3"/>
    </row>
    <row r="990" spans="2:6" x14ac:dyDescent="0.35">
      <c r="B990" s="121"/>
      <c r="C990" s="3"/>
      <c r="D990" s="3"/>
      <c r="F990" s="3"/>
    </row>
    <row r="991" spans="2:6" x14ac:dyDescent="0.35">
      <c r="B991" s="121"/>
      <c r="C991" s="3"/>
      <c r="D991" s="3"/>
      <c r="F991" s="3"/>
    </row>
    <row r="992" spans="2:6" x14ac:dyDescent="0.35">
      <c r="B992" s="121"/>
      <c r="C992" s="3"/>
      <c r="D992" s="3"/>
      <c r="F992" s="3"/>
    </row>
    <row r="993" spans="2:6" x14ac:dyDescent="0.35">
      <c r="B993" s="121"/>
      <c r="C993" s="3"/>
      <c r="D993" s="3"/>
      <c r="F993" s="3"/>
    </row>
    <row r="994" spans="2:6" x14ac:dyDescent="0.35">
      <c r="B994" s="121"/>
      <c r="C994" s="3"/>
      <c r="D994" s="3"/>
      <c r="F994" s="3"/>
    </row>
    <row r="995" spans="2:6" x14ac:dyDescent="0.35">
      <c r="B995" s="121"/>
      <c r="C995" s="3"/>
      <c r="D995" s="3"/>
      <c r="F995" s="3"/>
    </row>
    <row r="996" spans="2:6" x14ac:dyDescent="0.35">
      <c r="B996" s="121"/>
      <c r="C996" s="3"/>
      <c r="D996" s="3"/>
      <c r="F996" s="3"/>
    </row>
    <row r="997" spans="2:6" x14ac:dyDescent="0.35">
      <c r="B997" s="121"/>
      <c r="C997" s="3"/>
      <c r="D997" s="3"/>
      <c r="F997" s="3"/>
    </row>
    <row r="998" spans="2:6" x14ac:dyDescent="0.35">
      <c r="B998" s="121"/>
      <c r="C998" s="3"/>
      <c r="D998" s="3"/>
      <c r="F998" s="3"/>
    </row>
    <row r="999" spans="2:6" x14ac:dyDescent="0.35">
      <c r="B999" s="121"/>
      <c r="C999" s="3"/>
      <c r="D999" s="3"/>
      <c r="F999" s="3"/>
    </row>
    <row r="1000" spans="2:6" x14ac:dyDescent="0.35">
      <c r="B1000" s="121"/>
      <c r="C1000" s="3"/>
      <c r="D1000" s="3"/>
      <c r="F1000" s="3"/>
    </row>
    <row r="1001" spans="2:6" x14ac:dyDescent="0.35">
      <c r="B1001" s="121"/>
      <c r="C1001" s="3"/>
      <c r="D1001" s="3"/>
      <c r="F1001" s="3"/>
    </row>
    <row r="1002" spans="2:6" x14ac:dyDescent="0.35">
      <c r="B1002" s="121"/>
      <c r="C1002" s="3"/>
      <c r="D1002" s="3"/>
      <c r="F1002" s="3"/>
    </row>
    <row r="1003" spans="2:6" x14ac:dyDescent="0.35">
      <c r="B1003" s="121"/>
      <c r="C1003" s="3"/>
      <c r="D1003" s="3"/>
      <c r="F1003" s="3"/>
    </row>
    <row r="1004" spans="2:6" x14ac:dyDescent="0.35">
      <c r="B1004" s="121"/>
      <c r="C1004" s="3"/>
      <c r="D1004" s="3"/>
      <c r="F1004" s="3"/>
    </row>
    <row r="1005" spans="2:6" x14ac:dyDescent="0.35">
      <c r="B1005" s="121"/>
      <c r="C1005" s="3"/>
      <c r="D1005" s="3"/>
      <c r="F1005" s="3"/>
    </row>
    <row r="1006" spans="2:6" x14ac:dyDescent="0.35">
      <c r="B1006" s="121"/>
      <c r="C1006" s="3"/>
      <c r="D1006" s="3"/>
      <c r="F1006" s="3"/>
    </row>
    <row r="1007" spans="2:6" x14ac:dyDescent="0.35">
      <c r="B1007" s="121"/>
      <c r="C1007" s="3"/>
      <c r="D1007" s="3"/>
      <c r="F1007" s="3"/>
    </row>
    <row r="1008" spans="2:6" x14ac:dyDescent="0.35">
      <c r="B1008" s="121"/>
      <c r="C1008" s="3"/>
      <c r="D1008" s="3"/>
      <c r="F1008" s="3"/>
    </row>
    <row r="1009" spans="2:6" x14ac:dyDescent="0.35">
      <c r="B1009" s="121"/>
      <c r="C1009" s="3"/>
      <c r="D1009" s="3"/>
      <c r="F1009" s="3"/>
    </row>
    <row r="1010" spans="2:6" x14ac:dyDescent="0.35">
      <c r="B1010" s="121"/>
      <c r="C1010" s="3"/>
      <c r="D1010" s="3"/>
      <c r="F1010" s="3"/>
    </row>
    <row r="1011" spans="2:6" x14ac:dyDescent="0.35">
      <c r="B1011" s="121"/>
      <c r="C1011" s="3"/>
      <c r="D1011" s="3"/>
      <c r="F1011" s="3"/>
    </row>
    <row r="1012" spans="2:6" x14ac:dyDescent="0.35">
      <c r="B1012" s="121"/>
      <c r="C1012" s="3"/>
      <c r="D1012" s="3"/>
      <c r="F1012" s="3"/>
    </row>
    <row r="1013" spans="2:6" x14ac:dyDescent="0.35">
      <c r="B1013" s="121"/>
      <c r="C1013" s="3"/>
      <c r="D1013" s="3"/>
      <c r="F1013" s="3"/>
    </row>
    <row r="1014" spans="2:6" x14ac:dyDescent="0.35">
      <c r="B1014" s="121"/>
      <c r="C1014" s="3"/>
      <c r="D1014" s="3"/>
      <c r="F1014" s="3"/>
    </row>
    <row r="1015" spans="2:6" x14ac:dyDescent="0.35">
      <c r="B1015" s="121"/>
      <c r="C1015" s="3"/>
      <c r="D1015" s="3"/>
      <c r="F1015" s="3"/>
    </row>
    <row r="1016" spans="2:6" x14ac:dyDescent="0.35">
      <c r="B1016" s="121"/>
      <c r="C1016" s="3"/>
      <c r="D1016" s="3"/>
      <c r="F1016" s="3"/>
    </row>
    <row r="1017" spans="2:6" x14ac:dyDescent="0.35">
      <c r="B1017" s="121"/>
      <c r="C1017" s="3"/>
      <c r="D1017" s="3"/>
      <c r="F1017" s="3"/>
    </row>
    <row r="1018" spans="2:6" x14ac:dyDescent="0.35">
      <c r="B1018" s="121"/>
      <c r="C1018" s="3"/>
      <c r="D1018" s="3"/>
      <c r="F1018" s="3"/>
    </row>
    <row r="1019" spans="2:6" x14ac:dyDescent="0.35">
      <c r="B1019" s="121"/>
      <c r="C1019" s="3"/>
      <c r="D1019" s="3"/>
      <c r="F1019" s="3"/>
    </row>
    <row r="1020" spans="2:6" x14ac:dyDescent="0.35">
      <c r="B1020" s="121"/>
      <c r="C1020" s="3"/>
      <c r="D1020" s="3"/>
      <c r="F1020" s="3"/>
    </row>
    <row r="1021" spans="2:6" x14ac:dyDescent="0.35">
      <c r="B1021" s="121"/>
      <c r="C1021" s="3"/>
      <c r="D1021" s="3"/>
      <c r="F1021" s="3"/>
    </row>
    <row r="1022" spans="2:6" x14ac:dyDescent="0.35">
      <c r="B1022" s="121"/>
      <c r="C1022" s="3"/>
      <c r="D1022" s="3"/>
      <c r="F1022" s="3"/>
    </row>
    <row r="1023" spans="2:6" x14ac:dyDescent="0.35">
      <c r="B1023" s="121"/>
      <c r="C1023" s="3"/>
      <c r="D1023" s="3"/>
      <c r="F1023" s="3"/>
    </row>
    <row r="1024" spans="2:6" x14ac:dyDescent="0.35">
      <c r="B1024" s="121"/>
      <c r="C1024" s="3"/>
      <c r="D1024" s="3"/>
      <c r="F1024" s="3"/>
    </row>
    <row r="1025" spans="2:6" x14ac:dyDescent="0.35">
      <c r="B1025" s="121"/>
      <c r="C1025" s="3"/>
      <c r="D1025" s="3"/>
      <c r="F1025" s="3"/>
    </row>
    <row r="1026" spans="2:6" x14ac:dyDescent="0.35">
      <c r="B1026" s="121"/>
      <c r="C1026" s="3"/>
      <c r="D1026" s="3"/>
      <c r="F1026" s="3"/>
    </row>
    <row r="1027" spans="2:6" x14ac:dyDescent="0.35">
      <c r="B1027" s="121"/>
      <c r="C1027" s="3"/>
      <c r="D1027" s="3"/>
      <c r="F1027" s="3"/>
    </row>
    <row r="1028" spans="2:6" x14ac:dyDescent="0.35">
      <c r="B1028" s="121"/>
      <c r="C1028" s="3"/>
      <c r="D1028" s="3"/>
      <c r="F1028" s="3"/>
    </row>
    <row r="1029" spans="2:6" x14ac:dyDescent="0.35">
      <c r="B1029" s="121"/>
      <c r="C1029" s="3"/>
      <c r="D1029" s="3"/>
      <c r="F1029" s="3"/>
    </row>
    <row r="1030" spans="2:6" x14ac:dyDescent="0.35">
      <c r="B1030" s="121"/>
      <c r="C1030" s="3"/>
      <c r="D1030" s="3"/>
      <c r="F1030" s="3"/>
    </row>
    <row r="1031" spans="2:6" x14ac:dyDescent="0.35">
      <c r="B1031" s="121"/>
      <c r="C1031" s="3"/>
      <c r="D1031" s="3"/>
      <c r="F1031" s="3"/>
    </row>
    <row r="1032" spans="2:6" x14ac:dyDescent="0.35">
      <c r="B1032" s="121"/>
      <c r="C1032" s="3"/>
      <c r="D1032" s="3"/>
      <c r="F1032" s="3"/>
    </row>
    <row r="1033" spans="2:6" x14ac:dyDescent="0.35">
      <c r="B1033" s="121"/>
      <c r="C1033" s="3"/>
      <c r="D1033" s="3"/>
      <c r="F1033" s="3"/>
    </row>
    <row r="1034" spans="2:6" x14ac:dyDescent="0.35">
      <c r="B1034" s="121"/>
      <c r="C1034" s="3"/>
      <c r="D1034" s="3"/>
      <c r="F1034" s="3"/>
    </row>
    <row r="1035" spans="2:6" x14ac:dyDescent="0.35">
      <c r="B1035" s="121"/>
      <c r="C1035" s="3"/>
      <c r="D1035" s="3"/>
      <c r="F1035" s="3"/>
    </row>
    <row r="1036" spans="2:6" x14ac:dyDescent="0.35">
      <c r="B1036" s="121"/>
      <c r="C1036" s="3"/>
      <c r="D1036" s="3"/>
      <c r="F1036" s="3"/>
    </row>
    <row r="1037" spans="2:6" x14ac:dyDescent="0.35">
      <c r="B1037" s="121"/>
      <c r="C1037" s="3"/>
      <c r="D1037" s="3"/>
      <c r="F1037" s="3"/>
    </row>
    <row r="1038" spans="2:6" x14ac:dyDescent="0.35">
      <c r="B1038" s="121"/>
      <c r="C1038" s="3"/>
      <c r="D1038" s="3"/>
      <c r="F1038" s="3"/>
    </row>
    <row r="1039" spans="2:6" x14ac:dyDescent="0.35">
      <c r="B1039" s="121"/>
      <c r="C1039" s="3"/>
      <c r="D1039" s="3"/>
      <c r="F1039" s="3"/>
    </row>
    <row r="1040" spans="2:6" x14ac:dyDescent="0.35">
      <c r="B1040" s="121"/>
      <c r="C1040" s="3"/>
      <c r="D1040" s="3"/>
      <c r="F1040" s="3"/>
    </row>
    <row r="1041" spans="2:6" x14ac:dyDescent="0.35">
      <c r="B1041" s="121"/>
      <c r="C1041" s="3"/>
      <c r="D1041" s="3"/>
      <c r="F1041" s="3"/>
    </row>
    <row r="1042" spans="2:6" x14ac:dyDescent="0.35">
      <c r="B1042" s="121"/>
      <c r="C1042" s="3"/>
      <c r="D1042" s="3"/>
      <c r="F1042" s="3"/>
    </row>
    <row r="1043" spans="2:6" x14ac:dyDescent="0.35">
      <c r="B1043" s="121"/>
      <c r="C1043" s="3"/>
      <c r="D1043" s="3"/>
      <c r="F1043" s="3"/>
    </row>
    <row r="1044" spans="2:6" x14ac:dyDescent="0.35">
      <c r="B1044" s="121"/>
      <c r="C1044" s="3"/>
      <c r="D1044" s="3"/>
      <c r="F1044" s="3"/>
    </row>
    <row r="1045" spans="2:6" x14ac:dyDescent="0.35">
      <c r="B1045" s="121"/>
      <c r="C1045" s="3"/>
      <c r="D1045" s="3"/>
      <c r="F1045" s="3"/>
    </row>
    <row r="1046" spans="2:6" x14ac:dyDescent="0.35">
      <c r="B1046" s="121"/>
      <c r="C1046" s="3"/>
      <c r="D1046" s="3"/>
      <c r="F1046" s="3"/>
    </row>
    <row r="1047" spans="2:6" x14ac:dyDescent="0.35">
      <c r="B1047" s="121"/>
      <c r="C1047" s="3"/>
      <c r="D1047" s="3"/>
      <c r="F1047" s="3"/>
    </row>
    <row r="1048" spans="2:6" x14ac:dyDescent="0.35">
      <c r="B1048" s="121"/>
      <c r="C1048" s="3"/>
      <c r="D1048" s="3"/>
      <c r="F1048" s="3"/>
    </row>
    <row r="1049" spans="2:6" x14ac:dyDescent="0.35">
      <c r="B1049" s="121"/>
      <c r="C1049" s="3"/>
      <c r="D1049" s="3"/>
      <c r="F1049" s="3"/>
    </row>
    <row r="1050" spans="2:6" x14ac:dyDescent="0.35">
      <c r="B1050" s="121"/>
      <c r="C1050" s="3"/>
      <c r="D1050" s="3"/>
      <c r="F1050" s="3"/>
    </row>
    <row r="1051" spans="2:6" x14ac:dyDescent="0.35">
      <c r="B1051" s="121"/>
      <c r="C1051" s="3"/>
      <c r="D1051" s="3"/>
      <c r="F1051" s="3"/>
    </row>
    <row r="1052" spans="2:6" x14ac:dyDescent="0.35">
      <c r="B1052" s="121"/>
      <c r="C1052" s="3"/>
      <c r="D1052" s="3"/>
      <c r="F1052" s="3"/>
    </row>
    <row r="1053" spans="2:6" x14ac:dyDescent="0.35">
      <c r="B1053" s="121"/>
      <c r="C1053" s="3"/>
      <c r="D1053" s="3"/>
      <c r="F1053" s="3"/>
    </row>
    <row r="1054" spans="2:6" x14ac:dyDescent="0.35">
      <c r="B1054" s="121"/>
      <c r="C1054" s="3"/>
      <c r="D1054" s="3"/>
      <c r="F1054" s="3"/>
    </row>
    <row r="1055" spans="2:6" x14ac:dyDescent="0.35">
      <c r="B1055" s="121"/>
      <c r="C1055" s="3"/>
      <c r="D1055" s="3"/>
      <c r="F1055" s="3"/>
    </row>
    <row r="1056" spans="2:6" x14ac:dyDescent="0.35">
      <c r="B1056" s="121"/>
      <c r="C1056" s="3"/>
      <c r="D1056" s="3"/>
      <c r="F1056" s="3"/>
    </row>
    <row r="1057" spans="2:6" x14ac:dyDescent="0.35">
      <c r="B1057" s="121"/>
      <c r="C1057" s="3"/>
      <c r="D1057" s="3"/>
      <c r="F1057" s="3"/>
    </row>
    <row r="1058" spans="2:6" x14ac:dyDescent="0.35">
      <c r="B1058" s="121"/>
      <c r="C1058" s="3"/>
      <c r="D1058" s="3"/>
      <c r="F1058" s="3"/>
    </row>
    <row r="1059" spans="2:6" x14ac:dyDescent="0.35">
      <c r="B1059" s="121"/>
      <c r="C1059" s="3"/>
      <c r="D1059" s="3"/>
      <c r="F1059" s="3"/>
    </row>
    <row r="1060" spans="2:6" x14ac:dyDescent="0.35">
      <c r="B1060" s="121"/>
      <c r="C1060" s="3"/>
      <c r="D1060" s="3"/>
      <c r="F1060" s="3"/>
    </row>
    <row r="1061" spans="2:6" x14ac:dyDescent="0.35">
      <c r="B1061" s="121"/>
      <c r="C1061" s="3"/>
      <c r="D1061" s="3"/>
      <c r="F1061" s="3"/>
    </row>
    <row r="1062" spans="2:6" x14ac:dyDescent="0.35">
      <c r="B1062" s="121"/>
      <c r="C1062" s="3"/>
      <c r="D1062" s="3"/>
      <c r="F1062" s="3"/>
    </row>
    <row r="1063" spans="2:6" x14ac:dyDescent="0.35">
      <c r="B1063" s="121"/>
      <c r="C1063" s="3"/>
      <c r="D1063" s="3"/>
      <c r="F1063" s="3"/>
    </row>
    <row r="1064" spans="2:6" x14ac:dyDescent="0.35">
      <c r="B1064" s="121"/>
      <c r="C1064" s="3"/>
      <c r="D1064" s="3"/>
      <c r="F1064" s="3"/>
    </row>
    <row r="1065" spans="2:6" x14ac:dyDescent="0.35">
      <c r="B1065" s="121"/>
      <c r="C1065" s="3"/>
      <c r="D1065" s="3"/>
      <c r="F1065" s="3"/>
    </row>
    <row r="1066" spans="2:6" x14ac:dyDescent="0.35">
      <c r="B1066" s="121"/>
      <c r="C1066" s="3"/>
      <c r="D1066" s="3"/>
      <c r="F1066" s="3"/>
    </row>
    <row r="1067" spans="2:6" x14ac:dyDescent="0.35">
      <c r="B1067" s="121"/>
      <c r="C1067" s="3"/>
      <c r="D1067" s="3"/>
      <c r="F1067" s="3"/>
    </row>
    <row r="1068" spans="2:6" x14ac:dyDescent="0.35">
      <c r="B1068" s="121"/>
      <c r="C1068" s="3"/>
      <c r="D1068" s="3"/>
      <c r="F1068" s="3"/>
    </row>
    <row r="1069" spans="2:6" x14ac:dyDescent="0.35">
      <c r="B1069" s="121"/>
      <c r="C1069" s="3"/>
      <c r="D1069" s="3"/>
      <c r="F1069" s="3"/>
    </row>
    <row r="1070" spans="2:6" x14ac:dyDescent="0.35">
      <c r="B1070" s="121"/>
      <c r="C1070" s="3"/>
      <c r="D1070" s="3"/>
      <c r="F1070" s="3"/>
    </row>
    <row r="1071" spans="2:6" x14ac:dyDescent="0.35">
      <c r="B1071" s="121"/>
      <c r="C1071" s="3"/>
      <c r="D1071" s="3"/>
      <c r="F1071" s="3"/>
    </row>
    <row r="1072" spans="2:6" x14ac:dyDescent="0.35">
      <c r="B1072" s="121"/>
      <c r="C1072" s="3"/>
      <c r="D1072" s="3"/>
      <c r="F1072" s="3"/>
    </row>
    <row r="1073" spans="2:6" x14ac:dyDescent="0.35">
      <c r="B1073" s="121"/>
      <c r="C1073" s="3"/>
      <c r="D1073" s="3"/>
      <c r="F1073" s="3"/>
    </row>
    <row r="1074" spans="2:6" x14ac:dyDescent="0.35">
      <c r="B1074" s="121"/>
      <c r="C1074" s="3"/>
      <c r="D1074" s="3"/>
      <c r="F1074" s="3"/>
    </row>
    <row r="1075" spans="2:6" x14ac:dyDescent="0.35">
      <c r="B1075" s="121"/>
      <c r="C1075" s="3"/>
      <c r="D1075" s="3"/>
      <c r="F1075" s="3"/>
    </row>
    <row r="1076" spans="2:6" x14ac:dyDescent="0.35">
      <c r="B1076" s="121"/>
      <c r="C1076" s="3"/>
      <c r="D1076" s="3"/>
      <c r="F1076" s="3"/>
    </row>
    <row r="1077" spans="2:6" x14ac:dyDescent="0.35">
      <c r="B1077" s="121"/>
      <c r="C1077" s="3"/>
      <c r="D1077" s="3"/>
      <c r="F1077" s="3"/>
    </row>
    <row r="1078" spans="2:6" x14ac:dyDescent="0.35">
      <c r="B1078" s="121"/>
      <c r="C1078" s="3"/>
      <c r="D1078" s="3"/>
      <c r="F1078" s="3"/>
    </row>
    <row r="1079" spans="2:6" x14ac:dyDescent="0.35">
      <c r="B1079" s="121"/>
      <c r="C1079" s="3"/>
      <c r="D1079" s="3"/>
      <c r="F1079" s="3"/>
    </row>
    <row r="1080" spans="2:6" x14ac:dyDescent="0.35">
      <c r="B1080" s="121"/>
      <c r="C1080" s="3"/>
      <c r="D1080" s="3"/>
      <c r="F1080" s="3"/>
    </row>
    <row r="1081" spans="2:6" x14ac:dyDescent="0.35">
      <c r="B1081" s="121"/>
      <c r="C1081" s="3"/>
      <c r="D1081" s="3"/>
      <c r="F1081" s="3"/>
    </row>
    <row r="1082" spans="2:6" x14ac:dyDescent="0.35">
      <c r="B1082" s="121"/>
      <c r="C1082" s="3"/>
      <c r="D1082" s="3"/>
      <c r="F1082" s="3"/>
    </row>
    <row r="1083" spans="2:6" x14ac:dyDescent="0.35">
      <c r="B1083" s="121"/>
      <c r="C1083" s="3"/>
      <c r="D1083" s="3"/>
      <c r="F1083" s="3"/>
    </row>
    <row r="1084" spans="2:6" x14ac:dyDescent="0.35">
      <c r="B1084" s="121"/>
      <c r="C1084" s="3"/>
      <c r="D1084" s="3"/>
      <c r="F1084" s="3"/>
    </row>
    <row r="1085" spans="2:6" x14ac:dyDescent="0.35">
      <c r="B1085" s="121"/>
      <c r="C1085" s="3"/>
      <c r="D1085" s="3"/>
      <c r="F1085" s="3"/>
    </row>
    <row r="1086" spans="2:6" x14ac:dyDescent="0.35">
      <c r="B1086" s="121"/>
      <c r="C1086" s="3"/>
      <c r="D1086" s="3"/>
      <c r="F1086" s="3"/>
    </row>
    <row r="1087" spans="2:6" x14ac:dyDescent="0.35">
      <c r="B1087" s="121"/>
      <c r="C1087" s="3"/>
      <c r="D1087" s="3"/>
      <c r="F1087" s="3"/>
    </row>
    <row r="1088" spans="2:6" x14ac:dyDescent="0.35">
      <c r="B1088" s="121"/>
      <c r="C1088" s="3"/>
      <c r="D1088" s="3"/>
      <c r="F1088" s="3"/>
    </row>
    <row r="1089" spans="2:6" x14ac:dyDescent="0.35">
      <c r="B1089" s="121"/>
      <c r="C1089" s="3"/>
      <c r="D1089" s="3"/>
      <c r="F1089" s="3"/>
    </row>
    <row r="1090" spans="2:6" x14ac:dyDescent="0.35">
      <c r="B1090" s="121"/>
      <c r="C1090" s="3"/>
      <c r="D1090" s="3"/>
      <c r="F1090" s="3"/>
    </row>
    <row r="1091" spans="2:6" x14ac:dyDescent="0.35">
      <c r="B1091" s="121"/>
      <c r="C1091" s="3"/>
      <c r="D1091" s="3"/>
      <c r="F1091" s="3"/>
    </row>
    <row r="1092" spans="2:6" x14ac:dyDescent="0.35">
      <c r="B1092" s="121"/>
      <c r="C1092" s="3"/>
      <c r="D1092" s="3"/>
      <c r="F1092" s="3"/>
    </row>
    <row r="1093" spans="2:6" x14ac:dyDescent="0.35">
      <c r="B1093" s="121"/>
      <c r="C1093" s="3"/>
      <c r="D1093" s="3"/>
      <c r="F1093" s="3"/>
    </row>
    <row r="1094" spans="2:6" x14ac:dyDescent="0.35">
      <c r="B1094" s="121"/>
      <c r="C1094" s="3"/>
      <c r="D1094" s="3"/>
      <c r="F1094" s="3"/>
    </row>
    <row r="1095" spans="2:6" x14ac:dyDescent="0.35">
      <c r="B1095" s="121"/>
      <c r="C1095" s="3"/>
      <c r="D1095" s="3"/>
      <c r="F1095" s="3"/>
    </row>
    <row r="1096" spans="2:6" x14ac:dyDescent="0.35">
      <c r="B1096" s="121"/>
      <c r="C1096" s="3"/>
      <c r="D1096" s="3"/>
      <c r="F1096" s="3"/>
    </row>
    <row r="1097" spans="2:6" x14ac:dyDescent="0.35">
      <c r="B1097" s="121"/>
      <c r="C1097" s="3"/>
      <c r="D1097" s="3"/>
      <c r="F1097" s="3"/>
    </row>
    <row r="1098" spans="2:6" x14ac:dyDescent="0.35">
      <c r="B1098" s="121"/>
      <c r="C1098" s="3"/>
      <c r="D1098" s="3"/>
      <c r="F1098" s="3"/>
    </row>
    <row r="1099" spans="2:6" x14ac:dyDescent="0.35">
      <c r="B1099" s="121"/>
      <c r="C1099" s="3"/>
      <c r="D1099" s="3"/>
      <c r="F1099" s="3"/>
    </row>
    <row r="1100" spans="2:6" x14ac:dyDescent="0.35">
      <c r="B1100" s="121"/>
      <c r="C1100" s="3"/>
      <c r="D1100" s="3"/>
      <c r="F1100" s="3"/>
    </row>
    <row r="1101" spans="2:6" x14ac:dyDescent="0.35">
      <c r="B1101" s="121"/>
      <c r="C1101" s="3"/>
      <c r="D1101" s="3"/>
      <c r="F1101" s="3"/>
    </row>
    <row r="1102" spans="2:6" x14ac:dyDescent="0.35">
      <c r="B1102" s="121"/>
      <c r="C1102" s="3"/>
      <c r="D1102" s="3"/>
      <c r="F1102" s="3"/>
    </row>
    <row r="1103" spans="2:6" x14ac:dyDescent="0.35">
      <c r="B1103" s="121"/>
      <c r="C1103" s="3"/>
      <c r="D1103" s="3"/>
      <c r="F1103" s="3"/>
    </row>
    <row r="1104" spans="2:6" x14ac:dyDescent="0.35">
      <c r="B1104" s="121"/>
      <c r="C1104" s="3"/>
      <c r="D1104" s="3"/>
      <c r="F1104" s="3"/>
    </row>
    <row r="1105" spans="2:6" x14ac:dyDescent="0.35">
      <c r="B1105" s="121"/>
      <c r="C1105" s="3"/>
      <c r="D1105" s="3"/>
      <c r="F1105" s="3"/>
    </row>
    <row r="1106" spans="2:6" x14ac:dyDescent="0.35">
      <c r="B1106" s="121"/>
      <c r="C1106" s="3"/>
      <c r="D1106" s="3"/>
      <c r="F1106" s="3"/>
    </row>
    <row r="1107" spans="2:6" x14ac:dyDescent="0.35">
      <c r="B1107" s="121"/>
      <c r="C1107" s="3"/>
      <c r="D1107" s="3"/>
      <c r="F1107" s="3"/>
    </row>
    <row r="1108" spans="2:6" x14ac:dyDescent="0.35">
      <c r="B1108" s="121"/>
      <c r="C1108" s="3"/>
      <c r="D1108" s="3"/>
      <c r="F1108" s="3"/>
    </row>
    <row r="1109" spans="2:6" x14ac:dyDescent="0.35">
      <c r="B1109" s="121"/>
      <c r="C1109" s="3"/>
      <c r="D1109" s="3"/>
      <c r="F1109" s="3"/>
    </row>
    <row r="1110" spans="2:6" x14ac:dyDescent="0.35">
      <c r="B1110" s="121"/>
      <c r="C1110" s="3"/>
      <c r="D1110" s="3"/>
      <c r="F1110" s="3"/>
    </row>
    <row r="1111" spans="2:6" x14ac:dyDescent="0.35">
      <c r="B1111" s="121"/>
      <c r="C1111" s="3"/>
      <c r="D1111" s="3"/>
      <c r="F1111" s="3"/>
    </row>
    <row r="1112" spans="2:6" x14ac:dyDescent="0.35">
      <c r="B1112" s="121"/>
      <c r="C1112" s="3"/>
      <c r="D1112" s="3"/>
      <c r="F1112" s="3"/>
    </row>
    <row r="1113" spans="2:6" x14ac:dyDescent="0.35">
      <c r="B1113" s="121"/>
      <c r="C1113" s="3"/>
      <c r="D1113" s="3"/>
      <c r="F1113" s="3"/>
    </row>
    <row r="1114" spans="2:6" x14ac:dyDescent="0.35">
      <c r="B1114" s="121"/>
      <c r="C1114" s="3"/>
      <c r="D1114" s="3"/>
      <c r="F1114" s="3"/>
    </row>
    <row r="1115" spans="2:6" x14ac:dyDescent="0.35">
      <c r="B1115" s="121"/>
      <c r="C1115" s="3"/>
      <c r="D1115" s="3"/>
      <c r="F1115" s="3"/>
    </row>
    <row r="1116" spans="2:6" x14ac:dyDescent="0.35">
      <c r="B1116" s="121"/>
      <c r="C1116" s="3"/>
      <c r="D1116" s="3"/>
      <c r="F1116" s="3"/>
    </row>
    <row r="1117" spans="2:6" x14ac:dyDescent="0.35">
      <c r="B1117" s="121"/>
      <c r="C1117" s="3"/>
      <c r="D1117" s="3"/>
      <c r="F1117" s="3"/>
    </row>
    <row r="1118" spans="2:6" x14ac:dyDescent="0.35">
      <c r="B1118" s="121"/>
      <c r="C1118" s="3"/>
      <c r="D1118" s="3"/>
      <c r="F1118" s="3"/>
    </row>
    <row r="1119" spans="2:6" x14ac:dyDescent="0.35">
      <c r="B1119" s="121"/>
      <c r="C1119" s="3"/>
      <c r="D1119" s="3"/>
      <c r="F1119" s="3"/>
    </row>
    <row r="1120" spans="2:6" x14ac:dyDescent="0.35">
      <c r="B1120" s="121"/>
      <c r="C1120" s="3"/>
      <c r="D1120" s="3"/>
      <c r="F1120" s="3"/>
    </row>
    <row r="1121" spans="2:6" x14ac:dyDescent="0.35">
      <c r="B1121" s="121"/>
      <c r="C1121" s="3"/>
      <c r="D1121" s="3"/>
      <c r="F1121" s="3"/>
    </row>
    <row r="1122" spans="2:6" x14ac:dyDescent="0.35">
      <c r="B1122" s="121"/>
      <c r="C1122" s="3"/>
      <c r="D1122" s="3"/>
      <c r="F1122" s="3"/>
    </row>
    <row r="1123" spans="2:6" x14ac:dyDescent="0.35">
      <c r="B1123" s="121"/>
      <c r="C1123" s="3"/>
      <c r="D1123" s="3"/>
      <c r="F1123" s="3"/>
    </row>
    <row r="1124" spans="2:6" x14ac:dyDescent="0.35">
      <c r="B1124" s="121"/>
      <c r="C1124" s="3"/>
      <c r="D1124" s="3"/>
      <c r="F1124" s="3"/>
    </row>
    <row r="1125" spans="2:6" x14ac:dyDescent="0.35">
      <c r="B1125" s="121"/>
      <c r="C1125" s="3"/>
      <c r="D1125" s="3"/>
      <c r="F1125" s="3"/>
    </row>
    <row r="1126" spans="2:6" x14ac:dyDescent="0.35">
      <c r="B1126" s="121"/>
      <c r="C1126" s="3"/>
      <c r="D1126" s="3"/>
      <c r="F1126" s="3"/>
    </row>
    <row r="1127" spans="2:6" x14ac:dyDescent="0.35">
      <c r="B1127" s="121"/>
      <c r="C1127" s="3"/>
      <c r="D1127" s="3"/>
      <c r="F1127" s="3"/>
    </row>
    <row r="1128" spans="2:6" x14ac:dyDescent="0.35">
      <c r="B1128" s="121"/>
      <c r="C1128" s="3"/>
      <c r="D1128" s="3"/>
      <c r="F1128" s="3"/>
    </row>
    <row r="1129" spans="2:6" x14ac:dyDescent="0.35">
      <c r="B1129" s="121"/>
      <c r="C1129" s="3"/>
      <c r="D1129" s="3"/>
      <c r="F1129" s="3"/>
    </row>
    <row r="1130" spans="2:6" x14ac:dyDescent="0.35">
      <c r="B1130" s="121"/>
      <c r="C1130" s="3"/>
      <c r="D1130" s="3"/>
      <c r="F1130" s="3"/>
    </row>
    <row r="1131" spans="2:6" x14ac:dyDescent="0.35">
      <c r="B1131" s="121"/>
      <c r="C1131" s="3"/>
      <c r="D1131" s="3"/>
      <c r="F1131" s="3"/>
    </row>
    <row r="1132" spans="2:6" x14ac:dyDescent="0.35">
      <c r="B1132" s="121"/>
      <c r="C1132" s="3"/>
      <c r="D1132" s="3"/>
      <c r="F1132" s="3"/>
    </row>
    <row r="1133" spans="2:6" x14ac:dyDescent="0.35">
      <c r="B1133" s="121"/>
      <c r="C1133" s="3"/>
      <c r="D1133" s="3"/>
      <c r="F1133" s="3"/>
    </row>
    <row r="1134" spans="2:6" x14ac:dyDescent="0.35">
      <c r="B1134" s="121"/>
      <c r="C1134" s="3"/>
      <c r="D1134" s="3"/>
      <c r="F1134" s="3"/>
    </row>
    <row r="1135" spans="2:6" x14ac:dyDescent="0.35">
      <c r="B1135" s="121"/>
      <c r="C1135" s="3"/>
      <c r="D1135" s="3"/>
      <c r="F1135" s="3"/>
    </row>
    <row r="1136" spans="2:6" x14ac:dyDescent="0.35">
      <c r="B1136" s="121"/>
      <c r="C1136" s="3"/>
      <c r="D1136" s="3"/>
      <c r="F1136" s="3"/>
    </row>
    <row r="1137" spans="2:6" x14ac:dyDescent="0.35">
      <c r="B1137" s="121"/>
      <c r="C1137" s="3"/>
      <c r="D1137" s="3"/>
      <c r="F1137" s="3"/>
    </row>
    <row r="1138" spans="2:6" x14ac:dyDescent="0.35">
      <c r="B1138" s="121"/>
      <c r="C1138" s="3"/>
      <c r="D1138" s="3"/>
      <c r="F1138" s="3"/>
    </row>
    <row r="1139" spans="2:6" x14ac:dyDescent="0.35">
      <c r="B1139" s="121"/>
      <c r="C1139" s="3"/>
      <c r="D1139" s="3"/>
      <c r="F1139" s="3"/>
    </row>
    <row r="1140" spans="2:6" x14ac:dyDescent="0.35">
      <c r="B1140" s="121"/>
      <c r="C1140" s="3"/>
      <c r="D1140" s="3"/>
      <c r="F1140" s="3"/>
    </row>
    <row r="1141" spans="2:6" x14ac:dyDescent="0.35">
      <c r="B1141" s="121"/>
      <c r="C1141" s="3"/>
      <c r="D1141" s="3"/>
      <c r="F1141" s="3"/>
    </row>
    <row r="1142" spans="2:6" x14ac:dyDescent="0.35">
      <c r="B1142" s="121"/>
      <c r="C1142" s="3"/>
      <c r="D1142" s="3"/>
      <c r="F1142" s="3"/>
    </row>
    <row r="1143" spans="2:6" x14ac:dyDescent="0.35">
      <c r="B1143" s="121"/>
      <c r="C1143" s="3"/>
      <c r="D1143" s="3"/>
      <c r="F1143" s="3"/>
    </row>
    <row r="1144" spans="2:6" x14ac:dyDescent="0.35">
      <c r="B1144" s="121"/>
      <c r="C1144" s="3"/>
      <c r="D1144" s="3"/>
      <c r="F1144" s="3"/>
    </row>
    <row r="1145" spans="2:6" x14ac:dyDescent="0.35">
      <c r="B1145" s="121"/>
      <c r="C1145" s="3"/>
      <c r="D1145" s="3"/>
      <c r="F1145" s="3"/>
    </row>
    <row r="1146" spans="2:6" x14ac:dyDescent="0.35">
      <c r="B1146" s="121"/>
      <c r="C1146" s="3"/>
      <c r="D1146" s="3"/>
      <c r="F1146" s="3"/>
    </row>
    <row r="1147" spans="2:6" x14ac:dyDescent="0.35">
      <c r="B1147" s="121"/>
      <c r="C1147" s="3"/>
      <c r="D1147" s="3"/>
      <c r="F1147" s="3"/>
    </row>
    <row r="1148" spans="2:6" x14ac:dyDescent="0.35">
      <c r="B1148" s="121"/>
      <c r="C1148" s="3"/>
      <c r="D1148" s="3"/>
      <c r="F1148" s="3"/>
    </row>
    <row r="1149" spans="2:6" x14ac:dyDescent="0.35">
      <c r="B1149" s="121"/>
      <c r="C1149" s="3"/>
      <c r="D1149" s="3"/>
      <c r="F1149" s="3"/>
    </row>
    <row r="1150" spans="2:6" x14ac:dyDescent="0.35">
      <c r="B1150" s="121"/>
      <c r="C1150" s="3"/>
      <c r="D1150" s="3"/>
      <c r="F1150" s="3"/>
    </row>
    <row r="1151" spans="2:6" x14ac:dyDescent="0.35">
      <c r="B1151" s="121"/>
      <c r="C1151" s="3"/>
      <c r="D1151" s="3"/>
      <c r="F1151" s="3"/>
    </row>
    <row r="1152" spans="2:6" x14ac:dyDescent="0.35">
      <c r="B1152" s="121"/>
      <c r="C1152" s="3"/>
      <c r="D1152" s="3"/>
      <c r="F1152" s="3"/>
    </row>
    <row r="1153" spans="2:6" x14ac:dyDescent="0.35">
      <c r="B1153" s="121"/>
      <c r="C1153" s="3"/>
      <c r="D1153" s="3"/>
      <c r="F1153" s="3"/>
    </row>
    <row r="1154" spans="2:6" x14ac:dyDescent="0.35">
      <c r="B1154" s="121"/>
      <c r="C1154" s="3"/>
      <c r="D1154" s="3"/>
      <c r="F1154" s="3"/>
    </row>
    <row r="1155" spans="2:6" x14ac:dyDescent="0.35">
      <c r="B1155" s="121"/>
      <c r="C1155" s="3"/>
      <c r="D1155" s="3"/>
      <c r="F1155" s="3"/>
    </row>
    <row r="1156" spans="2:6" x14ac:dyDescent="0.35">
      <c r="B1156" s="121"/>
      <c r="C1156" s="3"/>
      <c r="D1156" s="3"/>
      <c r="F1156" s="3"/>
    </row>
    <row r="1157" spans="2:6" x14ac:dyDescent="0.35">
      <c r="B1157" s="121"/>
      <c r="C1157" s="3"/>
      <c r="D1157" s="3"/>
      <c r="F1157" s="3"/>
    </row>
    <row r="1158" spans="2:6" x14ac:dyDescent="0.35">
      <c r="B1158" s="121"/>
      <c r="C1158" s="3"/>
      <c r="D1158" s="3"/>
      <c r="F1158" s="3"/>
    </row>
    <row r="1159" spans="2:6" x14ac:dyDescent="0.35">
      <c r="B1159" s="121"/>
      <c r="C1159" s="3"/>
      <c r="D1159" s="3"/>
      <c r="F1159" s="3"/>
    </row>
    <row r="1160" spans="2:6" x14ac:dyDescent="0.35">
      <c r="B1160" s="121"/>
      <c r="C1160" s="3"/>
      <c r="D1160" s="3"/>
      <c r="F1160" s="3"/>
    </row>
    <row r="1161" spans="2:6" x14ac:dyDescent="0.35">
      <c r="B1161" s="121"/>
      <c r="C1161" s="3"/>
      <c r="D1161" s="3"/>
      <c r="F1161" s="3"/>
    </row>
    <row r="1162" spans="2:6" x14ac:dyDescent="0.35">
      <c r="B1162" s="121"/>
      <c r="C1162" s="3"/>
      <c r="D1162" s="3"/>
      <c r="F1162" s="3"/>
    </row>
    <row r="1163" spans="2:6" x14ac:dyDescent="0.35">
      <c r="B1163" s="121"/>
      <c r="C1163" s="3"/>
      <c r="D1163" s="3"/>
      <c r="F1163" s="3"/>
    </row>
    <row r="1164" spans="2:6" x14ac:dyDescent="0.35">
      <c r="B1164" s="121"/>
      <c r="C1164" s="3"/>
      <c r="D1164" s="3"/>
      <c r="F1164" s="3"/>
    </row>
    <row r="1165" spans="2:6" x14ac:dyDescent="0.35">
      <c r="B1165" s="121"/>
      <c r="C1165" s="3"/>
      <c r="D1165" s="3"/>
      <c r="F1165" s="3"/>
    </row>
    <row r="1166" spans="2:6" x14ac:dyDescent="0.35">
      <c r="B1166" s="121"/>
      <c r="C1166" s="3"/>
      <c r="D1166" s="3"/>
      <c r="F1166" s="3"/>
    </row>
    <row r="1167" spans="2:6" x14ac:dyDescent="0.35">
      <c r="B1167" s="121"/>
      <c r="C1167" s="3"/>
      <c r="D1167" s="3"/>
      <c r="F1167" s="3"/>
    </row>
    <row r="1168" spans="2:6" x14ac:dyDescent="0.35">
      <c r="B1168" s="121"/>
      <c r="C1168" s="3"/>
      <c r="D1168" s="3"/>
      <c r="F1168" s="3"/>
    </row>
    <row r="1169" spans="2:6" x14ac:dyDescent="0.35">
      <c r="B1169" s="121"/>
      <c r="C1169" s="3"/>
      <c r="D1169" s="3"/>
      <c r="F1169" s="3"/>
    </row>
    <row r="1170" spans="2:6" x14ac:dyDescent="0.35">
      <c r="B1170" s="121"/>
      <c r="C1170" s="3"/>
      <c r="D1170" s="3"/>
      <c r="F1170" s="3"/>
    </row>
    <row r="1171" spans="2:6" x14ac:dyDescent="0.35">
      <c r="B1171" s="121"/>
      <c r="C1171" s="3"/>
      <c r="D1171" s="3"/>
      <c r="F1171" s="3"/>
    </row>
    <row r="1172" spans="2:6" x14ac:dyDescent="0.35">
      <c r="B1172" s="121"/>
      <c r="C1172" s="3"/>
      <c r="D1172" s="3"/>
      <c r="F1172" s="3"/>
    </row>
    <row r="1173" spans="2:6" x14ac:dyDescent="0.35">
      <c r="B1173" s="121"/>
      <c r="C1173" s="3"/>
      <c r="D1173" s="3"/>
      <c r="F1173" s="3"/>
    </row>
    <row r="1174" spans="2:6" x14ac:dyDescent="0.35">
      <c r="B1174" s="121"/>
      <c r="C1174" s="3"/>
      <c r="D1174" s="3"/>
      <c r="F1174" s="3"/>
    </row>
    <row r="1175" spans="2:6" x14ac:dyDescent="0.35">
      <c r="B1175" s="121"/>
      <c r="C1175" s="3"/>
      <c r="D1175" s="3"/>
      <c r="F1175" s="3"/>
    </row>
    <row r="1176" spans="2:6" x14ac:dyDescent="0.35">
      <c r="B1176" s="121"/>
      <c r="C1176" s="3"/>
      <c r="D1176" s="3"/>
      <c r="F1176" s="3"/>
    </row>
    <row r="1177" spans="2:6" x14ac:dyDescent="0.35">
      <c r="B1177" s="121"/>
      <c r="C1177" s="3"/>
      <c r="D1177" s="3"/>
      <c r="F1177" s="3"/>
    </row>
    <row r="1178" spans="2:6" x14ac:dyDescent="0.35">
      <c r="B1178" s="121"/>
      <c r="C1178" s="3"/>
      <c r="D1178" s="3"/>
      <c r="F1178" s="3"/>
    </row>
    <row r="1179" spans="2:6" x14ac:dyDescent="0.35">
      <c r="B1179" s="121"/>
      <c r="C1179" s="3"/>
      <c r="D1179" s="3"/>
      <c r="F1179" s="3"/>
    </row>
    <row r="1180" spans="2:6" x14ac:dyDescent="0.35">
      <c r="B1180" s="121"/>
      <c r="C1180" s="3"/>
      <c r="D1180" s="3"/>
      <c r="F1180" s="3"/>
    </row>
    <row r="1181" spans="2:6" x14ac:dyDescent="0.35">
      <c r="B1181" s="121"/>
      <c r="C1181" s="3"/>
      <c r="D1181" s="3"/>
      <c r="F1181" s="3"/>
    </row>
    <row r="1182" spans="2:6" x14ac:dyDescent="0.35">
      <c r="B1182" s="121"/>
      <c r="C1182" s="3"/>
      <c r="D1182" s="3"/>
      <c r="F1182" s="3"/>
    </row>
    <row r="1183" spans="2:6" x14ac:dyDescent="0.35">
      <c r="B1183" s="121"/>
      <c r="C1183" s="3"/>
      <c r="D1183" s="3"/>
      <c r="F1183" s="3"/>
    </row>
    <row r="1184" spans="2:6" x14ac:dyDescent="0.35">
      <c r="B1184" s="121"/>
      <c r="C1184" s="3"/>
      <c r="D1184" s="3"/>
      <c r="F1184" s="3"/>
    </row>
    <row r="1185" spans="2:6" x14ac:dyDescent="0.35">
      <c r="B1185" s="121"/>
      <c r="C1185" s="3"/>
      <c r="D1185" s="3"/>
      <c r="F1185" s="3"/>
    </row>
    <row r="1186" spans="2:6" x14ac:dyDescent="0.35">
      <c r="B1186" s="121"/>
      <c r="C1186" s="3"/>
      <c r="D1186" s="3"/>
      <c r="F1186" s="3"/>
    </row>
    <row r="1187" spans="2:6" x14ac:dyDescent="0.35">
      <c r="B1187" s="121"/>
      <c r="C1187" s="3"/>
      <c r="D1187" s="3"/>
      <c r="F1187" s="3"/>
    </row>
    <row r="1188" spans="2:6" x14ac:dyDescent="0.35">
      <c r="B1188" s="121"/>
      <c r="C1188" s="3"/>
      <c r="D1188" s="3"/>
      <c r="F1188" s="3"/>
    </row>
    <row r="1189" spans="2:6" x14ac:dyDescent="0.35">
      <c r="B1189" s="121"/>
      <c r="C1189" s="3"/>
      <c r="D1189" s="3"/>
      <c r="F1189" s="3"/>
    </row>
    <row r="1190" spans="2:6" x14ac:dyDescent="0.35">
      <c r="B1190" s="121"/>
      <c r="C1190" s="3"/>
      <c r="D1190" s="3"/>
      <c r="F1190" s="3"/>
    </row>
    <row r="1191" spans="2:6" x14ac:dyDescent="0.35">
      <c r="B1191" s="121"/>
      <c r="C1191" s="3"/>
      <c r="D1191" s="3"/>
      <c r="F1191" s="3"/>
    </row>
    <row r="1192" spans="2:6" x14ac:dyDescent="0.35">
      <c r="B1192" s="121"/>
      <c r="C1192" s="3"/>
      <c r="D1192" s="3"/>
      <c r="F1192" s="3"/>
    </row>
    <row r="1193" spans="2:6" x14ac:dyDescent="0.35">
      <c r="B1193" s="121"/>
      <c r="C1193" s="3"/>
      <c r="D1193" s="3"/>
      <c r="F1193" s="3"/>
    </row>
    <row r="1194" spans="2:6" x14ac:dyDescent="0.35">
      <c r="B1194" s="121"/>
      <c r="C1194" s="3"/>
      <c r="D1194" s="3"/>
      <c r="F1194" s="3"/>
    </row>
    <row r="1195" spans="2:6" x14ac:dyDescent="0.35">
      <c r="B1195" s="121"/>
      <c r="C1195" s="3"/>
      <c r="D1195" s="3"/>
      <c r="F1195" s="3"/>
    </row>
    <row r="1196" spans="2:6" x14ac:dyDescent="0.35">
      <c r="B1196" s="121"/>
      <c r="C1196" s="3"/>
      <c r="D1196" s="3"/>
      <c r="F1196" s="3"/>
    </row>
    <row r="1197" spans="2:6" x14ac:dyDescent="0.35">
      <c r="B1197" s="121"/>
      <c r="C1197" s="3"/>
      <c r="D1197" s="3"/>
      <c r="F1197" s="3"/>
    </row>
    <row r="1198" spans="2:6" x14ac:dyDescent="0.35">
      <c r="B1198" s="121"/>
      <c r="C1198" s="3"/>
      <c r="D1198" s="3"/>
      <c r="F1198" s="3"/>
    </row>
    <row r="1199" spans="2:6" x14ac:dyDescent="0.35">
      <c r="B1199" s="121"/>
      <c r="C1199" s="3"/>
      <c r="D1199" s="3"/>
      <c r="F1199" s="3"/>
    </row>
    <row r="1200" spans="2:6" x14ac:dyDescent="0.35">
      <c r="B1200" s="121"/>
      <c r="C1200" s="3"/>
      <c r="D1200" s="3"/>
      <c r="F1200" s="3"/>
    </row>
    <row r="1201" spans="2:6" x14ac:dyDescent="0.35">
      <c r="B1201" s="121"/>
      <c r="C1201" s="3"/>
      <c r="D1201" s="3"/>
      <c r="F1201" s="3"/>
    </row>
    <row r="1202" spans="2:6" x14ac:dyDescent="0.35">
      <c r="B1202" s="121"/>
      <c r="C1202" s="3"/>
      <c r="D1202" s="3"/>
      <c r="F1202" s="3"/>
    </row>
    <row r="1203" spans="2:6" x14ac:dyDescent="0.35">
      <c r="B1203" s="121"/>
      <c r="C1203" s="3"/>
      <c r="D1203" s="3"/>
      <c r="F1203" s="3"/>
    </row>
    <row r="1204" spans="2:6" x14ac:dyDescent="0.35">
      <c r="B1204" s="121"/>
      <c r="C1204" s="3"/>
      <c r="D1204" s="3"/>
      <c r="F1204" s="3"/>
    </row>
    <row r="1205" spans="2:6" x14ac:dyDescent="0.35">
      <c r="B1205" s="121"/>
      <c r="C1205" s="3"/>
      <c r="D1205" s="3"/>
      <c r="F1205" s="3"/>
    </row>
    <row r="1206" spans="2:6" x14ac:dyDescent="0.35">
      <c r="B1206" s="121"/>
      <c r="C1206" s="3"/>
      <c r="D1206" s="3"/>
      <c r="F1206" s="3"/>
    </row>
    <row r="1207" spans="2:6" x14ac:dyDescent="0.35">
      <c r="B1207" s="121"/>
      <c r="C1207" s="3"/>
      <c r="D1207" s="3"/>
      <c r="F1207" s="3"/>
    </row>
    <row r="1208" spans="2:6" x14ac:dyDescent="0.35">
      <c r="B1208" s="121"/>
      <c r="C1208" s="3"/>
      <c r="D1208" s="3"/>
      <c r="F1208" s="3"/>
    </row>
    <row r="1209" spans="2:6" x14ac:dyDescent="0.35">
      <c r="B1209" s="121"/>
      <c r="C1209" s="3"/>
      <c r="D1209" s="3"/>
      <c r="F1209" s="3"/>
    </row>
    <row r="1210" spans="2:6" x14ac:dyDescent="0.35">
      <c r="B1210" s="121"/>
      <c r="C1210" s="3"/>
      <c r="D1210" s="3"/>
      <c r="F1210" s="3"/>
    </row>
    <row r="1211" spans="2:6" x14ac:dyDescent="0.35">
      <c r="B1211" s="121"/>
      <c r="C1211" s="3"/>
      <c r="D1211" s="3"/>
      <c r="F1211" s="3"/>
    </row>
    <row r="1212" spans="2:6" x14ac:dyDescent="0.35">
      <c r="B1212" s="121"/>
      <c r="C1212" s="3"/>
      <c r="D1212" s="3"/>
      <c r="F1212" s="3"/>
    </row>
    <row r="1213" spans="2:6" x14ac:dyDescent="0.35">
      <c r="B1213" s="121"/>
      <c r="C1213" s="3"/>
      <c r="D1213" s="3"/>
      <c r="F1213" s="3"/>
    </row>
    <row r="1214" spans="2:6" x14ac:dyDescent="0.35">
      <c r="B1214" s="121"/>
      <c r="C1214" s="3"/>
      <c r="D1214" s="3"/>
      <c r="F1214" s="3"/>
    </row>
    <row r="1215" spans="2:6" x14ac:dyDescent="0.35">
      <c r="B1215" s="121"/>
      <c r="C1215" s="3"/>
      <c r="D1215" s="3"/>
      <c r="F1215" s="3"/>
    </row>
    <row r="1216" spans="2:6" x14ac:dyDescent="0.35">
      <c r="B1216" s="121"/>
      <c r="C1216" s="3"/>
      <c r="D1216" s="3"/>
      <c r="F1216" s="3"/>
    </row>
    <row r="1217" spans="2:6" x14ac:dyDescent="0.35">
      <c r="B1217" s="121"/>
      <c r="C1217" s="3"/>
      <c r="D1217" s="3"/>
      <c r="F1217" s="3"/>
    </row>
    <row r="1218" spans="2:6" x14ac:dyDescent="0.35">
      <c r="B1218" s="121"/>
      <c r="C1218" s="3"/>
      <c r="D1218" s="3"/>
      <c r="F1218" s="3"/>
    </row>
    <row r="1219" spans="2:6" x14ac:dyDescent="0.35">
      <c r="B1219" s="121"/>
      <c r="C1219" s="3"/>
      <c r="D1219" s="3"/>
      <c r="F1219" s="3"/>
    </row>
    <row r="1220" spans="2:6" x14ac:dyDescent="0.35">
      <c r="B1220" s="121"/>
      <c r="C1220" s="3"/>
      <c r="D1220" s="3"/>
      <c r="F1220" s="3"/>
    </row>
    <row r="1221" spans="2:6" x14ac:dyDescent="0.35">
      <c r="B1221" s="121"/>
      <c r="C1221" s="3"/>
      <c r="D1221" s="3"/>
      <c r="F1221" s="3"/>
    </row>
    <row r="1222" spans="2:6" x14ac:dyDescent="0.35">
      <c r="B1222" s="121"/>
      <c r="C1222" s="3"/>
      <c r="D1222" s="3"/>
      <c r="F1222" s="3"/>
    </row>
    <row r="1223" spans="2:6" x14ac:dyDescent="0.35">
      <c r="B1223" s="121"/>
      <c r="C1223" s="3"/>
      <c r="D1223" s="3"/>
      <c r="F1223" s="3"/>
    </row>
    <row r="1224" spans="2:6" x14ac:dyDescent="0.35">
      <c r="B1224" s="121"/>
      <c r="C1224" s="3"/>
      <c r="D1224" s="3"/>
      <c r="F1224" s="3"/>
    </row>
    <row r="1225" spans="2:6" x14ac:dyDescent="0.35">
      <c r="B1225" s="121"/>
      <c r="C1225" s="3"/>
      <c r="D1225" s="3"/>
      <c r="F1225" s="3"/>
    </row>
    <row r="1226" spans="2:6" x14ac:dyDescent="0.35">
      <c r="B1226" s="121"/>
      <c r="C1226" s="3"/>
      <c r="D1226" s="3"/>
      <c r="F1226" s="3"/>
    </row>
    <row r="1227" spans="2:6" x14ac:dyDescent="0.35">
      <c r="B1227" s="121"/>
      <c r="C1227" s="3"/>
      <c r="D1227" s="3"/>
      <c r="F1227" s="3"/>
    </row>
    <row r="1228" spans="2:6" x14ac:dyDescent="0.35">
      <c r="B1228" s="121"/>
      <c r="C1228" s="3"/>
      <c r="D1228" s="3"/>
      <c r="F1228" s="3"/>
    </row>
    <row r="1229" spans="2:6" x14ac:dyDescent="0.35">
      <c r="B1229" s="121"/>
      <c r="C1229" s="3"/>
      <c r="D1229" s="3"/>
      <c r="F1229" s="3"/>
    </row>
    <row r="1230" spans="2:6" x14ac:dyDescent="0.35">
      <c r="B1230" s="121"/>
      <c r="C1230" s="3"/>
      <c r="D1230" s="3"/>
      <c r="F1230" s="3"/>
    </row>
    <row r="1231" spans="2:6" x14ac:dyDescent="0.35">
      <c r="B1231" s="121"/>
      <c r="C1231" s="3"/>
      <c r="D1231" s="3"/>
      <c r="F1231" s="3"/>
    </row>
    <row r="1232" spans="2:6" x14ac:dyDescent="0.35">
      <c r="B1232" s="121"/>
      <c r="C1232" s="3"/>
      <c r="D1232" s="3"/>
      <c r="F1232" s="3"/>
    </row>
    <row r="1233" spans="2:6" x14ac:dyDescent="0.35">
      <c r="B1233" s="121"/>
      <c r="C1233" s="3"/>
      <c r="D1233" s="3"/>
      <c r="F1233" s="3"/>
    </row>
    <row r="1234" spans="2:6" x14ac:dyDescent="0.35">
      <c r="B1234" s="121"/>
      <c r="C1234" s="3"/>
      <c r="D1234" s="3"/>
      <c r="F1234" s="3"/>
    </row>
    <row r="1235" spans="2:6" x14ac:dyDescent="0.35">
      <c r="B1235" s="121"/>
      <c r="C1235" s="3"/>
      <c r="D1235" s="3"/>
      <c r="F1235" s="3"/>
    </row>
    <row r="1236" spans="2:6" x14ac:dyDescent="0.35">
      <c r="B1236" s="121"/>
      <c r="C1236" s="3"/>
      <c r="D1236" s="3"/>
      <c r="F1236" s="3"/>
    </row>
    <row r="1237" spans="2:6" x14ac:dyDescent="0.35">
      <c r="B1237" s="121"/>
      <c r="C1237" s="3"/>
      <c r="D1237" s="3"/>
      <c r="F1237" s="3"/>
    </row>
    <row r="1238" spans="2:6" x14ac:dyDescent="0.35">
      <c r="B1238" s="121"/>
      <c r="C1238" s="3"/>
      <c r="D1238" s="3"/>
      <c r="F1238" s="3"/>
    </row>
    <row r="1239" spans="2:6" x14ac:dyDescent="0.35">
      <c r="B1239" s="121"/>
      <c r="C1239" s="3"/>
      <c r="D1239" s="3"/>
      <c r="F1239" s="3"/>
    </row>
    <row r="1240" spans="2:6" x14ac:dyDescent="0.35">
      <c r="B1240" s="121"/>
      <c r="C1240" s="3"/>
      <c r="D1240" s="3"/>
      <c r="F1240" s="3"/>
    </row>
    <row r="1241" spans="2:6" x14ac:dyDescent="0.35">
      <c r="B1241" s="121"/>
      <c r="C1241" s="3"/>
      <c r="D1241" s="3"/>
      <c r="F1241" s="3"/>
    </row>
    <row r="1242" spans="2:6" x14ac:dyDescent="0.35">
      <c r="B1242" s="121"/>
      <c r="C1242" s="3"/>
      <c r="D1242" s="3"/>
      <c r="F1242" s="3"/>
    </row>
    <row r="1243" spans="2:6" x14ac:dyDescent="0.35">
      <c r="B1243" s="121"/>
      <c r="C1243" s="3"/>
      <c r="D1243" s="3"/>
      <c r="F1243" s="3"/>
    </row>
    <row r="1244" spans="2:6" x14ac:dyDescent="0.35">
      <c r="B1244" s="121"/>
      <c r="C1244" s="3"/>
      <c r="D1244" s="3"/>
      <c r="F1244" s="3"/>
    </row>
    <row r="1245" spans="2:6" x14ac:dyDescent="0.35">
      <c r="B1245" s="121"/>
      <c r="C1245" s="3"/>
      <c r="D1245" s="3"/>
      <c r="F1245" s="3"/>
    </row>
    <row r="1246" spans="2:6" x14ac:dyDescent="0.35">
      <c r="B1246" s="121"/>
      <c r="C1246" s="3"/>
      <c r="D1246" s="3"/>
      <c r="F1246" s="3"/>
    </row>
    <row r="1247" spans="2:6" x14ac:dyDescent="0.35">
      <c r="B1247" s="121"/>
      <c r="C1247" s="3"/>
      <c r="D1247" s="3"/>
      <c r="F1247" s="3"/>
    </row>
    <row r="1248" spans="2:6" x14ac:dyDescent="0.35">
      <c r="B1248" s="121"/>
      <c r="C1248" s="3"/>
      <c r="D1248" s="3"/>
      <c r="F1248" s="3"/>
    </row>
    <row r="1249" spans="2:6" x14ac:dyDescent="0.35">
      <c r="B1249" s="121"/>
      <c r="C1249" s="3"/>
      <c r="D1249" s="3"/>
      <c r="F1249" s="3"/>
    </row>
    <row r="1250" spans="2:6" x14ac:dyDescent="0.35">
      <c r="B1250" s="121"/>
      <c r="C1250" s="3"/>
      <c r="D1250" s="3"/>
      <c r="F1250" s="3"/>
    </row>
    <row r="1251" spans="2:6" x14ac:dyDescent="0.35">
      <c r="B1251" s="121"/>
      <c r="C1251" s="3"/>
      <c r="D1251" s="3"/>
      <c r="F1251" s="3"/>
    </row>
    <row r="1252" spans="2:6" x14ac:dyDescent="0.35">
      <c r="B1252" s="121"/>
      <c r="C1252" s="3"/>
      <c r="D1252" s="3"/>
      <c r="F1252" s="3"/>
    </row>
    <row r="1253" spans="2:6" x14ac:dyDescent="0.35">
      <c r="B1253" s="121"/>
      <c r="C1253" s="3"/>
      <c r="D1253" s="3"/>
      <c r="F1253" s="3"/>
    </row>
    <row r="1254" spans="2:6" x14ac:dyDescent="0.35">
      <c r="B1254" s="121"/>
      <c r="C1254" s="3"/>
      <c r="D1254" s="3"/>
      <c r="F1254" s="3"/>
    </row>
    <row r="1255" spans="2:6" x14ac:dyDescent="0.35">
      <c r="B1255" s="121"/>
      <c r="C1255" s="3"/>
      <c r="D1255" s="3"/>
      <c r="F1255" s="3"/>
    </row>
    <row r="1256" spans="2:6" x14ac:dyDescent="0.35">
      <c r="B1256" s="121"/>
      <c r="C1256" s="3"/>
      <c r="D1256" s="3"/>
      <c r="F1256" s="3"/>
    </row>
    <row r="1257" spans="2:6" x14ac:dyDescent="0.35">
      <c r="B1257" s="121"/>
      <c r="C1257" s="3"/>
      <c r="D1257" s="3"/>
      <c r="F1257" s="3"/>
    </row>
    <row r="1258" spans="2:6" x14ac:dyDescent="0.35">
      <c r="B1258" s="121"/>
      <c r="C1258" s="3"/>
      <c r="D1258" s="3"/>
      <c r="F1258" s="3"/>
    </row>
    <row r="1259" spans="2:6" x14ac:dyDescent="0.35">
      <c r="B1259" s="121"/>
      <c r="C1259" s="3"/>
      <c r="D1259" s="3"/>
      <c r="F1259" s="3"/>
    </row>
    <row r="1260" spans="2:6" x14ac:dyDescent="0.35">
      <c r="B1260" s="121"/>
      <c r="C1260" s="3"/>
      <c r="D1260" s="3"/>
      <c r="F1260" s="3"/>
    </row>
    <row r="1261" spans="2:6" x14ac:dyDescent="0.35">
      <c r="B1261" s="121"/>
      <c r="C1261" s="3"/>
      <c r="D1261" s="3"/>
      <c r="F1261" s="3"/>
    </row>
    <row r="1262" spans="2:6" x14ac:dyDescent="0.35">
      <c r="B1262" s="121"/>
      <c r="C1262" s="3"/>
      <c r="D1262" s="3"/>
      <c r="F1262" s="3"/>
    </row>
    <row r="1263" spans="2:6" x14ac:dyDescent="0.35">
      <c r="B1263" s="121"/>
      <c r="C1263" s="3"/>
      <c r="D1263" s="3"/>
      <c r="F1263" s="3"/>
    </row>
    <row r="1264" spans="2:6" x14ac:dyDescent="0.35">
      <c r="B1264" s="121"/>
      <c r="C1264" s="3"/>
      <c r="D1264" s="3"/>
      <c r="F1264" s="3"/>
    </row>
    <row r="1265" spans="2:6" x14ac:dyDescent="0.35">
      <c r="B1265" s="121"/>
      <c r="C1265" s="3"/>
      <c r="D1265" s="3"/>
      <c r="F1265" s="3"/>
    </row>
    <row r="1266" spans="2:6" x14ac:dyDescent="0.35">
      <c r="B1266" s="121"/>
      <c r="C1266" s="3"/>
      <c r="D1266" s="3"/>
      <c r="F1266" s="3"/>
    </row>
    <row r="1267" spans="2:6" x14ac:dyDescent="0.35">
      <c r="B1267" s="121"/>
      <c r="C1267" s="3"/>
      <c r="D1267" s="3"/>
      <c r="F1267" s="3"/>
    </row>
    <row r="1268" spans="2:6" x14ac:dyDescent="0.35">
      <c r="B1268" s="121"/>
      <c r="C1268" s="3"/>
      <c r="D1268" s="3"/>
      <c r="F1268" s="3"/>
    </row>
    <row r="1269" spans="2:6" x14ac:dyDescent="0.35">
      <c r="B1269" s="121"/>
      <c r="C1269" s="3"/>
      <c r="D1269" s="3"/>
      <c r="F1269" s="3"/>
    </row>
    <row r="1270" spans="2:6" x14ac:dyDescent="0.35">
      <c r="B1270" s="121"/>
      <c r="C1270" s="3"/>
      <c r="D1270" s="3"/>
      <c r="F1270" s="3"/>
    </row>
    <row r="1271" spans="2:6" x14ac:dyDescent="0.35">
      <c r="B1271" s="121"/>
      <c r="C1271" s="3"/>
      <c r="D1271" s="3"/>
      <c r="F1271" s="3"/>
    </row>
    <row r="1272" spans="2:6" x14ac:dyDescent="0.35">
      <c r="B1272" s="121"/>
      <c r="C1272" s="3"/>
      <c r="D1272" s="3"/>
      <c r="F1272" s="3"/>
    </row>
    <row r="1273" spans="2:6" x14ac:dyDescent="0.35">
      <c r="B1273" s="121"/>
      <c r="C1273" s="3"/>
      <c r="D1273" s="3"/>
      <c r="F1273" s="3"/>
    </row>
    <row r="1274" spans="2:6" x14ac:dyDescent="0.35">
      <c r="B1274" s="121"/>
      <c r="C1274" s="3"/>
      <c r="D1274" s="3"/>
      <c r="F1274" s="3"/>
    </row>
    <row r="1275" spans="2:6" x14ac:dyDescent="0.35">
      <c r="B1275" s="121"/>
      <c r="C1275" s="3"/>
      <c r="D1275" s="3"/>
      <c r="F1275" s="3"/>
    </row>
    <row r="1276" spans="2:6" x14ac:dyDescent="0.35">
      <c r="B1276" s="121"/>
      <c r="C1276" s="3"/>
      <c r="D1276" s="3"/>
      <c r="F1276" s="3"/>
    </row>
    <row r="1277" spans="2:6" x14ac:dyDescent="0.35">
      <c r="B1277" s="121"/>
      <c r="C1277" s="3"/>
      <c r="D1277" s="3"/>
      <c r="F1277" s="3"/>
    </row>
    <row r="1278" spans="2:6" x14ac:dyDescent="0.35">
      <c r="B1278" s="121"/>
      <c r="C1278" s="3"/>
      <c r="D1278" s="3"/>
      <c r="F1278" s="3"/>
    </row>
    <row r="1279" spans="2:6" x14ac:dyDescent="0.35">
      <c r="B1279" s="121"/>
      <c r="C1279" s="3"/>
      <c r="D1279" s="3"/>
      <c r="F1279" s="3"/>
    </row>
    <row r="1280" spans="2:6" x14ac:dyDescent="0.35">
      <c r="B1280" s="121"/>
      <c r="C1280" s="3"/>
      <c r="D1280" s="3"/>
      <c r="F1280" s="3"/>
    </row>
    <row r="1281" spans="2:6" x14ac:dyDescent="0.35">
      <c r="B1281" s="121"/>
      <c r="C1281" s="3"/>
      <c r="D1281" s="3"/>
      <c r="F1281" s="3"/>
    </row>
    <row r="1282" spans="2:6" x14ac:dyDescent="0.35">
      <c r="B1282" s="121"/>
      <c r="C1282" s="3"/>
      <c r="D1282" s="3"/>
      <c r="F1282" s="3"/>
    </row>
    <row r="1283" spans="2:6" x14ac:dyDescent="0.35">
      <c r="B1283" s="121"/>
      <c r="C1283" s="3"/>
      <c r="D1283" s="3"/>
      <c r="F1283" s="3"/>
    </row>
    <row r="1284" spans="2:6" x14ac:dyDescent="0.35">
      <c r="B1284" s="121"/>
      <c r="C1284" s="3"/>
      <c r="D1284" s="3"/>
      <c r="F1284" s="3"/>
    </row>
    <row r="1285" spans="2:6" x14ac:dyDescent="0.35">
      <c r="B1285" s="121"/>
      <c r="C1285" s="3"/>
      <c r="D1285" s="3"/>
      <c r="F1285" s="3"/>
    </row>
    <row r="1286" spans="2:6" x14ac:dyDescent="0.35">
      <c r="B1286" s="121"/>
      <c r="C1286" s="3"/>
      <c r="D1286" s="3"/>
      <c r="F1286" s="3"/>
    </row>
    <row r="1287" spans="2:6" x14ac:dyDescent="0.35">
      <c r="B1287" s="121"/>
      <c r="C1287" s="3"/>
      <c r="D1287" s="3"/>
      <c r="F1287" s="3"/>
    </row>
    <row r="1288" spans="2:6" x14ac:dyDescent="0.35">
      <c r="B1288" s="121"/>
      <c r="C1288" s="3"/>
      <c r="D1288" s="3"/>
      <c r="F1288" s="3"/>
    </row>
    <row r="1289" spans="2:6" x14ac:dyDescent="0.35">
      <c r="B1289" s="121"/>
      <c r="C1289" s="3"/>
      <c r="D1289" s="3"/>
      <c r="F1289" s="3"/>
    </row>
    <row r="1290" spans="2:6" x14ac:dyDescent="0.35">
      <c r="B1290" s="121"/>
      <c r="C1290" s="3"/>
      <c r="D1290" s="3"/>
      <c r="F1290" s="3"/>
    </row>
    <row r="1291" spans="2:6" x14ac:dyDescent="0.35">
      <c r="B1291" s="121"/>
      <c r="C1291" s="3"/>
      <c r="D1291" s="3"/>
      <c r="F1291" s="3"/>
    </row>
    <row r="1292" spans="2:6" x14ac:dyDescent="0.35">
      <c r="B1292" s="121"/>
      <c r="C1292" s="3"/>
      <c r="D1292" s="3"/>
      <c r="F1292" s="3"/>
    </row>
    <row r="1293" spans="2:6" x14ac:dyDescent="0.35">
      <c r="B1293" s="121"/>
      <c r="C1293" s="3"/>
      <c r="D1293" s="3"/>
      <c r="F1293" s="3"/>
    </row>
    <row r="1294" spans="2:6" x14ac:dyDescent="0.35">
      <c r="B1294" s="121"/>
      <c r="C1294" s="3"/>
      <c r="D1294" s="3"/>
      <c r="F1294" s="3"/>
    </row>
    <row r="1295" spans="2:6" x14ac:dyDescent="0.35">
      <c r="B1295" s="121"/>
      <c r="C1295" s="3"/>
      <c r="D1295" s="3"/>
      <c r="F1295" s="3"/>
    </row>
    <row r="1296" spans="2:6" x14ac:dyDescent="0.35">
      <c r="B1296" s="121"/>
      <c r="C1296" s="3"/>
      <c r="D1296" s="3"/>
      <c r="F1296" s="3"/>
    </row>
    <row r="1297" spans="2:6" x14ac:dyDescent="0.35">
      <c r="B1297" s="121"/>
      <c r="C1297" s="3"/>
      <c r="D1297" s="3"/>
      <c r="F1297" s="3"/>
    </row>
    <row r="1298" spans="2:6" x14ac:dyDescent="0.35">
      <c r="B1298" s="121"/>
      <c r="C1298" s="3"/>
      <c r="D1298" s="3"/>
      <c r="F1298" s="3"/>
    </row>
    <row r="1299" spans="2:6" x14ac:dyDescent="0.35">
      <c r="B1299" s="121"/>
      <c r="C1299" s="3"/>
      <c r="D1299" s="3"/>
      <c r="F1299" s="3"/>
    </row>
    <row r="1300" spans="2:6" x14ac:dyDescent="0.35">
      <c r="B1300" s="121"/>
      <c r="C1300" s="3"/>
      <c r="D1300" s="3"/>
      <c r="F1300" s="3"/>
    </row>
    <row r="1301" spans="2:6" x14ac:dyDescent="0.35">
      <c r="B1301" s="121"/>
      <c r="C1301" s="3"/>
      <c r="D1301" s="3"/>
      <c r="F1301" s="3"/>
    </row>
    <row r="1302" spans="2:6" x14ac:dyDescent="0.35">
      <c r="B1302" s="121"/>
      <c r="C1302" s="3"/>
      <c r="D1302" s="3"/>
      <c r="F1302" s="3"/>
    </row>
    <row r="1303" spans="2:6" x14ac:dyDescent="0.35">
      <c r="B1303" s="121"/>
      <c r="C1303" s="3"/>
      <c r="D1303" s="3"/>
      <c r="F1303" s="3"/>
    </row>
    <row r="1304" spans="2:6" x14ac:dyDescent="0.35">
      <c r="B1304" s="121"/>
      <c r="C1304" s="3"/>
      <c r="D1304" s="3"/>
      <c r="F1304" s="3"/>
    </row>
    <row r="1305" spans="2:6" x14ac:dyDescent="0.35">
      <c r="B1305" s="121"/>
      <c r="C1305" s="3"/>
      <c r="D1305" s="3"/>
      <c r="F1305" s="3"/>
    </row>
    <row r="1306" spans="2:6" x14ac:dyDescent="0.35">
      <c r="B1306" s="121"/>
      <c r="C1306" s="3"/>
      <c r="D1306" s="3"/>
      <c r="F1306" s="3"/>
    </row>
    <row r="1307" spans="2:6" x14ac:dyDescent="0.35">
      <c r="B1307" s="121"/>
      <c r="C1307" s="3"/>
      <c r="D1307" s="3"/>
      <c r="F1307" s="3"/>
    </row>
    <row r="1308" spans="2:6" x14ac:dyDescent="0.35">
      <c r="B1308" s="121"/>
      <c r="C1308" s="3"/>
      <c r="D1308" s="3"/>
      <c r="F1308" s="3"/>
    </row>
    <row r="1309" spans="2:6" x14ac:dyDescent="0.35">
      <c r="B1309" s="121"/>
      <c r="C1309" s="3"/>
      <c r="D1309" s="3"/>
      <c r="F1309" s="3"/>
    </row>
    <row r="1310" spans="2:6" x14ac:dyDescent="0.35">
      <c r="B1310" s="121"/>
      <c r="C1310" s="3"/>
      <c r="D1310" s="3"/>
      <c r="F1310" s="3"/>
    </row>
    <row r="1311" spans="2:6" x14ac:dyDescent="0.35">
      <c r="B1311" s="121"/>
      <c r="C1311" s="3"/>
      <c r="D1311" s="3"/>
      <c r="F1311" s="3"/>
    </row>
    <row r="1312" spans="2:6" x14ac:dyDescent="0.35">
      <c r="B1312" s="121"/>
      <c r="C1312" s="3"/>
      <c r="D1312" s="3"/>
      <c r="F1312" s="3"/>
    </row>
    <row r="1313" spans="2:6" x14ac:dyDescent="0.35">
      <c r="B1313" s="121"/>
      <c r="C1313" s="3"/>
      <c r="D1313" s="3"/>
      <c r="F1313" s="3"/>
    </row>
    <row r="1314" spans="2:6" x14ac:dyDescent="0.35">
      <c r="B1314" s="121"/>
      <c r="C1314" s="3"/>
      <c r="D1314" s="3"/>
      <c r="F1314" s="3"/>
    </row>
    <row r="1315" spans="2:6" x14ac:dyDescent="0.35">
      <c r="B1315" s="121"/>
      <c r="C1315" s="3"/>
      <c r="D1315" s="3"/>
      <c r="F1315" s="3"/>
    </row>
    <row r="1316" spans="2:6" x14ac:dyDescent="0.35">
      <c r="B1316" s="121"/>
      <c r="C1316" s="3"/>
      <c r="D1316" s="3"/>
      <c r="F1316" s="3"/>
    </row>
    <row r="1317" spans="2:6" x14ac:dyDescent="0.35">
      <c r="B1317" s="121"/>
      <c r="C1317" s="3"/>
      <c r="D1317" s="3"/>
      <c r="F1317" s="3"/>
    </row>
    <row r="1318" spans="2:6" x14ac:dyDescent="0.35">
      <c r="B1318" s="121"/>
      <c r="C1318" s="3"/>
      <c r="D1318" s="3"/>
      <c r="F1318" s="3"/>
    </row>
    <row r="1319" spans="2:6" x14ac:dyDescent="0.35">
      <c r="B1319" s="121"/>
      <c r="C1319" s="3"/>
      <c r="D1319" s="3"/>
      <c r="F1319" s="3"/>
    </row>
    <row r="1320" spans="2:6" x14ac:dyDescent="0.35">
      <c r="B1320" s="121"/>
      <c r="C1320" s="3"/>
      <c r="D1320" s="3"/>
      <c r="F1320" s="3"/>
    </row>
    <row r="1321" spans="2:6" x14ac:dyDescent="0.35">
      <c r="B1321" s="121"/>
      <c r="C1321" s="3"/>
      <c r="D1321" s="3"/>
      <c r="F1321" s="3"/>
    </row>
    <row r="1322" spans="2:6" x14ac:dyDescent="0.35">
      <c r="B1322" s="121"/>
      <c r="C1322" s="3"/>
      <c r="D1322" s="3"/>
      <c r="F1322" s="3"/>
    </row>
    <row r="1323" spans="2:6" x14ac:dyDescent="0.35">
      <c r="B1323" s="121"/>
      <c r="C1323" s="3"/>
      <c r="D1323" s="3"/>
      <c r="F1323" s="3"/>
    </row>
    <row r="1324" spans="2:6" x14ac:dyDescent="0.35">
      <c r="B1324" s="121"/>
      <c r="C1324" s="3"/>
      <c r="D1324" s="3"/>
      <c r="F1324" s="3"/>
    </row>
    <row r="1325" spans="2:6" x14ac:dyDescent="0.35">
      <c r="B1325" s="121"/>
      <c r="C1325" s="3"/>
      <c r="D1325" s="3"/>
      <c r="F1325" s="3"/>
    </row>
    <row r="1326" spans="2:6" x14ac:dyDescent="0.35">
      <c r="B1326" s="121"/>
      <c r="C1326" s="3"/>
      <c r="D1326" s="3"/>
      <c r="F1326" s="3"/>
    </row>
    <row r="1327" spans="2:6" x14ac:dyDescent="0.35">
      <c r="B1327" s="121"/>
      <c r="C1327" s="3"/>
      <c r="D1327" s="3"/>
      <c r="F1327" s="3"/>
    </row>
    <row r="1328" spans="2:6" x14ac:dyDescent="0.35">
      <c r="B1328" s="121"/>
      <c r="C1328" s="3"/>
      <c r="D1328" s="3"/>
      <c r="F1328" s="3"/>
    </row>
    <row r="1329" spans="2:6" x14ac:dyDescent="0.35">
      <c r="B1329" s="121"/>
      <c r="C1329" s="3"/>
      <c r="D1329" s="3"/>
      <c r="F1329" s="3"/>
    </row>
    <row r="1330" spans="2:6" x14ac:dyDescent="0.35">
      <c r="B1330" s="121"/>
      <c r="C1330" s="3"/>
      <c r="D1330" s="3"/>
      <c r="F1330" s="3"/>
    </row>
    <row r="1331" spans="2:6" x14ac:dyDescent="0.35">
      <c r="B1331" s="121"/>
      <c r="C1331" s="3"/>
      <c r="D1331" s="3"/>
      <c r="F1331" s="3"/>
    </row>
    <row r="1332" spans="2:6" x14ac:dyDescent="0.35">
      <c r="B1332" s="121"/>
      <c r="C1332" s="3"/>
      <c r="D1332" s="3"/>
      <c r="F1332" s="3"/>
    </row>
    <row r="1333" spans="2:6" x14ac:dyDescent="0.35">
      <c r="B1333" s="121"/>
      <c r="C1333" s="3"/>
      <c r="D1333" s="3"/>
      <c r="F1333" s="3"/>
    </row>
    <row r="1334" spans="2:6" x14ac:dyDescent="0.35">
      <c r="B1334" s="121"/>
      <c r="C1334" s="3"/>
      <c r="D1334" s="3"/>
      <c r="F1334" s="3"/>
    </row>
    <row r="1335" spans="2:6" x14ac:dyDescent="0.35">
      <c r="B1335" s="121"/>
      <c r="C1335" s="3"/>
      <c r="D1335" s="3"/>
      <c r="F1335" s="3"/>
    </row>
    <row r="1336" spans="2:6" x14ac:dyDescent="0.35">
      <c r="B1336" s="121"/>
      <c r="C1336" s="3"/>
      <c r="D1336" s="3"/>
      <c r="F1336" s="3"/>
    </row>
    <row r="1337" spans="2:6" x14ac:dyDescent="0.35">
      <c r="B1337" s="121"/>
      <c r="C1337" s="3"/>
      <c r="D1337" s="3"/>
      <c r="F1337" s="3"/>
    </row>
    <row r="1338" spans="2:6" x14ac:dyDescent="0.35">
      <c r="B1338" s="121"/>
      <c r="C1338" s="3"/>
      <c r="D1338" s="3"/>
      <c r="F1338" s="3"/>
    </row>
    <row r="1339" spans="2:6" x14ac:dyDescent="0.35">
      <c r="B1339" s="121"/>
      <c r="C1339" s="3"/>
      <c r="D1339" s="3"/>
      <c r="F1339" s="3"/>
    </row>
    <row r="1340" spans="2:6" x14ac:dyDescent="0.35">
      <c r="B1340" s="121"/>
      <c r="C1340" s="3"/>
      <c r="D1340" s="3"/>
      <c r="F1340" s="3"/>
    </row>
    <row r="1341" spans="2:6" x14ac:dyDescent="0.35">
      <c r="B1341" s="121"/>
      <c r="C1341" s="3"/>
      <c r="D1341" s="3"/>
      <c r="F1341" s="3"/>
    </row>
    <row r="1342" spans="2:6" x14ac:dyDescent="0.35">
      <c r="B1342" s="121"/>
      <c r="C1342" s="3"/>
      <c r="D1342" s="3"/>
      <c r="F1342" s="3"/>
    </row>
    <row r="1343" spans="2:6" x14ac:dyDescent="0.35">
      <c r="B1343" s="121"/>
      <c r="C1343" s="3"/>
      <c r="D1343" s="3"/>
      <c r="F1343" s="3"/>
    </row>
    <row r="1344" spans="2:6" x14ac:dyDescent="0.35">
      <c r="B1344" s="121"/>
      <c r="C1344" s="3"/>
      <c r="D1344" s="3"/>
      <c r="F1344" s="3"/>
    </row>
    <row r="1345" spans="2:6" x14ac:dyDescent="0.35">
      <c r="B1345" s="121"/>
      <c r="C1345" s="3"/>
      <c r="D1345" s="3"/>
      <c r="F1345" s="3"/>
    </row>
    <row r="1346" spans="2:6" x14ac:dyDescent="0.35">
      <c r="B1346" s="121"/>
      <c r="C1346" s="3"/>
      <c r="D1346" s="3"/>
      <c r="F1346" s="3"/>
    </row>
    <row r="1347" spans="2:6" x14ac:dyDescent="0.35">
      <c r="B1347" s="121"/>
      <c r="C1347" s="3"/>
      <c r="D1347" s="3"/>
      <c r="F1347" s="3"/>
    </row>
    <row r="1348" spans="2:6" x14ac:dyDescent="0.35">
      <c r="B1348" s="121"/>
      <c r="C1348" s="3"/>
      <c r="D1348" s="3"/>
      <c r="F1348" s="3"/>
    </row>
    <row r="1349" spans="2:6" x14ac:dyDescent="0.35">
      <c r="B1349" s="121"/>
      <c r="C1349" s="3"/>
      <c r="D1349" s="3"/>
      <c r="F1349" s="3"/>
    </row>
    <row r="1350" spans="2:6" x14ac:dyDescent="0.35">
      <c r="B1350" s="121"/>
      <c r="C1350" s="3"/>
      <c r="D1350" s="3"/>
      <c r="F1350" s="3"/>
    </row>
    <row r="1351" spans="2:6" x14ac:dyDescent="0.35">
      <c r="B1351" s="121"/>
      <c r="C1351" s="3"/>
      <c r="D1351" s="3"/>
      <c r="F1351" s="3"/>
    </row>
    <row r="1352" spans="2:6" x14ac:dyDescent="0.35">
      <c r="B1352" s="121"/>
      <c r="C1352" s="3"/>
      <c r="D1352" s="3"/>
      <c r="F1352" s="3"/>
    </row>
    <row r="1353" spans="2:6" x14ac:dyDescent="0.35">
      <c r="B1353" s="121"/>
      <c r="C1353" s="3"/>
      <c r="D1353" s="3"/>
      <c r="F1353" s="3"/>
    </row>
    <row r="1354" spans="2:6" x14ac:dyDescent="0.35">
      <c r="B1354" s="121"/>
      <c r="C1354" s="3"/>
      <c r="D1354" s="3"/>
      <c r="F1354" s="3"/>
    </row>
    <row r="1355" spans="2:6" x14ac:dyDescent="0.35">
      <c r="B1355" s="121"/>
      <c r="C1355" s="3"/>
      <c r="D1355" s="3"/>
      <c r="F1355" s="3"/>
    </row>
    <row r="1356" spans="2:6" x14ac:dyDescent="0.35">
      <c r="B1356" s="121"/>
      <c r="C1356" s="3"/>
      <c r="D1356" s="3"/>
      <c r="F1356" s="3"/>
    </row>
    <row r="1357" spans="2:6" x14ac:dyDescent="0.35">
      <c r="B1357" s="121"/>
      <c r="C1357" s="3"/>
      <c r="D1357" s="3"/>
      <c r="F1357" s="3"/>
    </row>
    <row r="1358" spans="2:6" x14ac:dyDescent="0.35">
      <c r="B1358" s="121"/>
      <c r="C1358" s="3"/>
      <c r="D1358" s="3"/>
      <c r="F1358" s="3"/>
    </row>
    <row r="1359" spans="2:6" x14ac:dyDescent="0.35">
      <c r="B1359" s="121"/>
      <c r="C1359" s="3"/>
      <c r="D1359" s="3"/>
      <c r="F1359" s="3"/>
    </row>
    <row r="1360" spans="2:6" x14ac:dyDescent="0.35">
      <c r="B1360" s="121"/>
      <c r="C1360" s="3"/>
      <c r="D1360" s="3"/>
      <c r="F1360" s="3"/>
    </row>
    <row r="1361" spans="2:6" x14ac:dyDescent="0.35">
      <c r="B1361" s="121"/>
      <c r="C1361" s="3"/>
      <c r="D1361" s="3"/>
      <c r="F1361" s="3"/>
    </row>
    <row r="1362" spans="2:6" x14ac:dyDescent="0.35">
      <c r="B1362" s="121"/>
      <c r="C1362" s="3"/>
      <c r="D1362" s="3"/>
      <c r="F1362" s="3"/>
    </row>
    <row r="1363" spans="2:6" x14ac:dyDescent="0.35">
      <c r="B1363" s="121"/>
      <c r="C1363" s="3"/>
      <c r="D1363" s="3"/>
      <c r="F1363" s="3"/>
    </row>
    <row r="1364" spans="2:6" x14ac:dyDescent="0.35">
      <c r="B1364" s="121"/>
      <c r="C1364" s="3"/>
      <c r="D1364" s="3"/>
      <c r="F1364" s="3"/>
    </row>
    <row r="1365" spans="2:6" x14ac:dyDescent="0.35">
      <c r="B1365" s="121"/>
      <c r="C1365" s="3"/>
      <c r="D1365" s="3"/>
      <c r="F1365" s="3"/>
    </row>
    <row r="1366" spans="2:6" x14ac:dyDescent="0.35">
      <c r="B1366" s="121"/>
      <c r="C1366" s="3"/>
      <c r="D1366" s="3"/>
      <c r="F1366" s="3"/>
    </row>
    <row r="1367" spans="2:6" x14ac:dyDescent="0.35">
      <c r="B1367" s="121"/>
      <c r="C1367" s="3"/>
      <c r="D1367" s="3"/>
      <c r="F1367" s="3"/>
    </row>
    <row r="1368" spans="2:6" x14ac:dyDescent="0.35">
      <c r="B1368" s="121"/>
      <c r="C1368" s="3"/>
      <c r="D1368" s="3"/>
      <c r="F1368" s="3"/>
    </row>
    <row r="1369" spans="2:6" x14ac:dyDescent="0.35">
      <c r="B1369" s="121"/>
      <c r="C1369" s="3"/>
      <c r="D1369" s="3"/>
      <c r="F1369" s="3"/>
    </row>
    <row r="1370" spans="2:6" x14ac:dyDescent="0.35">
      <c r="B1370" s="121"/>
      <c r="C1370" s="3"/>
      <c r="D1370" s="3"/>
      <c r="F1370" s="3"/>
    </row>
    <row r="1371" spans="2:6" x14ac:dyDescent="0.35">
      <c r="B1371" s="121"/>
      <c r="C1371" s="3"/>
      <c r="D1371" s="3"/>
      <c r="F1371" s="3"/>
    </row>
    <row r="1372" spans="2:6" x14ac:dyDescent="0.35">
      <c r="B1372" s="121"/>
      <c r="C1372" s="3"/>
      <c r="D1372" s="3"/>
      <c r="F1372" s="3"/>
    </row>
    <row r="1373" spans="2:6" x14ac:dyDescent="0.35">
      <c r="B1373" s="121"/>
      <c r="C1373" s="3"/>
      <c r="D1373" s="3"/>
      <c r="F1373" s="3"/>
    </row>
    <row r="1374" spans="2:6" x14ac:dyDescent="0.35">
      <c r="B1374" s="121"/>
      <c r="C1374" s="3"/>
      <c r="D1374" s="3"/>
      <c r="F1374" s="3"/>
    </row>
    <row r="1375" spans="2:6" x14ac:dyDescent="0.35">
      <c r="B1375" s="121"/>
      <c r="C1375" s="3"/>
      <c r="D1375" s="3"/>
      <c r="F1375" s="3"/>
    </row>
    <row r="1376" spans="2:6" x14ac:dyDescent="0.35">
      <c r="B1376" s="121"/>
      <c r="C1376" s="3"/>
      <c r="D1376" s="3"/>
      <c r="F1376" s="3"/>
    </row>
    <row r="1377" spans="2:6" x14ac:dyDescent="0.35">
      <c r="B1377" s="121"/>
      <c r="C1377" s="3"/>
      <c r="D1377" s="3"/>
      <c r="F1377" s="3"/>
    </row>
    <row r="1378" spans="2:6" x14ac:dyDescent="0.35">
      <c r="B1378" s="121"/>
      <c r="C1378" s="3"/>
      <c r="D1378" s="3"/>
      <c r="F1378" s="3"/>
    </row>
    <row r="1379" spans="2:6" x14ac:dyDescent="0.35">
      <c r="B1379" s="121"/>
      <c r="C1379" s="3"/>
      <c r="D1379" s="3"/>
      <c r="F1379" s="3"/>
    </row>
    <row r="1380" spans="2:6" x14ac:dyDescent="0.35">
      <c r="B1380" s="121"/>
      <c r="C1380" s="3"/>
      <c r="D1380" s="3"/>
      <c r="F1380" s="3"/>
    </row>
    <row r="1381" spans="2:6" x14ac:dyDescent="0.35">
      <c r="B1381" s="121"/>
      <c r="C1381" s="3"/>
      <c r="D1381" s="3"/>
      <c r="F1381" s="3"/>
    </row>
    <row r="1382" spans="2:6" x14ac:dyDescent="0.35">
      <c r="B1382" s="121"/>
      <c r="C1382" s="3"/>
      <c r="D1382" s="3"/>
      <c r="F1382" s="3"/>
    </row>
    <row r="1383" spans="2:6" x14ac:dyDescent="0.35">
      <c r="B1383" s="121"/>
      <c r="C1383" s="3"/>
      <c r="D1383" s="3"/>
      <c r="F1383" s="3"/>
    </row>
    <row r="1384" spans="2:6" x14ac:dyDescent="0.35">
      <c r="B1384" s="121"/>
      <c r="C1384" s="3"/>
      <c r="D1384" s="3"/>
      <c r="F1384" s="3"/>
    </row>
    <row r="1385" spans="2:6" x14ac:dyDescent="0.35">
      <c r="B1385" s="121"/>
      <c r="C1385" s="3"/>
      <c r="D1385" s="3"/>
      <c r="F1385" s="3"/>
    </row>
    <row r="1386" spans="2:6" x14ac:dyDescent="0.35">
      <c r="B1386" s="121"/>
      <c r="C1386" s="3"/>
      <c r="D1386" s="3"/>
      <c r="F1386" s="3"/>
    </row>
    <row r="1387" spans="2:6" x14ac:dyDescent="0.35">
      <c r="B1387" s="121"/>
      <c r="C1387" s="3"/>
      <c r="D1387" s="3"/>
      <c r="F1387" s="3"/>
    </row>
    <row r="1388" spans="2:6" x14ac:dyDescent="0.35">
      <c r="B1388" s="121"/>
      <c r="C1388" s="3"/>
      <c r="D1388" s="3"/>
      <c r="F1388" s="3"/>
    </row>
    <row r="1389" spans="2:6" x14ac:dyDescent="0.35">
      <c r="B1389" s="121"/>
      <c r="C1389" s="3"/>
      <c r="D1389" s="3"/>
      <c r="F1389" s="3"/>
    </row>
    <row r="1390" spans="2:6" x14ac:dyDescent="0.35">
      <c r="B1390" s="121"/>
      <c r="C1390" s="3"/>
      <c r="D1390" s="3"/>
      <c r="F1390" s="3"/>
    </row>
    <row r="1391" spans="2:6" x14ac:dyDescent="0.35">
      <c r="B1391" s="121"/>
      <c r="C1391" s="3"/>
      <c r="D1391" s="3"/>
      <c r="F1391" s="3"/>
    </row>
    <row r="1392" spans="2:6" x14ac:dyDescent="0.35">
      <c r="B1392" s="121"/>
      <c r="C1392" s="3"/>
      <c r="D1392" s="3"/>
      <c r="F1392" s="3"/>
    </row>
    <row r="1393" spans="2:6" x14ac:dyDescent="0.35">
      <c r="B1393" s="121"/>
      <c r="C1393" s="3"/>
      <c r="D1393" s="3"/>
      <c r="F1393" s="3"/>
    </row>
    <row r="1394" spans="2:6" x14ac:dyDescent="0.35">
      <c r="B1394" s="121"/>
      <c r="C1394" s="3"/>
      <c r="D1394" s="3"/>
      <c r="F1394" s="3"/>
    </row>
    <row r="1395" spans="2:6" x14ac:dyDescent="0.35">
      <c r="B1395" s="121"/>
      <c r="C1395" s="3"/>
      <c r="D1395" s="3"/>
      <c r="F1395" s="3"/>
    </row>
    <row r="1396" spans="2:6" x14ac:dyDescent="0.35">
      <c r="B1396" s="121"/>
      <c r="C1396" s="3"/>
      <c r="D1396" s="3"/>
      <c r="F1396" s="3"/>
    </row>
    <row r="1397" spans="2:6" x14ac:dyDescent="0.35">
      <c r="B1397" s="121"/>
      <c r="C1397" s="3"/>
      <c r="D1397" s="3"/>
      <c r="F1397" s="3"/>
    </row>
    <row r="1398" spans="2:6" x14ac:dyDescent="0.35">
      <c r="B1398" s="121"/>
      <c r="C1398" s="3"/>
      <c r="D1398" s="3"/>
      <c r="F1398" s="3"/>
    </row>
    <row r="1399" spans="2:6" x14ac:dyDescent="0.35">
      <c r="B1399" s="121"/>
      <c r="C1399" s="3"/>
      <c r="D1399" s="3"/>
      <c r="F1399" s="3"/>
    </row>
    <row r="1400" spans="2:6" x14ac:dyDescent="0.35">
      <c r="B1400" s="121"/>
      <c r="C1400" s="3"/>
      <c r="D1400" s="3"/>
      <c r="F1400" s="3"/>
    </row>
    <row r="1401" spans="2:6" x14ac:dyDescent="0.35">
      <c r="B1401" s="121"/>
      <c r="C1401" s="3"/>
      <c r="D1401" s="3"/>
      <c r="F1401" s="3"/>
    </row>
    <row r="1402" spans="2:6" x14ac:dyDescent="0.35">
      <c r="B1402" s="121"/>
      <c r="C1402" s="3"/>
      <c r="D1402" s="3"/>
      <c r="F1402" s="3"/>
    </row>
    <row r="1403" spans="2:6" x14ac:dyDescent="0.35">
      <c r="B1403" s="121"/>
      <c r="C1403" s="3"/>
      <c r="D1403" s="3"/>
      <c r="F1403" s="3"/>
    </row>
    <row r="1404" spans="2:6" x14ac:dyDescent="0.35">
      <c r="B1404" s="121"/>
      <c r="C1404" s="3"/>
      <c r="D1404" s="3"/>
      <c r="F1404" s="3"/>
    </row>
    <row r="1405" spans="2:6" x14ac:dyDescent="0.35">
      <c r="B1405" s="121"/>
      <c r="C1405" s="3"/>
      <c r="D1405" s="3"/>
      <c r="F1405" s="3"/>
    </row>
    <row r="1406" spans="2:6" x14ac:dyDescent="0.35">
      <c r="B1406" s="121"/>
      <c r="C1406" s="3"/>
      <c r="D1406" s="3"/>
      <c r="F1406" s="3"/>
    </row>
    <row r="1407" spans="2:6" x14ac:dyDescent="0.35">
      <c r="B1407" s="121"/>
      <c r="C1407" s="3"/>
      <c r="D1407" s="3"/>
      <c r="F1407" s="3"/>
    </row>
    <row r="1408" spans="2:6" x14ac:dyDescent="0.35">
      <c r="B1408" s="121"/>
      <c r="C1408" s="3"/>
      <c r="D1408" s="3"/>
      <c r="F1408" s="3"/>
    </row>
    <row r="1409" spans="2:6" x14ac:dyDescent="0.35">
      <c r="B1409" s="121"/>
      <c r="C1409" s="3"/>
      <c r="D1409" s="3"/>
      <c r="F1409" s="3"/>
    </row>
    <row r="1410" spans="2:6" x14ac:dyDescent="0.35">
      <c r="B1410" s="121"/>
      <c r="C1410" s="3"/>
      <c r="D1410" s="3"/>
      <c r="F1410" s="3"/>
    </row>
    <row r="1411" spans="2:6" x14ac:dyDescent="0.35">
      <c r="B1411" s="121"/>
      <c r="C1411" s="3"/>
      <c r="D1411" s="3"/>
      <c r="F1411" s="3"/>
    </row>
    <row r="1412" spans="2:6" x14ac:dyDescent="0.35">
      <c r="B1412" s="121"/>
      <c r="C1412" s="3"/>
      <c r="D1412" s="3"/>
      <c r="F1412" s="3"/>
    </row>
    <row r="1413" spans="2:6" x14ac:dyDescent="0.35">
      <c r="B1413" s="121"/>
      <c r="C1413" s="3"/>
      <c r="D1413" s="3"/>
      <c r="F1413" s="3"/>
    </row>
    <row r="1414" spans="2:6" x14ac:dyDescent="0.35">
      <c r="B1414" s="121"/>
      <c r="C1414" s="3"/>
      <c r="D1414" s="3"/>
      <c r="F1414" s="3"/>
    </row>
    <row r="1415" spans="2:6" x14ac:dyDescent="0.35">
      <c r="B1415" s="121"/>
      <c r="C1415" s="3"/>
      <c r="D1415" s="3"/>
      <c r="F1415" s="3"/>
    </row>
    <row r="1416" spans="2:6" x14ac:dyDescent="0.35">
      <c r="B1416" s="121"/>
      <c r="C1416" s="3"/>
      <c r="D1416" s="3"/>
      <c r="F1416" s="3"/>
    </row>
    <row r="1417" spans="2:6" x14ac:dyDescent="0.35">
      <c r="B1417" s="121"/>
      <c r="C1417" s="3"/>
      <c r="D1417" s="3"/>
      <c r="F1417" s="3"/>
    </row>
    <row r="1418" spans="2:6" x14ac:dyDescent="0.35">
      <c r="B1418" s="121"/>
      <c r="C1418" s="3"/>
      <c r="D1418" s="3"/>
      <c r="F1418" s="3"/>
    </row>
    <row r="1419" spans="2:6" x14ac:dyDescent="0.35">
      <c r="B1419" s="121"/>
      <c r="C1419" s="3"/>
      <c r="D1419" s="3"/>
      <c r="F1419" s="3"/>
    </row>
    <row r="1420" spans="2:6" x14ac:dyDescent="0.35">
      <c r="B1420" s="121"/>
      <c r="C1420" s="3"/>
      <c r="D1420" s="3"/>
      <c r="F1420" s="3"/>
    </row>
    <row r="1421" spans="2:6" x14ac:dyDescent="0.35">
      <c r="B1421" s="121"/>
      <c r="C1421" s="3"/>
      <c r="D1421" s="3"/>
      <c r="F1421" s="3"/>
    </row>
    <row r="1422" spans="2:6" x14ac:dyDescent="0.35">
      <c r="B1422" s="121"/>
      <c r="C1422" s="3"/>
      <c r="D1422" s="3"/>
      <c r="F1422" s="3"/>
    </row>
    <row r="1423" spans="2:6" x14ac:dyDescent="0.35">
      <c r="B1423" s="121"/>
      <c r="C1423" s="3"/>
      <c r="D1423" s="3"/>
      <c r="F1423" s="3"/>
    </row>
    <row r="1424" spans="2:6" x14ac:dyDescent="0.35">
      <c r="B1424" s="121"/>
      <c r="C1424" s="3"/>
      <c r="D1424" s="3"/>
      <c r="F1424" s="3"/>
    </row>
    <row r="1425" spans="2:6" x14ac:dyDescent="0.35">
      <c r="B1425" s="121"/>
      <c r="C1425" s="3"/>
      <c r="D1425" s="3"/>
      <c r="F1425" s="3"/>
    </row>
    <row r="1426" spans="2:6" x14ac:dyDescent="0.35">
      <c r="B1426" s="121"/>
      <c r="C1426" s="3"/>
      <c r="D1426" s="3"/>
      <c r="F1426" s="3"/>
    </row>
    <row r="1427" spans="2:6" x14ac:dyDescent="0.35">
      <c r="B1427" s="121"/>
      <c r="C1427" s="3"/>
      <c r="D1427" s="3"/>
      <c r="F1427" s="3"/>
    </row>
    <row r="1428" spans="2:6" x14ac:dyDescent="0.35">
      <c r="B1428" s="121"/>
      <c r="C1428" s="3"/>
      <c r="D1428" s="3"/>
      <c r="F1428" s="3"/>
    </row>
    <row r="1429" spans="2:6" x14ac:dyDescent="0.35">
      <c r="B1429" s="121"/>
      <c r="C1429" s="3"/>
      <c r="D1429" s="3"/>
      <c r="F1429" s="3"/>
    </row>
    <row r="1430" spans="2:6" x14ac:dyDescent="0.35">
      <c r="B1430" s="121"/>
      <c r="C1430" s="3"/>
      <c r="D1430" s="3"/>
      <c r="F1430" s="3"/>
    </row>
    <row r="1431" spans="2:6" x14ac:dyDescent="0.35">
      <c r="B1431" s="121"/>
      <c r="C1431" s="3"/>
      <c r="D1431" s="3"/>
      <c r="F1431" s="3"/>
    </row>
    <row r="1432" spans="2:6" x14ac:dyDescent="0.35">
      <c r="B1432" s="121"/>
      <c r="C1432" s="3"/>
      <c r="D1432" s="3"/>
      <c r="F1432" s="3"/>
    </row>
    <row r="1433" spans="2:6" x14ac:dyDescent="0.35">
      <c r="B1433" s="121"/>
      <c r="C1433" s="3"/>
      <c r="D1433" s="3"/>
      <c r="F1433" s="3"/>
    </row>
    <row r="1434" spans="2:6" x14ac:dyDescent="0.35">
      <c r="B1434" s="121"/>
      <c r="C1434" s="3"/>
      <c r="D1434" s="3"/>
      <c r="F1434" s="3"/>
    </row>
    <row r="1435" spans="2:6" x14ac:dyDescent="0.35">
      <c r="B1435" s="121"/>
      <c r="C1435" s="3"/>
      <c r="D1435" s="3"/>
      <c r="F1435" s="3"/>
    </row>
    <row r="1436" spans="2:6" x14ac:dyDescent="0.35">
      <c r="B1436" s="121"/>
      <c r="C1436" s="3"/>
      <c r="D1436" s="3"/>
      <c r="F1436" s="3"/>
    </row>
    <row r="1437" spans="2:6" x14ac:dyDescent="0.35">
      <c r="B1437" s="121"/>
      <c r="C1437" s="3"/>
      <c r="D1437" s="3"/>
      <c r="F1437" s="3"/>
    </row>
    <row r="1438" spans="2:6" x14ac:dyDescent="0.35">
      <c r="B1438" s="121"/>
      <c r="C1438" s="3"/>
      <c r="D1438" s="3"/>
      <c r="F1438" s="3"/>
    </row>
    <row r="1439" spans="2:6" x14ac:dyDescent="0.35">
      <c r="B1439" s="121"/>
      <c r="C1439" s="3"/>
      <c r="D1439" s="3"/>
      <c r="F1439" s="3"/>
    </row>
    <row r="1440" spans="2:6" x14ac:dyDescent="0.35">
      <c r="B1440" s="121"/>
      <c r="C1440" s="3"/>
      <c r="D1440" s="3"/>
      <c r="F1440" s="3"/>
    </row>
    <row r="1441" spans="2:6" x14ac:dyDescent="0.35">
      <c r="B1441" s="121"/>
      <c r="C1441" s="3"/>
      <c r="D1441" s="3"/>
      <c r="F1441" s="3"/>
    </row>
    <row r="1442" spans="2:6" x14ac:dyDescent="0.35">
      <c r="B1442" s="121"/>
      <c r="C1442" s="3"/>
      <c r="D1442" s="3"/>
      <c r="F1442" s="3"/>
    </row>
    <row r="1443" spans="2:6" x14ac:dyDescent="0.35">
      <c r="B1443" s="121"/>
      <c r="C1443" s="3"/>
      <c r="D1443" s="3"/>
      <c r="F1443" s="3"/>
    </row>
    <row r="1444" spans="2:6" x14ac:dyDescent="0.35">
      <c r="B1444" s="121"/>
      <c r="C1444" s="3"/>
      <c r="D1444" s="3"/>
      <c r="F1444" s="3"/>
    </row>
    <row r="1445" spans="2:6" x14ac:dyDescent="0.35">
      <c r="B1445" s="121"/>
      <c r="C1445" s="3"/>
      <c r="D1445" s="3"/>
      <c r="F1445" s="3"/>
    </row>
    <row r="1446" spans="2:6" x14ac:dyDescent="0.35">
      <c r="B1446" s="121"/>
      <c r="C1446" s="3"/>
      <c r="D1446" s="3"/>
      <c r="F1446" s="3"/>
    </row>
    <row r="1447" spans="2:6" x14ac:dyDescent="0.35">
      <c r="B1447" s="121"/>
      <c r="C1447" s="3"/>
      <c r="D1447" s="3"/>
      <c r="F1447" s="3"/>
    </row>
    <row r="1448" spans="2:6" x14ac:dyDescent="0.35">
      <c r="B1448" s="121"/>
      <c r="C1448" s="3"/>
      <c r="D1448" s="3"/>
      <c r="F1448" s="3"/>
    </row>
    <row r="1449" spans="2:6" x14ac:dyDescent="0.35">
      <c r="B1449" s="121"/>
      <c r="C1449" s="3"/>
      <c r="D1449" s="3"/>
      <c r="F1449" s="3"/>
    </row>
    <row r="1450" spans="2:6" x14ac:dyDescent="0.35">
      <c r="B1450" s="121"/>
      <c r="C1450" s="3"/>
      <c r="D1450" s="3"/>
      <c r="F1450" s="3"/>
    </row>
    <row r="1451" spans="2:6" x14ac:dyDescent="0.35">
      <c r="B1451" s="121"/>
      <c r="C1451" s="3"/>
      <c r="D1451" s="3"/>
      <c r="F1451" s="3"/>
    </row>
    <row r="1452" spans="2:6" x14ac:dyDescent="0.35">
      <c r="B1452" s="121"/>
      <c r="C1452" s="3"/>
      <c r="D1452" s="3"/>
      <c r="F1452" s="3"/>
    </row>
    <row r="1453" spans="2:6" x14ac:dyDescent="0.35">
      <c r="B1453" s="121"/>
      <c r="C1453" s="3"/>
      <c r="D1453" s="3"/>
      <c r="F1453" s="3"/>
    </row>
    <row r="1454" spans="2:6" x14ac:dyDescent="0.35">
      <c r="B1454" s="121"/>
      <c r="C1454" s="3"/>
      <c r="D1454" s="3"/>
      <c r="F1454" s="3"/>
    </row>
    <row r="1455" spans="2:6" x14ac:dyDescent="0.35">
      <c r="B1455" s="121"/>
      <c r="C1455" s="3"/>
      <c r="D1455" s="3"/>
      <c r="F1455" s="3"/>
    </row>
    <row r="1456" spans="2:6" x14ac:dyDescent="0.35">
      <c r="B1456" s="121"/>
      <c r="C1456" s="3"/>
      <c r="D1456" s="3"/>
      <c r="F1456" s="3"/>
    </row>
    <row r="1457" spans="2:6" x14ac:dyDescent="0.35">
      <c r="B1457" s="121"/>
      <c r="C1457" s="3"/>
      <c r="D1457" s="3"/>
      <c r="F1457" s="3"/>
    </row>
    <row r="1458" spans="2:6" x14ac:dyDescent="0.35">
      <c r="B1458" s="121"/>
      <c r="C1458" s="3"/>
      <c r="D1458" s="3"/>
      <c r="F1458" s="3"/>
    </row>
    <row r="1459" spans="2:6" x14ac:dyDescent="0.35">
      <c r="B1459" s="121"/>
      <c r="C1459" s="3"/>
      <c r="D1459" s="3"/>
      <c r="F1459" s="3"/>
    </row>
    <row r="1460" spans="2:6" x14ac:dyDescent="0.35">
      <c r="B1460" s="121"/>
      <c r="C1460" s="3"/>
      <c r="D1460" s="3"/>
      <c r="F1460" s="3"/>
    </row>
    <row r="1461" spans="2:6" x14ac:dyDescent="0.35">
      <c r="B1461" s="121"/>
      <c r="C1461" s="3"/>
      <c r="D1461" s="3"/>
      <c r="F1461" s="3"/>
    </row>
    <row r="1462" spans="2:6" x14ac:dyDescent="0.35">
      <c r="B1462" s="121"/>
      <c r="C1462" s="3"/>
      <c r="D1462" s="3"/>
      <c r="F1462" s="3"/>
    </row>
    <row r="1463" spans="2:6" x14ac:dyDescent="0.35">
      <c r="B1463" s="121"/>
      <c r="C1463" s="3"/>
      <c r="D1463" s="3"/>
      <c r="F1463" s="3"/>
    </row>
    <row r="1464" spans="2:6" x14ac:dyDescent="0.35">
      <c r="B1464" s="121"/>
      <c r="C1464" s="3"/>
      <c r="D1464" s="3"/>
      <c r="F1464" s="3"/>
    </row>
    <row r="1465" spans="2:6" x14ac:dyDescent="0.35">
      <c r="B1465" s="121"/>
      <c r="C1465" s="3"/>
      <c r="D1465" s="3"/>
      <c r="F1465" s="3"/>
    </row>
    <row r="1466" spans="2:6" x14ac:dyDescent="0.35">
      <c r="B1466" s="121"/>
      <c r="C1466" s="3"/>
      <c r="D1466" s="3"/>
      <c r="F1466" s="3"/>
    </row>
    <row r="1467" spans="2:6" x14ac:dyDescent="0.35">
      <c r="B1467" s="121"/>
      <c r="C1467" s="3"/>
      <c r="D1467" s="3"/>
      <c r="F1467" s="3"/>
    </row>
    <row r="1468" spans="2:6" x14ac:dyDescent="0.35">
      <c r="B1468" s="121"/>
      <c r="C1468" s="3"/>
      <c r="D1468" s="3"/>
      <c r="F1468" s="3"/>
    </row>
    <row r="1469" spans="2:6" x14ac:dyDescent="0.35">
      <c r="B1469" s="121"/>
      <c r="C1469" s="3"/>
      <c r="D1469" s="3"/>
      <c r="F1469" s="3"/>
    </row>
    <row r="1470" spans="2:6" x14ac:dyDescent="0.35">
      <c r="B1470" s="121"/>
      <c r="C1470" s="3"/>
      <c r="D1470" s="3"/>
      <c r="F1470" s="3"/>
    </row>
    <row r="1471" spans="2:6" x14ac:dyDescent="0.35">
      <c r="B1471" s="121"/>
      <c r="C1471" s="3"/>
      <c r="D1471" s="3"/>
      <c r="F1471" s="3"/>
    </row>
    <row r="1472" spans="2:6" x14ac:dyDescent="0.35">
      <c r="B1472" s="121"/>
      <c r="C1472" s="3"/>
      <c r="D1472" s="3"/>
      <c r="F1472" s="3"/>
    </row>
    <row r="1473" spans="2:6" x14ac:dyDescent="0.35">
      <c r="B1473" s="121"/>
      <c r="C1473" s="3"/>
      <c r="D1473" s="3"/>
      <c r="F1473" s="3"/>
    </row>
    <row r="1474" spans="2:6" x14ac:dyDescent="0.35">
      <c r="B1474" s="121"/>
      <c r="C1474" s="3"/>
      <c r="D1474" s="3"/>
      <c r="F1474" s="3"/>
    </row>
    <row r="1475" spans="2:6" x14ac:dyDescent="0.35">
      <c r="B1475" s="121"/>
      <c r="C1475" s="3"/>
      <c r="D1475" s="3"/>
      <c r="F1475" s="3"/>
    </row>
    <row r="1476" spans="2:6" x14ac:dyDescent="0.35">
      <c r="B1476" s="121"/>
      <c r="C1476" s="3"/>
      <c r="D1476" s="3"/>
      <c r="F1476" s="3"/>
    </row>
    <row r="1477" spans="2:6" x14ac:dyDescent="0.35">
      <c r="B1477" s="121"/>
      <c r="C1477" s="3"/>
      <c r="D1477" s="3"/>
      <c r="F1477" s="3"/>
    </row>
    <row r="1478" spans="2:6" x14ac:dyDescent="0.35">
      <c r="B1478" s="121"/>
      <c r="C1478" s="3"/>
      <c r="D1478" s="3"/>
      <c r="F1478" s="3"/>
    </row>
    <row r="1479" spans="2:6" x14ac:dyDescent="0.35">
      <c r="B1479" s="121"/>
      <c r="C1479" s="3"/>
      <c r="D1479" s="3"/>
      <c r="F1479" s="3"/>
    </row>
    <row r="1480" spans="2:6" x14ac:dyDescent="0.35">
      <c r="B1480" s="121"/>
      <c r="C1480" s="3"/>
      <c r="D1480" s="3"/>
      <c r="F1480" s="3"/>
    </row>
    <row r="1481" spans="2:6" x14ac:dyDescent="0.35">
      <c r="B1481" s="121"/>
      <c r="C1481" s="3"/>
      <c r="D1481" s="3"/>
      <c r="F1481" s="3"/>
    </row>
    <row r="1482" spans="2:6" x14ac:dyDescent="0.35">
      <c r="B1482" s="121"/>
      <c r="C1482" s="3"/>
      <c r="D1482" s="3"/>
      <c r="F1482" s="3"/>
    </row>
    <row r="1483" spans="2:6" x14ac:dyDescent="0.35">
      <c r="B1483" s="121"/>
      <c r="C1483" s="3"/>
      <c r="D1483" s="3"/>
      <c r="F1483" s="3"/>
    </row>
    <row r="1484" spans="2:6" x14ac:dyDescent="0.35">
      <c r="B1484" s="121"/>
      <c r="C1484" s="3"/>
      <c r="D1484" s="3"/>
      <c r="F1484" s="3"/>
    </row>
    <row r="1485" spans="2:6" x14ac:dyDescent="0.35">
      <c r="B1485" s="121"/>
      <c r="C1485" s="3"/>
      <c r="D1485" s="3"/>
      <c r="F1485" s="3"/>
    </row>
    <row r="1486" spans="2:6" x14ac:dyDescent="0.35">
      <c r="B1486" s="121"/>
      <c r="C1486" s="3"/>
      <c r="D1486" s="3"/>
      <c r="F1486" s="3"/>
    </row>
    <row r="1487" spans="2:6" x14ac:dyDescent="0.35">
      <c r="B1487" s="121"/>
      <c r="C1487" s="3"/>
      <c r="D1487" s="3"/>
      <c r="F1487" s="3"/>
    </row>
    <row r="1488" spans="2:6" x14ac:dyDescent="0.35">
      <c r="B1488" s="121"/>
      <c r="C1488" s="3"/>
      <c r="D1488" s="3"/>
      <c r="F1488" s="3"/>
    </row>
    <row r="1489" spans="2:6" x14ac:dyDescent="0.35">
      <c r="B1489" s="121"/>
      <c r="C1489" s="3"/>
      <c r="D1489" s="3"/>
      <c r="F1489" s="3"/>
    </row>
    <row r="1490" spans="2:6" x14ac:dyDescent="0.35">
      <c r="B1490" s="121"/>
      <c r="C1490" s="3"/>
      <c r="D1490" s="3"/>
      <c r="F1490" s="3"/>
    </row>
    <row r="1491" spans="2:6" x14ac:dyDescent="0.35">
      <c r="B1491" s="121"/>
      <c r="C1491" s="3"/>
      <c r="D1491" s="3"/>
      <c r="F1491" s="3"/>
    </row>
    <row r="1492" spans="2:6" x14ac:dyDescent="0.35">
      <c r="B1492" s="121"/>
      <c r="C1492" s="3"/>
      <c r="D1492" s="3"/>
      <c r="F1492" s="3"/>
    </row>
    <row r="1493" spans="2:6" x14ac:dyDescent="0.35">
      <c r="B1493" s="121"/>
      <c r="C1493" s="3"/>
      <c r="D1493" s="3"/>
      <c r="F1493" s="3"/>
    </row>
    <row r="1494" spans="2:6" x14ac:dyDescent="0.35">
      <c r="B1494" s="121"/>
      <c r="C1494" s="3"/>
      <c r="D1494" s="3"/>
      <c r="F1494" s="3"/>
    </row>
    <row r="1495" spans="2:6" x14ac:dyDescent="0.35">
      <c r="B1495" s="121"/>
      <c r="C1495" s="3"/>
      <c r="D1495" s="3"/>
      <c r="F1495" s="3"/>
    </row>
    <row r="1496" spans="2:6" x14ac:dyDescent="0.35">
      <c r="B1496" s="121"/>
      <c r="C1496" s="3"/>
      <c r="D1496" s="3"/>
      <c r="F1496" s="3"/>
    </row>
    <row r="1497" spans="2:6" x14ac:dyDescent="0.35">
      <c r="B1497" s="121"/>
      <c r="C1497" s="3"/>
      <c r="D1497" s="3"/>
      <c r="F1497" s="3"/>
    </row>
    <row r="1498" spans="2:6" x14ac:dyDescent="0.35">
      <c r="B1498" s="121"/>
      <c r="C1498" s="3"/>
      <c r="D1498" s="3"/>
      <c r="F1498" s="3"/>
    </row>
    <row r="1499" spans="2:6" x14ac:dyDescent="0.35">
      <c r="B1499" s="121"/>
      <c r="C1499" s="3"/>
      <c r="D1499" s="3"/>
      <c r="F1499" s="3"/>
    </row>
    <row r="1500" spans="2:6" x14ac:dyDescent="0.35">
      <c r="B1500" s="121"/>
      <c r="C1500" s="3"/>
      <c r="D1500" s="3"/>
      <c r="F1500" s="3"/>
    </row>
    <row r="1501" spans="2:6" x14ac:dyDescent="0.35">
      <c r="B1501" s="121"/>
      <c r="C1501" s="3"/>
      <c r="D1501" s="3"/>
      <c r="F1501" s="3"/>
    </row>
    <row r="1502" spans="2:6" x14ac:dyDescent="0.35">
      <c r="B1502" s="121"/>
      <c r="C1502" s="3"/>
      <c r="D1502" s="3"/>
      <c r="F1502" s="3"/>
    </row>
    <row r="1503" spans="2:6" x14ac:dyDescent="0.35">
      <c r="B1503" s="121"/>
      <c r="C1503" s="3"/>
      <c r="D1503" s="3"/>
      <c r="F1503" s="3"/>
    </row>
    <row r="1504" spans="2:6" x14ac:dyDescent="0.35">
      <c r="B1504" s="121"/>
      <c r="C1504" s="3"/>
      <c r="D1504" s="3"/>
      <c r="F1504" s="3"/>
    </row>
    <row r="1505" spans="2:6" x14ac:dyDescent="0.35">
      <c r="B1505" s="121"/>
      <c r="C1505" s="3"/>
      <c r="D1505" s="3"/>
      <c r="F1505" s="3"/>
    </row>
    <row r="1506" spans="2:6" x14ac:dyDescent="0.35">
      <c r="B1506" s="121"/>
      <c r="C1506" s="3"/>
      <c r="D1506" s="3"/>
      <c r="F1506" s="3"/>
    </row>
    <row r="1507" spans="2:6" x14ac:dyDescent="0.35">
      <c r="B1507" s="121"/>
      <c r="C1507" s="3"/>
      <c r="D1507" s="3"/>
      <c r="F1507" s="3"/>
    </row>
    <row r="1508" spans="2:6" x14ac:dyDescent="0.35">
      <c r="B1508" s="121"/>
      <c r="C1508" s="3"/>
      <c r="D1508" s="3"/>
      <c r="F1508" s="3"/>
    </row>
    <row r="1509" spans="2:6" x14ac:dyDescent="0.35">
      <c r="B1509" s="121"/>
      <c r="C1509" s="3"/>
      <c r="D1509" s="3"/>
      <c r="F1509" s="3"/>
    </row>
    <row r="1510" spans="2:6" x14ac:dyDescent="0.35">
      <c r="B1510" s="121"/>
      <c r="C1510" s="3"/>
      <c r="D1510" s="3"/>
      <c r="F1510" s="3"/>
    </row>
    <row r="1511" spans="2:6" x14ac:dyDescent="0.35">
      <c r="B1511" s="121"/>
      <c r="C1511" s="3"/>
      <c r="D1511" s="3"/>
      <c r="F1511" s="3"/>
    </row>
    <row r="1512" spans="2:6" x14ac:dyDescent="0.35">
      <c r="B1512" s="121"/>
      <c r="C1512" s="3"/>
      <c r="D1512" s="3"/>
      <c r="F1512" s="3"/>
    </row>
    <row r="1513" spans="2:6" x14ac:dyDescent="0.35">
      <c r="B1513" s="121"/>
      <c r="C1513" s="3"/>
      <c r="D1513" s="3"/>
      <c r="F1513" s="3"/>
    </row>
    <row r="1514" spans="2:6" x14ac:dyDescent="0.35">
      <c r="B1514" s="121"/>
      <c r="C1514" s="3"/>
      <c r="D1514" s="3"/>
      <c r="F1514" s="3"/>
    </row>
    <row r="1515" spans="2:6" x14ac:dyDescent="0.35">
      <c r="B1515" s="121"/>
      <c r="C1515" s="3"/>
      <c r="D1515" s="3"/>
      <c r="F1515" s="3"/>
    </row>
    <row r="1516" spans="2:6" x14ac:dyDescent="0.35">
      <c r="B1516" s="121"/>
      <c r="C1516" s="3"/>
      <c r="D1516" s="3"/>
      <c r="F1516" s="3"/>
    </row>
    <row r="1517" spans="2:6" x14ac:dyDescent="0.35">
      <c r="B1517" s="121"/>
      <c r="C1517" s="3"/>
      <c r="D1517" s="3"/>
      <c r="F1517" s="3"/>
    </row>
    <row r="1518" spans="2:6" x14ac:dyDescent="0.35">
      <c r="B1518" s="121"/>
      <c r="C1518" s="3"/>
      <c r="D1518" s="3"/>
      <c r="F1518" s="3"/>
    </row>
    <row r="1519" spans="2:6" x14ac:dyDescent="0.35">
      <c r="B1519" s="121"/>
      <c r="C1519" s="3"/>
      <c r="D1519" s="3"/>
      <c r="F1519" s="3"/>
    </row>
    <row r="1520" spans="2:6" x14ac:dyDescent="0.35">
      <c r="B1520" s="121"/>
      <c r="C1520" s="3"/>
      <c r="D1520" s="3"/>
      <c r="F1520" s="3"/>
    </row>
    <row r="1521" spans="2:6" x14ac:dyDescent="0.35">
      <c r="B1521" s="121"/>
      <c r="C1521" s="3"/>
      <c r="D1521" s="3"/>
      <c r="F1521" s="3"/>
    </row>
    <row r="1522" spans="2:6" x14ac:dyDescent="0.35">
      <c r="B1522" s="121"/>
      <c r="C1522" s="3"/>
      <c r="D1522" s="3"/>
      <c r="F1522" s="3"/>
    </row>
    <row r="1523" spans="2:6" x14ac:dyDescent="0.35">
      <c r="B1523" s="121"/>
      <c r="C1523" s="3"/>
      <c r="D1523" s="3"/>
      <c r="F1523" s="3"/>
    </row>
    <row r="1524" spans="2:6" x14ac:dyDescent="0.35">
      <c r="B1524" s="121"/>
      <c r="C1524" s="3"/>
      <c r="D1524" s="3"/>
      <c r="F1524" s="3"/>
    </row>
    <row r="1525" spans="2:6" x14ac:dyDescent="0.35">
      <c r="B1525" s="121"/>
      <c r="C1525" s="3"/>
      <c r="D1525" s="3"/>
      <c r="F1525" s="3"/>
    </row>
    <row r="1526" spans="2:6" x14ac:dyDescent="0.35">
      <c r="B1526" s="121"/>
      <c r="C1526" s="3"/>
      <c r="D1526" s="3"/>
      <c r="F1526" s="3"/>
    </row>
    <row r="1527" spans="2:6" x14ac:dyDescent="0.35">
      <c r="B1527" s="121"/>
      <c r="C1527" s="3"/>
      <c r="D1527" s="3"/>
      <c r="F1527" s="3"/>
    </row>
    <row r="1528" spans="2:6" x14ac:dyDescent="0.35">
      <c r="B1528" s="121"/>
      <c r="C1528" s="3"/>
      <c r="D1528" s="3"/>
      <c r="F1528" s="3"/>
    </row>
    <row r="1529" spans="2:6" x14ac:dyDescent="0.35">
      <c r="B1529" s="121"/>
      <c r="C1529" s="3"/>
      <c r="D1529" s="3"/>
      <c r="F1529" s="3"/>
    </row>
    <row r="1530" spans="2:6" x14ac:dyDescent="0.35">
      <c r="B1530" s="121"/>
      <c r="C1530" s="3"/>
      <c r="D1530" s="3"/>
      <c r="F1530" s="3"/>
    </row>
    <row r="1531" spans="2:6" x14ac:dyDescent="0.35">
      <c r="B1531" s="121"/>
      <c r="C1531" s="3"/>
      <c r="D1531" s="3"/>
      <c r="F1531" s="3"/>
    </row>
    <row r="1532" spans="2:6" x14ac:dyDescent="0.35">
      <c r="B1532" s="121"/>
      <c r="C1532" s="3"/>
      <c r="D1532" s="3"/>
      <c r="F1532" s="3"/>
    </row>
    <row r="1533" spans="2:6" x14ac:dyDescent="0.35">
      <c r="B1533" s="121"/>
      <c r="C1533" s="3"/>
      <c r="D1533" s="3"/>
      <c r="F1533" s="3"/>
    </row>
    <row r="1534" spans="2:6" x14ac:dyDescent="0.35">
      <c r="B1534" s="121"/>
      <c r="C1534" s="3"/>
      <c r="D1534" s="3"/>
      <c r="F1534" s="3"/>
    </row>
    <row r="1535" spans="2:6" x14ac:dyDescent="0.35">
      <c r="B1535" s="121"/>
      <c r="C1535" s="3"/>
      <c r="D1535" s="3"/>
      <c r="F1535" s="3"/>
    </row>
    <row r="1536" spans="2:6" x14ac:dyDescent="0.35">
      <c r="B1536" s="121"/>
      <c r="C1536" s="3"/>
      <c r="D1536" s="3"/>
      <c r="F1536" s="3"/>
    </row>
    <row r="1537" spans="2:6" x14ac:dyDescent="0.35">
      <c r="B1537" s="121"/>
      <c r="C1537" s="3"/>
      <c r="D1537" s="3"/>
      <c r="F1537" s="3"/>
    </row>
    <row r="1538" spans="2:6" x14ac:dyDescent="0.35">
      <c r="B1538" s="121"/>
      <c r="C1538" s="3"/>
      <c r="D1538" s="3"/>
      <c r="F1538" s="3"/>
    </row>
    <row r="1539" spans="2:6" x14ac:dyDescent="0.35">
      <c r="B1539" s="121"/>
      <c r="C1539" s="3"/>
      <c r="D1539" s="3"/>
      <c r="F1539" s="3"/>
    </row>
    <row r="1540" spans="2:6" x14ac:dyDescent="0.35">
      <c r="B1540" s="121"/>
      <c r="C1540" s="3"/>
      <c r="D1540" s="3"/>
      <c r="F1540" s="3"/>
    </row>
    <row r="1541" spans="2:6" x14ac:dyDescent="0.35">
      <c r="B1541" s="121"/>
      <c r="C1541" s="3"/>
      <c r="D1541" s="3"/>
      <c r="F1541" s="3"/>
    </row>
    <row r="1542" spans="2:6" x14ac:dyDescent="0.35">
      <c r="B1542" s="121"/>
      <c r="C1542" s="3"/>
      <c r="D1542" s="3"/>
      <c r="F1542" s="3"/>
    </row>
    <row r="1543" spans="2:6" x14ac:dyDescent="0.35">
      <c r="B1543" s="121"/>
      <c r="C1543" s="3"/>
      <c r="D1543" s="3"/>
      <c r="F1543" s="3"/>
    </row>
    <row r="1544" spans="2:6" x14ac:dyDescent="0.35">
      <c r="B1544" s="121"/>
      <c r="C1544" s="3"/>
      <c r="D1544" s="3"/>
      <c r="F1544" s="3"/>
    </row>
    <row r="1545" spans="2:6" x14ac:dyDescent="0.35">
      <c r="B1545" s="121"/>
      <c r="C1545" s="3"/>
      <c r="D1545" s="3"/>
      <c r="F1545" s="3"/>
    </row>
    <row r="1546" spans="2:6" x14ac:dyDescent="0.35">
      <c r="B1546" s="121"/>
      <c r="C1546" s="3"/>
      <c r="D1546" s="3"/>
      <c r="F1546" s="3"/>
    </row>
    <row r="1547" spans="2:6" x14ac:dyDescent="0.35">
      <c r="B1547" s="121"/>
      <c r="C1547" s="3"/>
      <c r="D1547" s="3"/>
      <c r="F1547" s="3"/>
    </row>
    <row r="1548" spans="2:6" x14ac:dyDescent="0.35">
      <c r="B1548" s="121"/>
      <c r="C1548" s="3"/>
      <c r="D1548" s="3"/>
      <c r="F1548" s="3"/>
    </row>
    <row r="1549" spans="2:6" x14ac:dyDescent="0.35">
      <c r="B1549" s="121"/>
      <c r="C1549" s="3"/>
      <c r="D1549" s="3"/>
      <c r="F1549" s="3"/>
    </row>
    <row r="1550" spans="2:6" x14ac:dyDescent="0.35">
      <c r="B1550" s="121"/>
      <c r="C1550" s="3"/>
      <c r="D1550" s="3"/>
      <c r="F1550" s="3"/>
    </row>
    <row r="1551" spans="2:6" x14ac:dyDescent="0.35">
      <c r="B1551" s="121"/>
      <c r="C1551" s="3"/>
      <c r="D1551" s="3"/>
      <c r="F1551" s="3"/>
    </row>
    <row r="1552" spans="2:6" x14ac:dyDescent="0.35">
      <c r="B1552" s="121"/>
      <c r="C1552" s="3"/>
      <c r="D1552" s="3"/>
      <c r="F1552" s="3"/>
    </row>
    <row r="1553" spans="2:6" x14ac:dyDescent="0.35">
      <c r="B1553" s="121"/>
      <c r="C1553" s="3"/>
      <c r="D1553" s="3"/>
      <c r="F1553" s="3"/>
    </row>
    <row r="1554" spans="2:6" x14ac:dyDescent="0.35">
      <c r="B1554" s="121"/>
      <c r="C1554" s="3"/>
      <c r="D1554" s="3"/>
      <c r="F1554" s="3"/>
    </row>
    <row r="1555" spans="2:6" x14ac:dyDescent="0.35">
      <c r="B1555" s="121"/>
      <c r="C1555" s="3"/>
      <c r="D1555" s="3"/>
      <c r="F1555" s="3"/>
    </row>
    <row r="1556" spans="2:6" x14ac:dyDescent="0.35">
      <c r="B1556" s="121"/>
      <c r="C1556" s="3"/>
      <c r="D1556" s="3"/>
      <c r="F1556" s="3"/>
    </row>
    <row r="1557" spans="2:6" x14ac:dyDescent="0.35">
      <c r="B1557" s="121"/>
      <c r="C1557" s="3"/>
      <c r="D1557" s="3"/>
      <c r="F1557" s="3"/>
    </row>
    <row r="1558" spans="2:6" x14ac:dyDescent="0.35">
      <c r="B1558" s="121"/>
      <c r="C1558" s="3"/>
      <c r="D1558" s="3"/>
      <c r="F1558" s="3"/>
    </row>
    <row r="1559" spans="2:6" x14ac:dyDescent="0.35">
      <c r="B1559" s="121"/>
      <c r="C1559" s="3"/>
      <c r="D1559" s="3"/>
      <c r="F1559" s="3"/>
    </row>
    <row r="1560" spans="2:6" x14ac:dyDescent="0.35">
      <c r="B1560" s="121"/>
      <c r="C1560" s="3"/>
      <c r="D1560" s="3"/>
      <c r="F1560" s="3"/>
    </row>
    <row r="1561" spans="2:6" x14ac:dyDescent="0.35">
      <c r="B1561" s="121"/>
      <c r="C1561" s="3"/>
      <c r="D1561" s="3"/>
      <c r="F1561" s="3"/>
    </row>
    <row r="1562" spans="2:6" x14ac:dyDescent="0.35">
      <c r="B1562" s="121"/>
      <c r="C1562" s="3"/>
      <c r="D1562" s="3"/>
      <c r="F1562" s="3"/>
    </row>
    <row r="1563" spans="2:6" x14ac:dyDescent="0.35">
      <c r="B1563" s="121"/>
      <c r="C1563" s="3"/>
      <c r="D1563" s="3"/>
      <c r="F1563" s="3"/>
    </row>
    <row r="1564" spans="2:6" x14ac:dyDescent="0.35">
      <c r="B1564" s="121"/>
      <c r="C1564" s="3"/>
      <c r="D1564" s="3"/>
      <c r="F1564" s="3"/>
    </row>
    <row r="1565" spans="2:6" x14ac:dyDescent="0.35">
      <c r="F1565" s="3"/>
    </row>
    <row r="1566" spans="2:6" x14ac:dyDescent="0.35">
      <c r="F1566" s="3"/>
    </row>
    <row r="1567" spans="2:6" x14ac:dyDescent="0.35">
      <c r="F1567" s="3"/>
    </row>
    <row r="1568" spans="2:6" x14ac:dyDescent="0.35">
      <c r="F1568" s="3"/>
    </row>
    <row r="1569" spans="6:6" x14ac:dyDescent="0.35">
      <c r="F1569" s="3"/>
    </row>
    <row r="1570" spans="6:6" x14ac:dyDescent="0.35">
      <c r="F1570" s="3"/>
    </row>
    <row r="1571" spans="6:6" x14ac:dyDescent="0.35">
      <c r="F1571" s="3"/>
    </row>
    <row r="1572" spans="6:6" x14ac:dyDescent="0.35">
      <c r="F1572" s="3"/>
    </row>
    <row r="1573" spans="6:6" x14ac:dyDescent="0.35">
      <c r="F1573" s="3"/>
    </row>
    <row r="1574" spans="6:6" x14ac:dyDescent="0.35">
      <c r="F1574" s="3"/>
    </row>
    <row r="1575" spans="6:6" x14ac:dyDescent="0.35">
      <c r="F1575" s="3"/>
    </row>
    <row r="1576" spans="6:6" x14ac:dyDescent="0.35">
      <c r="F1576" s="3"/>
    </row>
  </sheetData>
  <autoFilter ref="B1:F563" xr:uid="{00000000-0009-0000-0000-000006000000}">
    <sortState xmlns:xlrd2="http://schemas.microsoft.com/office/spreadsheetml/2017/richdata2" ref="B2:F563">
      <sortCondition ref="D1:D563"/>
    </sortState>
  </autoFilter>
  <sortState xmlns:xlrd2="http://schemas.microsoft.com/office/spreadsheetml/2017/richdata2" ref="F2:F544">
    <sortCondition ref="F2"/>
  </sortState>
  <phoneticPr fontId="11" type="noConversion"/>
  <dataValidations count="3">
    <dataValidation type="textLength" operator="lessThanOrEqual" showInputMessage="1" showErrorMessage="1" errorTitle="Length Exceeded" error="This value must be less than or equal to 20 characters long." promptTitle="Text (required)" prompt="Maximum Length: 20 characters." sqref="C250:C511 B237:B467 B219:B232 C226:C245 B191:B216 B146:B188 C196:C223 D202:D536 B6:B84 C6:C79 D6:D84 B2:D4 B104:B144 B86:B102 C99:C146 C81:C97 D86:D103 C191:C194 C148:C189 D191:D200 D105:D189" xr:uid="{00000000-0002-0000-0600-000000000000}">
      <formula1>20</formula1>
    </dataValidation>
    <dataValidation type="textLength" operator="lessThanOrEqual" showInputMessage="1" showErrorMessage="1" errorTitle="Length Exceeded" error="This value must be less than or equal to 100 characters long." promptTitle="Text (required)" prompt="Maximum Length: 100 characters." sqref="F139:F214 F452:F541 F2:F51 F53:F126 F284:F449 F216:F282 F546:F1048576" xr:uid="{00000000-0002-0000-0600-000001000000}">
      <formula1>100</formula1>
    </dataValidation>
    <dataValidation showInputMessage="1" showErrorMessage="1" error=" " promptTitle="Lookup (required)" prompt="This Payment Type record must already exist in Microsoft Dynamics CRM or in this source file." sqref="F127:F138" xr:uid="{00000000-0002-0000-0600-000002000000}"/>
  </dataValidations>
  <pageMargins left="0.7" right="0.7" top="0.75" bottom="0.75" header="0.3" footer="0.3"/>
  <pageSetup orientation="portrait" r:id="rId1"/>
  <headerFooter>
    <oddFooter>&amp;L_x000D_&amp;1#&amp;"Arial"&amp;10&amp;K000000 Capita – Confidential INTERNAL</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dimension ref="A1:E1555"/>
  <sheetViews>
    <sheetView workbookViewId="0">
      <pane ySplit="1" topLeftCell="A1536" activePane="bottomLeft" state="frozen"/>
      <selection activeCell="C1403" sqref="C1403"/>
      <selection pane="bottomLeft" activeCell="D1556" sqref="D1556"/>
    </sheetView>
  </sheetViews>
  <sheetFormatPr defaultRowHeight="14.5" x14ac:dyDescent="0.35"/>
  <cols>
    <col min="1" max="1" width="21" style="3" customWidth="1"/>
    <col min="2" max="2" width="14" style="3" customWidth="1"/>
    <col min="3" max="3" width="59.453125" style="3" bestFit="1" customWidth="1"/>
    <col min="4" max="4" width="42" style="3" customWidth="1"/>
  </cols>
  <sheetData>
    <row r="1" spans="1:5" x14ac:dyDescent="0.35">
      <c r="A1" s="122" t="s">
        <v>16</v>
      </c>
      <c r="B1" s="122" t="s">
        <v>17</v>
      </c>
      <c r="C1" s="122" t="s">
        <v>13</v>
      </c>
      <c r="D1" s="122" t="s">
        <v>16</v>
      </c>
      <c r="E1" t="s">
        <v>173</v>
      </c>
    </row>
    <row r="2" spans="1:5" x14ac:dyDescent="0.35">
      <c r="A2" s="3" t="s">
        <v>1145</v>
      </c>
      <c r="B2" s="3" t="s">
        <v>19</v>
      </c>
      <c r="C2" s="3" t="s">
        <v>204</v>
      </c>
      <c r="D2" s="3" t="s">
        <v>1145</v>
      </c>
      <c r="E2" s="3" t="s">
        <v>174</v>
      </c>
    </row>
    <row r="3" spans="1:5" x14ac:dyDescent="0.35">
      <c r="A3" s="3" t="s">
        <v>1144</v>
      </c>
      <c r="B3" s="3" t="s">
        <v>24</v>
      </c>
      <c r="C3" s="3" t="s">
        <v>204</v>
      </c>
      <c r="D3" s="3" t="s">
        <v>1144</v>
      </c>
      <c r="E3" s="3" t="s">
        <v>174</v>
      </c>
    </row>
    <row r="4" spans="1:5" x14ac:dyDescent="0.35">
      <c r="A4" s="3" t="s">
        <v>1144</v>
      </c>
      <c r="B4" s="3" t="s">
        <v>26</v>
      </c>
      <c r="C4" s="3" t="s">
        <v>204</v>
      </c>
      <c r="D4" s="3" t="s">
        <v>1144</v>
      </c>
      <c r="E4" s="3" t="s">
        <v>174</v>
      </c>
    </row>
    <row r="5" spans="1:5" x14ac:dyDescent="0.35">
      <c r="A5" s="3" t="s">
        <v>1346</v>
      </c>
      <c r="B5" s="3" t="s">
        <v>19</v>
      </c>
      <c r="C5" s="3" t="s">
        <v>205</v>
      </c>
      <c r="D5" s="3" t="s">
        <v>1346</v>
      </c>
      <c r="E5" s="3" t="s">
        <v>174</v>
      </c>
    </row>
    <row r="6" spans="1:5" x14ac:dyDescent="0.35">
      <c r="A6" s="3" t="s">
        <v>1347</v>
      </c>
      <c r="B6" s="3" t="s">
        <v>24</v>
      </c>
      <c r="C6" s="3" t="s">
        <v>205</v>
      </c>
      <c r="D6" s="3" t="s">
        <v>1347</v>
      </c>
      <c r="E6" s="3" t="s">
        <v>174</v>
      </c>
    </row>
    <row r="7" spans="1:5" x14ac:dyDescent="0.35">
      <c r="A7" s="3" t="s">
        <v>1347</v>
      </c>
      <c r="B7" s="3" t="s">
        <v>26</v>
      </c>
      <c r="C7" s="3" t="s">
        <v>205</v>
      </c>
      <c r="D7" s="3" t="s">
        <v>1347</v>
      </c>
      <c r="E7" s="3" t="s">
        <v>174</v>
      </c>
    </row>
    <row r="8" spans="1:5" x14ac:dyDescent="0.35">
      <c r="A8" s="3" t="s">
        <v>1342</v>
      </c>
      <c r="B8" s="3" t="s">
        <v>19</v>
      </c>
      <c r="C8" s="3" t="s">
        <v>206</v>
      </c>
      <c r="D8" s="3" t="s">
        <v>1342</v>
      </c>
      <c r="E8" s="3" t="s">
        <v>174</v>
      </c>
    </row>
    <row r="9" spans="1:5" x14ac:dyDescent="0.35">
      <c r="A9" s="3" t="s">
        <v>1352</v>
      </c>
      <c r="B9" s="3" t="s">
        <v>24</v>
      </c>
      <c r="C9" s="3" t="s">
        <v>206</v>
      </c>
      <c r="D9" s="3" t="s">
        <v>1352</v>
      </c>
      <c r="E9" s="3" t="s">
        <v>174</v>
      </c>
    </row>
    <row r="10" spans="1:5" x14ac:dyDescent="0.35">
      <c r="A10" s="3" t="s">
        <v>1352</v>
      </c>
      <c r="B10" s="3" t="s">
        <v>26</v>
      </c>
      <c r="C10" s="3" t="s">
        <v>206</v>
      </c>
      <c r="D10" s="3" t="s">
        <v>1352</v>
      </c>
      <c r="E10" s="3" t="s">
        <v>174</v>
      </c>
    </row>
    <row r="11" spans="1:5" x14ac:dyDescent="0.35">
      <c r="A11" s="3" t="s">
        <v>1343</v>
      </c>
      <c r="B11" s="3" t="s">
        <v>19</v>
      </c>
      <c r="C11" s="3" t="s">
        <v>207</v>
      </c>
      <c r="D11" s="3" t="s">
        <v>1343</v>
      </c>
      <c r="E11" s="3" t="s">
        <v>174</v>
      </c>
    </row>
    <row r="12" spans="1:5" x14ac:dyDescent="0.35">
      <c r="A12" s="3" t="s">
        <v>1353</v>
      </c>
      <c r="B12" s="3" t="s">
        <v>24</v>
      </c>
      <c r="C12" s="3" t="s">
        <v>207</v>
      </c>
      <c r="D12" s="3" t="s">
        <v>1353</v>
      </c>
      <c r="E12" s="3" t="s">
        <v>174</v>
      </c>
    </row>
    <row r="13" spans="1:5" x14ac:dyDescent="0.35">
      <c r="A13" s="3" t="s">
        <v>1353</v>
      </c>
      <c r="B13" s="3" t="s">
        <v>26</v>
      </c>
      <c r="C13" s="3" t="s">
        <v>207</v>
      </c>
      <c r="D13" s="3" t="s">
        <v>1353</v>
      </c>
      <c r="E13" s="3" t="s">
        <v>174</v>
      </c>
    </row>
    <row r="14" spans="1:5" x14ac:dyDescent="0.35">
      <c r="A14" s="3" t="s">
        <v>1332</v>
      </c>
      <c r="B14" s="3" t="s">
        <v>19</v>
      </c>
      <c r="C14" s="3" t="s">
        <v>208</v>
      </c>
      <c r="D14" s="3" t="s">
        <v>1332</v>
      </c>
      <c r="E14" s="3" t="s">
        <v>174</v>
      </c>
    </row>
    <row r="15" spans="1:5" x14ac:dyDescent="0.35">
      <c r="A15" s="3" t="s">
        <v>1333</v>
      </c>
      <c r="B15" s="3" t="s">
        <v>24</v>
      </c>
      <c r="C15" s="3" t="s">
        <v>208</v>
      </c>
      <c r="D15" s="3" t="s">
        <v>1333</v>
      </c>
      <c r="E15" s="3" t="s">
        <v>174</v>
      </c>
    </row>
    <row r="16" spans="1:5" x14ac:dyDescent="0.35">
      <c r="A16" s="3" t="s">
        <v>1334</v>
      </c>
      <c r="B16" s="3" t="s">
        <v>26</v>
      </c>
      <c r="C16" s="3" t="s">
        <v>208</v>
      </c>
      <c r="D16" s="3" t="s">
        <v>1334</v>
      </c>
      <c r="E16" s="3" t="s">
        <v>174</v>
      </c>
    </row>
    <row r="17" spans="1:5" x14ac:dyDescent="0.35">
      <c r="A17" s="3" t="s">
        <v>1061</v>
      </c>
      <c r="B17" s="3" t="s">
        <v>19</v>
      </c>
      <c r="C17" s="3" t="s">
        <v>209</v>
      </c>
      <c r="D17" s="3" t="s">
        <v>1061</v>
      </c>
      <c r="E17" s="3" t="s">
        <v>174</v>
      </c>
    </row>
    <row r="18" spans="1:5" x14ac:dyDescent="0.35">
      <c r="A18" s="3" t="s">
        <v>1062</v>
      </c>
      <c r="B18" s="3" t="s">
        <v>24</v>
      </c>
      <c r="C18" s="3" t="s">
        <v>209</v>
      </c>
      <c r="D18" s="3" t="s">
        <v>1062</v>
      </c>
      <c r="E18" s="3" t="s">
        <v>174</v>
      </c>
    </row>
    <row r="19" spans="1:5" x14ac:dyDescent="0.35">
      <c r="A19" s="3" t="s">
        <v>1063</v>
      </c>
      <c r="B19" s="3" t="s">
        <v>26</v>
      </c>
      <c r="C19" s="3" t="s">
        <v>209</v>
      </c>
      <c r="D19" s="3" t="s">
        <v>1063</v>
      </c>
      <c r="E19" s="3" t="s">
        <v>174</v>
      </c>
    </row>
    <row r="20" spans="1:5" x14ac:dyDescent="0.35">
      <c r="A20" s="3" t="s">
        <v>409</v>
      </c>
      <c r="B20" s="3" t="s">
        <v>19</v>
      </c>
      <c r="C20" s="3" t="s">
        <v>210</v>
      </c>
      <c r="D20" s="3" t="s">
        <v>409</v>
      </c>
      <c r="E20" s="3" t="s">
        <v>174</v>
      </c>
    </row>
    <row r="21" spans="1:5" x14ac:dyDescent="0.35">
      <c r="A21" s="3" t="s">
        <v>410</v>
      </c>
      <c r="B21" s="3" t="s">
        <v>24</v>
      </c>
      <c r="C21" s="3" t="s">
        <v>210</v>
      </c>
      <c r="D21" s="3" t="s">
        <v>410</v>
      </c>
      <c r="E21" s="3" t="s">
        <v>174</v>
      </c>
    </row>
    <row r="22" spans="1:5" x14ac:dyDescent="0.35">
      <c r="A22" s="3" t="s">
        <v>411</v>
      </c>
      <c r="B22" s="3" t="s">
        <v>26</v>
      </c>
      <c r="C22" s="3" t="s">
        <v>210</v>
      </c>
      <c r="D22" s="3" t="s">
        <v>411</v>
      </c>
      <c r="E22" s="3" t="s">
        <v>174</v>
      </c>
    </row>
    <row r="23" spans="1:5" x14ac:dyDescent="0.35">
      <c r="A23" s="3" t="s">
        <v>412</v>
      </c>
      <c r="B23" s="3" t="s">
        <v>19</v>
      </c>
      <c r="C23" s="3" t="s">
        <v>211</v>
      </c>
      <c r="D23" s="3" t="s">
        <v>412</v>
      </c>
      <c r="E23" s="3" t="s">
        <v>174</v>
      </c>
    </row>
    <row r="24" spans="1:5" x14ac:dyDescent="0.35">
      <c r="A24" s="3" t="s">
        <v>413</v>
      </c>
      <c r="B24" s="3" t="s">
        <v>24</v>
      </c>
      <c r="C24" s="3" t="s">
        <v>211</v>
      </c>
      <c r="D24" s="3" t="s">
        <v>413</v>
      </c>
      <c r="E24" s="3" t="s">
        <v>174</v>
      </c>
    </row>
    <row r="25" spans="1:5" x14ac:dyDescent="0.35">
      <c r="A25" s="3" t="s">
        <v>414</v>
      </c>
      <c r="B25" s="3" t="s">
        <v>26</v>
      </c>
      <c r="C25" s="3" t="s">
        <v>211</v>
      </c>
      <c r="D25" s="3" t="s">
        <v>414</v>
      </c>
      <c r="E25" s="3" t="s">
        <v>174</v>
      </c>
    </row>
    <row r="26" spans="1:5" x14ac:dyDescent="0.35">
      <c r="A26" s="3" t="s">
        <v>1058</v>
      </c>
      <c r="B26" s="3" t="s">
        <v>19</v>
      </c>
      <c r="C26" s="3" t="s">
        <v>212</v>
      </c>
      <c r="D26" s="3" t="s">
        <v>1058</v>
      </c>
      <c r="E26" s="3" t="s">
        <v>174</v>
      </c>
    </row>
    <row r="27" spans="1:5" x14ac:dyDescent="0.35">
      <c r="A27" s="3" t="s">
        <v>1059</v>
      </c>
      <c r="B27" s="3" t="s">
        <v>24</v>
      </c>
      <c r="C27" s="3" t="s">
        <v>212</v>
      </c>
      <c r="D27" s="3" t="s">
        <v>1059</v>
      </c>
      <c r="E27" s="3" t="s">
        <v>174</v>
      </c>
    </row>
    <row r="28" spans="1:5" x14ac:dyDescent="0.35">
      <c r="A28" s="3" t="s">
        <v>1060</v>
      </c>
      <c r="B28" s="3" t="s">
        <v>26</v>
      </c>
      <c r="C28" s="3" t="s">
        <v>212</v>
      </c>
      <c r="D28" s="3" t="s">
        <v>1060</v>
      </c>
      <c r="E28" s="3" t="s">
        <v>174</v>
      </c>
    </row>
    <row r="29" spans="1:5" x14ac:dyDescent="0.35">
      <c r="A29" s="3" t="s">
        <v>18</v>
      </c>
      <c r="B29" s="3" t="s">
        <v>19</v>
      </c>
      <c r="C29" s="3" t="s">
        <v>20</v>
      </c>
      <c r="D29" s="3" t="s">
        <v>18</v>
      </c>
      <c r="E29" s="3" t="s">
        <v>174</v>
      </c>
    </row>
    <row r="30" spans="1:5" x14ac:dyDescent="0.35">
      <c r="A30" s="3" t="s">
        <v>788</v>
      </c>
      <c r="B30" s="3" t="s">
        <v>24</v>
      </c>
      <c r="C30" s="3" t="s">
        <v>20</v>
      </c>
      <c r="D30" s="3" t="s">
        <v>788</v>
      </c>
      <c r="E30" s="3" t="s">
        <v>174</v>
      </c>
    </row>
    <row r="31" spans="1:5" x14ac:dyDescent="0.35">
      <c r="A31" s="3" t="s">
        <v>789</v>
      </c>
      <c r="B31" s="3" t="s">
        <v>26</v>
      </c>
      <c r="C31" s="3" t="s">
        <v>20</v>
      </c>
      <c r="D31" s="3" t="s">
        <v>789</v>
      </c>
      <c r="E31" s="3" t="s">
        <v>174</v>
      </c>
    </row>
    <row r="32" spans="1:5" x14ac:dyDescent="0.35">
      <c r="A32" s="3" t="s">
        <v>848</v>
      </c>
      <c r="B32" s="3" t="s">
        <v>19</v>
      </c>
      <c r="C32" s="3" t="s">
        <v>213</v>
      </c>
      <c r="D32" s="3" t="s">
        <v>848</v>
      </c>
      <c r="E32" s="3" t="s">
        <v>174</v>
      </c>
    </row>
    <row r="33" spans="1:5" x14ac:dyDescent="0.35">
      <c r="A33" s="3" t="s">
        <v>847</v>
      </c>
      <c r="B33" s="3" t="s">
        <v>24</v>
      </c>
      <c r="C33" s="3" t="s">
        <v>213</v>
      </c>
      <c r="D33" s="3" t="s">
        <v>847</v>
      </c>
      <c r="E33" s="3" t="s">
        <v>174</v>
      </c>
    </row>
    <row r="34" spans="1:5" x14ac:dyDescent="0.35">
      <c r="A34" s="3" t="s">
        <v>847</v>
      </c>
      <c r="B34" s="3" t="s">
        <v>26</v>
      </c>
      <c r="C34" s="3" t="s">
        <v>213</v>
      </c>
      <c r="D34" s="3" t="s">
        <v>847</v>
      </c>
      <c r="E34" s="3" t="s">
        <v>174</v>
      </c>
    </row>
    <row r="35" spans="1:5" x14ac:dyDescent="0.35">
      <c r="A35" s="3" t="s">
        <v>1064</v>
      </c>
      <c r="B35" s="3" t="s">
        <v>19</v>
      </c>
      <c r="C35" s="3" t="s">
        <v>214</v>
      </c>
      <c r="D35" s="3" t="s">
        <v>1064</v>
      </c>
      <c r="E35" s="3" t="s">
        <v>174</v>
      </c>
    </row>
    <row r="36" spans="1:5" x14ac:dyDescent="0.35">
      <c r="A36" s="3" t="s">
        <v>1065</v>
      </c>
      <c r="B36" s="3" t="s">
        <v>24</v>
      </c>
      <c r="C36" s="3" t="s">
        <v>214</v>
      </c>
      <c r="D36" s="3" t="s">
        <v>1065</v>
      </c>
      <c r="E36" s="3" t="s">
        <v>174</v>
      </c>
    </row>
    <row r="37" spans="1:5" x14ac:dyDescent="0.35">
      <c r="A37" s="3" t="s">
        <v>1066</v>
      </c>
      <c r="B37" s="3" t="s">
        <v>26</v>
      </c>
      <c r="C37" s="3" t="s">
        <v>214</v>
      </c>
      <c r="D37" s="3" t="s">
        <v>1066</v>
      </c>
      <c r="E37" s="3" t="s">
        <v>174</v>
      </c>
    </row>
    <row r="38" spans="1:5" x14ac:dyDescent="0.35">
      <c r="A38" s="3" t="s">
        <v>1073</v>
      </c>
      <c r="B38" s="3" t="s">
        <v>19</v>
      </c>
      <c r="C38" s="3" t="s">
        <v>215</v>
      </c>
      <c r="D38" s="3" t="s">
        <v>1073</v>
      </c>
      <c r="E38" s="3" t="s">
        <v>174</v>
      </c>
    </row>
    <row r="39" spans="1:5" x14ac:dyDescent="0.35">
      <c r="A39" s="3" t="s">
        <v>1074</v>
      </c>
      <c r="B39" s="3" t="s">
        <v>24</v>
      </c>
      <c r="C39" s="3" t="s">
        <v>215</v>
      </c>
      <c r="D39" s="3" t="s">
        <v>1074</v>
      </c>
      <c r="E39" s="3" t="s">
        <v>174</v>
      </c>
    </row>
    <row r="40" spans="1:5" x14ac:dyDescent="0.35">
      <c r="A40" s="3" t="s">
        <v>1075</v>
      </c>
      <c r="B40" s="3" t="s">
        <v>26</v>
      </c>
      <c r="C40" s="3" t="s">
        <v>215</v>
      </c>
      <c r="D40" s="3" t="s">
        <v>1075</v>
      </c>
      <c r="E40" s="3" t="s">
        <v>174</v>
      </c>
    </row>
    <row r="41" spans="1:5" x14ac:dyDescent="0.35">
      <c r="A41" s="3" t="s">
        <v>36</v>
      </c>
      <c r="B41" s="3" t="s">
        <v>19</v>
      </c>
      <c r="C41" s="3" t="s">
        <v>37</v>
      </c>
      <c r="D41" s="3" t="s">
        <v>36</v>
      </c>
      <c r="E41" s="3" t="s">
        <v>174</v>
      </c>
    </row>
    <row r="42" spans="1:5" x14ac:dyDescent="0.35">
      <c r="A42" s="3" t="s">
        <v>1045</v>
      </c>
      <c r="B42" s="3" t="s">
        <v>19</v>
      </c>
      <c r="C42" s="3" t="s">
        <v>216</v>
      </c>
      <c r="D42" s="3" t="s">
        <v>1045</v>
      </c>
      <c r="E42" s="3" t="s">
        <v>174</v>
      </c>
    </row>
    <row r="43" spans="1:5" x14ac:dyDescent="0.35">
      <c r="A43" s="3" t="s">
        <v>1044</v>
      </c>
      <c r="B43" s="3" t="s">
        <v>24</v>
      </c>
      <c r="C43" s="3" t="s">
        <v>216</v>
      </c>
      <c r="D43" s="3" t="s">
        <v>1044</v>
      </c>
      <c r="E43" s="3" t="s">
        <v>174</v>
      </c>
    </row>
    <row r="44" spans="1:5" x14ac:dyDescent="0.35">
      <c r="A44" s="3" t="s">
        <v>1044</v>
      </c>
      <c r="B44" s="3" t="s">
        <v>26</v>
      </c>
      <c r="C44" s="3" t="s">
        <v>216</v>
      </c>
      <c r="D44" s="3" t="s">
        <v>1044</v>
      </c>
      <c r="E44" s="3" t="s">
        <v>174</v>
      </c>
    </row>
    <row r="45" spans="1:5" x14ac:dyDescent="0.35">
      <c r="A45" s="3" t="s">
        <v>1070</v>
      </c>
      <c r="B45" s="3" t="s">
        <v>19</v>
      </c>
      <c r="C45" s="3" t="s">
        <v>217</v>
      </c>
      <c r="D45" s="3" t="s">
        <v>1070</v>
      </c>
      <c r="E45" s="3" t="s">
        <v>174</v>
      </c>
    </row>
    <row r="46" spans="1:5" x14ac:dyDescent="0.35">
      <c r="A46" s="3" t="s">
        <v>1071</v>
      </c>
      <c r="B46" s="3" t="s">
        <v>24</v>
      </c>
      <c r="C46" s="3" t="s">
        <v>217</v>
      </c>
      <c r="D46" s="3" t="s">
        <v>1071</v>
      </c>
      <c r="E46" s="3" t="s">
        <v>174</v>
      </c>
    </row>
    <row r="47" spans="1:5" x14ac:dyDescent="0.35">
      <c r="A47" s="3" t="s">
        <v>1072</v>
      </c>
      <c r="B47" s="3" t="s">
        <v>26</v>
      </c>
      <c r="C47" s="3" t="s">
        <v>217</v>
      </c>
      <c r="D47" s="3" t="s">
        <v>1072</v>
      </c>
      <c r="E47" s="3" t="s">
        <v>174</v>
      </c>
    </row>
    <row r="48" spans="1:5" x14ac:dyDescent="0.35">
      <c r="A48" s="3" t="s">
        <v>21</v>
      </c>
      <c r="B48" s="3" t="s">
        <v>19</v>
      </c>
      <c r="C48" s="3" t="s">
        <v>22</v>
      </c>
      <c r="D48" s="3" t="s">
        <v>21</v>
      </c>
      <c r="E48" s="3" t="s">
        <v>174</v>
      </c>
    </row>
    <row r="49" spans="1:5" x14ac:dyDescent="0.35">
      <c r="A49" s="3" t="s">
        <v>23</v>
      </c>
      <c r="B49" s="3" t="s">
        <v>24</v>
      </c>
      <c r="C49" s="3" t="s">
        <v>22</v>
      </c>
      <c r="D49" s="3" t="s">
        <v>23</v>
      </c>
      <c r="E49" s="3" t="s">
        <v>174</v>
      </c>
    </row>
    <row r="50" spans="1:5" x14ac:dyDescent="0.35">
      <c r="A50" s="3" t="s">
        <v>25</v>
      </c>
      <c r="B50" s="3" t="s">
        <v>26</v>
      </c>
      <c r="C50" s="3" t="s">
        <v>22</v>
      </c>
      <c r="D50" s="3" t="s">
        <v>25</v>
      </c>
      <c r="E50" s="3" t="s">
        <v>174</v>
      </c>
    </row>
    <row r="51" spans="1:5" x14ac:dyDescent="0.35">
      <c r="A51" s="3" t="s">
        <v>1067</v>
      </c>
      <c r="B51" s="3" t="s">
        <v>19</v>
      </c>
      <c r="C51" s="3" t="s">
        <v>218</v>
      </c>
      <c r="D51" s="3" t="s">
        <v>1067</v>
      </c>
      <c r="E51" s="3" t="s">
        <v>174</v>
      </c>
    </row>
    <row r="52" spans="1:5" x14ac:dyDescent="0.35">
      <c r="A52" s="3" t="s">
        <v>1068</v>
      </c>
      <c r="B52" s="3" t="s">
        <v>24</v>
      </c>
      <c r="C52" s="3" t="s">
        <v>218</v>
      </c>
      <c r="D52" s="3" t="s">
        <v>1068</v>
      </c>
      <c r="E52" s="3" t="s">
        <v>174</v>
      </c>
    </row>
    <row r="53" spans="1:5" x14ac:dyDescent="0.35">
      <c r="A53" s="3" t="s">
        <v>1069</v>
      </c>
      <c r="B53" s="3" t="s">
        <v>26</v>
      </c>
      <c r="C53" s="3" t="s">
        <v>218</v>
      </c>
      <c r="D53" s="3" t="s">
        <v>1069</v>
      </c>
      <c r="E53" s="3" t="s">
        <v>174</v>
      </c>
    </row>
    <row r="54" spans="1:5" x14ac:dyDescent="0.35">
      <c r="A54" s="3" t="s">
        <v>1079</v>
      </c>
      <c r="B54" s="3" t="s">
        <v>19</v>
      </c>
      <c r="C54" s="3" t="s">
        <v>219</v>
      </c>
      <c r="D54" s="3" t="s">
        <v>1079</v>
      </c>
      <c r="E54" s="3" t="s">
        <v>174</v>
      </c>
    </row>
    <row r="55" spans="1:5" x14ac:dyDescent="0.35">
      <c r="A55" s="3" t="s">
        <v>1080</v>
      </c>
      <c r="B55" s="3" t="s">
        <v>24</v>
      </c>
      <c r="C55" s="3" t="s">
        <v>219</v>
      </c>
      <c r="D55" s="3" t="s">
        <v>1080</v>
      </c>
      <c r="E55" s="3" t="s">
        <v>174</v>
      </c>
    </row>
    <row r="56" spans="1:5" x14ac:dyDescent="0.35">
      <c r="A56" s="3" t="s">
        <v>1081</v>
      </c>
      <c r="B56" s="3" t="s">
        <v>26</v>
      </c>
      <c r="C56" s="3" t="s">
        <v>219</v>
      </c>
      <c r="D56" s="3" t="s">
        <v>1081</v>
      </c>
      <c r="E56" s="3" t="s">
        <v>174</v>
      </c>
    </row>
    <row r="57" spans="1:5" x14ac:dyDescent="0.35">
      <c r="A57" s="3" t="s">
        <v>1079</v>
      </c>
      <c r="B57" s="3" t="s">
        <v>19</v>
      </c>
      <c r="C57" s="3" t="s">
        <v>3611</v>
      </c>
      <c r="D57" s="3" t="s">
        <v>1079</v>
      </c>
      <c r="E57" s="3" t="s">
        <v>174</v>
      </c>
    </row>
    <row r="58" spans="1:5" x14ac:dyDescent="0.35">
      <c r="A58" s="3" t="s">
        <v>1080</v>
      </c>
      <c r="B58" s="3" t="s">
        <v>24</v>
      </c>
      <c r="C58" s="3" t="s">
        <v>3611</v>
      </c>
      <c r="D58" s="3" t="s">
        <v>1080</v>
      </c>
      <c r="E58" s="3" t="s">
        <v>174</v>
      </c>
    </row>
    <row r="59" spans="1:5" x14ac:dyDescent="0.35">
      <c r="A59" s="3" t="s">
        <v>1081</v>
      </c>
      <c r="B59" s="3" t="s">
        <v>26</v>
      </c>
      <c r="C59" s="3" t="s">
        <v>3611</v>
      </c>
      <c r="D59" s="3" t="s">
        <v>1081</v>
      </c>
      <c r="E59" s="3" t="s">
        <v>174</v>
      </c>
    </row>
    <row r="60" spans="1:5" x14ac:dyDescent="0.35">
      <c r="A60" s="3" t="s">
        <v>32</v>
      </c>
      <c r="B60" s="3" t="s">
        <v>19</v>
      </c>
      <c r="C60" s="3" t="s">
        <v>3612</v>
      </c>
      <c r="D60" s="3" t="s">
        <v>32</v>
      </c>
      <c r="E60" s="3" t="s">
        <v>174</v>
      </c>
    </row>
    <row r="61" spans="1:5" x14ac:dyDescent="0.35">
      <c r="A61" s="3" t="s">
        <v>30</v>
      </c>
      <c r="B61" s="3" t="s">
        <v>24</v>
      </c>
      <c r="C61" s="3" t="s">
        <v>3612</v>
      </c>
      <c r="D61" s="3" t="s">
        <v>30</v>
      </c>
      <c r="E61" s="3" t="s">
        <v>174</v>
      </c>
    </row>
    <row r="62" spans="1:5" x14ac:dyDescent="0.35">
      <c r="A62" s="3" t="s">
        <v>31</v>
      </c>
      <c r="B62" s="3" t="s">
        <v>26</v>
      </c>
      <c r="C62" s="3" t="s">
        <v>3612</v>
      </c>
      <c r="D62" s="3" t="s">
        <v>31</v>
      </c>
      <c r="E62" s="3" t="s">
        <v>174</v>
      </c>
    </row>
    <row r="63" spans="1:5" x14ac:dyDescent="0.35">
      <c r="A63" s="3" t="s">
        <v>32</v>
      </c>
      <c r="B63" s="3" t="s">
        <v>19</v>
      </c>
      <c r="C63" s="3" t="s">
        <v>3613</v>
      </c>
      <c r="D63" s="3" t="s">
        <v>32</v>
      </c>
      <c r="E63" s="3" t="s">
        <v>174</v>
      </c>
    </row>
    <row r="64" spans="1:5" x14ac:dyDescent="0.35">
      <c r="A64" s="3" t="s">
        <v>30</v>
      </c>
      <c r="B64" s="3" t="s">
        <v>24</v>
      </c>
      <c r="C64" s="3" t="s">
        <v>3613</v>
      </c>
      <c r="D64" s="3" t="s">
        <v>30</v>
      </c>
      <c r="E64" s="3" t="s">
        <v>174</v>
      </c>
    </row>
    <row r="65" spans="1:5" x14ac:dyDescent="0.35">
      <c r="A65" s="3" t="s">
        <v>31</v>
      </c>
      <c r="B65" s="3" t="s">
        <v>26</v>
      </c>
      <c r="C65" s="3" t="s">
        <v>3613</v>
      </c>
      <c r="D65" s="3" t="s">
        <v>31</v>
      </c>
      <c r="E65" s="3" t="s">
        <v>174</v>
      </c>
    </row>
    <row r="66" spans="1:5" x14ac:dyDescent="0.35">
      <c r="A66" s="3" t="s">
        <v>33</v>
      </c>
      <c r="B66" s="3" t="s">
        <v>19</v>
      </c>
      <c r="C66" s="3" t="s">
        <v>3614</v>
      </c>
      <c r="D66" s="3" t="s">
        <v>33</v>
      </c>
      <c r="E66" s="3" t="s">
        <v>174</v>
      </c>
    </row>
    <row r="67" spans="1:5" x14ac:dyDescent="0.35">
      <c r="A67" s="3" t="s">
        <v>34</v>
      </c>
      <c r="B67" s="3" t="s">
        <v>24</v>
      </c>
      <c r="C67" s="3" t="s">
        <v>3614</v>
      </c>
      <c r="D67" s="3" t="s">
        <v>34</v>
      </c>
      <c r="E67" s="3" t="s">
        <v>174</v>
      </c>
    </row>
    <row r="68" spans="1:5" x14ac:dyDescent="0.35">
      <c r="A68" s="3" t="s">
        <v>35</v>
      </c>
      <c r="B68" s="3" t="s">
        <v>26</v>
      </c>
      <c r="C68" s="3" t="s">
        <v>3614</v>
      </c>
      <c r="D68" s="3" t="s">
        <v>35</v>
      </c>
      <c r="E68" s="3" t="s">
        <v>174</v>
      </c>
    </row>
    <row r="69" spans="1:5" x14ac:dyDescent="0.35">
      <c r="A69" s="3" t="s">
        <v>33</v>
      </c>
      <c r="B69" s="3" t="s">
        <v>19</v>
      </c>
      <c r="C69" s="3" t="s">
        <v>3615</v>
      </c>
      <c r="D69" s="3" t="s">
        <v>33</v>
      </c>
      <c r="E69" s="3" t="s">
        <v>174</v>
      </c>
    </row>
    <row r="70" spans="1:5" x14ac:dyDescent="0.35">
      <c r="A70" s="3" t="s">
        <v>34</v>
      </c>
      <c r="B70" s="3" t="s">
        <v>24</v>
      </c>
      <c r="C70" s="3" t="s">
        <v>3615</v>
      </c>
      <c r="D70" s="3" t="s">
        <v>34</v>
      </c>
      <c r="E70" s="3" t="s">
        <v>174</v>
      </c>
    </row>
    <row r="71" spans="1:5" x14ac:dyDescent="0.35">
      <c r="A71" s="3" t="s">
        <v>35</v>
      </c>
      <c r="B71" s="3" t="s">
        <v>26</v>
      </c>
      <c r="C71" s="3" t="s">
        <v>3615</v>
      </c>
      <c r="D71" s="3" t="s">
        <v>35</v>
      </c>
      <c r="E71" s="3" t="s">
        <v>174</v>
      </c>
    </row>
    <row r="72" spans="1:5" x14ac:dyDescent="0.35">
      <c r="A72" s="3" t="s">
        <v>1084</v>
      </c>
      <c r="B72" s="3" t="s">
        <v>19</v>
      </c>
      <c r="C72" s="3" t="s">
        <v>220</v>
      </c>
      <c r="D72" s="3" t="s">
        <v>1084</v>
      </c>
      <c r="E72" s="3" t="s">
        <v>174</v>
      </c>
    </row>
    <row r="73" spans="1:5" x14ac:dyDescent="0.35">
      <c r="A73" s="3" t="s">
        <v>1085</v>
      </c>
      <c r="B73" s="3" t="s">
        <v>24</v>
      </c>
      <c r="C73" s="3" t="s">
        <v>220</v>
      </c>
      <c r="D73" s="3" t="s">
        <v>1085</v>
      </c>
      <c r="E73" s="3" t="s">
        <v>174</v>
      </c>
    </row>
    <row r="74" spans="1:5" x14ac:dyDescent="0.35">
      <c r="A74" s="3" t="s">
        <v>1085</v>
      </c>
      <c r="B74" s="3" t="s">
        <v>26</v>
      </c>
      <c r="C74" s="3" t="s">
        <v>220</v>
      </c>
      <c r="D74" s="3" t="s">
        <v>1085</v>
      </c>
      <c r="E74" s="3" t="s">
        <v>174</v>
      </c>
    </row>
    <row r="75" spans="1:5" x14ac:dyDescent="0.35">
      <c r="A75" s="3" t="s">
        <v>1088</v>
      </c>
      <c r="B75" s="3" t="s">
        <v>19</v>
      </c>
      <c r="C75" s="3" t="s">
        <v>221</v>
      </c>
      <c r="D75" s="3" t="s">
        <v>1088</v>
      </c>
      <c r="E75" s="3" t="s">
        <v>174</v>
      </c>
    </row>
    <row r="76" spans="1:5" x14ac:dyDescent="0.35">
      <c r="A76" s="3" t="s">
        <v>1089</v>
      </c>
      <c r="B76" s="3" t="s">
        <v>24</v>
      </c>
      <c r="C76" s="3" t="s">
        <v>221</v>
      </c>
      <c r="D76" s="3" t="s">
        <v>1089</v>
      </c>
      <c r="E76" s="3" t="s">
        <v>174</v>
      </c>
    </row>
    <row r="77" spans="1:5" x14ac:dyDescent="0.35">
      <c r="A77" s="3" t="s">
        <v>1089</v>
      </c>
      <c r="B77" s="3" t="s">
        <v>26</v>
      </c>
      <c r="C77" s="3" t="s">
        <v>221</v>
      </c>
      <c r="D77" s="3" t="s">
        <v>1089</v>
      </c>
      <c r="E77" s="3" t="s">
        <v>174</v>
      </c>
    </row>
    <row r="78" spans="1:5" x14ac:dyDescent="0.35">
      <c r="A78" s="3" t="s">
        <v>1083</v>
      </c>
      <c r="B78" s="3" t="s">
        <v>19</v>
      </c>
      <c r="C78" s="3" t="s">
        <v>222</v>
      </c>
      <c r="D78" s="3" t="s">
        <v>1083</v>
      </c>
      <c r="E78" s="3" t="s">
        <v>174</v>
      </c>
    </row>
    <row r="79" spans="1:5" x14ac:dyDescent="0.35">
      <c r="A79" s="3" t="s">
        <v>1082</v>
      </c>
      <c r="B79" s="3" t="s">
        <v>24</v>
      </c>
      <c r="C79" s="3" t="s">
        <v>222</v>
      </c>
      <c r="D79" s="3" t="s">
        <v>1082</v>
      </c>
      <c r="E79" s="3" t="s">
        <v>174</v>
      </c>
    </row>
    <row r="80" spans="1:5" x14ac:dyDescent="0.35">
      <c r="A80" s="3" t="s">
        <v>1082</v>
      </c>
      <c r="B80" s="3" t="s">
        <v>26</v>
      </c>
      <c r="C80" s="3" t="s">
        <v>222</v>
      </c>
      <c r="D80" s="3" t="s">
        <v>1082</v>
      </c>
      <c r="E80" s="3" t="s">
        <v>174</v>
      </c>
    </row>
    <row r="81" spans="1:5" x14ac:dyDescent="0.35">
      <c r="A81" s="3" t="s">
        <v>1087</v>
      </c>
      <c r="B81" s="3" t="s">
        <v>19</v>
      </c>
      <c r="C81" s="3" t="s">
        <v>223</v>
      </c>
      <c r="D81" s="3" t="s">
        <v>1087</v>
      </c>
      <c r="E81" s="3" t="s">
        <v>174</v>
      </c>
    </row>
    <row r="82" spans="1:5" x14ac:dyDescent="0.35">
      <c r="A82" s="3" t="s">
        <v>1086</v>
      </c>
      <c r="B82" s="3" t="s">
        <v>24</v>
      </c>
      <c r="C82" s="3" t="s">
        <v>223</v>
      </c>
      <c r="D82" s="3" t="s">
        <v>1086</v>
      </c>
      <c r="E82" s="3" t="s">
        <v>174</v>
      </c>
    </row>
    <row r="83" spans="1:5" x14ac:dyDescent="0.35">
      <c r="A83" s="3" t="s">
        <v>1086</v>
      </c>
      <c r="B83" s="3" t="s">
        <v>26</v>
      </c>
      <c r="C83" s="3" t="s">
        <v>223</v>
      </c>
      <c r="D83" s="3" t="s">
        <v>1086</v>
      </c>
      <c r="E83" s="3" t="s">
        <v>174</v>
      </c>
    </row>
    <row r="84" spans="1:5" x14ac:dyDescent="0.35">
      <c r="A84" s="3" t="s">
        <v>1090</v>
      </c>
      <c r="B84" s="3" t="s">
        <v>19</v>
      </c>
      <c r="C84" s="3" t="s">
        <v>224</v>
      </c>
      <c r="D84" s="3" t="s">
        <v>1090</v>
      </c>
      <c r="E84" s="3" t="s">
        <v>174</v>
      </c>
    </row>
    <row r="85" spans="1:5" x14ac:dyDescent="0.35">
      <c r="A85" s="3" t="s">
        <v>1091</v>
      </c>
      <c r="B85" s="3" t="s">
        <v>24</v>
      </c>
      <c r="C85" s="3" t="s">
        <v>224</v>
      </c>
      <c r="D85" s="3" t="s">
        <v>1091</v>
      </c>
      <c r="E85" s="3" t="s">
        <v>174</v>
      </c>
    </row>
    <row r="86" spans="1:5" x14ac:dyDescent="0.35">
      <c r="A86" s="3" t="s">
        <v>1092</v>
      </c>
      <c r="B86" s="3" t="s">
        <v>26</v>
      </c>
      <c r="C86" s="3" t="s">
        <v>224</v>
      </c>
      <c r="D86" s="3" t="s">
        <v>1092</v>
      </c>
      <c r="E86" s="3" t="s">
        <v>174</v>
      </c>
    </row>
    <row r="87" spans="1:5" x14ac:dyDescent="0.35">
      <c r="A87" s="3" t="s">
        <v>1093</v>
      </c>
      <c r="B87" s="3" t="s">
        <v>19</v>
      </c>
      <c r="C87" s="3" t="s">
        <v>225</v>
      </c>
      <c r="D87" s="3" t="s">
        <v>1093</v>
      </c>
      <c r="E87" s="3" t="s">
        <v>174</v>
      </c>
    </row>
    <row r="88" spans="1:5" x14ac:dyDescent="0.35">
      <c r="A88" s="3" t="s">
        <v>1094</v>
      </c>
      <c r="B88" s="3" t="s">
        <v>24</v>
      </c>
      <c r="C88" s="3" t="s">
        <v>225</v>
      </c>
      <c r="D88" s="3" t="s">
        <v>1094</v>
      </c>
      <c r="E88" s="3" t="s">
        <v>174</v>
      </c>
    </row>
    <row r="89" spans="1:5" x14ac:dyDescent="0.35">
      <c r="A89" s="3" t="s">
        <v>1095</v>
      </c>
      <c r="B89" s="3" t="s">
        <v>26</v>
      </c>
      <c r="C89" s="3" t="s">
        <v>225</v>
      </c>
      <c r="D89" s="3" t="s">
        <v>1095</v>
      </c>
      <c r="E89" s="3" t="s">
        <v>174</v>
      </c>
    </row>
    <row r="90" spans="1:5" x14ac:dyDescent="0.35">
      <c r="A90" s="3" t="s">
        <v>1093</v>
      </c>
      <c r="B90" s="3" t="s">
        <v>19</v>
      </c>
      <c r="C90" s="3" t="s">
        <v>3616</v>
      </c>
      <c r="D90" s="3" t="s">
        <v>1093</v>
      </c>
      <c r="E90" s="3" t="s">
        <v>174</v>
      </c>
    </row>
    <row r="91" spans="1:5" x14ac:dyDescent="0.35">
      <c r="A91" s="3" t="s">
        <v>1094</v>
      </c>
      <c r="B91" s="3" t="s">
        <v>24</v>
      </c>
      <c r="C91" s="3" t="s">
        <v>3616</v>
      </c>
      <c r="D91" s="3" t="s">
        <v>1094</v>
      </c>
      <c r="E91" s="3" t="s">
        <v>174</v>
      </c>
    </row>
    <row r="92" spans="1:5" x14ac:dyDescent="0.35">
      <c r="A92" s="3" t="s">
        <v>1095</v>
      </c>
      <c r="B92" s="3" t="s">
        <v>26</v>
      </c>
      <c r="C92" s="3" t="s">
        <v>3616</v>
      </c>
      <c r="D92" s="3" t="s">
        <v>1095</v>
      </c>
      <c r="E92" s="3" t="s">
        <v>174</v>
      </c>
    </row>
    <row r="93" spans="1:5" x14ac:dyDescent="0.35">
      <c r="A93" s="3" t="s">
        <v>1216</v>
      </c>
      <c r="B93" s="3" t="s">
        <v>19</v>
      </c>
      <c r="C93" s="3" t="s">
        <v>226</v>
      </c>
      <c r="D93" s="3" t="s">
        <v>1216</v>
      </c>
      <c r="E93" s="3" t="s">
        <v>174</v>
      </c>
    </row>
    <row r="94" spans="1:5" x14ac:dyDescent="0.35">
      <c r="A94" s="3" t="s">
        <v>1217</v>
      </c>
      <c r="B94" s="3" t="s">
        <v>24</v>
      </c>
      <c r="C94" s="3" t="s">
        <v>226</v>
      </c>
      <c r="D94" s="3" t="s">
        <v>1217</v>
      </c>
      <c r="E94" s="3" t="s">
        <v>174</v>
      </c>
    </row>
    <row r="95" spans="1:5" x14ac:dyDescent="0.35">
      <c r="A95" s="3" t="s">
        <v>1217</v>
      </c>
      <c r="B95" s="3" t="s">
        <v>26</v>
      </c>
      <c r="C95" s="3" t="s">
        <v>226</v>
      </c>
      <c r="D95" s="3" t="s">
        <v>1217</v>
      </c>
      <c r="E95" s="3" t="s">
        <v>174</v>
      </c>
    </row>
    <row r="96" spans="1:5" x14ac:dyDescent="0.35">
      <c r="A96" s="3" t="s">
        <v>1203</v>
      </c>
      <c r="B96" s="3" t="s">
        <v>19</v>
      </c>
      <c r="C96" s="3" t="s">
        <v>227</v>
      </c>
      <c r="D96" s="3" t="s">
        <v>1203</v>
      </c>
      <c r="E96" s="3" t="s">
        <v>174</v>
      </c>
    </row>
    <row r="97" spans="1:5" x14ac:dyDescent="0.35">
      <c r="A97" s="3" t="s">
        <v>1204</v>
      </c>
      <c r="B97" s="3" t="s">
        <v>24</v>
      </c>
      <c r="C97" s="3" t="s">
        <v>227</v>
      </c>
      <c r="D97" s="3" t="s">
        <v>1204</v>
      </c>
      <c r="E97" s="3" t="s">
        <v>174</v>
      </c>
    </row>
    <row r="98" spans="1:5" x14ac:dyDescent="0.35">
      <c r="A98" s="3" t="s">
        <v>1205</v>
      </c>
      <c r="B98" s="3" t="s">
        <v>26</v>
      </c>
      <c r="C98" s="3" t="s">
        <v>227</v>
      </c>
      <c r="D98" s="3" t="s">
        <v>1205</v>
      </c>
      <c r="E98" s="3" t="s">
        <v>174</v>
      </c>
    </row>
    <row r="99" spans="1:5" x14ac:dyDescent="0.35">
      <c r="A99" s="3" t="s">
        <v>1660</v>
      </c>
      <c r="B99" s="3" t="s">
        <v>19</v>
      </c>
      <c r="C99" s="3" t="s">
        <v>228</v>
      </c>
      <c r="D99" s="3" t="s">
        <v>1660</v>
      </c>
      <c r="E99" s="3" t="s">
        <v>174</v>
      </c>
    </row>
    <row r="100" spans="1:5" x14ac:dyDescent="0.35">
      <c r="A100" s="3" t="s">
        <v>1219</v>
      </c>
      <c r="B100" s="3" t="s">
        <v>24</v>
      </c>
      <c r="C100" s="3" t="s">
        <v>228</v>
      </c>
      <c r="D100" s="3" t="s">
        <v>1219</v>
      </c>
      <c r="E100" s="3" t="s">
        <v>174</v>
      </c>
    </row>
    <row r="101" spans="1:5" x14ac:dyDescent="0.35">
      <c r="A101" s="3" t="s">
        <v>1220</v>
      </c>
      <c r="B101" s="3" t="s">
        <v>26</v>
      </c>
      <c r="C101" s="3" t="s">
        <v>228</v>
      </c>
      <c r="D101" s="3" t="s">
        <v>1220</v>
      </c>
      <c r="E101" s="3" t="s">
        <v>174</v>
      </c>
    </row>
    <row r="102" spans="1:5" x14ac:dyDescent="0.35">
      <c r="A102" s="3" t="s">
        <v>1206</v>
      </c>
      <c r="B102" s="3" t="s">
        <v>19</v>
      </c>
      <c r="C102" s="3" t="s">
        <v>229</v>
      </c>
      <c r="D102" s="3" t="s">
        <v>1206</v>
      </c>
      <c r="E102" s="3" t="s">
        <v>174</v>
      </c>
    </row>
    <row r="103" spans="1:5" x14ac:dyDescent="0.35">
      <c r="A103" s="3" t="s">
        <v>1207</v>
      </c>
      <c r="B103" s="3" t="s">
        <v>24</v>
      </c>
      <c r="C103" s="3" t="s">
        <v>229</v>
      </c>
      <c r="D103" s="3" t="s">
        <v>1207</v>
      </c>
      <c r="E103" s="3" t="s">
        <v>174</v>
      </c>
    </row>
    <row r="104" spans="1:5" x14ac:dyDescent="0.35">
      <c r="A104" s="3" t="s">
        <v>1208</v>
      </c>
      <c r="B104" s="3" t="s">
        <v>26</v>
      </c>
      <c r="C104" s="3" t="s">
        <v>229</v>
      </c>
      <c r="D104" s="3" t="s">
        <v>1208</v>
      </c>
      <c r="E104" s="3" t="s">
        <v>174</v>
      </c>
    </row>
    <row r="105" spans="1:5" x14ac:dyDescent="0.35">
      <c r="A105" s="3" t="s">
        <v>1209</v>
      </c>
      <c r="B105" s="3" t="s">
        <v>19</v>
      </c>
      <c r="C105" s="3" t="s">
        <v>230</v>
      </c>
      <c r="D105" s="3" t="s">
        <v>1209</v>
      </c>
      <c r="E105" s="3" t="s">
        <v>174</v>
      </c>
    </row>
    <row r="106" spans="1:5" x14ac:dyDescent="0.35">
      <c r="A106" s="3" t="s">
        <v>1210</v>
      </c>
      <c r="B106" s="3" t="s">
        <v>24</v>
      </c>
      <c r="C106" s="3" t="s">
        <v>230</v>
      </c>
      <c r="D106" s="3" t="s">
        <v>1210</v>
      </c>
      <c r="E106" s="3" t="s">
        <v>174</v>
      </c>
    </row>
    <row r="107" spans="1:5" x14ac:dyDescent="0.35">
      <c r="A107" s="3" t="s">
        <v>1211</v>
      </c>
      <c r="B107" s="3" t="s">
        <v>26</v>
      </c>
      <c r="C107" s="3" t="s">
        <v>230</v>
      </c>
      <c r="D107" s="3" t="s">
        <v>1211</v>
      </c>
      <c r="E107" s="3" t="s">
        <v>174</v>
      </c>
    </row>
    <row r="108" spans="1:5" x14ac:dyDescent="0.35">
      <c r="A108" s="3" t="s">
        <v>1215</v>
      </c>
      <c r="B108" s="3" t="s">
        <v>19</v>
      </c>
      <c r="C108" s="3" t="s">
        <v>231</v>
      </c>
      <c r="D108" s="3" t="s">
        <v>1215</v>
      </c>
      <c r="E108" s="3" t="s">
        <v>174</v>
      </c>
    </row>
    <row r="109" spans="1:5" x14ac:dyDescent="0.35">
      <c r="A109" s="3" t="s">
        <v>1218</v>
      </c>
      <c r="B109" s="3" t="s">
        <v>24</v>
      </c>
      <c r="C109" s="3" t="s">
        <v>231</v>
      </c>
      <c r="D109" s="3" t="s">
        <v>1218</v>
      </c>
      <c r="E109" s="3" t="s">
        <v>174</v>
      </c>
    </row>
    <row r="110" spans="1:5" x14ac:dyDescent="0.35">
      <c r="A110" s="3" t="s">
        <v>1221</v>
      </c>
      <c r="B110" s="3" t="s">
        <v>26</v>
      </c>
      <c r="C110" s="3" t="s">
        <v>231</v>
      </c>
      <c r="D110" s="3" t="s">
        <v>1221</v>
      </c>
      <c r="E110" s="3" t="s">
        <v>174</v>
      </c>
    </row>
    <row r="111" spans="1:5" x14ac:dyDescent="0.35">
      <c r="A111" s="3" t="s">
        <v>1212</v>
      </c>
      <c r="B111" s="3" t="s">
        <v>19</v>
      </c>
      <c r="C111" s="3" t="s">
        <v>232</v>
      </c>
      <c r="D111" s="3" t="s">
        <v>1212</v>
      </c>
      <c r="E111" s="3" t="s">
        <v>174</v>
      </c>
    </row>
    <row r="112" spans="1:5" x14ac:dyDescent="0.35">
      <c r="A112" s="3" t="s">
        <v>1213</v>
      </c>
      <c r="B112" s="3" t="s">
        <v>24</v>
      </c>
      <c r="C112" s="3" t="s">
        <v>232</v>
      </c>
      <c r="D112" s="3" t="s">
        <v>1213</v>
      </c>
      <c r="E112" s="3" t="s">
        <v>174</v>
      </c>
    </row>
    <row r="113" spans="1:5" x14ac:dyDescent="0.35">
      <c r="A113" s="3" t="s">
        <v>1214</v>
      </c>
      <c r="B113" s="3" t="s">
        <v>26</v>
      </c>
      <c r="C113" s="3" t="s">
        <v>232</v>
      </c>
      <c r="D113" s="3" t="s">
        <v>1214</v>
      </c>
      <c r="E113" s="3" t="s">
        <v>174</v>
      </c>
    </row>
    <row r="114" spans="1:5" x14ac:dyDescent="0.35">
      <c r="A114" s="3" t="s">
        <v>1096</v>
      </c>
      <c r="B114" s="3" t="s">
        <v>19</v>
      </c>
      <c r="C114" s="3" t="s">
        <v>233</v>
      </c>
      <c r="D114" s="3" t="s">
        <v>1096</v>
      </c>
      <c r="E114" s="3" t="s">
        <v>174</v>
      </c>
    </row>
    <row r="115" spans="1:5" x14ac:dyDescent="0.35">
      <c r="A115" s="3" t="s">
        <v>1097</v>
      </c>
      <c r="B115" s="3" t="s">
        <v>24</v>
      </c>
      <c r="C115" s="3" t="s">
        <v>233</v>
      </c>
      <c r="D115" s="3" t="s">
        <v>1097</v>
      </c>
      <c r="E115" s="3" t="s">
        <v>174</v>
      </c>
    </row>
    <row r="116" spans="1:5" x14ac:dyDescent="0.35">
      <c r="A116" s="3" t="s">
        <v>1098</v>
      </c>
      <c r="B116" s="3" t="s">
        <v>26</v>
      </c>
      <c r="C116" s="3" t="s">
        <v>233</v>
      </c>
      <c r="D116" s="3" t="s">
        <v>1098</v>
      </c>
      <c r="E116" s="3" t="s">
        <v>174</v>
      </c>
    </row>
    <row r="117" spans="1:5" x14ac:dyDescent="0.35">
      <c r="A117" s="3" t="s">
        <v>47</v>
      </c>
      <c r="B117" s="3" t="s">
        <v>19</v>
      </c>
      <c r="C117" s="3" t="s">
        <v>48</v>
      </c>
      <c r="D117" s="3" t="s">
        <v>47</v>
      </c>
      <c r="E117" s="3" t="s">
        <v>174</v>
      </c>
    </row>
    <row r="118" spans="1:5" x14ac:dyDescent="0.35">
      <c r="A118" s="3" t="s">
        <v>49</v>
      </c>
      <c r="B118" s="3" t="s">
        <v>24</v>
      </c>
      <c r="C118" s="3" t="s">
        <v>48</v>
      </c>
      <c r="D118" s="3" t="s">
        <v>49</v>
      </c>
      <c r="E118" s="3" t="s">
        <v>174</v>
      </c>
    </row>
    <row r="119" spans="1:5" x14ac:dyDescent="0.35">
      <c r="A119" s="3" t="s">
        <v>50</v>
      </c>
      <c r="B119" s="3" t="s">
        <v>26</v>
      </c>
      <c r="C119" s="3" t="s">
        <v>48</v>
      </c>
      <c r="D119" s="3" t="s">
        <v>50</v>
      </c>
      <c r="E119" s="3" t="s">
        <v>174</v>
      </c>
    </row>
    <row r="120" spans="1:5" x14ac:dyDescent="0.35">
      <c r="A120" s="3" t="s">
        <v>43</v>
      </c>
      <c r="B120" s="3" t="s">
        <v>19</v>
      </c>
      <c r="C120" s="3" t="s">
        <v>44</v>
      </c>
      <c r="D120" s="3" t="s">
        <v>43</v>
      </c>
      <c r="E120" s="3" t="s">
        <v>174</v>
      </c>
    </row>
    <row r="121" spans="1:5" x14ac:dyDescent="0.35">
      <c r="A121" s="3" t="s">
        <v>45</v>
      </c>
      <c r="B121" s="3" t="s">
        <v>24</v>
      </c>
      <c r="C121" s="3" t="s">
        <v>44</v>
      </c>
      <c r="D121" s="3" t="s">
        <v>45</v>
      </c>
      <c r="E121" s="3" t="s">
        <v>174</v>
      </c>
    </row>
    <row r="122" spans="1:5" x14ac:dyDescent="0.35">
      <c r="A122" s="3" t="s">
        <v>46</v>
      </c>
      <c r="B122" s="3" t="s">
        <v>26</v>
      </c>
      <c r="C122" s="3" t="s">
        <v>44</v>
      </c>
      <c r="D122" s="3" t="s">
        <v>46</v>
      </c>
      <c r="E122" s="3" t="s">
        <v>174</v>
      </c>
    </row>
    <row r="123" spans="1:5" x14ac:dyDescent="0.35">
      <c r="A123" s="3" t="s">
        <v>51</v>
      </c>
      <c r="B123" s="3" t="s">
        <v>19</v>
      </c>
      <c r="C123" s="3" t="s">
        <v>52</v>
      </c>
      <c r="D123" s="3" t="s">
        <v>51</v>
      </c>
      <c r="E123" s="3" t="s">
        <v>174</v>
      </c>
    </row>
    <row r="124" spans="1:5" x14ac:dyDescent="0.35">
      <c r="A124" s="3" t="s">
        <v>790</v>
      </c>
      <c r="B124" s="3" t="s">
        <v>24</v>
      </c>
      <c r="C124" s="3" t="s">
        <v>52</v>
      </c>
      <c r="D124" s="3" t="s">
        <v>790</v>
      </c>
      <c r="E124" s="3" t="s">
        <v>174</v>
      </c>
    </row>
    <row r="125" spans="1:5" x14ac:dyDescent="0.35">
      <c r="A125" s="3" t="s">
        <v>791</v>
      </c>
      <c r="B125" s="3" t="s">
        <v>26</v>
      </c>
      <c r="C125" s="3" t="s">
        <v>52</v>
      </c>
      <c r="D125" s="3" t="s">
        <v>791</v>
      </c>
      <c r="E125" s="3" t="s">
        <v>174</v>
      </c>
    </row>
    <row r="126" spans="1:5" x14ac:dyDescent="0.35">
      <c r="A126" s="3" t="s">
        <v>1378</v>
      </c>
      <c r="B126" s="3" t="s">
        <v>19</v>
      </c>
      <c r="C126" s="3" t="s">
        <v>234</v>
      </c>
      <c r="D126" s="3" t="s">
        <v>1378</v>
      </c>
      <c r="E126" s="3" t="s">
        <v>174</v>
      </c>
    </row>
    <row r="127" spans="1:5" x14ac:dyDescent="0.35">
      <c r="A127" s="3" t="s">
        <v>1379</v>
      </c>
      <c r="B127" s="3" t="s">
        <v>24</v>
      </c>
      <c r="C127" s="3" t="s">
        <v>234</v>
      </c>
      <c r="D127" s="3" t="s">
        <v>1379</v>
      </c>
      <c r="E127" s="3" t="s">
        <v>174</v>
      </c>
    </row>
    <row r="128" spans="1:5" x14ac:dyDescent="0.35">
      <c r="A128" s="3" t="s">
        <v>1380</v>
      </c>
      <c r="B128" s="3" t="s">
        <v>26</v>
      </c>
      <c r="C128" s="3" t="s">
        <v>234</v>
      </c>
      <c r="D128" s="3" t="s">
        <v>1380</v>
      </c>
      <c r="E128" s="3" t="s">
        <v>174</v>
      </c>
    </row>
    <row r="129" spans="1:5" x14ac:dyDescent="0.35">
      <c r="A129" s="3" t="s">
        <v>1375</v>
      </c>
      <c r="B129" s="3" t="s">
        <v>19</v>
      </c>
      <c r="C129" s="3" t="s">
        <v>235</v>
      </c>
      <c r="D129" s="3" t="s">
        <v>1375</v>
      </c>
      <c r="E129" s="3" t="s">
        <v>174</v>
      </c>
    </row>
    <row r="130" spans="1:5" x14ac:dyDescent="0.35">
      <c r="A130" s="3" t="s">
        <v>1376</v>
      </c>
      <c r="B130" s="3" t="s">
        <v>24</v>
      </c>
      <c r="C130" s="3" t="s">
        <v>235</v>
      </c>
      <c r="D130" s="3" t="s">
        <v>1376</v>
      </c>
      <c r="E130" s="3" t="s">
        <v>174</v>
      </c>
    </row>
    <row r="131" spans="1:5" x14ac:dyDescent="0.35">
      <c r="A131" s="3" t="s">
        <v>1377</v>
      </c>
      <c r="B131" s="3" t="s">
        <v>26</v>
      </c>
      <c r="C131" s="3" t="s">
        <v>235</v>
      </c>
      <c r="D131" s="3" t="s">
        <v>1377</v>
      </c>
      <c r="E131" s="3" t="s">
        <v>174</v>
      </c>
    </row>
    <row r="132" spans="1:5" x14ac:dyDescent="0.35">
      <c r="A132" s="3" t="s">
        <v>1099</v>
      </c>
      <c r="B132" s="3" t="s">
        <v>19</v>
      </c>
      <c r="C132" s="3" t="s">
        <v>236</v>
      </c>
      <c r="D132" s="3" t="s">
        <v>1099</v>
      </c>
      <c r="E132" s="3" t="s">
        <v>174</v>
      </c>
    </row>
    <row r="133" spans="1:5" x14ac:dyDescent="0.35">
      <c r="A133" s="3" t="s">
        <v>1100</v>
      </c>
      <c r="B133" s="3" t="s">
        <v>24</v>
      </c>
      <c r="C133" s="3" t="s">
        <v>236</v>
      </c>
      <c r="D133" s="3" t="s">
        <v>1100</v>
      </c>
      <c r="E133" s="3" t="s">
        <v>174</v>
      </c>
    </row>
    <row r="134" spans="1:5" x14ac:dyDescent="0.35">
      <c r="A134" s="3" t="s">
        <v>1101</v>
      </c>
      <c r="B134" s="3" t="s">
        <v>26</v>
      </c>
      <c r="C134" s="3" t="s">
        <v>236</v>
      </c>
      <c r="D134" s="3" t="s">
        <v>1101</v>
      </c>
      <c r="E134" s="3" t="s">
        <v>174</v>
      </c>
    </row>
    <row r="135" spans="1:5" x14ac:dyDescent="0.35">
      <c r="A135" s="3" t="s">
        <v>1076</v>
      </c>
      <c r="B135" s="3" t="s">
        <v>19</v>
      </c>
      <c r="C135" s="3" t="s">
        <v>237</v>
      </c>
      <c r="D135" s="3" t="s">
        <v>1076</v>
      </c>
      <c r="E135" s="3" t="s">
        <v>174</v>
      </c>
    </row>
    <row r="136" spans="1:5" x14ac:dyDescent="0.35">
      <c r="A136" s="3" t="s">
        <v>1077</v>
      </c>
      <c r="B136" s="3" t="s">
        <v>24</v>
      </c>
      <c r="C136" s="3" t="s">
        <v>237</v>
      </c>
      <c r="D136" s="3" t="s">
        <v>1077</v>
      </c>
      <c r="E136" s="3" t="s">
        <v>174</v>
      </c>
    </row>
    <row r="137" spans="1:5" x14ac:dyDescent="0.35">
      <c r="A137" s="3" t="s">
        <v>1078</v>
      </c>
      <c r="B137" s="3" t="s">
        <v>26</v>
      </c>
      <c r="C137" s="3" t="s">
        <v>237</v>
      </c>
      <c r="D137" s="3" t="s">
        <v>1078</v>
      </c>
      <c r="E137" s="3" t="s">
        <v>174</v>
      </c>
    </row>
    <row r="138" spans="1:5" x14ac:dyDescent="0.35">
      <c r="A138" s="3" t="s">
        <v>1102</v>
      </c>
      <c r="B138" s="3" t="s">
        <v>19</v>
      </c>
      <c r="C138" s="3" t="s">
        <v>238</v>
      </c>
      <c r="D138" s="3" t="s">
        <v>1102</v>
      </c>
      <c r="E138" s="3" t="s">
        <v>174</v>
      </c>
    </row>
    <row r="139" spans="1:5" x14ac:dyDescent="0.35">
      <c r="A139" s="3" t="s">
        <v>1103</v>
      </c>
      <c r="B139" s="3" t="s">
        <v>24</v>
      </c>
      <c r="C139" s="3" t="s">
        <v>238</v>
      </c>
      <c r="D139" s="3" t="s">
        <v>1103</v>
      </c>
      <c r="E139" s="3" t="s">
        <v>174</v>
      </c>
    </row>
    <row r="140" spans="1:5" x14ac:dyDescent="0.35">
      <c r="A140" s="3" t="s">
        <v>1104</v>
      </c>
      <c r="B140" s="3" t="s">
        <v>26</v>
      </c>
      <c r="C140" s="3" t="s">
        <v>238</v>
      </c>
      <c r="D140" s="3" t="s">
        <v>1104</v>
      </c>
      <c r="E140" s="3" t="s">
        <v>174</v>
      </c>
    </row>
    <row r="141" spans="1:5" x14ac:dyDescent="0.35">
      <c r="A141" s="3" t="s">
        <v>1105</v>
      </c>
      <c r="B141" s="3" t="s">
        <v>19</v>
      </c>
      <c r="C141" s="3" t="s">
        <v>239</v>
      </c>
      <c r="D141" s="3" t="s">
        <v>1105</v>
      </c>
      <c r="E141" s="3" t="s">
        <v>174</v>
      </c>
    </row>
    <row r="142" spans="1:5" x14ac:dyDescent="0.35">
      <c r="A142" s="3" t="s">
        <v>1106</v>
      </c>
      <c r="B142" s="3" t="s">
        <v>24</v>
      </c>
      <c r="C142" s="3" t="s">
        <v>239</v>
      </c>
      <c r="D142" s="3" t="s">
        <v>1106</v>
      </c>
      <c r="E142" s="3" t="s">
        <v>174</v>
      </c>
    </row>
    <row r="143" spans="1:5" x14ac:dyDescent="0.35">
      <c r="A143" s="3" t="s">
        <v>1107</v>
      </c>
      <c r="B143" s="3" t="s">
        <v>26</v>
      </c>
      <c r="C143" s="3" t="s">
        <v>239</v>
      </c>
      <c r="D143" s="3" t="s">
        <v>1107</v>
      </c>
      <c r="E143" s="3" t="s">
        <v>174</v>
      </c>
    </row>
    <row r="144" spans="1:5" x14ac:dyDescent="0.35">
      <c r="A144" s="3" t="s">
        <v>1108</v>
      </c>
      <c r="B144" s="3" t="s">
        <v>19</v>
      </c>
      <c r="C144" s="3" t="s">
        <v>240</v>
      </c>
      <c r="D144" s="3" t="s">
        <v>1108</v>
      </c>
      <c r="E144" s="3" t="s">
        <v>174</v>
      </c>
    </row>
    <row r="145" spans="1:5" x14ac:dyDescent="0.35">
      <c r="A145" s="3" t="s">
        <v>1109</v>
      </c>
      <c r="B145" s="3" t="s">
        <v>24</v>
      </c>
      <c r="C145" s="3" t="s">
        <v>240</v>
      </c>
      <c r="D145" s="3" t="s">
        <v>1109</v>
      </c>
      <c r="E145" s="3" t="s">
        <v>174</v>
      </c>
    </row>
    <row r="146" spans="1:5" x14ac:dyDescent="0.35">
      <c r="A146" s="3" t="s">
        <v>1110</v>
      </c>
      <c r="B146" s="3" t="s">
        <v>26</v>
      </c>
      <c r="C146" s="3" t="s">
        <v>240</v>
      </c>
      <c r="D146" s="3" t="s">
        <v>1110</v>
      </c>
      <c r="E146" s="3" t="s">
        <v>174</v>
      </c>
    </row>
    <row r="147" spans="1:5" x14ac:dyDescent="0.35">
      <c r="A147" s="3" t="s">
        <v>1111</v>
      </c>
      <c r="B147" s="3" t="s">
        <v>19</v>
      </c>
      <c r="C147" s="3" t="s">
        <v>241</v>
      </c>
      <c r="D147" s="3" t="s">
        <v>1111</v>
      </c>
      <c r="E147" s="3" t="s">
        <v>174</v>
      </c>
    </row>
    <row r="148" spans="1:5" x14ac:dyDescent="0.35">
      <c r="A148" s="3" t="s">
        <v>1112</v>
      </c>
      <c r="B148" s="3" t="s">
        <v>24</v>
      </c>
      <c r="C148" s="3" t="s">
        <v>241</v>
      </c>
      <c r="D148" s="3" t="s">
        <v>1112</v>
      </c>
      <c r="E148" s="3" t="s">
        <v>174</v>
      </c>
    </row>
    <row r="149" spans="1:5" x14ac:dyDescent="0.35">
      <c r="A149" s="3" t="s">
        <v>1113</v>
      </c>
      <c r="B149" s="3" t="s">
        <v>26</v>
      </c>
      <c r="C149" s="3" t="s">
        <v>241</v>
      </c>
      <c r="D149" s="3" t="s">
        <v>1113</v>
      </c>
      <c r="E149" s="3" t="s">
        <v>174</v>
      </c>
    </row>
    <row r="150" spans="1:5" x14ac:dyDescent="0.35">
      <c r="A150" s="3" t="s">
        <v>56</v>
      </c>
      <c r="B150" s="3" t="s">
        <v>26</v>
      </c>
      <c r="C150" s="3" t="s">
        <v>57</v>
      </c>
      <c r="D150" s="3" t="s">
        <v>56</v>
      </c>
      <c r="E150" s="3" t="s">
        <v>174</v>
      </c>
    </row>
    <row r="151" spans="1:5" x14ac:dyDescent="0.35">
      <c r="A151" s="3" t="s">
        <v>1126</v>
      </c>
      <c r="B151" s="3" t="s">
        <v>19</v>
      </c>
      <c r="C151" s="3" t="s">
        <v>242</v>
      </c>
      <c r="D151" s="3" t="s">
        <v>1126</v>
      </c>
      <c r="E151" s="3" t="s">
        <v>174</v>
      </c>
    </row>
    <row r="152" spans="1:5" x14ac:dyDescent="0.35">
      <c r="A152" s="3" t="s">
        <v>1127</v>
      </c>
      <c r="B152" s="3" t="s">
        <v>24</v>
      </c>
      <c r="C152" s="3" t="s">
        <v>242</v>
      </c>
      <c r="D152" s="3" t="s">
        <v>1127</v>
      </c>
      <c r="E152" s="3" t="s">
        <v>174</v>
      </c>
    </row>
    <row r="153" spans="1:5" x14ac:dyDescent="0.35">
      <c r="A153" s="3" t="s">
        <v>1128</v>
      </c>
      <c r="B153" s="3" t="s">
        <v>26</v>
      </c>
      <c r="C153" s="3" t="s">
        <v>242</v>
      </c>
      <c r="D153" s="3" t="s">
        <v>1128</v>
      </c>
      <c r="E153" s="3" t="s">
        <v>174</v>
      </c>
    </row>
    <row r="154" spans="1:5" x14ac:dyDescent="0.35">
      <c r="A154" s="3" t="s">
        <v>1129</v>
      </c>
      <c r="B154" s="3" t="s">
        <v>19</v>
      </c>
      <c r="C154" s="3" t="s">
        <v>243</v>
      </c>
      <c r="D154" s="3" t="s">
        <v>1129</v>
      </c>
      <c r="E154" s="3" t="s">
        <v>174</v>
      </c>
    </row>
    <row r="155" spans="1:5" x14ac:dyDescent="0.35">
      <c r="A155" s="3" t="s">
        <v>1130</v>
      </c>
      <c r="B155" s="3" t="s">
        <v>24</v>
      </c>
      <c r="C155" s="3" t="s">
        <v>243</v>
      </c>
      <c r="D155" s="3" t="s">
        <v>1130</v>
      </c>
      <c r="E155" s="3" t="s">
        <v>174</v>
      </c>
    </row>
    <row r="156" spans="1:5" x14ac:dyDescent="0.35">
      <c r="A156" s="3" t="s">
        <v>1131</v>
      </c>
      <c r="B156" s="3" t="s">
        <v>26</v>
      </c>
      <c r="C156" s="3" t="s">
        <v>243</v>
      </c>
      <c r="D156" s="3" t="s">
        <v>1131</v>
      </c>
      <c r="E156" s="3" t="s">
        <v>174</v>
      </c>
    </row>
    <row r="157" spans="1:5" x14ac:dyDescent="0.35">
      <c r="A157" s="3" t="s">
        <v>1132</v>
      </c>
      <c r="B157" s="3" t="s">
        <v>19</v>
      </c>
      <c r="C157" s="3" t="s">
        <v>244</v>
      </c>
      <c r="D157" s="3" t="s">
        <v>1132</v>
      </c>
      <c r="E157" s="3" t="s">
        <v>174</v>
      </c>
    </row>
    <row r="158" spans="1:5" x14ac:dyDescent="0.35">
      <c r="A158" s="3" t="s">
        <v>1133</v>
      </c>
      <c r="B158" s="3" t="s">
        <v>24</v>
      </c>
      <c r="C158" s="3" t="s">
        <v>244</v>
      </c>
      <c r="D158" s="3" t="s">
        <v>1133</v>
      </c>
      <c r="E158" s="3" t="s">
        <v>174</v>
      </c>
    </row>
    <row r="159" spans="1:5" x14ac:dyDescent="0.35">
      <c r="A159" s="3" t="s">
        <v>1134</v>
      </c>
      <c r="B159" s="3" t="s">
        <v>26</v>
      </c>
      <c r="C159" s="3" t="s">
        <v>244</v>
      </c>
      <c r="D159" s="3" t="s">
        <v>1134</v>
      </c>
      <c r="E159" s="3" t="s">
        <v>174</v>
      </c>
    </row>
    <row r="160" spans="1:5" x14ac:dyDescent="0.35">
      <c r="A160" s="3" t="s">
        <v>1135</v>
      </c>
      <c r="B160" s="3" t="s">
        <v>19</v>
      </c>
      <c r="C160" s="3" t="s">
        <v>245</v>
      </c>
      <c r="D160" s="3" t="s">
        <v>1135</v>
      </c>
      <c r="E160" s="3" t="s">
        <v>174</v>
      </c>
    </row>
    <row r="161" spans="1:5" x14ac:dyDescent="0.35">
      <c r="A161" s="3" t="s">
        <v>1136</v>
      </c>
      <c r="B161" s="3" t="s">
        <v>24</v>
      </c>
      <c r="C161" s="3" t="s">
        <v>245</v>
      </c>
      <c r="D161" s="3" t="s">
        <v>1136</v>
      </c>
      <c r="E161" s="3" t="s">
        <v>174</v>
      </c>
    </row>
    <row r="162" spans="1:5" x14ac:dyDescent="0.35">
      <c r="A162" s="3" t="s">
        <v>1137</v>
      </c>
      <c r="B162" s="3" t="s">
        <v>26</v>
      </c>
      <c r="C162" s="3" t="s">
        <v>245</v>
      </c>
      <c r="D162" s="3" t="s">
        <v>1137</v>
      </c>
      <c r="E162" s="3" t="s">
        <v>174</v>
      </c>
    </row>
    <row r="163" spans="1:5" x14ac:dyDescent="0.35">
      <c r="A163" s="3" t="s">
        <v>1138</v>
      </c>
      <c r="B163" s="3" t="s">
        <v>19</v>
      </c>
      <c r="C163" s="3" t="s">
        <v>246</v>
      </c>
      <c r="D163" s="3" t="s">
        <v>1138</v>
      </c>
      <c r="E163" s="3" t="s">
        <v>174</v>
      </c>
    </row>
    <row r="164" spans="1:5" x14ac:dyDescent="0.35">
      <c r="A164" s="3" t="s">
        <v>1139</v>
      </c>
      <c r="B164" s="3" t="s">
        <v>24</v>
      </c>
      <c r="C164" s="3" t="s">
        <v>246</v>
      </c>
      <c r="D164" s="3" t="s">
        <v>1139</v>
      </c>
      <c r="E164" s="3" t="s">
        <v>174</v>
      </c>
    </row>
    <row r="165" spans="1:5" x14ac:dyDescent="0.35">
      <c r="A165" s="3" t="s">
        <v>1140</v>
      </c>
      <c r="B165" s="3" t="s">
        <v>26</v>
      </c>
      <c r="C165" s="3" t="s">
        <v>246</v>
      </c>
      <c r="D165" s="3" t="s">
        <v>1140</v>
      </c>
      <c r="E165" s="3" t="s">
        <v>174</v>
      </c>
    </row>
    <row r="166" spans="1:5" x14ac:dyDescent="0.35">
      <c r="A166" s="3" t="s">
        <v>1141</v>
      </c>
      <c r="B166" s="3" t="s">
        <v>19</v>
      </c>
      <c r="C166" s="3" t="s">
        <v>247</v>
      </c>
      <c r="D166" s="3" t="s">
        <v>1141</v>
      </c>
      <c r="E166" s="3" t="s">
        <v>174</v>
      </c>
    </row>
    <row r="167" spans="1:5" x14ac:dyDescent="0.35">
      <c r="A167" s="3" t="s">
        <v>1142</v>
      </c>
      <c r="B167" s="3" t="s">
        <v>24</v>
      </c>
      <c r="C167" s="3" t="s">
        <v>247</v>
      </c>
      <c r="D167" s="3" t="s">
        <v>1142</v>
      </c>
      <c r="E167" s="3" t="s">
        <v>174</v>
      </c>
    </row>
    <row r="168" spans="1:5" x14ac:dyDescent="0.35">
      <c r="A168" s="3" t="s">
        <v>1143</v>
      </c>
      <c r="B168" s="3" t="s">
        <v>26</v>
      </c>
      <c r="C168" s="3" t="s">
        <v>247</v>
      </c>
      <c r="D168" s="3" t="s">
        <v>1143</v>
      </c>
      <c r="E168" s="3" t="s">
        <v>174</v>
      </c>
    </row>
    <row r="169" spans="1:5" x14ac:dyDescent="0.35">
      <c r="A169" s="3" t="s">
        <v>58</v>
      </c>
      <c r="B169" s="3" t="s">
        <v>19</v>
      </c>
      <c r="C169" s="3" t="s">
        <v>59</v>
      </c>
      <c r="D169" s="3" t="s">
        <v>58</v>
      </c>
      <c r="E169" s="3" t="s">
        <v>174</v>
      </c>
    </row>
    <row r="170" spans="1:5" x14ac:dyDescent="0.35">
      <c r="A170" s="3" t="s">
        <v>60</v>
      </c>
      <c r="B170" s="3" t="s">
        <v>24</v>
      </c>
      <c r="C170" s="3" t="s">
        <v>59</v>
      </c>
      <c r="D170" s="3" t="s">
        <v>60</v>
      </c>
      <c r="E170" s="3" t="s">
        <v>174</v>
      </c>
    </row>
    <row r="171" spans="1:5" x14ac:dyDescent="0.35">
      <c r="A171" s="3" t="s">
        <v>61</v>
      </c>
      <c r="B171" s="3" t="s">
        <v>26</v>
      </c>
      <c r="C171" s="3" t="s">
        <v>59</v>
      </c>
      <c r="D171" s="3" t="s">
        <v>61</v>
      </c>
      <c r="E171" s="3" t="s">
        <v>174</v>
      </c>
    </row>
    <row r="172" spans="1:5" x14ac:dyDescent="0.35">
      <c r="A172" s="3" t="s">
        <v>118</v>
      </c>
      <c r="B172" s="3" t="s">
        <v>19</v>
      </c>
      <c r="C172" s="3" t="s">
        <v>119</v>
      </c>
      <c r="D172" s="3" t="s">
        <v>118</v>
      </c>
      <c r="E172" s="3" t="s">
        <v>174</v>
      </c>
    </row>
    <row r="173" spans="1:5" x14ac:dyDescent="0.35">
      <c r="A173" s="3" t="s">
        <v>120</v>
      </c>
      <c r="B173" s="3" t="s">
        <v>24</v>
      </c>
      <c r="C173" s="3" t="s">
        <v>119</v>
      </c>
      <c r="D173" s="3" t="s">
        <v>120</v>
      </c>
      <c r="E173" s="3" t="s">
        <v>174</v>
      </c>
    </row>
    <row r="174" spans="1:5" x14ac:dyDescent="0.35">
      <c r="A174" s="3" t="s">
        <v>121</v>
      </c>
      <c r="B174" s="3" t="s">
        <v>26</v>
      </c>
      <c r="C174" s="3" t="s">
        <v>119</v>
      </c>
      <c r="D174" s="3" t="s">
        <v>121</v>
      </c>
      <c r="E174" s="3" t="s">
        <v>174</v>
      </c>
    </row>
    <row r="175" spans="1:5" x14ac:dyDescent="0.35">
      <c r="A175" s="3" t="s">
        <v>62</v>
      </c>
      <c r="B175" s="3" t="s">
        <v>19</v>
      </c>
      <c r="C175" s="3" t="s">
        <v>63</v>
      </c>
      <c r="D175" s="3" t="s">
        <v>62</v>
      </c>
      <c r="E175" s="3" t="s">
        <v>174</v>
      </c>
    </row>
    <row r="176" spans="1:5" x14ac:dyDescent="0.35">
      <c r="A176" s="3" t="s">
        <v>64</v>
      </c>
      <c r="B176" s="3" t="s">
        <v>24</v>
      </c>
      <c r="C176" s="3" t="s">
        <v>63</v>
      </c>
      <c r="D176" s="3" t="s">
        <v>64</v>
      </c>
      <c r="E176" s="3" t="s">
        <v>174</v>
      </c>
    </row>
    <row r="177" spans="1:5" x14ac:dyDescent="0.35">
      <c r="A177" s="3" t="s">
        <v>65</v>
      </c>
      <c r="B177" s="3" t="s">
        <v>26</v>
      </c>
      <c r="C177" s="3" t="s">
        <v>63</v>
      </c>
      <c r="D177" s="3" t="s">
        <v>65</v>
      </c>
      <c r="E177" s="3" t="s">
        <v>174</v>
      </c>
    </row>
    <row r="178" spans="1:5" x14ac:dyDescent="0.35">
      <c r="A178" s="3" t="s">
        <v>454</v>
      </c>
      <c r="B178" s="3" t="s">
        <v>19</v>
      </c>
      <c r="C178" s="3" t="s">
        <v>248</v>
      </c>
      <c r="D178" s="3" t="s">
        <v>454</v>
      </c>
      <c r="E178" s="3" t="s">
        <v>174</v>
      </c>
    </row>
    <row r="179" spans="1:5" x14ac:dyDescent="0.35">
      <c r="A179" s="3" t="s">
        <v>455</v>
      </c>
      <c r="B179" s="3" t="s">
        <v>24</v>
      </c>
      <c r="C179" s="3" t="s">
        <v>248</v>
      </c>
      <c r="D179" s="3" t="s">
        <v>455</v>
      </c>
      <c r="E179" s="3" t="s">
        <v>174</v>
      </c>
    </row>
    <row r="180" spans="1:5" x14ac:dyDescent="0.35">
      <c r="A180" s="3" t="s">
        <v>456</v>
      </c>
      <c r="B180" s="3" t="s">
        <v>26</v>
      </c>
      <c r="C180" s="3" t="s">
        <v>248</v>
      </c>
      <c r="D180" s="3" t="s">
        <v>456</v>
      </c>
      <c r="E180" s="3" t="s">
        <v>174</v>
      </c>
    </row>
    <row r="181" spans="1:5" x14ac:dyDescent="0.35">
      <c r="A181" s="3" t="s">
        <v>498</v>
      </c>
      <c r="B181" s="3" t="s">
        <v>19</v>
      </c>
      <c r="C181" s="3" t="s">
        <v>249</v>
      </c>
      <c r="D181" s="3" t="s">
        <v>498</v>
      </c>
      <c r="E181" s="3" t="s">
        <v>174</v>
      </c>
    </row>
    <row r="182" spans="1:5" x14ac:dyDescent="0.35">
      <c r="A182" s="3" t="s">
        <v>499</v>
      </c>
      <c r="B182" s="3" t="s">
        <v>24</v>
      </c>
      <c r="C182" s="3" t="s">
        <v>249</v>
      </c>
      <c r="D182" s="3" t="s">
        <v>499</v>
      </c>
      <c r="E182" s="3" t="s">
        <v>174</v>
      </c>
    </row>
    <row r="183" spans="1:5" x14ac:dyDescent="0.35">
      <c r="A183" s="3" t="s">
        <v>500</v>
      </c>
      <c r="B183" s="3" t="s">
        <v>26</v>
      </c>
      <c r="C183" s="3" t="s">
        <v>249</v>
      </c>
      <c r="D183" s="3" t="s">
        <v>500</v>
      </c>
      <c r="E183" s="3" t="s">
        <v>174</v>
      </c>
    </row>
    <row r="184" spans="1:5" x14ac:dyDescent="0.35">
      <c r="A184" s="3" t="s">
        <v>448</v>
      </c>
      <c r="B184" s="3" t="s">
        <v>19</v>
      </c>
      <c r="C184" s="3" t="s">
        <v>250</v>
      </c>
      <c r="D184" s="3" t="s">
        <v>448</v>
      </c>
      <c r="E184" s="3" t="s">
        <v>174</v>
      </c>
    </row>
    <row r="185" spans="1:5" x14ac:dyDescent="0.35">
      <c r="A185" s="3" t="s">
        <v>449</v>
      </c>
      <c r="B185" s="3" t="s">
        <v>24</v>
      </c>
      <c r="C185" s="3" t="s">
        <v>250</v>
      </c>
      <c r="D185" s="3" t="s">
        <v>449</v>
      </c>
      <c r="E185" s="3" t="s">
        <v>174</v>
      </c>
    </row>
    <row r="186" spans="1:5" x14ac:dyDescent="0.35">
      <c r="A186" s="3" t="s">
        <v>450</v>
      </c>
      <c r="B186" s="3" t="s">
        <v>26</v>
      </c>
      <c r="C186" s="3" t="s">
        <v>250</v>
      </c>
      <c r="D186" s="3" t="s">
        <v>450</v>
      </c>
      <c r="E186" s="3" t="s">
        <v>174</v>
      </c>
    </row>
    <row r="187" spans="1:5" x14ac:dyDescent="0.35">
      <c r="A187" s="3" t="s">
        <v>460</v>
      </c>
      <c r="B187" s="3" t="s">
        <v>19</v>
      </c>
      <c r="C187" s="3" t="s">
        <v>251</v>
      </c>
      <c r="D187" s="3" t="s">
        <v>460</v>
      </c>
      <c r="E187" s="3" t="s">
        <v>174</v>
      </c>
    </row>
    <row r="188" spans="1:5" x14ac:dyDescent="0.35">
      <c r="A188" s="3" t="s">
        <v>461</v>
      </c>
      <c r="B188" s="3" t="s">
        <v>24</v>
      </c>
      <c r="C188" s="3" t="s">
        <v>251</v>
      </c>
      <c r="D188" s="3" t="s">
        <v>461</v>
      </c>
      <c r="E188" s="3" t="s">
        <v>174</v>
      </c>
    </row>
    <row r="189" spans="1:5" x14ac:dyDescent="0.35">
      <c r="A189" s="3" t="s">
        <v>462</v>
      </c>
      <c r="B189" s="3" t="s">
        <v>26</v>
      </c>
      <c r="C189" s="3" t="s">
        <v>251</v>
      </c>
      <c r="D189" s="3" t="s">
        <v>462</v>
      </c>
      <c r="E189" s="3" t="s">
        <v>174</v>
      </c>
    </row>
    <row r="190" spans="1:5" x14ac:dyDescent="0.35">
      <c r="A190" s="3" t="s">
        <v>472</v>
      </c>
      <c r="B190" s="3" t="s">
        <v>19</v>
      </c>
      <c r="C190" s="3" t="s">
        <v>252</v>
      </c>
      <c r="D190" s="3" t="s">
        <v>472</v>
      </c>
      <c r="E190" s="3" t="s">
        <v>174</v>
      </c>
    </row>
    <row r="191" spans="1:5" x14ac:dyDescent="0.35">
      <c r="A191" s="3" t="s">
        <v>473</v>
      </c>
      <c r="B191" s="3" t="s">
        <v>24</v>
      </c>
      <c r="C191" s="3" t="s">
        <v>252</v>
      </c>
      <c r="D191" s="3" t="s">
        <v>473</v>
      </c>
      <c r="E191" s="3" t="s">
        <v>174</v>
      </c>
    </row>
    <row r="192" spans="1:5" x14ac:dyDescent="0.35">
      <c r="A192" s="3" t="s">
        <v>474</v>
      </c>
      <c r="B192" s="3" t="s">
        <v>26</v>
      </c>
      <c r="C192" s="3" t="s">
        <v>252</v>
      </c>
      <c r="D192" s="3" t="s">
        <v>474</v>
      </c>
      <c r="E192" s="3" t="s">
        <v>174</v>
      </c>
    </row>
    <row r="193" spans="1:5" x14ac:dyDescent="0.35">
      <c r="A193" s="3" t="s">
        <v>70</v>
      </c>
      <c r="B193" s="3" t="s">
        <v>19</v>
      </c>
      <c r="C193" s="3" t="s">
        <v>71</v>
      </c>
      <c r="D193" s="3" t="s">
        <v>70</v>
      </c>
      <c r="E193" s="3" t="s">
        <v>174</v>
      </c>
    </row>
    <row r="194" spans="1:5" x14ac:dyDescent="0.35">
      <c r="A194" s="3" t="s">
        <v>72</v>
      </c>
      <c r="B194" s="3" t="s">
        <v>24</v>
      </c>
      <c r="C194" s="3" t="s">
        <v>71</v>
      </c>
      <c r="D194" s="3" t="s">
        <v>72</v>
      </c>
      <c r="E194" s="3" t="s">
        <v>174</v>
      </c>
    </row>
    <row r="195" spans="1:5" x14ac:dyDescent="0.35">
      <c r="A195" s="3" t="s">
        <v>73</v>
      </c>
      <c r="B195" s="3" t="s">
        <v>26</v>
      </c>
      <c r="C195" s="3" t="s">
        <v>71</v>
      </c>
      <c r="D195" s="3" t="s">
        <v>73</v>
      </c>
      <c r="E195" s="3" t="s">
        <v>174</v>
      </c>
    </row>
    <row r="196" spans="1:5" x14ac:dyDescent="0.35">
      <c r="A196" s="3" t="s">
        <v>440</v>
      </c>
      <c r="B196" s="3" t="s">
        <v>19</v>
      </c>
      <c r="C196" s="3" t="s">
        <v>253</v>
      </c>
      <c r="D196" s="3" t="s">
        <v>440</v>
      </c>
      <c r="E196" s="3" t="s">
        <v>174</v>
      </c>
    </row>
    <row r="197" spans="1:5" x14ac:dyDescent="0.35">
      <c r="A197" s="3" t="s">
        <v>441</v>
      </c>
      <c r="B197" s="3" t="s">
        <v>24</v>
      </c>
      <c r="C197" s="3" t="s">
        <v>253</v>
      </c>
      <c r="D197" s="3" t="s">
        <v>441</v>
      </c>
      <c r="E197" s="3" t="s">
        <v>174</v>
      </c>
    </row>
    <row r="198" spans="1:5" x14ac:dyDescent="0.35">
      <c r="A198" s="3" t="s">
        <v>442</v>
      </c>
      <c r="B198" s="3" t="s">
        <v>26</v>
      </c>
      <c r="C198" s="3" t="s">
        <v>253</v>
      </c>
      <c r="D198" s="3" t="s">
        <v>442</v>
      </c>
      <c r="E198" s="3" t="s">
        <v>174</v>
      </c>
    </row>
    <row r="199" spans="1:5" x14ac:dyDescent="0.35">
      <c r="A199" s="3" t="s">
        <v>443</v>
      </c>
      <c r="B199" s="3" t="s">
        <v>19</v>
      </c>
      <c r="C199" s="3" t="s">
        <v>254</v>
      </c>
      <c r="D199" s="3" t="s">
        <v>443</v>
      </c>
      <c r="E199" s="3" t="s">
        <v>174</v>
      </c>
    </row>
    <row r="200" spans="1:5" x14ac:dyDescent="0.35">
      <c r="A200" s="3" t="s">
        <v>444</v>
      </c>
      <c r="B200" s="3" t="s">
        <v>24</v>
      </c>
      <c r="C200" s="3" t="s">
        <v>254</v>
      </c>
      <c r="D200" s="3" t="s">
        <v>444</v>
      </c>
      <c r="E200" s="3" t="s">
        <v>174</v>
      </c>
    </row>
    <row r="201" spans="1:5" x14ac:dyDescent="0.35">
      <c r="A201" s="3" t="s">
        <v>445</v>
      </c>
      <c r="B201" s="3" t="s">
        <v>26</v>
      </c>
      <c r="C201" s="3" t="s">
        <v>254</v>
      </c>
      <c r="D201" s="3" t="s">
        <v>445</v>
      </c>
      <c r="E201" s="3" t="s">
        <v>174</v>
      </c>
    </row>
    <row r="202" spans="1:5" x14ac:dyDescent="0.35">
      <c r="A202" s="3" t="s">
        <v>513</v>
      </c>
      <c r="B202" s="3" t="s">
        <v>19</v>
      </c>
      <c r="C202" s="3" t="s">
        <v>255</v>
      </c>
      <c r="D202" s="3" t="s">
        <v>513</v>
      </c>
      <c r="E202" s="3" t="s">
        <v>174</v>
      </c>
    </row>
    <row r="203" spans="1:5" x14ac:dyDescent="0.35">
      <c r="A203" s="3" t="s">
        <v>514</v>
      </c>
      <c r="B203" s="3" t="s">
        <v>24</v>
      </c>
      <c r="C203" s="3" t="s">
        <v>255</v>
      </c>
      <c r="D203" s="3" t="s">
        <v>514</v>
      </c>
      <c r="E203" s="3" t="s">
        <v>174</v>
      </c>
    </row>
    <row r="204" spans="1:5" x14ac:dyDescent="0.35">
      <c r="A204" s="3" t="s">
        <v>515</v>
      </c>
      <c r="B204" s="3" t="s">
        <v>26</v>
      </c>
      <c r="C204" s="3" t="s">
        <v>255</v>
      </c>
      <c r="D204" s="3" t="s">
        <v>515</v>
      </c>
      <c r="E204" s="3" t="s">
        <v>174</v>
      </c>
    </row>
    <row r="205" spans="1:5" x14ac:dyDescent="0.35">
      <c r="A205" s="3" t="s">
        <v>132</v>
      </c>
      <c r="B205" s="3" t="s">
        <v>19</v>
      </c>
      <c r="C205" s="3" t="s">
        <v>133</v>
      </c>
      <c r="D205" s="3" t="s">
        <v>132</v>
      </c>
      <c r="E205" s="3" t="s">
        <v>174</v>
      </c>
    </row>
    <row r="206" spans="1:5" x14ac:dyDescent="0.35">
      <c r="A206" s="3" t="s">
        <v>134</v>
      </c>
      <c r="B206" s="3" t="s">
        <v>24</v>
      </c>
      <c r="C206" s="3" t="s">
        <v>133</v>
      </c>
      <c r="D206" s="3" t="s">
        <v>134</v>
      </c>
      <c r="E206" s="3" t="s">
        <v>174</v>
      </c>
    </row>
    <row r="207" spans="1:5" x14ac:dyDescent="0.35">
      <c r="A207" s="3" t="s">
        <v>135</v>
      </c>
      <c r="B207" s="3" t="s">
        <v>26</v>
      </c>
      <c r="C207" s="3" t="s">
        <v>133</v>
      </c>
      <c r="D207" s="3" t="s">
        <v>135</v>
      </c>
      <c r="E207" s="3" t="s">
        <v>174</v>
      </c>
    </row>
    <row r="208" spans="1:5" x14ac:dyDescent="0.35">
      <c r="A208" s="3" t="s">
        <v>136</v>
      </c>
      <c r="B208" s="3" t="s">
        <v>19</v>
      </c>
      <c r="C208" s="3" t="s">
        <v>137</v>
      </c>
      <c r="D208" s="3" t="s">
        <v>136</v>
      </c>
      <c r="E208" s="3" t="s">
        <v>174</v>
      </c>
    </row>
    <row r="209" spans="1:5" x14ac:dyDescent="0.35">
      <c r="A209" s="3" t="s">
        <v>138</v>
      </c>
      <c r="B209" s="3" t="s">
        <v>24</v>
      </c>
      <c r="C209" s="3" t="s">
        <v>137</v>
      </c>
      <c r="D209" s="3" t="s">
        <v>138</v>
      </c>
      <c r="E209" s="3" t="s">
        <v>174</v>
      </c>
    </row>
    <row r="210" spans="1:5" x14ac:dyDescent="0.35">
      <c r="A210" s="3" t="s">
        <v>139</v>
      </c>
      <c r="B210" s="3" t="s">
        <v>26</v>
      </c>
      <c r="C210" s="3" t="s">
        <v>137</v>
      </c>
      <c r="D210" s="3" t="s">
        <v>139</v>
      </c>
      <c r="E210" s="3" t="s">
        <v>174</v>
      </c>
    </row>
    <row r="211" spans="1:5" x14ac:dyDescent="0.35">
      <c r="A211" s="3" t="s">
        <v>437</v>
      </c>
      <c r="B211" s="3" t="s">
        <v>19</v>
      </c>
      <c r="C211" s="3" t="s">
        <v>256</v>
      </c>
      <c r="D211" s="3" t="s">
        <v>437</v>
      </c>
      <c r="E211" s="3" t="s">
        <v>174</v>
      </c>
    </row>
    <row r="212" spans="1:5" x14ac:dyDescent="0.35">
      <c r="A212" s="3" t="s">
        <v>438</v>
      </c>
      <c r="B212" s="3" t="s">
        <v>24</v>
      </c>
      <c r="C212" s="3" t="s">
        <v>256</v>
      </c>
      <c r="D212" s="3" t="s">
        <v>438</v>
      </c>
      <c r="E212" s="3" t="s">
        <v>174</v>
      </c>
    </row>
    <row r="213" spans="1:5" x14ac:dyDescent="0.35">
      <c r="A213" s="3" t="s">
        <v>439</v>
      </c>
      <c r="B213" s="3" t="s">
        <v>26</v>
      </c>
      <c r="C213" s="3" t="s">
        <v>256</v>
      </c>
      <c r="D213" s="3" t="s">
        <v>439</v>
      </c>
      <c r="E213" s="3" t="s">
        <v>174</v>
      </c>
    </row>
    <row r="214" spans="1:5" x14ac:dyDescent="0.35">
      <c r="A214" s="3" t="s">
        <v>733</v>
      </c>
      <c r="B214" s="3" t="s">
        <v>19</v>
      </c>
      <c r="C214" s="3" t="s">
        <v>257</v>
      </c>
      <c r="D214" s="3" t="s">
        <v>733</v>
      </c>
      <c r="E214" s="3" t="s">
        <v>174</v>
      </c>
    </row>
    <row r="215" spans="1:5" x14ac:dyDescent="0.35">
      <c r="A215" s="3" t="s">
        <v>734</v>
      </c>
      <c r="B215" s="3" t="s">
        <v>24</v>
      </c>
      <c r="C215" s="3" t="s">
        <v>257</v>
      </c>
      <c r="D215" s="3" t="s">
        <v>734</v>
      </c>
      <c r="E215" s="3" t="s">
        <v>174</v>
      </c>
    </row>
    <row r="216" spans="1:5" x14ac:dyDescent="0.35">
      <c r="A216" s="3" t="s">
        <v>735</v>
      </c>
      <c r="B216" s="3" t="s">
        <v>26</v>
      </c>
      <c r="C216" s="3" t="s">
        <v>257</v>
      </c>
      <c r="D216" s="3" t="s">
        <v>735</v>
      </c>
      <c r="E216" s="3" t="s">
        <v>174</v>
      </c>
    </row>
    <row r="217" spans="1:5" x14ac:dyDescent="0.35">
      <c r="A217" s="3" t="s">
        <v>758</v>
      </c>
      <c r="B217" s="3" t="s">
        <v>19</v>
      </c>
      <c r="C217" s="3" t="s">
        <v>258</v>
      </c>
      <c r="D217" s="3" t="s">
        <v>758</v>
      </c>
      <c r="E217" s="3" t="s">
        <v>174</v>
      </c>
    </row>
    <row r="218" spans="1:5" x14ac:dyDescent="0.35">
      <c r="A218" s="3" t="s">
        <v>759</v>
      </c>
      <c r="B218" s="3" t="s">
        <v>24</v>
      </c>
      <c r="C218" s="3" t="s">
        <v>258</v>
      </c>
      <c r="D218" s="3" t="s">
        <v>759</v>
      </c>
      <c r="E218" s="3" t="s">
        <v>174</v>
      </c>
    </row>
    <row r="219" spans="1:5" x14ac:dyDescent="0.35">
      <c r="A219" s="3" t="s">
        <v>760</v>
      </c>
      <c r="B219" s="3" t="s">
        <v>26</v>
      </c>
      <c r="C219" s="3" t="s">
        <v>258</v>
      </c>
      <c r="D219" s="3" t="s">
        <v>760</v>
      </c>
      <c r="E219" s="3" t="s">
        <v>174</v>
      </c>
    </row>
    <row r="220" spans="1:5" x14ac:dyDescent="0.35">
      <c r="A220" s="3" t="s">
        <v>985</v>
      </c>
      <c r="B220" s="3" t="s">
        <v>19</v>
      </c>
      <c r="C220" s="3" t="s">
        <v>259</v>
      </c>
      <c r="D220" s="3" t="s">
        <v>985</v>
      </c>
      <c r="E220" s="3" t="s">
        <v>174</v>
      </c>
    </row>
    <row r="221" spans="1:5" x14ac:dyDescent="0.35">
      <c r="A221" s="3" t="s">
        <v>986</v>
      </c>
      <c r="B221" s="3" t="s">
        <v>24</v>
      </c>
      <c r="C221" s="3" t="s">
        <v>259</v>
      </c>
      <c r="D221" s="3" t="s">
        <v>986</v>
      </c>
      <c r="E221" s="3" t="s">
        <v>174</v>
      </c>
    </row>
    <row r="222" spans="1:5" x14ac:dyDescent="0.35">
      <c r="A222" s="3" t="s">
        <v>987</v>
      </c>
      <c r="B222" s="3" t="s">
        <v>26</v>
      </c>
      <c r="C222" s="3" t="s">
        <v>259</v>
      </c>
      <c r="D222" s="3" t="s">
        <v>987</v>
      </c>
      <c r="E222" s="3" t="s">
        <v>174</v>
      </c>
    </row>
    <row r="223" spans="1:5" x14ac:dyDescent="0.35">
      <c r="A223" s="3" t="s">
        <v>849</v>
      </c>
      <c r="B223" s="3" t="s">
        <v>19</v>
      </c>
      <c r="C223" s="3" t="s">
        <v>260</v>
      </c>
      <c r="D223" s="3" t="s">
        <v>849</v>
      </c>
      <c r="E223" s="3" t="s">
        <v>174</v>
      </c>
    </row>
    <row r="224" spans="1:5" x14ac:dyDescent="0.35">
      <c r="A224" s="3" t="s">
        <v>850</v>
      </c>
      <c r="B224" s="3" t="s">
        <v>24</v>
      </c>
      <c r="C224" s="3" t="s">
        <v>260</v>
      </c>
      <c r="D224" s="3" t="s">
        <v>850</v>
      </c>
      <c r="E224" s="3" t="s">
        <v>174</v>
      </c>
    </row>
    <row r="225" spans="1:5" x14ac:dyDescent="0.35">
      <c r="A225" s="3" t="s">
        <v>851</v>
      </c>
      <c r="B225" s="3" t="s">
        <v>26</v>
      </c>
      <c r="C225" s="3" t="s">
        <v>260</v>
      </c>
      <c r="D225" s="3" t="s">
        <v>851</v>
      </c>
      <c r="E225" s="3" t="s">
        <v>174</v>
      </c>
    </row>
    <row r="226" spans="1:5" x14ac:dyDescent="0.35">
      <c r="A226" s="3" t="s">
        <v>853</v>
      </c>
      <c r="B226" s="3" t="s">
        <v>19</v>
      </c>
      <c r="C226" s="3" t="s">
        <v>261</v>
      </c>
      <c r="D226" s="3" t="s">
        <v>853</v>
      </c>
      <c r="E226" s="3" t="s">
        <v>174</v>
      </c>
    </row>
    <row r="227" spans="1:5" x14ac:dyDescent="0.35">
      <c r="A227" s="3" t="s">
        <v>854</v>
      </c>
      <c r="B227" s="3" t="s">
        <v>24</v>
      </c>
      <c r="C227" s="3" t="s">
        <v>261</v>
      </c>
      <c r="D227" s="3" t="s">
        <v>854</v>
      </c>
      <c r="E227" s="3" t="s">
        <v>174</v>
      </c>
    </row>
    <row r="228" spans="1:5" x14ac:dyDescent="0.35">
      <c r="A228" s="3" t="s">
        <v>855</v>
      </c>
      <c r="B228" s="3" t="s">
        <v>26</v>
      </c>
      <c r="C228" s="3" t="s">
        <v>262</v>
      </c>
      <c r="D228" s="3" t="s">
        <v>855</v>
      </c>
      <c r="E228" s="3" t="s">
        <v>174</v>
      </c>
    </row>
    <row r="229" spans="1:5" x14ac:dyDescent="0.35">
      <c r="A229" s="3" t="s">
        <v>926</v>
      </c>
      <c r="B229" s="3" t="s">
        <v>19</v>
      </c>
      <c r="C229" s="3" t="s">
        <v>263</v>
      </c>
      <c r="D229" s="3" t="s">
        <v>926</v>
      </c>
      <c r="E229" s="3" t="s">
        <v>174</v>
      </c>
    </row>
    <row r="230" spans="1:5" x14ac:dyDescent="0.35">
      <c r="A230" s="3" t="s">
        <v>927</v>
      </c>
      <c r="B230" s="3" t="s">
        <v>24</v>
      </c>
      <c r="C230" s="3" t="s">
        <v>263</v>
      </c>
      <c r="D230" s="3" t="s">
        <v>927</v>
      </c>
      <c r="E230" s="3" t="s">
        <v>174</v>
      </c>
    </row>
    <row r="231" spans="1:5" x14ac:dyDescent="0.35">
      <c r="A231" s="3" t="s">
        <v>928</v>
      </c>
      <c r="B231" s="3" t="s">
        <v>26</v>
      </c>
      <c r="C231" s="3" t="s">
        <v>263</v>
      </c>
      <c r="D231" s="3" t="s">
        <v>928</v>
      </c>
      <c r="E231" s="3" t="s">
        <v>174</v>
      </c>
    </row>
    <row r="232" spans="1:5" x14ac:dyDescent="0.35">
      <c r="A232" s="3" t="s">
        <v>931</v>
      </c>
      <c r="B232" s="3" t="s">
        <v>19</v>
      </c>
      <c r="C232" s="3" t="s">
        <v>264</v>
      </c>
      <c r="D232" s="3" t="s">
        <v>931</v>
      </c>
      <c r="E232" s="3" t="s">
        <v>174</v>
      </c>
    </row>
    <row r="233" spans="1:5" x14ac:dyDescent="0.35">
      <c r="A233" s="3" t="s">
        <v>932</v>
      </c>
      <c r="B233" s="3" t="s">
        <v>24</v>
      </c>
      <c r="C233" s="3" t="s">
        <v>264</v>
      </c>
      <c r="D233" s="3" t="s">
        <v>932</v>
      </c>
      <c r="E233" s="3" t="s">
        <v>174</v>
      </c>
    </row>
    <row r="234" spans="1:5" x14ac:dyDescent="0.35">
      <c r="A234" s="3" t="s">
        <v>933</v>
      </c>
      <c r="B234" s="3" t="s">
        <v>26</v>
      </c>
      <c r="C234" s="3" t="s">
        <v>264</v>
      </c>
      <c r="D234" s="3" t="s">
        <v>933</v>
      </c>
      <c r="E234" s="3" t="s">
        <v>174</v>
      </c>
    </row>
    <row r="235" spans="1:5" x14ac:dyDescent="0.35">
      <c r="A235" s="3" t="s">
        <v>966</v>
      </c>
      <c r="B235" s="3" t="s">
        <v>19</v>
      </c>
      <c r="C235" s="3" t="s">
        <v>265</v>
      </c>
      <c r="D235" s="3" t="s">
        <v>966</v>
      </c>
      <c r="E235" s="3" t="s">
        <v>174</v>
      </c>
    </row>
    <row r="236" spans="1:5" x14ac:dyDescent="0.35">
      <c r="A236" s="3" t="s">
        <v>967</v>
      </c>
      <c r="B236" s="3" t="s">
        <v>24</v>
      </c>
      <c r="C236" s="3" t="s">
        <v>265</v>
      </c>
      <c r="D236" s="3" t="s">
        <v>967</v>
      </c>
      <c r="E236" s="3" t="s">
        <v>174</v>
      </c>
    </row>
    <row r="237" spans="1:5" x14ac:dyDescent="0.35">
      <c r="A237" s="3" t="s">
        <v>968</v>
      </c>
      <c r="B237" s="3" t="s">
        <v>26</v>
      </c>
      <c r="C237" s="3" t="s">
        <v>265</v>
      </c>
      <c r="D237" s="3" t="s">
        <v>968</v>
      </c>
      <c r="E237" s="3" t="s">
        <v>174</v>
      </c>
    </row>
    <row r="238" spans="1:5" x14ac:dyDescent="0.35">
      <c r="A238" s="3" t="s">
        <v>501</v>
      </c>
      <c r="B238" s="3" t="s">
        <v>19</v>
      </c>
      <c r="C238" s="3" t="s">
        <v>266</v>
      </c>
      <c r="D238" s="3" t="s">
        <v>501</v>
      </c>
      <c r="E238" s="3" t="s">
        <v>174</v>
      </c>
    </row>
    <row r="239" spans="1:5" x14ac:dyDescent="0.35">
      <c r="A239" s="3" t="s">
        <v>502</v>
      </c>
      <c r="B239" s="3" t="s">
        <v>24</v>
      </c>
      <c r="C239" s="3" t="s">
        <v>266</v>
      </c>
      <c r="D239" s="3" t="s">
        <v>502</v>
      </c>
      <c r="E239" s="3" t="s">
        <v>174</v>
      </c>
    </row>
    <row r="240" spans="1:5" x14ac:dyDescent="0.35">
      <c r="A240" s="3" t="s">
        <v>503</v>
      </c>
      <c r="B240" s="3" t="s">
        <v>26</v>
      </c>
      <c r="C240" s="3" t="s">
        <v>266</v>
      </c>
      <c r="D240" s="3" t="s">
        <v>503</v>
      </c>
      <c r="E240" s="3" t="s">
        <v>174</v>
      </c>
    </row>
    <row r="241" spans="1:5" x14ac:dyDescent="0.35">
      <c r="A241" s="3" t="s">
        <v>504</v>
      </c>
      <c r="B241" s="3" t="s">
        <v>19</v>
      </c>
      <c r="C241" s="3" t="s">
        <v>267</v>
      </c>
      <c r="D241" s="3" t="s">
        <v>504</v>
      </c>
      <c r="E241" s="3" t="s">
        <v>174</v>
      </c>
    </row>
    <row r="242" spans="1:5" x14ac:dyDescent="0.35">
      <c r="A242" s="3" t="s">
        <v>505</v>
      </c>
      <c r="B242" s="3" t="s">
        <v>24</v>
      </c>
      <c r="C242" s="3" t="s">
        <v>267</v>
      </c>
      <c r="D242" s="3" t="s">
        <v>505</v>
      </c>
      <c r="E242" s="3" t="s">
        <v>174</v>
      </c>
    </row>
    <row r="243" spans="1:5" x14ac:dyDescent="0.35">
      <c r="A243" s="3" t="s">
        <v>506</v>
      </c>
      <c r="B243" s="3" t="s">
        <v>26</v>
      </c>
      <c r="C243" s="3" t="s">
        <v>267</v>
      </c>
      <c r="D243" s="3" t="s">
        <v>506</v>
      </c>
      <c r="E243" s="3" t="s">
        <v>174</v>
      </c>
    </row>
    <row r="244" spans="1:5" x14ac:dyDescent="0.35">
      <c r="A244" s="3" t="s">
        <v>457</v>
      </c>
      <c r="B244" s="3" t="s">
        <v>19</v>
      </c>
      <c r="C244" s="3" t="s">
        <v>268</v>
      </c>
      <c r="D244" s="3" t="s">
        <v>457</v>
      </c>
      <c r="E244" s="3" t="s">
        <v>174</v>
      </c>
    </row>
    <row r="245" spans="1:5" x14ac:dyDescent="0.35">
      <c r="A245" s="3" t="s">
        <v>458</v>
      </c>
      <c r="B245" s="3" t="s">
        <v>24</v>
      </c>
      <c r="C245" s="3" t="s">
        <v>268</v>
      </c>
      <c r="D245" s="3" t="s">
        <v>458</v>
      </c>
      <c r="E245" s="3" t="s">
        <v>174</v>
      </c>
    </row>
    <row r="246" spans="1:5" x14ac:dyDescent="0.35">
      <c r="A246" s="3" t="s">
        <v>459</v>
      </c>
      <c r="B246" s="3" t="s">
        <v>26</v>
      </c>
      <c r="C246" s="3" t="s">
        <v>268</v>
      </c>
      <c r="D246" s="3" t="s">
        <v>459</v>
      </c>
      <c r="E246" s="3" t="s">
        <v>174</v>
      </c>
    </row>
    <row r="247" spans="1:5" x14ac:dyDescent="0.35">
      <c r="A247" s="3" t="s">
        <v>481</v>
      </c>
      <c r="B247" s="3" t="s">
        <v>19</v>
      </c>
      <c r="C247" s="3" t="s">
        <v>269</v>
      </c>
      <c r="D247" s="3" t="s">
        <v>481</v>
      </c>
      <c r="E247" s="3" t="s">
        <v>174</v>
      </c>
    </row>
    <row r="248" spans="1:5" x14ac:dyDescent="0.35">
      <c r="A248" s="3" t="s">
        <v>482</v>
      </c>
      <c r="B248" s="3" t="s">
        <v>24</v>
      </c>
      <c r="C248" s="3" t="s">
        <v>269</v>
      </c>
      <c r="D248" s="3" t="s">
        <v>482</v>
      </c>
      <c r="E248" s="3" t="s">
        <v>174</v>
      </c>
    </row>
    <row r="249" spans="1:5" x14ac:dyDescent="0.35">
      <c r="A249" s="3" t="s">
        <v>483</v>
      </c>
      <c r="B249" s="3" t="s">
        <v>26</v>
      </c>
      <c r="C249" s="3" t="s">
        <v>269</v>
      </c>
      <c r="D249" s="3" t="s">
        <v>483</v>
      </c>
      <c r="E249" s="3" t="s">
        <v>174</v>
      </c>
    </row>
    <row r="250" spans="1:5" x14ac:dyDescent="0.35">
      <c r="A250" s="3" t="s">
        <v>463</v>
      </c>
      <c r="B250" s="3" t="s">
        <v>19</v>
      </c>
      <c r="C250" s="3" t="s">
        <v>270</v>
      </c>
      <c r="D250" s="3" t="s">
        <v>463</v>
      </c>
      <c r="E250" s="3" t="s">
        <v>174</v>
      </c>
    </row>
    <row r="251" spans="1:5" x14ac:dyDescent="0.35">
      <c r="A251" s="3" t="s">
        <v>464</v>
      </c>
      <c r="B251" s="3" t="s">
        <v>24</v>
      </c>
      <c r="C251" s="3" t="s">
        <v>270</v>
      </c>
      <c r="D251" s="3" t="s">
        <v>464</v>
      </c>
      <c r="E251" s="3" t="s">
        <v>174</v>
      </c>
    </row>
    <row r="252" spans="1:5" x14ac:dyDescent="0.35">
      <c r="A252" s="3" t="s">
        <v>465</v>
      </c>
      <c r="B252" s="3" t="s">
        <v>26</v>
      </c>
      <c r="C252" s="3" t="s">
        <v>270</v>
      </c>
      <c r="D252" s="3" t="s">
        <v>465</v>
      </c>
      <c r="E252" s="3" t="s">
        <v>174</v>
      </c>
    </row>
    <row r="253" spans="1:5" x14ac:dyDescent="0.35">
      <c r="A253" s="3" t="s">
        <v>627</v>
      </c>
      <c r="B253" s="3" t="s">
        <v>19</v>
      </c>
      <c r="C253" s="3" t="s">
        <v>271</v>
      </c>
      <c r="D253" s="3" t="s">
        <v>627</v>
      </c>
      <c r="E253" s="3" t="s">
        <v>174</v>
      </c>
    </row>
    <row r="254" spans="1:5" x14ac:dyDescent="0.35">
      <c r="A254" s="3" t="s">
        <v>628</v>
      </c>
      <c r="B254" s="3" t="s">
        <v>24</v>
      </c>
      <c r="C254" s="3" t="s">
        <v>271</v>
      </c>
      <c r="D254" s="3" t="s">
        <v>628</v>
      </c>
      <c r="E254" s="3" t="s">
        <v>174</v>
      </c>
    </row>
    <row r="255" spans="1:5" x14ac:dyDescent="0.35">
      <c r="A255" s="3" t="s">
        <v>629</v>
      </c>
      <c r="B255" s="3" t="s">
        <v>26</v>
      </c>
      <c r="C255" s="3" t="s">
        <v>271</v>
      </c>
      <c r="D255" s="3" t="s">
        <v>629</v>
      </c>
      <c r="E255" s="3" t="s">
        <v>174</v>
      </c>
    </row>
    <row r="256" spans="1:5" x14ac:dyDescent="0.35">
      <c r="A256" s="3" t="s">
        <v>585</v>
      </c>
      <c r="B256" s="3" t="s">
        <v>19</v>
      </c>
      <c r="C256" s="3" t="s">
        <v>272</v>
      </c>
      <c r="D256" s="3" t="s">
        <v>585</v>
      </c>
      <c r="E256" s="3" t="s">
        <v>174</v>
      </c>
    </row>
    <row r="257" spans="1:5" x14ac:dyDescent="0.35">
      <c r="A257" s="3" t="s">
        <v>586</v>
      </c>
      <c r="B257" s="3" t="s">
        <v>24</v>
      </c>
      <c r="C257" s="3" t="s">
        <v>272</v>
      </c>
      <c r="D257" s="3" t="s">
        <v>586</v>
      </c>
      <c r="E257" s="3" t="s">
        <v>174</v>
      </c>
    </row>
    <row r="258" spans="1:5" x14ac:dyDescent="0.35">
      <c r="A258" s="3" t="s">
        <v>587</v>
      </c>
      <c r="B258" s="3" t="s">
        <v>26</v>
      </c>
      <c r="C258" s="3" t="s">
        <v>272</v>
      </c>
      <c r="D258" s="3" t="s">
        <v>587</v>
      </c>
      <c r="E258" s="3" t="s">
        <v>174</v>
      </c>
    </row>
    <row r="259" spans="1:5" x14ac:dyDescent="0.35">
      <c r="A259" s="3" t="s">
        <v>588</v>
      </c>
      <c r="B259" s="3" t="s">
        <v>19</v>
      </c>
      <c r="C259" s="3" t="s">
        <v>199</v>
      </c>
      <c r="D259" s="3" t="s">
        <v>588</v>
      </c>
      <c r="E259" s="3" t="s">
        <v>174</v>
      </c>
    </row>
    <row r="260" spans="1:5" x14ac:dyDescent="0.35">
      <c r="A260" s="3" t="s">
        <v>589</v>
      </c>
      <c r="B260" s="3" t="s">
        <v>24</v>
      </c>
      <c r="C260" s="3" t="s">
        <v>199</v>
      </c>
      <c r="D260" s="3" t="s">
        <v>589</v>
      </c>
      <c r="E260" s="3" t="s">
        <v>174</v>
      </c>
    </row>
    <row r="261" spans="1:5" x14ac:dyDescent="0.35">
      <c r="A261" s="3" t="s">
        <v>590</v>
      </c>
      <c r="B261" s="3" t="s">
        <v>26</v>
      </c>
      <c r="C261" s="3" t="s">
        <v>199</v>
      </c>
      <c r="D261" s="3" t="s">
        <v>590</v>
      </c>
      <c r="E261" s="3" t="s">
        <v>174</v>
      </c>
    </row>
    <row r="262" spans="1:5" x14ac:dyDescent="0.35">
      <c r="A262" s="3" t="s">
        <v>762</v>
      </c>
      <c r="B262" s="3" t="s">
        <v>19</v>
      </c>
      <c r="C262" s="3" t="s">
        <v>273</v>
      </c>
      <c r="D262" s="3" t="s">
        <v>762</v>
      </c>
      <c r="E262" s="3" t="s">
        <v>174</v>
      </c>
    </row>
    <row r="263" spans="1:5" x14ac:dyDescent="0.35">
      <c r="A263" s="3" t="s">
        <v>763</v>
      </c>
      <c r="B263" s="3" t="s">
        <v>24</v>
      </c>
      <c r="C263" s="3" t="s">
        <v>273</v>
      </c>
      <c r="D263" s="3" t="s">
        <v>763</v>
      </c>
      <c r="E263" s="3" t="s">
        <v>174</v>
      </c>
    </row>
    <row r="264" spans="1:5" x14ac:dyDescent="0.35">
      <c r="A264" s="3" t="s">
        <v>764</v>
      </c>
      <c r="B264" s="3" t="s">
        <v>26</v>
      </c>
      <c r="C264" s="3" t="s">
        <v>273</v>
      </c>
      <c r="D264" s="3" t="s">
        <v>764</v>
      </c>
      <c r="E264" s="3" t="s">
        <v>174</v>
      </c>
    </row>
    <row r="265" spans="1:5" x14ac:dyDescent="0.35">
      <c r="A265" s="3" t="s">
        <v>642</v>
      </c>
      <c r="B265" s="3" t="s">
        <v>19</v>
      </c>
      <c r="C265" s="3" t="s">
        <v>274</v>
      </c>
      <c r="D265" s="3" t="s">
        <v>642</v>
      </c>
      <c r="E265" s="3" t="s">
        <v>174</v>
      </c>
    </row>
    <row r="266" spans="1:5" x14ac:dyDescent="0.35">
      <c r="A266" s="3" t="s">
        <v>643</v>
      </c>
      <c r="B266" s="3" t="s">
        <v>24</v>
      </c>
      <c r="C266" s="3" t="s">
        <v>274</v>
      </c>
      <c r="D266" s="3" t="s">
        <v>643</v>
      </c>
      <c r="E266" s="3" t="s">
        <v>174</v>
      </c>
    </row>
    <row r="267" spans="1:5" x14ac:dyDescent="0.35">
      <c r="A267" s="3" t="s">
        <v>644</v>
      </c>
      <c r="B267" s="3" t="s">
        <v>26</v>
      </c>
      <c r="C267" s="3" t="s">
        <v>274</v>
      </c>
      <c r="D267" s="3" t="s">
        <v>644</v>
      </c>
      <c r="E267" s="3" t="s">
        <v>174</v>
      </c>
    </row>
    <row r="268" spans="1:5" x14ac:dyDescent="0.35">
      <c r="A268" s="3" t="s">
        <v>140</v>
      </c>
      <c r="B268" s="3" t="s">
        <v>26</v>
      </c>
      <c r="C268" s="3" t="s">
        <v>141</v>
      </c>
      <c r="D268" s="3" t="s">
        <v>140</v>
      </c>
      <c r="E268" s="3" t="s">
        <v>174</v>
      </c>
    </row>
    <row r="269" spans="1:5" x14ac:dyDescent="0.35">
      <c r="A269" s="3" t="s">
        <v>507</v>
      </c>
      <c r="B269" s="3" t="s">
        <v>19</v>
      </c>
      <c r="C269" s="3" t="s">
        <v>275</v>
      </c>
      <c r="D269" s="3" t="s">
        <v>507</v>
      </c>
      <c r="E269" s="3" t="s">
        <v>174</v>
      </c>
    </row>
    <row r="270" spans="1:5" x14ac:dyDescent="0.35">
      <c r="A270" s="3" t="s">
        <v>508</v>
      </c>
      <c r="B270" s="3" t="s">
        <v>24</v>
      </c>
      <c r="C270" s="3" t="s">
        <v>275</v>
      </c>
      <c r="D270" s="3" t="s">
        <v>508</v>
      </c>
      <c r="E270" s="3" t="s">
        <v>174</v>
      </c>
    </row>
    <row r="271" spans="1:5" x14ac:dyDescent="0.35">
      <c r="A271" s="3" t="s">
        <v>509</v>
      </c>
      <c r="B271" s="3" t="s">
        <v>26</v>
      </c>
      <c r="C271" s="3" t="s">
        <v>275</v>
      </c>
      <c r="D271" s="3" t="s">
        <v>509</v>
      </c>
      <c r="E271" s="3" t="s">
        <v>174</v>
      </c>
    </row>
    <row r="272" spans="1:5" x14ac:dyDescent="0.35">
      <c r="A272" s="3" t="s">
        <v>520</v>
      </c>
      <c r="B272" s="3" t="s">
        <v>19</v>
      </c>
      <c r="C272" s="3" t="s">
        <v>276</v>
      </c>
      <c r="D272" s="3" t="s">
        <v>520</v>
      </c>
      <c r="E272" s="3" t="s">
        <v>174</v>
      </c>
    </row>
    <row r="273" spans="1:5" x14ac:dyDescent="0.35">
      <c r="A273" s="3" t="s">
        <v>521</v>
      </c>
      <c r="B273" s="3" t="s">
        <v>24</v>
      </c>
      <c r="C273" s="3" t="s">
        <v>276</v>
      </c>
      <c r="D273" s="3" t="s">
        <v>521</v>
      </c>
      <c r="E273" s="3" t="s">
        <v>174</v>
      </c>
    </row>
    <row r="274" spans="1:5" x14ac:dyDescent="0.35">
      <c r="A274" s="3" t="s">
        <v>522</v>
      </c>
      <c r="B274" s="3" t="s">
        <v>26</v>
      </c>
      <c r="C274" s="3" t="s">
        <v>276</v>
      </c>
      <c r="D274" s="3" t="s">
        <v>522</v>
      </c>
      <c r="E274" s="3" t="s">
        <v>174</v>
      </c>
    </row>
    <row r="275" spans="1:5" x14ac:dyDescent="0.35">
      <c r="A275" s="3" t="s">
        <v>142</v>
      </c>
      <c r="B275" s="3" t="s">
        <v>19</v>
      </c>
      <c r="C275" s="3" t="s">
        <v>143</v>
      </c>
      <c r="D275" s="3" t="s">
        <v>142</v>
      </c>
      <c r="E275" s="3" t="s">
        <v>174</v>
      </c>
    </row>
    <row r="276" spans="1:5" x14ac:dyDescent="0.35">
      <c r="A276" s="3" t="s">
        <v>144</v>
      </c>
      <c r="B276" s="3" t="s">
        <v>24</v>
      </c>
      <c r="C276" s="3" t="s">
        <v>143</v>
      </c>
      <c r="D276" s="3" t="s">
        <v>144</v>
      </c>
      <c r="E276" s="3" t="s">
        <v>174</v>
      </c>
    </row>
    <row r="277" spans="1:5" x14ac:dyDescent="0.35">
      <c r="A277" s="3" t="s">
        <v>145</v>
      </c>
      <c r="B277" s="3" t="s">
        <v>26</v>
      </c>
      <c r="C277" s="3" t="s">
        <v>143</v>
      </c>
      <c r="D277" s="3" t="s">
        <v>145</v>
      </c>
      <c r="E277" s="3" t="s">
        <v>174</v>
      </c>
    </row>
    <row r="278" spans="1:5" x14ac:dyDescent="0.35">
      <c r="A278" s="3" t="s">
        <v>382</v>
      </c>
      <c r="B278" s="3" t="s">
        <v>19</v>
      </c>
      <c r="C278" s="3" t="s">
        <v>279</v>
      </c>
      <c r="D278" s="3" t="s">
        <v>382</v>
      </c>
      <c r="E278" s="3" t="s">
        <v>174</v>
      </c>
    </row>
    <row r="279" spans="1:5" x14ac:dyDescent="0.35">
      <c r="A279" s="3" t="s">
        <v>383</v>
      </c>
      <c r="B279" s="3" t="s">
        <v>24</v>
      </c>
      <c r="C279" s="3" t="s">
        <v>279</v>
      </c>
      <c r="D279" s="3" t="s">
        <v>383</v>
      </c>
      <c r="E279" s="3" t="s">
        <v>174</v>
      </c>
    </row>
    <row r="280" spans="1:5" x14ac:dyDescent="0.35">
      <c r="A280" s="3" t="s">
        <v>384</v>
      </c>
      <c r="B280" s="3" t="s">
        <v>26</v>
      </c>
      <c r="C280" s="3" t="s">
        <v>279</v>
      </c>
      <c r="D280" s="3" t="s">
        <v>384</v>
      </c>
      <c r="E280" s="3" t="s">
        <v>174</v>
      </c>
    </row>
    <row r="281" spans="1:5" x14ac:dyDescent="0.35">
      <c r="A281" s="3" t="s">
        <v>782</v>
      </c>
      <c r="B281" s="3" t="s">
        <v>19</v>
      </c>
      <c r="C281" s="3" t="s">
        <v>280</v>
      </c>
      <c r="D281" s="3" t="s">
        <v>782</v>
      </c>
      <c r="E281" s="3" t="s">
        <v>174</v>
      </c>
    </row>
    <row r="282" spans="1:5" x14ac:dyDescent="0.35">
      <c r="A282" s="3" t="s">
        <v>783</v>
      </c>
      <c r="B282" s="3" t="s">
        <v>24</v>
      </c>
      <c r="C282" s="3" t="s">
        <v>280</v>
      </c>
      <c r="D282" s="3" t="s">
        <v>783</v>
      </c>
      <c r="E282" s="3" t="s">
        <v>174</v>
      </c>
    </row>
    <row r="283" spans="1:5" x14ac:dyDescent="0.35">
      <c r="A283" s="3" t="s">
        <v>784</v>
      </c>
      <c r="B283" s="3" t="s">
        <v>26</v>
      </c>
      <c r="C283" s="3" t="s">
        <v>280</v>
      </c>
      <c r="D283" s="3" t="s">
        <v>784</v>
      </c>
      <c r="E283" s="3" t="s">
        <v>174</v>
      </c>
    </row>
    <row r="284" spans="1:5" x14ac:dyDescent="0.35">
      <c r="A284" s="3" t="s">
        <v>902</v>
      </c>
      <c r="B284" s="3" t="s">
        <v>19</v>
      </c>
      <c r="C284" s="3" t="s">
        <v>281</v>
      </c>
      <c r="D284" s="3" t="s">
        <v>902</v>
      </c>
      <c r="E284" s="3" t="s">
        <v>174</v>
      </c>
    </row>
    <row r="285" spans="1:5" x14ac:dyDescent="0.35">
      <c r="A285" s="3" t="s">
        <v>903</v>
      </c>
      <c r="B285" s="3" t="s">
        <v>24</v>
      </c>
      <c r="C285" s="3" t="s">
        <v>281</v>
      </c>
      <c r="D285" s="3" t="s">
        <v>903</v>
      </c>
      <c r="E285" s="3" t="s">
        <v>174</v>
      </c>
    </row>
    <row r="286" spans="1:5" x14ac:dyDescent="0.35">
      <c r="A286" s="3" t="s">
        <v>904</v>
      </c>
      <c r="B286" s="3" t="s">
        <v>26</v>
      </c>
      <c r="C286" s="3" t="s">
        <v>281</v>
      </c>
      <c r="D286" s="3" t="s">
        <v>904</v>
      </c>
      <c r="E286" s="3" t="s">
        <v>174</v>
      </c>
    </row>
    <row r="287" spans="1:5" x14ac:dyDescent="0.35">
      <c r="A287" s="3" t="s">
        <v>785</v>
      </c>
      <c r="B287" s="3" t="s">
        <v>19</v>
      </c>
      <c r="C287" s="3" t="s">
        <v>282</v>
      </c>
      <c r="D287" s="3" t="s">
        <v>785</v>
      </c>
      <c r="E287" s="3" t="s">
        <v>174</v>
      </c>
    </row>
    <row r="288" spans="1:5" x14ac:dyDescent="0.35">
      <c r="A288" s="3" t="s">
        <v>786</v>
      </c>
      <c r="B288" s="3" t="s">
        <v>24</v>
      </c>
      <c r="C288" s="3" t="s">
        <v>282</v>
      </c>
      <c r="D288" s="3" t="s">
        <v>786</v>
      </c>
      <c r="E288" s="3" t="s">
        <v>174</v>
      </c>
    </row>
    <row r="289" spans="1:5" x14ac:dyDescent="0.35">
      <c r="A289" s="3" t="s">
        <v>787</v>
      </c>
      <c r="B289" s="3" t="s">
        <v>26</v>
      </c>
      <c r="C289" s="3" t="s">
        <v>282</v>
      </c>
      <c r="D289" s="3" t="s">
        <v>787</v>
      </c>
      <c r="E289" s="3" t="s">
        <v>174</v>
      </c>
    </row>
    <row r="290" spans="1:5" x14ac:dyDescent="0.35">
      <c r="A290" s="3" t="s">
        <v>899</v>
      </c>
      <c r="B290" s="3" t="s">
        <v>19</v>
      </c>
      <c r="C290" s="3" t="s">
        <v>283</v>
      </c>
      <c r="D290" s="3" t="s">
        <v>899</v>
      </c>
      <c r="E290" s="3" t="s">
        <v>174</v>
      </c>
    </row>
    <row r="291" spans="1:5" x14ac:dyDescent="0.35">
      <c r="A291" s="3" t="s">
        <v>900</v>
      </c>
      <c r="B291" s="3" t="s">
        <v>24</v>
      </c>
      <c r="C291" s="3" t="s">
        <v>283</v>
      </c>
      <c r="D291" s="3" t="s">
        <v>900</v>
      </c>
      <c r="E291" s="3" t="s">
        <v>174</v>
      </c>
    </row>
    <row r="292" spans="1:5" x14ac:dyDescent="0.35">
      <c r="A292" s="3" t="s">
        <v>901</v>
      </c>
      <c r="B292" s="3" t="s">
        <v>26</v>
      </c>
      <c r="C292" s="3" t="s">
        <v>283</v>
      </c>
      <c r="D292" s="3" t="s">
        <v>901</v>
      </c>
      <c r="E292" s="3" t="s">
        <v>174</v>
      </c>
    </row>
    <row r="293" spans="1:5" x14ac:dyDescent="0.35">
      <c r="A293" s="3" t="s">
        <v>114</v>
      </c>
      <c r="B293" s="3" t="s">
        <v>19</v>
      </c>
      <c r="C293" s="3" t="s">
        <v>115</v>
      </c>
      <c r="D293" s="3" t="s">
        <v>114</v>
      </c>
      <c r="E293" s="3" t="s">
        <v>174</v>
      </c>
    </row>
    <row r="294" spans="1:5" x14ac:dyDescent="0.35">
      <c r="A294" s="3" t="s">
        <v>116</v>
      </c>
      <c r="B294" s="3" t="s">
        <v>24</v>
      </c>
      <c r="C294" s="3" t="s">
        <v>115</v>
      </c>
      <c r="D294" s="3" t="s">
        <v>116</v>
      </c>
      <c r="E294" s="3" t="s">
        <v>174</v>
      </c>
    </row>
    <row r="295" spans="1:5" x14ac:dyDescent="0.35">
      <c r="A295" s="3" t="s">
        <v>117</v>
      </c>
      <c r="B295" s="3" t="s">
        <v>26</v>
      </c>
      <c r="C295" s="3" t="s">
        <v>115</v>
      </c>
      <c r="D295" s="3" t="s">
        <v>117</v>
      </c>
      <c r="E295" s="3" t="s">
        <v>174</v>
      </c>
    </row>
    <row r="296" spans="1:5" x14ac:dyDescent="0.35">
      <c r="A296" s="3" t="s">
        <v>110</v>
      </c>
      <c r="B296" s="3" t="s">
        <v>19</v>
      </c>
      <c r="C296" s="3" t="s">
        <v>111</v>
      </c>
      <c r="D296" s="3" t="s">
        <v>110</v>
      </c>
      <c r="E296" s="3" t="s">
        <v>174</v>
      </c>
    </row>
    <row r="297" spans="1:5" x14ac:dyDescent="0.35">
      <c r="A297" s="3" t="s">
        <v>112</v>
      </c>
      <c r="B297" s="3" t="s">
        <v>24</v>
      </c>
      <c r="C297" s="3" t="s">
        <v>111</v>
      </c>
      <c r="D297" s="3" t="s">
        <v>112</v>
      </c>
      <c r="E297" s="3" t="s">
        <v>174</v>
      </c>
    </row>
    <row r="298" spans="1:5" x14ac:dyDescent="0.35">
      <c r="A298" s="3" t="s">
        <v>113</v>
      </c>
      <c r="B298" s="3" t="s">
        <v>26</v>
      </c>
      <c r="C298" s="3" t="s">
        <v>111</v>
      </c>
      <c r="D298" s="3" t="s">
        <v>113</v>
      </c>
      <c r="E298" s="3" t="s">
        <v>174</v>
      </c>
    </row>
    <row r="299" spans="1:5" x14ac:dyDescent="0.35">
      <c r="A299" s="3" t="s">
        <v>122</v>
      </c>
      <c r="B299" s="3" t="s">
        <v>19</v>
      </c>
      <c r="C299" s="3" t="s">
        <v>123</v>
      </c>
      <c r="D299" s="3" t="s">
        <v>122</v>
      </c>
      <c r="E299" s="3" t="s">
        <v>174</v>
      </c>
    </row>
    <row r="300" spans="1:5" x14ac:dyDescent="0.35">
      <c r="A300" s="3" t="s">
        <v>124</v>
      </c>
      <c r="B300" s="3" t="s">
        <v>24</v>
      </c>
      <c r="C300" s="3" t="s">
        <v>123</v>
      </c>
      <c r="D300" s="3" t="s">
        <v>124</v>
      </c>
      <c r="E300" s="3" t="s">
        <v>174</v>
      </c>
    </row>
    <row r="301" spans="1:5" x14ac:dyDescent="0.35">
      <c r="A301" s="3" t="s">
        <v>125</v>
      </c>
      <c r="B301" s="3" t="s">
        <v>26</v>
      </c>
      <c r="C301" s="3" t="s">
        <v>123</v>
      </c>
      <c r="D301" s="3" t="s">
        <v>125</v>
      </c>
      <c r="E301" s="3" t="s">
        <v>174</v>
      </c>
    </row>
    <row r="302" spans="1:5" x14ac:dyDescent="0.35">
      <c r="A302" t="s">
        <v>3736</v>
      </c>
      <c r="B302" t="s">
        <v>19</v>
      </c>
      <c r="C302" t="s">
        <v>3737</v>
      </c>
      <c r="D302" t="s">
        <v>3736</v>
      </c>
      <c r="E302" s="3" t="s">
        <v>174</v>
      </c>
    </row>
    <row r="303" spans="1:5" x14ac:dyDescent="0.35">
      <c r="A303" t="s">
        <v>3738</v>
      </c>
      <c r="B303" t="s">
        <v>24</v>
      </c>
      <c r="C303" t="s">
        <v>3737</v>
      </c>
      <c r="D303" t="s">
        <v>3738</v>
      </c>
      <c r="E303" s="3" t="s">
        <v>174</v>
      </c>
    </row>
    <row r="304" spans="1:5" x14ac:dyDescent="0.35">
      <c r="A304" t="s">
        <v>3739</v>
      </c>
      <c r="B304" t="s">
        <v>26</v>
      </c>
      <c r="C304" t="s">
        <v>3737</v>
      </c>
      <c r="D304" t="s">
        <v>3739</v>
      </c>
      <c r="E304" s="3" t="s">
        <v>174</v>
      </c>
    </row>
    <row r="305" spans="1:5" x14ac:dyDescent="0.35">
      <c r="A305" t="s">
        <v>3740</v>
      </c>
      <c r="B305" t="s">
        <v>19</v>
      </c>
      <c r="C305" t="s">
        <v>3741</v>
      </c>
      <c r="D305" t="s">
        <v>3740</v>
      </c>
      <c r="E305" s="3" t="s">
        <v>174</v>
      </c>
    </row>
    <row r="306" spans="1:5" x14ac:dyDescent="0.35">
      <c r="A306" t="s">
        <v>3742</v>
      </c>
      <c r="B306" t="s">
        <v>24</v>
      </c>
      <c r="C306" t="s">
        <v>3741</v>
      </c>
      <c r="D306" t="s">
        <v>3742</v>
      </c>
      <c r="E306" s="3" t="s">
        <v>174</v>
      </c>
    </row>
    <row r="307" spans="1:5" x14ac:dyDescent="0.35">
      <c r="A307" t="s">
        <v>3743</v>
      </c>
      <c r="B307" t="s">
        <v>26</v>
      </c>
      <c r="C307" t="s">
        <v>3741</v>
      </c>
      <c r="D307" t="s">
        <v>3743</v>
      </c>
      <c r="E307" s="3" t="s">
        <v>174</v>
      </c>
    </row>
    <row r="308" spans="1:5" x14ac:dyDescent="0.35">
      <c r="A308" t="s">
        <v>3744</v>
      </c>
      <c r="B308" t="s">
        <v>19</v>
      </c>
      <c r="C308" t="s">
        <v>3745</v>
      </c>
      <c r="D308" t="s">
        <v>3744</v>
      </c>
      <c r="E308" s="3" t="s">
        <v>174</v>
      </c>
    </row>
    <row r="309" spans="1:5" x14ac:dyDescent="0.35">
      <c r="A309" t="s">
        <v>3746</v>
      </c>
      <c r="B309" t="s">
        <v>24</v>
      </c>
      <c r="C309" t="s">
        <v>3745</v>
      </c>
      <c r="D309" t="s">
        <v>3746</v>
      </c>
      <c r="E309" s="3" t="s">
        <v>174</v>
      </c>
    </row>
    <row r="310" spans="1:5" x14ac:dyDescent="0.35">
      <c r="A310" t="s">
        <v>3747</v>
      </c>
      <c r="B310" t="s">
        <v>26</v>
      </c>
      <c r="C310" t="s">
        <v>3745</v>
      </c>
      <c r="D310" t="s">
        <v>3747</v>
      </c>
      <c r="E310" s="3" t="s">
        <v>174</v>
      </c>
    </row>
    <row r="311" spans="1:5" x14ac:dyDescent="0.35">
      <c r="A311" t="s">
        <v>3732</v>
      </c>
      <c r="B311" t="s">
        <v>19</v>
      </c>
      <c r="C311" t="s">
        <v>3733</v>
      </c>
      <c r="D311" t="s">
        <v>3732</v>
      </c>
      <c r="E311" s="3" t="s">
        <v>174</v>
      </c>
    </row>
    <row r="312" spans="1:5" x14ac:dyDescent="0.35">
      <c r="A312" t="s">
        <v>3734</v>
      </c>
      <c r="B312" t="s">
        <v>24</v>
      </c>
      <c r="C312" t="s">
        <v>3733</v>
      </c>
      <c r="D312" t="s">
        <v>3734</v>
      </c>
      <c r="E312" s="3" t="s">
        <v>174</v>
      </c>
    </row>
    <row r="313" spans="1:5" x14ac:dyDescent="0.35">
      <c r="A313" t="s">
        <v>3735</v>
      </c>
      <c r="B313" t="s">
        <v>26</v>
      </c>
      <c r="C313" t="s">
        <v>3733</v>
      </c>
      <c r="D313" t="s">
        <v>3735</v>
      </c>
      <c r="E313" s="3" t="s">
        <v>174</v>
      </c>
    </row>
    <row r="314" spans="1:5" x14ac:dyDescent="0.35">
      <c r="A314" s="3" t="s">
        <v>66</v>
      </c>
      <c r="B314" s="3" t="s">
        <v>19</v>
      </c>
      <c r="C314" s="3" t="s">
        <v>67</v>
      </c>
      <c r="D314" s="3" t="s">
        <v>66</v>
      </c>
      <c r="E314" s="3" t="s">
        <v>174</v>
      </c>
    </row>
    <row r="315" spans="1:5" x14ac:dyDescent="0.35">
      <c r="A315" s="3" t="s">
        <v>68</v>
      </c>
      <c r="B315" s="3" t="s">
        <v>24</v>
      </c>
      <c r="C315" s="3" t="s">
        <v>67</v>
      </c>
      <c r="D315" s="3" t="s">
        <v>68</v>
      </c>
      <c r="E315" s="3" t="s">
        <v>174</v>
      </c>
    </row>
    <row r="316" spans="1:5" x14ac:dyDescent="0.35">
      <c r="A316" s="3" t="s">
        <v>69</v>
      </c>
      <c r="B316" s="3" t="s">
        <v>26</v>
      </c>
      <c r="C316" s="3" t="s">
        <v>67</v>
      </c>
      <c r="D316" s="3" t="s">
        <v>69</v>
      </c>
      <c r="E316" s="3" t="s">
        <v>174</v>
      </c>
    </row>
    <row r="317" spans="1:5" x14ac:dyDescent="0.35">
      <c r="A317" s="3" t="s">
        <v>74</v>
      </c>
      <c r="B317" s="3" t="s">
        <v>19</v>
      </c>
      <c r="C317" s="3" t="s">
        <v>75</v>
      </c>
      <c r="D317" s="3" t="s">
        <v>74</v>
      </c>
      <c r="E317" s="3" t="s">
        <v>174</v>
      </c>
    </row>
    <row r="318" spans="1:5" x14ac:dyDescent="0.35">
      <c r="A318" s="3" t="s">
        <v>76</v>
      </c>
      <c r="B318" s="3" t="s">
        <v>24</v>
      </c>
      <c r="C318" s="3" t="s">
        <v>75</v>
      </c>
      <c r="D318" s="3" t="s">
        <v>76</v>
      </c>
      <c r="E318" s="3" t="s">
        <v>174</v>
      </c>
    </row>
    <row r="319" spans="1:5" x14ac:dyDescent="0.35">
      <c r="A319" s="3" t="s">
        <v>77</v>
      </c>
      <c r="B319" s="3" t="s">
        <v>26</v>
      </c>
      <c r="C319" s="3" t="s">
        <v>75</v>
      </c>
      <c r="D319" s="3" t="s">
        <v>77</v>
      </c>
      <c r="E319" s="3" t="s">
        <v>174</v>
      </c>
    </row>
    <row r="320" spans="1:5" x14ac:dyDescent="0.35">
      <c r="A320" s="3" t="s">
        <v>1146</v>
      </c>
      <c r="B320" s="3" t="s">
        <v>19</v>
      </c>
      <c r="C320" s="3" t="s">
        <v>284</v>
      </c>
      <c r="D320" s="3" t="s">
        <v>1146</v>
      </c>
      <c r="E320" s="3" t="s">
        <v>174</v>
      </c>
    </row>
    <row r="321" spans="1:5" x14ac:dyDescent="0.35">
      <c r="A321" s="3" t="s">
        <v>1147</v>
      </c>
      <c r="B321" s="3" t="s">
        <v>24</v>
      </c>
      <c r="C321" s="3" t="s">
        <v>284</v>
      </c>
      <c r="D321" s="3" t="s">
        <v>1147</v>
      </c>
      <c r="E321" s="3" t="s">
        <v>174</v>
      </c>
    </row>
    <row r="322" spans="1:5" x14ac:dyDescent="0.35">
      <c r="A322" s="3" t="s">
        <v>1148</v>
      </c>
      <c r="B322" s="3" t="s">
        <v>26</v>
      </c>
      <c r="C322" s="3" t="s">
        <v>284</v>
      </c>
      <c r="D322" s="3" t="s">
        <v>1148</v>
      </c>
      <c r="E322" s="3" t="s">
        <v>174</v>
      </c>
    </row>
    <row r="323" spans="1:5" x14ac:dyDescent="0.35">
      <c r="A323" s="3" t="s">
        <v>1152</v>
      </c>
      <c r="B323" s="3" t="s">
        <v>19</v>
      </c>
      <c r="C323" s="3" t="s">
        <v>285</v>
      </c>
      <c r="D323" s="3" t="s">
        <v>1152</v>
      </c>
      <c r="E323" s="3" t="s">
        <v>174</v>
      </c>
    </row>
    <row r="324" spans="1:5" x14ac:dyDescent="0.35">
      <c r="A324" s="3" t="s">
        <v>1153</v>
      </c>
      <c r="B324" s="3" t="s">
        <v>24</v>
      </c>
      <c r="C324" s="3" t="s">
        <v>285</v>
      </c>
      <c r="D324" s="3" t="s">
        <v>1153</v>
      </c>
      <c r="E324" s="3" t="s">
        <v>174</v>
      </c>
    </row>
    <row r="325" spans="1:5" x14ac:dyDescent="0.35">
      <c r="A325" s="3" t="s">
        <v>1154</v>
      </c>
      <c r="B325" s="3" t="s">
        <v>26</v>
      </c>
      <c r="C325" s="3" t="s">
        <v>285</v>
      </c>
      <c r="D325" s="3" t="s">
        <v>1154</v>
      </c>
      <c r="E325" s="3" t="s">
        <v>174</v>
      </c>
    </row>
    <row r="326" spans="1:5" x14ac:dyDescent="0.35">
      <c r="A326" s="3" t="s">
        <v>1149</v>
      </c>
      <c r="B326" s="3" t="s">
        <v>19</v>
      </c>
      <c r="C326" s="3" t="s">
        <v>286</v>
      </c>
      <c r="D326" s="3" t="s">
        <v>1149</v>
      </c>
      <c r="E326" s="3" t="s">
        <v>174</v>
      </c>
    </row>
    <row r="327" spans="1:5" x14ac:dyDescent="0.35">
      <c r="A327" s="3" t="s">
        <v>1150</v>
      </c>
      <c r="B327" s="3" t="s">
        <v>24</v>
      </c>
      <c r="C327" s="3" t="s">
        <v>286</v>
      </c>
      <c r="D327" s="3" t="s">
        <v>1150</v>
      </c>
      <c r="E327" s="3" t="s">
        <v>174</v>
      </c>
    </row>
    <row r="328" spans="1:5" x14ac:dyDescent="0.35">
      <c r="A328" s="3" t="s">
        <v>1151</v>
      </c>
      <c r="B328" s="3" t="s">
        <v>26</v>
      </c>
      <c r="C328" s="3" t="s">
        <v>286</v>
      </c>
      <c r="D328" s="3" t="s">
        <v>1151</v>
      </c>
      <c r="E328" s="3" t="s">
        <v>174</v>
      </c>
    </row>
    <row r="329" spans="1:5" x14ac:dyDescent="0.35">
      <c r="A329" s="3" t="s">
        <v>1438</v>
      </c>
      <c r="B329" s="3" t="s">
        <v>19</v>
      </c>
      <c r="C329" s="3" t="s">
        <v>287</v>
      </c>
      <c r="D329" s="3" t="s">
        <v>1438</v>
      </c>
      <c r="E329" s="3" t="s">
        <v>174</v>
      </c>
    </row>
    <row r="330" spans="1:5" x14ac:dyDescent="0.35">
      <c r="A330" s="3" t="s">
        <v>1439</v>
      </c>
      <c r="B330" s="3" t="s">
        <v>24</v>
      </c>
      <c r="C330" s="3" t="s">
        <v>287</v>
      </c>
      <c r="D330" s="3" t="s">
        <v>1439</v>
      </c>
      <c r="E330" s="3" t="s">
        <v>174</v>
      </c>
    </row>
    <row r="331" spans="1:5" x14ac:dyDescent="0.35">
      <c r="A331" s="3" t="s">
        <v>1440</v>
      </c>
      <c r="B331" s="3" t="s">
        <v>26</v>
      </c>
      <c r="C331" s="3" t="s">
        <v>287</v>
      </c>
      <c r="D331" s="3" t="s">
        <v>1440</v>
      </c>
      <c r="E331" s="3" t="s">
        <v>174</v>
      </c>
    </row>
    <row r="332" spans="1:5" x14ac:dyDescent="0.35">
      <c r="A332" s="3" t="s">
        <v>1665</v>
      </c>
      <c r="B332" s="3" t="s">
        <v>19</v>
      </c>
      <c r="C332" s="3" t="s">
        <v>288</v>
      </c>
      <c r="D332" s="3" t="s">
        <v>1665</v>
      </c>
      <c r="E332" s="3" t="s">
        <v>174</v>
      </c>
    </row>
    <row r="333" spans="1:5" x14ac:dyDescent="0.35">
      <c r="A333" s="3" t="s">
        <v>1666</v>
      </c>
      <c r="B333" s="3" t="s">
        <v>24</v>
      </c>
      <c r="C333" s="3" t="s">
        <v>288</v>
      </c>
      <c r="D333" s="3" t="s">
        <v>1666</v>
      </c>
      <c r="E333" s="3" t="s">
        <v>174</v>
      </c>
    </row>
    <row r="334" spans="1:5" x14ac:dyDescent="0.35">
      <c r="A334" s="3" t="s">
        <v>1667</v>
      </c>
      <c r="B334" s="3" t="s">
        <v>26</v>
      </c>
      <c r="C334" s="3" t="s">
        <v>288</v>
      </c>
      <c r="D334" s="3" t="s">
        <v>1667</v>
      </c>
      <c r="E334" s="3" t="s">
        <v>174</v>
      </c>
    </row>
    <row r="335" spans="1:5" x14ac:dyDescent="0.35">
      <c r="A335" s="3" t="s">
        <v>1158</v>
      </c>
      <c r="B335" s="3" t="s">
        <v>19</v>
      </c>
      <c r="C335" s="3" t="s">
        <v>289</v>
      </c>
      <c r="D335" s="3" t="s">
        <v>1158</v>
      </c>
      <c r="E335" s="3" t="s">
        <v>174</v>
      </c>
    </row>
    <row r="336" spans="1:5" x14ac:dyDescent="0.35">
      <c r="A336" s="3" t="s">
        <v>1159</v>
      </c>
      <c r="B336" s="3" t="s">
        <v>24</v>
      </c>
      <c r="C336" s="3" t="s">
        <v>289</v>
      </c>
      <c r="D336" s="3" t="s">
        <v>1159</v>
      </c>
      <c r="E336" s="3" t="s">
        <v>174</v>
      </c>
    </row>
    <row r="337" spans="1:5" x14ac:dyDescent="0.35">
      <c r="A337" s="3" t="s">
        <v>1160</v>
      </c>
      <c r="B337" s="3" t="s">
        <v>26</v>
      </c>
      <c r="C337" s="3" t="s">
        <v>289</v>
      </c>
      <c r="D337" s="3" t="s">
        <v>1160</v>
      </c>
      <c r="E337" s="3" t="s">
        <v>174</v>
      </c>
    </row>
    <row r="338" spans="1:5" x14ac:dyDescent="0.35">
      <c r="A338" s="3" t="s">
        <v>1155</v>
      </c>
      <c r="B338" s="3" t="s">
        <v>19</v>
      </c>
      <c r="C338" s="3" t="s">
        <v>290</v>
      </c>
      <c r="D338" s="3" t="s">
        <v>1155</v>
      </c>
      <c r="E338" s="3" t="s">
        <v>174</v>
      </c>
    </row>
    <row r="339" spans="1:5" x14ac:dyDescent="0.35">
      <c r="A339" s="3" t="s">
        <v>1156</v>
      </c>
      <c r="B339" s="3" t="s">
        <v>24</v>
      </c>
      <c r="C339" s="3" t="s">
        <v>290</v>
      </c>
      <c r="D339" s="3" t="s">
        <v>1156</v>
      </c>
      <c r="E339" s="3" t="s">
        <v>174</v>
      </c>
    </row>
    <row r="340" spans="1:5" x14ac:dyDescent="0.35">
      <c r="A340" s="3" t="s">
        <v>1157</v>
      </c>
      <c r="B340" s="3" t="s">
        <v>26</v>
      </c>
      <c r="C340" s="3" t="s">
        <v>290</v>
      </c>
      <c r="D340" s="3" t="s">
        <v>1157</v>
      </c>
      <c r="E340" s="3" t="s">
        <v>174</v>
      </c>
    </row>
    <row r="341" spans="1:5" x14ac:dyDescent="0.35">
      <c r="A341" s="3" t="s">
        <v>1563</v>
      </c>
      <c r="B341" s="3" t="s">
        <v>19</v>
      </c>
      <c r="C341" s="3" t="s">
        <v>291</v>
      </c>
      <c r="D341" s="3" t="s">
        <v>1563</v>
      </c>
      <c r="E341" s="3" t="s">
        <v>174</v>
      </c>
    </row>
    <row r="342" spans="1:5" x14ac:dyDescent="0.35">
      <c r="A342" s="3" t="s">
        <v>1564</v>
      </c>
      <c r="B342" s="3" t="s">
        <v>24</v>
      </c>
      <c r="C342" s="3" t="s">
        <v>291</v>
      </c>
      <c r="D342" s="3" t="s">
        <v>1564</v>
      </c>
      <c r="E342" s="3" t="s">
        <v>174</v>
      </c>
    </row>
    <row r="343" spans="1:5" x14ac:dyDescent="0.35">
      <c r="A343" s="3" t="s">
        <v>1565</v>
      </c>
      <c r="B343" s="3" t="s">
        <v>26</v>
      </c>
      <c r="C343" s="3" t="s">
        <v>291</v>
      </c>
      <c r="D343" s="3" t="s">
        <v>1565</v>
      </c>
      <c r="E343" s="3" t="s">
        <v>174</v>
      </c>
    </row>
    <row r="344" spans="1:5" x14ac:dyDescent="0.35">
      <c r="A344" s="3" t="s">
        <v>1170</v>
      </c>
      <c r="B344" s="3" t="s">
        <v>19</v>
      </c>
      <c r="C344" s="3" t="s">
        <v>292</v>
      </c>
      <c r="D344" s="3" t="s">
        <v>1170</v>
      </c>
      <c r="E344" s="3" t="s">
        <v>174</v>
      </c>
    </row>
    <row r="345" spans="1:5" x14ac:dyDescent="0.35">
      <c r="A345" s="3" t="s">
        <v>1171</v>
      </c>
      <c r="B345" s="3" t="s">
        <v>24</v>
      </c>
      <c r="C345" s="3" t="s">
        <v>292</v>
      </c>
      <c r="D345" s="3" t="s">
        <v>1171</v>
      </c>
      <c r="E345" s="3" t="s">
        <v>174</v>
      </c>
    </row>
    <row r="346" spans="1:5" x14ac:dyDescent="0.35">
      <c r="A346" s="3" t="s">
        <v>1172</v>
      </c>
      <c r="B346" s="3" t="s">
        <v>26</v>
      </c>
      <c r="C346" s="3" t="s">
        <v>292</v>
      </c>
      <c r="D346" s="3" t="s">
        <v>1172</v>
      </c>
      <c r="E346" s="3" t="s">
        <v>174</v>
      </c>
    </row>
    <row r="347" spans="1:5" x14ac:dyDescent="0.35">
      <c r="A347" s="3" t="s">
        <v>1173</v>
      </c>
      <c r="B347" s="3" t="s">
        <v>19</v>
      </c>
      <c r="C347" s="3" t="s">
        <v>293</v>
      </c>
      <c r="D347" s="3" t="s">
        <v>1173</v>
      </c>
      <c r="E347" s="3" t="s">
        <v>174</v>
      </c>
    </row>
    <row r="348" spans="1:5" x14ac:dyDescent="0.35">
      <c r="A348" s="3" t="s">
        <v>1174</v>
      </c>
      <c r="B348" s="3" t="s">
        <v>24</v>
      </c>
      <c r="C348" s="3" t="s">
        <v>293</v>
      </c>
      <c r="D348" s="3" t="s">
        <v>1174</v>
      </c>
      <c r="E348" s="3" t="s">
        <v>174</v>
      </c>
    </row>
    <row r="349" spans="1:5" x14ac:dyDescent="0.35">
      <c r="A349" s="3" t="s">
        <v>1175</v>
      </c>
      <c r="B349" s="3" t="s">
        <v>26</v>
      </c>
      <c r="C349" s="3" t="s">
        <v>293</v>
      </c>
      <c r="D349" s="3" t="s">
        <v>1175</v>
      </c>
      <c r="E349" s="3" t="s">
        <v>174</v>
      </c>
    </row>
    <row r="350" spans="1:5" x14ac:dyDescent="0.35">
      <c r="A350" s="3" t="s">
        <v>3598</v>
      </c>
      <c r="B350" s="3" t="s">
        <v>19</v>
      </c>
      <c r="C350" s="3" t="s">
        <v>3617</v>
      </c>
      <c r="D350" s="3" t="s">
        <v>3598</v>
      </c>
      <c r="E350" s="3" t="s">
        <v>174</v>
      </c>
    </row>
    <row r="351" spans="1:5" x14ac:dyDescent="0.35">
      <c r="A351" s="3" t="s">
        <v>3642</v>
      </c>
      <c r="B351" s="3" t="s">
        <v>24</v>
      </c>
      <c r="C351" s="3" t="s">
        <v>3617</v>
      </c>
      <c r="D351" s="3" t="s">
        <v>3642</v>
      </c>
      <c r="E351" s="3" t="s">
        <v>174</v>
      </c>
    </row>
    <row r="352" spans="1:5" x14ac:dyDescent="0.35">
      <c r="A352" s="3" t="s">
        <v>3643</v>
      </c>
      <c r="B352" s="3" t="s">
        <v>26</v>
      </c>
      <c r="C352" s="3" t="s">
        <v>3617</v>
      </c>
      <c r="D352" s="3" t="s">
        <v>3643</v>
      </c>
      <c r="E352" s="3" t="s">
        <v>174</v>
      </c>
    </row>
    <row r="353" spans="1:5" x14ac:dyDescent="0.35">
      <c r="A353" s="3" t="s">
        <v>85</v>
      </c>
      <c r="B353" s="3" t="s">
        <v>19</v>
      </c>
      <c r="C353" s="3" t="s">
        <v>86</v>
      </c>
      <c r="D353" s="3" t="s">
        <v>85</v>
      </c>
      <c r="E353" s="3" t="s">
        <v>174</v>
      </c>
    </row>
    <row r="354" spans="1:5" x14ac:dyDescent="0.35">
      <c r="A354" s="3" t="s">
        <v>87</v>
      </c>
      <c r="B354" s="3" t="s">
        <v>24</v>
      </c>
      <c r="C354" s="3" t="s">
        <v>86</v>
      </c>
      <c r="D354" s="3" t="s">
        <v>87</v>
      </c>
      <c r="E354" s="3" t="s">
        <v>174</v>
      </c>
    </row>
    <row r="355" spans="1:5" x14ac:dyDescent="0.35">
      <c r="A355" s="3" t="s">
        <v>88</v>
      </c>
      <c r="B355" s="3" t="s">
        <v>26</v>
      </c>
      <c r="C355" s="3" t="s">
        <v>86</v>
      </c>
      <c r="D355" s="3" t="s">
        <v>88</v>
      </c>
      <c r="E355" s="3" t="s">
        <v>174</v>
      </c>
    </row>
    <row r="356" spans="1:5" x14ac:dyDescent="0.35">
      <c r="A356" s="3" t="s">
        <v>149</v>
      </c>
      <c r="B356" s="3" t="s">
        <v>19</v>
      </c>
      <c r="C356" s="3" t="s">
        <v>150</v>
      </c>
      <c r="D356" s="3" t="s">
        <v>149</v>
      </c>
      <c r="E356" s="3" t="s">
        <v>174</v>
      </c>
    </row>
    <row r="357" spans="1:5" x14ac:dyDescent="0.35">
      <c r="A357" s="3" t="s">
        <v>151</v>
      </c>
      <c r="B357" s="3" t="s">
        <v>24</v>
      </c>
      <c r="C357" s="3" t="s">
        <v>150</v>
      </c>
      <c r="D357" s="3" t="s">
        <v>151</v>
      </c>
      <c r="E357" s="3" t="s">
        <v>174</v>
      </c>
    </row>
    <row r="358" spans="1:5" x14ac:dyDescent="0.35">
      <c r="A358" s="3" t="s">
        <v>152</v>
      </c>
      <c r="B358" s="3" t="s">
        <v>26</v>
      </c>
      <c r="C358" s="3" t="s">
        <v>150</v>
      </c>
      <c r="D358" s="3" t="s">
        <v>152</v>
      </c>
      <c r="E358" s="3" t="s">
        <v>174</v>
      </c>
    </row>
    <row r="359" spans="1:5" x14ac:dyDescent="0.35">
      <c r="A359" s="3" t="s">
        <v>434</v>
      </c>
      <c r="B359" s="3" t="s">
        <v>19</v>
      </c>
      <c r="C359" s="3" t="s">
        <v>294</v>
      </c>
      <c r="D359" s="3" t="s">
        <v>434</v>
      </c>
      <c r="E359" s="3" t="s">
        <v>174</v>
      </c>
    </row>
    <row r="360" spans="1:5" x14ac:dyDescent="0.35">
      <c r="A360" s="3" t="s">
        <v>435</v>
      </c>
      <c r="B360" s="3" t="s">
        <v>24</v>
      </c>
      <c r="C360" s="3" t="s">
        <v>294</v>
      </c>
      <c r="D360" s="3" t="s">
        <v>435</v>
      </c>
      <c r="E360" s="3" t="s">
        <v>174</v>
      </c>
    </row>
    <row r="361" spans="1:5" x14ac:dyDescent="0.35">
      <c r="A361" s="3" t="s">
        <v>436</v>
      </c>
      <c r="B361" s="3" t="s">
        <v>26</v>
      </c>
      <c r="C361" s="3" t="s">
        <v>294</v>
      </c>
      <c r="D361" s="3" t="s">
        <v>436</v>
      </c>
      <c r="E361" s="3" t="s">
        <v>174</v>
      </c>
    </row>
    <row r="362" spans="1:5" x14ac:dyDescent="0.35">
      <c r="A362" s="3" t="s">
        <v>1191</v>
      </c>
      <c r="B362" s="3" t="s">
        <v>19</v>
      </c>
      <c r="C362" s="3" t="s">
        <v>295</v>
      </c>
      <c r="D362" s="3" t="s">
        <v>1191</v>
      </c>
      <c r="E362" s="3" t="s">
        <v>174</v>
      </c>
    </row>
    <row r="363" spans="1:5" x14ac:dyDescent="0.35">
      <c r="A363" s="3" t="s">
        <v>1192</v>
      </c>
      <c r="B363" s="3" t="s">
        <v>24</v>
      </c>
      <c r="C363" s="3" t="s">
        <v>295</v>
      </c>
      <c r="D363" s="3" t="s">
        <v>1192</v>
      </c>
      <c r="E363" s="3" t="s">
        <v>174</v>
      </c>
    </row>
    <row r="364" spans="1:5" x14ac:dyDescent="0.35">
      <c r="A364" s="3" t="s">
        <v>1193</v>
      </c>
      <c r="B364" s="3" t="s">
        <v>26</v>
      </c>
      <c r="C364" s="3" t="s">
        <v>295</v>
      </c>
      <c r="D364" s="3" t="s">
        <v>1193</v>
      </c>
      <c r="E364" s="3" t="s">
        <v>174</v>
      </c>
    </row>
    <row r="365" spans="1:5" x14ac:dyDescent="0.35">
      <c r="A365" s="3" t="s">
        <v>1493</v>
      </c>
      <c r="B365" s="3" t="s">
        <v>19</v>
      </c>
      <c r="C365" s="3" t="s">
        <v>296</v>
      </c>
      <c r="D365" s="3" t="s">
        <v>1493</v>
      </c>
      <c r="E365" s="3" t="s">
        <v>174</v>
      </c>
    </row>
    <row r="366" spans="1:5" x14ac:dyDescent="0.35">
      <c r="A366" s="3" t="s">
        <v>1494</v>
      </c>
      <c r="B366" s="3" t="s">
        <v>24</v>
      </c>
      <c r="C366" s="3" t="s">
        <v>296</v>
      </c>
      <c r="D366" s="3" t="s">
        <v>1494</v>
      </c>
      <c r="E366" s="3" t="s">
        <v>174</v>
      </c>
    </row>
    <row r="367" spans="1:5" x14ac:dyDescent="0.35">
      <c r="A367" s="3" t="s">
        <v>1495</v>
      </c>
      <c r="B367" s="3" t="s">
        <v>26</v>
      </c>
      <c r="C367" s="3" t="s">
        <v>296</v>
      </c>
      <c r="D367" s="3" t="s">
        <v>1495</v>
      </c>
      <c r="E367" s="3" t="s">
        <v>174</v>
      </c>
    </row>
    <row r="368" spans="1:5" x14ac:dyDescent="0.35">
      <c r="A368" s="3" t="s">
        <v>1180</v>
      </c>
      <c r="B368" s="3" t="s">
        <v>19</v>
      </c>
      <c r="C368" s="3" t="s">
        <v>297</v>
      </c>
      <c r="D368" s="3" t="s">
        <v>1180</v>
      </c>
      <c r="E368" s="3" t="s">
        <v>174</v>
      </c>
    </row>
    <row r="369" spans="1:5" x14ac:dyDescent="0.35">
      <c r="A369" s="3" t="s">
        <v>1181</v>
      </c>
      <c r="B369" s="3" t="s">
        <v>24</v>
      </c>
      <c r="C369" s="3" t="s">
        <v>297</v>
      </c>
      <c r="D369" s="3" t="s">
        <v>1181</v>
      </c>
      <c r="E369" s="3" t="s">
        <v>174</v>
      </c>
    </row>
    <row r="370" spans="1:5" x14ac:dyDescent="0.35">
      <c r="A370" s="3" t="s">
        <v>1182</v>
      </c>
      <c r="B370" s="3" t="s">
        <v>26</v>
      </c>
      <c r="C370" s="3" t="s">
        <v>297</v>
      </c>
      <c r="D370" s="3" t="s">
        <v>1182</v>
      </c>
      <c r="E370" s="3" t="s">
        <v>174</v>
      </c>
    </row>
    <row r="371" spans="1:5" x14ac:dyDescent="0.35">
      <c r="A371" s="3" t="s">
        <v>1200</v>
      </c>
      <c r="B371" s="3" t="s">
        <v>19</v>
      </c>
      <c r="C371" s="3" t="s">
        <v>298</v>
      </c>
      <c r="D371" s="3" t="s">
        <v>1200</v>
      </c>
      <c r="E371" s="3" t="s">
        <v>174</v>
      </c>
    </row>
    <row r="372" spans="1:5" x14ac:dyDescent="0.35">
      <c r="A372" s="3" t="s">
        <v>1201</v>
      </c>
      <c r="B372" s="3" t="s">
        <v>24</v>
      </c>
      <c r="C372" s="3" t="s">
        <v>298</v>
      </c>
      <c r="D372" s="3" t="s">
        <v>1201</v>
      </c>
      <c r="E372" s="3" t="s">
        <v>174</v>
      </c>
    </row>
    <row r="373" spans="1:5" x14ac:dyDescent="0.35">
      <c r="A373" s="3" t="s">
        <v>1202</v>
      </c>
      <c r="B373" s="3" t="s">
        <v>26</v>
      </c>
      <c r="C373" s="3" t="s">
        <v>298</v>
      </c>
      <c r="D373" s="3" t="s">
        <v>1202</v>
      </c>
      <c r="E373" s="3" t="s">
        <v>174</v>
      </c>
    </row>
    <row r="374" spans="1:5" x14ac:dyDescent="0.35">
      <c r="A374" s="3" t="s">
        <v>1418</v>
      </c>
      <c r="B374" s="3" t="s">
        <v>24</v>
      </c>
      <c r="C374" s="3" t="s">
        <v>299</v>
      </c>
      <c r="D374" s="3" t="s">
        <v>1418</v>
      </c>
      <c r="E374" s="3" t="s">
        <v>174</v>
      </c>
    </row>
    <row r="375" spans="1:5" x14ac:dyDescent="0.35">
      <c r="A375" s="3" t="s">
        <v>1418</v>
      </c>
      <c r="B375" s="3" t="s">
        <v>26</v>
      </c>
      <c r="C375" s="3" t="s">
        <v>299</v>
      </c>
      <c r="D375" s="3" t="s">
        <v>1418</v>
      </c>
      <c r="E375" s="3" t="s">
        <v>174</v>
      </c>
    </row>
    <row r="376" spans="1:5" x14ac:dyDescent="0.35">
      <c r="A376" s="3" t="s">
        <v>92</v>
      </c>
      <c r="B376" s="3" t="s">
        <v>26</v>
      </c>
      <c r="C376" s="3" t="s">
        <v>93</v>
      </c>
      <c r="D376" s="3" t="s">
        <v>92</v>
      </c>
      <c r="E376" s="3" t="s">
        <v>174</v>
      </c>
    </row>
    <row r="377" spans="1:5" x14ac:dyDescent="0.35">
      <c r="A377" s="3" t="s">
        <v>94</v>
      </c>
      <c r="B377" s="3" t="s">
        <v>24</v>
      </c>
      <c r="C377" s="3" t="s">
        <v>95</v>
      </c>
      <c r="D377" s="3" t="s">
        <v>94</v>
      </c>
      <c r="E377" s="3" t="s">
        <v>174</v>
      </c>
    </row>
    <row r="378" spans="1:5" x14ac:dyDescent="0.35">
      <c r="A378" s="3" t="s">
        <v>96</v>
      </c>
      <c r="B378" s="3" t="s">
        <v>26</v>
      </c>
      <c r="C378" s="3" t="s">
        <v>95</v>
      </c>
      <c r="D378" s="3" t="s">
        <v>96</v>
      </c>
      <c r="E378" s="3" t="s">
        <v>174</v>
      </c>
    </row>
    <row r="379" spans="1:5" x14ac:dyDescent="0.35">
      <c r="A379" s="3" t="s">
        <v>1222</v>
      </c>
      <c r="B379" s="3" t="s">
        <v>19</v>
      </c>
      <c r="C379" s="3" t="s">
        <v>300</v>
      </c>
      <c r="D379" s="3" t="s">
        <v>1222</v>
      </c>
      <c r="E379" s="3" t="s">
        <v>174</v>
      </c>
    </row>
    <row r="380" spans="1:5" x14ac:dyDescent="0.35">
      <c r="A380" s="3" t="s">
        <v>1223</v>
      </c>
      <c r="B380" s="3" t="s">
        <v>24</v>
      </c>
      <c r="C380" s="3" t="s">
        <v>300</v>
      </c>
      <c r="D380" s="3" t="s">
        <v>1223</v>
      </c>
      <c r="E380" s="3" t="s">
        <v>174</v>
      </c>
    </row>
    <row r="381" spans="1:5" x14ac:dyDescent="0.35">
      <c r="A381" s="3" t="s">
        <v>1224</v>
      </c>
      <c r="B381" s="3" t="s">
        <v>26</v>
      </c>
      <c r="C381" s="3" t="s">
        <v>300</v>
      </c>
      <c r="D381" s="3" t="s">
        <v>1224</v>
      </c>
      <c r="E381" s="3" t="s">
        <v>174</v>
      </c>
    </row>
    <row r="382" spans="1:5" x14ac:dyDescent="0.35">
      <c r="A382" s="3" t="s">
        <v>1168</v>
      </c>
      <c r="B382" s="3" t="s">
        <v>19</v>
      </c>
      <c r="C382" s="3" t="s">
        <v>301</v>
      </c>
      <c r="D382" s="3" t="s">
        <v>1168</v>
      </c>
      <c r="E382" s="3" t="s">
        <v>174</v>
      </c>
    </row>
    <row r="383" spans="1:5" x14ac:dyDescent="0.35">
      <c r="A383" s="3" t="s">
        <v>1169</v>
      </c>
      <c r="B383" s="3" t="s">
        <v>24</v>
      </c>
      <c r="C383" s="3" t="s">
        <v>301</v>
      </c>
      <c r="D383" s="3" t="s">
        <v>1169</v>
      </c>
      <c r="E383" s="3" t="s">
        <v>174</v>
      </c>
    </row>
    <row r="384" spans="1:5" x14ac:dyDescent="0.35">
      <c r="A384" s="3" t="s">
        <v>1176</v>
      </c>
      <c r="B384" s="3" t="s">
        <v>26</v>
      </c>
      <c r="C384" s="3" t="s">
        <v>301</v>
      </c>
      <c r="D384" s="3" t="s">
        <v>1176</v>
      </c>
      <c r="E384" s="3" t="s">
        <v>174</v>
      </c>
    </row>
    <row r="385" spans="1:5" x14ac:dyDescent="0.35">
      <c r="A385" s="3" t="s">
        <v>1177</v>
      </c>
      <c r="B385" s="3" t="s">
        <v>19</v>
      </c>
      <c r="C385" s="3" t="s">
        <v>302</v>
      </c>
      <c r="D385" s="3" t="s">
        <v>1177</v>
      </c>
      <c r="E385" s="3" t="s">
        <v>174</v>
      </c>
    </row>
    <row r="386" spans="1:5" x14ac:dyDescent="0.35">
      <c r="A386" s="3" t="s">
        <v>1178</v>
      </c>
      <c r="B386" s="3" t="s">
        <v>24</v>
      </c>
      <c r="C386" s="3" t="s">
        <v>302</v>
      </c>
      <c r="D386" s="3" t="s">
        <v>1178</v>
      </c>
      <c r="E386" s="3" t="s">
        <v>174</v>
      </c>
    </row>
    <row r="387" spans="1:5" x14ac:dyDescent="0.35">
      <c r="A387" s="3" t="s">
        <v>1179</v>
      </c>
      <c r="B387" s="3" t="s">
        <v>26</v>
      </c>
      <c r="C387" s="3" t="s">
        <v>302</v>
      </c>
      <c r="D387" s="3" t="s">
        <v>1179</v>
      </c>
      <c r="E387" s="3" t="s">
        <v>174</v>
      </c>
    </row>
    <row r="388" spans="1:5" x14ac:dyDescent="0.35">
      <c r="A388" s="3" t="s">
        <v>1248</v>
      </c>
      <c r="B388" s="3" t="s">
        <v>19</v>
      </c>
      <c r="C388" s="3" t="s">
        <v>303</v>
      </c>
      <c r="D388" s="3" t="s">
        <v>1248</v>
      </c>
      <c r="E388" s="3" t="s">
        <v>174</v>
      </c>
    </row>
    <row r="389" spans="1:5" x14ac:dyDescent="0.35">
      <c r="A389" s="3" t="s">
        <v>1249</v>
      </c>
      <c r="B389" s="3" t="s">
        <v>24</v>
      </c>
      <c r="C389" s="3" t="s">
        <v>303</v>
      </c>
      <c r="D389" s="3" t="s">
        <v>1249</v>
      </c>
      <c r="E389" s="3" t="s">
        <v>174</v>
      </c>
    </row>
    <row r="390" spans="1:5" x14ac:dyDescent="0.35">
      <c r="A390" s="3" t="s">
        <v>1250</v>
      </c>
      <c r="B390" s="3" t="s">
        <v>26</v>
      </c>
      <c r="C390" s="3" t="s">
        <v>303</v>
      </c>
      <c r="D390" s="3" t="s">
        <v>1250</v>
      </c>
      <c r="E390" s="3" t="s">
        <v>174</v>
      </c>
    </row>
    <row r="391" spans="1:5" x14ac:dyDescent="0.35">
      <c r="A391" s="3" t="s">
        <v>1165</v>
      </c>
      <c r="B391" s="3" t="s">
        <v>19</v>
      </c>
      <c r="C391" s="3" t="s">
        <v>304</v>
      </c>
      <c r="D391" s="3" t="s">
        <v>1165</v>
      </c>
      <c r="E391" s="3" t="s">
        <v>174</v>
      </c>
    </row>
    <row r="392" spans="1:5" x14ac:dyDescent="0.35">
      <c r="A392" s="3" t="s">
        <v>1166</v>
      </c>
      <c r="B392" s="3" t="s">
        <v>24</v>
      </c>
      <c r="C392" s="3" t="s">
        <v>304</v>
      </c>
      <c r="D392" s="3" t="s">
        <v>1166</v>
      </c>
      <c r="E392" s="3" t="s">
        <v>174</v>
      </c>
    </row>
    <row r="393" spans="1:5" x14ac:dyDescent="0.35">
      <c r="A393" s="3" t="s">
        <v>1167</v>
      </c>
      <c r="B393" s="3" t="s">
        <v>26</v>
      </c>
      <c r="C393" s="3" t="s">
        <v>304</v>
      </c>
      <c r="D393" s="3" t="s">
        <v>1167</v>
      </c>
      <c r="E393" s="3" t="s">
        <v>174</v>
      </c>
    </row>
    <row r="394" spans="1:5" x14ac:dyDescent="0.35">
      <c r="A394" s="3" t="s">
        <v>97</v>
      </c>
      <c r="B394" s="3" t="s">
        <v>19</v>
      </c>
      <c r="C394" s="3" t="s">
        <v>98</v>
      </c>
      <c r="D394" s="3" t="s">
        <v>97</v>
      </c>
      <c r="E394" s="3" t="s">
        <v>174</v>
      </c>
    </row>
    <row r="395" spans="1:5" x14ac:dyDescent="0.35">
      <c r="A395" s="3" t="s">
        <v>99</v>
      </c>
      <c r="B395" s="3" t="s">
        <v>24</v>
      </c>
      <c r="C395" s="3" t="s">
        <v>98</v>
      </c>
      <c r="D395" s="3" t="s">
        <v>99</v>
      </c>
      <c r="E395" s="3" t="s">
        <v>174</v>
      </c>
    </row>
    <row r="396" spans="1:5" x14ac:dyDescent="0.35">
      <c r="A396" s="3" t="s">
        <v>100</v>
      </c>
      <c r="B396" s="3" t="s">
        <v>26</v>
      </c>
      <c r="C396" s="3" t="s">
        <v>98</v>
      </c>
      <c r="D396" s="3" t="s">
        <v>100</v>
      </c>
      <c r="E396" s="3" t="s">
        <v>174</v>
      </c>
    </row>
    <row r="397" spans="1:5" x14ac:dyDescent="0.35">
      <c r="A397" s="3" t="s">
        <v>89</v>
      </c>
      <c r="B397" s="3" t="s">
        <v>19</v>
      </c>
      <c r="C397" s="3" t="s">
        <v>90</v>
      </c>
      <c r="D397" s="3" t="s">
        <v>89</v>
      </c>
      <c r="E397" s="3" t="s">
        <v>174</v>
      </c>
    </row>
    <row r="398" spans="1:5" x14ac:dyDescent="0.35">
      <c r="A398" s="3" t="s">
        <v>91</v>
      </c>
      <c r="B398" s="3" t="s">
        <v>26</v>
      </c>
      <c r="C398" s="3" t="s">
        <v>90</v>
      </c>
      <c r="D398" s="3" t="s">
        <v>91</v>
      </c>
      <c r="E398" s="3" t="s">
        <v>174</v>
      </c>
    </row>
    <row r="399" spans="1:5" x14ac:dyDescent="0.35">
      <c r="A399" s="3" t="s">
        <v>1228</v>
      </c>
      <c r="B399" s="3" t="s">
        <v>19</v>
      </c>
      <c r="C399" s="3" t="s">
        <v>305</v>
      </c>
      <c r="D399" s="3" t="s">
        <v>1228</v>
      </c>
      <c r="E399" s="3" t="s">
        <v>174</v>
      </c>
    </row>
    <row r="400" spans="1:5" x14ac:dyDescent="0.35">
      <c r="A400" s="3" t="s">
        <v>1229</v>
      </c>
      <c r="B400" s="3" t="s">
        <v>24</v>
      </c>
      <c r="C400" s="3" t="s">
        <v>305</v>
      </c>
      <c r="D400" s="3" t="s">
        <v>1229</v>
      </c>
      <c r="E400" s="3" t="s">
        <v>174</v>
      </c>
    </row>
    <row r="401" spans="1:5" x14ac:dyDescent="0.35">
      <c r="A401" s="3" t="s">
        <v>1230</v>
      </c>
      <c r="B401" s="3" t="s">
        <v>26</v>
      </c>
      <c r="C401" s="3" t="s">
        <v>305</v>
      </c>
      <c r="D401" s="3" t="s">
        <v>1230</v>
      </c>
      <c r="E401" s="3" t="s">
        <v>174</v>
      </c>
    </row>
    <row r="402" spans="1:5" x14ac:dyDescent="0.35">
      <c r="A402" s="3" t="s">
        <v>103</v>
      </c>
      <c r="B402" s="3" t="s">
        <v>19</v>
      </c>
      <c r="C402" s="3" t="s">
        <v>102</v>
      </c>
      <c r="D402" s="3" t="s">
        <v>103</v>
      </c>
      <c r="E402" s="3" t="s">
        <v>174</v>
      </c>
    </row>
    <row r="403" spans="1:5" x14ac:dyDescent="0.35">
      <c r="A403" s="3" t="s">
        <v>101</v>
      </c>
      <c r="B403" s="3" t="s">
        <v>24</v>
      </c>
      <c r="C403" s="3" t="s">
        <v>102</v>
      </c>
      <c r="D403" s="3" t="s">
        <v>101</v>
      </c>
      <c r="E403" s="3" t="s">
        <v>174</v>
      </c>
    </row>
    <row r="404" spans="1:5" x14ac:dyDescent="0.35">
      <c r="A404" s="3" t="s">
        <v>101</v>
      </c>
      <c r="B404" s="3" t="s">
        <v>26</v>
      </c>
      <c r="C404" s="3" t="s">
        <v>102</v>
      </c>
      <c r="D404" s="3" t="s">
        <v>101</v>
      </c>
      <c r="E404" s="3" t="s">
        <v>174</v>
      </c>
    </row>
    <row r="405" spans="1:5" x14ac:dyDescent="0.35">
      <c r="A405" s="3" t="s">
        <v>1231</v>
      </c>
      <c r="B405" s="3" t="s">
        <v>19</v>
      </c>
      <c r="C405" s="3" t="s">
        <v>306</v>
      </c>
      <c r="D405" s="3" t="s">
        <v>1231</v>
      </c>
      <c r="E405" s="3" t="s">
        <v>174</v>
      </c>
    </row>
    <row r="406" spans="1:5" x14ac:dyDescent="0.35">
      <c r="A406" s="3" t="s">
        <v>1232</v>
      </c>
      <c r="B406" s="3" t="s">
        <v>24</v>
      </c>
      <c r="C406" s="3" t="s">
        <v>306</v>
      </c>
      <c r="D406" s="3" t="s">
        <v>1232</v>
      </c>
      <c r="E406" s="3" t="s">
        <v>174</v>
      </c>
    </row>
    <row r="407" spans="1:5" x14ac:dyDescent="0.35">
      <c r="A407" s="3" t="s">
        <v>1233</v>
      </c>
      <c r="B407" s="3" t="s">
        <v>26</v>
      </c>
      <c r="C407" s="3" t="s">
        <v>306</v>
      </c>
      <c r="D407" s="3" t="s">
        <v>1233</v>
      </c>
      <c r="E407" s="3" t="s">
        <v>174</v>
      </c>
    </row>
    <row r="408" spans="1:5" x14ac:dyDescent="0.35">
      <c r="A408" s="3" t="s">
        <v>1234</v>
      </c>
      <c r="B408" s="3" t="s">
        <v>19</v>
      </c>
      <c r="C408" s="3" t="s">
        <v>307</v>
      </c>
      <c r="D408" s="3" t="s">
        <v>1234</v>
      </c>
      <c r="E408" s="3" t="s">
        <v>174</v>
      </c>
    </row>
    <row r="409" spans="1:5" x14ac:dyDescent="0.35">
      <c r="A409" s="3" t="s">
        <v>1235</v>
      </c>
      <c r="B409" s="3" t="s">
        <v>24</v>
      </c>
      <c r="C409" s="3" t="s">
        <v>307</v>
      </c>
      <c r="D409" s="3" t="s">
        <v>1235</v>
      </c>
      <c r="E409" s="3" t="s">
        <v>174</v>
      </c>
    </row>
    <row r="410" spans="1:5" x14ac:dyDescent="0.35">
      <c r="A410" s="3" t="s">
        <v>1236</v>
      </c>
      <c r="B410" s="3" t="s">
        <v>26</v>
      </c>
      <c r="C410" s="3" t="s">
        <v>307</v>
      </c>
      <c r="D410" s="3" t="s">
        <v>1236</v>
      </c>
      <c r="E410" s="3" t="s">
        <v>174</v>
      </c>
    </row>
    <row r="411" spans="1:5" x14ac:dyDescent="0.35">
      <c r="A411" s="3" t="s">
        <v>3764</v>
      </c>
      <c r="B411" s="3" t="s">
        <v>19</v>
      </c>
      <c r="C411" s="3" t="s">
        <v>3761</v>
      </c>
      <c r="D411" s="3" t="s">
        <v>3764</v>
      </c>
      <c r="E411" s="3" t="s">
        <v>174</v>
      </c>
    </row>
    <row r="412" spans="1:5" x14ac:dyDescent="0.35">
      <c r="A412" s="3" t="s">
        <v>3765</v>
      </c>
      <c r="B412" s="3" t="s">
        <v>24</v>
      </c>
      <c r="C412" s="3" t="s">
        <v>3761</v>
      </c>
      <c r="D412" s="3" t="s">
        <v>3765</v>
      </c>
      <c r="E412" s="3" t="s">
        <v>174</v>
      </c>
    </row>
    <row r="413" spans="1:5" x14ac:dyDescent="0.35">
      <c r="A413" s="3" t="s">
        <v>3766</v>
      </c>
      <c r="B413" s="3" t="s">
        <v>26</v>
      </c>
      <c r="C413" s="3" t="s">
        <v>3761</v>
      </c>
      <c r="D413" s="3" t="s">
        <v>3766</v>
      </c>
      <c r="E413" s="3" t="s">
        <v>174</v>
      </c>
    </row>
    <row r="414" spans="1:5" x14ac:dyDescent="0.35">
      <c r="A414" s="3" t="s">
        <v>1241</v>
      </c>
      <c r="B414" s="3" t="s">
        <v>19</v>
      </c>
      <c r="C414" s="3" t="s">
        <v>308</v>
      </c>
      <c r="D414" s="3" t="s">
        <v>1241</v>
      </c>
      <c r="E414" s="3" t="s">
        <v>174</v>
      </c>
    </row>
    <row r="415" spans="1:5" x14ac:dyDescent="0.35">
      <c r="A415" s="3" t="s">
        <v>1242</v>
      </c>
      <c r="B415" s="3" t="s">
        <v>24</v>
      </c>
      <c r="C415" s="3" t="s">
        <v>308</v>
      </c>
      <c r="D415" s="3" t="s">
        <v>1242</v>
      </c>
      <c r="E415" s="3" t="s">
        <v>174</v>
      </c>
    </row>
    <row r="416" spans="1:5" x14ac:dyDescent="0.35">
      <c r="A416" s="3" t="s">
        <v>1247</v>
      </c>
      <c r="B416" s="3" t="s">
        <v>26</v>
      </c>
      <c r="C416" s="3" t="s">
        <v>308</v>
      </c>
      <c r="D416" s="3" t="s">
        <v>1247</v>
      </c>
      <c r="E416" s="3" t="s">
        <v>174</v>
      </c>
    </row>
    <row r="417" spans="1:5" x14ac:dyDescent="0.35">
      <c r="A417" s="3" t="s">
        <v>1259</v>
      </c>
      <c r="B417" s="3" t="s">
        <v>19</v>
      </c>
      <c r="C417" s="3" t="s">
        <v>309</v>
      </c>
      <c r="D417" s="3" t="s">
        <v>1259</v>
      </c>
      <c r="E417" s="3" t="s">
        <v>174</v>
      </c>
    </row>
    <row r="418" spans="1:5" x14ac:dyDescent="0.35">
      <c r="A418" s="3" t="s">
        <v>1260</v>
      </c>
      <c r="B418" s="3" t="s">
        <v>24</v>
      </c>
      <c r="C418" s="3" t="s">
        <v>309</v>
      </c>
      <c r="D418" s="3" t="s">
        <v>1260</v>
      </c>
      <c r="E418" s="3" t="s">
        <v>174</v>
      </c>
    </row>
    <row r="419" spans="1:5" x14ac:dyDescent="0.35">
      <c r="A419" s="3" t="s">
        <v>1261</v>
      </c>
      <c r="B419" s="3" t="s">
        <v>26</v>
      </c>
      <c r="C419" s="3" t="s">
        <v>309</v>
      </c>
      <c r="D419" s="3" t="s">
        <v>1261</v>
      </c>
      <c r="E419" s="3" t="s">
        <v>174</v>
      </c>
    </row>
    <row r="420" spans="1:5" x14ac:dyDescent="0.35">
      <c r="A420" s="3" t="s">
        <v>1423</v>
      </c>
      <c r="B420" s="3" t="s">
        <v>19</v>
      </c>
      <c r="C420" s="3" t="s">
        <v>310</v>
      </c>
      <c r="D420" s="3" t="s">
        <v>1423</v>
      </c>
      <c r="E420" s="3" t="s">
        <v>174</v>
      </c>
    </row>
    <row r="421" spans="1:5" x14ac:dyDescent="0.35">
      <c r="A421" s="3" t="s">
        <v>1424</v>
      </c>
      <c r="B421" s="3" t="s">
        <v>24</v>
      </c>
      <c r="C421" s="3" t="s">
        <v>310</v>
      </c>
      <c r="D421" s="3" t="s">
        <v>1424</v>
      </c>
      <c r="E421" s="3" t="s">
        <v>174</v>
      </c>
    </row>
    <row r="422" spans="1:5" x14ac:dyDescent="0.35">
      <c r="A422" s="3" t="s">
        <v>1425</v>
      </c>
      <c r="B422" s="3" t="s">
        <v>26</v>
      </c>
      <c r="C422" s="3" t="s">
        <v>310</v>
      </c>
      <c r="D422" s="3" t="s">
        <v>1425</v>
      </c>
      <c r="E422" s="3" t="s">
        <v>174</v>
      </c>
    </row>
    <row r="423" spans="1:5" x14ac:dyDescent="0.35">
      <c r="A423" s="3" t="s">
        <v>1262</v>
      </c>
      <c r="B423" s="3" t="s">
        <v>19</v>
      </c>
      <c r="C423" s="3" t="s">
        <v>311</v>
      </c>
      <c r="D423" s="3" t="s">
        <v>1262</v>
      </c>
      <c r="E423" s="3" t="s">
        <v>174</v>
      </c>
    </row>
    <row r="424" spans="1:5" x14ac:dyDescent="0.35">
      <c r="A424" s="3" t="s">
        <v>1263</v>
      </c>
      <c r="B424" s="3" t="s">
        <v>24</v>
      </c>
      <c r="C424" s="3" t="s">
        <v>311</v>
      </c>
      <c r="D424" s="3" t="s">
        <v>1263</v>
      </c>
      <c r="E424" s="3" t="s">
        <v>174</v>
      </c>
    </row>
    <row r="425" spans="1:5" x14ac:dyDescent="0.35">
      <c r="A425" s="3" t="s">
        <v>1264</v>
      </c>
      <c r="B425" s="3" t="s">
        <v>26</v>
      </c>
      <c r="C425" s="3" t="s">
        <v>311</v>
      </c>
      <c r="D425" s="3" t="s">
        <v>1264</v>
      </c>
      <c r="E425" s="3" t="s">
        <v>174</v>
      </c>
    </row>
    <row r="426" spans="1:5" x14ac:dyDescent="0.35">
      <c r="A426" s="3" t="s">
        <v>1267</v>
      </c>
      <c r="B426" s="3" t="s">
        <v>19</v>
      </c>
      <c r="C426" s="3" t="s">
        <v>312</v>
      </c>
      <c r="D426" s="3" t="s">
        <v>1267</v>
      </c>
      <c r="E426" s="3" t="s">
        <v>174</v>
      </c>
    </row>
    <row r="427" spans="1:5" x14ac:dyDescent="0.35">
      <c r="A427" s="3" t="s">
        <v>1268</v>
      </c>
      <c r="B427" s="3" t="s">
        <v>24</v>
      </c>
      <c r="C427" s="3" t="s">
        <v>312</v>
      </c>
      <c r="D427" s="3" t="s">
        <v>1268</v>
      </c>
      <c r="E427" s="3" t="s">
        <v>174</v>
      </c>
    </row>
    <row r="428" spans="1:5" x14ac:dyDescent="0.35">
      <c r="A428" s="3" t="s">
        <v>1269</v>
      </c>
      <c r="B428" s="3" t="s">
        <v>26</v>
      </c>
      <c r="C428" s="3" t="s">
        <v>312</v>
      </c>
      <c r="D428" s="3" t="s">
        <v>1269</v>
      </c>
      <c r="E428" s="3" t="s">
        <v>174</v>
      </c>
    </row>
    <row r="429" spans="1:5" x14ac:dyDescent="0.35">
      <c r="A429" s="3" t="s">
        <v>1265</v>
      </c>
      <c r="B429" s="3" t="s">
        <v>19</v>
      </c>
      <c r="C429" s="3" t="s">
        <v>313</v>
      </c>
      <c r="D429" s="3" t="s">
        <v>1265</v>
      </c>
      <c r="E429" s="3" t="s">
        <v>174</v>
      </c>
    </row>
    <row r="430" spans="1:5" x14ac:dyDescent="0.35">
      <c r="A430" s="3" t="s">
        <v>1266</v>
      </c>
      <c r="B430" s="3" t="s">
        <v>24</v>
      </c>
      <c r="C430" s="3" t="s">
        <v>313</v>
      </c>
      <c r="D430" s="3" t="s">
        <v>1266</v>
      </c>
      <c r="E430" s="3" t="s">
        <v>174</v>
      </c>
    </row>
    <row r="431" spans="1:5" x14ac:dyDescent="0.35">
      <c r="A431" s="3" t="s">
        <v>1270</v>
      </c>
      <c r="B431" s="3" t="s">
        <v>26</v>
      </c>
      <c r="C431" s="3" t="s">
        <v>313</v>
      </c>
      <c r="D431" s="3" t="s">
        <v>1270</v>
      </c>
      <c r="E431" s="3" t="s">
        <v>174</v>
      </c>
    </row>
    <row r="432" spans="1:5" x14ac:dyDescent="0.35">
      <c r="A432" s="3" t="s">
        <v>157</v>
      </c>
      <c r="B432" s="3" t="s">
        <v>19</v>
      </c>
      <c r="C432" s="3" t="s">
        <v>158</v>
      </c>
      <c r="D432" s="3" t="s">
        <v>157</v>
      </c>
      <c r="E432" s="3" t="s">
        <v>174</v>
      </c>
    </row>
    <row r="433" spans="1:5" x14ac:dyDescent="0.35">
      <c r="A433" s="3" t="s">
        <v>159</v>
      </c>
      <c r="B433" s="3" t="s">
        <v>24</v>
      </c>
      <c r="C433" s="3" t="s">
        <v>158</v>
      </c>
      <c r="D433" s="3" t="s">
        <v>159</v>
      </c>
      <c r="E433" s="3" t="s">
        <v>174</v>
      </c>
    </row>
    <row r="434" spans="1:5" x14ac:dyDescent="0.35">
      <c r="A434" s="3" t="s">
        <v>160</v>
      </c>
      <c r="B434" s="3" t="s">
        <v>26</v>
      </c>
      <c r="C434" s="3" t="s">
        <v>158</v>
      </c>
      <c r="D434" s="3" t="s">
        <v>160</v>
      </c>
      <c r="E434" s="3" t="s">
        <v>174</v>
      </c>
    </row>
    <row r="435" spans="1:5" x14ac:dyDescent="0.35">
      <c r="A435" s="3" t="s">
        <v>1271</v>
      </c>
      <c r="B435" s="3" t="s">
        <v>19</v>
      </c>
      <c r="C435" s="3" t="s">
        <v>314</v>
      </c>
      <c r="D435" s="3" t="s">
        <v>1271</v>
      </c>
      <c r="E435" s="3" t="s">
        <v>174</v>
      </c>
    </row>
    <row r="436" spans="1:5" x14ac:dyDescent="0.35">
      <c r="A436" s="3" t="s">
        <v>1272</v>
      </c>
      <c r="B436" s="3" t="s">
        <v>24</v>
      </c>
      <c r="C436" s="3" t="s">
        <v>314</v>
      </c>
      <c r="D436" s="3" t="s">
        <v>1272</v>
      </c>
      <c r="E436" s="3" t="s">
        <v>174</v>
      </c>
    </row>
    <row r="437" spans="1:5" x14ac:dyDescent="0.35">
      <c r="A437" s="3" t="s">
        <v>1273</v>
      </c>
      <c r="B437" s="3" t="s">
        <v>26</v>
      </c>
      <c r="C437" s="3" t="s">
        <v>314</v>
      </c>
      <c r="D437" s="3" t="s">
        <v>1273</v>
      </c>
      <c r="E437" s="3" t="s">
        <v>174</v>
      </c>
    </row>
    <row r="438" spans="1:5" x14ac:dyDescent="0.35">
      <c r="A438" s="3" t="s">
        <v>1301</v>
      </c>
      <c r="B438" s="3" t="s">
        <v>19</v>
      </c>
      <c r="C438" s="3" t="s">
        <v>315</v>
      </c>
      <c r="D438" s="3" t="s">
        <v>1301</v>
      </c>
      <c r="E438" s="3" t="s">
        <v>174</v>
      </c>
    </row>
    <row r="439" spans="1:5" x14ac:dyDescent="0.35">
      <c r="A439" s="3" t="s">
        <v>1311</v>
      </c>
      <c r="B439" s="3" t="s">
        <v>24</v>
      </c>
      <c r="C439" s="3" t="s">
        <v>315</v>
      </c>
      <c r="D439" s="3" t="s">
        <v>1311</v>
      </c>
      <c r="E439" s="3" t="s">
        <v>174</v>
      </c>
    </row>
    <row r="440" spans="1:5" x14ac:dyDescent="0.35">
      <c r="A440" s="3" t="s">
        <v>1324</v>
      </c>
      <c r="B440" s="3" t="s">
        <v>26</v>
      </c>
      <c r="C440" s="3" t="s">
        <v>315</v>
      </c>
      <c r="D440" s="3" t="s">
        <v>1324</v>
      </c>
      <c r="E440" s="3" t="s">
        <v>174</v>
      </c>
    </row>
    <row r="441" spans="1:5" x14ac:dyDescent="0.35">
      <c r="A441" s="3" t="s">
        <v>1305</v>
      </c>
      <c r="B441" s="3" t="s">
        <v>19</v>
      </c>
      <c r="C441" s="3" t="s">
        <v>316</v>
      </c>
      <c r="D441" s="3" t="s">
        <v>1305</v>
      </c>
      <c r="E441" s="3" t="s">
        <v>174</v>
      </c>
    </row>
    <row r="442" spans="1:5" x14ac:dyDescent="0.35">
      <c r="A442" s="3" t="s">
        <v>1306</v>
      </c>
      <c r="B442" s="3" t="s">
        <v>24</v>
      </c>
      <c r="C442" s="3" t="s">
        <v>316</v>
      </c>
      <c r="D442" s="3" t="s">
        <v>1306</v>
      </c>
      <c r="E442" s="3" t="s">
        <v>174</v>
      </c>
    </row>
    <row r="443" spans="1:5" x14ac:dyDescent="0.35">
      <c r="A443" s="3" t="s">
        <v>1307</v>
      </c>
      <c r="B443" s="3" t="s">
        <v>26</v>
      </c>
      <c r="C443" s="3" t="s">
        <v>316</v>
      </c>
      <c r="D443" s="3" t="s">
        <v>1307</v>
      </c>
      <c r="E443" s="3" t="s">
        <v>174</v>
      </c>
    </row>
    <row r="444" spans="1:5" x14ac:dyDescent="0.35">
      <c r="A444" s="3" t="s">
        <v>1308</v>
      </c>
      <c r="B444" s="3" t="s">
        <v>19</v>
      </c>
      <c r="C444" s="3" t="s">
        <v>317</v>
      </c>
      <c r="D444" s="3" t="s">
        <v>1308</v>
      </c>
      <c r="E444" s="3" t="s">
        <v>174</v>
      </c>
    </row>
    <row r="445" spans="1:5" x14ac:dyDescent="0.35">
      <c r="A445" s="3" t="s">
        <v>1309</v>
      </c>
      <c r="B445" s="3" t="s">
        <v>24</v>
      </c>
      <c r="C445" s="3" t="s">
        <v>317</v>
      </c>
      <c r="D445" s="3" t="s">
        <v>1309</v>
      </c>
      <c r="E445" s="3" t="s">
        <v>174</v>
      </c>
    </row>
    <row r="446" spans="1:5" x14ac:dyDescent="0.35">
      <c r="A446" s="3" t="s">
        <v>1310</v>
      </c>
      <c r="B446" s="3" t="s">
        <v>26</v>
      </c>
      <c r="C446" s="3" t="s">
        <v>317</v>
      </c>
      <c r="D446" s="3" t="s">
        <v>1310</v>
      </c>
      <c r="E446" s="3" t="s">
        <v>174</v>
      </c>
    </row>
    <row r="447" spans="1:5" x14ac:dyDescent="0.35">
      <c r="A447" s="3" t="s">
        <v>1318</v>
      </c>
      <c r="B447" s="3" t="s">
        <v>19</v>
      </c>
      <c r="C447" s="3" t="s">
        <v>318</v>
      </c>
      <c r="D447" s="3" t="s">
        <v>1318</v>
      </c>
      <c r="E447" s="3" t="s">
        <v>174</v>
      </c>
    </row>
    <row r="448" spans="1:5" x14ac:dyDescent="0.35">
      <c r="A448" s="3" t="s">
        <v>1319</v>
      </c>
      <c r="B448" s="3" t="s">
        <v>24</v>
      </c>
      <c r="C448" s="3" t="s">
        <v>318</v>
      </c>
      <c r="D448" s="3" t="s">
        <v>1319</v>
      </c>
      <c r="E448" s="3" t="s">
        <v>174</v>
      </c>
    </row>
    <row r="449" spans="1:5" x14ac:dyDescent="0.35">
      <c r="A449" s="3" t="s">
        <v>1320</v>
      </c>
      <c r="B449" s="3" t="s">
        <v>26</v>
      </c>
      <c r="C449" s="3" t="s">
        <v>318</v>
      </c>
      <c r="D449" s="3" t="s">
        <v>1320</v>
      </c>
      <c r="E449" s="3" t="s">
        <v>174</v>
      </c>
    </row>
    <row r="450" spans="1:5" x14ac:dyDescent="0.35">
      <c r="A450" s="3" t="s">
        <v>1321</v>
      </c>
      <c r="B450" s="3" t="s">
        <v>19</v>
      </c>
      <c r="C450" s="3" t="s">
        <v>319</v>
      </c>
      <c r="D450" s="3" t="s">
        <v>1321</v>
      </c>
      <c r="E450" s="3" t="s">
        <v>174</v>
      </c>
    </row>
    <row r="451" spans="1:5" x14ac:dyDescent="0.35">
      <c r="A451" s="3" t="s">
        <v>1322</v>
      </c>
      <c r="B451" s="3" t="s">
        <v>24</v>
      </c>
      <c r="C451" s="3" t="s">
        <v>319</v>
      </c>
      <c r="D451" s="3" t="s">
        <v>1322</v>
      </c>
      <c r="E451" s="3" t="s">
        <v>174</v>
      </c>
    </row>
    <row r="452" spans="1:5" x14ac:dyDescent="0.35">
      <c r="A452" s="3" t="s">
        <v>1323</v>
      </c>
      <c r="B452" s="3" t="s">
        <v>26</v>
      </c>
      <c r="C452" s="3" t="s">
        <v>319</v>
      </c>
      <c r="D452" s="3" t="s">
        <v>1323</v>
      </c>
      <c r="E452" s="3" t="s">
        <v>174</v>
      </c>
    </row>
    <row r="453" spans="1:5" x14ac:dyDescent="0.35">
      <c r="A453" s="3" t="s">
        <v>1274</v>
      </c>
      <c r="B453" s="3" t="s">
        <v>19</v>
      </c>
      <c r="C453" s="3" t="s">
        <v>320</v>
      </c>
      <c r="D453" s="3" t="s">
        <v>1274</v>
      </c>
      <c r="E453" s="3" t="s">
        <v>174</v>
      </c>
    </row>
    <row r="454" spans="1:5" x14ac:dyDescent="0.35">
      <c r="A454" s="3" t="s">
        <v>1275</v>
      </c>
      <c r="B454" s="3" t="s">
        <v>24</v>
      </c>
      <c r="C454" s="3" t="s">
        <v>320</v>
      </c>
      <c r="D454" s="3" t="s">
        <v>1275</v>
      </c>
      <c r="E454" s="3" t="s">
        <v>174</v>
      </c>
    </row>
    <row r="455" spans="1:5" x14ac:dyDescent="0.35">
      <c r="A455" s="3" t="s">
        <v>1276</v>
      </c>
      <c r="B455" s="3" t="s">
        <v>26</v>
      </c>
      <c r="C455" s="3" t="s">
        <v>320</v>
      </c>
      <c r="D455" s="3" t="s">
        <v>1276</v>
      </c>
      <c r="E455" s="3" t="s">
        <v>174</v>
      </c>
    </row>
    <row r="456" spans="1:5" x14ac:dyDescent="0.35">
      <c r="A456" s="3" t="s">
        <v>3600</v>
      </c>
      <c r="B456" s="3" t="s">
        <v>19</v>
      </c>
      <c r="C456" s="3" t="s">
        <v>3618</v>
      </c>
      <c r="D456" s="3" t="s">
        <v>3600</v>
      </c>
      <c r="E456" s="3" t="s">
        <v>174</v>
      </c>
    </row>
    <row r="457" spans="1:5" x14ac:dyDescent="0.35">
      <c r="A457" s="3" t="s">
        <v>3644</v>
      </c>
      <c r="B457" s="3" t="s">
        <v>24</v>
      </c>
      <c r="C457" s="3" t="s">
        <v>3618</v>
      </c>
      <c r="D457" s="3" t="s">
        <v>3644</v>
      </c>
      <c r="E457" s="3" t="s">
        <v>174</v>
      </c>
    </row>
    <row r="458" spans="1:5" x14ac:dyDescent="0.35">
      <c r="A458" s="3" t="s">
        <v>3645</v>
      </c>
      <c r="B458" s="3" t="s">
        <v>26</v>
      </c>
      <c r="C458" s="3" t="s">
        <v>3618</v>
      </c>
      <c r="D458" s="3" t="s">
        <v>3645</v>
      </c>
      <c r="E458" s="3" t="s">
        <v>174</v>
      </c>
    </row>
    <row r="459" spans="1:5" x14ac:dyDescent="0.35">
      <c r="A459" s="3" t="s">
        <v>1277</v>
      </c>
      <c r="B459" s="3" t="s">
        <v>19</v>
      </c>
      <c r="C459" s="3" t="s">
        <v>321</v>
      </c>
      <c r="D459" s="3" t="s">
        <v>1277</v>
      </c>
      <c r="E459" s="3" t="s">
        <v>174</v>
      </c>
    </row>
    <row r="460" spans="1:5" x14ac:dyDescent="0.35">
      <c r="A460" s="3" t="s">
        <v>1278</v>
      </c>
      <c r="B460" s="3" t="s">
        <v>24</v>
      </c>
      <c r="C460" s="3" t="s">
        <v>321</v>
      </c>
      <c r="D460" s="3" t="s">
        <v>1278</v>
      </c>
      <c r="E460" s="3" t="s">
        <v>174</v>
      </c>
    </row>
    <row r="461" spans="1:5" x14ac:dyDescent="0.35">
      <c r="A461" s="3" t="s">
        <v>1279</v>
      </c>
      <c r="B461" s="3" t="s">
        <v>26</v>
      </c>
      <c r="C461" s="3" t="s">
        <v>321</v>
      </c>
      <c r="D461" s="3" t="s">
        <v>1279</v>
      </c>
      <c r="E461" s="3" t="s">
        <v>174</v>
      </c>
    </row>
    <row r="462" spans="1:5" x14ac:dyDescent="0.35">
      <c r="A462" s="3" t="s">
        <v>1280</v>
      </c>
      <c r="B462" s="3" t="s">
        <v>19</v>
      </c>
      <c r="C462" s="3" t="s">
        <v>322</v>
      </c>
      <c r="D462" s="3" t="s">
        <v>1280</v>
      </c>
      <c r="E462" s="3" t="s">
        <v>174</v>
      </c>
    </row>
    <row r="463" spans="1:5" x14ac:dyDescent="0.35">
      <c r="A463" s="3" t="s">
        <v>1281</v>
      </c>
      <c r="B463" s="3" t="s">
        <v>24</v>
      </c>
      <c r="C463" s="3" t="s">
        <v>322</v>
      </c>
      <c r="D463" s="3" t="s">
        <v>1281</v>
      </c>
      <c r="E463" s="3" t="s">
        <v>174</v>
      </c>
    </row>
    <row r="464" spans="1:5" x14ac:dyDescent="0.35">
      <c r="A464" s="3" t="s">
        <v>1282</v>
      </c>
      <c r="B464" s="3" t="s">
        <v>26</v>
      </c>
      <c r="C464" s="3" t="s">
        <v>322</v>
      </c>
      <c r="D464" s="3" t="s">
        <v>1282</v>
      </c>
      <c r="E464" s="3" t="s">
        <v>174</v>
      </c>
    </row>
    <row r="465" spans="1:5" x14ac:dyDescent="0.35">
      <c r="A465" s="3" t="s">
        <v>1292</v>
      </c>
      <c r="B465" s="3" t="s">
        <v>19</v>
      </c>
      <c r="C465" s="3" t="s">
        <v>323</v>
      </c>
      <c r="D465" s="3" t="s">
        <v>1292</v>
      </c>
      <c r="E465" s="3" t="s">
        <v>174</v>
      </c>
    </row>
    <row r="466" spans="1:5" x14ac:dyDescent="0.35">
      <c r="A466" s="3" t="s">
        <v>1293</v>
      </c>
      <c r="B466" s="3" t="s">
        <v>24</v>
      </c>
      <c r="C466" s="3" t="s">
        <v>323</v>
      </c>
      <c r="D466" s="3" t="s">
        <v>1293</v>
      </c>
      <c r="E466" s="3" t="s">
        <v>174</v>
      </c>
    </row>
    <row r="467" spans="1:5" x14ac:dyDescent="0.35">
      <c r="A467" s="3" t="s">
        <v>1294</v>
      </c>
      <c r="B467" s="3" t="s">
        <v>26</v>
      </c>
      <c r="C467" s="3" t="s">
        <v>323</v>
      </c>
      <c r="D467" s="3" t="s">
        <v>1294</v>
      </c>
      <c r="E467" s="3" t="s">
        <v>174</v>
      </c>
    </row>
    <row r="468" spans="1:5" x14ac:dyDescent="0.35">
      <c r="A468" s="3" t="s">
        <v>1295</v>
      </c>
      <c r="B468" s="3" t="s">
        <v>19</v>
      </c>
      <c r="C468" s="3" t="s">
        <v>324</v>
      </c>
      <c r="D468" s="3" t="s">
        <v>1295</v>
      </c>
      <c r="E468" s="3" t="s">
        <v>174</v>
      </c>
    </row>
    <row r="469" spans="1:5" x14ac:dyDescent="0.35">
      <c r="A469" s="3" t="s">
        <v>1296</v>
      </c>
      <c r="B469" s="3" t="s">
        <v>24</v>
      </c>
      <c r="C469" s="3" t="s">
        <v>324</v>
      </c>
      <c r="D469" s="3" t="s">
        <v>1296</v>
      </c>
      <c r="E469" s="3" t="s">
        <v>174</v>
      </c>
    </row>
    <row r="470" spans="1:5" x14ac:dyDescent="0.35">
      <c r="A470" s="3" t="s">
        <v>1297</v>
      </c>
      <c r="B470" s="3" t="s">
        <v>26</v>
      </c>
      <c r="C470" s="3" t="s">
        <v>324</v>
      </c>
      <c r="D470" s="3" t="s">
        <v>1297</v>
      </c>
      <c r="E470" s="3" t="s">
        <v>174</v>
      </c>
    </row>
    <row r="471" spans="1:5" x14ac:dyDescent="0.35">
      <c r="A471" s="3" t="s">
        <v>1298</v>
      </c>
      <c r="B471" s="3" t="s">
        <v>19</v>
      </c>
      <c r="C471" s="3" t="s">
        <v>325</v>
      </c>
      <c r="D471" s="3" t="s">
        <v>1298</v>
      </c>
      <c r="E471" s="3" t="s">
        <v>174</v>
      </c>
    </row>
    <row r="472" spans="1:5" x14ac:dyDescent="0.35">
      <c r="A472" s="3" t="s">
        <v>1299</v>
      </c>
      <c r="B472" s="3" t="s">
        <v>24</v>
      </c>
      <c r="C472" s="3" t="s">
        <v>325</v>
      </c>
      <c r="D472" s="3" t="s">
        <v>1299</v>
      </c>
      <c r="E472" s="3" t="s">
        <v>174</v>
      </c>
    </row>
    <row r="473" spans="1:5" x14ac:dyDescent="0.35">
      <c r="A473" s="3" t="s">
        <v>1300</v>
      </c>
      <c r="B473" s="3" t="s">
        <v>26</v>
      </c>
      <c r="C473" s="3" t="s">
        <v>325</v>
      </c>
      <c r="D473" s="3" t="s">
        <v>1300</v>
      </c>
      <c r="E473" s="3" t="s">
        <v>174</v>
      </c>
    </row>
    <row r="474" spans="1:5" x14ac:dyDescent="0.35">
      <c r="A474" s="3" t="s">
        <v>1283</v>
      </c>
      <c r="B474" s="3" t="s">
        <v>19</v>
      </c>
      <c r="C474" s="3" t="s">
        <v>326</v>
      </c>
      <c r="D474" s="3" t="s">
        <v>1283</v>
      </c>
      <c r="E474" s="3" t="s">
        <v>174</v>
      </c>
    </row>
    <row r="475" spans="1:5" x14ac:dyDescent="0.35">
      <c r="A475" s="3" t="s">
        <v>1284</v>
      </c>
      <c r="B475" s="3" t="s">
        <v>24</v>
      </c>
      <c r="C475" s="3" t="s">
        <v>326</v>
      </c>
      <c r="D475" s="3" t="s">
        <v>1284</v>
      </c>
      <c r="E475" s="3" t="s">
        <v>174</v>
      </c>
    </row>
    <row r="476" spans="1:5" x14ac:dyDescent="0.35">
      <c r="A476" s="3" t="s">
        <v>1285</v>
      </c>
      <c r="B476" s="3" t="s">
        <v>26</v>
      </c>
      <c r="C476" s="3" t="s">
        <v>326</v>
      </c>
      <c r="D476" s="3" t="s">
        <v>1285</v>
      </c>
      <c r="E476" s="3" t="s">
        <v>174</v>
      </c>
    </row>
    <row r="477" spans="1:5" x14ac:dyDescent="0.35">
      <c r="A477" s="3" t="s">
        <v>1286</v>
      </c>
      <c r="B477" s="3" t="s">
        <v>19</v>
      </c>
      <c r="C477" s="3" t="s">
        <v>327</v>
      </c>
      <c r="D477" s="3" t="s">
        <v>1286</v>
      </c>
      <c r="E477" s="3" t="s">
        <v>174</v>
      </c>
    </row>
    <row r="478" spans="1:5" x14ac:dyDescent="0.35">
      <c r="A478" s="3" t="s">
        <v>1287</v>
      </c>
      <c r="B478" s="3" t="s">
        <v>24</v>
      </c>
      <c r="C478" s="3" t="s">
        <v>327</v>
      </c>
      <c r="D478" s="3" t="s">
        <v>1287</v>
      </c>
      <c r="E478" s="3" t="s">
        <v>174</v>
      </c>
    </row>
    <row r="479" spans="1:5" x14ac:dyDescent="0.35">
      <c r="A479" s="3" t="s">
        <v>1288</v>
      </c>
      <c r="B479" s="3" t="s">
        <v>26</v>
      </c>
      <c r="C479" s="3" t="s">
        <v>327</v>
      </c>
      <c r="D479" s="3" t="s">
        <v>1288</v>
      </c>
      <c r="E479" s="3" t="s">
        <v>174</v>
      </c>
    </row>
    <row r="480" spans="1:5" x14ac:dyDescent="0.35">
      <c r="A480" s="3" t="s">
        <v>1289</v>
      </c>
      <c r="B480" s="3" t="s">
        <v>19</v>
      </c>
      <c r="C480" s="3" t="s">
        <v>328</v>
      </c>
      <c r="D480" s="3" t="s">
        <v>1289</v>
      </c>
      <c r="E480" s="3" t="s">
        <v>174</v>
      </c>
    </row>
    <row r="481" spans="1:5" x14ac:dyDescent="0.35">
      <c r="A481" s="3" t="s">
        <v>1290</v>
      </c>
      <c r="B481" s="3" t="s">
        <v>24</v>
      </c>
      <c r="C481" s="3" t="s">
        <v>328</v>
      </c>
      <c r="D481" s="3" t="s">
        <v>1290</v>
      </c>
      <c r="E481" s="3" t="s">
        <v>174</v>
      </c>
    </row>
    <row r="482" spans="1:5" x14ac:dyDescent="0.35">
      <c r="A482" s="3" t="s">
        <v>1291</v>
      </c>
      <c r="B482" s="3" t="s">
        <v>26</v>
      </c>
      <c r="C482" s="3" t="s">
        <v>328</v>
      </c>
      <c r="D482" s="3" t="s">
        <v>1291</v>
      </c>
      <c r="E482" s="3" t="s">
        <v>174</v>
      </c>
    </row>
    <row r="483" spans="1:5" x14ac:dyDescent="0.35">
      <c r="A483" t="s">
        <v>3715</v>
      </c>
      <c r="B483" t="s">
        <v>19</v>
      </c>
      <c r="C483" t="s">
        <v>3707</v>
      </c>
      <c r="D483" t="s">
        <v>3715</v>
      </c>
      <c r="E483" s="3" t="s">
        <v>174</v>
      </c>
    </row>
    <row r="484" spans="1:5" x14ac:dyDescent="0.35">
      <c r="A484" t="s">
        <v>3723</v>
      </c>
      <c r="B484" t="s">
        <v>24</v>
      </c>
      <c r="C484" t="s">
        <v>3707</v>
      </c>
      <c r="D484" t="s">
        <v>3723</v>
      </c>
      <c r="E484" s="3" t="s">
        <v>174</v>
      </c>
    </row>
    <row r="485" spans="1:5" x14ac:dyDescent="0.35">
      <c r="A485" t="s">
        <v>3723</v>
      </c>
      <c r="B485" t="s">
        <v>26</v>
      </c>
      <c r="C485" t="s">
        <v>3707</v>
      </c>
      <c r="D485" t="s">
        <v>3723</v>
      </c>
      <c r="E485" s="3" t="s">
        <v>174</v>
      </c>
    </row>
    <row r="486" spans="1:5" x14ac:dyDescent="0.35">
      <c r="A486" t="s">
        <v>3709</v>
      </c>
      <c r="B486" t="s">
        <v>19</v>
      </c>
      <c r="C486" t="s">
        <v>3701</v>
      </c>
      <c r="D486" t="s">
        <v>3709</v>
      </c>
      <c r="E486" s="3" t="s">
        <v>174</v>
      </c>
    </row>
    <row r="487" spans="1:5" x14ac:dyDescent="0.35">
      <c r="A487" t="s">
        <v>3717</v>
      </c>
      <c r="B487" t="s">
        <v>24</v>
      </c>
      <c r="C487" t="s">
        <v>3701</v>
      </c>
      <c r="D487" t="s">
        <v>3717</v>
      </c>
      <c r="E487" s="3" t="s">
        <v>174</v>
      </c>
    </row>
    <row r="488" spans="1:5" x14ac:dyDescent="0.35">
      <c r="A488" t="s">
        <v>3717</v>
      </c>
      <c r="B488" t="s">
        <v>26</v>
      </c>
      <c r="C488" t="s">
        <v>3701</v>
      </c>
      <c r="D488" t="s">
        <v>3717</v>
      </c>
      <c r="E488" s="3" t="s">
        <v>174</v>
      </c>
    </row>
    <row r="489" spans="1:5" x14ac:dyDescent="0.35">
      <c r="A489" t="s">
        <v>3716</v>
      </c>
      <c r="B489" t="s">
        <v>19</v>
      </c>
      <c r="C489" t="s">
        <v>3708</v>
      </c>
      <c r="D489" t="s">
        <v>3716</v>
      </c>
      <c r="E489" s="3" t="s">
        <v>174</v>
      </c>
    </row>
    <row r="490" spans="1:5" x14ac:dyDescent="0.35">
      <c r="A490" t="s">
        <v>3724</v>
      </c>
      <c r="B490" t="s">
        <v>24</v>
      </c>
      <c r="C490" t="s">
        <v>3708</v>
      </c>
      <c r="D490" t="s">
        <v>3724</v>
      </c>
      <c r="E490" s="3" t="s">
        <v>174</v>
      </c>
    </row>
    <row r="491" spans="1:5" x14ac:dyDescent="0.35">
      <c r="A491" t="s">
        <v>3724</v>
      </c>
      <c r="B491" t="s">
        <v>26</v>
      </c>
      <c r="C491" t="s">
        <v>3708</v>
      </c>
      <c r="D491" t="s">
        <v>3724</v>
      </c>
      <c r="E491" s="3" t="s">
        <v>174</v>
      </c>
    </row>
    <row r="492" spans="1:5" x14ac:dyDescent="0.35">
      <c r="A492" t="s">
        <v>3711</v>
      </c>
      <c r="B492" t="s">
        <v>19</v>
      </c>
      <c r="C492" t="s">
        <v>3703</v>
      </c>
      <c r="D492" t="s">
        <v>3711</v>
      </c>
      <c r="E492" s="3" t="s">
        <v>174</v>
      </c>
    </row>
    <row r="493" spans="1:5" x14ac:dyDescent="0.35">
      <c r="A493" t="s">
        <v>3719</v>
      </c>
      <c r="B493" t="s">
        <v>24</v>
      </c>
      <c r="C493" t="s">
        <v>3703</v>
      </c>
      <c r="D493" t="s">
        <v>3719</v>
      </c>
      <c r="E493" s="3" t="s">
        <v>174</v>
      </c>
    </row>
    <row r="494" spans="1:5" x14ac:dyDescent="0.35">
      <c r="A494" t="s">
        <v>3725</v>
      </c>
      <c r="B494" t="s">
        <v>26</v>
      </c>
      <c r="C494" t="s">
        <v>3703</v>
      </c>
      <c r="D494" t="s">
        <v>3725</v>
      </c>
      <c r="E494" s="3" t="s">
        <v>174</v>
      </c>
    </row>
    <row r="495" spans="1:5" x14ac:dyDescent="0.35">
      <c r="A495" t="s">
        <v>3710</v>
      </c>
      <c r="B495" t="s">
        <v>19</v>
      </c>
      <c r="C495" t="s">
        <v>3702</v>
      </c>
      <c r="D495" t="s">
        <v>3710</v>
      </c>
      <c r="E495" s="3" t="s">
        <v>174</v>
      </c>
    </row>
    <row r="496" spans="1:5" x14ac:dyDescent="0.35">
      <c r="A496" t="s">
        <v>3718</v>
      </c>
      <c r="B496" t="s">
        <v>24</v>
      </c>
      <c r="C496" t="s">
        <v>3702</v>
      </c>
      <c r="D496" t="s">
        <v>3718</v>
      </c>
      <c r="E496" s="3" t="s">
        <v>174</v>
      </c>
    </row>
    <row r="497" spans="1:5" x14ac:dyDescent="0.35">
      <c r="A497" t="s">
        <v>3718</v>
      </c>
      <c r="B497" t="s">
        <v>26</v>
      </c>
      <c r="C497" t="s">
        <v>3702</v>
      </c>
      <c r="D497" t="s">
        <v>3718</v>
      </c>
      <c r="E497" s="3" t="s">
        <v>174</v>
      </c>
    </row>
    <row r="498" spans="1:5" x14ac:dyDescent="0.35">
      <c r="A498" t="s">
        <v>3712</v>
      </c>
      <c r="B498" t="s">
        <v>19</v>
      </c>
      <c r="C498" t="s">
        <v>3704</v>
      </c>
      <c r="D498" t="s">
        <v>3712</v>
      </c>
      <c r="E498" s="3" t="s">
        <v>174</v>
      </c>
    </row>
    <row r="499" spans="1:5" x14ac:dyDescent="0.35">
      <c r="A499" t="s">
        <v>3720</v>
      </c>
      <c r="B499" t="s">
        <v>24</v>
      </c>
      <c r="C499" t="s">
        <v>3704</v>
      </c>
      <c r="D499" t="s">
        <v>3720</v>
      </c>
      <c r="E499" s="3" t="s">
        <v>174</v>
      </c>
    </row>
    <row r="500" spans="1:5" x14ac:dyDescent="0.35">
      <c r="A500" t="s">
        <v>3726</v>
      </c>
      <c r="B500" t="s">
        <v>26</v>
      </c>
      <c r="C500" t="s">
        <v>3704</v>
      </c>
      <c r="D500" t="s">
        <v>3726</v>
      </c>
      <c r="E500" s="3" t="s">
        <v>174</v>
      </c>
    </row>
    <row r="501" spans="1:5" x14ac:dyDescent="0.35">
      <c r="A501" t="s">
        <v>3714</v>
      </c>
      <c r="B501" t="s">
        <v>19</v>
      </c>
      <c r="C501" t="s">
        <v>3706</v>
      </c>
      <c r="D501" t="s">
        <v>3714</v>
      </c>
      <c r="E501" s="3" t="s">
        <v>174</v>
      </c>
    </row>
    <row r="502" spans="1:5" x14ac:dyDescent="0.35">
      <c r="A502" t="s">
        <v>3722</v>
      </c>
      <c r="B502" t="s">
        <v>24</v>
      </c>
      <c r="C502" t="s">
        <v>3706</v>
      </c>
      <c r="D502" t="s">
        <v>3722</v>
      </c>
      <c r="E502" s="3" t="s">
        <v>174</v>
      </c>
    </row>
    <row r="503" spans="1:5" x14ac:dyDescent="0.35">
      <c r="A503" t="s">
        <v>3728</v>
      </c>
      <c r="B503" t="s">
        <v>26</v>
      </c>
      <c r="C503" t="s">
        <v>3706</v>
      </c>
      <c r="D503" t="s">
        <v>3728</v>
      </c>
      <c r="E503" s="3" t="s">
        <v>174</v>
      </c>
    </row>
    <row r="504" spans="1:5" x14ac:dyDescent="0.35">
      <c r="A504" t="s">
        <v>3713</v>
      </c>
      <c r="B504" t="s">
        <v>19</v>
      </c>
      <c r="C504" t="s">
        <v>3705</v>
      </c>
      <c r="D504" t="s">
        <v>3713</v>
      </c>
      <c r="E504" s="3" t="s">
        <v>174</v>
      </c>
    </row>
    <row r="505" spans="1:5" x14ac:dyDescent="0.35">
      <c r="A505" t="s">
        <v>3721</v>
      </c>
      <c r="B505" t="s">
        <v>24</v>
      </c>
      <c r="C505" t="s">
        <v>3705</v>
      </c>
      <c r="D505" t="s">
        <v>3721</v>
      </c>
      <c r="E505" s="3" t="s">
        <v>174</v>
      </c>
    </row>
    <row r="506" spans="1:5" x14ac:dyDescent="0.35">
      <c r="A506" t="s">
        <v>3727</v>
      </c>
      <c r="B506" t="s">
        <v>26</v>
      </c>
      <c r="C506" t="s">
        <v>3705</v>
      </c>
      <c r="D506" t="s">
        <v>3727</v>
      </c>
      <c r="E506" s="3" t="s">
        <v>174</v>
      </c>
    </row>
    <row r="507" spans="1:5" x14ac:dyDescent="0.35">
      <c r="A507" s="3" t="s">
        <v>388</v>
      </c>
      <c r="B507" s="3" t="s">
        <v>19</v>
      </c>
      <c r="C507" s="3" t="s">
        <v>329</v>
      </c>
      <c r="D507" s="3" t="s">
        <v>388</v>
      </c>
      <c r="E507" s="3" t="s">
        <v>174</v>
      </c>
    </row>
    <row r="508" spans="1:5" x14ac:dyDescent="0.35">
      <c r="A508" s="3" t="s">
        <v>387</v>
      </c>
      <c r="B508" s="3" t="s">
        <v>24</v>
      </c>
      <c r="C508" s="3" t="s">
        <v>329</v>
      </c>
      <c r="D508" s="3" t="s">
        <v>387</v>
      </c>
      <c r="E508" s="3" t="s">
        <v>174</v>
      </c>
    </row>
    <row r="509" spans="1:5" x14ac:dyDescent="0.35">
      <c r="A509" s="3" t="s">
        <v>387</v>
      </c>
      <c r="B509" s="3" t="s">
        <v>26</v>
      </c>
      <c r="C509" s="3" t="s">
        <v>329</v>
      </c>
      <c r="D509" s="3" t="s">
        <v>387</v>
      </c>
      <c r="E509" s="3" t="s">
        <v>174</v>
      </c>
    </row>
    <row r="510" spans="1:5" x14ac:dyDescent="0.35">
      <c r="A510" s="3" t="s">
        <v>389</v>
      </c>
      <c r="B510" s="3" t="s">
        <v>19</v>
      </c>
      <c r="C510" s="3" t="s">
        <v>330</v>
      </c>
      <c r="D510" s="3" t="s">
        <v>389</v>
      </c>
      <c r="E510" s="3" t="s">
        <v>174</v>
      </c>
    </row>
    <row r="511" spans="1:5" x14ac:dyDescent="0.35">
      <c r="A511" s="3" t="s">
        <v>390</v>
      </c>
      <c r="B511" s="3" t="s">
        <v>24</v>
      </c>
      <c r="C511" s="3" t="s">
        <v>330</v>
      </c>
      <c r="D511" s="3" t="s">
        <v>390</v>
      </c>
      <c r="E511" s="3" t="s">
        <v>174</v>
      </c>
    </row>
    <row r="512" spans="1:5" x14ac:dyDescent="0.35">
      <c r="A512" s="3" t="s">
        <v>390</v>
      </c>
      <c r="B512" s="3" t="s">
        <v>26</v>
      </c>
      <c r="C512" s="3" t="s">
        <v>330</v>
      </c>
      <c r="D512" s="3" t="s">
        <v>390</v>
      </c>
      <c r="E512" s="3" t="s">
        <v>174</v>
      </c>
    </row>
    <row r="513" spans="1:5" x14ac:dyDescent="0.35">
      <c r="A513" s="3" t="s">
        <v>446</v>
      </c>
      <c r="B513" s="3" t="s">
        <v>19</v>
      </c>
      <c r="C513" s="3" t="s">
        <v>331</v>
      </c>
      <c r="D513" s="3" t="s">
        <v>446</v>
      </c>
      <c r="E513" s="3" t="s">
        <v>174</v>
      </c>
    </row>
    <row r="514" spans="1:5" x14ac:dyDescent="0.35">
      <c r="A514" s="3" t="s">
        <v>381</v>
      </c>
      <c r="B514" s="3" t="s">
        <v>24</v>
      </c>
      <c r="C514" s="3" t="s">
        <v>331</v>
      </c>
      <c r="D514" s="3" t="s">
        <v>381</v>
      </c>
      <c r="E514" s="3" t="s">
        <v>174</v>
      </c>
    </row>
    <row r="515" spans="1:5" x14ac:dyDescent="0.35">
      <c r="A515" s="3" t="s">
        <v>447</v>
      </c>
      <c r="B515" s="3" t="s">
        <v>26</v>
      </c>
      <c r="C515" s="3" t="s">
        <v>331</v>
      </c>
      <c r="D515" s="3" t="s">
        <v>447</v>
      </c>
      <c r="E515" s="3" t="s">
        <v>174</v>
      </c>
    </row>
    <row r="516" spans="1:5" x14ac:dyDescent="0.35">
      <c r="A516" s="3" t="s">
        <v>1050</v>
      </c>
      <c r="B516" s="3" t="s">
        <v>19</v>
      </c>
      <c r="C516" s="3" t="s">
        <v>332</v>
      </c>
      <c r="D516" s="3" t="s">
        <v>1050</v>
      </c>
      <c r="E516" s="3" t="s">
        <v>174</v>
      </c>
    </row>
    <row r="517" spans="1:5" x14ac:dyDescent="0.35">
      <c r="A517" s="3" t="s">
        <v>1049</v>
      </c>
      <c r="B517" s="3" t="s">
        <v>24</v>
      </c>
      <c r="C517" s="3" t="s">
        <v>332</v>
      </c>
      <c r="D517" s="3" t="s">
        <v>1049</v>
      </c>
      <c r="E517" s="3" t="s">
        <v>174</v>
      </c>
    </row>
    <row r="518" spans="1:5" x14ac:dyDescent="0.35">
      <c r="A518" s="3" t="s">
        <v>1049</v>
      </c>
      <c r="B518" s="3" t="s">
        <v>26</v>
      </c>
      <c r="C518" s="3" t="s">
        <v>332</v>
      </c>
      <c r="D518" s="3" t="s">
        <v>1049</v>
      </c>
      <c r="E518" s="3" t="s">
        <v>174</v>
      </c>
    </row>
    <row r="519" spans="1:5" x14ac:dyDescent="0.35">
      <c r="A519" s="3" t="s">
        <v>1302</v>
      </c>
      <c r="B519" s="3" t="s">
        <v>19</v>
      </c>
      <c r="C519" s="3" t="s">
        <v>333</v>
      </c>
      <c r="D519" s="3" t="s">
        <v>1302</v>
      </c>
      <c r="E519" s="3" t="s">
        <v>174</v>
      </c>
    </row>
    <row r="520" spans="1:5" x14ac:dyDescent="0.35">
      <c r="A520" s="3" t="s">
        <v>1303</v>
      </c>
      <c r="B520" s="3" t="s">
        <v>24</v>
      </c>
      <c r="C520" s="3" t="s">
        <v>333</v>
      </c>
      <c r="D520" s="3" t="s">
        <v>1303</v>
      </c>
      <c r="E520" s="3" t="s">
        <v>174</v>
      </c>
    </row>
    <row r="521" spans="1:5" x14ac:dyDescent="0.35">
      <c r="A521" s="3" t="s">
        <v>1304</v>
      </c>
      <c r="B521" s="3" t="s">
        <v>26</v>
      </c>
      <c r="C521" s="3" t="s">
        <v>333</v>
      </c>
      <c r="D521" s="3" t="s">
        <v>1304</v>
      </c>
      <c r="E521" s="3" t="s">
        <v>174</v>
      </c>
    </row>
    <row r="522" spans="1:5" x14ac:dyDescent="0.35">
      <c r="A522" s="3" t="s">
        <v>471</v>
      </c>
      <c r="B522" s="3" t="s">
        <v>19</v>
      </c>
      <c r="C522" s="3" t="s">
        <v>334</v>
      </c>
      <c r="D522" s="3" t="s">
        <v>471</v>
      </c>
      <c r="E522" s="3" t="s">
        <v>174</v>
      </c>
    </row>
    <row r="523" spans="1:5" x14ac:dyDescent="0.35">
      <c r="A523" s="3" t="s">
        <v>470</v>
      </c>
      <c r="B523" s="3" t="s">
        <v>24</v>
      </c>
      <c r="C523" s="3" t="s">
        <v>334</v>
      </c>
      <c r="D523" s="3" t="s">
        <v>470</v>
      </c>
      <c r="E523" s="3" t="s">
        <v>174</v>
      </c>
    </row>
    <row r="524" spans="1:5" x14ac:dyDescent="0.35">
      <c r="A524" s="3" t="s">
        <v>470</v>
      </c>
      <c r="B524" s="3" t="s">
        <v>26</v>
      </c>
      <c r="C524" s="3" t="s">
        <v>334</v>
      </c>
      <c r="D524" s="3" t="s">
        <v>470</v>
      </c>
      <c r="E524" s="3" t="s">
        <v>174</v>
      </c>
    </row>
    <row r="525" spans="1:5" x14ac:dyDescent="0.35">
      <c r="A525" s="3" t="s">
        <v>385</v>
      </c>
      <c r="B525" s="3" t="s">
        <v>19</v>
      </c>
      <c r="C525" s="3" t="s">
        <v>335</v>
      </c>
      <c r="D525" s="3" t="s">
        <v>385</v>
      </c>
      <c r="E525" s="3" t="s">
        <v>174</v>
      </c>
    </row>
    <row r="526" spans="1:5" x14ac:dyDescent="0.35">
      <c r="A526" s="3" t="s">
        <v>386</v>
      </c>
      <c r="B526" s="3" t="s">
        <v>24</v>
      </c>
      <c r="C526" s="3" t="s">
        <v>335</v>
      </c>
      <c r="D526" s="3" t="s">
        <v>386</v>
      </c>
      <c r="E526" s="3" t="s">
        <v>174</v>
      </c>
    </row>
    <row r="527" spans="1:5" x14ac:dyDescent="0.35">
      <c r="A527" s="3" t="s">
        <v>386</v>
      </c>
      <c r="B527" s="3" t="s">
        <v>26</v>
      </c>
      <c r="C527" s="3" t="s">
        <v>335</v>
      </c>
      <c r="D527" s="3" t="s">
        <v>386</v>
      </c>
      <c r="E527" s="3" t="s">
        <v>174</v>
      </c>
    </row>
    <row r="528" spans="1:5" x14ac:dyDescent="0.35">
      <c r="A528" s="3" t="s">
        <v>402</v>
      </c>
      <c r="B528" s="3" t="s">
        <v>19</v>
      </c>
      <c r="C528" s="3" t="s">
        <v>336</v>
      </c>
      <c r="D528" s="3" t="s">
        <v>402</v>
      </c>
      <c r="E528" s="3" t="s">
        <v>174</v>
      </c>
    </row>
    <row r="529" spans="1:5" x14ac:dyDescent="0.35">
      <c r="A529" s="3" t="s">
        <v>403</v>
      </c>
      <c r="B529" s="3" t="s">
        <v>24</v>
      </c>
      <c r="C529" s="3" t="s">
        <v>336</v>
      </c>
      <c r="D529" s="3" t="s">
        <v>403</v>
      </c>
      <c r="E529" s="3" t="s">
        <v>174</v>
      </c>
    </row>
    <row r="530" spans="1:5" x14ac:dyDescent="0.35">
      <c r="A530" s="3" t="s">
        <v>403</v>
      </c>
      <c r="B530" s="3" t="s">
        <v>26</v>
      </c>
      <c r="C530" s="3" t="s">
        <v>336</v>
      </c>
      <c r="D530" s="3" t="s">
        <v>403</v>
      </c>
      <c r="E530" s="3" t="s">
        <v>174</v>
      </c>
    </row>
    <row r="531" spans="1:5" x14ac:dyDescent="0.35">
      <c r="A531" s="3" t="s">
        <v>3609</v>
      </c>
      <c r="B531" s="3" t="s">
        <v>19</v>
      </c>
      <c r="C531" s="3" t="s">
        <v>337</v>
      </c>
      <c r="D531" s="3" t="s">
        <v>3609</v>
      </c>
      <c r="E531" s="3" t="s">
        <v>174</v>
      </c>
    </row>
    <row r="532" spans="1:5" x14ac:dyDescent="0.35">
      <c r="A532" s="3" t="s">
        <v>3646</v>
      </c>
      <c r="B532" s="3" t="s">
        <v>24</v>
      </c>
      <c r="C532" s="3" t="s">
        <v>337</v>
      </c>
      <c r="D532" s="3" t="s">
        <v>3646</v>
      </c>
      <c r="E532" s="3" t="s">
        <v>174</v>
      </c>
    </row>
    <row r="533" spans="1:5" x14ac:dyDescent="0.35">
      <c r="A533" s="3" t="s">
        <v>3647</v>
      </c>
      <c r="B533" s="3" t="s">
        <v>26</v>
      </c>
      <c r="C533" s="3" t="s">
        <v>337</v>
      </c>
      <c r="D533" s="3" t="s">
        <v>3647</v>
      </c>
      <c r="E533" s="3" t="s">
        <v>174</v>
      </c>
    </row>
    <row r="534" spans="1:5" x14ac:dyDescent="0.35">
      <c r="A534" s="3" t="s">
        <v>1330</v>
      </c>
      <c r="B534" s="3" t="s">
        <v>24</v>
      </c>
      <c r="C534" s="3" t="s">
        <v>338</v>
      </c>
      <c r="D534" s="3" t="s">
        <v>1330</v>
      </c>
      <c r="E534" s="3" t="s">
        <v>174</v>
      </c>
    </row>
    <row r="535" spans="1:5" x14ac:dyDescent="0.35">
      <c r="A535" s="3" t="s">
        <v>1329</v>
      </c>
      <c r="B535" s="3" t="s">
        <v>26</v>
      </c>
      <c r="C535" s="3" t="s">
        <v>339</v>
      </c>
      <c r="D535" s="3" t="s">
        <v>1329</v>
      </c>
      <c r="E535" s="3" t="s">
        <v>174</v>
      </c>
    </row>
    <row r="536" spans="1:5" x14ac:dyDescent="0.35">
      <c r="A536" s="3" t="s">
        <v>1331</v>
      </c>
      <c r="B536" s="3" t="s">
        <v>26</v>
      </c>
      <c r="C536" s="3" t="s">
        <v>340</v>
      </c>
      <c r="D536" s="3" t="s">
        <v>1331</v>
      </c>
      <c r="E536" s="3" t="s">
        <v>174</v>
      </c>
    </row>
    <row r="537" spans="1:5" x14ac:dyDescent="0.35">
      <c r="A537" s="3" t="s">
        <v>415</v>
      </c>
      <c r="B537" s="3" t="s">
        <v>19</v>
      </c>
      <c r="C537" s="3" t="s">
        <v>341</v>
      </c>
      <c r="D537" s="3" t="s">
        <v>415</v>
      </c>
      <c r="E537" s="3" t="s">
        <v>174</v>
      </c>
    </row>
    <row r="538" spans="1:5" x14ac:dyDescent="0.35">
      <c r="A538" s="3" t="s">
        <v>416</v>
      </c>
      <c r="B538" s="3" t="s">
        <v>24</v>
      </c>
      <c r="C538" s="3" t="s">
        <v>341</v>
      </c>
      <c r="D538" s="3" t="s">
        <v>416</v>
      </c>
      <c r="E538" s="3" t="s">
        <v>174</v>
      </c>
    </row>
    <row r="539" spans="1:5" x14ac:dyDescent="0.35">
      <c r="A539" s="3" t="s">
        <v>417</v>
      </c>
      <c r="B539" s="3" t="s">
        <v>26</v>
      </c>
      <c r="C539" s="3" t="s">
        <v>341</v>
      </c>
      <c r="D539" s="3" t="s">
        <v>417</v>
      </c>
      <c r="E539" s="3" t="s">
        <v>174</v>
      </c>
    </row>
    <row r="540" spans="1:5" x14ac:dyDescent="0.35">
      <c r="A540" s="3" t="s">
        <v>415</v>
      </c>
      <c r="B540" s="3" t="s">
        <v>19</v>
      </c>
      <c r="C540" s="3" t="s">
        <v>342</v>
      </c>
      <c r="D540" s="3" t="s">
        <v>415</v>
      </c>
      <c r="E540" s="3" t="s">
        <v>174</v>
      </c>
    </row>
    <row r="541" spans="1:5" x14ac:dyDescent="0.35">
      <c r="A541" s="3" t="s">
        <v>416</v>
      </c>
      <c r="B541" s="3" t="s">
        <v>24</v>
      </c>
      <c r="C541" s="3" t="s">
        <v>342</v>
      </c>
      <c r="D541" s="3" t="s">
        <v>416</v>
      </c>
      <c r="E541" s="3" t="s">
        <v>174</v>
      </c>
    </row>
    <row r="542" spans="1:5" x14ac:dyDescent="0.35">
      <c r="A542" s="3" t="s">
        <v>417</v>
      </c>
      <c r="B542" s="3" t="s">
        <v>26</v>
      </c>
      <c r="C542" s="3" t="s">
        <v>342</v>
      </c>
      <c r="D542" s="3" t="s">
        <v>417</v>
      </c>
      <c r="E542" s="3" t="s">
        <v>174</v>
      </c>
    </row>
    <row r="543" spans="1:5" x14ac:dyDescent="0.35">
      <c r="A543" s="3" t="s">
        <v>1344</v>
      </c>
      <c r="B543" s="3" t="s">
        <v>19</v>
      </c>
      <c r="C543" s="3" t="s">
        <v>343</v>
      </c>
      <c r="D543" s="3" t="s">
        <v>1344</v>
      </c>
      <c r="E543" s="3" t="s">
        <v>174</v>
      </c>
    </row>
    <row r="544" spans="1:5" x14ac:dyDescent="0.35">
      <c r="A544" s="3" t="s">
        <v>1345</v>
      </c>
      <c r="B544" s="3" t="s">
        <v>24</v>
      </c>
      <c r="C544" s="3" t="s">
        <v>343</v>
      </c>
      <c r="D544" s="3" t="s">
        <v>1345</v>
      </c>
      <c r="E544" s="3" t="s">
        <v>174</v>
      </c>
    </row>
    <row r="545" spans="1:5" x14ac:dyDescent="0.35">
      <c r="A545" s="3" t="s">
        <v>1348</v>
      </c>
      <c r="B545" s="3" t="s">
        <v>26</v>
      </c>
      <c r="C545" s="3" t="s">
        <v>343</v>
      </c>
      <c r="D545" s="3" t="s">
        <v>1348</v>
      </c>
      <c r="E545" s="3" t="s">
        <v>174</v>
      </c>
    </row>
    <row r="546" spans="1:5" x14ac:dyDescent="0.35">
      <c r="A546" s="3" t="s">
        <v>1354</v>
      </c>
      <c r="B546" s="3" t="s">
        <v>19</v>
      </c>
      <c r="C546" s="3" t="s">
        <v>344</v>
      </c>
      <c r="D546" s="3" t="s">
        <v>1354</v>
      </c>
      <c r="E546" s="3" t="s">
        <v>174</v>
      </c>
    </row>
    <row r="547" spans="1:5" x14ac:dyDescent="0.35">
      <c r="A547" s="3" t="s">
        <v>1355</v>
      </c>
      <c r="B547" s="3" t="s">
        <v>24</v>
      </c>
      <c r="C547" s="3" t="s">
        <v>344</v>
      </c>
      <c r="D547" s="3" t="s">
        <v>1355</v>
      </c>
      <c r="E547" s="3" t="s">
        <v>174</v>
      </c>
    </row>
    <row r="548" spans="1:5" x14ac:dyDescent="0.35">
      <c r="A548" s="3" t="s">
        <v>1356</v>
      </c>
      <c r="B548" s="3" t="s">
        <v>26</v>
      </c>
      <c r="C548" s="3" t="s">
        <v>344</v>
      </c>
      <c r="D548" s="3" t="s">
        <v>1356</v>
      </c>
      <c r="E548" s="3" t="s">
        <v>174</v>
      </c>
    </row>
    <row r="549" spans="1:5" x14ac:dyDescent="0.35">
      <c r="A549" s="3" t="s">
        <v>1357</v>
      </c>
      <c r="B549" s="3" t="s">
        <v>19</v>
      </c>
      <c r="C549" s="3" t="s">
        <v>345</v>
      </c>
      <c r="D549" s="3" t="s">
        <v>1357</v>
      </c>
      <c r="E549" s="3" t="s">
        <v>174</v>
      </c>
    </row>
    <row r="550" spans="1:5" x14ac:dyDescent="0.35">
      <c r="A550" s="3" t="s">
        <v>1358</v>
      </c>
      <c r="B550" s="3" t="s">
        <v>24</v>
      </c>
      <c r="C550" s="3" t="s">
        <v>345</v>
      </c>
      <c r="D550" s="3" t="s">
        <v>1358</v>
      </c>
      <c r="E550" s="3" t="s">
        <v>174</v>
      </c>
    </row>
    <row r="551" spans="1:5" x14ac:dyDescent="0.35">
      <c r="A551" s="3" t="s">
        <v>1359</v>
      </c>
      <c r="B551" s="3" t="s">
        <v>26</v>
      </c>
      <c r="C551" s="3" t="s">
        <v>345</v>
      </c>
      <c r="D551" s="3" t="s">
        <v>1359</v>
      </c>
      <c r="E551" s="3" t="s">
        <v>174</v>
      </c>
    </row>
    <row r="552" spans="1:5" x14ac:dyDescent="0.35">
      <c r="A552" s="3" t="s">
        <v>1349</v>
      </c>
      <c r="B552" s="3" t="s">
        <v>19</v>
      </c>
      <c r="C552" s="3" t="s">
        <v>346</v>
      </c>
      <c r="D552" s="3" t="s">
        <v>1349</v>
      </c>
      <c r="E552" s="3" t="s">
        <v>174</v>
      </c>
    </row>
    <row r="553" spans="1:5" x14ac:dyDescent="0.35">
      <c r="A553" s="3" t="s">
        <v>1350</v>
      </c>
      <c r="B553" s="3" t="s">
        <v>24</v>
      </c>
      <c r="C553" s="3" t="s">
        <v>346</v>
      </c>
      <c r="D553" s="3" t="s">
        <v>1350</v>
      </c>
      <c r="E553" s="3" t="s">
        <v>174</v>
      </c>
    </row>
    <row r="554" spans="1:5" x14ac:dyDescent="0.35">
      <c r="A554" s="3" t="s">
        <v>1351</v>
      </c>
      <c r="B554" s="3" t="s">
        <v>26</v>
      </c>
      <c r="C554" s="3" t="s">
        <v>346</v>
      </c>
      <c r="D554" s="3" t="s">
        <v>1351</v>
      </c>
      <c r="E554" s="3" t="s">
        <v>174</v>
      </c>
    </row>
    <row r="555" spans="1:5" x14ac:dyDescent="0.35">
      <c r="A555" s="3" t="s">
        <v>3767</v>
      </c>
      <c r="B555" s="3" t="s">
        <v>19</v>
      </c>
      <c r="C555" s="3" t="s">
        <v>3762</v>
      </c>
      <c r="D555" s="3" t="s">
        <v>3767</v>
      </c>
      <c r="E555" s="3" t="s">
        <v>174</v>
      </c>
    </row>
    <row r="556" spans="1:5" x14ac:dyDescent="0.35">
      <c r="A556" s="3" t="s">
        <v>3768</v>
      </c>
      <c r="B556" s="3" t="s">
        <v>24</v>
      </c>
      <c r="C556" s="3" t="s">
        <v>3762</v>
      </c>
      <c r="D556" s="3" t="s">
        <v>3768</v>
      </c>
      <c r="E556" s="3" t="s">
        <v>174</v>
      </c>
    </row>
    <row r="557" spans="1:5" x14ac:dyDescent="0.35">
      <c r="A557" s="3" t="s">
        <v>3769</v>
      </c>
      <c r="B557" s="3" t="s">
        <v>26</v>
      </c>
      <c r="C557" s="3" t="s">
        <v>3762</v>
      </c>
      <c r="D557" s="3" t="s">
        <v>3769</v>
      </c>
      <c r="E557" s="3" t="s">
        <v>174</v>
      </c>
    </row>
    <row r="558" spans="1:5" x14ac:dyDescent="0.35">
      <c r="A558" s="3" t="s">
        <v>1339</v>
      </c>
      <c r="B558" s="3" t="s">
        <v>19</v>
      </c>
      <c r="C558" s="3" t="s">
        <v>347</v>
      </c>
      <c r="D558" s="3" t="s">
        <v>1339</v>
      </c>
      <c r="E558" s="3" t="s">
        <v>174</v>
      </c>
    </row>
    <row r="559" spans="1:5" x14ac:dyDescent="0.35">
      <c r="A559" s="3" t="s">
        <v>1340</v>
      </c>
      <c r="B559" s="3" t="s">
        <v>24</v>
      </c>
      <c r="C559" s="3" t="s">
        <v>347</v>
      </c>
      <c r="D559" s="3" t="s">
        <v>1340</v>
      </c>
      <c r="E559" s="3" t="s">
        <v>174</v>
      </c>
    </row>
    <row r="560" spans="1:5" x14ac:dyDescent="0.35">
      <c r="A560" s="3" t="s">
        <v>1341</v>
      </c>
      <c r="B560" s="3" t="s">
        <v>26</v>
      </c>
      <c r="C560" s="3" t="s">
        <v>347</v>
      </c>
      <c r="D560" s="3" t="s">
        <v>1341</v>
      </c>
      <c r="E560" s="3" t="s">
        <v>174</v>
      </c>
    </row>
    <row r="561" spans="1:5" x14ac:dyDescent="0.35">
      <c r="A561" s="3" t="s">
        <v>1360</v>
      </c>
      <c r="B561" s="3" t="s">
        <v>19</v>
      </c>
      <c r="C561" s="3" t="s">
        <v>348</v>
      </c>
      <c r="D561" s="3" t="s">
        <v>1360</v>
      </c>
      <c r="E561" s="3" t="s">
        <v>174</v>
      </c>
    </row>
    <row r="562" spans="1:5" x14ac:dyDescent="0.35">
      <c r="A562" s="3" t="s">
        <v>1364</v>
      </c>
      <c r="B562" s="3" t="s">
        <v>24</v>
      </c>
      <c r="C562" s="3" t="s">
        <v>348</v>
      </c>
      <c r="D562" s="3" t="s">
        <v>1364</v>
      </c>
      <c r="E562" s="3" t="s">
        <v>174</v>
      </c>
    </row>
    <row r="563" spans="1:5" x14ac:dyDescent="0.35">
      <c r="A563" s="3" t="s">
        <v>1365</v>
      </c>
      <c r="B563" s="3" t="s">
        <v>26</v>
      </c>
      <c r="C563" s="3" t="s">
        <v>348</v>
      </c>
      <c r="D563" s="3" t="s">
        <v>1365</v>
      </c>
      <c r="E563" s="3" t="s">
        <v>174</v>
      </c>
    </row>
    <row r="564" spans="1:5" x14ac:dyDescent="0.35">
      <c r="A564" s="3" t="s">
        <v>1361</v>
      </c>
      <c r="B564" s="3" t="s">
        <v>19</v>
      </c>
      <c r="C564" s="3" t="s">
        <v>349</v>
      </c>
      <c r="D564" s="3" t="s">
        <v>1361</v>
      </c>
      <c r="E564" s="3" t="s">
        <v>174</v>
      </c>
    </row>
    <row r="565" spans="1:5" x14ac:dyDescent="0.35">
      <c r="A565" s="3" t="s">
        <v>1362</v>
      </c>
      <c r="B565" s="3" t="s">
        <v>24</v>
      </c>
      <c r="C565" s="3" t="s">
        <v>349</v>
      </c>
      <c r="D565" s="3" t="s">
        <v>1362</v>
      </c>
      <c r="E565" s="3" t="s">
        <v>174</v>
      </c>
    </row>
    <row r="566" spans="1:5" x14ac:dyDescent="0.35">
      <c r="A566" s="3" t="s">
        <v>1363</v>
      </c>
      <c r="B566" s="3" t="s">
        <v>26</v>
      </c>
      <c r="C566" s="3" t="s">
        <v>349</v>
      </c>
      <c r="D566" s="3" t="s">
        <v>1363</v>
      </c>
      <c r="E566" s="3" t="s">
        <v>174</v>
      </c>
    </row>
    <row r="567" spans="1:5" x14ac:dyDescent="0.35">
      <c r="A567" s="3" t="s">
        <v>38</v>
      </c>
      <c r="B567" s="3" t="s">
        <v>19</v>
      </c>
      <c r="C567" s="3" t="s">
        <v>39</v>
      </c>
      <c r="D567" s="3" t="s">
        <v>38</v>
      </c>
      <c r="E567" s="3" t="s">
        <v>174</v>
      </c>
    </row>
    <row r="568" spans="1:5" x14ac:dyDescent="0.35">
      <c r="A568" s="3" t="s">
        <v>1366</v>
      </c>
      <c r="B568" s="3" t="s">
        <v>19</v>
      </c>
      <c r="C568" s="3" t="s">
        <v>350</v>
      </c>
      <c r="D568" s="3" t="s">
        <v>1366</v>
      </c>
      <c r="E568" s="3" t="s">
        <v>174</v>
      </c>
    </row>
    <row r="569" spans="1:5" x14ac:dyDescent="0.35">
      <c r="A569" s="3" t="s">
        <v>1367</v>
      </c>
      <c r="B569" s="3" t="s">
        <v>24</v>
      </c>
      <c r="C569" s="3" t="s">
        <v>350</v>
      </c>
      <c r="D569" s="3" t="s">
        <v>1367</v>
      </c>
      <c r="E569" s="3" t="s">
        <v>174</v>
      </c>
    </row>
    <row r="570" spans="1:5" x14ac:dyDescent="0.35">
      <c r="A570" s="3" t="s">
        <v>1368</v>
      </c>
      <c r="B570" s="3" t="s">
        <v>26</v>
      </c>
      <c r="C570" s="3" t="s">
        <v>350</v>
      </c>
      <c r="D570" s="3" t="s">
        <v>1368</v>
      </c>
      <c r="E570" s="3" t="s">
        <v>174</v>
      </c>
    </row>
    <row r="571" spans="1:5" x14ac:dyDescent="0.35">
      <c r="A571" s="3" t="s">
        <v>38</v>
      </c>
      <c r="B571" s="3" t="s">
        <v>19</v>
      </c>
      <c r="C571" s="3" t="s">
        <v>54</v>
      </c>
      <c r="D571" s="3" t="s">
        <v>38</v>
      </c>
      <c r="E571" s="3" t="s">
        <v>174</v>
      </c>
    </row>
    <row r="572" spans="1:5" x14ac:dyDescent="0.35">
      <c r="A572" s="3" t="s">
        <v>53</v>
      </c>
      <c r="B572" s="3" t="s">
        <v>26</v>
      </c>
      <c r="C572" s="3" t="s">
        <v>54</v>
      </c>
      <c r="D572" s="3" t="s">
        <v>53</v>
      </c>
      <c r="E572" s="3" t="s">
        <v>174</v>
      </c>
    </row>
    <row r="573" spans="1:5" x14ac:dyDescent="0.35">
      <c r="A573" s="3" t="s">
        <v>1369</v>
      </c>
      <c r="B573" s="3" t="s">
        <v>19</v>
      </c>
      <c r="C573" s="3" t="s">
        <v>351</v>
      </c>
      <c r="D573" s="3" t="s">
        <v>1369</v>
      </c>
      <c r="E573" s="3" t="s">
        <v>174</v>
      </c>
    </row>
    <row r="574" spans="1:5" x14ac:dyDescent="0.35">
      <c r="A574" s="3" t="s">
        <v>1370</v>
      </c>
      <c r="B574" s="3" t="s">
        <v>24</v>
      </c>
      <c r="C574" s="3" t="s">
        <v>351</v>
      </c>
      <c r="D574" s="3" t="s">
        <v>1370</v>
      </c>
      <c r="E574" s="3" t="s">
        <v>174</v>
      </c>
    </row>
    <row r="575" spans="1:5" x14ac:dyDescent="0.35">
      <c r="A575" s="3" t="s">
        <v>1371</v>
      </c>
      <c r="B575" s="3" t="s">
        <v>26</v>
      </c>
      <c r="C575" s="3" t="s">
        <v>351</v>
      </c>
      <c r="D575" s="3" t="s">
        <v>1371</v>
      </c>
      <c r="E575" s="3" t="s">
        <v>174</v>
      </c>
    </row>
    <row r="576" spans="1:5" x14ac:dyDescent="0.35">
      <c r="A576" s="3" t="s">
        <v>418</v>
      </c>
      <c r="B576" s="3" t="s">
        <v>19</v>
      </c>
      <c r="C576" s="3" t="s">
        <v>352</v>
      </c>
      <c r="D576" s="3" t="s">
        <v>418</v>
      </c>
      <c r="E576" s="3" t="s">
        <v>174</v>
      </c>
    </row>
    <row r="577" spans="1:5" x14ac:dyDescent="0.35">
      <c r="A577" s="3" t="s">
        <v>419</v>
      </c>
      <c r="B577" s="3" t="s">
        <v>24</v>
      </c>
      <c r="C577" s="3" t="s">
        <v>352</v>
      </c>
      <c r="D577" s="3" t="s">
        <v>419</v>
      </c>
      <c r="E577" s="3" t="s">
        <v>174</v>
      </c>
    </row>
    <row r="578" spans="1:5" x14ac:dyDescent="0.35">
      <c r="A578" s="3" t="s">
        <v>420</v>
      </c>
      <c r="B578" s="3" t="s">
        <v>26</v>
      </c>
      <c r="C578" s="3" t="s">
        <v>352</v>
      </c>
      <c r="D578" s="3" t="s">
        <v>420</v>
      </c>
      <c r="E578" s="3" t="s">
        <v>174</v>
      </c>
    </row>
    <row r="579" spans="1:5" x14ac:dyDescent="0.35">
      <c r="A579" s="3" t="s">
        <v>1372</v>
      </c>
      <c r="B579" s="3" t="s">
        <v>19</v>
      </c>
      <c r="C579" s="3" t="s">
        <v>354</v>
      </c>
      <c r="D579" s="3" t="s">
        <v>1372</v>
      </c>
      <c r="E579" s="3" t="s">
        <v>174</v>
      </c>
    </row>
    <row r="580" spans="1:5" x14ac:dyDescent="0.35">
      <c r="A580" s="3" t="s">
        <v>1373</v>
      </c>
      <c r="B580" s="3" t="s">
        <v>24</v>
      </c>
      <c r="C580" s="3" t="s">
        <v>354</v>
      </c>
      <c r="D580" s="3" t="s">
        <v>1373</v>
      </c>
      <c r="E580" s="3" t="s">
        <v>174</v>
      </c>
    </row>
    <row r="581" spans="1:5" x14ac:dyDescent="0.35">
      <c r="A581" s="3" t="s">
        <v>1374</v>
      </c>
      <c r="B581" s="3" t="s">
        <v>26</v>
      </c>
      <c r="C581" s="3" t="s">
        <v>354</v>
      </c>
      <c r="D581" s="3" t="s">
        <v>1374</v>
      </c>
      <c r="E581" s="3" t="s">
        <v>174</v>
      </c>
    </row>
    <row r="582" spans="1:5" x14ac:dyDescent="0.35">
      <c r="A582" s="3" t="s">
        <v>1385</v>
      </c>
      <c r="B582" s="3" t="s">
        <v>19</v>
      </c>
      <c r="C582" s="3" t="s">
        <v>355</v>
      </c>
      <c r="D582" s="3" t="s">
        <v>1385</v>
      </c>
      <c r="E582" s="3" t="s">
        <v>174</v>
      </c>
    </row>
    <row r="583" spans="1:5" x14ac:dyDescent="0.35">
      <c r="A583" s="3" t="s">
        <v>1386</v>
      </c>
      <c r="B583" s="3" t="s">
        <v>24</v>
      </c>
      <c r="C583" s="3" t="s">
        <v>355</v>
      </c>
      <c r="D583" s="3" t="s">
        <v>1386</v>
      </c>
      <c r="E583" s="3" t="s">
        <v>174</v>
      </c>
    </row>
    <row r="584" spans="1:5" x14ac:dyDescent="0.35">
      <c r="A584" s="3" t="s">
        <v>1387</v>
      </c>
      <c r="B584" s="3" t="s">
        <v>26</v>
      </c>
      <c r="C584" s="3" t="s">
        <v>355</v>
      </c>
      <c r="D584" s="3" t="s">
        <v>1387</v>
      </c>
      <c r="E584" s="3" t="s">
        <v>174</v>
      </c>
    </row>
    <row r="585" spans="1:5" x14ac:dyDescent="0.35">
      <c r="A585" s="3" t="s">
        <v>1388</v>
      </c>
      <c r="B585" s="3" t="s">
        <v>19</v>
      </c>
      <c r="C585" s="3" t="s">
        <v>356</v>
      </c>
      <c r="D585" s="3" t="s">
        <v>1388</v>
      </c>
      <c r="E585" s="3" t="s">
        <v>174</v>
      </c>
    </row>
    <row r="586" spans="1:5" x14ac:dyDescent="0.35">
      <c r="A586" s="3" t="s">
        <v>1389</v>
      </c>
      <c r="B586" s="3" t="s">
        <v>24</v>
      </c>
      <c r="C586" s="3" t="s">
        <v>356</v>
      </c>
      <c r="D586" s="3" t="s">
        <v>1389</v>
      </c>
      <c r="E586" s="3" t="s">
        <v>174</v>
      </c>
    </row>
    <row r="587" spans="1:5" x14ac:dyDescent="0.35">
      <c r="A587" s="3" t="s">
        <v>1390</v>
      </c>
      <c r="B587" s="3" t="s">
        <v>26</v>
      </c>
      <c r="C587" s="3" t="s">
        <v>356</v>
      </c>
      <c r="D587" s="3" t="s">
        <v>1390</v>
      </c>
      <c r="E587" s="3" t="s">
        <v>174</v>
      </c>
    </row>
    <row r="588" spans="1:5" x14ac:dyDescent="0.35">
      <c r="A588" t="s">
        <v>3788</v>
      </c>
      <c r="B588" t="s">
        <v>19</v>
      </c>
      <c r="C588" t="s">
        <v>3791</v>
      </c>
      <c r="D588" t="s">
        <v>3788</v>
      </c>
      <c r="E588" s="3" t="s">
        <v>174</v>
      </c>
    </row>
    <row r="589" spans="1:5" x14ac:dyDescent="0.35">
      <c r="A589" t="s">
        <v>3789</v>
      </c>
      <c r="B589" t="s">
        <v>24</v>
      </c>
      <c r="C589" t="s">
        <v>3791</v>
      </c>
      <c r="D589" t="s">
        <v>3789</v>
      </c>
      <c r="E589" s="3" t="s">
        <v>174</v>
      </c>
    </row>
    <row r="590" spans="1:5" x14ac:dyDescent="0.35">
      <c r="A590" t="s">
        <v>3790</v>
      </c>
      <c r="B590" t="s">
        <v>26</v>
      </c>
      <c r="C590" t="s">
        <v>3791</v>
      </c>
      <c r="D590" t="s">
        <v>3790</v>
      </c>
      <c r="E590" s="3" t="s">
        <v>174</v>
      </c>
    </row>
    <row r="591" spans="1:5" x14ac:dyDescent="0.35">
      <c r="A591" s="3" t="s">
        <v>1391</v>
      </c>
      <c r="B591" s="3" t="s">
        <v>19</v>
      </c>
      <c r="C591" s="3" t="s">
        <v>357</v>
      </c>
      <c r="D591" s="3" t="s">
        <v>1391</v>
      </c>
      <c r="E591" s="3" t="s">
        <v>174</v>
      </c>
    </row>
    <row r="592" spans="1:5" x14ac:dyDescent="0.35">
      <c r="A592" s="3" t="s">
        <v>1392</v>
      </c>
      <c r="B592" s="3" t="s">
        <v>24</v>
      </c>
      <c r="C592" s="3" t="s">
        <v>357</v>
      </c>
      <c r="D592" s="3" t="s">
        <v>1392</v>
      </c>
      <c r="E592" s="3" t="s">
        <v>174</v>
      </c>
    </row>
    <row r="593" spans="1:5" x14ac:dyDescent="0.35">
      <c r="A593" s="3" t="s">
        <v>1393</v>
      </c>
      <c r="B593" s="3" t="s">
        <v>26</v>
      </c>
      <c r="C593" s="3" t="s">
        <v>357</v>
      </c>
      <c r="D593" s="3" t="s">
        <v>1393</v>
      </c>
      <c r="E593" s="3" t="s">
        <v>174</v>
      </c>
    </row>
    <row r="594" spans="1:5" x14ac:dyDescent="0.35">
      <c r="A594" s="3" t="s">
        <v>53</v>
      </c>
      <c r="B594" s="3" t="s">
        <v>19</v>
      </c>
      <c r="C594" s="3" t="s">
        <v>55</v>
      </c>
      <c r="D594" s="3" t="s">
        <v>53</v>
      </c>
      <c r="E594" s="3" t="s">
        <v>174</v>
      </c>
    </row>
    <row r="595" spans="1:5" x14ac:dyDescent="0.35">
      <c r="A595" s="3" t="s">
        <v>477</v>
      </c>
      <c r="B595" s="3" t="s">
        <v>24</v>
      </c>
      <c r="C595" s="3" t="s">
        <v>55</v>
      </c>
      <c r="D595" s="3" t="s">
        <v>477</v>
      </c>
      <c r="E595" s="3" t="s">
        <v>174</v>
      </c>
    </row>
    <row r="596" spans="1:5" x14ac:dyDescent="0.35">
      <c r="A596" s="3" t="s">
        <v>53</v>
      </c>
      <c r="B596" s="3" t="s">
        <v>26</v>
      </c>
      <c r="C596" s="3" t="s">
        <v>55</v>
      </c>
      <c r="D596" s="3" t="s">
        <v>53</v>
      </c>
      <c r="E596" s="3" t="s">
        <v>174</v>
      </c>
    </row>
    <row r="597" spans="1:5" x14ac:dyDescent="0.35">
      <c r="A597" s="3" t="s">
        <v>1404</v>
      </c>
      <c r="B597" s="3" t="s">
        <v>19</v>
      </c>
      <c r="C597" s="3" t="s">
        <v>358</v>
      </c>
      <c r="D597" s="3" t="s">
        <v>1404</v>
      </c>
      <c r="E597" s="3" t="s">
        <v>174</v>
      </c>
    </row>
    <row r="598" spans="1:5" x14ac:dyDescent="0.35">
      <c r="A598" s="3" t="s">
        <v>1405</v>
      </c>
      <c r="B598" s="3" t="s">
        <v>24</v>
      </c>
      <c r="C598" s="3" t="s">
        <v>358</v>
      </c>
      <c r="D598" s="3" t="s">
        <v>1405</v>
      </c>
      <c r="E598" s="3" t="s">
        <v>174</v>
      </c>
    </row>
    <row r="599" spans="1:5" x14ac:dyDescent="0.35">
      <c r="A599" s="3" t="s">
        <v>1406</v>
      </c>
      <c r="B599" s="3" t="s">
        <v>26</v>
      </c>
      <c r="C599" s="3" t="s">
        <v>358</v>
      </c>
      <c r="D599" s="3" t="s">
        <v>1406</v>
      </c>
      <c r="E599" s="3" t="s">
        <v>174</v>
      </c>
    </row>
    <row r="600" spans="1:5" x14ac:dyDescent="0.35">
      <c r="A600" s="3" t="s">
        <v>3601</v>
      </c>
      <c r="B600" s="3" t="s">
        <v>19</v>
      </c>
      <c r="C600" s="3" t="s">
        <v>3619</v>
      </c>
      <c r="D600" s="3" t="s">
        <v>3601</v>
      </c>
      <c r="E600" s="3" t="s">
        <v>174</v>
      </c>
    </row>
    <row r="601" spans="1:5" x14ac:dyDescent="0.35">
      <c r="A601" s="3" t="s">
        <v>3648</v>
      </c>
      <c r="B601" s="3" t="s">
        <v>24</v>
      </c>
      <c r="C601" s="3" t="s">
        <v>3619</v>
      </c>
      <c r="D601" s="3" t="s">
        <v>3648</v>
      </c>
      <c r="E601" s="3" t="s">
        <v>174</v>
      </c>
    </row>
    <row r="602" spans="1:5" x14ac:dyDescent="0.35">
      <c r="A602" s="3" t="s">
        <v>3649</v>
      </c>
      <c r="B602" s="3" t="s">
        <v>26</v>
      </c>
      <c r="C602" s="3" t="s">
        <v>3619</v>
      </c>
      <c r="D602" s="3" t="s">
        <v>3649</v>
      </c>
      <c r="E602" s="3" t="s">
        <v>174</v>
      </c>
    </row>
    <row r="603" spans="1:5" x14ac:dyDescent="0.35">
      <c r="A603" s="3" t="s">
        <v>689</v>
      </c>
      <c r="B603" s="3" t="s">
        <v>19</v>
      </c>
      <c r="C603" s="3" t="s">
        <v>359</v>
      </c>
      <c r="D603" s="3" t="s">
        <v>689</v>
      </c>
      <c r="E603" s="3" t="s">
        <v>174</v>
      </c>
    </row>
    <row r="604" spans="1:5" x14ac:dyDescent="0.35">
      <c r="A604" s="3" t="s">
        <v>690</v>
      </c>
      <c r="B604" s="3" t="s">
        <v>24</v>
      </c>
      <c r="C604" s="3" t="s">
        <v>359</v>
      </c>
      <c r="D604" s="3" t="s">
        <v>690</v>
      </c>
      <c r="E604" s="3" t="s">
        <v>174</v>
      </c>
    </row>
    <row r="605" spans="1:5" x14ac:dyDescent="0.35">
      <c r="A605" s="3" t="s">
        <v>691</v>
      </c>
      <c r="B605" s="3" t="s">
        <v>26</v>
      </c>
      <c r="C605" s="3" t="s">
        <v>359</v>
      </c>
      <c r="D605" s="3" t="s">
        <v>691</v>
      </c>
      <c r="E605" s="3" t="s">
        <v>174</v>
      </c>
    </row>
    <row r="606" spans="1:5" x14ac:dyDescent="0.35">
      <c r="A606" s="3" t="s">
        <v>1407</v>
      </c>
      <c r="B606" s="3" t="s">
        <v>19</v>
      </c>
      <c r="C606" s="3" t="s">
        <v>360</v>
      </c>
      <c r="D606" s="3" t="s">
        <v>1407</v>
      </c>
      <c r="E606" s="3" t="s">
        <v>174</v>
      </c>
    </row>
    <row r="607" spans="1:5" x14ac:dyDescent="0.35">
      <c r="A607" s="3" t="s">
        <v>1408</v>
      </c>
      <c r="B607" s="3" t="s">
        <v>24</v>
      </c>
      <c r="C607" s="3" t="s">
        <v>360</v>
      </c>
      <c r="D607" s="3" t="s">
        <v>1408</v>
      </c>
      <c r="E607" s="3" t="s">
        <v>174</v>
      </c>
    </row>
    <row r="608" spans="1:5" x14ac:dyDescent="0.35">
      <c r="A608" s="3" t="s">
        <v>1409</v>
      </c>
      <c r="B608" s="3" t="s">
        <v>26</v>
      </c>
      <c r="C608" s="3" t="s">
        <v>360</v>
      </c>
      <c r="D608" s="3" t="s">
        <v>1409</v>
      </c>
      <c r="E608" s="3" t="s">
        <v>174</v>
      </c>
    </row>
    <row r="609" spans="1:5" x14ac:dyDescent="0.35">
      <c r="A609" s="3" t="s">
        <v>451</v>
      </c>
      <c r="B609" s="3" t="s">
        <v>19</v>
      </c>
      <c r="C609" s="3" t="s">
        <v>361</v>
      </c>
      <c r="D609" s="3" t="s">
        <v>451</v>
      </c>
      <c r="E609" s="3" t="s">
        <v>174</v>
      </c>
    </row>
    <row r="610" spans="1:5" x14ac:dyDescent="0.35">
      <c r="A610" s="3" t="s">
        <v>453</v>
      </c>
      <c r="B610" s="3" t="s">
        <v>24</v>
      </c>
      <c r="C610" s="3" t="s">
        <v>361</v>
      </c>
      <c r="D610" s="3" t="s">
        <v>453</v>
      </c>
      <c r="E610" s="3" t="s">
        <v>174</v>
      </c>
    </row>
    <row r="611" spans="1:5" x14ac:dyDescent="0.35">
      <c r="A611" s="3" t="s">
        <v>452</v>
      </c>
      <c r="B611" s="3" t="s">
        <v>26</v>
      </c>
      <c r="C611" s="3" t="s">
        <v>361</v>
      </c>
      <c r="D611" s="3" t="s">
        <v>452</v>
      </c>
      <c r="E611" s="3" t="s">
        <v>174</v>
      </c>
    </row>
    <row r="612" spans="1:5" x14ac:dyDescent="0.35">
      <c r="A612" s="3" t="s">
        <v>1225</v>
      </c>
      <c r="B612" s="3" t="s">
        <v>19</v>
      </c>
      <c r="C612" s="3" t="s">
        <v>362</v>
      </c>
      <c r="D612" s="3" t="s">
        <v>1225</v>
      </c>
      <c r="E612" s="3" t="s">
        <v>174</v>
      </c>
    </row>
    <row r="613" spans="1:5" x14ac:dyDescent="0.35">
      <c r="A613" s="3" t="s">
        <v>1226</v>
      </c>
      <c r="B613" s="3" t="s">
        <v>24</v>
      </c>
      <c r="C613" s="3" t="s">
        <v>362</v>
      </c>
      <c r="D613" s="3" t="s">
        <v>1226</v>
      </c>
      <c r="E613" s="3" t="s">
        <v>174</v>
      </c>
    </row>
    <row r="614" spans="1:5" x14ac:dyDescent="0.35">
      <c r="A614" s="3" t="s">
        <v>1227</v>
      </c>
      <c r="B614" s="3" t="s">
        <v>26</v>
      </c>
      <c r="C614" s="3" t="s">
        <v>362</v>
      </c>
      <c r="D614" s="3" t="s">
        <v>1227</v>
      </c>
      <c r="E614" s="3" t="s">
        <v>174</v>
      </c>
    </row>
    <row r="615" spans="1:5" x14ac:dyDescent="0.35">
      <c r="A615" s="3" t="s">
        <v>161</v>
      </c>
      <c r="B615" s="3" t="s">
        <v>19</v>
      </c>
      <c r="C615" s="3" t="s">
        <v>162</v>
      </c>
      <c r="D615" s="3" t="s">
        <v>161</v>
      </c>
      <c r="E615" s="3" t="s">
        <v>174</v>
      </c>
    </row>
    <row r="616" spans="1:5" x14ac:dyDescent="0.35">
      <c r="A616" s="3" t="s">
        <v>163</v>
      </c>
      <c r="B616" s="3" t="s">
        <v>24</v>
      </c>
      <c r="C616" s="3" t="s">
        <v>162</v>
      </c>
      <c r="D616" s="3" t="s">
        <v>163</v>
      </c>
      <c r="E616" s="3" t="s">
        <v>174</v>
      </c>
    </row>
    <row r="617" spans="1:5" x14ac:dyDescent="0.35">
      <c r="A617" s="3" t="s">
        <v>164</v>
      </c>
      <c r="B617" s="3" t="s">
        <v>26</v>
      </c>
      <c r="C617" s="3" t="s">
        <v>162</v>
      </c>
      <c r="D617" s="3" t="s">
        <v>164</v>
      </c>
      <c r="E617" s="3" t="s">
        <v>174</v>
      </c>
    </row>
    <row r="618" spans="1:5" x14ac:dyDescent="0.35">
      <c r="A618" s="3" t="s">
        <v>698</v>
      </c>
      <c r="B618" s="3" t="s">
        <v>19</v>
      </c>
      <c r="C618" s="3" t="s">
        <v>363</v>
      </c>
      <c r="D618" s="3" t="s">
        <v>698</v>
      </c>
      <c r="E618" s="3" t="s">
        <v>174</v>
      </c>
    </row>
    <row r="619" spans="1:5" x14ac:dyDescent="0.35">
      <c r="A619" s="3" t="s">
        <v>699</v>
      </c>
      <c r="B619" s="3" t="s">
        <v>24</v>
      </c>
      <c r="C619" s="3" t="s">
        <v>363</v>
      </c>
      <c r="D619" s="3" t="s">
        <v>699</v>
      </c>
      <c r="E619" s="3" t="s">
        <v>174</v>
      </c>
    </row>
    <row r="620" spans="1:5" x14ac:dyDescent="0.35">
      <c r="A620" s="3" t="s">
        <v>700</v>
      </c>
      <c r="B620" s="3" t="s">
        <v>26</v>
      </c>
      <c r="C620" s="3" t="s">
        <v>363</v>
      </c>
      <c r="D620" s="3" t="s">
        <v>700</v>
      </c>
      <c r="E620" s="3" t="s">
        <v>174</v>
      </c>
    </row>
    <row r="621" spans="1:5" x14ac:dyDescent="0.35">
      <c r="A621" s="3" t="s">
        <v>3770</v>
      </c>
      <c r="B621" s="3" t="s">
        <v>19</v>
      </c>
      <c r="C621" s="3" t="s">
        <v>3760</v>
      </c>
      <c r="D621" s="3" t="s">
        <v>3770</v>
      </c>
      <c r="E621" s="3" t="s">
        <v>174</v>
      </c>
    </row>
    <row r="622" spans="1:5" x14ac:dyDescent="0.35">
      <c r="A622" s="3" t="s">
        <v>3771</v>
      </c>
      <c r="B622" s="3" t="s">
        <v>24</v>
      </c>
      <c r="C622" s="3" t="s">
        <v>3760</v>
      </c>
      <c r="D622" s="3" t="s">
        <v>3771</v>
      </c>
      <c r="E622" s="3" t="s">
        <v>174</v>
      </c>
    </row>
    <row r="623" spans="1:5" x14ac:dyDescent="0.35">
      <c r="A623" s="3" t="s">
        <v>3772</v>
      </c>
      <c r="B623" s="3" t="s">
        <v>26</v>
      </c>
      <c r="C623" s="3" t="s">
        <v>3760</v>
      </c>
      <c r="D623" s="3" t="s">
        <v>3772</v>
      </c>
      <c r="E623" s="3" t="s">
        <v>174</v>
      </c>
    </row>
    <row r="624" spans="1:5" x14ac:dyDescent="0.35">
      <c r="A624" s="3" t="s">
        <v>703</v>
      </c>
      <c r="B624" s="3" t="s">
        <v>19</v>
      </c>
      <c r="C624" s="3" t="s">
        <v>364</v>
      </c>
      <c r="D624" s="3" t="s">
        <v>703</v>
      </c>
      <c r="E624" s="3" t="s">
        <v>174</v>
      </c>
    </row>
    <row r="625" spans="1:5" x14ac:dyDescent="0.35">
      <c r="A625" s="3" t="s">
        <v>704</v>
      </c>
      <c r="B625" s="3" t="s">
        <v>24</v>
      </c>
      <c r="C625" s="3" t="s">
        <v>364</v>
      </c>
      <c r="D625" s="3" t="s">
        <v>704</v>
      </c>
      <c r="E625" s="3" t="s">
        <v>174</v>
      </c>
    </row>
    <row r="626" spans="1:5" x14ac:dyDescent="0.35">
      <c r="A626" s="3" t="s">
        <v>705</v>
      </c>
      <c r="B626" s="3" t="s">
        <v>26</v>
      </c>
      <c r="C626" s="3" t="s">
        <v>364</v>
      </c>
      <c r="D626" s="3" t="s">
        <v>705</v>
      </c>
      <c r="E626" s="3" t="s">
        <v>174</v>
      </c>
    </row>
    <row r="627" spans="1:5" x14ac:dyDescent="0.35">
      <c r="A627" s="3" t="s">
        <v>695</v>
      </c>
      <c r="B627" s="3" t="s">
        <v>19</v>
      </c>
      <c r="C627" s="3" t="s">
        <v>365</v>
      </c>
      <c r="D627" s="3" t="s">
        <v>695</v>
      </c>
      <c r="E627" s="3" t="s">
        <v>174</v>
      </c>
    </row>
    <row r="628" spans="1:5" x14ac:dyDescent="0.35">
      <c r="A628" s="3" t="s">
        <v>934</v>
      </c>
      <c r="B628" s="3" t="s">
        <v>24</v>
      </c>
      <c r="C628" s="3" t="s">
        <v>365</v>
      </c>
      <c r="D628" s="3" t="s">
        <v>934</v>
      </c>
      <c r="E628" s="3" t="s">
        <v>174</v>
      </c>
    </row>
    <row r="629" spans="1:5" x14ac:dyDescent="0.35">
      <c r="A629" s="3" t="s">
        <v>761</v>
      </c>
      <c r="B629" s="3" t="s">
        <v>26</v>
      </c>
      <c r="C629" s="3" t="s">
        <v>365</v>
      </c>
      <c r="D629" s="3" t="s">
        <v>761</v>
      </c>
      <c r="E629" s="3" t="s">
        <v>174</v>
      </c>
    </row>
    <row r="630" spans="1:5" x14ac:dyDescent="0.35">
      <c r="A630" s="3" t="s">
        <v>695</v>
      </c>
      <c r="B630" s="3" t="s">
        <v>19</v>
      </c>
      <c r="C630" s="3" t="s">
        <v>3622</v>
      </c>
      <c r="D630" s="3" t="s">
        <v>695</v>
      </c>
      <c r="E630" s="3" t="s">
        <v>174</v>
      </c>
    </row>
    <row r="631" spans="1:5" x14ac:dyDescent="0.35">
      <c r="A631" s="3" t="s">
        <v>934</v>
      </c>
      <c r="B631" s="3" t="s">
        <v>24</v>
      </c>
      <c r="C631" s="3" t="s">
        <v>3622</v>
      </c>
      <c r="D631" s="3" t="s">
        <v>934</v>
      </c>
      <c r="E631" s="3" t="s">
        <v>174</v>
      </c>
    </row>
    <row r="632" spans="1:5" x14ac:dyDescent="0.35">
      <c r="A632" s="3" t="s">
        <v>761</v>
      </c>
      <c r="B632" s="3" t="s">
        <v>26</v>
      </c>
      <c r="C632" s="3" t="s">
        <v>3622</v>
      </c>
      <c r="D632" s="3" t="s">
        <v>761</v>
      </c>
      <c r="E632" s="3" t="s">
        <v>174</v>
      </c>
    </row>
    <row r="633" spans="1:5" x14ac:dyDescent="0.35">
      <c r="A633" s="3" t="s">
        <v>692</v>
      </c>
      <c r="B633" s="3" t="s">
        <v>19</v>
      </c>
      <c r="C633" s="3" t="s">
        <v>366</v>
      </c>
      <c r="D633" s="3" t="s">
        <v>692</v>
      </c>
      <c r="E633" s="3" t="s">
        <v>174</v>
      </c>
    </row>
    <row r="634" spans="1:5" x14ac:dyDescent="0.35">
      <c r="A634" s="3" t="s">
        <v>693</v>
      </c>
      <c r="B634" s="3" t="s">
        <v>24</v>
      </c>
      <c r="C634" s="3" t="s">
        <v>366</v>
      </c>
      <c r="D634" s="3" t="s">
        <v>693</v>
      </c>
      <c r="E634" s="3" t="s">
        <v>174</v>
      </c>
    </row>
    <row r="635" spans="1:5" x14ac:dyDescent="0.35">
      <c r="A635" s="3" t="s">
        <v>694</v>
      </c>
      <c r="B635" s="3" t="s">
        <v>26</v>
      </c>
      <c r="C635" s="3" t="s">
        <v>366</v>
      </c>
      <c r="D635" s="3" t="s">
        <v>694</v>
      </c>
      <c r="E635" s="3" t="s">
        <v>174</v>
      </c>
    </row>
    <row r="636" spans="1:5" x14ac:dyDescent="0.35">
      <c r="A636" s="3" t="s">
        <v>692</v>
      </c>
      <c r="B636" s="3" t="s">
        <v>19</v>
      </c>
      <c r="C636" s="3" t="s">
        <v>367</v>
      </c>
      <c r="D636" s="3" t="s">
        <v>692</v>
      </c>
      <c r="E636" s="3" t="s">
        <v>174</v>
      </c>
    </row>
    <row r="637" spans="1:5" x14ac:dyDescent="0.35">
      <c r="A637" s="3" t="s">
        <v>693</v>
      </c>
      <c r="B637" s="3" t="s">
        <v>24</v>
      </c>
      <c r="C637" s="3" t="s">
        <v>367</v>
      </c>
      <c r="D637" s="3" t="s">
        <v>693</v>
      </c>
      <c r="E637" s="3" t="s">
        <v>174</v>
      </c>
    </row>
    <row r="638" spans="1:5" x14ac:dyDescent="0.35">
      <c r="A638" s="3" t="s">
        <v>692</v>
      </c>
      <c r="B638" s="3" t="s">
        <v>26</v>
      </c>
      <c r="C638" s="3" t="s">
        <v>367</v>
      </c>
      <c r="D638" s="3" t="s">
        <v>692</v>
      </c>
      <c r="E638" s="3" t="s">
        <v>174</v>
      </c>
    </row>
    <row r="639" spans="1:5" x14ac:dyDescent="0.35">
      <c r="A639" s="3" t="s">
        <v>920</v>
      </c>
      <c r="B639" s="3" t="s">
        <v>19</v>
      </c>
      <c r="C639" s="3" t="s">
        <v>3623</v>
      </c>
      <c r="D639" s="3" t="s">
        <v>920</v>
      </c>
      <c r="E639" s="3" t="s">
        <v>174</v>
      </c>
    </row>
    <row r="640" spans="1:5" x14ac:dyDescent="0.35">
      <c r="A640" s="3" t="s">
        <v>935</v>
      </c>
      <c r="B640" s="3" t="s">
        <v>24</v>
      </c>
      <c r="C640" s="3" t="s">
        <v>3623</v>
      </c>
      <c r="D640" s="3" t="s">
        <v>935</v>
      </c>
      <c r="E640" s="3" t="s">
        <v>174</v>
      </c>
    </row>
    <row r="641" spans="1:5" x14ac:dyDescent="0.35">
      <c r="A641" s="3" t="s">
        <v>935</v>
      </c>
      <c r="B641" s="3" t="s">
        <v>26</v>
      </c>
      <c r="C641" s="3" t="s">
        <v>3623</v>
      </c>
      <c r="D641" s="3" t="s">
        <v>935</v>
      </c>
      <c r="E641" s="3" t="s">
        <v>174</v>
      </c>
    </row>
    <row r="642" spans="1:5" x14ac:dyDescent="0.35">
      <c r="A642" s="3" t="s">
        <v>920</v>
      </c>
      <c r="B642" s="3" t="s">
        <v>19</v>
      </c>
      <c r="C642" s="3" t="s">
        <v>368</v>
      </c>
      <c r="D642" s="3" t="s">
        <v>920</v>
      </c>
      <c r="E642" s="3" t="s">
        <v>174</v>
      </c>
    </row>
    <row r="643" spans="1:5" x14ac:dyDescent="0.35">
      <c r="A643" s="3" t="s">
        <v>935</v>
      </c>
      <c r="B643" s="3" t="s">
        <v>24</v>
      </c>
      <c r="C643" s="3" t="s">
        <v>368</v>
      </c>
      <c r="D643" s="3" t="s">
        <v>935</v>
      </c>
      <c r="E643" s="3" t="s">
        <v>174</v>
      </c>
    </row>
    <row r="644" spans="1:5" x14ac:dyDescent="0.35">
      <c r="A644" s="3" t="s">
        <v>935</v>
      </c>
      <c r="B644" s="3" t="s">
        <v>26</v>
      </c>
      <c r="C644" s="3" t="s">
        <v>368</v>
      </c>
      <c r="D644" s="3" t="s">
        <v>935</v>
      </c>
      <c r="E644" s="3" t="s">
        <v>174</v>
      </c>
    </row>
    <row r="645" spans="1:5" x14ac:dyDescent="0.35">
      <c r="A645" s="3" t="s">
        <v>920</v>
      </c>
      <c r="B645" s="3" t="s">
        <v>19</v>
      </c>
      <c r="C645" s="3" t="s">
        <v>3624</v>
      </c>
      <c r="D645" s="3" t="s">
        <v>920</v>
      </c>
      <c r="E645" s="3" t="s">
        <v>174</v>
      </c>
    </row>
    <row r="646" spans="1:5" x14ac:dyDescent="0.35">
      <c r="A646" s="3" t="s">
        <v>935</v>
      </c>
      <c r="B646" s="3" t="s">
        <v>24</v>
      </c>
      <c r="C646" s="3" t="s">
        <v>3624</v>
      </c>
      <c r="D646" s="3" t="s">
        <v>935</v>
      </c>
      <c r="E646" s="3" t="s">
        <v>174</v>
      </c>
    </row>
    <row r="647" spans="1:5" x14ac:dyDescent="0.35">
      <c r="A647" s="3" t="s">
        <v>935</v>
      </c>
      <c r="B647" s="3" t="s">
        <v>26</v>
      </c>
      <c r="C647" s="3" t="s">
        <v>3624</v>
      </c>
      <c r="D647" s="3" t="s">
        <v>935</v>
      </c>
      <c r="E647" s="3" t="s">
        <v>174</v>
      </c>
    </row>
    <row r="648" spans="1:5" x14ac:dyDescent="0.35">
      <c r="A648" s="3" t="s">
        <v>922</v>
      </c>
      <c r="B648" s="3" t="s">
        <v>19</v>
      </c>
      <c r="C648" s="3" t="s">
        <v>3625</v>
      </c>
      <c r="D648" s="3" t="s">
        <v>922</v>
      </c>
      <c r="E648" s="3" t="s">
        <v>174</v>
      </c>
    </row>
    <row r="649" spans="1:5" x14ac:dyDescent="0.35">
      <c r="A649" s="3" t="s">
        <v>937</v>
      </c>
      <c r="B649" s="3" t="s">
        <v>24</v>
      </c>
      <c r="C649" s="3" t="s">
        <v>3625</v>
      </c>
      <c r="D649" s="3" t="s">
        <v>937</v>
      </c>
      <c r="E649" s="3" t="s">
        <v>174</v>
      </c>
    </row>
    <row r="650" spans="1:5" x14ac:dyDescent="0.35">
      <c r="A650" s="3" t="s">
        <v>937</v>
      </c>
      <c r="B650" s="3" t="s">
        <v>26</v>
      </c>
      <c r="C650" s="3" t="s">
        <v>3625</v>
      </c>
      <c r="D650" s="3" t="s">
        <v>937</v>
      </c>
      <c r="E650" s="3" t="s">
        <v>174</v>
      </c>
    </row>
    <row r="651" spans="1:5" x14ac:dyDescent="0.35">
      <c r="A651" s="3" t="s">
        <v>696</v>
      </c>
      <c r="B651" s="3" t="s">
        <v>24</v>
      </c>
      <c r="C651" s="3" t="s">
        <v>3626</v>
      </c>
      <c r="D651" s="3" t="s">
        <v>696</v>
      </c>
      <c r="E651" s="3" t="s">
        <v>174</v>
      </c>
    </row>
    <row r="652" spans="1:5" x14ac:dyDescent="0.35">
      <c r="A652" s="3" t="s">
        <v>697</v>
      </c>
      <c r="B652" s="3" t="s">
        <v>26</v>
      </c>
      <c r="C652" s="3" t="s">
        <v>3626</v>
      </c>
      <c r="D652" s="3" t="s">
        <v>697</v>
      </c>
      <c r="E652" s="3" t="s">
        <v>174</v>
      </c>
    </row>
    <row r="653" spans="1:5" x14ac:dyDescent="0.35">
      <c r="A653" s="3" t="s">
        <v>939</v>
      </c>
      <c r="B653" s="3" t="s">
        <v>19</v>
      </c>
      <c r="C653" s="3" t="s">
        <v>3627</v>
      </c>
      <c r="D653" s="3" t="s">
        <v>939</v>
      </c>
      <c r="E653" s="3" t="s">
        <v>174</v>
      </c>
    </row>
    <row r="654" spans="1:5" x14ac:dyDescent="0.35">
      <c r="A654" s="3" t="s">
        <v>938</v>
      </c>
      <c r="B654" s="3" t="s">
        <v>24</v>
      </c>
      <c r="C654" s="3" t="s">
        <v>3627</v>
      </c>
      <c r="D654" s="3" t="s">
        <v>938</v>
      </c>
      <c r="E654" s="3" t="s">
        <v>174</v>
      </c>
    </row>
    <row r="655" spans="1:5" x14ac:dyDescent="0.35">
      <c r="A655" s="3" t="s">
        <v>938</v>
      </c>
      <c r="B655" s="3" t="s">
        <v>26</v>
      </c>
      <c r="C655" s="3" t="s">
        <v>3627</v>
      </c>
      <c r="D655" s="3" t="s">
        <v>938</v>
      </c>
      <c r="E655" s="3" t="s">
        <v>174</v>
      </c>
    </row>
    <row r="656" spans="1:5" x14ac:dyDescent="0.35">
      <c r="A656" s="3" t="s">
        <v>939</v>
      </c>
      <c r="B656" s="3" t="s">
        <v>19</v>
      </c>
      <c r="C656" s="3" t="s">
        <v>369</v>
      </c>
      <c r="D656" s="3" t="s">
        <v>939</v>
      </c>
      <c r="E656" s="3" t="s">
        <v>174</v>
      </c>
    </row>
    <row r="657" spans="1:5" x14ac:dyDescent="0.35">
      <c r="A657" s="3" t="s">
        <v>938</v>
      </c>
      <c r="B657" s="3" t="s">
        <v>24</v>
      </c>
      <c r="C657" s="3" t="s">
        <v>369</v>
      </c>
      <c r="D657" s="3" t="s">
        <v>938</v>
      </c>
      <c r="E657" s="3" t="s">
        <v>174</v>
      </c>
    </row>
    <row r="658" spans="1:5" x14ac:dyDescent="0.35">
      <c r="A658" s="3" t="s">
        <v>938</v>
      </c>
      <c r="B658" s="3" t="s">
        <v>26</v>
      </c>
      <c r="C658" s="3" t="s">
        <v>369</v>
      </c>
      <c r="D658" s="3" t="s">
        <v>938</v>
      </c>
      <c r="E658" s="3" t="s">
        <v>174</v>
      </c>
    </row>
    <row r="659" spans="1:5" x14ac:dyDescent="0.35">
      <c r="A659" s="3" t="s">
        <v>939</v>
      </c>
      <c r="B659" s="3" t="s">
        <v>19</v>
      </c>
      <c r="C659" s="3" t="s">
        <v>3628</v>
      </c>
      <c r="D659" s="3" t="s">
        <v>939</v>
      </c>
      <c r="E659" s="3" t="s">
        <v>174</v>
      </c>
    </row>
    <row r="660" spans="1:5" x14ac:dyDescent="0.35">
      <c r="A660" s="3" t="s">
        <v>938</v>
      </c>
      <c r="B660" s="3" t="s">
        <v>24</v>
      </c>
      <c r="C660" s="3" t="s">
        <v>3628</v>
      </c>
      <c r="D660" s="3" t="s">
        <v>938</v>
      </c>
      <c r="E660" s="3" t="s">
        <v>174</v>
      </c>
    </row>
    <row r="661" spans="1:5" x14ac:dyDescent="0.35">
      <c r="A661" s="3" t="s">
        <v>938</v>
      </c>
      <c r="B661" s="3" t="s">
        <v>26</v>
      </c>
      <c r="C661" s="3" t="s">
        <v>3628</v>
      </c>
      <c r="D661" s="3" t="s">
        <v>938</v>
      </c>
      <c r="E661" s="3" t="s">
        <v>174</v>
      </c>
    </row>
    <row r="662" spans="1:5" x14ac:dyDescent="0.35">
      <c r="A662" s="3" t="s">
        <v>921</v>
      </c>
      <c r="B662" s="3" t="s">
        <v>19</v>
      </c>
      <c r="C662" s="3" t="s">
        <v>3629</v>
      </c>
      <c r="D662" s="3" t="s">
        <v>921</v>
      </c>
      <c r="E662" s="3" t="s">
        <v>174</v>
      </c>
    </row>
    <row r="663" spans="1:5" x14ac:dyDescent="0.35">
      <c r="A663" s="3" t="s">
        <v>936</v>
      </c>
      <c r="B663" s="3" t="s">
        <v>24</v>
      </c>
      <c r="C663" s="3" t="s">
        <v>3629</v>
      </c>
      <c r="D663" s="3" t="s">
        <v>936</v>
      </c>
      <c r="E663" s="3" t="s">
        <v>174</v>
      </c>
    </row>
    <row r="664" spans="1:5" x14ac:dyDescent="0.35">
      <c r="A664" s="3" t="s">
        <v>936</v>
      </c>
      <c r="B664" s="3" t="s">
        <v>26</v>
      </c>
      <c r="C664" s="3" t="s">
        <v>3629</v>
      </c>
      <c r="D664" s="3" t="s">
        <v>936</v>
      </c>
      <c r="E664" s="3" t="s">
        <v>174</v>
      </c>
    </row>
    <row r="665" spans="1:5" x14ac:dyDescent="0.35">
      <c r="A665" s="3" t="s">
        <v>701</v>
      </c>
      <c r="B665" s="3" t="s">
        <v>24</v>
      </c>
      <c r="C665" s="3" t="s">
        <v>3630</v>
      </c>
      <c r="D665" s="3" t="s">
        <v>701</v>
      </c>
      <c r="E665" s="3" t="s">
        <v>174</v>
      </c>
    </row>
    <row r="666" spans="1:5" x14ac:dyDescent="0.35">
      <c r="A666" s="3" t="s">
        <v>702</v>
      </c>
      <c r="B666" s="3" t="s">
        <v>26</v>
      </c>
      <c r="C666" s="3" t="s">
        <v>3630</v>
      </c>
      <c r="D666" s="3" t="s">
        <v>702</v>
      </c>
      <c r="E666" s="3" t="s">
        <v>174</v>
      </c>
    </row>
    <row r="667" spans="1:5" x14ac:dyDescent="0.35">
      <c r="A667" s="3" t="s">
        <v>717</v>
      </c>
      <c r="B667" s="3" t="s">
        <v>19</v>
      </c>
      <c r="C667" s="3" t="s">
        <v>370</v>
      </c>
      <c r="D667" s="3" t="s">
        <v>717</v>
      </c>
      <c r="E667" s="3" t="s">
        <v>174</v>
      </c>
    </row>
    <row r="668" spans="1:5" x14ac:dyDescent="0.35">
      <c r="A668" s="3" t="s">
        <v>718</v>
      </c>
      <c r="B668" s="3" t="s">
        <v>24</v>
      </c>
      <c r="C668" s="3" t="s">
        <v>370</v>
      </c>
      <c r="D668" s="3" t="s">
        <v>718</v>
      </c>
      <c r="E668" s="3" t="s">
        <v>174</v>
      </c>
    </row>
    <row r="669" spans="1:5" x14ac:dyDescent="0.35">
      <c r="A669" s="3" t="s">
        <v>719</v>
      </c>
      <c r="B669" s="3" t="s">
        <v>26</v>
      </c>
      <c r="C669" s="3" t="s">
        <v>370</v>
      </c>
      <c r="D669" s="3" t="s">
        <v>719</v>
      </c>
      <c r="E669" s="3" t="s">
        <v>174</v>
      </c>
    </row>
    <row r="670" spans="1:5" x14ac:dyDescent="0.35">
      <c r="A670" s="3" t="s">
        <v>768</v>
      </c>
      <c r="B670" s="3" t="s">
        <v>19</v>
      </c>
      <c r="C670" s="3" t="s">
        <v>371</v>
      </c>
      <c r="D670" s="3" t="s">
        <v>768</v>
      </c>
      <c r="E670" s="3" t="s">
        <v>174</v>
      </c>
    </row>
    <row r="671" spans="1:5" x14ac:dyDescent="0.35">
      <c r="A671" s="3" t="s">
        <v>769</v>
      </c>
      <c r="B671" s="3" t="s">
        <v>24</v>
      </c>
      <c r="C671" s="3" t="s">
        <v>371</v>
      </c>
      <c r="D671" s="3" t="s">
        <v>769</v>
      </c>
      <c r="E671" s="3" t="s">
        <v>174</v>
      </c>
    </row>
    <row r="672" spans="1:5" x14ac:dyDescent="0.35">
      <c r="A672" s="3" t="s">
        <v>770</v>
      </c>
      <c r="B672" s="3" t="s">
        <v>26</v>
      </c>
      <c r="C672" s="3" t="s">
        <v>371</v>
      </c>
      <c r="D672" s="3" t="s">
        <v>770</v>
      </c>
      <c r="E672" s="3" t="s">
        <v>174</v>
      </c>
    </row>
    <row r="673" spans="1:5" x14ac:dyDescent="0.35">
      <c r="A673" s="3" t="s">
        <v>771</v>
      </c>
      <c r="B673" s="3" t="s">
        <v>19</v>
      </c>
      <c r="C673" s="3" t="s">
        <v>372</v>
      </c>
      <c r="D673" s="3" t="s">
        <v>771</v>
      </c>
      <c r="E673" s="3" t="s">
        <v>174</v>
      </c>
    </row>
    <row r="674" spans="1:5" x14ac:dyDescent="0.35">
      <c r="A674" s="3" t="s">
        <v>772</v>
      </c>
      <c r="B674" s="3" t="s">
        <v>24</v>
      </c>
      <c r="C674" s="3" t="s">
        <v>372</v>
      </c>
      <c r="D674" s="3" t="s">
        <v>772</v>
      </c>
      <c r="E674" s="3" t="s">
        <v>174</v>
      </c>
    </row>
    <row r="675" spans="1:5" x14ac:dyDescent="0.35">
      <c r="A675" s="3" t="s">
        <v>773</v>
      </c>
      <c r="B675" s="3" t="s">
        <v>26</v>
      </c>
      <c r="C675" s="3" t="s">
        <v>372</v>
      </c>
      <c r="D675" s="3" t="s">
        <v>773</v>
      </c>
      <c r="E675" s="3" t="s">
        <v>174</v>
      </c>
    </row>
    <row r="676" spans="1:5" x14ac:dyDescent="0.35">
      <c r="A676" s="3" t="s">
        <v>775</v>
      </c>
      <c r="B676" s="3" t="s">
        <v>19</v>
      </c>
      <c r="C676" s="3" t="s">
        <v>774</v>
      </c>
      <c r="D676" s="3" t="s">
        <v>775</v>
      </c>
      <c r="E676" s="3" t="s">
        <v>174</v>
      </c>
    </row>
    <row r="677" spans="1:5" x14ac:dyDescent="0.35">
      <c r="A677" s="3" t="s">
        <v>776</v>
      </c>
      <c r="B677" s="3" t="s">
        <v>24</v>
      </c>
      <c r="C677" s="3" t="s">
        <v>774</v>
      </c>
      <c r="D677" s="3" t="s">
        <v>776</v>
      </c>
      <c r="E677" s="3" t="s">
        <v>174</v>
      </c>
    </row>
    <row r="678" spans="1:5" x14ac:dyDescent="0.35">
      <c r="A678" s="3" t="s">
        <v>777</v>
      </c>
      <c r="B678" s="3" t="s">
        <v>26</v>
      </c>
      <c r="C678" s="3" t="s">
        <v>774</v>
      </c>
      <c r="D678" s="3" t="s">
        <v>777</v>
      </c>
      <c r="E678" s="3" t="s">
        <v>174</v>
      </c>
    </row>
    <row r="679" spans="1:5" x14ac:dyDescent="0.35">
      <c r="A679" s="3" t="s">
        <v>779</v>
      </c>
      <c r="B679" s="3" t="s">
        <v>19</v>
      </c>
      <c r="C679" s="3" t="s">
        <v>778</v>
      </c>
      <c r="D679" s="3" t="s">
        <v>779</v>
      </c>
      <c r="E679" s="3" t="s">
        <v>174</v>
      </c>
    </row>
    <row r="680" spans="1:5" x14ac:dyDescent="0.35">
      <c r="A680" s="3" t="s">
        <v>780</v>
      </c>
      <c r="B680" s="3" t="s">
        <v>24</v>
      </c>
      <c r="C680" s="3" t="s">
        <v>778</v>
      </c>
      <c r="D680" s="3" t="s">
        <v>780</v>
      </c>
      <c r="E680" s="3" t="s">
        <v>174</v>
      </c>
    </row>
    <row r="681" spans="1:5" x14ac:dyDescent="0.35">
      <c r="A681" s="3" t="s">
        <v>781</v>
      </c>
      <c r="B681" s="3" t="s">
        <v>26</v>
      </c>
      <c r="C681" s="3" t="s">
        <v>778</v>
      </c>
      <c r="D681" s="3" t="s">
        <v>781</v>
      </c>
      <c r="E681" s="3" t="s">
        <v>174</v>
      </c>
    </row>
    <row r="682" spans="1:5" x14ac:dyDescent="0.35">
      <c r="A682" s="3" t="s">
        <v>707</v>
      </c>
      <c r="B682" s="3" t="s">
        <v>19</v>
      </c>
      <c r="C682" s="3" t="s">
        <v>706</v>
      </c>
      <c r="D682" s="3" t="s">
        <v>707</v>
      </c>
      <c r="E682" s="3" t="s">
        <v>174</v>
      </c>
    </row>
    <row r="683" spans="1:5" x14ac:dyDescent="0.35">
      <c r="A683" s="3" t="s">
        <v>708</v>
      </c>
      <c r="B683" s="3" t="s">
        <v>24</v>
      </c>
      <c r="C683" s="3" t="s">
        <v>706</v>
      </c>
      <c r="D683" s="3" t="s">
        <v>708</v>
      </c>
      <c r="E683" s="3" t="s">
        <v>174</v>
      </c>
    </row>
    <row r="684" spans="1:5" x14ac:dyDescent="0.35">
      <c r="A684" s="3" t="s">
        <v>709</v>
      </c>
      <c r="B684" s="3" t="s">
        <v>26</v>
      </c>
      <c r="C684" s="3" t="s">
        <v>706</v>
      </c>
      <c r="D684" s="3" t="s">
        <v>709</v>
      </c>
      <c r="E684" s="3" t="s">
        <v>174</v>
      </c>
    </row>
    <row r="685" spans="1:5" x14ac:dyDescent="0.35">
      <c r="A685" s="3" t="s">
        <v>805</v>
      </c>
      <c r="B685" s="3" t="s">
        <v>19</v>
      </c>
      <c r="C685" s="3" t="s">
        <v>804</v>
      </c>
      <c r="D685" s="3" t="s">
        <v>805</v>
      </c>
      <c r="E685" s="3" t="s">
        <v>174</v>
      </c>
    </row>
    <row r="686" spans="1:5" x14ac:dyDescent="0.35">
      <c r="A686" s="3" t="s">
        <v>806</v>
      </c>
      <c r="B686" s="3" t="s">
        <v>24</v>
      </c>
      <c r="C686" s="3" t="s">
        <v>804</v>
      </c>
      <c r="D686" s="3" t="s">
        <v>806</v>
      </c>
      <c r="E686" s="3" t="s">
        <v>174</v>
      </c>
    </row>
    <row r="687" spans="1:5" x14ac:dyDescent="0.35">
      <c r="A687" s="3" t="s">
        <v>807</v>
      </c>
      <c r="B687" s="3" t="s">
        <v>26</v>
      </c>
      <c r="C687" s="3" t="s">
        <v>804</v>
      </c>
      <c r="D687" s="3" t="s">
        <v>807</v>
      </c>
      <c r="E687" s="3" t="s">
        <v>174</v>
      </c>
    </row>
    <row r="688" spans="1:5" x14ac:dyDescent="0.35">
      <c r="A688" s="3" t="s">
        <v>1779</v>
      </c>
      <c r="B688" s="3" t="s">
        <v>19</v>
      </c>
      <c r="C688" s="3" t="s">
        <v>1778</v>
      </c>
      <c r="D688" s="3" t="s">
        <v>1779</v>
      </c>
      <c r="E688" s="3" t="s">
        <v>174</v>
      </c>
    </row>
    <row r="689" spans="1:5" x14ac:dyDescent="0.35">
      <c r="A689" s="3" t="s">
        <v>1780</v>
      </c>
      <c r="B689" s="3" t="s">
        <v>24</v>
      </c>
      <c r="C689" s="3" t="s">
        <v>1778</v>
      </c>
      <c r="D689" s="3" t="s">
        <v>1780</v>
      </c>
      <c r="E689" s="3" t="s">
        <v>174</v>
      </c>
    </row>
    <row r="690" spans="1:5" x14ac:dyDescent="0.35">
      <c r="A690" s="3" t="s">
        <v>1781</v>
      </c>
      <c r="B690" s="3" t="s">
        <v>26</v>
      </c>
      <c r="C690" s="3" t="s">
        <v>1778</v>
      </c>
      <c r="D690" s="3" t="s">
        <v>1781</v>
      </c>
      <c r="E690" s="3" t="s">
        <v>174</v>
      </c>
    </row>
    <row r="691" spans="1:5" x14ac:dyDescent="0.35">
      <c r="A691" s="3" t="s">
        <v>809</v>
      </c>
      <c r="B691" s="3" t="s">
        <v>19</v>
      </c>
      <c r="C691" s="3" t="s">
        <v>808</v>
      </c>
      <c r="D691" s="3" t="s">
        <v>809</v>
      </c>
      <c r="E691" s="3" t="s">
        <v>174</v>
      </c>
    </row>
    <row r="692" spans="1:5" x14ac:dyDescent="0.35">
      <c r="A692" s="3" t="s">
        <v>810</v>
      </c>
      <c r="B692" s="3" t="s">
        <v>24</v>
      </c>
      <c r="C692" s="3" t="s">
        <v>808</v>
      </c>
      <c r="D692" s="3" t="s">
        <v>810</v>
      </c>
      <c r="E692" s="3" t="s">
        <v>174</v>
      </c>
    </row>
    <row r="693" spans="1:5" x14ac:dyDescent="0.35">
      <c r="A693" s="3" t="s">
        <v>811</v>
      </c>
      <c r="B693" s="3" t="s">
        <v>26</v>
      </c>
      <c r="C693" s="3" t="s">
        <v>808</v>
      </c>
      <c r="D693" s="3" t="s">
        <v>811</v>
      </c>
      <c r="E693" s="3" t="s">
        <v>174</v>
      </c>
    </row>
    <row r="694" spans="1:5" x14ac:dyDescent="0.35">
      <c r="A694" s="3" t="s">
        <v>828</v>
      </c>
      <c r="B694" s="3" t="s">
        <v>19</v>
      </c>
      <c r="C694" s="3" t="s">
        <v>827</v>
      </c>
      <c r="D694" s="3" t="s">
        <v>828</v>
      </c>
      <c r="E694" s="3" t="s">
        <v>174</v>
      </c>
    </row>
    <row r="695" spans="1:5" x14ac:dyDescent="0.35">
      <c r="A695" s="3" t="s">
        <v>829</v>
      </c>
      <c r="B695" s="3" t="s">
        <v>24</v>
      </c>
      <c r="C695" s="3" t="s">
        <v>827</v>
      </c>
      <c r="D695" s="3" t="s">
        <v>829</v>
      </c>
      <c r="E695" s="3" t="s">
        <v>174</v>
      </c>
    </row>
    <row r="696" spans="1:5" x14ac:dyDescent="0.35">
      <c r="A696" s="3" t="s">
        <v>830</v>
      </c>
      <c r="B696" s="3" t="s">
        <v>26</v>
      </c>
      <c r="C696" s="3" t="s">
        <v>827</v>
      </c>
      <c r="D696" s="3" t="s">
        <v>830</v>
      </c>
      <c r="E696" s="3" t="s">
        <v>174</v>
      </c>
    </row>
    <row r="697" spans="1:5" x14ac:dyDescent="0.35">
      <c r="A697" s="3" t="s">
        <v>836</v>
      </c>
      <c r="B697" s="3" t="s">
        <v>19</v>
      </c>
      <c r="C697" s="3" t="s">
        <v>835</v>
      </c>
      <c r="D697" s="3" t="s">
        <v>836</v>
      </c>
      <c r="E697" s="3" t="s">
        <v>174</v>
      </c>
    </row>
    <row r="698" spans="1:5" x14ac:dyDescent="0.35">
      <c r="A698" s="3" t="s">
        <v>837</v>
      </c>
      <c r="B698" s="3" t="s">
        <v>24</v>
      </c>
      <c r="C698" s="3" t="s">
        <v>835</v>
      </c>
      <c r="D698" s="3" t="s">
        <v>837</v>
      </c>
      <c r="E698" s="3" t="s">
        <v>174</v>
      </c>
    </row>
    <row r="699" spans="1:5" x14ac:dyDescent="0.35">
      <c r="A699" s="3" t="s">
        <v>838</v>
      </c>
      <c r="B699" s="3" t="s">
        <v>26</v>
      </c>
      <c r="C699" s="3" t="s">
        <v>835</v>
      </c>
      <c r="D699" s="3" t="s">
        <v>838</v>
      </c>
      <c r="E699" s="3" t="s">
        <v>174</v>
      </c>
    </row>
    <row r="700" spans="1:5" x14ac:dyDescent="0.35">
      <c r="A700" s="3" t="s">
        <v>816</v>
      </c>
      <c r="B700" s="3" t="s">
        <v>19</v>
      </c>
      <c r="C700" s="3" t="s">
        <v>815</v>
      </c>
      <c r="D700" s="3" t="s">
        <v>816</v>
      </c>
      <c r="E700" s="3" t="s">
        <v>174</v>
      </c>
    </row>
    <row r="701" spans="1:5" x14ac:dyDescent="0.35">
      <c r="A701" s="3" t="s">
        <v>817</v>
      </c>
      <c r="B701" s="3" t="s">
        <v>24</v>
      </c>
      <c r="C701" s="3" t="s">
        <v>815</v>
      </c>
      <c r="D701" s="3" t="s">
        <v>817</v>
      </c>
      <c r="E701" s="3" t="s">
        <v>174</v>
      </c>
    </row>
    <row r="702" spans="1:5" x14ac:dyDescent="0.35">
      <c r="A702" s="3" t="s">
        <v>818</v>
      </c>
      <c r="B702" s="3" t="s">
        <v>26</v>
      </c>
      <c r="C702" s="3" t="s">
        <v>815</v>
      </c>
      <c r="D702" s="3" t="s">
        <v>818</v>
      </c>
      <c r="E702" s="3" t="s">
        <v>174</v>
      </c>
    </row>
    <row r="703" spans="1:5" x14ac:dyDescent="0.35">
      <c r="A703" s="3" t="s">
        <v>813</v>
      </c>
      <c r="B703" s="3" t="s">
        <v>19</v>
      </c>
      <c r="C703" s="3" t="s">
        <v>812</v>
      </c>
      <c r="D703" s="3" t="s">
        <v>813</v>
      </c>
      <c r="E703" s="3" t="s">
        <v>174</v>
      </c>
    </row>
    <row r="704" spans="1:5" x14ac:dyDescent="0.35">
      <c r="A704" s="3" t="s">
        <v>814</v>
      </c>
      <c r="B704" s="3" t="s">
        <v>24</v>
      </c>
      <c r="C704" s="3" t="s">
        <v>812</v>
      </c>
      <c r="D704" s="3" t="s">
        <v>814</v>
      </c>
      <c r="E704" s="3" t="s">
        <v>174</v>
      </c>
    </row>
    <row r="705" spans="1:5" x14ac:dyDescent="0.35">
      <c r="A705" s="3" t="s">
        <v>852</v>
      </c>
      <c r="B705" s="3" t="s">
        <v>26</v>
      </c>
      <c r="C705" s="3" t="s">
        <v>812</v>
      </c>
      <c r="D705" s="3" t="s">
        <v>852</v>
      </c>
      <c r="E705" s="3" t="s">
        <v>174</v>
      </c>
    </row>
    <row r="706" spans="1:5" x14ac:dyDescent="0.35">
      <c r="A706" s="3" t="s">
        <v>824</v>
      </c>
      <c r="B706" s="3" t="s">
        <v>19</v>
      </c>
      <c r="C706" s="3" t="s">
        <v>823</v>
      </c>
      <c r="D706" s="3" t="s">
        <v>824</v>
      </c>
      <c r="E706" s="3" t="s">
        <v>174</v>
      </c>
    </row>
    <row r="707" spans="1:5" x14ac:dyDescent="0.35">
      <c r="A707" s="3" t="s">
        <v>825</v>
      </c>
      <c r="B707" s="3" t="s">
        <v>24</v>
      </c>
      <c r="C707" s="3" t="s">
        <v>823</v>
      </c>
      <c r="D707" s="3" t="s">
        <v>825</v>
      </c>
      <c r="E707" s="3" t="s">
        <v>174</v>
      </c>
    </row>
    <row r="708" spans="1:5" x14ac:dyDescent="0.35">
      <c r="A708" s="3" t="s">
        <v>826</v>
      </c>
      <c r="B708" s="3" t="s">
        <v>26</v>
      </c>
      <c r="C708" s="3" t="s">
        <v>823</v>
      </c>
      <c r="D708" s="3" t="s">
        <v>826</v>
      </c>
      <c r="E708" s="3" t="s">
        <v>174</v>
      </c>
    </row>
    <row r="709" spans="1:5" x14ac:dyDescent="0.35">
      <c r="A709" s="3" t="s">
        <v>820</v>
      </c>
      <c r="B709" s="3" t="s">
        <v>19</v>
      </c>
      <c r="C709" s="3" t="s">
        <v>819</v>
      </c>
      <c r="D709" s="3" t="s">
        <v>820</v>
      </c>
      <c r="E709" s="3" t="s">
        <v>174</v>
      </c>
    </row>
    <row r="710" spans="1:5" x14ac:dyDescent="0.35">
      <c r="A710" s="3" t="s">
        <v>821</v>
      </c>
      <c r="B710" s="3" t="s">
        <v>24</v>
      </c>
      <c r="C710" s="3" t="s">
        <v>819</v>
      </c>
      <c r="D710" s="3" t="s">
        <v>821</v>
      </c>
      <c r="E710" s="3" t="s">
        <v>174</v>
      </c>
    </row>
    <row r="711" spans="1:5" x14ac:dyDescent="0.35">
      <c r="A711" s="3" t="s">
        <v>822</v>
      </c>
      <c r="B711" s="3" t="s">
        <v>26</v>
      </c>
      <c r="C711" s="3" t="s">
        <v>819</v>
      </c>
      <c r="D711" s="3" t="s">
        <v>822</v>
      </c>
      <c r="E711" s="3" t="s">
        <v>174</v>
      </c>
    </row>
    <row r="712" spans="1:5" x14ac:dyDescent="0.35">
      <c r="A712" s="3" t="s">
        <v>832</v>
      </c>
      <c r="B712" s="3" t="s">
        <v>19</v>
      </c>
      <c r="C712" s="3" t="s">
        <v>831</v>
      </c>
      <c r="D712" s="3" t="s">
        <v>832</v>
      </c>
      <c r="E712" s="3" t="s">
        <v>174</v>
      </c>
    </row>
    <row r="713" spans="1:5" x14ac:dyDescent="0.35">
      <c r="A713" s="3" t="s">
        <v>833</v>
      </c>
      <c r="B713" s="3" t="s">
        <v>24</v>
      </c>
      <c r="C713" s="3" t="s">
        <v>831</v>
      </c>
      <c r="D713" s="3" t="s">
        <v>833</v>
      </c>
      <c r="E713" s="3" t="s">
        <v>174</v>
      </c>
    </row>
    <row r="714" spans="1:5" x14ac:dyDescent="0.35">
      <c r="A714" s="3" t="s">
        <v>834</v>
      </c>
      <c r="B714" s="3" t="s">
        <v>26</v>
      </c>
      <c r="C714" s="3" t="s">
        <v>831</v>
      </c>
      <c r="D714" s="3" t="s">
        <v>834</v>
      </c>
      <c r="E714" s="3" t="s">
        <v>174</v>
      </c>
    </row>
    <row r="715" spans="1:5" x14ac:dyDescent="0.35">
      <c r="A715" s="3" t="s">
        <v>840</v>
      </c>
      <c r="B715" s="3" t="s">
        <v>19</v>
      </c>
      <c r="C715" s="3" t="s">
        <v>839</v>
      </c>
      <c r="D715" s="3" t="s">
        <v>840</v>
      </c>
      <c r="E715" s="3" t="s">
        <v>174</v>
      </c>
    </row>
    <row r="716" spans="1:5" x14ac:dyDescent="0.35">
      <c r="A716" s="3" t="s">
        <v>841</v>
      </c>
      <c r="B716" s="3" t="s">
        <v>24</v>
      </c>
      <c r="C716" s="3" t="s">
        <v>839</v>
      </c>
      <c r="D716" s="3" t="s">
        <v>841</v>
      </c>
      <c r="E716" s="3" t="s">
        <v>174</v>
      </c>
    </row>
    <row r="717" spans="1:5" x14ac:dyDescent="0.35">
      <c r="A717" s="3" t="s">
        <v>842</v>
      </c>
      <c r="B717" s="3" t="s">
        <v>26</v>
      </c>
      <c r="C717" s="3" t="s">
        <v>839</v>
      </c>
      <c r="D717" s="3" t="s">
        <v>842</v>
      </c>
      <c r="E717" s="3" t="s">
        <v>174</v>
      </c>
    </row>
    <row r="718" spans="1:5" x14ac:dyDescent="0.35">
      <c r="A718" s="3" t="s">
        <v>857</v>
      </c>
      <c r="B718" s="3" t="s">
        <v>19</v>
      </c>
      <c r="C718" s="3" t="s">
        <v>856</v>
      </c>
      <c r="D718" s="3" t="s">
        <v>857</v>
      </c>
      <c r="E718" s="3" t="s">
        <v>174</v>
      </c>
    </row>
    <row r="719" spans="1:5" x14ac:dyDescent="0.35">
      <c r="A719" s="3" t="s">
        <v>858</v>
      </c>
      <c r="B719" s="3" t="s">
        <v>24</v>
      </c>
      <c r="C719" s="3" t="s">
        <v>856</v>
      </c>
      <c r="D719" s="3" t="s">
        <v>858</v>
      </c>
      <c r="E719" s="3" t="s">
        <v>174</v>
      </c>
    </row>
    <row r="720" spans="1:5" x14ac:dyDescent="0.35">
      <c r="A720" s="3" t="s">
        <v>859</v>
      </c>
      <c r="B720" s="3" t="s">
        <v>26</v>
      </c>
      <c r="C720" s="3" t="s">
        <v>856</v>
      </c>
      <c r="D720" s="3" t="s">
        <v>859</v>
      </c>
      <c r="E720" s="3" t="s">
        <v>174</v>
      </c>
    </row>
    <row r="721" spans="1:5" x14ac:dyDescent="0.35">
      <c r="A721" s="3" t="s">
        <v>861</v>
      </c>
      <c r="B721" s="3" t="s">
        <v>19</v>
      </c>
      <c r="C721" s="3" t="s">
        <v>860</v>
      </c>
      <c r="D721" s="3" t="s">
        <v>861</v>
      </c>
      <c r="E721" s="3" t="s">
        <v>174</v>
      </c>
    </row>
    <row r="722" spans="1:5" x14ac:dyDescent="0.35">
      <c r="A722" s="3" t="s">
        <v>862</v>
      </c>
      <c r="B722" s="3" t="s">
        <v>24</v>
      </c>
      <c r="C722" s="3" t="s">
        <v>860</v>
      </c>
      <c r="D722" s="3" t="s">
        <v>862</v>
      </c>
      <c r="E722" s="3" t="s">
        <v>174</v>
      </c>
    </row>
    <row r="723" spans="1:5" x14ac:dyDescent="0.35">
      <c r="A723" s="3" t="s">
        <v>863</v>
      </c>
      <c r="B723" s="3" t="s">
        <v>26</v>
      </c>
      <c r="C723" s="3" t="s">
        <v>860</v>
      </c>
      <c r="D723" s="3" t="s">
        <v>863</v>
      </c>
      <c r="E723" s="3" t="s">
        <v>174</v>
      </c>
    </row>
    <row r="724" spans="1:5" x14ac:dyDescent="0.35">
      <c r="A724" s="3" t="s">
        <v>865</v>
      </c>
      <c r="B724" s="3" t="s">
        <v>19</v>
      </c>
      <c r="C724" s="3" t="s">
        <v>864</v>
      </c>
      <c r="D724" s="3" t="s">
        <v>865</v>
      </c>
      <c r="E724" s="3" t="s">
        <v>174</v>
      </c>
    </row>
    <row r="725" spans="1:5" x14ac:dyDescent="0.35">
      <c r="A725" s="3" t="s">
        <v>866</v>
      </c>
      <c r="B725" s="3" t="s">
        <v>24</v>
      </c>
      <c r="C725" s="3" t="s">
        <v>864</v>
      </c>
      <c r="D725" s="3" t="s">
        <v>866</v>
      </c>
      <c r="E725" s="3" t="s">
        <v>174</v>
      </c>
    </row>
    <row r="726" spans="1:5" x14ac:dyDescent="0.35">
      <c r="A726" s="3" t="s">
        <v>867</v>
      </c>
      <c r="B726" s="3" t="s">
        <v>26</v>
      </c>
      <c r="C726" s="3" t="s">
        <v>864</v>
      </c>
      <c r="D726" s="3" t="s">
        <v>867</v>
      </c>
      <c r="E726" s="3" t="s">
        <v>174</v>
      </c>
    </row>
    <row r="727" spans="1:5" x14ac:dyDescent="0.35">
      <c r="A727" s="3" t="s">
        <v>869</v>
      </c>
      <c r="B727" s="3" t="s">
        <v>19</v>
      </c>
      <c r="C727" s="3" t="s">
        <v>868</v>
      </c>
      <c r="D727" s="3" t="s">
        <v>869</v>
      </c>
      <c r="E727" s="3" t="s">
        <v>174</v>
      </c>
    </row>
    <row r="728" spans="1:5" x14ac:dyDescent="0.35">
      <c r="A728" s="3" t="s">
        <v>870</v>
      </c>
      <c r="B728" s="3" t="s">
        <v>24</v>
      </c>
      <c r="C728" s="3" t="s">
        <v>868</v>
      </c>
      <c r="D728" s="3" t="s">
        <v>870</v>
      </c>
      <c r="E728" s="3" t="s">
        <v>174</v>
      </c>
    </row>
    <row r="729" spans="1:5" x14ac:dyDescent="0.35">
      <c r="A729" s="3" t="s">
        <v>871</v>
      </c>
      <c r="B729" s="3" t="s">
        <v>26</v>
      </c>
      <c r="C729" s="3" t="s">
        <v>868</v>
      </c>
      <c r="D729" s="3" t="s">
        <v>871</v>
      </c>
      <c r="E729" s="3" t="s">
        <v>174</v>
      </c>
    </row>
    <row r="730" spans="1:5" x14ac:dyDescent="0.35">
      <c r="A730" s="3" t="s">
        <v>873</v>
      </c>
      <c r="B730" s="3" t="s">
        <v>19</v>
      </c>
      <c r="C730" s="3" t="s">
        <v>872</v>
      </c>
      <c r="D730" s="3" t="s">
        <v>873</v>
      </c>
      <c r="E730" s="3" t="s">
        <v>174</v>
      </c>
    </row>
    <row r="731" spans="1:5" x14ac:dyDescent="0.35">
      <c r="A731" s="3" t="s">
        <v>874</v>
      </c>
      <c r="B731" s="3" t="s">
        <v>24</v>
      </c>
      <c r="C731" s="3" t="s">
        <v>872</v>
      </c>
      <c r="D731" s="3" t="s">
        <v>874</v>
      </c>
      <c r="E731" s="3" t="s">
        <v>174</v>
      </c>
    </row>
    <row r="732" spans="1:5" x14ac:dyDescent="0.35">
      <c r="A732" s="3" t="s">
        <v>875</v>
      </c>
      <c r="B732" s="3" t="s">
        <v>26</v>
      </c>
      <c r="C732" s="3" t="s">
        <v>872</v>
      </c>
      <c r="D732" s="3" t="s">
        <v>875</v>
      </c>
      <c r="E732" s="3" t="s">
        <v>174</v>
      </c>
    </row>
    <row r="733" spans="1:5" x14ac:dyDescent="0.35">
      <c r="A733" s="3" t="s">
        <v>877</v>
      </c>
      <c r="B733" s="3" t="s">
        <v>19</v>
      </c>
      <c r="C733" s="3" t="s">
        <v>876</v>
      </c>
      <c r="D733" s="3" t="s">
        <v>877</v>
      </c>
      <c r="E733" s="3" t="s">
        <v>174</v>
      </c>
    </row>
    <row r="734" spans="1:5" x14ac:dyDescent="0.35">
      <c r="A734" s="3" t="s">
        <v>878</v>
      </c>
      <c r="B734" s="3" t="s">
        <v>24</v>
      </c>
      <c r="C734" s="3" t="s">
        <v>876</v>
      </c>
      <c r="D734" s="3" t="s">
        <v>878</v>
      </c>
      <c r="E734" s="3" t="s">
        <v>174</v>
      </c>
    </row>
    <row r="735" spans="1:5" x14ac:dyDescent="0.35">
      <c r="A735" s="3" t="s">
        <v>879</v>
      </c>
      <c r="B735" s="3" t="s">
        <v>26</v>
      </c>
      <c r="C735" s="3" t="s">
        <v>876</v>
      </c>
      <c r="D735" s="3" t="s">
        <v>879</v>
      </c>
      <c r="E735" s="3" t="s">
        <v>174</v>
      </c>
    </row>
    <row r="736" spans="1:5" x14ac:dyDescent="0.35">
      <c r="A736" s="3" t="s">
        <v>1787</v>
      </c>
      <c r="B736" s="3" t="s">
        <v>19</v>
      </c>
      <c r="C736" s="3" t="s">
        <v>1786</v>
      </c>
      <c r="D736" s="3" t="s">
        <v>1787</v>
      </c>
      <c r="E736" s="3" t="s">
        <v>174</v>
      </c>
    </row>
    <row r="737" spans="1:5" x14ac:dyDescent="0.35">
      <c r="A737" s="3" t="s">
        <v>1788</v>
      </c>
      <c r="B737" s="3" t="s">
        <v>24</v>
      </c>
      <c r="C737" s="3" t="s">
        <v>1786</v>
      </c>
      <c r="D737" s="3" t="s">
        <v>1788</v>
      </c>
      <c r="E737" s="3" t="s">
        <v>174</v>
      </c>
    </row>
    <row r="738" spans="1:5" x14ac:dyDescent="0.35">
      <c r="A738" s="3" t="s">
        <v>1789</v>
      </c>
      <c r="B738" s="3" t="s">
        <v>26</v>
      </c>
      <c r="C738" s="3" t="s">
        <v>1786</v>
      </c>
      <c r="D738" s="3" t="s">
        <v>1789</v>
      </c>
      <c r="E738" s="3" t="s">
        <v>174</v>
      </c>
    </row>
    <row r="739" spans="1:5" x14ac:dyDescent="0.35">
      <c r="A739" s="3" t="s">
        <v>1845</v>
      </c>
      <c r="B739" s="3" t="s">
        <v>19</v>
      </c>
      <c r="C739" s="3" t="s">
        <v>1844</v>
      </c>
      <c r="D739" s="3" t="s">
        <v>1845</v>
      </c>
      <c r="E739" s="3" t="s">
        <v>174</v>
      </c>
    </row>
    <row r="740" spans="1:5" x14ac:dyDescent="0.35">
      <c r="A740" s="3" t="s">
        <v>1846</v>
      </c>
      <c r="B740" s="3" t="s">
        <v>24</v>
      </c>
      <c r="C740" s="3" t="s">
        <v>1844</v>
      </c>
      <c r="D740" s="3" t="s">
        <v>1846</v>
      </c>
      <c r="E740" s="3" t="s">
        <v>174</v>
      </c>
    </row>
    <row r="741" spans="1:5" x14ac:dyDescent="0.35">
      <c r="A741" s="3" t="s">
        <v>1847</v>
      </c>
      <c r="B741" s="3" t="s">
        <v>26</v>
      </c>
      <c r="C741" s="3" t="s">
        <v>1844</v>
      </c>
      <c r="D741" s="3" t="s">
        <v>1847</v>
      </c>
      <c r="E741" s="3" t="s">
        <v>174</v>
      </c>
    </row>
    <row r="742" spans="1:5" x14ac:dyDescent="0.35">
      <c r="A742" s="3" t="s">
        <v>711</v>
      </c>
      <c r="B742" s="3" t="s">
        <v>19</v>
      </c>
      <c r="C742" s="3" t="s">
        <v>710</v>
      </c>
      <c r="D742" s="3" t="s">
        <v>711</v>
      </c>
      <c r="E742" s="3" t="s">
        <v>174</v>
      </c>
    </row>
    <row r="743" spans="1:5" x14ac:dyDescent="0.35">
      <c r="A743" s="3" t="s">
        <v>712</v>
      </c>
      <c r="B743" s="3" t="s">
        <v>24</v>
      </c>
      <c r="C743" s="3" t="s">
        <v>710</v>
      </c>
      <c r="D743" s="3" t="s">
        <v>712</v>
      </c>
      <c r="E743" s="3" t="s">
        <v>174</v>
      </c>
    </row>
    <row r="744" spans="1:5" x14ac:dyDescent="0.35">
      <c r="A744" s="3" t="s">
        <v>713</v>
      </c>
      <c r="B744" s="3" t="s">
        <v>26</v>
      </c>
      <c r="C744" s="3" t="s">
        <v>710</v>
      </c>
      <c r="D744" s="3" t="s">
        <v>713</v>
      </c>
      <c r="E744" s="3" t="s">
        <v>174</v>
      </c>
    </row>
    <row r="745" spans="1:5" x14ac:dyDescent="0.35">
      <c r="A745" s="3" t="s">
        <v>3773</v>
      </c>
      <c r="B745" s="3" t="s">
        <v>19</v>
      </c>
      <c r="C745" s="3" t="s">
        <v>3763</v>
      </c>
      <c r="D745" s="3" t="s">
        <v>3773</v>
      </c>
      <c r="E745" s="3" t="s">
        <v>174</v>
      </c>
    </row>
    <row r="746" spans="1:5" x14ac:dyDescent="0.35">
      <c r="A746" s="3" t="s">
        <v>3774</v>
      </c>
      <c r="B746" s="3" t="s">
        <v>24</v>
      </c>
      <c r="C746" s="3" t="s">
        <v>3763</v>
      </c>
      <c r="D746" s="3" t="s">
        <v>3774</v>
      </c>
      <c r="E746" s="3" t="s">
        <v>174</v>
      </c>
    </row>
    <row r="747" spans="1:5" x14ac:dyDescent="0.35">
      <c r="A747" s="3" t="s">
        <v>3775</v>
      </c>
      <c r="B747" s="3" t="s">
        <v>26</v>
      </c>
      <c r="C747" s="3" t="s">
        <v>3763</v>
      </c>
      <c r="D747" s="3" t="s">
        <v>3775</v>
      </c>
      <c r="E747" s="3" t="s">
        <v>174</v>
      </c>
    </row>
    <row r="748" spans="1:5" x14ac:dyDescent="0.35">
      <c r="A748" s="3" t="s">
        <v>1888</v>
      </c>
      <c r="B748" s="3" t="s">
        <v>19</v>
      </c>
      <c r="C748" s="3" t="s">
        <v>1887</v>
      </c>
      <c r="D748" s="3" t="s">
        <v>1888</v>
      </c>
      <c r="E748" s="3" t="s">
        <v>174</v>
      </c>
    </row>
    <row r="749" spans="1:5" x14ac:dyDescent="0.35">
      <c r="A749" s="3" t="s">
        <v>1889</v>
      </c>
      <c r="B749" s="3" t="s">
        <v>24</v>
      </c>
      <c r="C749" s="3" t="s">
        <v>1887</v>
      </c>
      <c r="D749" s="3" t="s">
        <v>1889</v>
      </c>
      <c r="E749" s="3" t="s">
        <v>174</v>
      </c>
    </row>
    <row r="750" spans="1:5" x14ac:dyDescent="0.35">
      <c r="A750" s="3" t="s">
        <v>1890</v>
      </c>
      <c r="B750" s="3" t="s">
        <v>26</v>
      </c>
      <c r="C750" s="3" t="s">
        <v>1887</v>
      </c>
      <c r="D750" s="3" t="s">
        <v>1890</v>
      </c>
      <c r="E750" s="3" t="s">
        <v>174</v>
      </c>
    </row>
    <row r="751" spans="1:5" x14ac:dyDescent="0.35">
      <c r="A751" s="3" t="s">
        <v>467</v>
      </c>
      <c r="B751" s="3" t="s">
        <v>19</v>
      </c>
      <c r="C751" s="3" t="s">
        <v>466</v>
      </c>
      <c r="D751" s="3" t="s">
        <v>467</v>
      </c>
      <c r="E751" s="3" t="s">
        <v>174</v>
      </c>
    </row>
    <row r="752" spans="1:5" x14ac:dyDescent="0.35">
      <c r="A752" s="3" t="s">
        <v>468</v>
      </c>
      <c r="B752" s="3" t="s">
        <v>24</v>
      </c>
      <c r="C752" s="3" t="s">
        <v>466</v>
      </c>
      <c r="D752" s="3" t="s">
        <v>468</v>
      </c>
      <c r="E752" s="3" t="s">
        <v>174</v>
      </c>
    </row>
    <row r="753" spans="1:5" x14ac:dyDescent="0.35">
      <c r="A753" s="3" t="s">
        <v>469</v>
      </c>
      <c r="B753" s="3" t="s">
        <v>26</v>
      </c>
      <c r="C753" s="3" t="s">
        <v>466</v>
      </c>
      <c r="D753" s="3" t="s">
        <v>469</v>
      </c>
      <c r="E753" s="3" t="s">
        <v>174</v>
      </c>
    </row>
    <row r="754" spans="1:5" x14ac:dyDescent="0.35">
      <c r="A754" s="3" t="s">
        <v>544</v>
      </c>
      <c r="B754" s="3" t="s">
        <v>19</v>
      </c>
      <c r="C754" s="3" t="s">
        <v>543</v>
      </c>
      <c r="D754" s="3" t="s">
        <v>544</v>
      </c>
      <c r="E754" s="3" t="s">
        <v>174</v>
      </c>
    </row>
    <row r="755" spans="1:5" x14ac:dyDescent="0.35">
      <c r="A755" s="3" t="s">
        <v>545</v>
      </c>
      <c r="B755" s="3" t="s">
        <v>24</v>
      </c>
      <c r="C755" s="3" t="s">
        <v>543</v>
      </c>
      <c r="D755" s="3" t="s">
        <v>545</v>
      </c>
      <c r="E755" s="3" t="s">
        <v>174</v>
      </c>
    </row>
    <row r="756" spans="1:5" x14ac:dyDescent="0.35">
      <c r="A756" s="3" t="s">
        <v>546</v>
      </c>
      <c r="B756" s="3" t="s">
        <v>26</v>
      </c>
      <c r="C756" s="3" t="s">
        <v>543</v>
      </c>
      <c r="D756" s="3" t="s">
        <v>546</v>
      </c>
      <c r="E756" s="3" t="s">
        <v>174</v>
      </c>
    </row>
    <row r="757" spans="1:5" x14ac:dyDescent="0.35">
      <c r="A757" s="3" t="s">
        <v>548</v>
      </c>
      <c r="B757" s="3" t="s">
        <v>19</v>
      </c>
      <c r="C757" s="3" t="s">
        <v>547</v>
      </c>
      <c r="D757" s="3" t="s">
        <v>548</v>
      </c>
      <c r="E757" s="3" t="s">
        <v>174</v>
      </c>
    </row>
    <row r="758" spans="1:5" x14ac:dyDescent="0.35">
      <c r="A758" s="3" t="s">
        <v>549</v>
      </c>
      <c r="B758" s="3" t="s">
        <v>24</v>
      </c>
      <c r="C758" s="3" t="s">
        <v>547</v>
      </c>
      <c r="D758" s="3" t="s">
        <v>549</v>
      </c>
      <c r="E758" s="3" t="s">
        <v>174</v>
      </c>
    </row>
    <row r="759" spans="1:5" x14ac:dyDescent="0.35">
      <c r="A759" s="3" t="s">
        <v>550</v>
      </c>
      <c r="B759" s="3" t="s">
        <v>26</v>
      </c>
      <c r="C759" s="3" t="s">
        <v>547</v>
      </c>
      <c r="D759" s="3" t="s">
        <v>550</v>
      </c>
      <c r="E759" s="3" t="s">
        <v>174</v>
      </c>
    </row>
    <row r="760" spans="1:5" x14ac:dyDescent="0.35">
      <c r="A760" s="3" t="s">
        <v>552</v>
      </c>
      <c r="B760" s="3" t="s">
        <v>19</v>
      </c>
      <c r="C760" s="3" t="s">
        <v>551</v>
      </c>
      <c r="D760" s="3" t="s">
        <v>552</v>
      </c>
      <c r="E760" s="3" t="s">
        <v>174</v>
      </c>
    </row>
    <row r="761" spans="1:5" x14ac:dyDescent="0.35">
      <c r="A761" s="3" t="s">
        <v>553</v>
      </c>
      <c r="B761" s="3" t="s">
        <v>24</v>
      </c>
      <c r="C761" s="3" t="s">
        <v>551</v>
      </c>
      <c r="D761" s="3" t="s">
        <v>553</v>
      </c>
      <c r="E761" s="3" t="s">
        <v>174</v>
      </c>
    </row>
    <row r="762" spans="1:5" x14ac:dyDescent="0.35">
      <c r="A762" s="3" t="s">
        <v>554</v>
      </c>
      <c r="B762" s="3" t="s">
        <v>26</v>
      </c>
      <c r="C762" s="3" t="s">
        <v>551</v>
      </c>
      <c r="D762" s="3" t="s">
        <v>554</v>
      </c>
      <c r="E762" s="3" t="s">
        <v>174</v>
      </c>
    </row>
    <row r="763" spans="1:5" x14ac:dyDescent="0.35">
      <c r="A763" s="3" t="s">
        <v>422</v>
      </c>
      <c r="B763" s="3" t="s">
        <v>19</v>
      </c>
      <c r="C763" s="3" t="s">
        <v>421</v>
      </c>
      <c r="D763" s="3" t="s">
        <v>422</v>
      </c>
      <c r="E763" s="3" t="s">
        <v>174</v>
      </c>
    </row>
    <row r="764" spans="1:5" x14ac:dyDescent="0.35">
      <c r="A764" s="3" t="s">
        <v>423</v>
      </c>
      <c r="B764" s="3" t="s">
        <v>24</v>
      </c>
      <c r="C764" s="3" t="s">
        <v>421</v>
      </c>
      <c r="D764" s="3" t="s">
        <v>423</v>
      </c>
      <c r="E764" s="3" t="s">
        <v>174</v>
      </c>
    </row>
    <row r="765" spans="1:5" x14ac:dyDescent="0.35">
      <c r="A765" s="3" t="s">
        <v>424</v>
      </c>
      <c r="B765" s="3" t="s">
        <v>26</v>
      </c>
      <c r="C765" s="3" t="s">
        <v>421</v>
      </c>
      <c r="D765" s="3" t="s">
        <v>424</v>
      </c>
      <c r="E765" s="3" t="s">
        <v>174</v>
      </c>
    </row>
    <row r="766" spans="1:5" x14ac:dyDescent="0.35">
      <c r="A766" s="3" t="s">
        <v>1956</v>
      </c>
      <c r="B766" s="3" t="s">
        <v>19</v>
      </c>
      <c r="C766" s="3" t="s">
        <v>1955</v>
      </c>
      <c r="D766" s="3" t="s">
        <v>1956</v>
      </c>
      <c r="E766" s="3" t="s">
        <v>174</v>
      </c>
    </row>
    <row r="767" spans="1:5" x14ac:dyDescent="0.35">
      <c r="A767" s="3" t="s">
        <v>1957</v>
      </c>
      <c r="B767" s="3" t="s">
        <v>24</v>
      </c>
      <c r="C767" s="3" t="s">
        <v>1955</v>
      </c>
      <c r="D767" s="3" t="s">
        <v>1957</v>
      </c>
      <c r="E767" s="3" t="s">
        <v>174</v>
      </c>
    </row>
    <row r="768" spans="1:5" x14ac:dyDescent="0.35">
      <c r="A768" s="3" t="s">
        <v>1958</v>
      </c>
      <c r="B768" s="3" t="s">
        <v>26</v>
      </c>
      <c r="C768" s="3" t="s">
        <v>1955</v>
      </c>
      <c r="D768" s="3" t="s">
        <v>1958</v>
      </c>
      <c r="E768" s="3" t="s">
        <v>174</v>
      </c>
    </row>
    <row r="769" spans="1:5" x14ac:dyDescent="0.35">
      <c r="A769" s="3" t="s">
        <v>1397</v>
      </c>
      <c r="B769" s="3" t="s">
        <v>19</v>
      </c>
      <c r="C769" s="3" t="s">
        <v>1396</v>
      </c>
      <c r="D769" s="3" t="s">
        <v>1397</v>
      </c>
      <c r="E769" s="3" t="s">
        <v>174</v>
      </c>
    </row>
    <row r="770" spans="1:5" x14ac:dyDescent="0.35">
      <c r="A770" s="3" t="s">
        <v>1398</v>
      </c>
      <c r="B770" s="3" t="s">
        <v>24</v>
      </c>
      <c r="C770" s="3" t="s">
        <v>1396</v>
      </c>
      <c r="D770" s="3" t="s">
        <v>1398</v>
      </c>
      <c r="E770" s="3" t="s">
        <v>174</v>
      </c>
    </row>
    <row r="771" spans="1:5" x14ac:dyDescent="0.35">
      <c r="A771" s="3" t="s">
        <v>1399</v>
      </c>
      <c r="B771" s="3" t="s">
        <v>26</v>
      </c>
      <c r="C771" s="3" t="s">
        <v>1396</v>
      </c>
      <c r="D771" s="3" t="s">
        <v>1399</v>
      </c>
      <c r="E771" s="3" t="s">
        <v>174</v>
      </c>
    </row>
    <row r="772" spans="1:5" x14ac:dyDescent="0.35">
      <c r="A772" s="3" t="s">
        <v>476</v>
      </c>
      <c r="B772" s="3" t="s">
        <v>26</v>
      </c>
      <c r="C772" s="3" t="s">
        <v>475</v>
      </c>
      <c r="D772" s="3" t="s">
        <v>476</v>
      </c>
      <c r="E772" s="3" t="s">
        <v>174</v>
      </c>
    </row>
    <row r="773" spans="1:5" x14ac:dyDescent="0.35">
      <c r="A773" s="3" t="s">
        <v>1411</v>
      </c>
      <c r="B773" s="3" t="s">
        <v>19</v>
      </c>
      <c r="C773" s="3" t="s">
        <v>1410</v>
      </c>
      <c r="D773" s="3" t="s">
        <v>1411</v>
      </c>
      <c r="E773" s="3" t="s">
        <v>174</v>
      </c>
    </row>
    <row r="774" spans="1:5" x14ac:dyDescent="0.35">
      <c r="A774" s="3" t="s">
        <v>1412</v>
      </c>
      <c r="B774" s="3" t="s">
        <v>24</v>
      </c>
      <c r="C774" s="3" t="s">
        <v>1410</v>
      </c>
      <c r="D774" s="3" t="s">
        <v>1412</v>
      </c>
      <c r="E774" s="3" t="s">
        <v>174</v>
      </c>
    </row>
    <row r="775" spans="1:5" x14ac:dyDescent="0.35">
      <c r="A775" s="3" t="s">
        <v>1413</v>
      </c>
      <c r="B775" s="3" t="s">
        <v>26</v>
      </c>
      <c r="C775" s="3" t="s">
        <v>1410</v>
      </c>
      <c r="D775" s="3" t="s">
        <v>1413</v>
      </c>
      <c r="E775" s="3" t="s">
        <v>174</v>
      </c>
    </row>
    <row r="776" spans="1:5" x14ac:dyDescent="0.35">
      <c r="A776" s="3" t="s">
        <v>1401</v>
      </c>
      <c r="B776" s="3" t="s">
        <v>19</v>
      </c>
      <c r="C776" s="3" t="s">
        <v>1400</v>
      </c>
      <c r="D776" s="3" t="s">
        <v>1401</v>
      </c>
      <c r="E776" s="3" t="s">
        <v>174</v>
      </c>
    </row>
    <row r="777" spans="1:5" x14ac:dyDescent="0.35">
      <c r="A777" s="3" t="s">
        <v>1403</v>
      </c>
      <c r="B777" s="3" t="s">
        <v>24</v>
      </c>
      <c r="C777" s="3" t="s">
        <v>1400</v>
      </c>
      <c r="D777" s="3" t="s">
        <v>1403</v>
      </c>
      <c r="E777" s="3" t="s">
        <v>174</v>
      </c>
    </row>
    <row r="778" spans="1:5" x14ac:dyDescent="0.35">
      <c r="A778" s="3" t="s">
        <v>1402</v>
      </c>
      <c r="B778" s="3" t="s">
        <v>26</v>
      </c>
      <c r="C778" s="3" t="s">
        <v>1400</v>
      </c>
      <c r="D778" s="3" t="s">
        <v>1402</v>
      </c>
      <c r="E778" s="3" t="s">
        <v>174</v>
      </c>
    </row>
    <row r="779" spans="1:5" x14ac:dyDescent="0.35">
      <c r="A779" s="3" t="s">
        <v>1415</v>
      </c>
      <c r="B779" s="3" t="s">
        <v>19</v>
      </c>
      <c r="C779" s="3" t="s">
        <v>1414</v>
      </c>
      <c r="D779" s="3" t="s">
        <v>1415</v>
      </c>
      <c r="E779" s="3" t="s">
        <v>174</v>
      </c>
    </row>
    <row r="780" spans="1:5" x14ac:dyDescent="0.35">
      <c r="A780" s="3" t="s">
        <v>1416</v>
      </c>
      <c r="B780" s="3" t="s">
        <v>24</v>
      </c>
      <c r="C780" s="3" t="s">
        <v>1414</v>
      </c>
      <c r="D780" s="3" t="s">
        <v>1416</v>
      </c>
      <c r="E780" s="3" t="s">
        <v>174</v>
      </c>
    </row>
    <row r="781" spans="1:5" x14ac:dyDescent="0.35">
      <c r="A781" s="3" t="s">
        <v>1417</v>
      </c>
      <c r="B781" s="3" t="s">
        <v>26</v>
      </c>
      <c r="C781" s="3" t="s">
        <v>1414</v>
      </c>
      <c r="D781" s="3" t="s">
        <v>1417</v>
      </c>
      <c r="E781" s="3" t="s">
        <v>174</v>
      </c>
    </row>
    <row r="782" spans="1:5" x14ac:dyDescent="0.35">
      <c r="A782" s="3" t="s">
        <v>1450</v>
      </c>
      <c r="B782" s="3" t="s">
        <v>19</v>
      </c>
      <c r="C782" s="3" t="s">
        <v>1449</v>
      </c>
      <c r="D782" s="3" t="s">
        <v>1450</v>
      </c>
      <c r="E782" s="3" t="s">
        <v>174</v>
      </c>
    </row>
    <row r="783" spans="1:5" x14ac:dyDescent="0.35">
      <c r="A783" s="3" t="s">
        <v>1451</v>
      </c>
      <c r="B783" s="3" t="s">
        <v>24</v>
      </c>
      <c r="C783" s="3" t="s">
        <v>1449</v>
      </c>
      <c r="D783" s="3" t="s">
        <v>1451</v>
      </c>
      <c r="E783" s="3" t="s">
        <v>174</v>
      </c>
    </row>
    <row r="784" spans="1:5" x14ac:dyDescent="0.35">
      <c r="A784" s="3" t="s">
        <v>1452</v>
      </c>
      <c r="B784" s="3" t="s">
        <v>26</v>
      </c>
      <c r="C784" s="3" t="s">
        <v>1449</v>
      </c>
      <c r="D784" s="3" t="s">
        <v>1452</v>
      </c>
      <c r="E784" s="3" t="s">
        <v>174</v>
      </c>
    </row>
    <row r="785" spans="1:5" x14ac:dyDescent="0.35">
      <c r="A785" s="3" t="s">
        <v>1420</v>
      </c>
      <c r="B785" s="3" t="s">
        <v>19</v>
      </c>
      <c r="C785" s="3" t="s">
        <v>1419</v>
      </c>
      <c r="D785" s="3" t="s">
        <v>1420</v>
      </c>
      <c r="E785" s="3" t="s">
        <v>174</v>
      </c>
    </row>
    <row r="786" spans="1:5" x14ac:dyDescent="0.35">
      <c r="A786" s="3" t="s">
        <v>1421</v>
      </c>
      <c r="B786" s="3" t="s">
        <v>24</v>
      </c>
      <c r="C786" s="3" t="s">
        <v>1419</v>
      </c>
      <c r="D786" s="3" t="s">
        <v>1421</v>
      </c>
      <c r="E786" s="3" t="s">
        <v>174</v>
      </c>
    </row>
    <row r="787" spans="1:5" x14ac:dyDescent="0.35">
      <c r="A787" s="3" t="s">
        <v>1422</v>
      </c>
      <c r="B787" s="3" t="s">
        <v>26</v>
      </c>
      <c r="C787" s="3" t="s">
        <v>1419</v>
      </c>
      <c r="D787" s="3" t="s">
        <v>1422</v>
      </c>
      <c r="E787" s="3" t="s">
        <v>174</v>
      </c>
    </row>
    <row r="788" spans="1:5" x14ac:dyDescent="0.35">
      <c r="A788" s="3" t="s">
        <v>1420</v>
      </c>
      <c r="B788" s="3" t="s">
        <v>19</v>
      </c>
      <c r="C788" s="3" t="s">
        <v>3631</v>
      </c>
      <c r="D788" s="3" t="s">
        <v>1420</v>
      </c>
      <c r="E788" s="3" t="s">
        <v>174</v>
      </c>
    </row>
    <row r="789" spans="1:5" x14ac:dyDescent="0.35">
      <c r="A789" s="3" t="s">
        <v>1421</v>
      </c>
      <c r="B789" s="3" t="s">
        <v>24</v>
      </c>
      <c r="C789" s="3" t="s">
        <v>3631</v>
      </c>
      <c r="D789" s="3" t="s">
        <v>1421</v>
      </c>
      <c r="E789" s="3" t="s">
        <v>174</v>
      </c>
    </row>
    <row r="790" spans="1:5" x14ac:dyDescent="0.35">
      <c r="A790" s="3" t="s">
        <v>1422</v>
      </c>
      <c r="B790" s="3" t="s">
        <v>26</v>
      </c>
      <c r="C790" s="3" t="s">
        <v>3631</v>
      </c>
      <c r="D790" s="3" t="s">
        <v>1422</v>
      </c>
      <c r="E790" s="3" t="s">
        <v>174</v>
      </c>
    </row>
    <row r="791" spans="1:5" x14ac:dyDescent="0.35">
      <c r="A791" s="3" t="s">
        <v>489</v>
      </c>
      <c r="B791" s="3" t="s">
        <v>19</v>
      </c>
      <c r="C791" s="3" t="s">
        <v>487</v>
      </c>
      <c r="D791" s="3" t="s">
        <v>489</v>
      </c>
      <c r="E791" s="3" t="s">
        <v>174</v>
      </c>
    </row>
    <row r="792" spans="1:5" x14ac:dyDescent="0.35">
      <c r="A792" s="3" t="s">
        <v>488</v>
      </c>
      <c r="B792" s="3" t="s">
        <v>24</v>
      </c>
      <c r="C792" s="3" t="s">
        <v>487</v>
      </c>
      <c r="D792" s="3" t="s">
        <v>488</v>
      </c>
      <c r="E792" s="3" t="s">
        <v>174</v>
      </c>
    </row>
    <row r="793" spans="1:5" x14ac:dyDescent="0.35">
      <c r="A793" s="3" t="s">
        <v>490</v>
      </c>
      <c r="B793" s="3" t="s">
        <v>26</v>
      </c>
      <c r="C793" s="3" t="s">
        <v>487</v>
      </c>
      <c r="D793" s="3" t="s">
        <v>490</v>
      </c>
      <c r="E793" s="3" t="s">
        <v>174</v>
      </c>
    </row>
    <row r="794" spans="1:5" x14ac:dyDescent="0.35">
      <c r="A794" s="3" t="s">
        <v>479</v>
      </c>
      <c r="B794" s="3" t="s">
        <v>19</v>
      </c>
      <c r="C794" s="3" t="s">
        <v>478</v>
      </c>
      <c r="D794" s="3" t="s">
        <v>479</v>
      </c>
      <c r="E794" s="3" t="s">
        <v>174</v>
      </c>
    </row>
    <row r="795" spans="1:5" x14ac:dyDescent="0.35">
      <c r="A795" s="3" t="s">
        <v>480</v>
      </c>
      <c r="B795" s="3" t="s">
        <v>24</v>
      </c>
      <c r="C795" s="3" t="s">
        <v>478</v>
      </c>
      <c r="D795" s="3" t="s">
        <v>480</v>
      </c>
      <c r="E795" s="3" t="s">
        <v>174</v>
      </c>
    </row>
    <row r="796" spans="1:5" x14ac:dyDescent="0.35">
      <c r="A796" s="3" t="s">
        <v>480</v>
      </c>
      <c r="B796" s="3" t="s">
        <v>26</v>
      </c>
      <c r="C796" s="3" t="s">
        <v>478</v>
      </c>
      <c r="D796" s="3" t="s">
        <v>480</v>
      </c>
      <c r="E796" s="3" t="s">
        <v>174</v>
      </c>
    </row>
    <row r="797" spans="1:5" x14ac:dyDescent="0.35">
      <c r="A797" s="3" t="s">
        <v>1435</v>
      </c>
      <c r="B797" s="3" t="s">
        <v>19</v>
      </c>
      <c r="C797" s="3" t="s">
        <v>1434</v>
      </c>
      <c r="D797" s="3" t="s">
        <v>1435</v>
      </c>
      <c r="E797" s="3" t="s">
        <v>174</v>
      </c>
    </row>
    <row r="798" spans="1:5" x14ac:dyDescent="0.35">
      <c r="A798" s="3" t="s">
        <v>1436</v>
      </c>
      <c r="B798" s="3" t="s">
        <v>24</v>
      </c>
      <c r="C798" s="3" t="s">
        <v>1434</v>
      </c>
      <c r="D798" s="3" t="s">
        <v>1436</v>
      </c>
      <c r="E798" s="3" t="s">
        <v>174</v>
      </c>
    </row>
    <row r="799" spans="1:5" x14ac:dyDescent="0.35">
      <c r="A799" s="3" t="s">
        <v>1437</v>
      </c>
      <c r="B799" s="3" t="s">
        <v>26</v>
      </c>
      <c r="C799" s="3" t="s">
        <v>1434</v>
      </c>
      <c r="D799" s="3" t="s">
        <v>1437</v>
      </c>
      <c r="E799" s="3" t="s">
        <v>174</v>
      </c>
    </row>
    <row r="800" spans="1:5" x14ac:dyDescent="0.35">
      <c r="A800" s="3" t="s">
        <v>1427</v>
      </c>
      <c r="B800" s="3" t="s">
        <v>19</v>
      </c>
      <c r="C800" s="3" t="s">
        <v>1426</v>
      </c>
      <c r="D800" s="3" t="s">
        <v>1427</v>
      </c>
      <c r="E800" s="3" t="s">
        <v>174</v>
      </c>
    </row>
    <row r="801" spans="1:5" x14ac:dyDescent="0.35">
      <c r="A801" s="3" t="s">
        <v>1428</v>
      </c>
      <c r="B801" s="3" t="s">
        <v>24</v>
      </c>
      <c r="C801" s="3" t="s">
        <v>1426</v>
      </c>
      <c r="D801" s="3" t="s">
        <v>1428</v>
      </c>
      <c r="E801" s="3" t="s">
        <v>174</v>
      </c>
    </row>
    <row r="802" spans="1:5" x14ac:dyDescent="0.35">
      <c r="A802" s="3" t="s">
        <v>1429</v>
      </c>
      <c r="B802" s="3" t="s">
        <v>26</v>
      </c>
      <c r="C802" s="3" t="s">
        <v>1426</v>
      </c>
      <c r="D802" s="3" t="s">
        <v>1429</v>
      </c>
      <c r="E802" s="3" t="s">
        <v>174</v>
      </c>
    </row>
    <row r="803" spans="1:5" x14ac:dyDescent="0.35">
      <c r="A803" s="3" t="s">
        <v>1431</v>
      </c>
      <c r="B803" s="3" t="s">
        <v>19</v>
      </c>
      <c r="C803" s="3" t="s">
        <v>1430</v>
      </c>
      <c r="D803" s="3" t="s">
        <v>1431</v>
      </c>
      <c r="E803" s="3" t="s">
        <v>174</v>
      </c>
    </row>
    <row r="804" spans="1:5" x14ac:dyDescent="0.35">
      <c r="A804" s="3" t="s">
        <v>1432</v>
      </c>
      <c r="B804" s="3" t="s">
        <v>24</v>
      </c>
      <c r="C804" s="3" t="s">
        <v>1430</v>
      </c>
      <c r="D804" s="3" t="s">
        <v>1432</v>
      </c>
      <c r="E804" s="3" t="s">
        <v>174</v>
      </c>
    </row>
    <row r="805" spans="1:5" x14ac:dyDescent="0.35">
      <c r="A805" s="3" t="s">
        <v>1433</v>
      </c>
      <c r="B805" s="3" t="s">
        <v>26</v>
      </c>
      <c r="C805" s="3" t="s">
        <v>1430</v>
      </c>
      <c r="D805" s="3" t="s">
        <v>1433</v>
      </c>
      <c r="E805" s="3" t="s">
        <v>174</v>
      </c>
    </row>
    <row r="806" spans="1:5" x14ac:dyDescent="0.35">
      <c r="A806" s="3" t="s">
        <v>1442</v>
      </c>
      <c r="B806" s="3" t="s">
        <v>19</v>
      </c>
      <c r="C806" s="3" t="s">
        <v>1441</v>
      </c>
      <c r="D806" s="3" t="s">
        <v>1442</v>
      </c>
      <c r="E806" s="3" t="s">
        <v>174</v>
      </c>
    </row>
    <row r="807" spans="1:5" x14ac:dyDescent="0.35">
      <c r="A807" s="3" t="s">
        <v>1443</v>
      </c>
      <c r="B807" s="3" t="s">
        <v>24</v>
      </c>
      <c r="C807" s="3" t="s">
        <v>1441</v>
      </c>
      <c r="D807" s="3" t="s">
        <v>1443</v>
      </c>
      <c r="E807" s="3" t="s">
        <v>174</v>
      </c>
    </row>
    <row r="808" spans="1:5" x14ac:dyDescent="0.35">
      <c r="A808" s="3" t="s">
        <v>1444</v>
      </c>
      <c r="B808" s="3" t="s">
        <v>26</v>
      </c>
      <c r="C808" s="3" t="s">
        <v>1441</v>
      </c>
      <c r="D808" s="3" t="s">
        <v>1444</v>
      </c>
      <c r="E808" s="3" t="s">
        <v>174</v>
      </c>
    </row>
    <row r="809" spans="1:5" x14ac:dyDescent="0.35">
      <c r="A809" s="3" t="s">
        <v>1446</v>
      </c>
      <c r="B809" s="3" t="s">
        <v>19</v>
      </c>
      <c r="C809" s="3" t="s">
        <v>1445</v>
      </c>
      <c r="D809" s="3" t="s">
        <v>1446</v>
      </c>
      <c r="E809" s="3" t="s">
        <v>174</v>
      </c>
    </row>
    <row r="810" spans="1:5" x14ac:dyDescent="0.35">
      <c r="A810" s="3" t="s">
        <v>1447</v>
      </c>
      <c r="B810" s="3" t="s">
        <v>24</v>
      </c>
      <c r="C810" s="3" t="s">
        <v>1445</v>
      </c>
      <c r="D810" s="3" t="s">
        <v>1447</v>
      </c>
      <c r="E810" s="3" t="s">
        <v>174</v>
      </c>
    </row>
    <row r="811" spans="1:5" x14ac:dyDescent="0.35">
      <c r="A811" s="3" t="s">
        <v>1448</v>
      </c>
      <c r="B811" s="3" t="s">
        <v>26</v>
      </c>
      <c r="C811" s="3" t="s">
        <v>1445</v>
      </c>
      <c r="D811" s="3" t="s">
        <v>1448</v>
      </c>
      <c r="E811" s="3" t="s">
        <v>174</v>
      </c>
    </row>
    <row r="812" spans="1:5" x14ac:dyDescent="0.35">
      <c r="A812" s="3" t="s">
        <v>1454</v>
      </c>
      <c r="B812" s="3" t="s">
        <v>19</v>
      </c>
      <c r="C812" s="3" t="s">
        <v>1453</v>
      </c>
      <c r="D812" s="3" t="s">
        <v>1454</v>
      </c>
      <c r="E812" s="3" t="s">
        <v>174</v>
      </c>
    </row>
    <row r="813" spans="1:5" x14ac:dyDescent="0.35">
      <c r="A813" s="3" t="s">
        <v>1455</v>
      </c>
      <c r="B813" s="3" t="s">
        <v>24</v>
      </c>
      <c r="C813" s="3" t="s">
        <v>1453</v>
      </c>
      <c r="D813" s="3" t="s">
        <v>1455</v>
      </c>
      <c r="E813" s="3" t="s">
        <v>174</v>
      </c>
    </row>
    <row r="814" spans="1:5" x14ac:dyDescent="0.35">
      <c r="A814" s="3" t="s">
        <v>1456</v>
      </c>
      <c r="B814" s="3" t="s">
        <v>26</v>
      </c>
      <c r="C814" s="3" t="s">
        <v>1453</v>
      </c>
      <c r="D814" s="3" t="s">
        <v>1456</v>
      </c>
      <c r="E814" s="3" t="s">
        <v>174</v>
      </c>
    </row>
    <row r="815" spans="1:5" x14ac:dyDescent="0.35">
      <c r="A815" s="3" t="s">
        <v>1516</v>
      </c>
      <c r="B815" s="3" t="s">
        <v>19</v>
      </c>
      <c r="C815" s="3" t="s">
        <v>1515</v>
      </c>
      <c r="D815" s="3" t="s">
        <v>1516</v>
      </c>
      <c r="E815" s="3" t="s">
        <v>174</v>
      </c>
    </row>
    <row r="816" spans="1:5" x14ac:dyDescent="0.35">
      <c r="A816" s="3" t="s">
        <v>1517</v>
      </c>
      <c r="B816" s="3" t="s">
        <v>24</v>
      </c>
      <c r="C816" s="3" t="s">
        <v>1515</v>
      </c>
      <c r="D816" s="3" t="s">
        <v>1517</v>
      </c>
      <c r="E816" s="3" t="s">
        <v>174</v>
      </c>
    </row>
    <row r="817" spans="1:5" x14ac:dyDescent="0.35">
      <c r="A817" s="3" t="s">
        <v>1518</v>
      </c>
      <c r="B817" s="3" t="s">
        <v>26</v>
      </c>
      <c r="C817" s="3" t="s">
        <v>1515</v>
      </c>
      <c r="D817" s="3" t="s">
        <v>1518</v>
      </c>
      <c r="E817" s="3" t="s">
        <v>174</v>
      </c>
    </row>
    <row r="818" spans="1:5" x14ac:dyDescent="0.35">
      <c r="A818" s="3" t="s">
        <v>1458</v>
      </c>
      <c r="B818" s="3" t="s">
        <v>19</v>
      </c>
      <c r="C818" s="3" t="s">
        <v>1457</v>
      </c>
      <c r="D818" s="3" t="s">
        <v>1458</v>
      </c>
      <c r="E818" s="3" t="s">
        <v>174</v>
      </c>
    </row>
    <row r="819" spans="1:5" x14ac:dyDescent="0.35">
      <c r="A819" s="3" t="s">
        <v>1459</v>
      </c>
      <c r="B819" s="3" t="s">
        <v>24</v>
      </c>
      <c r="C819" s="3" t="s">
        <v>1457</v>
      </c>
      <c r="D819" s="3" t="s">
        <v>1459</v>
      </c>
      <c r="E819" s="3" t="s">
        <v>174</v>
      </c>
    </row>
    <row r="820" spans="1:5" x14ac:dyDescent="0.35">
      <c r="A820" s="3" t="s">
        <v>1460</v>
      </c>
      <c r="B820" s="3" t="s">
        <v>26</v>
      </c>
      <c r="C820" s="3" t="s">
        <v>1457</v>
      </c>
      <c r="D820" s="3" t="s">
        <v>1460</v>
      </c>
      <c r="E820" s="3" t="s">
        <v>174</v>
      </c>
    </row>
    <row r="821" spans="1:5" x14ac:dyDescent="0.35">
      <c r="A821" s="3" t="s">
        <v>512</v>
      </c>
      <c r="B821" s="3" t="s">
        <v>19</v>
      </c>
      <c r="C821" s="3" t="s">
        <v>510</v>
      </c>
      <c r="D821" s="3" t="s">
        <v>512</v>
      </c>
      <c r="E821" s="3" t="s">
        <v>174</v>
      </c>
    </row>
    <row r="822" spans="1:5" x14ac:dyDescent="0.35">
      <c r="A822" s="3" t="s">
        <v>511</v>
      </c>
      <c r="B822" s="3" t="s">
        <v>24</v>
      </c>
      <c r="C822" s="3" t="s">
        <v>510</v>
      </c>
      <c r="D822" s="3" t="s">
        <v>511</v>
      </c>
      <c r="E822" s="3" t="s">
        <v>174</v>
      </c>
    </row>
    <row r="823" spans="1:5" x14ac:dyDescent="0.35">
      <c r="A823" s="3" t="s">
        <v>511</v>
      </c>
      <c r="B823" s="3" t="s">
        <v>26</v>
      </c>
      <c r="C823" s="3" t="s">
        <v>510</v>
      </c>
      <c r="D823" s="3" t="s">
        <v>511</v>
      </c>
      <c r="E823" s="3" t="s">
        <v>174</v>
      </c>
    </row>
    <row r="824" spans="1:5" x14ac:dyDescent="0.35">
      <c r="A824" s="3" t="s">
        <v>670</v>
      </c>
      <c r="B824" s="3" t="s">
        <v>19</v>
      </c>
      <c r="C824" s="3" t="s">
        <v>669</v>
      </c>
      <c r="D824" s="3" t="s">
        <v>670</v>
      </c>
      <c r="E824" s="3" t="s">
        <v>174</v>
      </c>
    </row>
    <row r="825" spans="1:5" x14ac:dyDescent="0.35">
      <c r="A825" s="3" t="s">
        <v>671</v>
      </c>
      <c r="B825" s="3" t="s">
        <v>24</v>
      </c>
      <c r="C825" s="3" t="s">
        <v>669</v>
      </c>
      <c r="D825" s="3" t="s">
        <v>671</v>
      </c>
      <c r="E825" s="3" t="s">
        <v>174</v>
      </c>
    </row>
    <row r="826" spans="1:5" x14ac:dyDescent="0.35">
      <c r="A826" s="3" t="s">
        <v>672</v>
      </c>
      <c r="B826" s="3" t="s">
        <v>26</v>
      </c>
      <c r="C826" s="3" t="s">
        <v>669</v>
      </c>
      <c r="D826" s="3" t="s">
        <v>672</v>
      </c>
      <c r="E826" s="3" t="s">
        <v>174</v>
      </c>
    </row>
    <row r="827" spans="1:5" x14ac:dyDescent="0.35">
      <c r="A827" s="3" t="s">
        <v>1512</v>
      </c>
      <c r="B827" s="3" t="s">
        <v>19</v>
      </c>
      <c r="C827" s="3" t="s">
        <v>1511</v>
      </c>
      <c r="D827" s="3" t="s">
        <v>1512</v>
      </c>
      <c r="E827" s="3" t="s">
        <v>174</v>
      </c>
    </row>
    <row r="828" spans="1:5" x14ac:dyDescent="0.35">
      <c r="A828" s="3" t="s">
        <v>1513</v>
      </c>
      <c r="B828" s="3" t="s">
        <v>24</v>
      </c>
      <c r="C828" s="3" t="s">
        <v>1511</v>
      </c>
      <c r="D828" s="3" t="s">
        <v>1513</v>
      </c>
      <c r="E828" s="3" t="s">
        <v>174</v>
      </c>
    </row>
    <row r="829" spans="1:5" x14ac:dyDescent="0.35">
      <c r="A829" s="3" t="s">
        <v>1514</v>
      </c>
      <c r="B829" s="3" t="s">
        <v>26</v>
      </c>
      <c r="C829" s="3" t="s">
        <v>1511</v>
      </c>
      <c r="D829" s="3" t="s">
        <v>1514</v>
      </c>
      <c r="E829" s="3" t="s">
        <v>174</v>
      </c>
    </row>
    <row r="830" spans="1:5" x14ac:dyDescent="0.35">
      <c r="A830" s="3" t="s">
        <v>153</v>
      </c>
      <c r="B830" s="3" t="s">
        <v>19</v>
      </c>
      <c r="C830" s="3" t="s">
        <v>154</v>
      </c>
      <c r="D830" s="3" t="s">
        <v>153</v>
      </c>
      <c r="E830" s="3" t="s">
        <v>174</v>
      </c>
    </row>
    <row r="831" spans="1:5" x14ac:dyDescent="0.35">
      <c r="A831" s="3" t="s">
        <v>155</v>
      </c>
      <c r="B831" s="3" t="s">
        <v>24</v>
      </c>
      <c r="C831" s="3" t="s">
        <v>154</v>
      </c>
      <c r="D831" s="3" t="s">
        <v>155</v>
      </c>
      <c r="E831" s="3" t="s">
        <v>174</v>
      </c>
    </row>
    <row r="832" spans="1:5" x14ac:dyDescent="0.35">
      <c r="A832" s="3" t="s">
        <v>156</v>
      </c>
      <c r="B832" s="3" t="s">
        <v>26</v>
      </c>
      <c r="C832" s="3" t="s">
        <v>154</v>
      </c>
      <c r="D832" s="3" t="s">
        <v>156</v>
      </c>
      <c r="E832" s="3" t="s">
        <v>174</v>
      </c>
    </row>
    <row r="833" spans="1:5" x14ac:dyDescent="0.35">
      <c r="A833" s="3" t="s">
        <v>1382</v>
      </c>
      <c r="B833" s="3" t="s">
        <v>19</v>
      </c>
      <c r="C833" s="3" t="s">
        <v>1381</v>
      </c>
      <c r="D833" s="3" t="s">
        <v>1382</v>
      </c>
      <c r="E833" s="3" t="s">
        <v>174</v>
      </c>
    </row>
    <row r="834" spans="1:5" x14ac:dyDescent="0.35">
      <c r="A834" s="3" t="s">
        <v>1383</v>
      </c>
      <c r="B834" s="3" t="s">
        <v>24</v>
      </c>
      <c r="C834" s="3" t="s">
        <v>1381</v>
      </c>
      <c r="D834" s="3" t="s">
        <v>1383</v>
      </c>
      <c r="E834" s="3" t="s">
        <v>174</v>
      </c>
    </row>
    <row r="835" spans="1:5" x14ac:dyDescent="0.35">
      <c r="A835" s="3" t="s">
        <v>1384</v>
      </c>
      <c r="B835" s="3" t="s">
        <v>26</v>
      </c>
      <c r="C835" s="3" t="s">
        <v>1381</v>
      </c>
      <c r="D835" s="3" t="s">
        <v>1384</v>
      </c>
      <c r="E835" s="3" t="s">
        <v>174</v>
      </c>
    </row>
    <row r="836" spans="1:5" x14ac:dyDescent="0.35">
      <c r="A836" s="3" t="s">
        <v>517</v>
      </c>
      <c r="B836" s="3" t="s">
        <v>19</v>
      </c>
      <c r="C836" s="3" t="s">
        <v>516</v>
      </c>
      <c r="D836" s="3" t="s">
        <v>517</v>
      </c>
      <c r="E836" s="3" t="s">
        <v>174</v>
      </c>
    </row>
    <row r="837" spans="1:5" x14ac:dyDescent="0.35">
      <c r="A837" s="3" t="s">
        <v>518</v>
      </c>
      <c r="B837" s="3" t="s">
        <v>24</v>
      </c>
      <c r="C837" s="3" t="s">
        <v>516</v>
      </c>
      <c r="D837" s="3" t="s">
        <v>518</v>
      </c>
      <c r="E837" s="3" t="s">
        <v>174</v>
      </c>
    </row>
    <row r="838" spans="1:5" x14ac:dyDescent="0.35">
      <c r="A838" s="3" t="s">
        <v>519</v>
      </c>
      <c r="B838" s="3" t="s">
        <v>26</v>
      </c>
      <c r="C838" s="3" t="s">
        <v>516</v>
      </c>
      <c r="D838" s="3" t="s">
        <v>519</v>
      </c>
      <c r="E838" s="3" t="s">
        <v>174</v>
      </c>
    </row>
    <row r="839" spans="1:5" x14ac:dyDescent="0.35">
      <c r="A839" s="3" t="s">
        <v>1466</v>
      </c>
      <c r="B839" s="3" t="s">
        <v>19</v>
      </c>
      <c r="C839" s="3" t="s">
        <v>1465</v>
      </c>
      <c r="D839" s="3" t="s">
        <v>1466</v>
      </c>
      <c r="E839" s="3" t="s">
        <v>174</v>
      </c>
    </row>
    <row r="840" spans="1:5" x14ac:dyDescent="0.35">
      <c r="A840" s="3" t="s">
        <v>1467</v>
      </c>
      <c r="B840" s="3" t="s">
        <v>24</v>
      </c>
      <c r="C840" s="3" t="s">
        <v>1465</v>
      </c>
      <c r="D840" s="3" t="s">
        <v>1467</v>
      </c>
      <c r="E840" s="3" t="s">
        <v>174</v>
      </c>
    </row>
    <row r="841" spans="1:5" x14ac:dyDescent="0.35">
      <c r="A841" s="3" t="s">
        <v>1468</v>
      </c>
      <c r="B841" s="3" t="s">
        <v>26</v>
      </c>
      <c r="C841" s="3" t="s">
        <v>1465</v>
      </c>
      <c r="D841" s="3" t="s">
        <v>1468</v>
      </c>
      <c r="E841" s="3" t="s">
        <v>174</v>
      </c>
    </row>
    <row r="842" spans="1:5" x14ac:dyDescent="0.35">
      <c r="A842" s="3" t="s">
        <v>1474</v>
      </c>
      <c r="B842" s="3" t="s">
        <v>19</v>
      </c>
      <c r="C842" s="3" t="s">
        <v>1473</v>
      </c>
      <c r="D842" s="3" t="s">
        <v>1474</v>
      </c>
      <c r="E842" s="3" t="s">
        <v>174</v>
      </c>
    </row>
    <row r="843" spans="1:5" x14ac:dyDescent="0.35">
      <c r="A843" s="3" t="s">
        <v>1475</v>
      </c>
      <c r="B843" s="3" t="s">
        <v>24</v>
      </c>
      <c r="C843" s="3" t="s">
        <v>1473</v>
      </c>
      <c r="D843" s="3" t="s">
        <v>1475</v>
      </c>
      <c r="E843" s="3" t="s">
        <v>174</v>
      </c>
    </row>
    <row r="844" spans="1:5" x14ac:dyDescent="0.35">
      <c r="A844" s="3" t="s">
        <v>1476</v>
      </c>
      <c r="B844" s="3" t="s">
        <v>26</v>
      </c>
      <c r="C844" s="3" t="s">
        <v>1473</v>
      </c>
      <c r="D844" s="3" t="s">
        <v>1476</v>
      </c>
      <c r="E844" s="3" t="s">
        <v>174</v>
      </c>
    </row>
    <row r="845" spans="1:5" x14ac:dyDescent="0.35">
      <c r="A845" s="3" t="s">
        <v>1470</v>
      </c>
      <c r="B845" s="3" t="s">
        <v>19</v>
      </c>
      <c r="C845" s="3" t="s">
        <v>1469</v>
      </c>
      <c r="D845" s="3" t="s">
        <v>1470</v>
      </c>
      <c r="E845" s="3" t="s">
        <v>174</v>
      </c>
    </row>
    <row r="846" spans="1:5" x14ac:dyDescent="0.35">
      <c r="A846" s="3" t="s">
        <v>1471</v>
      </c>
      <c r="B846" s="3" t="s">
        <v>24</v>
      </c>
      <c r="C846" s="3" t="s">
        <v>1469</v>
      </c>
      <c r="D846" s="3" t="s">
        <v>1471</v>
      </c>
      <c r="E846" s="3" t="s">
        <v>174</v>
      </c>
    </row>
    <row r="847" spans="1:5" x14ac:dyDescent="0.35">
      <c r="A847" s="3" t="s">
        <v>1472</v>
      </c>
      <c r="B847" s="3" t="s">
        <v>26</v>
      </c>
      <c r="C847" s="3" t="s">
        <v>1469</v>
      </c>
      <c r="D847" s="3" t="s">
        <v>1472</v>
      </c>
      <c r="E847" s="3" t="s">
        <v>174</v>
      </c>
    </row>
    <row r="848" spans="1:5" x14ac:dyDescent="0.35">
      <c r="A848" s="3" t="s">
        <v>1478</v>
      </c>
      <c r="B848" s="3" t="s">
        <v>19</v>
      </c>
      <c r="C848" s="3" t="s">
        <v>1477</v>
      </c>
      <c r="D848" s="3" t="s">
        <v>1478</v>
      </c>
      <c r="E848" s="3" t="s">
        <v>174</v>
      </c>
    </row>
    <row r="849" spans="1:5" x14ac:dyDescent="0.35">
      <c r="A849" s="3" t="s">
        <v>1479</v>
      </c>
      <c r="B849" s="3" t="s">
        <v>24</v>
      </c>
      <c r="C849" s="3" t="s">
        <v>1477</v>
      </c>
      <c r="D849" s="3" t="s">
        <v>1479</v>
      </c>
      <c r="E849" s="3" t="s">
        <v>174</v>
      </c>
    </row>
    <row r="850" spans="1:5" x14ac:dyDescent="0.35">
      <c r="A850" s="3" t="s">
        <v>1480</v>
      </c>
      <c r="B850" s="3" t="s">
        <v>26</v>
      </c>
      <c r="C850" s="3" t="s">
        <v>1477</v>
      </c>
      <c r="D850" s="3" t="s">
        <v>1480</v>
      </c>
      <c r="E850" s="3" t="s">
        <v>174</v>
      </c>
    </row>
    <row r="851" spans="1:5" x14ac:dyDescent="0.35">
      <c r="A851" s="3" t="s">
        <v>1482</v>
      </c>
      <c r="B851" s="3" t="s">
        <v>19</v>
      </c>
      <c r="C851" s="3" t="s">
        <v>1481</v>
      </c>
      <c r="D851" s="3" t="s">
        <v>1482</v>
      </c>
      <c r="E851" s="3" t="s">
        <v>174</v>
      </c>
    </row>
    <row r="852" spans="1:5" x14ac:dyDescent="0.35">
      <c r="A852" s="3" t="s">
        <v>1483</v>
      </c>
      <c r="B852" s="3" t="s">
        <v>24</v>
      </c>
      <c r="C852" s="3" t="s">
        <v>1481</v>
      </c>
      <c r="D852" s="3" t="s">
        <v>1483</v>
      </c>
      <c r="E852" s="3" t="s">
        <v>174</v>
      </c>
    </row>
    <row r="853" spans="1:5" x14ac:dyDescent="0.35">
      <c r="A853" s="3" t="s">
        <v>1484</v>
      </c>
      <c r="B853" s="3" t="s">
        <v>26</v>
      </c>
      <c r="C853" s="3" t="s">
        <v>1481</v>
      </c>
      <c r="D853" s="3" t="s">
        <v>1484</v>
      </c>
      <c r="E853" s="3" t="s">
        <v>174</v>
      </c>
    </row>
    <row r="854" spans="1:5" x14ac:dyDescent="0.35">
      <c r="A854" s="3" t="s">
        <v>1486</v>
      </c>
      <c r="B854" s="3" t="s">
        <v>19</v>
      </c>
      <c r="C854" s="3" t="s">
        <v>1485</v>
      </c>
      <c r="D854" s="3" t="s">
        <v>1486</v>
      </c>
      <c r="E854" s="3" t="s">
        <v>174</v>
      </c>
    </row>
    <row r="855" spans="1:5" x14ac:dyDescent="0.35">
      <c r="A855" s="3" t="s">
        <v>1487</v>
      </c>
      <c r="B855" s="3" t="s">
        <v>24</v>
      </c>
      <c r="C855" s="3" t="s">
        <v>1485</v>
      </c>
      <c r="D855" s="3" t="s">
        <v>1487</v>
      </c>
      <c r="E855" s="3" t="s">
        <v>174</v>
      </c>
    </row>
    <row r="856" spans="1:5" x14ac:dyDescent="0.35">
      <c r="A856" s="3" t="s">
        <v>1488</v>
      </c>
      <c r="B856" s="3" t="s">
        <v>26</v>
      </c>
      <c r="C856" s="3" t="s">
        <v>1485</v>
      </c>
      <c r="D856" s="3" t="s">
        <v>1488</v>
      </c>
      <c r="E856" s="3" t="s">
        <v>174</v>
      </c>
    </row>
    <row r="857" spans="1:5" x14ac:dyDescent="0.35">
      <c r="A857" s="3" t="s">
        <v>524</v>
      </c>
      <c r="B857" s="3" t="s">
        <v>19</v>
      </c>
      <c r="C857" s="3" t="s">
        <v>523</v>
      </c>
      <c r="D857" s="3" t="s">
        <v>524</v>
      </c>
      <c r="E857" s="3" t="s">
        <v>174</v>
      </c>
    </row>
    <row r="858" spans="1:5" x14ac:dyDescent="0.35">
      <c r="A858" s="3" t="s">
        <v>525</v>
      </c>
      <c r="B858" s="3" t="s">
        <v>24</v>
      </c>
      <c r="C858" s="3" t="s">
        <v>523</v>
      </c>
      <c r="D858" s="3" t="s">
        <v>525</v>
      </c>
      <c r="E858" s="3" t="s">
        <v>174</v>
      </c>
    </row>
    <row r="859" spans="1:5" x14ac:dyDescent="0.35">
      <c r="A859" s="3" t="s">
        <v>526</v>
      </c>
      <c r="B859" s="3" t="s">
        <v>26</v>
      </c>
      <c r="C859" s="3" t="s">
        <v>523</v>
      </c>
      <c r="D859" s="3" t="s">
        <v>526</v>
      </c>
      <c r="E859" s="3" t="s">
        <v>174</v>
      </c>
    </row>
    <row r="860" spans="1:5" x14ac:dyDescent="0.35">
      <c r="A860" s="3" t="s">
        <v>528</v>
      </c>
      <c r="B860" s="3" t="s">
        <v>19</v>
      </c>
      <c r="C860" s="3" t="s">
        <v>527</v>
      </c>
      <c r="D860" s="3" t="s">
        <v>528</v>
      </c>
      <c r="E860" s="3" t="s">
        <v>174</v>
      </c>
    </row>
    <row r="861" spans="1:5" x14ac:dyDescent="0.35">
      <c r="A861" s="3" t="s">
        <v>529</v>
      </c>
      <c r="B861" s="3" t="s">
        <v>24</v>
      </c>
      <c r="C861" s="3" t="s">
        <v>527</v>
      </c>
      <c r="D861" s="3" t="s">
        <v>529</v>
      </c>
      <c r="E861" s="3" t="s">
        <v>174</v>
      </c>
    </row>
    <row r="862" spans="1:5" x14ac:dyDescent="0.35">
      <c r="A862" s="3" t="s">
        <v>530</v>
      </c>
      <c r="B862" s="3" t="s">
        <v>26</v>
      </c>
      <c r="C862" s="3" t="s">
        <v>527</v>
      </c>
      <c r="D862" s="3" t="s">
        <v>530</v>
      </c>
      <c r="E862" s="3" t="s">
        <v>174</v>
      </c>
    </row>
    <row r="863" spans="1:5" x14ac:dyDescent="0.35">
      <c r="A863" s="3" t="s">
        <v>1490</v>
      </c>
      <c r="B863" s="3" t="s">
        <v>19</v>
      </c>
      <c r="C863" s="3" t="s">
        <v>1489</v>
      </c>
      <c r="D863" s="3" t="s">
        <v>1490</v>
      </c>
      <c r="E863" s="3" t="s">
        <v>174</v>
      </c>
    </row>
    <row r="864" spans="1:5" x14ac:dyDescent="0.35">
      <c r="A864" s="3" t="s">
        <v>1491</v>
      </c>
      <c r="B864" s="3" t="s">
        <v>24</v>
      </c>
      <c r="C864" s="3" t="s">
        <v>1489</v>
      </c>
      <c r="D864" s="3" t="s">
        <v>1491</v>
      </c>
      <c r="E864" s="3" t="s">
        <v>174</v>
      </c>
    </row>
    <row r="865" spans="1:5" x14ac:dyDescent="0.35">
      <c r="A865" s="3" t="s">
        <v>1492</v>
      </c>
      <c r="B865" s="3" t="s">
        <v>26</v>
      </c>
      <c r="C865" s="3" t="s">
        <v>1489</v>
      </c>
      <c r="D865" s="3" t="s">
        <v>1492</v>
      </c>
      <c r="E865" s="3" t="s">
        <v>174</v>
      </c>
    </row>
    <row r="866" spans="1:5" x14ac:dyDescent="0.35">
      <c r="A866" s="3" t="s">
        <v>532</v>
      </c>
      <c r="B866" s="3" t="s">
        <v>19</v>
      </c>
      <c r="C866" s="3" t="s">
        <v>531</v>
      </c>
      <c r="D866" s="3" t="s">
        <v>532</v>
      </c>
      <c r="E866" s="3" t="s">
        <v>174</v>
      </c>
    </row>
    <row r="867" spans="1:5" x14ac:dyDescent="0.35">
      <c r="A867" s="3" t="s">
        <v>533</v>
      </c>
      <c r="B867" s="3" t="s">
        <v>24</v>
      </c>
      <c r="C867" s="3" t="s">
        <v>531</v>
      </c>
      <c r="D867" s="3" t="s">
        <v>533</v>
      </c>
      <c r="E867" s="3" t="s">
        <v>174</v>
      </c>
    </row>
    <row r="868" spans="1:5" x14ac:dyDescent="0.35">
      <c r="A868" s="3" t="s">
        <v>534</v>
      </c>
      <c r="B868" s="3" t="s">
        <v>26</v>
      </c>
      <c r="C868" s="3" t="s">
        <v>531</v>
      </c>
      <c r="D868" s="3" t="s">
        <v>534</v>
      </c>
      <c r="E868" s="3" t="s">
        <v>174</v>
      </c>
    </row>
    <row r="869" spans="1:5" x14ac:dyDescent="0.35">
      <c r="A869" s="3" t="s">
        <v>536</v>
      </c>
      <c r="B869" s="3" t="s">
        <v>19</v>
      </c>
      <c r="C869" s="3" t="s">
        <v>535</v>
      </c>
      <c r="D869" s="3" t="s">
        <v>536</v>
      </c>
      <c r="E869" s="3" t="s">
        <v>174</v>
      </c>
    </row>
    <row r="870" spans="1:5" x14ac:dyDescent="0.35">
      <c r="A870" s="3" t="s">
        <v>537</v>
      </c>
      <c r="B870" s="3" t="s">
        <v>24</v>
      </c>
      <c r="C870" s="3" t="s">
        <v>535</v>
      </c>
      <c r="D870" s="3" t="s">
        <v>537</v>
      </c>
      <c r="E870" s="3" t="s">
        <v>174</v>
      </c>
    </row>
    <row r="871" spans="1:5" x14ac:dyDescent="0.35">
      <c r="A871" s="3" t="s">
        <v>538</v>
      </c>
      <c r="B871" s="3" t="s">
        <v>26</v>
      </c>
      <c r="C871" s="3" t="s">
        <v>535</v>
      </c>
      <c r="D871" s="3" t="s">
        <v>538</v>
      </c>
      <c r="E871" s="3" t="s">
        <v>174</v>
      </c>
    </row>
    <row r="872" spans="1:5" x14ac:dyDescent="0.35">
      <c r="A872" s="3" t="s">
        <v>1497</v>
      </c>
      <c r="B872" s="3" t="s">
        <v>19</v>
      </c>
      <c r="C872" s="3" t="s">
        <v>1496</v>
      </c>
      <c r="D872" s="3" t="s">
        <v>1497</v>
      </c>
      <c r="E872" s="3" t="s">
        <v>174</v>
      </c>
    </row>
    <row r="873" spans="1:5" x14ac:dyDescent="0.35">
      <c r="A873" s="3" t="s">
        <v>1498</v>
      </c>
      <c r="B873" s="3" t="s">
        <v>24</v>
      </c>
      <c r="C873" s="3" t="s">
        <v>1496</v>
      </c>
      <c r="D873" s="3" t="s">
        <v>1498</v>
      </c>
      <c r="E873" s="3" t="s">
        <v>174</v>
      </c>
    </row>
    <row r="874" spans="1:5" x14ac:dyDescent="0.35">
      <c r="A874" s="3" t="s">
        <v>1499</v>
      </c>
      <c r="B874" s="3" t="s">
        <v>26</v>
      </c>
      <c r="C874" s="3" t="s">
        <v>1496</v>
      </c>
      <c r="D874" s="3" t="s">
        <v>1499</v>
      </c>
      <c r="E874" s="3" t="s">
        <v>174</v>
      </c>
    </row>
    <row r="875" spans="1:5" x14ac:dyDescent="0.35">
      <c r="A875" s="3" t="s">
        <v>540</v>
      </c>
      <c r="B875" s="3" t="s">
        <v>19</v>
      </c>
      <c r="C875" s="3" t="s">
        <v>539</v>
      </c>
      <c r="D875" s="3" t="s">
        <v>540</v>
      </c>
      <c r="E875" s="3" t="s">
        <v>174</v>
      </c>
    </row>
    <row r="876" spans="1:5" x14ac:dyDescent="0.35">
      <c r="A876" s="3" t="s">
        <v>541</v>
      </c>
      <c r="B876" s="3" t="s">
        <v>24</v>
      </c>
      <c r="C876" s="3" t="s">
        <v>539</v>
      </c>
      <c r="D876" s="3" t="s">
        <v>541</v>
      </c>
      <c r="E876" s="3" t="s">
        <v>174</v>
      </c>
    </row>
    <row r="877" spans="1:5" x14ac:dyDescent="0.35">
      <c r="A877" s="3" t="s">
        <v>542</v>
      </c>
      <c r="B877" s="3" t="s">
        <v>26</v>
      </c>
      <c r="C877" s="3" t="s">
        <v>539</v>
      </c>
      <c r="D877" s="3" t="s">
        <v>542</v>
      </c>
      <c r="E877" s="3" t="s">
        <v>174</v>
      </c>
    </row>
    <row r="878" spans="1:5" x14ac:dyDescent="0.35">
      <c r="A878" s="3" t="s">
        <v>1501</v>
      </c>
      <c r="B878" s="3" t="s">
        <v>19</v>
      </c>
      <c r="C878" s="3" t="s">
        <v>1500</v>
      </c>
      <c r="D878" s="3" t="s">
        <v>1501</v>
      </c>
      <c r="E878" s="3" t="s">
        <v>174</v>
      </c>
    </row>
    <row r="879" spans="1:5" x14ac:dyDescent="0.35">
      <c r="A879" s="3" t="s">
        <v>1502</v>
      </c>
      <c r="B879" s="3" t="s">
        <v>24</v>
      </c>
      <c r="C879" s="3" t="s">
        <v>1500</v>
      </c>
      <c r="D879" s="3" t="s">
        <v>1502</v>
      </c>
      <c r="E879" s="3" t="s">
        <v>174</v>
      </c>
    </row>
    <row r="880" spans="1:5" x14ac:dyDescent="0.35">
      <c r="A880" s="3" t="s">
        <v>1503</v>
      </c>
      <c r="B880" s="3" t="s">
        <v>26</v>
      </c>
      <c r="C880" s="3" t="s">
        <v>1500</v>
      </c>
      <c r="D880" s="3" t="s">
        <v>1503</v>
      </c>
      <c r="E880" s="3" t="s">
        <v>174</v>
      </c>
    </row>
    <row r="881" spans="1:5" x14ac:dyDescent="0.35">
      <c r="A881" s="3" t="s">
        <v>81</v>
      </c>
      <c r="B881" s="3" t="s">
        <v>19</v>
      </c>
      <c r="C881" s="3" t="s">
        <v>82</v>
      </c>
      <c r="D881" s="3" t="s">
        <v>81</v>
      </c>
      <c r="E881" s="3" t="s">
        <v>174</v>
      </c>
    </row>
    <row r="882" spans="1:5" x14ac:dyDescent="0.35">
      <c r="A882" s="3" t="s">
        <v>83</v>
      </c>
      <c r="B882" s="3" t="s">
        <v>24</v>
      </c>
      <c r="C882" s="3" t="s">
        <v>82</v>
      </c>
      <c r="D882" s="3" t="s">
        <v>83</v>
      </c>
      <c r="E882" s="3" t="s">
        <v>174</v>
      </c>
    </row>
    <row r="883" spans="1:5" x14ac:dyDescent="0.35">
      <c r="A883" s="3" t="s">
        <v>84</v>
      </c>
      <c r="B883" s="3" t="s">
        <v>26</v>
      </c>
      <c r="C883" s="3" t="s">
        <v>82</v>
      </c>
      <c r="D883" s="3" t="s">
        <v>84</v>
      </c>
      <c r="E883" s="3" t="s">
        <v>174</v>
      </c>
    </row>
    <row r="884" spans="1:5" x14ac:dyDescent="0.35">
      <c r="A884" s="3" t="s">
        <v>406</v>
      </c>
      <c r="B884" s="3" t="s">
        <v>19</v>
      </c>
      <c r="C884" s="3" t="s">
        <v>405</v>
      </c>
      <c r="D884" s="3" t="s">
        <v>406</v>
      </c>
      <c r="E884" s="3" t="s">
        <v>174</v>
      </c>
    </row>
    <row r="885" spans="1:5" x14ac:dyDescent="0.35">
      <c r="A885" s="3" t="s">
        <v>407</v>
      </c>
      <c r="B885" s="3" t="s">
        <v>24</v>
      </c>
      <c r="C885" s="3" t="s">
        <v>405</v>
      </c>
      <c r="D885" s="3" t="s">
        <v>407</v>
      </c>
      <c r="E885" s="3" t="s">
        <v>174</v>
      </c>
    </row>
    <row r="886" spans="1:5" x14ac:dyDescent="0.35">
      <c r="A886" s="3" t="s">
        <v>408</v>
      </c>
      <c r="B886" s="3" t="s">
        <v>26</v>
      </c>
      <c r="C886" s="3" t="s">
        <v>405</v>
      </c>
      <c r="D886" s="3" t="s">
        <v>408</v>
      </c>
      <c r="E886" s="3" t="s">
        <v>174</v>
      </c>
    </row>
    <row r="887" spans="1:5" x14ac:dyDescent="0.35">
      <c r="A887" s="3" t="s">
        <v>1508</v>
      </c>
      <c r="B887" s="3" t="s">
        <v>19</v>
      </c>
      <c r="C887" s="3" t="s">
        <v>1507</v>
      </c>
      <c r="D887" s="3" t="s">
        <v>1508</v>
      </c>
      <c r="E887" s="3" t="s">
        <v>174</v>
      </c>
    </row>
    <row r="888" spans="1:5" x14ac:dyDescent="0.35">
      <c r="A888" s="3" t="s">
        <v>1509</v>
      </c>
      <c r="B888" s="3" t="s">
        <v>24</v>
      </c>
      <c r="C888" s="3" t="s">
        <v>1507</v>
      </c>
      <c r="D888" s="3" t="s">
        <v>1509</v>
      </c>
      <c r="E888" s="3" t="s">
        <v>174</v>
      </c>
    </row>
    <row r="889" spans="1:5" x14ac:dyDescent="0.35">
      <c r="A889" s="3" t="s">
        <v>1510</v>
      </c>
      <c r="B889" s="3" t="s">
        <v>26</v>
      </c>
      <c r="C889" s="3" t="s">
        <v>1507</v>
      </c>
      <c r="D889" s="3" t="s">
        <v>1510</v>
      </c>
      <c r="E889" s="3" t="s">
        <v>174</v>
      </c>
    </row>
    <row r="890" spans="1:5" x14ac:dyDescent="0.35">
      <c r="A890" s="3" t="s">
        <v>556</v>
      </c>
      <c r="B890" s="3" t="s">
        <v>19</v>
      </c>
      <c r="C890" s="3" t="s">
        <v>555</v>
      </c>
      <c r="D890" s="3" t="s">
        <v>556</v>
      </c>
      <c r="E890" s="3" t="s">
        <v>174</v>
      </c>
    </row>
    <row r="891" spans="1:5" x14ac:dyDescent="0.35">
      <c r="A891" s="3" t="s">
        <v>557</v>
      </c>
      <c r="B891" s="3" t="s">
        <v>26</v>
      </c>
      <c r="C891" s="3" t="s">
        <v>555</v>
      </c>
      <c r="D891" s="3" t="s">
        <v>557</v>
      </c>
      <c r="E891" s="3" t="s">
        <v>174</v>
      </c>
    </row>
    <row r="892" spans="1:5" x14ac:dyDescent="0.35">
      <c r="A892" s="3" t="s">
        <v>1519</v>
      </c>
      <c r="B892" s="3" t="s">
        <v>24</v>
      </c>
      <c r="C892" s="3" t="s">
        <v>3632</v>
      </c>
      <c r="D892" s="3" t="s">
        <v>1519</v>
      </c>
      <c r="E892" s="3" t="s">
        <v>174</v>
      </c>
    </row>
    <row r="893" spans="1:5" x14ac:dyDescent="0.35">
      <c r="A893" s="3" t="s">
        <v>1520</v>
      </c>
      <c r="B893" s="3" t="s">
        <v>26</v>
      </c>
      <c r="C893" s="3" t="s">
        <v>3632</v>
      </c>
      <c r="D893" s="3" t="s">
        <v>1520</v>
      </c>
      <c r="E893" s="3" t="s">
        <v>174</v>
      </c>
    </row>
    <row r="894" spans="1:5" x14ac:dyDescent="0.35">
      <c r="A894" s="3" t="s">
        <v>1505</v>
      </c>
      <c r="B894" s="3" t="s">
        <v>24</v>
      </c>
      <c r="C894" s="3" t="s">
        <v>1504</v>
      </c>
      <c r="D894" s="3" t="s">
        <v>1505</v>
      </c>
      <c r="E894" s="3" t="s">
        <v>174</v>
      </c>
    </row>
    <row r="895" spans="1:5" x14ac:dyDescent="0.35">
      <c r="A895" s="3" t="s">
        <v>1506</v>
      </c>
      <c r="B895" s="3" t="s">
        <v>26</v>
      </c>
      <c r="C895" s="3" t="s">
        <v>1504</v>
      </c>
      <c r="D895" s="3" t="s">
        <v>1506</v>
      </c>
      <c r="E895" s="3" t="s">
        <v>174</v>
      </c>
    </row>
    <row r="896" spans="1:5" x14ac:dyDescent="0.35">
      <c r="A896" s="3" t="s">
        <v>898</v>
      </c>
      <c r="B896" s="3" t="s">
        <v>19</v>
      </c>
      <c r="C896" s="3" t="s">
        <v>566</v>
      </c>
      <c r="D896" s="3" t="s">
        <v>898</v>
      </c>
      <c r="E896" s="3" t="s">
        <v>174</v>
      </c>
    </row>
    <row r="897" spans="1:5" x14ac:dyDescent="0.35">
      <c r="A897" s="3" t="s">
        <v>567</v>
      </c>
      <c r="B897" s="3" t="s">
        <v>24</v>
      </c>
      <c r="C897" s="3" t="s">
        <v>566</v>
      </c>
      <c r="D897" s="3" t="s">
        <v>567</v>
      </c>
      <c r="E897" s="3" t="s">
        <v>174</v>
      </c>
    </row>
    <row r="898" spans="1:5" x14ac:dyDescent="0.35">
      <c r="A898" s="3" t="s">
        <v>897</v>
      </c>
      <c r="B898" s="3" t="s">
        <v>26</v>
      </c>
      <c r="C898" s="3" t="s">
        <v>566</v>
      </c>
      <c r="D898" s="3" t="s">
        <v>897</v>
      </c>
      <c r="E898" s="3" t="s">
        <v>174</v>
      </c>
    </row>
    <row r="899" spans="1:5" x14ac:dyDescent="0.35">
      <c r="A899" s="3" t="s">
        <v>569</v>
      </c>
      <c r="B899" s="3" t="s">
        <v>19</v>
      </c>
      <c r="C899" s="3" t="s">
        <v>568</v>
      </c>
      <c r="D899" s="3" t="s">
        <v>569</v>
      </c>
      <c r="E899" s="3" t="s">
        <v>174</v>
      </c>
    </row>
    <row r="900" spans="1:5" x14ac:dyDescent="0.35">
      <c r="A900" s="3" t="s">
        <v>570</v>
      </c>
      <c r="B900" s="3" t="s">
        <v>24</v>
      </c>
      <c r="C900" s="3" t="s">
        <v>568</v>
      </c>
      <c r="D900" s="3" t="s">
        <v>570</v>
      </c>
      <c r="E900" s="3" t="s">
        <v>174</v>
      </c>
    </row>
    <row r="901" spans="1:5" x14ac:dyDescent="0.35">
      <c r="A901" s="3" t="s">
        <v>571</v>
      </c>
      <c r="B901" s="3" t="s">
        <v>26</v>
      </c>
      <c r="C901" s="3" t="s">
        <v>568</v>
      </c>
      <c r="D901" s="3" t="s">
        <v>571</v>
      </c>
      <c r="E901" s="3" t="s">
        <v>174</v>
      </c>
    </row>
    <row r="902" spans="1:5" x14ac:dyDescent="0.35">
      <c r="A902" s="3" t="s">
        <v>106</v>
      </c>
      <c r="B902" s="3" t="s">
        <v>19</v>
      </c>
      <c r="C902" s="3" t="s">
        <v>105</v>
      </c>
      <c r="D902" s="3" t="s">
        <v>106</v>
      </c>
      <c r="E902" s="3" t="s">
        <v>174</v>
      </c>
    </row>
    <row r="903" spans="1:5" x14ac:dyDescent="0.35">
      <c r="A903" s="3" t="s">
        <v>104</v>
      </c>
      <c r="B903" s="3" t="s">
        <v>24</v>
      </c>
      <c r="C903" s="3" t="s">
        <v>105</v>
      </c>
      <c r="D903" s="3" t="s">
        <v>104</v>
      </c>
      <c r="E903" s="3" t="s">
        <v>174</v>
      </c>
    </row>
    <row r="904" spans="1:5" x14ac:dyDescent="0.35">
      <c r="A904" s="3" t="s">
        <v>104</v>
      </c>
      <c r="B904" s="3" t="s">
        <v>26</v>
      </c>
      <c r="C904" s="3" t="s">
        <v>105</v>
      </c>
      <c r="D904" s="3" t="s">
        <v>104</v>
      </c>
      <c r="E904" s="3" t="s">
        <v>174</v>
      </c>
    </row>
    <row r="905" spans="1:5" x14ac:dyDescent="0.35">
      <c r="A905" s="3" t="s">
        <v>896</v>
      </c>
      <c r="B905" s="3" t="s">
        <v>19</v>
      </c>
      <c r="C905" s="3" t="s">
        <v>564</v>
      </c>
      <c r="D905" s="3" t="s">
        <v>896</v>
      </c>
      <c r="E905" s="3" t="s">
        <v>174</v>
      </c>
    </row>
    <row r="906" spans="1:5" x14ac:dyDescent="0.35">
      <c r="A906" s="3" t="s">
        <v>565</v>
      </c>
      <c r="B906" s="3" t="s">
        <v>24</v>
      </c>
      <c r="C906" s="3" t="s">
        <v>564</v>
      </c>
      <c r="D906" s="3" t="s">
        <v>565</v>
      </c>
      <c r="E906" s="3" t="s">
        <v>174</v>
      </c>
    </row>
    <row r="907" spans="1:5" x14ac:dyDescent="0.35">
      <c r="A907" s="3" t="s">
        <v>895</v>
      </c>
      <c r="B907" s="3" t="s">
        <v>26</v>
      </c>
      <c r="C907" s="3" t="s">
        <v>564</v>
      </c>
      <c r="D907" s="3" t="s">
        <v>895</v>
      </c>
      <c r="E907" s="3" t="s">
        <v>174</v>
      </c>
    </row>
    <row r="908" spans="1:5" x14ac:dyDescent="0.35">
      <c r="A908" s="3" t="s">
        <v>109</v>
      </c>
      <c r="B908" s="3" t="s">
        <v>19</v>
      </c>
      <c r="C908" s="3" t="s">
        <v>108</v>
      </c>
      <c r="D908" s="3" t="s">
        <v>109</v>
      </c>
      <c r="E908" s="3" t="s">
        <v>174</v>
      </c>
    </row>
    <row r="909" spans="1:5" x14ac:dyDescent="0.35">
      <c r="A909" s="3" t="s">
        <v>107</v>
      </c>
      <c r="B909" s="3" t="s">
        <v>24</v>
      </c>
      <c r="C909" s="3" t="s">
        <v>108</v>
      </c>
      <c r="D909" s="3" t="s">
        <v>107</v>
      </c>
      <c r="E909" s="3" t="s">
        <v>174</v>
      </c>
    </row>
    <row r="910" spans="1:5" x14ac:dyDescent="0.35">
      <c r="A910" s="3" t="s">
        <v>107</v>
      </c>
      <c r="B910" s="3" t="s">
        <v>26</v>
      </c>
      <c r="C910" s="3" t="s">
        <v>108</v>
      </c>
      <c r="D910" s="3" t="s">
        <v>107</v>
      </c>
      <c r="E910" s="3" t="s">
        <v>174</v>
      </c>
    </row>
    <row r="911" spans="1:5" x14ac:dyDescent="0.35">
      <c r="A911" s="3" t="s">
        <v>559</v>
      </c>
      <c r="B911" s="3" t="s">
        <v>24</v>
      </c>
      <c r="C911" s="3" t="s">
        <v>558</v>
      </c>
      <c r="D911" s="3" t="s">
        <v>559</v>
      </c>
      <c r="E911" s="3" t="s">
        <v>174</v>
      </c>
    </row>
    <row r="912" spans="1:5" x14ac:dyDescent="0.35">
      <c r="A912" s="3" t="s">
        <v>560</v>
      </c>
      <c r="B912" s="3" t="s">
        <v>26</v>
      </c>
      <c r="C912" s="3" t="s">
        <v>558</v>
      </c>
      <c r="D912" s="3" t="s">
        <v>560</v>
      </c>
      <c r="E912" s="3" t="s">
        <v>174</v>
      </c>
    </row>
    <row r="913" spans="1:5" x14ac:dyDescent="0.35">
      <c r="A913" s="3" t="s">
        <v>562</v>
      </c>
      <c r="B913" s="3" t="s">
        <v>24</v>
      </c>
      <c r="C913" s="3" t="s">
        <v>561</v>
      </c>
      <c r="D913" s="3" t="s">
        <v>562</v>
      </c>
      <c r="E913" s="3" t="s">
        <v>174</v>
      </c>
    </row>
    <row r="914" spans="1:5" x14ac:dyDescent="0.35">
      <c r="A914" s="3" t="s">
        <v>563</v>
      </c>
      <c r="B914" s="3" t="s">
        <v>26</v>
      </c>
      <c r="C914" s="3" t="s">
        <v>561</v>
      </c>
      <c r="D914" s="3" t="s">
        <v>563</v>
      </c>
      <c r="E914" s="3" t="s">
        <v>174</v>
      </c>
    </row>
    <row r="915" spans="1:5" x14ac:dyDescent="0.35">
      <c r="A915" s="3" t="s">
        <v>573</v>
      </c>
      <c r="B915" s="3" t="s">
        <v>24</v>
      </c>
      <c r="C915" s="3" t="s">
        <v>572</v>
      </c>
      <c r="D915" s="3" t="s">
        <v>573</v>
      </c>
      <c r="E915" s="3" t="s">
        <v>174</v>
      </c>
    </row>
    <row r="916" spans="1:5" x14ac:dyDescent="0.35">
      <c r="A916" s="3" t="s">
        <v>574</v>
      </c>
      <c r="B916" s="3" t="s">
        <v>26</v>
      </c>
      <c r="C916" s="3" t="s">
        <v>572</v>
      </c>
      <c r="D916" s="3" t="s">
        <v>574</v>
      </c>
      <c r="E916" s="3" t="s">
        <v>174</v>
      </c>
    </row>
    <row r="917" spans="1:5" x14ac:dyDescent="0.35">
      <c r="A917" s="3" t="s">
        <v>576</v>
      </c>
      <c r="B917" s="3" t="s">
        <v>24</v>
      </c>
      <c r="C917" s="3" t="s">
        <v>575</v>
      </c>
      <c r="D917" s="3" t="s">
        <v>576</v>
      </c>
      <c r="E917" s="3" t="s">
        <v>174</v>
      </c>
    </row>
    <row r="918" spans="1:5" x14ac:dyDescent="0.35">
      <c r="A918" s="3" t="s">
        <v>577</v>
      </c>
      <c r="B918" s="3" t="s">
        <v>26</v>
      </c>
      <c r="C918" s="3" t="s">
        <v>575</v>
      </c>
      <c r="D918" s="3" t="s">
        <v>577</v>
      </c>
      <c r="E918" s="3" t="s">
        <v>174</v>
      </c>
    </row>
    <row r="919" spans="1:5" x14ac:dyDescent="0.35">
      <c r="A919" s="3" t="s">
        <v>579</v>
      </c>
      <c r="B919" s="3" t="s">
        <v>24</v>
      </c>
      <c r="C919" s="3" t="s">
        <v>578</v>
      </c>
      <c r="D919" s="3" t="s">
        <v>579</v>
      </c>
      <c r="E919" s="3" t="s">
        <v>174</v>
      </c>
    </row>
    <row r="920" spans="1:5" x14ac:dyDescent="0.35">
      <c r="A920" s="3" t="s">
        <v>580</v>
      </c>
      <c r="B920" s="3" t="s">
        <v>26</v>
      </c>
      <c r="C920" s="3" t="s">
        <v>578</v>
      </c>
      <c r="D920" s="3" t="s">
        <v>580</v>
      </c>
      <c r="E920" s="3" t="s">
        <v>174</v>
      </c>
    </row>
    <row r="921" spans="1:5" x14ac:dyDescent="0.35">
      <c r="A921" s="3" t="s">
        <v>1526</v>
      </c>
      <c r="B921" s="3" t="s">
        <v>19</v>
      </c>
      <c r="C921" s="3" t="s">
        <v>1525</v>
      </c>
      <c r="D921" s="3" t="s">
        <v>1526</v>
      </c>
      <c r="E921" s="3" t="s">
        <v>174</v>
      </c>
    </row>
    <row r="922" spans="1:5" x14ac:dyDescent="0.35">
      <c r="A922" s="3" t="s">
        <v>1527</v>
      </c>
      <c r="B922" s="3" t="s">
        <v>24</v>
      </c>
      <c r="C922" s="3" t="s">
        <v>1525</v>
      </c>
      <c r="D922" s="3" t="s">
        <v>1527</v>
      </c>
      <c r="E922" s="3" t="s">
        <v>174</v>
      </c>
    </row>
    <row r="923" spans="1:5" x14ac:dyDescent="0.35">
      <c r="A923" s="3" t="s">
        <v>1528</v>
      </c>
      <c r="B923" s="3" t="s">
        <v>26</v>
      </c>
      <c r="C923" s="3" t="s">
        <v>1525</v>
      </c>
      <c r="D923" s="3" t="s">
        <v>1528</v>
      </c>
      <c r="E923" s="3" t="s">
        <v>174</v>
      </c>
    </row>
    <row r="924" spans="1:5" x14ac:dyDescent="0.35">
      <c r="A924" s="3" t="s">
        <v>1522</v>
      </c>
      <c r="B924" s="3" t="s">
        <v>19</v>
      </c>
      <c r="C924" s="3" t="s">
        <v>1521</v>
      </c>
      <c r="D924" s="3" t="s">
        <v>1522</v>
      </c>
      <c r="E924" s="3" t="s">
        <v>174</v>
      </c>
    </row>
    <row r="925" spans="1:5" x14ac:dyDescent="0.35">
      <c r="A925" s="3" t="s">
        <v>1523</v>
      </c>
      <c r="B925" s="3" t="s">
        <v>24</v>
      </c>
      <c r="C925" s="3" t="s">
        <v>1521</v>
      </c>
      <c r="D925" s="3" t="s">
        <v>1523</v>
      </c>
      <c r="E925" s="3" t="s">
        <v>174</v>
      </c>
    </row>
    <row r="926" spans="1:5" x14ac:dyDescent="0.35">
      <c r="A926" s="3" t="s">
        <v>1524</v>
      </c>
      <c r="B926" s="3" t="s">
        <v>26</v>
      </c>
      <c r="C926" s="3" t="s">
        <v>1521</v>
      </c>
      <c r="D926" s="3" t="s">
        <v>1524</v>
      </c>
      <c r="E926" s="3" t="s">
        <v>174</v>
      </c>
    </row>
    <row r="927" spans="1:5" x14ac:dyDescent="0.35">
      <c r="A927" s="3" t="s">
        <v>1530</v>
      </c>
      <c r="B927" s="3" t="s">
        <v>19</v>
      </c>
      <c r="C927" s="3" t="s">
        <v>1529</v>
      </c>
      <c r="D927" s="3" t="s">
        <v>1530</v>
      </c>
      <c r="E927" s="3" t="s">
        <v>174</v>
      </c>
    </row>
    <row r="928" spans="1:5" x14ac:dyDescent="0.35">
      <c r="A928" s="3" t="s">
        <v>1531</v>
      </c>
      <c r="B928" s="3" t="s">
        <v>24</v>
      </c>
      <c r="C928" s="3" t="s">
        <v>1529</v>
      </c>
      <c r="D928" s="3" t="s">
        <v>1531</v>
      </c>
      <c r="E928" s="3" t="s">
        <v>174</v>
      </c>
    </row>
    <row r="929" spans="1:5" x14ac:dyDescent="0.35">
      <c r="A929" s="3" t="s">
        <v>1532</v>
      </c>
      <c r="B929" s="3" t="s">
        <v>26</v>
      </c>
      <c r="C929" s="3" t="s">
        <v>1529</v>
      </c>
      <c r="D929" s="3" t="s">
        <v>1532</v>
      </c>
      <c r="E929" s="3" t="s">
        <v>174</v>
      </c>
    </row>
    <row r="930" spans="1:5" x14ac:dyDescent="0.35">
      <c r="A930" s="3" t="s">
        <v>737</v>
      </c>
      <c r="B930" s="3" t="s">
        <v>19</v>
      </c>
      <c r="C930" s="3" t="s">
        <v>736</v>
      </c>
      <c r="D930" s="3" t="s">
        <v>737</v>
      </c>
      <c r="E930" s="3" t="s">
        <v>174</v>
      </c>
    </row>
    <row r="931" spans="1:5" x14ac:dyDescent="0.35">
      <c r="A931" s="3" t="s">
        <v>738</v>
      </c>
      <c r="B931" s="3" t="s">
        <v>24</v>
      </c>
      <c r="C931" s="3" t="s">
        <v>736</v>
      </c>
      <c r="D931" s="3" t="s">
        <v>738</v>
      </c>
      <c r="E931" s="3" t="s">
        <v>174</v>
      </c>
    </row>
    <row r="932" spans="1:5" x14ac:dyDescent="0.35">
      <c r="A932" s="3" t="s">
        <v>739</v>
      </c>
      <c r="B932" s="3" t="s">
        <v>26</v>
      </c>
      <c r="C932" s="3" t="s">
        <v>736</v>
      </c>
      <c r="D932" s="3" t="s">
        <v>739</v>
      </c>
      <c r="E932" s="3" t="s">
        <v>174</v>
      </c>
    </row>
    <row r="933" spans="1:5" x14ac:dyDescent="0.35">
      <c r="A933" s="3" t="s">
        <v>622</v>
      </c>
      <c r="B933" s="3" t="s">
        <v>19</v>
      </c>
      <c r="C933" s="3" t="s">
        <v>621</v>
      </c>
      <c r="D933" s="3" t="s">
        <v>622</v>
      </c>
      <c r="E933" s="3" t="s">
        <v>174</v>
      </c>
    </row>
    <row r="934" spans="1:5" x14ac:dyDescent="0.35">
      <c r="A934" s="3" t="s">
        <v>623</v>
      </c>
      <c r="B934" s="3" t="s">
        <v>24</v>
      </c>
      <c r="C934" s="3" t="s">
        <v>621</v>
      </c>
      <c r="D934" s="3" t="s">
        <v>623</v>
      </c>
      <c r="E934" s="3" t="s">
        <v>174</v>
      </c>
    </row>
    <row r="935" spans="1:5" x14ac:dyDescent="0.35">
      <c r="A935" s="3" t="s">
        <v>624</v>
      </c>
      <c r="B935" s="3" t="s">
        <v>26</v>
      </c>
      <c r="C935" s="3" t="s">
        <v>621</v>
      </c>
      <c r="D935" s="3" t="s">
        <v>624</v>
      </c>
      <c r="E935" s="3" t="s">
        <v>174</v>
      </c>
    </row>
    <row r="936" spans="1:5" x14ac:dyDescent="0.35">
      <c r="A936" s="3" t="s">
        <v>618</v>
      </c>
      <c r="B936" s="3" t="s">
        <v>19</v>
      </c>
      <c r="C936" s="3" t="s">
        <v>617</v>
      </c>
      <c r="D936" s="3" t="s">
        <v>618</v>
      </c>
      <c r="E936" s="3" t="s">
        <v>174</v>
      </c>
    </row>
    <row r="937" spans="1:5" x14ac:dyDescent="0.35">
      <c r="A937" s="3" t="s">
        <v>619</v>
      </c>
      <c r="B937" s="3" t="s">
        <v>24</v>
      </c>
      <c r="C937" s="3" t="s">
        <v>617</v>
      </c>
      <c r="D937" s="3" t="s">
        <v>619</v>
      </c>
      <c r="E937" s="3" t="s">
        <v>174</v>
      </c>
    </row>
    <row r="938" spans="1:5" x14ac:dyDescent="0.35">
      <c r="A938" s="3" t="s">
        <v>620</v>
      </c>
      <c r="B938" s="3" t="s">
        <v>26</v>
      </c>
      <c r="C938" s="3" t="s">
        <v>617</v>
      </c>
      <c r="D938" s="3" t="s">
        <v>620</v>
      </c>
      <c r="E938" s="3" t="s">
        <v>174</v>
      </c>
    </row>
    <row r="939" spans="1:5" x14ac:dyDescent="0.35">
      <c r="A939" s="3" t="s">
        <v>3594</v>
      </c>
      <c r="B939" s="3" t="s">
        <v>19</v>
      </c>
      <c r="C939" s="3" t="s">
        <v>3633</v>
      </c>
      <c r="D939" s="3" t="s">
        <v>3594</v>
      </c>
      <c r="E939" s="3" t="s">
        <v>174</v>
      </c>
    </row>
    <row r="940" spans="1:5" x14ac:dyDescent="0.35">
      <c r="A940" s="3" t="s">
        <v>3595</v>
      </c>
      <c r="B940" s="3" t="s">
        <v>24</v>
      </c>
      <c r="C940" s="3" t="s">
        <v>3633</v>
      </c>
      <c r="D940" s="3" t="s">
        <v>3595</v>
      </c>
      <c r="E940" s="3" t="s">
        <v>174</v>
      </c>
    </row>
    <row r="941" spans="1:5" x14ac:dyDescent="0.35">
      <c r="A941" s="3" t="s">
        <v>3596</v>
      </c>
      <c r="B941" s="3" t="s">
        <v>26</v>
      </c>
      <c r="C941" s="3" t="s">
        <v>3633</v>
      </c>
      <c r="D941" s="3" t="s">
        <v>3596</v>
      </c>
      <c r="E941" s="3" t="s">
        <v>174</v>
      </c>
    </row>
    <row r="942" spans="1:5" x14ac:dyDescent="0.35">
      <c r="A942" s="3" t="s">
        <v>1199</v>
      </c>
      <c r="B942" s="3" t="s">
        <v>26</v>
      </c>
      <c r="C942" s="3" t="s">
        <v>1198</v>
      </c>
      <c r="D942" s="3" t="s">
        <v>1199</v>
      </c>
      <c r="E942" s="3" t="s">
        <v>174</v>
      </c>
    </row>
    <row r="943" spans="1:5" x14ac:dyDescent="0.35">
      <c r="A943" s="3" t="s">
        <v>1123</v>
      </c>
      <c r="B943" s="3" t="s">
        <v>19</v>
      </c>
      <c r="C943" s="3" t="s">
        <v>1122</v>
      </c>
      <c r="D943" s="3" t="s">
        <v>1123</v>
      </c>
      <c r="E943" s="3" t="s">
        <v>174</v>
      </c>
    </row>
    <row r="944" spans="1:5" x14ac:dyDescent="0.35">
      <c r="A944" s="3" t="s">
        <v>1124</v>
      </c>
      <c r="B944" s="3" t="s">
        <v>24</v>
      </c>
      <c r="C944" s="3" t="s">
        <v>1122</v>
      </c>
      <c r="D944" s="3" t="s">
        <v>1124</v>
      </c>
      <c r="E944" s="3" t="s">
        <v>174</v>
      </c>
    </row>
    <row r="945" spans="1:5" x14ac:dyDescent="0.35">
      <c r="A945" s="3" t="s">
        <v>1125</v>
      </c>
      <c r="B945" s="3" t="s">
        <v>26</v>
      </c>
      <c r="C945" s="3" t="s">
        <v>1122</v>
      </c>
      <c r="D945" s="3" t="s">
        <v>1125</v>
      </c>
      <c r="E945" s="3" t="s">
        <v>174</v>
      </c>
    </row>
    <row r="946" spans="1:5" x14ac:dyDescent="0.35">
      <c r="A946" s="3" t="s">
        <v>1115</v>
      </c>
      <c r="B946" s="3" t="s">
        <v>19</v>
      </c>
      <c r="C946" s="3" t="s">
        <v>1114</v>
      </c>
      <c r="D946" s="3" t="s">
        <v>1115</v>
      </c>
      <c r="E946" s="3" t="s">
        <v>174</v>
      </c>
    </row>
    <row r="947" spans="1:5" x14ac:dyDescent="0.35">
      <c r="A947" s="3" t="s">
        <v>1116</v>
      </c>
      <c r="B947" s="3" t="s">
        <v>24</v>
      </c>
      <c r="C947" s="3" t="s">
        <v>1114</v>
      </c>
      <c r="D947" s="3" t="s">
        <v>1116</v>
      </c>
      <c r="E947" s="3" t="s">
        <v>174</v>
      </c>
    </row>
    <row r="948" spans="1:5" x14ac:dyDescent="0.35">
      <c r="A948" s="3" t="s">
        <v>1117</v>
      </c>
      <c r="B948" s="3" t="s">
        <v>26</v>
      </c>
      <c r="C948" s="3" t="s">
        <v>1114</v>
      </c>
      <c r="D948" s="3" t="s">
        <v>1117</v>
      </c>
      <c r="E948" s="3" t="s">
        <v>174</v>
      </c>
    </row>
    <row r="949" spans="1:5" x14ac:dyDescent="0.35">
      <c r="A949" s="3" t="s">
        <v>1184</v>
      </c>
      <c r="B949" s="3" t="s">
        <v>19</v>
      </c>
      <c r="C949" s="3" t="s">
        <v>1183</v>
      </c>
      <c r="D949" s="3" t="s">
        <v>1184</v>
      </c>
      <c r="E949" s="3" t="s">
        <v>174</v>
      </c>
    </row>
    <row r="950" spans="1:5" x14ac:dyDescent="0.35">
      <c r="A950" s="3" t="s">
        <v>1185</v>
      </c>
      <c r="B950" s="3" t="s">
        <v>24</v>
      </c>
      <c r="C950" s="3" t="s">
        <v>1183</v>
      </c>
      <c r="D950" s="3" t="s">
        <v>1185</v>
      </c>
      <c r="E950" s="3" t="s">
        <v>174</v>
      </c>
    </row>
    <row r="951" spans="1:5" x14ac:dyDescent="0.35">
      <c r="A951" s="3" t="s">
        <v>1186</v>
      </c>
      <c r="B951" s="3" t="s">
        <v>26</v>
      </c>
      <c r="C951" s="3" t="s">
        <v>1183</v>
      </c>
      <c r="D951" s="3" t="s">
        <v>1186</v>
      </c>
      <c r="E951" s="3" t="s">
        <v>174</v>
      </c>
    </row>
    <row r="952" spans="1:5" x14ac:dyDescent="0.35">
      <c r="A952" s="3" t="s">
        <v>1256</v>
      </c>
      <c r="B952" s="3" t="s">
        <v>19</v>
      </c>
      <c r="C952" s="3" t="s">
        <v>1255</v>
      </c>
      <c r="D952" s="3" t="s">
        <v>1256</v>
      </c>
      <c r="E952" s="3" t="s">
        <v>174</v>
      </c>
    </row>
    <row r="953" spans="1:5" x14ac:dyDescent="0.35">
      <c r="A953" s="3" t="s">
        <v>1257</v>
      </c>
      <c r="B953" s="3" t="s">
        <v>24</v>
      </c>
      <c r="C953" s="3" t="s">
        <v>1255</v>
      </c>
      <c r="D953" s="3" t="s">
        <v>1257</v>
      </c>
      <c r="E953" s="3" t="s">
        <v>174</v>
      </c>
    </row>
    <row r="954" spans="1:5" x14ac:dyDescent="0.35">
      <c r="A954" s="3" t="s">
        <v>1258</v>
      </c>
      <c r="B954" s="3" t="s">
        <v>26</v>
      </c>
      <c r="C954" s="3" t="s">
        <v>1255</v>
      </c>
      <c r="D954" s="3" t="s">
        <v>1258</v>
      </c>
      <c r="E954" s="3" t="s">
        <v>174</v>
      </c>
    </row>
    <row r="955" spans="1:5" x14ac:dyDescent="0.35">
      <c r="A955" s="3" t="s">
        <v>1462</v>
      </c>
      <c r="B955" s="3" t="s">
        <v>19</v>
      </c>
      <c r="C955" s="3" t="s">
        <v>1461</v>
      </c>
      <c r="D955" s="3" t="s">
        <v>1462</v>
      </c>
      <c r="E955" s="3" t="s">
        <v>174</v>
      </c>
    </row>
    <row r="956" spans="1:5" x14ac:dyDescent="0.35">
      <c r="A956" s="3" t="s">
        <v>1463</v>
      </c>
      <c r="B956" s="3" t="s">
        <v>24</v>
      </c>
      <c r="C956" s="3" t="s">
        <v>1461</v>
      </c>
      <c r="D956" s="3" t="s">
        <v>1463</v>
      </c>
      <c r="E956" s="3" t="s">
        <v>174</v>
      </c>
    </row>
    <row r="957" spans="1:5" x14ac:dyDescent="0.35">
      <c r="A957" s="3" t="s">
        <v>1464</v>
      </c>
      <c r="B957" s="3" t="s">
        <v>26</v>
      </c>
      <c r="C957" s="3" t="s">
        <v>1461</v>
      </c>
      <c r="D957" s="3" t="s">
        <v>1464</v>
      </c>
      <c r="E957" s="3" t="s">
        <v>174</v>
      </c>
    </row>
    <row r="958" spans="1:5" x14ac:dyDescent="0.35">
      <c r="A958" s="3" t="s">
        <v>1791</v>
      </c>
      <c r="B958" s="3" t="s">
        <v>19</v>
      </c>
      <c r="C958" s="3" t="s">
        <v>1790</v>
      </c>
      <c r="D958" s="3" t="s">
        <v>1791</v>
      </c>
      <c r="E958" s="3" t="s">
        <v>174</v>
      </c>
    </row>
    <row r="959" spans="1:5" x14ac:dyDescent="0.35">
      <c r="A959" s="3" t="s">
        <v>1792</v>
      </c>
      <c r="B959" s="3" t="s">
        <v>24</v>
      </c>
      <c r="C959" s="3" t="s">
        <v>1790</v>
      </c>
      <c r="D959" s="3" t="s">
        <v>1792</v>
      </c>
      <c r="E959" s="3" t="s">
        <v>174</v>
      </c>
    </row>
    <row r="960" spans="1:5" x14ac:dyDescent="0.35">
      <c r="A960" s="3" t="s">
        <v>1793</v>
      </c>
      <c r="B960" s="3" t="s">
        <v>26</v>
      </c>
      <c r="C960" s="3" t="s">
        <v>1790</v>
      </c>
      <c r="D960" s="3" t="s">
        <v>1793</v>
      </c>
      <c r="E960" s="3" t="s">
        <v>174</v>
      </c>
    </row>
    <row r="961" spans="1:5" x14ac:dyDescent="0.35">
      <c r="A961" s="3" t="s">
        <v>1538</v>
      </c>
      <c r="B961" s="3" t="s">
        <v>19</v>
      </c>
      <c r="C961" s="3" t="s">
        <v>1537</v>
      </c>
      <c r="D961" s="3" t="s">
        <v>1538</v>
      </c>
      <c r="E961" s="3" t="s">
        <v>174</v>
      </c>
    </row>
    <row r="962" spans="1:5" x14ac:dyDescent="0.35">
      <c r="A962" s="3" t="s">
        <v>1539</v>
      </c>
      <c r="B962" s="3" t="s">
        <v>24</v>
      </c>
      <c r="C962" s="3" t="s">
        <v>1537</v>
      </c>
      <c r="D962" s="3" t="s">
        <v>1539</v>
      </c>
      <c r="E962" s="3" t="s">
        <v>174</v>
      </c>
    </row>
    <row r="963" spans="1:5" x14ac:dyDescent="0.35">
      <c r="A963" s="3" t="s">
        <v>1540</v>
      </c>
      <c r="B963" s="3" t="s">
        <v>26</v>
      </c>
      <c r="C963" s="3" t="s">
        <v>1537</v>
      </c>
      <c r="D963" s="3" t="s">
        <v>1540</v>
      </c>
      <c r="E963" s="3" t="s">
        <v>174</v>
      </c>
    </row>
    <row r="964" spans="1:5" x14ac:dyDescent="0.35">
      <c r="A964" s="3" t="s">
        <v>1195</v>
      </c>
      <c r="B964" s="3" t="s">
        <v>19</v>
      </c>
      <c r="C964" s="3" t="s">
        <v>1194</v>
      </c>
      <c r="D964" s="3" t="s">
        <v>1195</v>
      </c>
      <c r="E964" s="3" t="s">
        <v>174</v>
      </c>
    </row>
    <row r="965" spans="1:5" x14ac:dyDescent="0.35">
      <c r="A965" s="3" t="s">
        <v>1196</v>
      </c>
      <c r="B965" s="3" t="s">
        <v>24</v>
      </c>
      <c r="C965" s="3" t="s">
        <v>1194</v>
      </c>
      <c r="D965" s="3" t="s">
        <v>1196</v>
      </c>
      <c r="E965" s="3" t="s">
        <v>174</v>
      </c>
    </row>
    <row r="966" spans="1:5" x14ac:dyDescent="0.35">
      <c r="A966" s="3" t="s">
        <v>1197</v>
      </c>
      <c r="B966" s="3" t="s">
        <v>26</v>
      </c>
      <c r="C966" s="3" t="s">
        <v>1194</v>
      </c>
      <c r="D966" s="3" t="s">
        <v>1197</v>
      </c>
      <c r="E966" s="3" t="s">
        <v>174</v>
      </c>
    </row>
    <row r="967" spans="1:5" x14ac:dyDescent="0.35">
      <c r="A967" s="3" t="s">
        <v>1534</v>
      </c>
      <c r="B967" s="3" t="s">
        <v>19</v>
      </c>
      <c r="C967" s="3" t="s">
        <v>1533</v>
      </c>
      <c r="D967" s="3" t="s">
        <v>1534</v>
      </c>
      <c r="E967" s="3" t="s">
        <v>174</v>
      </c>
    </row>
    <row r="968" spans="1:5" x14ac:dyDescent="0.35">
      <c r="A968" s="3" t="s">
        <v>1535</v>
      </c>
      <c r="B968" s="3" t="s">
        <v>24</v>
      </c>
      <c r="C968" s="3" t="s">
        <v>1533</v>
      </c>
      <c r="D968" s="3" t="s">
        <v>1535</v>
      </c>
      <c r="E968" s="3" t="s">
        <v>174</v>
      </c>
    </row>
    <row r="969" spans="1:5" x14ac:dyDescent="0.35">
      <c r="A969" s="3" t="s">
        <v>1536</v>
      </c>
      <c r="B969" s="3" t="s">
        <v>26</v>
      </c>
      <c r="C969" s="3" t="s">
        <v>1533</v>
      </c>
      <c r="D969" s="3" t="s">
        <v>1536</v>
      </c>
      <c r="E969" s="3" t="s">
        <v>174</v>
      </c>
    </row>
    <row r="970" spans="1:5" x14ac:dyDescent="0.35">
      <c r="A970" s="3" t="s">
        <v>582</v>
      </c>
      <c r="B970" s="3" t="s">
        <v>19</v>
      </c>
      <c r="C970" s="3" t="s">
        <v>581</v>
      </c>
      <c r="D970" s="3" t="s">
        <v>582</v>
      </c>
      <c r="E970" s="3" t="s">
        <v>174</v>
      </c>
    </row>
    <row r="971" spans="1:5" x14ac:dyDescent="0.35">
      <c r="A971" s="3" t="s">
        <v>583</v>
      </c>
      <c r="B971" s="3" t="s">
        <v>24</v>
      </c>
      <c r="C971" s="3" t="s">
        <v>581</v>
      </c>
      <c r="D971" s="3" t="s">
        <v>583</v>
      </c>
      <c r="E971" s="3" t="s">
        <v>174</v>
      </c>
    </row>
    <row r="972" spans="1:5" x14ac:dyDescent="0.35">
      <c r="A972" s="3" t="s">
        <v>584</v>
      </c>
      <c r="B972" s="3" t="s">
        <v>26</v>
      </c>
      <c r="C972" s="3" t="s">
        <v>581</v>
      </c>
      <c r="D972" s="3" t="s">
        <v>584</v>
      </c>
      <c r="E972" s="3" t="s">
        <v>174</v>
      </c>
    </row>
    <row r="973" spans="1:5" x14ac:dyDescent="0.35">
      <c r="A973" s="3" t="s">
        <v>592</v>
      </c>
      <c r="B973" s="3" t="s">
        <v>19</v>
      </c>
      <c r="C973" s="3" t="s">
        <v>591</v>
      </c>
      <c r="D973" s="3" t="s">
        <v>592</v>
      </c>
      <c r="E973" s="3" t="s">
        <v>174</v>
      </c>
    </row>
    <row r="974" spans="1:5" x14ac:dyDescent="0.35">
      <c r="A974" s="3" t="s">
        <v>593</v>
      </c>
      <c r="B974" s="3" t="s">
        <v>24</v>
      </c>
      <c r="C974" s="3" t="s">
        <v>591</v>
      </c>
      <c r="D974" s="3" t="s">
        <v>593</v>
      </c>
      <c r="E974" s="3" t="s">
        <v>174</v>
      </c>
    </row>
    <row r="975" spans="1:5" x14ac:dyDescent="0.35">
      <c r="A975" s="3" t="s">
        <v>594</v>
      </c>
      <c r="B975" s="3" t="s">
        <v>26</v>
      </c>
      <c r="C975" s="3" t="s">
        <v>591</v>
      </c>
      <c r="D975" s="3" t="s">
        <v>594</v>
      </c>
      <c r="E975" s="3" t="s">
        <v>174</v>
      </c>
    </row>
    <row r="976" spans="1:5" x14ac:dyDescent="0.35">
      <c r="A976" s="3" t="s">
        <v>600</v>
      </c>
      <c r="B976" s="3" t="s">
        <v>19</v>
      </c>
      <c r="C976" s="3" t="s">
        <v>599</v>
      </c>
      <c r="D976" s="3" t="s">
        <v>600</v>
      </c>
      <c r="E976" s="3" t="s">
        <v>174</v>
      </c>
    </row>
    <row r="977" spans="1:5" x14ac:dyDescent="0.35">
      <c r="A977" s="3" t="s">
        <v>601</v>
      </c>
      <c r="B977" s="3" t="s">
        <v>24</v>
      </c>
      <c r="C977" s="3" t="s">
        <v>599</v>
      </c>
      <c r="D977" s="3" t="s">
        <v>601</v>
      </c>
      <c r="E977" s="3" t="s">
        <v>174</v>
      </c>
    </row>
    <row r="978" spans="1:5" x14ac:dyDescent="0.35">
      <c r="A978" s="3" t="s">
        <v>602</v>
      </c>
      <c r="B978" s="3" t="s">
        <v>26</v>
      </c>
      <c r="C978" s="3" t="s">
        <v>599</v>
      </c>
      <c r="D978" s="3" t="s">
        <v>602</v>
      </c>
      <c r="E978" s="3" t="s">
        <v>174</v>
      </c>
    </row>
    <row r="979" spans="1:5" x14ac:dyDescent="0.35">
      <c r="A979" s="3" t="s">
        <v>604</v>
      </c>
      <c r="B979" s="3" t="s">
        <v>19</v>
      </c>
      <c r="C979" s="3" t="s">
        <v>603</v>
      </c>
      <c r="D979" s="3" t="s">
        <v>604</v>
      </c>
      <c r="E979" s="3" t="s">
        <v>174</v>
      </c>
    </row>
    <row r="980" spans="1:5" x14ac:dyDescent="0.35">
      <c r="A980" s="3" t="s">
        <v>605</v>
      </c>
      <c r="B980" s="3" t="s">
        <v>24</v>
      </c>
      <c r="C980" s="3" t="s">
        <v>603</v>
      </c>
      <c r="D980" s="3" t="s">
        <v>605</v>
      </c>
      <c r="E980" s="3" t="s">
        <v>174</v>
      </c>
    </row>
    <row r="981" spans="1:5" x14ac:dyDescent="0.35">
      <c r="A981" s="3" t="s">
        <v>606</v>
      </c>
      <c r="B981" s="3" t="s">
        <v>26</v>
      </c>
      <c r="C981" s="3" t="s">
        <v>603</v>
      </c>
      <c r="D981" s="3" t="s">
        <v>606</v>
      </c>
      <c r="E981" s="3" t="s">
        <v>174</v>
      </c>
    </row>
    <row r="982" spans="1:5" x14ac:dyDescent="0.35">
      <c r="A982" s="3" t="s">
        <v>596</v>
      </c>
      <c r="B982" s="3" t="s">
        <v>19</v>
      </c>
      <c r="C982" s="3" t="s">
        <v>595</v>
      </c>
      <c r="D982" s="3" t="s">
        <v>596</v>
      </c>
      <c r="E982" s="3" t="s">
        <v>174</v>
      </c>
    </row>
    <row r="983" spans="1:5" x14ac:dyDescent="0.35">
      <c r="A983" s="3" t="s">
        <v>597</v>
      </c>
      <c r="B983" s="3" t="s">
        <v>24</v>
      </c>
      <c r="C983" s="3" t="s">
        <v>595</v>
      </c>
      <c r="D983" s="3" t="s">
        <v>597</v>
      </c>
      <c r="E983" s="3" t="s">
        <v>174</v>
      </c>
    </row>
    <row r="984" spans="1:5" x14ac:dyDescent="0.35">
      <c r="A984" s="3" t="s">
        <v>598</v>
      </c>
      <c r="B984" s="3" t="s">
        <v>26</v>
      </c>
      <c r="C984" s="3" t="s">
        <v>595</v>
      </c>
      <c r="D984" s="3" t="s">
        <v>598</v>
      </c>
      <c r="E984" s="3" t="s">
        <v>174</v>
      </c>
    </row>
    <row r="985" spans="1:5" x14ac:dyDescent="0.35">
      <c r="A985" s="3" t="s">
        <v>608</v>
      </c>
      <c r="B985" s="3" t="s">
        <v>26</v>
      </c>
      <c r="C985" s="3" t="s">
        <v>607</v>
      </c>
      <c r="D985" s="3" t="s">
        <v>608</v>
      </c>
      <c r="E985" s="3" t="s">
        <v>174</v>
      </c>
    </row>
    <row r="986" spans="1:5" x14ac:dyDescent="0.35">
      <c r="A986" s="3" t="s">
        <v>1336</v>
      </c>
      <c r="B986" s="3" t="s">
        <v>19</v>
      </c>
      <c r="C986" s="3" t="s">
        <v>1335</v>
      </c>
      <c r="D986" s="3" t="s">
        <v>1336</v>
      </c>
      <c r="E986" s="3" t="s">
        <v>174</v>
      </c>
    </row>
    <row r="987" spans="1:5" x14ac:dyDescent="0.35">
      <c r="A987" s="3" t="s">
        <v>1337</v>
      </c>
      <c r="B987" s="3" t="s">
        <v>24</v>
      </c>
      <c r="C987" s="3" t="s">
        <v>1335</v>
      </c>
      <c r="D987" s="3" t="s">
        <v>1337</v>
      </c>
      <c r="E987" s="3" t="s">
        <v>174</v>
      </c>
    </row>
    <row r="988" spans="1:5" x14ac:dyDescent="0.35">
      <c r="A988" s="3" t="s">
        <v>1338</v>
      </c>
      <c r="B988" s="3" t="s">
        <v>26</v>
      </c>
      <c r="C988" s="3" t="s">
        <v>1335</v>
      </c>
      <c r="D988" s="3" t="s">
        <v>1338</v>
      </c>
      <c r="E988" s="3" t="s">
        <v>174</v>
      </c>
    </row>
    <row r="989" spans="1:5" x14ac:dyDescent="0.35">
      <c r="A989" s="3" t="s">
        <v>1605</v>
      </c>
      <c r="B989" s="3" t="s">
        <v>19</v>
      </c>
      <c r="C989" s="3" t="s">
        <v>1604</v>
      </c>
      <c r="D989" s="3" t="s">
        <v>1605</v>
      </c>
      <c r="E989" s="3" t="s">
        <v>174</v>
      </c>
    </row>
    <row r="990" spans="1:5" x14ac:dyDescent="0.35">
      <c r="A990" s="3" t="s">
        <v>1606</v>
      </c>
      <c r="B990" s="3" t="s">
        <v>24</v>
      </c>
      <c r="C990" s="3" t="s">
        <v>1604</v>
      </c>
      <c r="D990" s="3" t="s">
        <v>1606</v>
      </c>
      <c r="E990" s="3" t="s">
        <v>174</v>
      </c>
    </row>
    <row r="991" spans="1:5" x14ac:dyDescent="0.35">
      <c r="A991" s="3" t="s">
        <v>1607</v>
      </c>
      <c r="B991" s="3" t="s">
        <v>26</v>
      </c>
      <c r="C991" s="3" t="s">
        <v>1604</v>
      </c>
      <c r="D991" s="3" t="s">
        <v>1607</v>
      </c>
      <c r="E991" s="3" t="s">
        <v>174</v>
      </c>
    </row>
    <row r="992" spans="1:5" x14ac:dyDescent="0.35">
      <c r="A992" s="3" t="s">
        <v>1542</v>
      </c>
      <c r="B992" s="3" t="s">
        <v>19</v>
      </c>
      <c r="C992" s="3" t="s">
        <v>1541</v>
      </c>
      <c r="D992" s="3" t="s">
        <v>1542</v>
      </c>
      <c r="E992" s="3" t="s">
        <v>174</v>
      </c>
    </row>
    <row r="993" spans="1:5" x14ac:dyDescent="0.35">
      <c r="A993" s="3" t="s">
        <v>1543</v>
      </c>
      <c r="B993" s="3" t="s">
        <v>24</v>
      </c>
      <c r="C993" s="3" t="s">
        <v>1541</v>
      </c>
      <c r="D993" s="3" t="s">
        <v>1543</v>
      </c>
      <c r="E993" s="3" t="s">
        <v>174</v>
      </c>
    </row>
    <row r="994" spans="1:5" x14ac:dyDescent="0.35">
      <c r="A994" s="3" t="s">
        <v>1544</v>
      </c>
      <c r="B994" s="3" t="s">
        <v>26</v>
      </c>
      <c r="C994" s="3" t="s">
        <v>1541</v>
      </c>
      <c r="D994" s="3" t="s">
        <v>1544</v>
      </c>
      <c r="E994" s="3" t="s">
        <v>174</v>
      </c>
    </row>
    <row r="995" spans="1:5" x14ac:dyDescent="0.35">
      <c r="A995" s="3" t="s">
        <v>1546</v>
      </c>
      <c r="B995" s="3" t="s">
        <v>19</v>
      </c>
      <c r="C995" s="3" t="s">
        <v>1545</v>
      </c>
      <c r="D995" s="3" t="s">
        <v>1546</v>
      </c>
      <c r="E995" s="3" t="s">
        <v>174</v>
      </c>
    </row>
    <row r="996" spans="1:5" x14ac:dyDescent="0.35">
      <c r="A996" s="3" t="s">
        <v>1547</v>
      </c>
      <c r="B996" s="3" t="s">
        <v>24</v>
      </c>
      <c r="C996" s="3" t="s">
        <v>1545</v>
      </c>
      <c r="D996" s="3" t="s">
        <v>1547</v>
      </c>
      <c r="E996" s="3" t="s">
        <v>174</v>
      </c>
    </row>
    <row r="997" spans="1:5" x14ac:dyDescent="0.35">
      <c r="A997" s="3" t="s">
        <v>1548</v>
      </c>
      <c r="B997" s="3" t="s">
        <v>26</v>
      </c>
      <c r="C997" s="3" t="s">
        <v>1545</v>
      </c>
      <c r="D997" s="3" t="s">
        <v>1548</v>
      </c>
      <c r="E997" s="3" t="s">
        <v>174</v>
      </c>
    </row>
    <row r="998" spans="1:5" x14ac:dyDescent="0.35">
      <c r="A998" s="3" t="s">
        <v>1558</v>
      </c>
      <c r="B998" s="3" t="s">
        <v>19</v>
      </c>
      <c r="C998" s="3" t="s">
        <v>1557</v>
      </c>
      <c r="D998" s="3" t="s">
        <v>1558</v>
      </c>
      <c r="E998" s="3" t="s">
        <v>174</v>
      </c>
    </row>
    <row r="999" spans="1:5" x14ac:dyDescent="0.35">
      <c r="A999" s="3" t="s">
        <v>1559</v>
      </c>
      <c r="B999" s="3" t="s">
        <v>24</v>
      </c>
      <c r="C999" s="3" t="s">
        <v>1557</v>
      </c>
      <c r="D999" s="3" t="s">
        <v>1559</v>
      </c>
      <c r="E999" s="3" t="s">
        <v>174</v>
      </c>
    </row>
    <row r="1000" spans="1:5" x14ac:dyDescent="0.35">
      <c r="A1000" s="3" t="s">
        <v>1560</v>
      </c>
      <c r="B1000" s="3" t="s">
        <v>26</v>
      </c>
      <c r="C1000" s="3" t="s">
        <v>1557</v>
      </c>
      <c r="D1000" s="3" t="s">
        <v>1560</v>
      </c>
      <c r="E1000" s="3" t="s">
        <v>174</v>
      </c>
    </row>
    <row r="1001" spans="1:5" x14ac:dyDescent="0.35">
      <c r="A1001" s="3" t="s">
        <v>1577</v>
      </c>
      <c r="B1001" s="3" t="s">
        <v>19</v>
      </c>
      <c r="C1001" s="3" t="s">
        <v>1576</v>
      </c>
      <c r="D1001" s="3" t="s">
        <v>1577</v>
      </c>
      <c r="E1001" s="3" t="s">
        <v>174</v>
      </c>
    </row>
    <row r="1002" spans="1:5" x14ac:dyDescent="0.35">
      <c r="A1002" s="3" t="s">
        <v>1578</v>
      </c>
      <c r="B1002" s="3" t="s">
        <v>24</v>
      </c>
      <c r="C1002" s="3" t="s">
        <v>1576</v>
      </c>
      <c r="D1002" s="3" t="s">
        <v>1578</v>
      </c>
      <c r="E1002" s="3" t="s">
        <v>174</v>
      </c>
    </row>
    <row r="1003" spans="1:5" x14ac:dyDescent="0.35">
      <c r="A1003" s="3" t="s">
        <v>1579</v>
      </c>
      <c r="B1003" s="3" t="s">
        <v>26</v>
      </c>
      <c r="C1003" s="3" t="s">
        <v>1576</v>
      </c>
      <c r="D1003" s="3" t="s">
        <v>1579</v>
      </c>
      <c r="E1003" s="3" t="s">
        <v>174</v>
      </c>
    </row>
    <row r="1004" spans="1:5" x14ac:dyDescent="0.35">
      <c r="A1004" s="3" t="s">
        <v>1581</v>
      </c>
      <c r="B1004" s="3" t="s">
        <v>19</v>
      </c>
      <c r="C1004" s="3" t="s">
        <v>1580</v>
      </c>
      <c r="D1004" s="3" t="s">
        <v>1581</v>
      </c>
      <c r="E1004" s="3" t="s">
        <v>174</v>
      </c>
    </row>
    <row r="1005" spans="1:5" x14ac:dyDescent="0.35">
      <c r="A1005" s="3" t="s">
        <v>1582</v>
      </c>
      <c r="B1005" s="3" t="s">
        <v>24</v>
      </c>
      <c r="C1005" s="3" t="s">
        <v>1580</v>
      </c>
      <c r="D1005" s="3" t="s">
        <v>1582</v>
      </c>
      <c r="E1005" s="3" t="s">
        <v>174</v>
      </c>
    </row>
    <row r="1006" spans="1:5" x14ac:dyDescent="0.35">
      <c r="A1006" s="3" t="s">
        <v>1583</v>
      </c>
      <c r="B1006" s="3" t="s">
        <v>26</v>
      </c>
      <c r="C1006" s="3" t="s">
        <v>1580</v>
      </c>
      <c r="D1006" s="3" t="s">
        <v>1583</v>
      </c>
      <c r="E1006" s="3" t="s">
        <v>174</v>
      </c>
    </row>
    <row r="1007" spans="1:5" x14ac:dyDescent="0.35">
      <c r="A1007" s="3" t="s">
        <v>1597</v>
      </c>
      <c r="B1007" s="3" t="s">
        <v>19</v>
      </c>
      <c r="C1007" s="3" t="s">
        <v>1596</v>
      </c>
      <c r="D1007" s="3" t="s">
        <v>1597</v>
      </c>
      <c r="E1007" s="3" t="s">
        <v>174</v>
      </c>
    </row>
    <row r="1008" spans="1:5" x14ac:dyDescent="0.35">
      <c r="A1008" s="3" t="s">
        <v>1598</v>
      </c>
      <c r="B1008" s="3" t="s">
        <v>24</v>
      </c>
      <c r="C1008" s="3" t="s">
        <v>1596</v>
      </c>
      <c r="D1008" s="3" t="s">
        <v>1598</v>
      </c>
      <c r="E1008" s="3" t="s">
        <v>174</v>
      </c>
    </row>
    <row r="1009" spans="1:5" x14ac:dyDescent="0.35">
      <c r="A1009" s="3" t="s">
        <v>1599</v>
      </c>
      <c r="B1009" s="3" t="s">
        <v>26</v>
      </c>
      <c r="C1009" s="3" t="s">
        <v>1596</v>
      </c>
      <c r="D1009" s="3" t="s">
        <v>1599</v>
      </c>
      <c r="E1009" s="3" t="s">
        <v>174</v>
      </c>
    </row>
    <row r="1010" spans="1:5" x14ac:dyDescent="0.35">
      <c r="A1010" s="3" t="s">
        <v>1585</v>
      </c>
      <c r="B1010" s="3" t="s">
        <v>19</v>
      </c>
      <c r="C1010" s="3" t="s">
        <v>1584</v>
      </c>
      <c r="D1010" s="3" t="s">
        <v>1585</v>
      </c>
      <c r="E1010" s="3" t="s">
        <v>174</v>
      </c>
    </row>
    <row r="1011" spans="1:5" x14ac:dyDescent="0.35">
      <c r="A1011" s="3" t="s">
        <v>1586</v>
      </c>
      <c r="B1011" s="3" t="s">
        <v>24</v>
      </c>
      <c r="C1011" s="3" t="s">
        <v>1584</v>
      </c>
      <c r="D1011" s="3" t="s">
        <v>1586</v>
      </c>
      <c r="E1011" s="3" t="s">
        <v>174</v>
      </c>
    </row>
    <row r="1012" spans="1:5" x14ac:dyDescent="0.35">
      <c r="A1012" s="3" t="s">
        <v>1587</v>
      </c>
      <c r="B1012" s="3" t="s">
        <v>26</v>
      </c>
      <c r="C1012" s="3" t="s">
        <v>1584</v>
      </c>
      <c r="D1012" s="3" t="s">
        <v>1587</v>
      </c>
      <c r="E1012" s="3" t="s">
        <v>174</v>
      </c>
    </row>
    <row r="1013" spans="1:5" x14ac:dyDescent="0.35">
      <c r="A1013" s="3" t="s">
        <v>165</v>
      </c>
      <c r="B1013" s="3" t="s">
        <v>19</v>
      </c>
      <c r="C1013" s="3" t="s">
        <v>166</v>
      </c>
      <c r="D1013" s="3" t="s">
        <v>165</v>
      </c>
      <c r="E1013" s="3" t="s">
        <v>174</v>
      </c>
    </row>
    <row r="1014" spans="1:5" x14ac:dyDescent="0.35">
      <c r="A1014" s="3" t="s">
        <v>167</v>
      </c>
      <c r="B1014" s="3" t="s">
        <v>24</v>
      </c>
      <c r="C1014" s="3" t="s">
        <v>166</v>
      </c>
      <c r="D1014" s="3" t="s">
        <v>167</v>
      </c>
      <c r="E1014" s="3" t="s">
        <v>174</v>
      </c>
    </row>
    <row r="1015" spans="1:5" x14ac:dyDescent="0.35">
      <c r="A1015" s="3" t="s">
        <v>168</v>
      </c>
      <c r="B1015" s="3" t="s">
        <v>26</v>
      </c>
      <c r="C1015" s="3" t="s">
        <v>166</v>
      </c>
      <c r="D1015" s="3" t="s">
        <v>168</v>
      </c>
      <c r="E1015" s="3" t="s">
        <v>174</v>
      </c>
    </row>
    <row r="1016" spans="1:5" x14ac:dyDescent="0.35">
      <c r="A1016" s="3" t="s">
        <v>610</v>
      </c>
      <c r="B1016" s="3" t="s">
        <v>19</v>
      </c>
      <c r="C1016" s="3" t="s">
        <v>609</v>
      </c>
      <c r="D1016" s="3" t="s">
        <v>610</v>
      </c>
      <c r="E1016" s="3" t="s">
        <v>174</v>
      </c>
    </row>
    <row r="1017" spans="1:5" x14ac:dyDescent="0.35">
      <c r="A1017" s="3" t="s">
        <v>611</v>
      </c>
      <c r="B1017" s="3" t="s">
        <v>24</v>
      </c>
      <c r="C1017" s="3" t="s">
        <v>609</v>
      </c>
      <c r="D1017" s="3" t="s">
        <v>611</v>
      </c>
      <c r="E1017" s="3" t="s">
        <v>174</v>
      </c>
    </row>
    <row r="1018" spans="1:5" x14ac:dyDescent="0.35">
      <c r="A1018" s="3" t="s">
        <v>612</v>
      </c>
      <c r="B1018" s="3" t="s">
        <v>26</v>
      </c>
      <c r="C1018" s="3" t="s">
        <v>609</v>
      </c>
      <c r="D1018" s="3" t="s">
        <v>612</v>
      </c>
      <c r="E1018" s="3" t="s">
        <v>174</v>
      </c>
    </row>
    <row r="1019" spans="1:5" x14ac:dyDescent="0.35">
      <c r="A1019" s="3" t="s">
        <v>1601</v>
      </c>
      <c r="B1019" s="3" t="s">
        <v>19</v>
      </c>
      <c r="C1019" s="3" t="s">
        <v>1600</v>
      </c>
      <c r="D1019" s="3" t="s">
        <v>1601</v>
      </c>
      <c r="E1019" s="3" t="s">
        <v>174</v>
      </c>
    </row>
    <row r="1020" spans="1:5" x14ac:dyDescent="0.35">
      <c r="A1020" s="3" t="s">
        <v>1602</v>
      </c>
      <c r="B1020" s="3" t="s">
        <v>24</v>
      </c>
      <c r="C1020" s="3" t="s">
        <v>1600</v>
      </c>
      <c r="D1020" s="3" t="s">
        <v>1602</v>
      </c>
      <c r="E1020" s="3" t="s">
        <v>174</v>
      </c>
    </row>
    <row r="1021" spans="1:5" x14ac:dyDescent="0.35">
      <c r="A1021" s="3" t="s">
        <v>1603</v>
      </c>
      <c r="B1021" s="3" t="s">
        <v>26</v>
      </c>
      <c r="C1021" s="3" t="s">
        <v>1600</v>
      </c>
      <c r="D1021" s="3" t="s">
        <v>1603</v>
      </c>
      <c r="E1021" s="3" t="s">
        <v>174</v>
      </c>
    </row>
    <row r="1022" spans="1:5" x14ac:dyDescent="0.35">
      <c r="A1022" s="3" t="s">
        <v>614</v>
      </c>
      <c r="B1022" s="3" t="s">
        <v>19</v>
      </c>
      <c r="C1022" s="3" t="s">
        <v>613</v>
      </c>
      <c r="D1022" s="3" t="s">
        <v>614</v>
      </c>
      <c r="E1022" s="3" t="s">
        <v>174</v>
      </c>
    </row>
    <row r="1023" spans="1:5" x14ac:dyDescent="0.35">
      <c r="A1023" s="3" t="s">
        <v>615</v>
      </c>
      <c r="B1023" s="3" t="s">
        <v>24</v>
      </c>
      <c r="C1023" s="3" t="s">
        <v>613</v>
      </c>
      <c r="D1023" s="3" t="s">
        <v>615</v>
      </c>
      <c r="E1023" s="3" t="s">
        <v>174</v>
      </c>
    </row>
    <row r="1024" spans="1:5" x14ac:dyDescent="0.35">
      <c r="A1024" s="3" t="s">
        <v>616</v>
      </c>
      <c r="B1024" s="3" t="s">
        <v>26</v>
      </c>
      <c r="C1024" s="3" t="s">
        <v>613</v>
      </c>
      <c r="D1024" s="3" t="s">
        <v>616</v>
      </c>
      <c r="E1024" s="3" t="s">
        <v>174</v>
      </c>
    </row>
    <row r="1025" spans="1:5" x14ac:dyDescent="0.35">
      <c r="A1025" s="3" t="s">
        <v>1550</v>
      </c>
      <c r="B1025" s="3" t="s">
        <v>19</v>
      </c>
      <c r="C1025" s="3" t="s">
        <v>1549</v>
      </c>
      <c r="D1025" s="3" t="s">
        <v>1550</v>
      </c>
      <c r="E1025" s="3" t="s">
        <v>174</v>
      </c>
    </row>
    <row r="1026" spans="1:5" x14ac:dyDescent="0.35">
      <c r="A1026" s="3" t="s">
        <v>1551</v>
      </c>
      <c r="B1026" s="3" t="s">
        <v>24</v>
      </c>
      <c r="C1026" s="3" t="s">
        <v>1549</v>
      </c>
      <c r="D1026" s="3" t="s">
        <v>1551</v>
      </c>
      <c r="E1026" s="3" t="s">
        <v>174</v>
      </c>
    </row>
    <row r="1027" spans="1:5" x14ac:dyDescent="0.35">
      <c r="A1027" s="3" t="s">
        <v>1552</v>
      </c>
      <c r="B1027" s="3" t="s">
        <v>26</v>
      </c>
      <c r="C1027" s="3" t="s">
        <v>1549</v>
      </c>
      <c r="D1027" s="3" t="s">
        <v>1552</v>
      </c>
      <c r="E1027" s="3" t="s">
        <v>174</v>
      </c>
    </row>
    <row r="1028" spans="1:5" x14ac:dyDescent="0.35">
      <c r="A1028" s="3" t="s">
        <v>1609</v>
      </c>
      <c r="B1028" s="3" t="s">
        <v>19</v>
      </c>
      <c r="C1028" s="3" t="s">
        <v>1608</v>
      </c>
      <c r="D1028" s="3" t="s">
        <v>1609</v>
      </c>
      <c r="E1028" s="3" t="s">
        <v>174</v>
      </c>
    </row>
    <row r="1029" spans="1:5" x14ac:dyDescent="0.35">
      <c r="A1029" s="3" t="s">
        <v>1610</v>
      </c>
      <c r="B1029" s="3" t="s">
        <v>24</v>
      </c>
      <c r="C1029" s="3" t="s">
        <v>1608</v>
      </c>
      <c r="D1029" s="3" t="s">
        <v>1610</v>
      </c>
      <c r="E1029" s="3" t="s">
        <v>174</v>
      </c>
    </row>
    <row r="1030" spans="1:5" x14ac:dyDescent="0.35">
      <c r="A1030" s="3" t="s">
        <v>1611</v>
      </c>
      <c r="B1030" s="3" t="s">
        <v>26</v>
      </c>
      <c r="C1030" s="3" t="s">
        <v>1608</v>
      </c>
      <c r="D1030" s="3" t="s">
        <v>1611</v>
      </c>
      <c r="E1030" s="3" t="s">
        <v>174</v>
      </c>
    </row>
    <row r="1031" spans="1:5" x14ac:dyDescent="0.35">
      <c r="A1031" s="3" t="s">
        <v>626</v>
      </c>
      <c r="B1031" s="3" t="s">
        <v>24</v>
      </c>
      <c r="C1031" s="3" t="s">
        <v>625</v>
      </c>
      <c r="D1031" s="3" t="s">
        <v>626</v>
      </c>
      <c r="E1031" s="3" t="s">
        <v>174</v>
      </c>
    </row>
    <row r="1032" spans="1:5" x14ac:dyDescent="0.35">
      <c r="A1032" s="3" t="s">
        <v>639</v>
      </c>
      <c r="B1032" s="3" t="s">
        <v>19</v>
      </c>
      <c r="C1032" s="3" t="s">
        <v>638</v>
      </c>
      <c r="D1032" s="3" t="s">
        <v>639</v>
      </c>
      <c r="E1032" s="3" t="s">
        <v>174</v>
      </c>
    </row>
    <row r="1033" spans="1:5" x14ac:dyDescent="0.35">
      <c r="A1033" s="3" t="s">
        <v>640</v>
      </c>
      <c r="B1033" s="3" t="s">
        <v>24</v>
      </c>
      <c r="C1033" s="3" t="s">
        <v>638</v>
      </c>
      <c r="D1033" s="3" t="s">
        <v>640</v>
      </c>
      <c r="E1033" s="3" t="s">
        <v>174</v>
      </c>
    </row>
    <row r="1034" spans="1:5" x14ac:dyDescent="0.35">
      <c r="A1034" s="3" t="s">
        <v>641</v>
      </c>
      <c r="B1034" s="3" t="s">
        <v>26</v>
      </c>
      <c r="C1034" s="3" t="s">
        <v>638</v>
      </c>
      <c r="D1034" s="3" t="s">
        <v>641</v>
      </c>
      <c r="E1034" s="3" t="s">
        <v>174</v>
      </c>
    </row>
    <row r="1035" spans="1:5" x14ac:dyDescent="0.35">
      <c r="A1035" s="3" t="s">
        <v>635</v>
      </c>
      <c r="B1035" s="3" t="s">
        <v>19</v>
      </c>
      <c r="C1035" s="3" t="s">
        <v>634</v>
      </c>
      <c r="D1035" s="3" t="s">
        <v>635</v>
      </c>
      <c r="E1035" s="3" t="s">
        <v>174</v>
      </c>
    </row>
    <row r="1036" spans="1:5" x14ac:dyDescent="0.35">
      <c r="A1036" s="3" t="s">
        <v>636</v>
      </c>
      <c r="B1036" s="3" t="s">
        <v>24</v>
      </c>
      <c r="C1036" s="3" t="s">
        <v>634</v>
      </c>
      <c r="D1036" s="3" t="s">
        <v>636</v>
      </c>
      <c r="E1036" s="3" t="s">
        <v>174</v>
      </c>
    </row>
    <row r="1037" spans="1:5" x14ac:dyDescent="0.35">
      <c r="A1037" s="3" t="s">
        <v>637</v>
      </c>
      <c r="B1037" s="3" t="s">
        <v>26</v>
      </c>
      <c r="C1037" s="3" t="s">
        <v>634</v>
      </c>
      <c r="D1037" s="3" t="s">
        <v>637</v>
      </c>
      <c r="E1037" s="3" t="s">
        <v>174</v>
      </c>
    </row>
    <row r="1038" spans="1:5" x14ac:dyDescent="0.35">
      <c r="A1038" s="3" t="s">
        <v>631</v>
      </c>
      <c r="B1038" s="3" t="s">
        <v>19</v>
      </c>
      <c r="C1038" s="3" t="s">
        <v>630</v>
      </c>
      <c r="D1038" s="3" t="s">
        <v>631</v>
      </c>
      <c r="E1038" s="3" t="s">
        <v>174</v>
      </c>
    </row>
    <row r="1039" spans="1:5" x14ac:dyDescent="0.35">
      <c r="A1039" s="3" t="s">
        <v>632</v>
      </c>
      <c r="B1039" s="3" t="s">
        <v>24</v>
      </c>
      <c r="C1039" s="3" t="s">
        <v>630</v>
      </c>
      <c r="D1039" s="3" t="s">
        <v>632</v>
      </c>
      <c r="E1039" s="3" t="s">
        <v>174</v>
      </c>
    </row>
    <row r="1040" spans="1:5" x14ac:dyDescent="0.35">
      <c r="A1040" s="3" t="s">
        <v>633</v>
      </c>
      <c r="B1040" s="3" t="s">
        <v>26</v>
      </c>
      <c r="C1040" s="3" t="s">
        <v>630</v>
      </c>
      <c r="D1040" s="3" t="s">
        <v>633</v>
      </c>
      <c r="E1040" s="3" t="s">
        <v>174</v>
      </c>
    </row>
    <row r="1041" spans="1:5" x14ac:dyDescent="0.35">
      <c r="A1041" s="3" t="s">
        <v>1554</v>
      </c>
      <c r="B1041" s="3" t="s">
        <v>19</v>
      </c>
      <c r="C1041" s="3" t="s">
        <v>1553</v>
      </c>
      <c r="D1041" s="3" t="s">
        <v>1554</v>
      </c>
      <c r="E1041" s="3" t="s">
        <v>174</v>
      </c>
    </row>
    <row r="1042" spans="1:5" x14ac:dyDescent="0.35">
      <c r="A1042" s="3" t="s">
        <v>1555</v>
      </c>
      <c r="B1042" s="3" t="s">
        <v>24</v>
      </c>
      <c r="C1042" s="3" t="s">
        <v>1553</v>
      </c>
      <c r="D1042" s="3" t="s">
        <v>1555</v>
      </c>
      <c r="E1042" s="3" t="s">
        <v>174</v>
      </c>
    </row>
    <row r="1043" spans="1:5" x14ac:dyDescent="0.35">
      <c r="A1043" s="3" t="s">
        <v>1556</v>
      </c>
      <c r="B1043" s="3" t="s">
        <v>26</v>
      </c>
      <c r="C1043" s="3" t="s">
        <v>1553</v>
      </c>
      <c r="D1043" s="3" t="s">
        <v>1556</v>
      </c>
      <c r="E1043" s="3" t="s">
        <v>174</v>
      </c>
    </row>
    <row r="1044" spans="1:5" x14ac:dyDescent="0.35">
      <c r="A1044" s="3" t="s">
        <v>1568</v>
      </c>
      <c r="B1044" s="3" t="s">
        <v>19</v>
      </c>
      <c r="C1044" s="3" t="s">
        <v>1567</v>
      </c>
      <c r="D1044" s="3" t="s">
        <v>1568</v>
      </c>
      <c r="E1044" s="3" t="s">
        <v>174</v>
      </c>
    </row>
    <row r="1045" spans="1:5" x14ac:dyDescent="0.35">
      <c r="A1045" s="3" t="s">
        <v>1569</v>
      </c>
      <c r="B1045" s="3" t="s">
        <v>24</v>
      </c>
      <c r="C1045" s="3" t="s">
        <v>1567</v>
      </c>
      <c r="D1045" s="3" t="s">
        <v>1569</v>
      </c>
      <c r="E1045" s="3" t="s">
        <v>174</v>
      </c>
    </row>
    <row r="1046" spans="1:5" x14ac:dyDescent="0.35">
      <c r="A1046" s="3" t="s">
        <v>1570</v>
      </c>
      <c r="B1046" s="3" t="s">
        <v>26</v>
      </c>
      <c r="C1046" s="3" t="s">
        <v>1567</v>
      </c>
      <c r="D1046" s="3" t="s">
        <v>1570</v>
      </c>
      <c r="E1046" s="3" t="s">
        <v>174</v>
      </c>
    </row>
    <row r="1047" spans="1:5" x14ac:dyDescent="0.35">
      <c r="A1047" s="3" t="s">
        <v>1573</v>
      </c>
      <c r="B1047" s="3" t="s">
        <v>19</v>
      </c>
      <c r="C1047" s="3" t="s">
        <v>1572</v>
      </c>
      <c r="D1047" s="3" t="s">
        <v>1573</v>
      </c>
      <c r="E1047" s="3" t="s">
        <v>174</v>
      </c>
    </row>
    <row r="1048" spans="1:5" x14ac:dyDescent="0.35">
      <c r="A1048" s="3" t="s">
        <v>1574</v>
      </c>
      <c r="B1048" s="3" t="s">
        <v>24</v>
      </c>
      <c r="C1048" s="3" t="s">
        <v>1572</v>
      </c>
      <c r="D1048" s="3" t="s">
        <v>1574</v>
      </c>
      <c r="E1048" s="3" t="s">
        <v>174</v>
      </c>
    </row>
    <row r="1049" spans="1:5" x14ac:dyDescent="0.35">
      <c r="A1049" s="3" t="s">
        <v>1575</v>
      </c>
      <c r="B1049" s="3" t="s">
        <v>26</v>
      </c>
      <c r="C1049" s="3" t="s">
        <v>1572</v>
      </c>
      <c r="D1049" s="3" t="s">
        <v>1575</v>
      </c>
      <c r="E1049" s="3" t="s">
        <v>174</v>
      </c>
    </row>
    <row r="1050" spans="1:5" x14ac:dyDescent="0.35">
      <c r="A1050" s="3" t="s">
        <v>1589</v>
      </c>
      <c r="B1050" s="3" t="s">
        <v>19</v>
      </c>
      <c r="C1050" s="3" t="s">
        <v>1588</v>
      </c>
      <c r="D1050" s="3" t="s">
        <v>1589</v>
      </c>
      <c r="E1050" s="3" t="s">
        <v>174</v>
      </c>
    </row>
    <row r="1051" spans="1:5" x14ac:dyDescent="0.35">
      <c r="A1051" s="3" t="s">
        <v>1590</v>
      </c>
      <c r="B1051" s="3" t="s">
        <v>24</v>
      </c>
      <c r="C1051" s="3" t="s">
        <v>1588</v>
      </c>
      <c r="D1051" s="3" t="s">
        <v>1590</v>
      </c>
      <c r="E1051" s="3" t="s">
        <v>174</v>
      </c>
    </row>
    <row r="1052" spans="1:5" x14ac:dyDescent="0.35">
      <c r="A1052" s="3" t="s">
        <v>1591</v>
      </c>
      <c r="B1052" s="3" t="s">
        <v>26</v>
      </c>
      <c r="C1052" s="3" t="s">
        <v>1588</v>
      </c>
      <c r="D1052" s="3" t="s">
        <v>1591</v>
      </c>
      <c r="E1052" s="3" t="s">
        <v>174</v>
      </c>
    </row>
    <row r="1053" spans="1:5" x14ac:dyDescent="0.35">
      <c r="A1053" s="3" t="s">
        <v>1593</v>
      </c>
      <c r="B1053" s="3" t="s">
        <v>19</v>
      </c>
      <c r="C1053" s="3" t="s">
        <v>1592</v>
      </c>
      <c r="D1053" s="3" t="s">
        <v>1593</v>
      </c>
      <c r="E1053" s="3" t="s">
        <v>174</v>
      </c>
    </row>
    <row r="1054" spans="1:5" x14ac:dyDescent="0.35">
      <c r="A1054" s="3" t="s">
        <v>1594</v>
      </c>
      <c r="B1054" s="3" t="s">
        <v>24</v>
      </c>
      <c r="C1054" s="3" t="s">
        <v>1592</v>
      </c>
      <c r="D1054" s="3" t="s">
        <v>1594</v>
      </c>
      <c r="E1054" s="3" t="s">
        <v>174</v>
      </c>
    </row>
    <row r="1055" spans="1:5" x14ac:dyDescent="0.35">
      <c r="A1055" s="3" t="s">
        <v>1595</v>
      </c>
      <c r="B1055" s="3" t="s">
        <v>26</v>
      </c>
      <c r="C1055" s="3" t="s">
        <v>1592</v>
      </c>
      <c r="D1055" s="3" t="s">
        <v>1595</v>
      </c>
      <c r="E1055" s="3" t="s">
        <v>174</v>
      </c>
    </row>
    <row r="1056" spans="1:5" x14ac:dyDescent="0.35">
      <c r="A1056" s="3" t="s">
        <v>1162</v>
      </c>
      <c r="B1056" s="3" t="s">
        <v>19</v>
      </c>
      <c r="C1056" s="3" t="s">
        <v>1161</v>
      </c>
      <c r="D1056" s="3" t="s">
        <v>1162</v>
      </c>
      <c r="E1056" s="3" t="s">
        <v>174</v>
      </c>
    </row>
    <row r="1057" spans="1:5" x14ac:dyDescent="0.35">
      <c r="A1057" s="3" t="s">
        <v>1163</v>
      </c>
      <c r="B1057" s="3" t="s">
        <v>24</v>
      </c>
      <c r="C1057" s="3" t="s">
        <v>1161</v>
      </c>
      <c r="D1057" s="3" t="s">
        <v>1163</v>
      </c>
      <c r="E1057" s="3" t="s">
        <v>174</v>
      </c>
    </row>
    <row r="1058" spans="1:5" x14ac:dyDescent="0.35">
      <c r="A1058" s="3" t="s">
        <v>1164</v>
      </c>
      <c r="B1058" s="3" t="s">
        <v>26</v>
      </c>
      <c r="C1058" s="3" t="s">
        <v>1161</v>
      </c>
      <c r="D1058" s="3" t="s">
        <v>1164</v>
      </c>
      <c r="E1058" s="3" t="s">
        <v>174</v>
      </c>
    </row>
    <row r="1059" spans="1:5" x14ac:dyDescent="0.35">
      <c r="A1059" s="3" t="s">
        <v>1244</v>
      </c>
      <c r="B1059" s="3" t="s">
        <v>19</v>
      </c>
      <c r="C1059" s="3" t="s">
        <v>1243</v>
      </c>
      <c r="D1059" s="3" t="s">
        <v>1244</v>
      </c>
      <c r="E1059" s="3" t="s">
        <v>174</v>
      </c>
    </row>
    <row r="1060" spans="1:5" x14ac:dyDescent="0.35">
      <c r="A1060" s="3" t="s">
        <v>1245</v>
      </c>
      <c r="B1060" s="3" t="s">
        <v>24</v>
      </c>
      <c r="C1060" s="3" t="s">
        <v>1243</v>
      </c>
      <c r="D1060" s="3" t="s">
        <v>1245</v>
      </c>
      <c r="E1060" s="3" t="s">
        <v>174</v>
      </c>
    </row>
    <row r="1061" spans="1:5" x14ac:dyDescent="0.35">
      <c r="A1061" s="3" t="s">
        <v>1246</v>
      </c>
      <c r="B1061" s="3" t="s">
        <v>26</v>
      </c>
      <c r="C1061" s="3" t="s">
        <v>1243</v>
      </c>
      <c r="D1061" s="3" t="s">
        <v>1246</v>
      </c>
      <c r="E1061" s="3" t="s">
        <v>174</v>
      </c>
    </row>
    <row r="1062" spans="1:5" x14ac:dyDescent="0.35">
      <c r="A1062" s="3" t="s">
        <v>1252</v>
      </c>
      <c r="B1062" s="3" t="s">
        <v>19</v>
      </c>
      <c r="C1062" s="3" t="s">
        <v>1251</v>
      </c>
      <c r="D1062" s="3" t="s">
        <v>1252</v>
      </c>
      <c r="E1062" s="3" t="s">
        <v>174</v>
      </c>
    </row>
    <row r="1063" spans="1:5" x14ac:dyDescent="0.35">
      <c r="A1063" s="3" t="s">
        <v>1253</v>
      </c>
      <c r="B1063" s="3" t="s">
        <v>24</v>
      </c>
      <c r="C1063" s="3" t="s">
        <v>1251</v>
      </c>
      <c r="D1063" s="3" t="s">
        <v>1253</v>
      </c>
      <c r="E1063" s="3" t="s">
        <v>174</v>
      </c>
    </row>
    <row r="1064" spans="1:5" x14ac:dyDescent="0.35">
      <c r="A1064" s="3" t="s">
        <v>1254</v>
      </c>
      <c r="B1064" s="3" t="s">
        <v>26</v>
      </c>
      <c r="C1064" s="3" t="s">
        <v>1251</v>
      </c>
      <c r="D1064" s="3" t="s">
        <v>1254</v>
      </c>
      <c r="E1064" s="3" t="s">
        <v>174</v>
      </c>
    </row>
    <row r="1065" spans="1:5" x14ac:dyDescent="0.35">
      <c r="A1065" s="3" t="s">
        <v>1562</v>
      </c>
      <c r="B1065" s="3" t="s">
        <v>19</v>
      </c>
      <c r="C1065" s="3" t="s">
        <v>1561</v>
      </c>
      <c r="D1065" s="3" t="s">
        <v>1562</v>
      </c>
      <c r="E1065" s="3" t="s">
        <v>174</v>
      </c>
    </row>
    <row r="1066" spans="1:5" x14ac:dyDescent="0.35">
      <c r="A1066" s="3" t="s">
        <v>1566</v>
      </c>
      <c r="B1066" s="3" t="s">
        <v>24</v>
      </c>
      <c r="C1066" s="3" t="s">
        <v>1561</v>
      </c>
      <c r="D1066" s="3" t="s">
        <v>1566</v>
      </c>
      <c r="E1066" s="3" t="s">
        <v>174</v>
      </c>
    </row>
    <row r="1067" spans="1:5" x14ac:dyDescent="0.35">
      <c r="A1067" s="3" t="s">
        <v>1571</v>
      </c>
      <c r="B1067" s="3" t="s">
        <v>26</v>
      </c>
      <c r="C1067" s="3" t="s">
        <v>1561</v>
      </c>
      <c r="D1067" s="3" t="s">
        <v>1571</v>
      </c>
      <c r="E1067" s="3" t="s">
        <v>174</v>
      </c>
    </row>
    <row r="1068" spans="1:5" x14ac:dyDescent="0.35">
      <c r="A1068" s="3" t="s">
        <v>1653</v>
      </c>
      <c r="B1068" s="3" t="s">
        <v>19</v>
      </c>
      <c r="C1068" s="3" t="s">
        <v>1652</v>
      </c>
      <c r="D1068" s="3" t="s">
        <v>1653</v>
      </c>
      <c r="E1068" s="3" t="s">
        <v>174</v>
      </c>
    </row>
    <row r="1069" spans="1:5" x14ac:dyDescent="0.35">
      <c r="A1069" s="3" t="s">
        <v>1658</v>
      </c>
      <c r="B1069" s="3" t="s">
        <v>24</v>
      </c>
      <c r="C1069" s="3" t="s">
        <v>1652</v>
      </c>
      <c r="D1069" s="3" t="s">
        <v>1658</v>
      </c>
      <c r="E1069" s="3" t="s">
        <v>174</v>
      </c>
    </row>
    <row r="1070" spans="1:5" x14ac:dyDescent="0.35">
      <c r="A1070" s="3" t="s">
        <v>1659</v>
      </c>
      <c r="B1070" s="3" t="s">
        <v>26</v>
      </c>
      <c r="C1070" s="3" t="s">
        <v>1652</v>
      </c>
      <c r="D1070" s="3" t="s">
        <v>1659</v>
      </c>
      <c r="E1070" s="3" t="s">
        <v>174</v>
      </c>
    </row>
    <row r="1071" spans="1:5" x14ac:dyDescent="0.35">
      <c r="A1071" s="3" t="s">
        <v>1655</v>
      </c>
      <c r="B1071" s="3" t="s">
        <v>19</v>
      </c>
      <c r="C1071" s="3" t="s">
        <v>1654</v>
      </c>
      <c r="D1071" s="3" t="s">
        <v>1655</v>
      </c>
      <c r="E1071" s="3" t="s">
        <v>174</v>
      </c>
    </row>
    <row r="1072" spans="1:5" x14ac:dyDescent="0.35">
      <c r="A1072" s="3" t="s">
        <v>1656</v>
      </c>
      <c r="B1072" s="3" t="s">
        <v>24</v>
      </c>
      <c r="C1072" s="3" t="s">
        <v>1654</v>
      </c>
      <c r="D1072" s="3" t="s">
        <v>1656</v>
      </c>
      <c r="E1072" s="3" t="s">
        <v>174</v>
      </c>
    </row>
    <row r="1073" spans="1:5" x14ac:dyDescent="0.35">
      <c r="A1073" s="3" t="s">
        <v>1657</v>
      </c>
      <c r="B1073" s="3" t="s">
        <v>26</v>
      </c>
      <c r="C1073" s="3" t="s">
        <v>1654</v>
      </c>
      <c r="D1073" s="3" t="s">
        <v>1657</v>
      </c>
      <c r="E1073" s="3" t="s">
        <v>174</v>
      </c>
    </row>
    <row r="1074" spans="1:5" x14ac:dyDescent="0.35">
      <c r="A1074" s="3" t="s">
        <v>1637</v>
      </c>
      <c r="B1074" s="3" t="s">
        <v>19</v>
      </c>
      <c r="C1074" s="3" t="s">
        <v>1636</v>
      </c>
      <c r="D1074" s="3" t="s">
        <v>1637</v>
      </c>
      <c r="E1074" s="3" t="s">
        <v>174</v>
      </c>
    </row>
    <row r="1075" spans="1:5" x14ac:dyDescent="0.35">
      <c r="A1075" s="3" t="s">
        <v>1638</v>
      </c>
      <c r="B1075" s="3" t="s">
        <v>24</v>
      </c>
      <c r="C1075" s="3" t="s">
        <v>1636</v>
      </c>
      <c r="D1075" s="3" t="s">
        <v>1638</v>
      </c>
      <c r="E1075" s="3" t="s">
        <v>174</v>
      </c>
    </row>
    <row r="1076" spans="1:5" x14ac:dyDescent="0.35">
      <c r="A1076" s="3" t="s">
        <v>1639</v>
      </c>
      <c r="B1076" s="3" t="s">
        <v>26</v>
      </c>
      <c r="C1076" s="3" t="s">
        <v>1636</v>
      </c>
      <c r="D1076" s="3" t="s">
        <v>1639</v>
      </c>
      <c r="E1076" s="3" t="s">
        <v>174</v>
      </c>
    </row>
    <row r="1077" spans="1:5" x14ac:dyDescent="0.35">
      <c r="A1077" s="3" t="s">
        <v>1641</v>
      </c>
      <c r="B1077" s="3" t="s">
        <v>19</v>
      </c>
      <c r="C1077" s="3" t="s">
        <v>1640</v>
      </c>
      <c r="D1077" s="3" t="s">
        <v>1641</v>
      </c>
      <c r="E1077" s="3" t="s">
        <v>174</v>
      </c>
    </row>
    <row r="1078" spans="1:5" x14ac:dyDescent="0.35">
      <c r="A1078" s="3" t="s">
        <v>1642</v>
      </c>
      <c r="B1078" s="3" t="s">
        <v>24</v>
      </c>
      <c r="C1078" s="3" t="s">
        <v>1640</v>
      </c>
      <c r="D1078" s="3" t="s">
        <v>1642</v>
      </c>
      <c r="E1078" s="3" t="s">
        <v>174</v>
      </c>
    </row>
    <row r="1079" spans="1:5" x14ac:dyDescent="0.35">
      <c r="A1079" s="3" t="s">
        <v>1643</v>
      </c>
      <c r="B1079" s="3" t="s">
        <v>26</v>
      </c>
      <c r="C1079" s="3" t="s">
        <v>1640</v>
      </c>
      <c r="D1079" s="3" t="s">
        <v>1643</v>
      </c>
      <c r="E1079" s="3" t="s">
        <v>174</v>
      </c>
    </row>
    <row r="1080" spans="1:5" x14ac:dyDescent="0.35">
      <c r="A1080" s="3" t="s">
        <v>1645</v>
      </c>
      <c r="B1080" s="3" t="s">
        <v>19</v>
      </c>
      <c r="C1080" s="3" t="s">
        <v>1644</v>
      </c>
      <c r="D1080" s="3" t="s">
        <v>1645</v>
      </c>
      <c r="E1080" s="3" t="s">
        <v>174</v>
      </c>
    </row>
    <row r="1081" spans="1:5" x14ac:dyDescent="0.35">
      <c r="A1081" s="3" t="s">
        <v>1646</v>
      </c>
      <c r="B1081" s="3" t="s">
        <v>24</v>
      </c>
      <c r="C1081" s="3" t="s">
        <v>1644</v>
      </c>
      <c r="D1081" s="3" t="s">
        <v>1646</v>
      </c>
      <c r="E1081" s="3" t="s">
        <v>174</v>
      </c>
    </row>
    <row r="1082" spans="1:5" x14ac:dyDescent="0.35">
      <c r="A1082" s="3" t="s">
        <v>1647</v>
      </c>
      <c r="B1082" s="3" t="s">
        <v>26</v>
      </c>
      <c r="C1082" s="3" t="s">
        <v>1644</v>
      </c>
      <c r="D1082" s="3" t="s">
        <v>1647</v>
      </c>
      <c r="E1082" s="3" t="s">
        <v>174</v>
      </c>
    </row>
    <row r="1083" spans="1:5" x14ac:dyDescent="0.35">
      <c r="A1083" s="3" t="s">
        <v>1649</v>
      </c>
      <c r="B1083" s="3" t="s">
        <v>19</v>
      </c>
      <c r="C1083" s="3" t="s">
        <v>1648</v>
      </c>
      <c r="D1083" s="3" t="s">
        <v>1649</v>
      </c>
      <c r="E1083" s="3" t="s">
        <v>174</v>
      </c>
    </row>
    <row r="1084" spans="1:5" x14ac:dyDescent="0.35">
      <c r="A1084" s="3" t="s">
        <v>1650</v>
      </c>
      <c r="B1084" s="3" t="s">
        <v>24</v>
      </c>
      <c r="C1084" s="3" t="s">
        <v>1648</v>
      </c>
      <c r="D1084" s="3" t="s">
        <v>1650</v>
      </c>
      <c r="E1084" s="3" t="s">
        <v>174</v>
      </c>
    </row>
    <row r="1085" spans="1:5" x14ac:dyDescent="0.35">
      <c r="A1085" s="3" t="s">
        <v>1651</v>
      </c>
      <c r="B1085" s="3" t="s">
        <v>26</v>
      </c>
      <c r="C1085" s="3" t="s">
        <v>1648</v>
      </c>
      <c r="D1085" s="3" t="s">
        <v>1651</v>
      </c>
      <c r="E1085" s="3" t="s">
        <v>174</v>
      </c>
    </row>
    <row r="1086" spans="1:5" x14ac:dyDescent="0.35">
      <c r="A1086" s="3" t="s">
        <v>1621</v>
      </c>
      <c r="B1086" s="3" t="s">
        <v>19</v>
      </c>
      <c r="C1086" s="3" t="s">
        <v>1620</v>
      </c>
      <c r="D1086" s="3" t="s">
        <v>1621</v>
      </c>
      <c r="E1086" s="3" t="s">
        <v>174</v>
      </c>
    </row>
    <row r="1087" spans="1:5" x14ac:dyDescent="0.35">
      <c r="A1087" s="3" t="s">
        <v>1622</v>
      </c>
      <c r="B1087" s="3" t="s">
        <v>24</v>
      </c>
      <c r="C1087" s="3" t="s">
        <v>1620</v>
      </c>
      <c r="D1087" s="3" t="s">
        <v>1622</v>
      </c>
      <c r="E1087" s="3" t="s">
        <v>174</v>
      </c>
    </row>
    <row r="1088" spans="1:5" x14ac:dyDescent="0.35">
      <c r="A1088" s="3" t="s">
        <v>1623</v>
      </c>
      <c r="B1088" s="3" t="s">
        <v>26</v>
      </c>
      <c r="C1088" s="3" t="s">
        <v>1620</v>
      </c>
      <c r="D1088" s="3" t="s">
        <v>1623</v>
      </c>
      <c r="E1088" s="3" t="s">
        <v>174</v>
      </c>
    </row>
    <row r="1089" spans="1:5" x14ac:dyDescent="0.35">
      <c r="A1089" s="3" t="s">
        <v>1625</v>
      </c>
      <c r="B1089" s="3" t="s">
        <v>19</v>
      </c>
      <c r="C1089" s="3" t="s">
        <v>1624</v>
      </c>
      <c r="D1089" s="3" t="s">
        <v>1625</v>
      </c>
      <c r="E1089" s="3" t="s">
        <v>174</v>
      </c>
    </row>
    <row r="1090" spans="1:5" x14ac:dyDescent="0.35">
      <c r="A1090" s="3" t="s">
        <v>1626</v>
      </c>
      <c r="B1090" s="3" t="s">
        <v>24</v>
      </c>
      <c r="C1090" s="3" t="s">
        <v>1624</v>
      </c>
      <c r="D1090" s="3" t="s">
        <v>1626</v>
      </c>
      <c r="E1090" s="3" t="s">
        <v>174</v>
      </c>
    </row>
    <row r="1091" spans="1:5" x14ac:dyDescent="0.35">
      <c r="A1091" s="3" t="s">
        <v>1627</v>
      </c>
      <c r="B1091" s="3" t="s">
        <v>26</v>
      </c>
      <c r="C1091" s="3" t="s">
        <v>1624</v>
      </c>
      <c r="D1091" s="3" t="s">
        <v>1627</v>
      </c>
      <c r="E1091" s="3" t="s">
        <v>174</v>
      </c>
    </row>
    <row r="1092" spans="1:5" x14ac:dyDescent="0.35">
      <c r="A1092" s="3" t="s">
        <v>1629</v>
      </c>
      <c r="B1092" s="3" t="s">
        <v>19</v>
      </c>
      <c r="C1092" s="3" t="s">
        <v>1628</v>
      </c>
      <c r="D1092" s="3" t="s">
        <v>1629</v>
      </c>
      <c r="E1092" s="3" t="s">
        <v>174</v>
      </c>
    </row>
    <row r="1093" spans="1:5" x14ac:dyDescent="0.35">
      <c r="A1093" s="3" t="s">
        <v>1630</v>
      </c>
      <c r="B1093" s="3" t="s">
        <v>24</v>
      </c>
      <c r="C1093" s="3" t="s">
        <v>1628</v>
      </c>
      <c r="D1093" s="3" t="s">
        <v>1630</v>
      </c>
      <c r="E1093" s="3" t="s">
        <v>174</v>
      </c>
    </row>
    <row r="1094" spans="1:5" x14ac:dyDescent="0.35">
      <c r="A1094" s="3" t="s">
        <v>1631</v>
      </c>
      <c r="B1094" s="3" t="s">
        <v>26</v>
      </c>
      <c r="C1094" s="3" t="s">
        <v>1628</v>
      </c>
      <c r="D1094" s="3" t="s">
        <v>1631</v>
      </c>
      <c r="E1094" s="3" t="s">
        <v>174</v>
      </c>
    </row>
    <row r="1095" spans="1:5" x14ac:dyDescent="0.35">
      <c r="A1095" s="3" t="s">
        <v>1633</v>
      </c>
      <c r="B1095" s="3" t="s">
        <v>19</v>
      </c>
      <c r="C1095" s="3" t="s">
        <v>1632</v>
      </c>
      <c r="D1095" s="3" t="s">
        <v>1633</v>
      </c>
      <c r="E1095" s="3" t="s">
        <v>174</v>
      </c>
    </row>
    <row r="1096" spans="1:5" x14ac:dyDescent="0.35">
      <c r="A1096" s="3" t="s">
        <v>1634</v>
      </c>
      <c r="B1096" s="3" t="s">
        <v>24</v>
      </c>
      <c r="C1096" s="3" t="s">
        <v>1632</v>
      </c>
      <c r="D1096" s="3" t="s">
        <v>1634</v>
      </c>
      <c r="E1096" s="3" t="s">
        <v>174</v>
      </c>
    </row>
    <row r="1097" spans="1:5" x14ac:dyDescent="0.35">
      <c r="A1097" s="3" t="s">
        <v>1635</v>
      </c>
      <c r="B1097" s="3" t="s">
        <v>26</v>
      </c>
      <c r="C1097" s="3" t="s">
        <v>1632</v>
      </c>
      <c r="D1097" s="3" t="s">
        <v>1635</v>
      </c>
      <c r="E1097" s="3" t="s">
        <v>174</v>
      </c>
    </row>
    <row r="1098" spans="1:5" x14ac:dyDescent="0.35">
      <c r="A1098" s="3" t="s">
        <v>1119</v>
      </c>
      <c r="B1098" s="3" t="s">
        <v>19</v>
      </c>
      <c r="C1098" s="3" t="s">
        <v>1118</v>
      </c>
      <c r="D1098" s="3" t="s">
        <v>1119</v>
      </c>
      <c r="E1098" s="3" t="s">
        <v>174</v>
      </c>
    </row>
    <row r="1099" spans="1:5" x14ac:dyDescent="0.35">
      <c r="A1099" s="3" t="s">
        <v>1120</v>
      </c>
      <c r="B1099" s="3" t="s">
        <v>24</v>
      </c>
      <c r="C1099" s="3" t="s">
        <v>1118</v>
      </c>
      <c r="D1099" s="3" t="s">
        <v>1120</v>
      </c>
      <c r="E1099" s="3" t="s">
        <v>174</v>
      </c>
    </row>
    <row r="1100" spans="1:5" x14ac:dyDescent="0.35">
      <c r="A1100" s="3" t="s">
        <v>1121</v>
      </c>
      <c r="B1100" s="3" t="s">
        <v>26</v>
      </c>
      <c r="C1100" s="3" t="s">
        <v>1118</v>
      </c>
      <c r="D1100" s="3" t="s">
        <v>1121</v>
      </c>
      <c r="E1100" s="3" t="s">
        <v>174</v>
      </c>
    </row>
    <row r="1101" spans="1:5" x14ac:dyDescent="0.35">
      <c r="A1101" s="3" t="s">
        <v>1617</v>
      </c>
      <c r="B1101" s="3" t="s">
        <v>19</v>
      </c>
      <c r="C1101" s="3" t="s">
        <v>1616</v>
      </c>
      <c r="D1101" s="3" t="s">
        <v>1617</v>
      </c>
      <c r="E1101" s="3" t="s">
        <v>174</v>
      </c>
    </row>
    <row r="1102" spans="1:5" x14ac:dyDescent="0.35">
      <c r="A1102" s="3" t="s">
        <v>1618</v>
      </c>
      <c r="B1102" s="3" t="s">
        <v>24</v>
      </c>
      <c r="C1102" s="3" t="s">
        <v>1616</v>
      </c>
      <c r="D1102" s="3" t="s">
        <v>1618</v>
      </c>
      <c r="E1102" s="3" t="s">
        <v>174</v>
      </c>
    </row>
    <row r="1103" spans="1:5" x14ac:dyDescent="0.35">
      <c r="A1103" s="3" t="s">
        <v>1619</v>
      </c>
      <c r="B1103" s="3" t="s">
        <v>26</v>
      </c>
      <c r="C1103" s="3" t="s">
        <v>1616</v>
      </c>
      <c r="D1103" s="3" t="s">
        <v>1619</v>
      </c>
      <c r="E1103" s="3" t="s">
        <v>174</v>
      </c>
    </row>
    <row r="1104" spans="1:5" x14ac:dyDescent="0.35">
      <c r="A1104" s="3" t="s">
        <v>1613</v>
      </c>
      <c r="B1104" s="3" t="s">
        <v>19</v>
      </c>
      <c r="C1104" s="3" t="s">
        <v>1612</v>
      </c>
      <c r="D1104" s="3" t="s">
        <v>1613</v>
      </c>
      <c r="E1104" s="3" t="s">
        <v>174</v>
      </c>
    </row>
    <row r="1105" spans="1:5" x14ac:dyDescent="0.35">
      <c r="A1105" s="3" t="s">
        <v>1614</v>
      </c>
      <c r="B1105" s="3" t="s">
        <v>24</v>
      </c>
      <c r="C1105" s="3" t="s">
        <v>1612</v>
      </c>
      <c r="D1105" s="3" t="s">
        <v>1614</v>
      </c>
      <c r="E1105" s="3" t="s">
        <v>174</v>
      </c>
    </row>
    <row r="1106" spans="1:5" x14ac:dyDescent="0.35">
      <c r="A1106" s="3" t="s">
        <v>1615</v>
      </c>
      <c r="B1106" s="3" t="s">
        <v>26</v>
      </c>
      <c r="C1106" s="3" t="s">
        <v>1612</v>
      </c>
      <c r="D1106" s="3" t="s">
        <v>1615</v>
      </c>
      <c r="E1106" s="3" t="s">
        <v>174</v>
      </c>
    </row>
    <row r="1107" spans="1:5" x14ac:dyDescent="0.35">
      <c r="A1107" s="3" t="s">
        <v>495</v>
      </c>
      <c r="B1107" s="3" t="s">
        <v>19</v>
      </c>
      <c r="C1107" s="3" t="s">
        <v>494</v>
      </c>
      <c r="D1107" s="3" t="s">
        <v>495</v>
      </c>
      <c r="E1107" s="3" t="s">
        <v>174</v>
      </c>
    </row>
    <row r="1108" spans="1:5" x14ac:dyDescent="0.35">
      <c r="A1108" s="3" t="s">
        <v>496</v>
      </c>
      <c r="B1108" s="3" t="s">
        <v>24</v>
      </c>
      <c r="C1108" s="3" t="s">
        <v>494</v>
      </c>
      <c r="D1108" s="3" t="s">
        <v>496</v>
      </c>
      <c r="E1108" s="3" t="s">
        <v>174</v>
      </c>
    </row>
    <row r="1109" spans="1:5" x14ac:dyDescent="0.35">
      <c r="A1109" s="3" t="s">
        <v>497</v>
      </c>
      <c r="B1109" s="3" t="s">
        <v>26</v>
      </c>
      <c r="C1109" s="3" t="s">
        <v>494</v>
      </c>
      <c r="D1109" s="3" t="s">
        <v>497</v>
      </c>
      <c r="E1109" s="3" t="s">
        <v>174</v>
      </c>
    </row>
    <row r="1110" spans="1:5" x14ac:dyDescent="0.35">
      <c r="A1110" s="3" t="s">
        <v>653</v>
      </c>
      <c r="B1110" s="3" t="s">
        <v>19</v>
      </c>
      <c r="C1110" s="3" t="s">
        <v>652</v>
      </c>
      <c r="D1110" s="3" t="s">
        <v>653</v>
      </c>
      <c r="E1110" s="3" t="s">
        <v>174</v>
      </c>
    </row>
    <row r="1111" spans="1:5" x14ac:dyDescent="0.35">
      <c r="A1111" s="3" t="s">
        <v>654</v>
      </c>
      <c r="B1111" s="3" t="s">
        <v>24</v>
      </c>
      <c r="C1111" s="3" t="s">
        <v>652</v>
      </c>
      <c r="D1111" s="3" t="s">
        <v>654</v>
      </c>
      <c r="E1111" s="3" t="s">
        <v>174</v>
      </c>
    </row>
    <row r="1112" spans="1:5" x14ac:dyDescent="0.35">
      <c r="A1112" s="3" t="s">
        <v>655</v>
      </c>
      <c r="B1112" s="3" t="s">
        <v>26</v>
      </c>
      <c r="C1112" s="3" t="s">
        <v>652</v>
      </c>
      <c r="D1112" s="3" t="s">
        <v>655</v>
      </c>
      <c r="E1112" s="3" t="s">
        <v>174</v>
      </c>
    </row>
    <row r="1113" spans="1:5" x14ac:dyDescent="0.35">
      <c r="A1113" s="3" t="s">
        <v>646</v>
      </c>
      <c r="B1113" s="3" t="s">
        <v>19</v>
      </c>
      <c r="C1113" s="3" t="s">
        <v>645</v>
      </c>
      <c r="D1113" s="3" t="s">
        <v>646</v>
      </c>
      <c r="E1113" s="3" t="s">
        <v>174</v>
      </c>
    </row>
    <row r="1114" spans="1:5" x14ac:dyDescent="0.35">
      <c r="A1114" s="3" t="s">
        <v>647</v>
      </c>
      <c r="B1114" s="3" t="s">
        <v>24</v>
      </c>
      <c r="C1114" s="3" t="s">
        <v>645</v>
      </c>
      <c r="D1114" s="3" t="s">
        <v>647</v>
      </c>
      <c r="E1114" s="3" t="s">
        <v>174</v>
      </c>
    </row>
    <row r="1115" spans="1:5" x14ac:dyDescent="0.35">
      <c r="A1115" s="3" t="s">
        <v>648</v>
      </c>
      <c r="B1115" s="3" t="s">
        <v>26</v>
      </c>
      <c r="C1115" s="3" t="s">
        <v>645</v>
      </c>
      <c r="D1115" s="3" t="s">
        <v>648</v>
      </c>
      <c r="E1115" s="3" t="s">
        <v>174</v>
      </c>
    </row>
    <row r="1116" spans="1:5" x14ac:dyDescent="0.35">
      <c r="A1116" s="3" t="s">
        <v>651</v>
      </c>
      <c r="B1116" s="3" t="s">
        <v>19</v>
      </c>
      <c r="C1116" s="3" t="s">
        <v>649</v>
      </c>
      <c r="D1116" s="3" t="s">
        <v>651</v>
      </c>
      <c r="E1116" s="3" t="s">
        <v>174</v>
      </c>
    </row>
    <row r="1117" spans="1:5" x14ac:dyDescent="0.35">
      <c r="A1117" s="3" t="s">
        <v>650</v>
      </c>
      <c r="B1117" s="3" t="s">
        <v>24</v>
      </c>
      <c r="C1117" s="3" t="s">
        <v>649</v>
      </c>
      <c r="D1117" s="3" t="s">
        <v>650</v>
      </c>
      <c r="E1117" s="3" t="s">
        <v>174</v>
      </c>
    </row>
    <row r="1118" spans="1:5" x14ac:dyDescent="0.35">
      <c r="A1118" s="3" t="s">
        <v>650</v>
      </c>
      <c r="B1118" s="3" t="s">
        <v>26</v>
      </c>
      <c r="C1118" s="3" t="s">
        <v>649</v>
      </c>
      <c r="D1118" s="3" t="s">
        <v>650</v>
      </c>
      <c r="E1118" s="3" t="s">
        <v>174</v>
      </c>
    </row>
    <row r="1119" spans="1:5" x14ac:dyDescent="0.35">
      <c r="A1119" s="3" t="s">
        <v>1759</v>
      </c>
      <c r="B1119" s="3" t="s">
        <v>19</v>
      </c>
      <c r="C1119" s="3" t="s">
        <v>1758</v>
      </c>
      <c r="D1119" s="3" t="s">
        <v>1759</v>
      </c>
      <c r="E1119" s="3" t="s">
        <v>174</v>
      </c>
    </row>
    <row r="1120" spans="1:5" x14ac:dyDescent="0.35">
      <c r="A1120" s="3" t="s">
        <v>1764</v>
      </c>
      <c r="B1120" s="3" t="s">
        <v>24</v>
      </c>
      <c r="C1120" s="3" t="s">
        <v>1758</v>
      </c>
      <c r="D1120" s="3" t="s">
        <v>1764</v>
      </c>
      <c r="E1120" s="3" t="s">
        <v>174</v>
      </c>
    </row>
    <row r="1121" spans="1:5" x14ac:dyDescent="0.35">
      <c r="A1121" s="3" t="s">
        <v>1767</v>
      </c>
      <c r="B1121" s="3" t="s">
        <v>26</v>
      </c>
      <c r="C1121" s="3" t="s">
        <v>1758</v>
      </c>
      <c r="D1121" s="3" t="s">
        <v>1767</v>
      </c>
      <c r="E1121" s="3" t="s">
        <v>174</v>
      </c>
    </row>
    <row r="1122" spans="1:5" x14ac:dyDescent="0.35">
      <c r="A1122" s="3" t="s">
        <v>1761</v>
      </c>
      <c r="B1122" s="3" t="s">
        <v>19</v>
      </c>
      <c r="C1122" s="3" t="s">
        <v>1760</v>
      </c>
      <c r="D1122" s="3" t="s">
        <v>1761</v>
      </c>
      <c r="E1122" s="3" t="s">
        <v>174</v>
      </c>
    </row>
    <row r="1123" spans="1:5" x14ac:dyDescent="0.35">
      <c r="A1123" s="3" t="s">
        <v>1765</v>
      </c>
      <c r="B1123" s="3" t="s">
        <v>24</v>
      </c>
      <c r="C1123" s="3" t="s">
        <v>1760</v>
      </c>
      <c r="D1123" s="3" t="s">
        <v>1765</v>
      </c>
      <c r="E1123" s="3" t="s">
        <v>174</v>
      </c>
    </row>
    <row r="1124" spans="1:5" x14ac:dyDescent="0.35">
      <c r="A1124" s="3" t="s">
        <v>1768</v>
      </c>
      <c r="B1124" s="3" t="s">
        <v>26</v>
      </c>
      <c r="C1124" s="3" t="s">
        <v>1760</v>
      </c>
      <c r="D1124" s="3" t="s">
        <v>1768</v>
      </c>
      <c r="E1124" s="3" t="s">
        <v>174</v>
      </c>
    </row>
    <row r="1125" spans="1:5" x14ac:dyDescent="0.35">
      <c r="A1125" s="3" t="s">
        <v>1763</v>
      </c>
      <c r="B1125" s="3" t="s">
        <v>19</v>
      </c>
      <c r="C1125" s="3" t="s">
        <v>1762</v>
      </c>
      <c r="D1125" s="3" t="s">
        <v>1763</v>
      </c>
      <c r="E1125" s="3" t="s">
        <v>174</v>
      </c>
    </row>
    <row r="1126" spans="1:5" x14ac:dyDescent="0.35">
      <c r="A1126" s="3" t="s">
        <v>1766</v>
      </c>
      <c r="B1126" s="3" t="s">
        <v>24</v>
      </c>
      <c r="C1126" s="3" t="s">
        <v>1762</v>
      </c>
      <c r="D1126" s="3" t="s">
        <v>1766</v>
      </c>
      <c r="E1126" s="3" t="s">
        <v>174</v>
      </c>
    </row>
    <row r="1127" spans="1:5" x14ac:dyDescent="0.35">
      <c r="A1127" s="3" t="s">
        <v>1769</v>
      </c>
      <c r="B1127" s="3" t="s">
        <v>26</v>
      </c>
      <c r="C1127" s="3" t="s">
        <v>1762</v>
      </c>
      <c r="D1127" s="3" t="s">
        <v>1769</v>
      </c>
      <c r="E1127" s="3" t="s">
        <v>174</v>
      </c>
    </row>
    <row r="1128" spans="1:5" x14ac:dyDescent="0.35">
      <c r="A1128" s="3" t="s">
        <v>1313</v>
      </c>
      <c r="B1128" s="3" t="s">
        <v>24</v>
      </c>
      <c r="C1128" s="3" t="s">
        <v>1312</v>
      </c>
      <c r="D1128" s="3" t="s">
        <v>1313</v>
      </c>
      <c r="E1128" s="3" t="s">
        <v>174</v>
      </c>
    </row>
    <row r="1129" spans="1:5" x14ac:dyDescent="0.35">
      <c r="A1129" s="3" t="s">
        <v>1325</v>
      </c>
      <c r="B1129" s="3" t="s">
        <v>26</v>
      </c>
      <c r="C1129" s="3" t="s">
        <v>1312</v>
      </c>
      <c r="D1129" s="3" t="s">
        <v>1325</v>
      </c>
      <c r="E1129" s="3" t="s">
        <v>174</v>
      </c>
    </row>
    <row r="1130" spans="1:5" x14ac:dyDescent="0.35">
      <c r="A1130" s="3" t="s">
        <v>1315</v>
      </c>
      <c r="B1130" s="3" t="s">
        <v>24</v>
      </c>
      <c r="C1130" s="3" t="s">
        <v>1314</v>
      </c>
      <c r="D1130" s="3" t="s">
        <v>1315</v>
      </c>
      <c r="E1130" s="3" t="s">
        <v>174</v>
      </c>
    </row>
    <row r="1131" spans="1:5" x14ac:dyDescent="0.35">
      <c r="A1131" s="3" t="s">
        <v>1326</v>
      </c>
      <c r="B1131" s="3" t="s">
        <v>26</v>
      </c>
      <c r="C1131" s="3" t="s">
        <v>1314</v>
      </c>
      <c r="D1131" s="3" t="s">
        <v>1326</v>
      </c>
      <c r="E1131" s="3" t="s">
        <v>174</v>
      </c>
    </row>
    <row r="1132" spans="1:5" x14ac:dyDescent="0.35">
      <c r="A1132" s="3" t="s">
        <v>1317</v>
      </c>
      <c r="B1132" s="3" t="s">
        <v>24</v>
      </c>
      <c r="C1132" s="3" t="s">
        <v>1316</v>
      </c>
      <c r="D1132" s="3" t="s">
        <v>1317</v>
      </c>
      <c r="E1132" s="3" t="s">
        <v>174</v>
      </c>
    </row>
    <row r="1133" spans="1:5" x14ac:dyDescent="0.35">
      <c r="A1133" s="3" t="s">
        <v>1327</v>
      </c>
      <c r="B1133" s="3" t="s">
        <v>26</v>
      </c>
      <c r="C1133" s="3" t="s">
        <v>1316</v>
      </c>
      <c r="D1133" s="3" t="s">
        <v>1327</v>
      </c>
      <c r="E1133" s="3" t="s">
        <v>174</v>
      </c>
    </row>
    <row r="1134" spans="1:5" x14ac:dyDescent="0.35">
      <c r="A1134" s="3" t="s">
        <v>1662</v>
      </c>
      <c r="B1134" s="3" t="s">
        <v>19</v>
      </c>
      <c r="C1134" s="3" t="s">
        <v>1661</v>
      </c>
      <c r="D1134" s="3" t="s">
        <v>1662</v>
      </c>
      <c r="E1134" s="3" t="s">
        <v>174</v>
      </c>
    </row>
    <row r="1135" spans="1:5" x14ac:dyDescent="0.35">
      <c r="A1135" s="3" t="s">
        <v>1663</v>
      </c>
      <c r="B1135" s="3" t="s">
        <v>24</v>
      </c>
      <c r="C1135" s="3" t="s">
        <v>1661</v>
      </c>
      <c r="D1135" s="3" t="s">
        <v>1663</v>
      </c>
      <c r="E1135" s="3" t="s">
        <v>174</v>
      </c>
    </row>
    <row r="1136" spans="1:5" x14ac:dyDescent="0.35">
      <c r="A1136" s="3" t="s">
        <v>1664</v>
      </c>
      <c r="B1136" s="3" t="s">
        <v>26</v>
      </c>
      <c r="C1136" s="3" t="s">
        <v>1661</v>
      </c>
      <c r="D1136" s="3" t="s">
        <v>1664</v>
      </c>
      <c r="E1136" s="3" t="s">
        <v>174</v>
      </c>
    </row>
    <row r="1137" spans="1:5" x14ac:dyDescent="0.35">
      <c r="A1137" s="3" t="s">
        <v>666</v>
      </c>
      <c r="B1137" s="3" t="s">
        <v>19</v>
      </c>
      <c r="C1137" s="3" t="s">
        <v>665</v>
      </c>
      <c r="D1137" s="3" t="s">
        <v>666</v>
      </c>
      <c r="E1137" s="3" t="s">
        <v>174</v>
      </c>
    </row>
    <row r="1138" spans="1:5" x14ac:dyDescent="0.35">
      <c r="A1138" s="3" t="s">
        <v>668</v>
      </c>
      <c r="B1138" s="3" t="s">
        <v>24</v>
      </c>
      <c r="C1138" s="3" t="s">
        <v>665</v>
      </c>
      <c r="D1138" s="3" t="s">
        <v>668</v>
      </c>
      <c r="E1138" s="3" t="s">
        <v>174</v>
      </c>
    </row>
    <row r="1139" spans="1:5" x14ac:dyDescent="0.35">
      <c r="A1139" s="3" t="s">
        <v>667</v>
      </c>
      <c r="B1139" s="3" t="s">
        <v>26</v>
      </c>
      <c r="C1139" s="3" t="s">
        <v>665</v>
      </c>
      <c r="D1139" s="3" t="s">
        <v>667</v>
      </c>
      <c r="E1139" s="3" t="s">
        <v>174</v>
      </c>
    </row>
    <row r="1140" spans="1:5" x14ac:dyDescent="0.35">
      <c r="A1140" s="3" t="s">
        <v>40</v>
      </c>
      <c r="B1140" s="3" t="s">
        <v>19</v>
      </c>
      <c r="C1140" s="3" t="s">
        <v>41</v>
      </c>
      <c r="D1140" s="3" t="s">
        <v>40</v>
      </c>
      <c r="E1140" s="3" t="s">
        <v>174</v>
      </c>
    </row>
    <row r="1141" spans="1:5" x14ac:dyDescent="0.35">
      <c r="A1141" s="3" t="s">
        <v>42</v>
      </c>
      <c r="B1141" s="3" t="s">
        <v>24</v>
      </c>
      <c r="C1141" s="3" t="s">
        <v>41</v>
      </c>
      <c r="D1141" s="3" t="s">
        <v>42</v>
      </c>
      <c r="E1141" s="3" t="s">
        <v>174</v>
      </c>
    </row>
    <row r="1142" spans="1:5" x14ac:dyDescent="0.35">
      <c r="A1142" s="3" t="s">
        <v>42</v>
      </c>
      <c r="B1142" s="3" t="s">
        <v>26</v>
      </c>
      <c r="C1142" s="3" t="s">
        <v>41</v>
      </c>
      <c r="D1142" s="3" t="s">
        <v>42</v>
      </c>
      <c r="E1142" s="3" t="s">
        <v>174</v>
      </c>
    </row>
    <row r="1143" spans="1:5" x14ac:dyDescent="0.35">
      <c r="A1143" s="3" t="s">
        <v>1683</v>
      </c>
      <c r="B1143" s="3" t="s">
        <v>19</v>
      </c>
      <c r="C1143" s="3" t="s">
        <v>1682</v>
      </c>
      <c r="D1143" s="3" t="s">
        <v>1683</v>
      </c>
      <c r="E1143" s="3" t="s">
        <v>174</v>
      </c>
    </row>
    <row r="1144" spans="1:5" x14ac:dyDescent="0.35">
      <c r="A1144" s="3" t="s">
        <v>1684</v>
      </c>
      <c r="B1144" s="3" t="s">
        <v>24</v>
      </c>
      <c r="C1144" s="3" t="s">
        <v>1682</v>
      </c>
      <c r="D1144" s="3" t="s">
        <v>1684</v>
      </c>
      <c r="E1144" s="3" t="s">
        <v>174</v>
      </c>
    </row>
    <row r="1145" spans="1:5" x14ac:dyDescent="0.35">
      <c r="A1145" s="3" t="s">
        <v>1685</v>
      </c>
      <c r="B1145" s="3" t="s">
        <v>26</v>
      </c>
      <c r="C1145" s="3" t="s">
        <v>1682</v>
      </c>
      <c r="D1145" s="3" t="s">
        <v>1685</v>
      </c>
      <c r="E1145" s="3" t="s">
        <v>174</v>
      </c>
    </row>
    <row r="1146" spans="1:5" x14ac:dyDescent="0.35">
      <c r="A1146" s="3" t="s">
        <v>1671</v>
      </c>
      <c r="B1146" s="3" t="s">
        <v>19</v>
      </c>
      <c r="C1146" s="3" t="s">
        <v>1670</v>
      </c>
      <c r="D1146" s="3" t="s">
        <v>1671</v>
      </c>
      <c r="E1146" s="3" t="s">
        <v>174</v>
      </c>
    </row>
    <row r="1147" spans="1:5" x14ac:dyDescent="0.35">
      <c r="A1147" s="3" t="s">
        <v>1672</v>
      </c>
      <c r="B1147" s="3" t="s">
        <v>24</v>
      </c>
      <c r="C1147" s="3" t="s">
        <v>1670</v>
      </c>
      <c r="D1147" s="3" t="s">
        <v>1672</v>
      </c>
      <c r="E1147" s="3" t="s">
        <v>174</v>
      </c>
    </row>
    <row r="1148" spans="1:5" x14ac:dyDescent="0.35">
      <c r="A1148" s="3" t="s">
        <v>1673</v>
      </c>
      <c r="B1148" s="3" t="s">
        <v>26</v>
      </c>
      <c r="C1148" s="3" t="s">
        <v>1670</v>
      </c>
      <c r="D1148" s="3" t="s">
        <v>1673</v>
      </c>
      <c r="E1148" s="3" t="s">
        <v>174</v>
      </c>
    </row>
    <row r="1149" spans="1:5" x14ac:dyDescent="0.35">
      <c r="A1149" s="3" t="s">
        <v>1675</v>
      </c>
      <c r="B1149" s="3" t="s">
        <v>19</v>
      </c>
      <c r="C1149" s="3" t="s">
        <v>1674</v>
      </c>
      <c r="D1149" s="3" t="s">
        <v>1675</v>
      </c>
      <c r="E1149" s="3" t="s">
        <v>174</v>
      </c>
    </row>
    <row r="1150" spans="1:5" x14ac:dyDescent="0.35">
      <c r="A1150" s="3" t="s">
        <v>1676</v>
      </c>
      <c r="B1150" s="3" t="s">
        <v>24</v>
      </c>
      <c r="C1150" s="3" t="s">
        <v>1674</v>
      </c>
      <c r="D1150" s="3" t="s">
        <v>1676</v>
      </c>
      <c r="E1150" s="3" t="s">
        <v>174</v>
      </c>
    </row>
    <row r="1151" spans="1:5" x14ac:dyDescent="0.35">
      <c r="A1151" s="3" t="s">
        <v>1677</v>
      </c>
      <c r="B1151" s="3" t="s">
        <v>26</v>
      </c>
      <c r="C1151" s="3" t="s">
        <v>1674</v>
      </c>
      <c r="D1151" s="3" t="s">
        <v>1677</v>
      </c>
      <c r="E1151" s="3" t="s">
        <v>174</v>
      </c>
    </row>
    <row r="1152" spans="1:5" x14ac:dyDescent="0.35">
      <c r="A1152" s="3" t="s">
        <v>1679</v>
      </c>
      <c r="B1152" s="3" t="s">
        <v>19</v>
      </c>
      <c r="C1152" s="3" t="s">
        <v>1678</v>
      </c>
      <c r="D1152" s="3" t="s">
        <v>1679</v>
      </c>
      <c r="E1152" s="3" t="s">
        <v>174</v>
      </c>
    </row>
    <row r="1153" spans="1:5" x14ac:dyDescent="0.35">
      <c r="A1153" s="3" t="s">
        <v>1680</v>
      </c>
      <c r="B1153" s="3" t="s">
        <v>24</v>
      </c>
      <c r="C1153" s="3" t="s">
        <v>1678</v>
      </c>
      <c r="D1153" s="3" t="s">
        <v>1680</v>
      </c>
      <c r="E1153" s="3" t="s">
        <v>174</v>
      </c>
    </row>
    <row r="1154" spans="1:5" x14ac:dyDescent="0.35">
      <c r="A1154" s="3" t="s">
        <v>1681</v>
      </c>
      <c r="B1154" s="3" t="s">
        <v>26</v>
      </c>
      <c r="C1154" s="3" t="s">
        <v>1678</v>
      </c>
      <c r="D1154" s="3" t="s">
        <v>1681</v>
      </c>
      <c r="E1154" s="3" t="s">
        <v>174</v>
      </c>
    </row>
    <row r="1155" spans="1:5" x14ac:dyDescent="0.35">
      <c r="A1155" s="3" t="s">
        <v>1669</v>
      </c>
      <c r="B1155" s="3" t="s">
        <v>26</v>
      </c>
      <c r="C1155" s="3" t="s">
        <v>1668</v>
      </c>
      <c r="D1155" s="3" t="s">
        <v>1669</v>
      </c>
      <c r="E1155" s="3" t="s">
        <v>174</v>
      </c>
    </row>
    <row r="1156" spans="1:5" x14ac:dyDescent="0.35">
      <c r="A1156" s="3" t="s">
        <v>677</v>
      </c>
      <c r="B1156" s="3" t="s">
        <v>24</v>
      </c>
      <c r="C1156" s="3" t="s">
        <v>676</v>
      </c>
      <c r="D1156" s="3" t="s">
        <v>677</v>
      </c>
      <c r="E1156" s="3" t="s">
        <v>174</v>
      </c>
    </row>
    <row r="1157" spans="1:5" x14ac:dyDescent="0.35">
      <c r="A1157" s="3" t="s">
        <v>678</v>
      </c>
      <c r="B1157" s="3" t="s">
        <v>26</v>
      </c>
      <c r="C1157" s="3" t="s">
        <v>676</v>
      </c>
      <c r="D1157" s="3" t="s">
        <v>678</v>
      </c>
      <c r="E1157" s="3" t="s">
        <v>174</v>
      </c>
    </row>
    <row r="1158" spans="1:5" x14ac:dyDescent="0.35">
      <c r="A1158" s="3" t="s">
        <v>674</v>
      </c>
      <c r="B1158" s="3" t="s">
        <v>24</v>
      </c>
      <c r="C1158" s="3" t="s">
        <v>673</v>
      </c>
      <c r="D1158" s="3" t="s">
        <v>674</v>
      </c>
      <c r="E1158" s="3" t="s">
        <v>174</v>
      </c>
    </row>
    <row r="1159" spans="1:5" x14ac:dyDescent="0.35">
      <c r="A1159" s="3" t="s">
        <v>675</v>
      </c>
      <c r="B1159" s="3" t="s">
        <v>26</v>
      </c>
      <c r="C1159" s="3" t="s">
        <v>673</v>
      </c>
      <c r="D1159" s="3" t="s">
        <v>675</v>
      </c>
      <c r="E1159" s="3" t="s">
        <v>174</v>
      </c>
    </row>
    <row r="1160" spans="1:5" x14ac:dyDescent="0.35">
      <c r="A1160" s="3" t="s">
        <v>1687</v>
      </c>
      <c r="B1160" s="3" t="s">
        <v>19</v>
      </c>
      <c r="C1160" s="3" t="s">
        <v>1686</v>
      </c>
      <c r="D1160" s="3" t="s">
        <v>1687</v>
      </c>
      <c r="E1160" s="3" t="s">
        <v>174</v>
      </c>
    </row>
    <row r="1161" spans="1:5" x14ac:dyDescent="0.35">
      <c r="A1161" s="3" t="s">
        <v>1688</v>
      </c>
      <c r="B1161" s="3" t="s">
        <v>24</v>
      </c>
      <c r="C1161" s="3" t="s">
        <v>1686</v>
      </c>
      <c r="D1161" s="3" t="s">
        <v>1688</v>
      </c>
      <c r="E1161" s="3" t="s">
        <v>174</v>
      </c>
    </row>
    <row r="1162" spans="1:5" x14ac:dyDescent="0.35">
      <c r="A1162" s="3" t="s">
        <v>1689</v>
      </c>
      <c r="B1162" s="3" t="s">
        <v>26</v>
      </c>
      <c r="C1162" s="3" t="s">
        <v>1686</v>
      </c>
      <c r="D1162" s="3" t="s">
        <v>1689</v>
      </c>
      <c r="E1162" s="3" t="s">
        <v>174</v>
      </c>
    </row>
    <row r="1163" spans="1:5" x14ac:dyDescent="0.35">
      <c r="A1163" s="3" t="s">
        <v>1695</v>
      </c>
      <c r="B1163" s="3" t="s">
        <v>19</v>
      </c>
      <c r="C1163" s="3" t="s">
        <v>1694</v>
      </c>
      <c r="D1163" s="3" t="s">
        <v>1695</v>
      </c>
      <c r="E1163" s="3" t="s">
        <v>174</v>
      </c>
    </row>
    <row r="1164" spans="1:5" x14ac:dyDescent="0.35">
      <c r="A1164" s="3" t="s">
        <v>1696</v>
      </c>
      <c r="B1164" s="3" t="s">
        <v>24</v>
      </c>
      <c r="C1164" s="3" t="s">
        <v>1694</v>
      </c>
      <c r="D1164" s="3" t="s">
        <v>1696</v>
      </c>
      <c r="E1164" s="3" t="s">
        <v>174</v>
      </c>
    </row>
    <row r="1165" spans="1:5" x14ac:dyDescent="0.35">
      <c r="A1165" s="3" t="s">
        <v>1697</v>
      </c>
      <c r="B1165" s="3" t="s">
        <v>26</v>
      </c>
      <c r="C1165" s="3" t="s">
        <v>1694</v>
      </c>
      <c r="D1165" s="3" t="s">
        <v>1697</v>
      </c>
      <c r="E1165" s="3" t="s">
        <v>174</v>
      </c>
    </row>
    <row r="1166" spans="1:5" x14ac:dyDescent="0.35">
      <c r="A1166" s="3" t="s">
        <v>1691</v>
      </c>
      <c r="B1166" s="3" t="s">
        <v>19</v>
      </c>
      <c r="C1166" s="3" t="s">
        <v>1690</v>
      </c>
      <c r="D1166" s="3" t="s">
        <v>1691</v>
      </c>
      <c r="E1166" s="3" t="s">
        <v>174</v>
      </c>
    </row>
    <row r="1167" spans="1:5" x14ac:dyDescent="0.35">
      <c r="A1167" s="3" t="s">
        <v>1692</v>
      </c>
      <c r="B1167" s="3" t="s">
        <v>24</v>
      </c>
      <c r="C1167" s="3" t="s">
        <v>1690</v>
      </c>
      <c r="D1167" s="3" t="s">
        <v>1692</v>
      </c>
      <c r="E1167" s="3" t="s">
        <v>174</v>
      </c>
    </row>
    <row r="1168" spans="1:5" x14ac:dyDescent="0.35">
      <c r="A1168" s="3" t="s">
        <v>1693</v>
      </c>
      <c r="B1168" s="3" t="s">
        <v>26</v>
      </c>
      <c r="C1168" s="3" t="s">
        <v>1690</v>
      </c>
      <c r="D1168" s="3" t="s">
        <v>1693</v>
      </c>
      <c r="E1168" s="3" t="s">
        <v>174</v>
      </c>
    </row>
    <row r="1169" spans="1:5" x14ac:dyDescent="0.35">
      <c r="A1169" s="3" t="s">
        <v>686</v>
      </c>
      <c r="B1169" s="3" t="s">
        <v>19</v>
      </c>
      <c r="C1169" s="3" t="s">
        <v>685</v>
      </c>
      <c r="D1169" s="3" t="s">
        <v>686</v>
      </c>
      <c r="E1169" s="3" t="s">
        <v>174</v>
      </c>
    </row>
    <row r="1170" spans="1:5" x14ac:dyDescent="0.35">
      <c r="A1170" s="3" t="s">
        <v>687</v>
      </c>
      <c r="B1170" s="3" t="s">
        <v>24</v>
      </c>
      <c r="C1170" s="3" t="s">
        <v>685</v>
      </c>
      <c r="D1170" s="3" t="s">
        <v>687</v>
      </c>
      <c r="E1170" s="3" t="s">
        <v>174</v>
      </c>
    </row>
    <row r="1171" spans="1:5" x14ac:dyDescent="0.35">
      <c r="A1171" s="3" t="s">
        <v>688</v>
      </c>
      <c r="B1171" s="3" t="s">
        <v>26</v>
      </c>
      <c r="C1171" s="3" t="s">
        <v>685</v>
      </c>
      <c r="D1171" s="3" t="s">
        <v>688</v>
      </c>
      <c r="E1171" s="3" t="s">
        <v>174</v>
      </c>
    </row>
    <row r="1172" spans="1:5" x14ac:dyDescent="0.35">
      <c r="A1172" s="3" t="s">
        <v>1188</v>
      </c>
      <c r="B1172" s="3" t="s">
        <v>19</v>
      </c>
      <c r="C1172" s="3" t="s">
        <v>1187</v>
      </c>
      <c r="D1172" s="3" t="s">
        <v>1188</v>
      </c>
      <c r="E1172" s="3" t="s">
        <v>174</v>
      </c>
    </row>
    <row r="1173" spans="1:5" x14ac:dyDescent="0.35">
      <c r="A1173" s="3" t="s">
        <v>1189</v>
      </c>
      <c r="B1173" s="3" t="s">
        <v>24</v>
      </c>
      <c r="C1173" s="3" t="s">
        <v>1187</v>
      </c>
      <c r="D1173" s="3" t="s">
        <v>1189</v>
      </c>
      <c r="E1173" s="3" t="s">
        <v>174</v>
      </c>
    </row>
    <row r="1174" spans="1:5" x14ac:dyDescent="0.35">
      <c r="A1174" s="3" t="s">
        <v>1190</v>
      </c>
      <c r="B1174" s="3" t="s">
        <v>26</v>
      </c>
      <c r="C1174" s="3" t="s">
        <v>1187</v>
      </c>
      <c r="D1174" s="3" t="s">
        <v>1190</v>
      </c>
      <c r="E1174" s="3" t="s">
        <v>174</v>
      </c>
    </row>
    <row r="1175" spans="1:5" x14ac:dyDescent="0.35">
      <c r="A1175" s="3" t="s">
        <v>715</v>
      </c>
      <c r="B1175" s="3" t="s">
        <v>19</v>
      </c>
      <c r="C1175" s="3" t="s">
        <v>714</v>
      </c>
      <c r="D1175" s="3" t="s">
        <v>715</v>
      </c>
      <c r="E1175" s="3" t="s">
        <v>174</v>
      </c>
    </row>
    <row r="1176" spans="1:5" x14ac:dyDescent="0.35">
      <c r="A1176" s="3" t="s">
        <v>716</v>
      </c>
      <c r="B1176" s="3" t="s">
        <v>24</v>
      </c>
      <c r="C1176" s="3" t="s">
        <v>714</v>
      </c>
      <c r="D1176" s="3" t="s">
        <v>716</v>
      </c>
      <c r="E1176" s="3" t="s">
        <v>174</v>
      </c>
    </row>
    <row r="1177" spans="1:5" x14ac:dyDescent="0.35">
      <c r="A1177" s="3" t="s">
        <v>716</v>
      </c>
      <c r="B1177" s="3" t="s">
        <v>26</v>
      </c>
      <c r="C1177" s="3" t="s">
        <v>714</v>
      </c>
      <c r="D1177" s="3" t="s">
        <v>716</v>
      </c>
      <c r="E1177" s="3" t="s">
        <v>174</v>
      </c>
    </row>
    <row r="1178" spans="1:5" x14ac:dyDescent="0.35">
      <c r="A1178" s="3" t="s">
        <v>721</v>
      </c>
      <c r="B1178" s="3" t="s">
        <v>19</v>
      </c>
      <c r="C1178" s="3" t="s">
        <v>720</v>
      </c>
      <c r="D1178" s="3" t="s">
        <v>721</v>
      </c>
      <c r="E1178" s="3" t="s">
        <v>174</v>
      </c>
    </row>
    <row r="1179" spans="1:5" x14ac:dyDescent="0.35">
      <c r="A1179" s="3" t="s">
        <v>722</v>
      </c>
      <c r="B1179" s="3" t="s">
        <v>24</v>
      </c>
      <c r="C1179" s="3" t="s">
        <v>720</v>
      </c>
      <c r="D1179" s="3" t="s">
        <v>722</v>
      </c>
      <c r="E1179" s="3" t="s">
        <v>174</v>
      </c>
    </row>
    <row r="1180" spans="1:5" x14ac:dyDescent="0.35">
      <c r="A1180" s="3" t="s">
        <v>723</v>
      </c>
      <c r="B1180" s="3" t="s">
        <v>26</v>
      </c>
      <c r="C1180" s="3" t="s">
        <v>720</v>
      </c>
      <c r="D1180" s="3" t="s">
        <v>723</v>
      </c>
      <c r="E1180" s="3" t="s">
        <v>174</v>
      </c>
    </row>
    <row r="1181" spans="1:5" x14ac:dyDescent="0.35">
      <c r="A1181" s="3" t="s">
        <v>1701</v>
      </c>
      <c r="B1181" s="3" t="s">
        <v>19</v>
      </c>
      <c r="C1181" s="3" t="s">
        <v>1700</v>
      </c>
      <c r="D1181" s="3" t="s">
        <v>1701</v>
      </c>
      <c r="E1181" s="3" t="s">
        <v>174</v>
      </c>
    </row>
    <row r="1182" spans="1:5" x14ac:dyDescent="0.35">
      <c r="A1182" s="3" t="s">
        <v>1702</v>
      </c>
      <c r="B1182" s="3" t="s">
        <v>24</v>
      </c>
      <c r="C1182" s="3" t="s">
        <v>1700</v>
      </c>
      <c r="D1182" s="3" t="s">
        <v>1702</v>
      </c>
      <c r="E1182" s="3" t="s">
        <v>174</v>
      </c>
    </row>
    <row r="1183" spans="1:5" x14ac:dyDescent="0.35">
      <c r="A1183" s="3" t="s">
        <v>1703</v>
      </c>
      <c r="B1183" s="3" t="s">
        <v>26</v>
      </c>
      <c r="C1183" s="3" t="s">
        <v>1700</v>
      </c>
      <c r="D1183" s="3" t="s">
        <v>1703</v>
      </c>
      <c r="E1183" s="3" t="s">
        <v>174</v>
      </c>
    </row>
    <row r="1184" spans="1:5" x14ac:dyDescent="0.35">
      <c r="A1184" s="3" t="s">
        <v>1705</v>
      </c>
      <c r="B1184" s="3" t="s">
        <v>19</v>
      </c>
      <c r="C1184" s="3" t="s">
        <v>1704</v>
      </c>
      <c r="D1184" s="3" t="s">
        <v>1705</v>
      </c>
      <c r="E1184" s="3" t="s">
        <v>174</v>
      </c>
    </row>
    <row r="1185" spans="1:5" x14ac:dyDescent="0.35">
      <c r="A1185" s="3" t="s">
        <v>1706</v>
      </c>
      <c r="B1185" s="3" t="s">
        <v>24</v>
      </c>
      <c r="C1185" s="3" t="s">
        <v>1704</v>
      </c>
      <c r="D1185" s="3" t="s">
        <v>1706</v>
      </c>
      <c r="E1185" s="3" t="s">
        <v>174</v>
      </c>
    </row>
    <row r="1186" spans="1:5" x14ac:dyDescent="0.35">
      <c r="A1186" s="3" t="s">
        <v>1707</v>
      </c>
      <c r="B1186" s="3" t="s">
        <v>26</v>
      </c>
      <c r="C1186" s="3" t="s">
        <v>1704</v>
      </c>
      <c r="D1186" s="3" t="s">
        <v>1707</v>
      </c>
      <c r="E1186" s="3" t="s">
        <v>174</v>
      </c>
    </row>
    <row r="1187" spans="1:5" x14ac:dyDescent="0.35">
      <c r="A1187" s="3" t="s">
        <v>1709</v>
      </c>
      <c r="B1187" s="3" t="s">
        <v>19</v>
      </c>
      <c r="C1187" s="3" t="s">
        <v>1708</v>
      </c>
      <c r="D1187" s="3" t="s">
        <v>1709</v>
      </c>
      <c r="E1187" s="3" t="s">
        <v>174</v>
      </c>
    </row>
    <row r="1188" spans="1:5" x14ac:dyDescent="0.35">
      <c r="A1188" s="3" t="s">
        <v>1710</v>
      </c>
      <c r="B1188" s="3" t="s">
        <v>24</v>
      </c>
      <c r="C1188" s="3" t="s">
        <v>1708</v>
      </c>
      <c r="D1188" s="3" t="s">
        <v>1710</v>
      </c>
      <c r="E1188" s="3" t="s">
        <v>174</v>
      </c>
    </row>
    <row r="1189" spans="1:5" x14ac:dyDescent="0.35">
      <c r="A1189" s="3" t="s">
        <v>1711</v>
      </c>
      <c r="B1189" s="3" t="s">
        <v>26</v>
      </c>
      <c r="C1189" s="3" t="s">
        <v>1708</v>
      </c>
      <c r="D1189" s="3" t="s">
        <v>1711</v>
      </c>
      <c r="E1189" s="3" t="s">
        <v>174</v>
      </c>
    </row>
    <row r="1190" spans="1:5" x14ac:dyDescent="0.35">
      <c r="A1190" s="3" t="s">
        <v>1835</v>
      </c>
      <c r="B1190" s="3" t="s">
        <v>26</v>
      </c>
      <c r="C1190" s="3" t="s">
        <v>1834</v>
      </c>
      <c r="D1190" s="3" t="s">
        <v>1835</v>
      </c>
      <c r="E1190" s="3" t="s">
        <v>174</v>
      </c>
    </row>
    <row r="1191" spans="1:5" x14ac:dyDescent="0.35">
      <c r="A1191" s="3" t="s">
        <v>1835</v>
      </c>
      <c r="B1191" s="3" t="s">
        <v>26</v>
      </c>
      <c r="C1191" s="3" t="s">
        <v>3634</v>
      </c>
      <c r="D1191" s="3" t="s">
        <v>1835</v>
      </c>
      <c r="E1191" s="3" t="s">
        <v>174</v>
      </c>
    </row>
    <row r="1192" spans="1:5" x14ac:dyDescent="0.35">
      <c r="A1192" s="3" t="s">
        <v>1721</v>
      </c>
      <c r="B1192" s="3" t="s">
        <v>26</v>
      </c>
      <c r="C1192" s="3" t="s">
        <v>1720</v>
      </c>
      <c r="D1192" s="3" t="s">
        <v>1721</v>
      </c>
      <c r="E1192" s="3" t="s">
        <v>174</v>
      </c>
    </row>
    <row r="1193" spans="1:5" x14ac:dyDescent="0.35">
      <c r="A1193" s="3" t="s">
        <v>741</v>
      </c>
      <c r="B1193" s="3" t="s">
        <v>19</v>
      </c>
      <c r="C1193" s="3" t="s">
        <v>740</v>
      </c>
      <c r="D1193" s="3" t="s">
        <v>741</v>
      </c>
      <c r="E1193" s="3" t="s">
        <v>174</v>
      </c>
    </row>
    <row r="1194" spans="1:5" x14ac:dyDescent="0.35">
      <c r="A1194" s="3" t="s">
        <v>742</v>
      </c>
      <c r="B1194" s="3" t="s">
        <v>24</v>
      </c>
      <c r="C1194" s="3" t="s">
        <v>740</v>
      </c>
      <c r="D1194" s="3" t="s">
        <v>742</v>
      </c>
      <c r="E1194" s="3" t="s">
        <v>174</v>
      </c>
    </row>
    <row r="1195" spans="1:5" x14ac:dyDescent="0.35">
      <c r="A1195" s="3" t="s">
        <v>743</v>
      </c>
      <c r="B1195" s="3" t="s">
        <v>26</v>
      </c>
      <c r="C1195" s="3" t="s">
        <v>740</v>
      </c>
      <c r="D1195" s="3" t="s">
        <v>743</v>
      </c>
      <c r="E1195" s="3" t="s">
        <v>174</v>
      </c>
    </row>
    <row r="1196" spans="1:5" x14ac:dyDescent="0.35">
      <c r="A1196" s="3" t="s">
        <v>1723</v>
      </c>
      <c r="B1196" s="3" t="s">
        <v>19</v>
      </c>
      <c r="C1196" s="3" t="s">
        <v>1722</v>
      </c>
      <c r="D1196" s="3" t="s">
        <v>1723</v>
      </c>
      <c r="E1196" s="3" t="s">
        <v>174</v>
      </c>
    </row>
    <row r="1197" spans="1:5" x14ac:dyDescent="0.35">
      <c r="A1197" s="3" t="s">
        <v>1724</v>
      </c>
      <c r="B1197" s="3" t="s">
        <v>24</v>
      </c>
      <c r="C1197" s="3" t="s">
        <v>1722</v>
      </c>
      <c r="D1197" s="3" t="s">
        <v>1724</v>
      </c>
      <c r="E1197" s="3" t="s">
        <v>174</v>
      </c>
    </row>
    <row r="1198" spans="1:5" x14ac:dyDescent="0.35">
      <c r="A1198" s="3" t="s">
        <v>1725</v>
      </c>
      <c r="B1198" s="3" t="s">
        <v>26</v>
      </c>
      <c r="C1198" s="3" t="s">
        <v>1722</v>
      </c>
      <c r="D1198" s="3" t="s">
        <v>1725</v>
      </c>
      <c r="E1198" s="3" t="s">
        <v>174</v>
      </c>
    </row>
    <row r="1199" spans="1:5" x14ac:dyDescent="0.35">
      <c r="A1199" s="3" t="s">
        <v>1731</v>
      </c>
      <c r="B1199" s="3" t="s">
        <v>19</v>
      </c>
      <c r="C1199" s="3" t="s">
        <v>1730</v>
      </c>
      <c r="D1199" s="3" t="s">
        <v>1731</v>
      </c>
      <c r="E1199" s="3" t="s">
        <v>174</v>
      </c>
    </row>
    <row r="1200" spans="1:5" x14ac:dyDescent="0.35">
      <c r="A1200" s="3" t="s">
        <v>1732</v>
      </c>
      <c r="B1200" s="3" t="s">
        <v>24</v>
      </c>
      <c r="C1200" s="3" t="s">
        <v>1730</v>
      </c>
      <c r="D1200" s="3" t="s">
        <v>1732</v>
      </c>
      <c r="E1200" s="3" t="s">
        <v>174</v>
      </c>
    </row>
    <row r="1201" spans="1:5" x14ac:dyDescent="0.35">
      <c r="A1201" s="3" t="s">
        <v>1733</v>
      </c>
      <c r="B1201" s="3" t="s">
        <v>26</v>
      </c>
      <c r="C1201" s="3" t="s">
        <v>1730</v>
      </c>
      <c r="D1201" s="3" t="s">
        <v>1733</v>
      </c>
      <c r="E1201" s="3" t="s">
        <v>174</v>
      </c>
    </row>
    <row r="1202" spans="1:5" x14ac:dyDescent="0.35">
      <c r="A1202" s="3" t="s">
        <v>1727</v>
      </c>
      <c r="B1202" s="3" t="s">
        <v>19</v>
      </c>
      <c r="C1202" s="3" t="s">
        <v>1726</v>
      </c>
      <c r="D1202" s="3" t="s">
        <v>1727</v>
      </c>
      <c r="E1202" s="3" t="s">
        <v>174</v>
      </c>
    </row>
    <row r="1203" spans="1:5" x14ac:dyDescent="0.35">
      <c r="A1203" s="3" t="s">
        <v>1728</v>
      </c>
      <c r="B1203" s="3" t="s">
        <v>24</v>
      </c>
      <c r="C1203" s="3" t="s">
        <v>1726</v>
      </c>
      <c r="D1203" s="3" t="s">
        <v>1728</v>
      </c>
      <c r="E1203" s="3" t="s">
        <v>174</v>
      </c>
    </row>
    <row r="1204" spans="1:5" x14ac:dyDescent="0.35">
      <c r="A1204" s="3" t="s">
        <v>1729</v>
      </c>
      <c r="B1204" s="3" t="s">
        <v>26</v>
      </c>
      <c r="C1204" s="3" t="s">
        <v>1726</v>
      </c>
      <c r="D1204" s="3" t="s">
        <v>1729</v>
      </c>
      <c r="E1204" s="3" t="s">
        <v>174</v>
      </c>
    </row>
    <row r="1205" spans="1:5" x14ac:dyDescent="0.35">
      <c r="A1205" s="3" t="s">
        <v>1735</v>
      </c>
      <c r="B1205" s="3" t="s">
        <v>19</v>
      </c>
      <c r="C1205" s="3" t="s">
        <v>1734</v>
      </c>
      <c r="D1205" s="3" t="s">
        <v>1735</v>
      </c>
      <c r="E1205" s="3" t="s">
        <v>174</v>
      </c>
    </row>
    <row r="1206" spans="1:5" x14ac:dyDescent="0.35">
      <c r="A1206" s="3" t="s">
        <v>1736</v>
      </c>
      <c r="B1206" s="3" t="s">
        <v>24</v>
      </c>
      <c r="C1206" s="3" t="s">
        <v>1734</v>
      </c>
      <c r="D1206" s="3" t="s">
        <v>1736</v>
      </c>
      <c r="E1206" s="3" t="s">
        <v>174</v>
      </c>
    </row>
    <row r="1207" spans="1:5" x14ac:dyDescent="0.35">
      <c r="A1207" s="3" t="s">
        <v>1737</v>
      </c>
      <c r="B1207" s="3" t="s">
        <v>26</v>
      </c>
      <c r="C1207" s="3" t="s">
        <v>1734</v>
      </c>
      <c r="D1207" s="3" t="s">
        <v>1737</v>
      </c>
      <c r="E1207" s="3" t="s">
        <v>174</v>
      </c>
    </row>
    <row r="1208" spans="1:5" x14ac:dyDescent="0.35">
      <c r="A1208" s="3" t="s">
        <v>1717</v>
      </c>
      <c r="B1208" s="3" t="s">
        <v>19</v>
      </c>
      <c r="C1208" s="3" t="s">
        <v>1716</v>
      </c>
      <c r="D1208" s="3" t="s">
        <v>1717</v>
      </c>
      <c r="E1208" s="3" t="s">
        <v>174</v>
      </c>
    </row>
    <row r="1209" spans="1:5" x14ac:dyDescent="0.35">
      <c r="A1209" s="3" t="s">
        <v>1718</v>
      </c>
      <c r="B1209" s="3" t="s">
        <v>24</v>
      </c>
      <c r="C1209" s="3" t="s">
        <v>1716</v>
      </c>
      <c r="D1209" s="3" t="s">
        <v>1718</v>
      </c>
      <c r="E1209" s="3" t="s">
        <v>174</v>
      </c>
    </row>
    <row r="1210" spans="1:5" x14ac:dyDescent="0.35">
      <c r="A1210" s="3" t="s">
        <v>1719</v>
      </c>
      <c r="B1210" s="3" t="s">
        <v>26</v>
      </c>
      <c r="C1210" s="3" t="s">
        <v>1716</v>
      </c>
      <c r="D1210" s="3" t="s">
        <v>1719</v>
      </c>
      <c r="E1210" s="3" t="s">
        <v>174</v>
      </c>
    </row>
    <row r="1211" spans="1:5" x14ac:dyDescent="0.35">
      <c r="A1211" s="3" t="s">
        <v>1747</v>
      </c>
      <c r="B1211" s="3" t="s">
        <v>19</v>
      </c>
      <c r="C1211" s="3" t="s">
        <v>1746</v>
      </c>
      <c r="D1211" s="3" t="s">
        <v>1747</v>
      </c>
      <c r="E1211" s="3" t="s">
        <v>174</v>
      </c>
    </row>
    <row r="1212" spans="1:5" x14ac:dyDescent="0.35">
      <c r="A1212" s="3" t="s">
        <v>1748</v>
      </c>
      <c r="B1212" s="3" t="s">
        <v>24</v>
      </c>
      <c r="C1212" s="3" t="s">
        <v>1746</v>
      </c>
      <c r="D1212" s="3" t="s">
        <v>1748</v>
      </c>
      <c r="E1212" s="3" t="s">
        <v>174</v>
      </c>
    </row>
    <row r="1213" spans="1:5" x14ac:dyDescent="0.35">
      <c r="A1213" s="3" t="s">
        <v>1749</v>
      </c>
      <c r="B1213" s="3" t="s">
        <v>26</v>
      </c>
      <c r="C1213" s="3" t="s">
        <v>1746</v>
      </c>
      <c r="D1213" s="3" t="s">
        <v>1749</v>
      </c>
      <c r="E1213" s="3" t="s">
        <v>174</v>
      </c>
    </row>
    <row r="1214" spans="1:5" x14ac:dyDescent="0.35">
      <c r="A1214" s="3" t="s">
        <v>1743</v>
      </c>
      <c r="B1214" s="3" t="s">
        <v>19</v>
      </c>
      <c r="C1214" s="3" t="s">
        <v>1742</v>
      </c>
      <c r="D1214" s="3" t="s">
        <v>1743</v>
      </c>
      <c r="E1214" s="3" t="s">
        <v>174</v>
      </c>
    </row>
    <row r="1215" spans="1:5" x14ac:dyDescent="0.35">
      <c r="A1215" s="3" t="s">
        <v>1744</v>
      </c>
      <c r="B1215" s="3" t="s">
        <v>24</v>
      </c>
      <c r="C1215" s="3" t="s">
        <v>1742</v>
      </c>
      <c r="D1215" s="3" t="s">
        <v>1744</v>
      </c>
      <c r="E1215" s="3" t="s">
        <v>174</v>
      </c>
    </row>
    <row r="1216" spans="1:5" x14ac:dyDescent="0.35">
      <c r="A1216" s="3" t="s">
        <v>1745</v>
      </c>
      <c r="B1216" s="3" t="s">
        <v>26</v>
      </c>
      <c r="C1216" s="3" t="s">
        <v>1742</v>
      </c>
      <c r="D1216" s="3" t="s">
        <v>1745</v>
      </c>
      <c r="E1216" s="3" t="s">
        <v>174</v>
      </c>
    </row>
    <row r="1217" spans="1:5" x14ac:dyDescent="0.35">
      <c r="A1217" s="3" t="s">
        <v>755</v>
      </c>
      <c r="B1217" s="3" t="s">
        <v>19</v>
      </c>
      <c r="C1217" s="3" t="s">
        <v>754</v>
      </c>
      <c r="D1217" s="3" t="s">
        <v>755</v>
      </c>
      <c r="E1217" s="3" t="s">
        <v>174</v>
      </c>
    </row>
    <row r="1218" spans="1:5" x14ac:dyDescent="0.35">
      <c r="A1218" s="3" t="s">
        <v>756</v>
      </c>
      <c r="B1218" s="3" t="s">
        <v>24</v>
      </c>
      <c r="C1218" s="3" t="s">
        <v>754</v>
      </c>
      <c r="D1218" s="3" t="s">
        <v>756</v>
      </c>
      <c r="E1218" s="3" t="s">
        <v>174</v>
      </c>
    </row>
    <row r="1219" spans="1:5" x14ac:dyDescent="0.35">
      <c r="A1219" s="3" t="s">
        <v>757</v>
      </c>
      <c r="B1219" s="3" t="s">
        <v>26</v>
      </c>
      <c r="C1219" s="3" t="s">
        <v>754</v>
      </c>
      <c r="D1219" s="3" t="s">
        <v>757</v>
      </c>
      <c r="E1219" s="3" t="s">
        <v>174</v>
      </c>
    </row>
    <row r="1220" spans="1:5" x14ac:dyDescent="0.35">
      <c r="A1220" s="3" t="s">
        <v>751</v>
      </c>
      <c r="B1220" s="3" t="s">
        <v>19</v>
      </c>
      <c r="C1220" s="3" t="s">
        <v>750</v>
      </c>
      <c r="D1220" s="3" t="s">
        <v>751</v>
      </c>
      <c r="E1220" s="3" t="s">
        <v>174</v>
      </c>
    </row>
    <row r="1221" spans="1:5" x14ac:dyDescent="0.35">
      <c r="A1221" s="3" t="s">
        <v>752</v>
      </c>
      <c r="B1221" s="3" t="s">
        <v>24</v>
      </c>
      <c r="C1221" s="3" t="s">
        <v>750</v>
      </c>
      <c r="D1221" s="3" t="s">
        <v>752</v>
      </c>
      <c r="E1221" s="3" t="s">
        <v>174</v>
      </c>
    </row>
    <row r="1222" spans="1:5" x14ac:dyDescent="0.35">
      <c r="A1222" s="3" t="s">
        <v>753</v>
      </c>
      <c r="B1222" s="3" t="s">
        <v>26</v>
      </c>
      <c r="C1222" s="3" t="s">
        <v>750</v>
      </c>
      <c r="D1222" s="3" t="s">
        <v>753</v>
      </c>
      <c r="E1222" s="3" t="s">
        <v>174</v>
      </c>
    </row>
    <row r="1223" spans="1:5" x14ac:dyDescent="0.35">
      <c r="A1223" s="3" t="s">
        <v>393</v>
      </c>
      <c r="B1223" s="3" t="s">
        <v>19</v>
      </c>
      <c r="C1223" s="3" t="s">
        <v>391</v>
      </c>
      <c r="D1223" s="3" t="s">
        <v>393</v>
      </c>
      <c r="E1223" s="3" t="s">
        <v>174</v>
      </c>
    </row>
    <row r="1224" spans="1:5" x14ac:dyDescent="0.35">
      <c r="A1224" s="3" t="s">
        <v>392</v>
      </c>
      <c r="B1224" s="3" t="s">
        <v>24</v>
      </c>
      <c r="C1224" s="3" t="s">
        <v>391</v>
      </c>
      <c r="D1224" s="3" t="s">
        <v>392</v>
      </c>
      <c r="E1224" s="3" t="s">
        <v>174</v>
      </c>
    </row>
    <row r="1225" spans="1:5" x14ac:dyDescent="0.35">
      <c r="A1225" s="3" t="s">
        <v>392</v>
      </c>
      <c r="B1225" s="3" t="s">
        <v>26</v>
      </c>
      <c r="C1225" s="3" t="s">
        <v>391</v>
      </c>
      <c r="D1225" s="3" t="s">
        <v>392</v>
      </c>
      <c r="E1225" s="3" t="s">
        <v>174</v>
      </c>
    </row>
    <row r="1226" spans="1:5" x14ac:dyDescent="0.35">
      <c r="A1226" s="3" t="s">
        <v>395</v>
      </c>
      <c r="B1226" s="3" t="s">
        <v>19</v>
      </c>
      <c r="C1226" s="3" t="s">
        <v>394</v>
      </c>
      <c r="D1226" s="3" t="s">
        <v>395</v>
      </c>
      <c r="E1226" s="3" t="s">
        <v>174</v>
      </c>
    </row>
    <row r="1227" spans="1:5" x14ac:dyDescent="0.35">
      <c r="A1227" s="3" t="s">
        <v>396</v>
      </c>
      <c r="B1227" s="3" t="s">
        <v>24</v>
      </c>
      <c r="C1227" s="3" t="s">
        <v>394</v>
      </c>
      <c r="D1227" s="3" t="s">
        <v>396</v>
      </c>
      <c r="E1227" s="3" t="s">
        <v>174</v>
      </c>
    </row>
    <row r="1228" spans="1:5" x14ac:dyDescent="0.35">
      <c r="A1228" s="3" t="s">
        <v>396</v>
      </c>
      <c r="B1228" s="3" t="s">
        <v>26</v>
      </c>
      <c r="C1228" s="3" t="s">
        <v>394</v>
      </c>
      <c r="D1228" s="3" t="s">
        <v>396</v>
      </c>
      <c r="E1228" s="3" t="s">
        <v>174</v>
      </c>
    </row>
    <row r="1229" spans="1:5" x14ac:dyDescent="0.35">
      <c r="A1229" s="3" t="s">
        <v>1751</v>
      </c>
      <c r="B1229" s="3" t="s">
        <v>19</v>
      </c>
      <c r="C1229" s="3" t="s">
        <v>1750</v>
      </c>
      <c r="D1229" s="3" t="s">
        <v>1751</v>
      </c>
      <c r="E1229" s="3" t="s">
        <v>174</v>
      </c>
    </row>
    <row r="1230" spans="1:5" x14ac:dyDescent="0.35">
      <c r="A1230" s="3" t="s">
        <v>1752</v>
      </c>
      <c r="B1230" s="3" t="s">
        <v>24</v>
      </c>
      <c r="C1230" s="3" t="s">
        <v>1750</v>
      </c>
      <c r="D1230" s="3" t="s">
        <v>1752</v>
      </c>
      <c r="E1230" s="3" t="s">
        <v>174</v>
      </c>
    </row>
    <row r="1231" spans="1:5" x14ac:dyDescent="0.35">
      <c r="A1231" s="3" t="s">
        <v>1753</v>
      </c>
      <c r="B1231" s="3" t="s">
        <v>26</v>
      </c>
      <c r="C1231" s="3" t="s">
        <v>1750</v>
      </c>
      <c r="D1231" s="3" t="s">
        <v>1753</v>
      </c>
      <c r="E1231" s="3" t="s">
        <v>174</v>
      </c>
    </row>
    <row r="1232" spans="1:5" x14ac:dyDescent="0.35">
      <c r="A1232" s="3" t="s">
        <v>399</v>
      </c>
      <c r="B1232" s="3" t="s">
        <v>19</v>
      </c>
      <c r="C1232" s="3" t="s">
        <v>397</v>
      </c>
      <c r="D1232" s="3" t="s">
        <v>399</v>
      </c>
      <c r="E1232" s="3" t="s">
        <v>174</v>
      </c>
    </row>
    <row r="1233" spans="1:5" x14ac:dyDescent="0.35">
      <c r="A1233" s="3" t="s">
        <v>398</v>
      </c>
      <c r="B1233" s="3" t="s">
        <v>24</v>
      </c>
      <c r="C1233" s="3" t="s">
        <v>397</v>
      </c>
      <c r="D1233" s="3" t="s">
        <v>398</v>
      </c>
      <c r="E1233" s="3" t="s">
        <v>174</v>
      </c>
    </row>
    <row r="1234" spans="1:5" x14ac:dyDescent="0.35">
      <c r="A1234" s="3" t="s">
        <v>398</v>
      </c>
      <c r="B1234" s="3" t="s">
        <v>26</v>
      </c>
      <c r="C1234" s="3" t="s">
        <v>397</v>
      </c>
      <c r="D1234" s="3" t="s">
        <v>398</v>
      </c>
      <c r="E1234" s="3" t="s">
        <v>174</v>
      </c>
    </row>
    <row r="1235" spans="1:5" x14ac:dyDescent="0.35">
      <c r="A1235" s="3" t="s">
        <v>404</v>
      </c>
      <c r="B1235" s="3" t="s">
        <v>19</v>
      </c>
      <c r="C1235" s="3" t="s">
        <v>400</v>
      </c>
      <c r="D1235" s="3" t="s">
        <v>404</v>
      </c>
      <c r="E1235" s="3" t="s">
        <v>174</v>
      </c>
    </row>
    <row r="1236" spans="1:5" x14ac:dyDescent="0.35">
      <c r="A1236" s="3" t="s">
        <v>401</v>
      </c>
      <c r="B1236" s="3" t="s">
        <v>24</v>
      </c>
      <c r="C1236" s="3" t="s">
        <v>400</v>
      </c>
      <c r="D1236" s="3" t="s">
        <v>401</v>
      </c>
      <c r="E1236" s="3" t="s">
        <v>174</v>
      </c>
    </row>
    <row r="1237" spans="1:5" x14ac:dyDescent="0.35">
      <c r="A1237" s="3" t="s">
        <v>401</v>
      </c>
      <c r="B1237" s="3" t="s">
        <v>26</v>
      </c>
      <c r="C1237" s="3" t="s">
        <v>400</v>
      </c>
      <c r="D1237" s="3" t="s">
        <v>401</v>
      </c>
      <c r="E1237" s="3" t="s">
        <v>174</v>
      </c>
    </row>
    <row r="1238" spans="1:5" x14ac:dyDescent="0.35">
      <c r="A1238" s="3" t="s">
        <v>1739</v>
      </c>
      <c r="B1238" s="3" t="s">
        <v>19</v>
      </c>
      <c r="C1238" s="3" t="s">
        <v>1738</v>
      </c>
      <c r="D1238" s="3" t="s">
        <v>1739</v>
      </c>
      <c r="E1238" s="3" t="s">
        <v>174</v>
      </c>
    </row>
    <row r="1239" spans="1:5" x14ac:dyDescent="0.35">
      <c r="A1239" s="3" t="s">
        <v>1740</v>
      </c>
      <c r="B1239" s="3" t="s">
        <v>24</v>
      </c>
      <c r="C1239" s="3" t="s">
        <v>1738</v>
      </c>
      <c r="D1239" s="3" t="s">
        <v>1740</v>
      </c>
      <c r="E1239" s="3" t="s">
        <v>174</v>
      </c>
    </row>
    <row r="1240" spans="1:5" x14ac:dyDescent="0.35">
      <c r="A1240" s="3" t="s">
        <v>1741</v>
      </c>
      <c r="B1240" s="3" t="s">
        <v>26</v>
      </c>
      <c r="C1240" s="3" t="s">
        <v>1738</v>
      </c>
      <c r="D1240" s="3" t="s">
        <v>1741</v>
      </c>
      <c r="E1240" s="3" t="s">
        <v>174</v>
      </c>
    </row>
    <row r="1241" spans="1:5" x14ac:dyDescent="0.35">
      <c r="A1241" s="3" t="s">
        <v>766</v>
      </c>
      <c r="B1241" s="3" t="s">
        <v>24</v>
      </c>
      <c r="C1241" s="3" t="s">
        <v>765</v>
      </c>
      <c r="D1241" s="3" t="s">
        <v>766</v>
      </c>
      <c r="E1241" s="3" t="s">
        <v>174</v>
      </c>
    </row>
    <row r="1242" spans="1:5" x14ac:dyDescent="0.35">
      <c r="A1242" s="3" t="s">
        <v>767</v>
      </c>
      <c r="B1242" s="3" t="s">
        <v>26</v>
      </c>
      <c r="C1242" s="3" t="s">
        <v>765</v>
      </c>
      <c r="D1242" s="3" t="s">
        <v>767</v>
      </c>
      <c r="E1242" s="3" t="s">
        <v>174</v>
      </c>
    </row>
    <row r="1243" spans="1:5" x14ac:dyDescent="0.35">
      <c r="A1243" s="3" t="s">
        <v>1755</v>
      </c>
      <c r="B1243" s="3" t="s">
        <v>19</v>
      </c>
      <c r="C1243" s="3" t="s">
        <v>1754</v>
      </c>
      <c r="D1243" s="3" t="s">
        <v>1755</v>
      </c>
      <c r="E1243" s="3" t="s">
        <v>174</v>
      </c>
    </row>
    <row r="1244" spans="1:5" x14ac:dyDescent="0.35">
      <c r="A1244" s="3" t="s">
        <v>1756</v>
      </c>
      <c r="B1244" s="3" t="s">
        <v>24</v>
      </c>
      <c r="C1244" s="3" t="s">
        <v>1754</v>
      </c>
      <c r="D1244" s="3" t="s">
        <v>1756</v>
      </c>
      <c r="E1244" s="3" t="s">
        <v>174</v>
      </c>
    </row>
    <row r="1245" spans="1:5" x14ac:dyDescent="0.35">
      <c r="A1245" s="3" t="s">
        <v>1757</v>
      </c>
      <c r="B1245" s="3" t="s">
        <v>26</v>
      </c>
      <c r="C1245" s="3" t="s">
        <v>1754</v>
      </c>
      <c r="D1245" s="3" t="s">
        <v>1757</v>
      </c>
      <c r="E1245" s="3" t="s">
        <v>174</v>
      </c>
    </row>
    <row r="1246" spans="1:5" x14ac:dyDescent="0.35">
      <c r="A1246" s="3" t="s">
        <v>1713</v>
      </c>
      <c r="B1246" s="3" t="s">
        <v>19</v>
      </c>
      <c r="C1246" s="3" t="s">
        <v>1712</v>
      </c>
      <c r="D1246" s="3" t="s">
        <v>1713</v>
      </c>
      <c r="E1246" s="3" t="s">
        <v>174</v>
      </c>
    </row>
    <row r="1247" spans="1:5" x14ac:dyDescent="0.35">
      <c r="A1247" s="3" t="s">
        <v>1714</v>
      </c>
      <c r="B1247" s="3" t="s">
        <v>24</v>
      </c>
      <c r="C1247" s="3" t="s">
        <v>1712</v>
      </c>
      <c r="D1247" s="3" t="s">
        <v>1714</v>
      </c>
      <c r="E1247" s="3" t="s">
        <v>174</v>
      </c>
    </row>
    <row r="1248" spans="1:5" x14ac:dyDescent="0.35">
      <c r="A1248" s="3" t="s">
        <v>1715</v>
      </c>
      <c r="B1248" s="3" t="s">
        <v>26</v>
      </c>
      <c r="C1248" s="3" t="s">
        <v>1712</v>
      </c>
      <c r="D1248" s="3" t="s">
        <v>1715</v>
      </c>
      <c r="E1248" s="3" t="s">
        <v>174</v>
      </c>
    </row>
    <row r="1249" spans="1:5" x14ac:dyDescent="0.35">
      <c r="A1249" s="3" t="s">
        <v>1771</v>
      </c>
      <c r="B1249" s="3" t="s">
        <v>19</v>
      </c>
      <c r="C1249" s="3" t="s">
        <v>1770</v>
      </c>
      <c r="D1249" s="3" t="s">
        <v>1771</v>
      </c>
      <c r="E1249" s="3" t="s">
        <v>174</v>
      </c>
    </row>
    <row r="1250" spans="1:5" x14ac:dyDescent="0.35">
      <c r="A1250" s="3" t="s">
        <v>1772</v>
      </c>
      <c r="B1250" s="3" t="s">
        <v>24</v>
      </c>
      <c r="C1250" s="3" t="s">
        <v>1770</v>
      </c>
      <c r="D1250" s="3" t="s">
        <v>1772</v>
      </c>
      <c r="E1250" s="3" t="s">
        <v>174</v>
      </c>
    </row>
    <row r="1251" spans="1:5" x14ac:dyDescent="0.35">
      <c r="A1251" s="3" t="s">
        <v>1773</v>
      </c>
      <c r="B1251" s="3" t="s">
        <v>26</v>
      </c>
      <c r="C1251" s="3" t="s">
        <v>1770</v>
      </c>
      <c r="D1251" s="3" t="s">
        <v>1773</v>
      </c>
      <c r="E1251" s="3" t="s">
        <v>174</v>
      </c>
    </row>
    <row r="1252" spans="1:5" x14ac:dyDescent="0.35">
      <c r="A1252" s="3" t="s">
        <v>798</v>
      </c>
      <c r="B1252" s="3" t="s">
        <v>19</v>
      </c>
      <c r="C1252" s="3" t="s">
        <v>796</v>
      </c>
      <c r="D1252" s="3" t="s">
        <v>798</v>
      </c>
      <c r="E1252" s="3" t="s">
        <v>174</v>
      </c>
    </row>
    <row r="1253" spans="1:5" x14ac:dyDescent="0.35">
      <c r="A1253" s="3" t="s">
        <v>797</v>
      </c>
      <c r="B1253" s="3" t="s">
        <v>24</v>
      </c>
      <c r="C1253" s="3" t="s">
        <v>796</v>
      </c>
      <c r="D1253" s="3" t="s">
        <v>797</v>
      </c>
      <c r="E1253" s="3" t="s">
        <v>174</v>
      </c>
    </row>
    <row r="1254" spans="1:5" x14ac:dyDescent="0.35">
      <c r="A1254" s="3" t="s">
        <v>799</v>
      </c>
      <c r="B1254" s="3" t="s">
        <v>26</v>
      </c>
      <c r="C1254" s="3" t="s">
        <v>796</v>
      </c>
      <c r="D1254" s="3" t="s">
        <v>799</v>
      </c>
      <c r="E1254" s="3" t="s">
        <v>174</v>
      </c>
    </row>
    <row r="1255" spans="1:5" x14ac:dyDescent="0.35">
      <c r="A1255" s="3" t="s">
        <v>794</v>
      </c>
      <c r="B1255" s="3" t="s">
        <v>19</v>
      </c>
      <c r="C1255" s="3" t="s">
        <v>792</v>
      </c>
      <c r="D1255" s="3" t="s">
        <v>794</v>
      </c>
      <c r="E1255" s="3" t="s">
        <v>174</v>
      </c>
    </row>
    <row r="1256" spans="1:5" x14ac:dyDescent="0.35">
      <c r="A1256" s="3" t="s">
        <v>793</v>
      </c>
      <c r="B1256" s="3" t="s">
        <v>24</v>
      </c>
      <c r="C1256" s="3" t="s">
        <v>792</v>
      </c>
      <c r="D1256" s="3" t="s">
        <v>793</v>
      </c>
      <c r="E1256" s="3" t="s">
        <v>174</v>
      </c>
    </row>
    <row r="1257" spans="1:5" x14ac:dyDescent="0.35">
      <c r="A1257" s="3" t="s">
        <v>795</v>
      </c>
      <c r="B1257" s="3" t="s">
        <v>26</v>
      </c>
      <c r="C1257" s="3" t="s">
        <v>792</v>
      </c>
      <c r="D1257" s="3" t="s">
        <v>795</v>
      </c>
      <c r="E1257" s="3" t="s">
        <v>174</v>
      </c>
    </row>
    <row r="1258" spans="1:5" x14ac:dyDescent="0.35">
      <c r="A1258" s="3" t="s">
        <v>1783</v>
      </c>
      <c r="B1258" s="3" t="s">
        <v>19</v>
      </c>
      <c r="C1258" s="3" t="s">
        <v>1782</v>
      </c>
      <c r="D1258" s="3" t="s">
        <v>1783</v>
      </c>
      <c r="E1258" s="3" t="s">
        <v>174</v>
      </c>
    </row>
    <row r="1259" spans="1:5" x14ac:dyDescent="0.35">
      <c r="A1259" s="3" t="s">
        <v>1784</v>
      </c>
      <c r="B1259" s="3" t="s">
        <v>24</v>
      </c>
      <c r="C1259" s="3" t="s">
        <v>1782</v>
      </c>
      <c r="D1259" s="3" t="s">
        <v>1784</v>
      </c>
      <c r="E1259" s="3" t="s">
        <v>174</v>
      </c>
    </row>
    <row r="1260" spans="1:5" x14ac:dyDescent="0.35">
      <c r="A1260" s="3" t="s">
        <v>1785</v>
      </c>
      <c r="B1260" s="3" t="s">
        <v>26</v>
      </c>
      <c r="C1260" s="3" t="s">
        <v>1782</v>
      </c>
      <c r="D1260" s="3" t="s">
        <v>1785</v>
      </c>
      <c r="E1260" s="3" t="s">
        <v>174</v>
      </c>
    </row>
    <row r="1261" spans="1:5" x14ac:dyDescent="0.35">
      <c r="A1261" s="3" t="s">
        <v>1775</v>
      </c>
      <c r="B1261" s="3" t="s">
        <v>19</v>
      </c>
      <c r="C1261" s="3" t="s">
        <v>1774</v>
      </c>
      <c r="D1261" s="3" t="s">
        <v>1775</v>
      </c>
      <c r="E1261" s="3" t="s">
        <v>174</v>
      </c>
    </row>
    <row r="1262" spans="1:5" x14ac:dyDescent="0.35">
      <c r="A1262" s="3" t="s">
        <v>1776</v>
      </c>
      <c r="B1262" s="3" t="s">
        <v>24</v>
      </c>
      <c r="C1262" s="3" t="s">
        <v>1774</v>
      </c>
      <c r="D1262" s="3" t="s">
        <v>1776</v>
      </c>
      <c r="E1262" s="3" t="s">
        <v>174</v>
      </c>
    </row>
    <row r="1263" spans="1:5" x14ac:dyDescent="0.35">
      <c r="A1263" s="3" t="s">
        <v>1777</v>
      </c>
      <c r="B1263" s="3" t="s">
        <v>26</v>
      </c>
      <c r="C1263" s="3" t="s">
        <v>1774</v>
      </c>
      <c r="D1263" s="3" t="s">
        <v>1777</v>
      </c>
      <c r="E1263" s="3" t="s">
        <v>174</v>
      </c>
    </row>
    <row r="1264" spans="1:5" x14ac:dyDescent="0.35">
      <c r="A1264" s="3" t="s">
        <v>844</v>
      </c>
      <c r="B1264" s="3" t="s">
        <v>19</v>
      </c>
      <c r="C1264" s="3" t="s">
        <v>843</v>
      </c>
      <c r="D1264" s="3" t="s">
        <v>844</v>
      </c>
      <c r="E1264" s="3" t="s">
        <v>174</v>
      </c>
    </row>
    <row r="1265" spans="1:5" x14ac:dyDescent="0.35">
      <c r="A1265" s="3" t="s">
        <v>845</v>
      </c>
      <c r="B1265" s="3" t="s">
        <v>24</v>
      </c>
      <c r="C1265" s="3" t="s">
        <v>843</v>
      </c>
      <c r="D1265" s="3" t="s">
        <v>845</v>
      </c>
      <c r="E1265" s="3" t="s">
        <v>174</v>
      </c>
    </row>
    <row r="1266" spans="1:5" x14ac:dyDescent="0.35">
      <c r="A1266" s="3" t="s">
        <v>846</v>
      </c>
      <c r="B1266" s="3" t="s">
        <v>26</v>
      </c>
      <c r="C1266" s="3" t="s">
        <v>843</v>
      </c>
      <c r="D1266" s="3" t="s">
        <v>846</v>
      </c>
      <c r="E1266" s="3" t="s">
        <v>174</v>
      </c>
    </row>
    <row r="1267" spans="1:5" x14ac:dyDescent="0.35">
      <c r="A1267" s="3" t="s">
        <v>1238</v>
      </c>
      <c r="B1267" s="3" t="s">
        <v>19</v>
      </c>
      <c r="C1267" s="3" t="s">
        <v>1237</v>
      </c>
      <c r="D1267" s="3" t="s">
        <v>1238</v>
      </c>
      <c r="E1267" s="3" t="s">
        <v>174</v>
      </c>
    </row>
    <row r="1268" spans="1:5" x14ac:dyDescent="0.35">
      <c r="A1268" s="3" t="s">
        <v>1239</v>
      </c>
      <c r="B1268" s="3" t="s">
        <v>24</v>
      </c>
      <c r="C1268" s="3" t="s">
        <v>1237</v>
      </c>
      <c r="D1268" s="3" t="s">
        <v>1239</v>
      </c>
      <c r="E1268" s="3" t="s">
        <v>174</v>
      </c>
    </row>
    <row r="1269" spans="1:5" x14ac:dyDescent="0.35">
      <c r="A1269" s="3" t="s">
        <v>1240</v>
      </c>
      <c r="B1269" s="3" t="s">
        <v>26</v>
      </c>
      <c r="C1269" s="3" t="s">
        <v>1237</v>
      </c>
      <c r="D1269" s="3" t="s">
        <v>1240</v>
      </c>
      <c r="E1269" s="3" t="s">
        <v>174</v>
      </c>
    </row>
    <row r="1270" spans="1:5" x14ac:dyDescent="0.35">
      <c r="A1270" s="3" t="s">
        <v>1795</v>
      </c>
      <c r="B1270" s="3" t="s">
        <v>19</v>
      </c>
      <c r="C1270" s="3" t="s">
        <v>1794</v>
      </c>
      <c r="D1270" s="3" t="s">
        <v>1795</v>
      </c>
      <c r="E1270" s="3" t="s">
        <v>174</v>
      </c>
    </row>
    <row r="1271" spans="1:5" x14ac:dyDescent="0.35">
      <c r="A1271" s="3" t="s">
        <v>1796</v>
      </c>
      <c r="B1271" s="3" t="s">
        <v>24</v>
      </c>
      <c r="C1271" s="3" t="s">
        <v>1794</v>
      </c>
      <c r="D1271" s="3" t="s">
        <v>1796</v>
      </c>
      <c r="E1271" s="3" t="s">
        <v>174</v>
      </c>
    </row>
    <row r="1272" spans="1:5" x14ac:dyDescent="0.35">
      <c r="A1272" s="3" t="s">
        <v>1797</v>
      </c>
      <c r="B1272" s="3" t="s">
        <v>26</v>
      </c>
      <c r="C1272" s="3" t="s">
        <v>1794</v>
      </c>
      <c r="D1272" s="3" t="s">
        <v>1797</v>
      </c>
      <c r="E1272" s="3" t="s">
        <v>174</v>
      </c>
    </row>
    <row r="1273" spans="1:5" x14ac:dyDescent="0.35">
      <c r="A1273" s="3" t="s">
        <v>1055</v>
      </c>
      <c r="B1273" s="3" t="s">
        <v>19</v>
      </c>
      <c r="C1273" s="3" t="s">
        <v>1054</v>
      </c>
      <c r="D1273" s="3" t="s">
        <v>1055</v>
      </c>
      <c r="E1273" s="3" t="s">
        <v>174</v>
      </c>
    </row>
    <row r="1274" spans="1:5" x14ac:dyDescent="0.35">
      <c r="A1274" s="3" t="s">
        <v>1394</v>
      </c>
      <c r="B1274" s="3" t="s">
        <v>24</v>
      </c>
      <c r="C1274" s="3" t="s">
        <v>1054</v>
      </c>
      <c r="D1274" s="3" t="s">
        <v>1394</v>
      </c>
      <c r="E1274" s="3" t="s">
        <v>174</v>
      </c>
    </row>
    <row r="1275" spans="1:5" x14ac:dyDescent="0.35">
      <c r="A1275" s="3" t="s">
        <v>1698</v>
      </c>
      <c r="B1275" s="3" t="s">
        <v>26</v>
      </c>
      <c r="C1275" s="3" t="s">
        <v>1054</v>
      </c>
      <c r="D1275" s="3" t="s">
        <v>1698</v>
      </c>
      <c r="E1275" s="3" t="s">
        <v>174</v>
      </c>
    </row>
    <row r="1276" spans="1:5" x14ac:dyDescent="0.35">
      <c r="A1276" s="3" t="s">
        <v>1057</v>
      </c>
      <c r="B1276" s="3" t="s">
        <v>19</v>
      </c>
      <c r="C1276" s="3" t="s">
        <v>1056</v>
      </c>
      <c r="D1276" s="3" t="s">
        <v>1057</v>
      </c>
      <c r="E1276" s="3" t="s">
        <v>174</v>
      </c>
    </row>
    <row r="1277" spans="1:5" x14ac:dyDescent="0.35">
      <c r="A1277" s="3" t="s">
        <v>1395</v>
      </c>
      <c r="B1277" s="3" t="s">
        <v>24</v>
      </c>
      <c r="C1277" s="3" t="s">
        <v>1056</v>
      </c>
      <c r="D1277" s="3" t="s">
        <v>1395</v>
      </c>
      <c r="E1277" s="3" t="s">
        <v>174</v>
      </c>
    </row>
    <row r="1278" spans="1:5" x14ac:dyDescent="0.35">
      <c r="A1278" s="3" t="s">
        <v>1699</v>
      </c>
      <c r="B1278" s="3" t="s">
        <v>26</v>
      </c>
      <c r="C1278" s="3" t="s">
        <v>1056</v>
      </c>
      <c r="D1278" s="3" t="s">
        <v>1699</v>
      </c>
      <c r="E1278" s="3" t="s">
        <v>174</v>
      </c>
    </row>
    <row r="1279" spans="1:5" x14ac:dyDescent="0.35">
      <c r="A1279" s="3" t="s">
        <v>881</v>
      </c>
      <c r="B1279" s="3" t="s">
        <v>19</v>
      </c>
      <c r="C1279" s="3" t="s">
        <v>880</v>
      </c>
      <c r="D1279" s="3" t="s">
        <v>881</v>
      </c>
      <c r="E1279" s="3" t="s">
        <v>174</v>
      </c>
    </row>
    <row r="1280" spans="1:5" x14ac:dyDescent="0.35">
      <c r="A1280" s="3" t="s">
        <v>882</v>
      </c>
      <c r="B1280" s="3" t="s">
        <v>24</v>
      </c>
      <c r="C1280" s="3" t="s">
        <v>880</v>
      </c>
      <c r="D1280" s="3" t="s">
        <v>882</v>
      </c>
      <c r="E1280" s="3" t="s">
        <v>174</v>
      </c>
    </row>
    <row r="1281" spans="1:5" x14ac:dyDescent="0.35">
      <c r="A1281" s="3" t="s">
        <v>883</v>
      </c>
      <c r="B1281" s="3" t="s">
        <v>26</v>
      </c>
      <c r="C1281" s="3" t="s">
        <v>880</v>
      </c>
      <c r="D1281" s="3" t="s">
        <v>883</v>
      </c>
      <c r="E1281" s="3" t="s">
        <v>174</v>
      </c>
    </row>
    <row r="1282" spans="1:5" x14ac:dyDescent="0.35">
      <c r="A1282" s="3" t="s">
        <v>1799</v>
      </c>
      <c r="B1282" s="3" t="s">
        <v>19</v>
      </c>
      <c r="C1282" s="3" t="s">
        <v>1798</v>
      </c>
      <c r="D1282" s="3" t="s">
        <v>1799</v>
      </c>
      <c r="E1282" s="3" t="s">
        <v>174</v>
      </c>
    </row>
    <row r="1283" spans="1:5" x14ac:dyDescent="0.35">
      <c r="A1283" s="3" t="s">
        <v>1800</v>
      </c>
      <c r="B1283" s="3" t="s">
        <v>24</v>
      </c>
      <c r="C1283" s="3" t="s">
        <v>1798</v>
      </c>
      <c r="D1283" s="3" t="s">
        <v>1800</v>
      </c>
      <c r="E1283" s="3" t="s">
        <v>174</v>
      </c>
    </row>
    <row r="1284" spans="1:5" x14ac:dyDescent="0.35">
      <c r="A1284" s="3" t="s">
        <v>1801</v>
      </c>
      <c r="B1284" s="3" t="s">
        <v>26</v>
      </c>
      <c r="C1284" s="3" t="s">
        <v>1798</v>
      </c>
      <c r="D1284" s="3" t="s">
        <v>1801</v>
      </c>
      <c r="E1284" s="3" t="s">
        <v>174</v>
      </c>
    </row>
    <row r="1285" spans="1:5" x14ac:dyDescent="0.35">
      <c r="A1285" s="3" t="s">
        <v>885</v>
      </c>
      <c r="B1285" s="3" t="s">
        <v>19</v>
      </c>
      <c r="C1285" s="3" t="s">
        <v>884</v>
      </c>
      <c r="D1285" s="3" t="s">
        <v>885</v>
      </c>
      <c r="E1285" s="3" t="s">
        <v>174</v>
      </c>
    </row>
    <row r="1286" spans="1:5" x14ac:dyDescent="0.35">
      <c r="A1286" s="3" t="s">
        <v>886</v>
      </c>
      <c r="B1286" s="3" t="s">
        <v>24</v>
      </c>
      <c r="C1286" s="3" t="s">
        <v>884</v>
      </c>
      <c r="D1286" s="3" t="s">
        <v>886</v>
      </c>
      <c r="E1286" s="3" t="s">
        <v>174</v>
      </c>
    </row>
    <row r="1287" spans="1:5" x14ac:dyDescent="0.35">
      <c r="A1287" s="3" t="s">
        <v>887</v>
      </c>
      <c r="B1287" s="3" t="s">
        <v>26</v>
      </c>
      <c r="C1287" s="3" t="s">
        <v>884</v>
      </c>
      <c r="D1287" s="3" t="s">
        <v>887</v>
      </c>
      <c r="E1287" s="3" t="s">
        <v>174</v>
      </c>
    </row>
    <row r="1288" spans="1:5" x14ac:dyDescent="0.35">
      <c r="A1288" s="3" t="s">
        <v>1803</v>
      </c>
      <c r="B1288" s="3" t="s">
        <v>19</v>
      </c>
      <c r="C1288" s="3" t="s">
        <v>1802</v>
      </c>
      <c r="D1288" s="3" t="s">
        <v>1803</v>
      </c>
      <c r="E1288" s="3" t="s">
        <v>174</v>
      </c>
    </row>
    <row r="1289" spans="1:5" x14ac:dyDescent="0.35">
      <c r="A1289" s="3" t="s">
        <v>1804</v>
      </c>
      <c r="B1289" s="3" t="s">
        <v>24</v>
      </c>
      <c r="C1289" s="3" t="s">
        <v>1802</v>
      </c>
      <c r="D1289" s="3" t="s">
        <v>1804</v>
      </c>
      <c r="E1289" s="3" t="s">
        <v>174</v>
      </c>
    </row>
    <row r="1290" spans="1:5" x14ac:dyDescent="0.35">
      <c r="A1290" s="3" t="s">
        <v>1805</v>
      </c>
      <c r="B1290" s="3" t="s">
        <v>26</v>
      </c>
      <c r="C1290" s="3" t="s">
        <v>1802</v>
      </c>
      <c r="D1290" s="3" t="s">
        <v>1805</v>
      </c>
      <c r="E1290" s="3" t="s">
        <v>174</v>
      </c>
    </row>
    <row r="1291" spans="1:5" x14ac:dyDescent="0.35">
      <c r="A1291" s="3" t="s">
        <v>1807</v>
      </c>
      <c r="B1291" s="3" t="s">
        <v>19</v>
      </c>
      <c r="C1291" s="3" t="s">
        <v>1806</v>
      </c>
      <c r="D1291" s="3" t="s">
        <v>1807</v>
      </c>
      <c r="E1291" s="3" t="s">
        <v>174</v>
      </c>
    </row>
    <row r="1292" spans="1:5" x14ac:dyDescent="0.35">
      <c r="A1292" s="3" t="s">
        <v>1808</v>
      </c>
      <c r="B1292" s="3" t="s">
        <v>24</v>
      </c>
      <c r="C1292" s="3" t="s">
        <v>1806</v>
      </c>
      <c r="D1292" s="3" t="s">
        <v>1808</v>
      </c>
      <c r="E1292" s="3" t="s">
        <v>174</v>
      </c>
    </row>
    <row r="1293" spans="1:5" x14ac:dyDescent="0.35">
      <c r="A1293" s="3" t="s">
        <v>1809</v>
      </c>
      <c r="B1293" s="3" t="s">
        <v>26</v>
      </c>
      <c r="C1293" s="3" t="s">
        <v>1806</v>
      </c>
      <c r="D1293" s="3" t="s">
        <v>1809</v>
      </c>
      <c r="E1293" s="3" t="s">
        <v>174</v>
      </c>
    </row>
    <row r="1294" spans="1:5" x14ac:dyDescent="0.35">
      <c r="A1294" s="3" t="s">
        <v>3776</v>
      </c>
      <c r="B1294" s="3" t="s">
        <v>19</v>
      </c>
      <c r="C1294" s="3" t="s">
        <v>3792</v>
      </c>
      <c r="D1294" s="3" t="s">
        <v>3776</v>
      </c>
      <c r="E1294" s="3" t="s">
        <v>174</v>
      </c>
    </row>
    <row r="1295" spans="1:5" x14ac:dyDescent="0.35">
      <c r="A1295" s="3" t="s">
        <v>3777</v>
      </c>
      <c r="B1295" s="3" t="s">
        <v>24</v>
      </c>
      <c r="C1295" s="3" t="s">
        <v>3792</v>
      </c>
      <c r="D1295" s="3" t="s">
        <v>3777</v>
      </c>
      <c r="E1295" s="3" t="s">
        <v>174</v>
      </c>
    </row>
    <row r="1296" spans="1:5" x14ac:dyDescent="0.35">
      <c r="A1296" s="3" t="s">
        <v>3778</v>
      </c>
      <c r="B1296" s="3" t="s">
        <v>26</v>
      </c>
      <c r="C1296" s="3" t="s">
        <v>3792</v>
      </c>
      <c r="D1296" s="3" t="s">
        <v>3778</v>
      </c>
      <c r="E1296" s="3" t="s">
        <v>174</v>
      </c>
    </row>
    <row r="1297" spans="1:5" x14ac:dyDescent="0.35">
      <c r="A1297" s="3" t="s">
        <v>3779</v>
      </c>
      <c r="B1297" s="3" t="s">
        <v>19</v>
      </c>
      <c r="C1297" s="3" t="s">
        <v>3793</v>
      </c>
      <c r="D1297" s="3" t="s">
        <v>3779</v>
      </c>
      <c r="E1297" s="3" t="s">
        <v>174</v>
      </c>
    </row>
    <row r="1298" spans="1:5" x14ac:dyDescent="0.35">
      <c r="A1298" s="3" t="s">
        <v>3780</v>
      </c>
      <c r="B1298" s="3" t="s">
        <v>24</v>
      </c>
      <c r="C1298" s="3" t="s">
        <v>3793</v>
      </c>
      <c r="D1298" s="3" t="s">
        <v>3780</v>
      </c>
      <c r="E1298" s="3" t="s">
        <v>174</v>
      </c>
    </row>
    <row r="1299" spans="1:5" x14ac:dyDescent="0.35">
      <c r="A1299" s="3" t="s">
        <v>3781</v>
      </c>
      <c r="B1299" s="3" t="s">
        <v>26</v>
      </c>
      <c r="C1299" s="3" t="s">
        <v>3793</v>
      </c>
      <c r="D1299" s="3" t="s">
        <v>3781</v>
      </c>
      <c r="E1299" s="3" t="s">
        <v>174</v>
      </c>
    </row>
    <row r="1300" spans="1:5" x14ac:dyDescent="0.35">
      <c r="A1300" s="3" t="s">
        <v>1811</v>
      </c>
      <c r="B1300" s="3" t="s">
        <v>19</v>
      </c>
      <c r="C1300" s="3" t="s">
        <v>1810</v>
      </c>
      <c r="D1300" s="3" t="s">
        <v>1811</v>
      </c>
      <c r="E1300" s="3" t="s">
        <v>174</v>
      </c>
    </row>
    <row r="1301" spans="1:5" x14ac:dyDescent="0.35">
      <c r="A1301" s="3" t="s">
        <v>1812</v>
      </c>
      <c r="B1301" s="3" t="s">
        <v>24</v>
      </c>
      <c r="C1301" s="3" t="s">
        <v>1810</v>
      </c>
      <c r="D1301" s="3" t="s">
        <v>1812</v>
      </c>
      <c r="E1301" s="3" t="s">
        <v>174</v>
      </c>
    </row>
    <row r="1302" spans="1:5" x14ac:dyDescent="0.35">
      <c r="A1302" s="3" t="s">
        <v>1813</v>
      </c>
      <c r="B1302" s="3" t="s">
        <v>26</v>
      </c>
      <c r="C1302" s="3" t="s">
        <v>1810</v>
      </c>
      <c r="D1302" s="3" t="s">
        <v>1813</v>
      </c>
      <c r="E1302" s="3" t="s">
        <v>174</v>
      </c>
    </row>
    <row r="1303" spans="1:5" x14ac:dyDescent="0.35">
      <c r="A1303" s="3" t="s">
        <v>1823</v>
      </c>
      <c r="B1303" s="3" t="s">
        <v>19</v>
      </c>
      <c r="C1303" s="3" t="s">
        <v>1822</v>
      </c>
      <c r="D1303" s="3" t="s">
        <v>1823</v>
      </c>
      <c r="E1303" s="3" t="s">
        <v>174</v>
      </c>
    </row>
    <row r="1304" spans="1:5" x14ac:dyDescent="0.35">
      <c r="A1304" s="3" t="s">
        <v>1824</v>
      </c>
      <c r="B1304" s="3" t="s">
        <v>24</v>
      </c>
      <c r="C1304" s="3" t="s">
        <v>1822</v>
      </c>
      <c r="D1304" s="3" t="s">
        <v>1824</v>
      </c>
      <c r="E1304" s="3" t="s">
        <v>174</v>
      </c>
    </row>
    <row r="1305" spans="1:5" x14ac:dyDescent="0.35">
      <c r="A1305" s="3" t="s">
        <v>1825</v>
      </c>
      <c r="B1305" s="3" t="s">
        <v>26</v>
      </c>
      <c r="C1305" s="3" t="s">
        <v>1822</v>
      </c>
      <c r="D1305" s="3" t="s">
        <v>1825</v>
      </c>
      <c r="E1305" s="3" t="s">
        <v>174</v>
      </c>
    </row>
    <row r="1306" spans="1:5" x14ac:dyDescent="0.35">
      <c r="A1306" s="3" t="s">
        <v>1815</v>
      </c>
      <c r="B1306" s="3" t="s">
        <v>19</v>
      </c>
      <c r="C1306" s="3" t="s">
        <v>1814</v>
      </c>
      <c r="D1306" s="3" t="s">
        <v>1815</v>
      </c>
      <c r="E1306" s="3" t="s">
        <v>174</v>
      </c>
    </row>
    <row r="1307" spans="1:5" x14ac:dyDescent="0.35">
      <c r="A1307" s="3" t="s">
        <v>1816</v>
      </c>
      <c r="B1307" s="3" t="s">
        <v>24</v>
      </c>
      <c r="C1307" s="3" t="s">
        <v>1814</v>
      </c>
      <c r="D1307" s="3" t="s">
        <v>1816</v>
      </c>
      <c r="E1307" s="3" t="s">
        <v>174</v>
      </c>
    </row>
    <row r="1308" spans="1:5" x14ac:dyDescent="0.35">
      <c r="A1308" s="3" t="s">
        <v>1817</v>
      </c>
      <c r="B1308" s="3" t="s">
        <v>26</v>
      </c>
      <c r="C1308" s="3" t="s">
        <v>1814</v>
      </c>
      <c r="D1308" s="3" t="s">
        <v>1817</v>
      </c>
      <c r="E1308" s="3" t="s">
        <v>174</v>
      </c>
    </row>
    <row r="1309" spans="1:5" x14ac:dyDescent="0.35">
      <c r="A1309" s="3" t="s">
        <v>1819</v>
      </c>
      <c r="B1309" s="3" t="s">
        <v>19</v>
      </c>
      <c r="C1309" s="3" t="s">
        <v>1818</v>
      </c>
      <c r="D1309" s="3" t="s">
        <v>1819</v>
      </c>
      <c r="E1309" s="3" t="s">
        <v>174</v>
      </c>
    </row>
    <row r="1310" spans="1:5" x14ac:dyDescent="0.35">
      <c r="A1310" s="3" t="s">
        <v>1820</v>
      </c>
      <c r="B1310" s="3" t="s">
        <v>24</v>
      </c>
      <c r="C1310" s="3" t="s">
        <v>1818</v>
      </c>
      <c r="D1310" s="3" t="s">
        <v>1820</v>
      </c>
      <c r="E1310" s="3" t="s">
        <v>174</v>
      </c>
    </row>
    <row r="1311" spans="1:5" x14ac:dyDescent="0.35">
      <c r="A1311" s="3" t="s">
        <v>1821</v>
      </c>
      <c r="B1311" s="3" t="s">
        <v>26</v>
      </c>
      <c r="C1311" s="3" t="s">
        <v>1818</v>
      </c>
      <c r="D1311" s="3" t="s">
        <v>1821</v>
      </c>
      <c r="E1311" s="3" t="s">
        <v>174</v>
      </c>
    </row>
    <row r="1312" spans="1:5" x14ac:dyDescent="0.35">
      <c r="A1312" s="3" t="s">
        <v>890</v>
      </c>
      <c r="B1312" s="3" t="s">
        <v>19</v>
      </c>
      <c r="C1312" s="3" t="s">
        <v>888</v>
      </c>
      <c r="D1312" s="3" t="s">
        <v>890</v>
      </c>
      <c r="E1312" s="3" t="s">
        <v>174</v>
      </c>
    </row>
    <row r="1313" spans="1:5" x14ac:dyDescent="0.35">
      <c r="A1313" s="3" t="s">
        <v>889</v>
      </c>
      <c r="B1313" s="3" t="s">
        <v>24</v>
      </c>
      <c r="C1313" s="3" t="s">
        <v>888</v>
      </c>
      <c r="D1313" s="3" t="s">
        <v>889</v>
      </c>
      <c r="E1313" s="3" t="s">
        <v>174</v>
      </c>
    </row>
    <row r="1314" spans="1:5" x14ac:dyDescent="0.35">
      <c r="A1314" s="3" t="s">
        <v>889</v>
      </c>
      <c r="B1314" s="3" t="s">
        <v>26</v>
      </c>
      <c r="C1314" s="3" t="s">
        <v>888</v>
      </c>
      <c r="D1314" s="3" t="s">
        <v>889</v>
      </c>
      <c r="E1314" s="3" t="s">
        <v>174</v>
      </c>
    </row>
    <row r="1315" spans="1:5" x14ac:dyDescent="0.35">
      <c r="A1315" s="3" t="s">
        <v>1827</v>
      </c>
      <c r="B1315" s="3" t="s">
        <v>19</v>
      </c>
      <c r="C1315" s="3" t="s">
        <v>1826</v>
      </c>
      <c r="D1315" s="3" t="s">
        <v>1827</v>
      </c>
      <c r="E1315" s="3" t="s">
        <v>174</v>
      </c>
    </row>
    <row r="1316" spans="1:5" x14ac:dyDescent="0.35">
      <c r="A1316" s="3" t="s">
        <v>1828</v>
      </c>
      <c r="B1316" s="3" t="s">
        <v>24</v>
      </c>
      <c r="C1316" s="3" t="s">
        <v>1826</v>
      </c>
      <c r="D1316" s="3" t="s">
        <v>1828</v>
      </c>
      <c r="E1316" s="3" t="s">
        <v>174</v>
      </c>
    </row>
    <row r="1317" spans="1:5" x14ac:dyDescent="0.35">
      <c r="A1317" s="3" t="s">
        <v>1829</v>
      </c>
      <c r="B1317" s="3" t="s">
        <v>26</v>
      </c>
      <c r="C1317" s="3" t="s">
        <v>1826</v>
      </c>
      <c r="D1317" s="3" t="s">
        <v>1829</v>
      </c>
      <c r="E1317" s="3" t="s">
        <v>174</v>
      </c>
    </row>
    <row r="1318" spans="1:5" x14ac:dyDescent="0.35">
      <c r="A1318" s="3" t="s">
        <v>892</v>
      </c>
      <c r="B1318" s="3" t="s">
        <v>19</v>
      </c>
      <c r="C1318" s="3" t="s">
        <v>891</v>
      </c>
      <c r="D1318" s="3" t="s">
        <v>892</v>
      </c>
      <c r="E1318" s="3" t="s">
        <v>174</v>
      </c>
    </row>
    <row r="1319" spans="1:5" x14ac:dyDescent="0.35">
      <c r="A1319" s="3" t="s">
        <v>893</v>
      </c>
      <c r="B1319" s="3" t="s">
        <v>24</v>
      </c>
      <c r="C1319" s="3" t="s">
        <v>891</v>
      </c>
      <c r="D1319" s="3" t="s">
        <v>893</v>
      </c>
      <c r="E1319" s="3" t="s">
        <v>174</v>
      </c>
    </row>
    <row r="1320" spans="1:5" x14ac:dyDescent="0.35">
      <c r="A1320" s="3" t="s">
        <v>894</v>
      </c>
      <c r="B1320" s="3" t="s">
        <v>26</v>
      </c>
      <c r="C1320" s="3" t="s">
        <v>891</v>
      </c>
      <c r="D1320" s="3" t="s">
        <v>894</v>
      </c>
      <c r="E1320" s="3" t="s">
        <v>174</v>
      </c>
    </row>
    <row r="1321" spans="1:5" x14ac:dyDescent="0.35">
      <c r="A1321" s="3" t="s">
        <v>1831</v>
      </c>
      <c r="B1321" s="3" t="s">
        <v>19</v>
      </c>
      <c r="C1321" s="3" t="s">
        <v>1830</v>
      </c>
      <c r="D1321" s="3" t="s">
        <v>1831</v>
      </c>
      <c r="E1321" s="3" t="s">
        <v>174</v>
      </c>
    </row>
    <row r="1322" spans="1:5" x14ac:dyDescent="0.35">
      <c r="A1322" s="3" t="s">
        <v>1832</v>
      </c>
      <c r="B1322" s="3" t="s">
        <v>24</v>
      </c>
      <c r="C1322" s="3" t="s">
        <v>1830</v>
      </c>
      <c r="D1322" s="3" t="s">
        <v>1832</v>
      </c>
      <c r="E1322" s="3" t="s">
        <v>174</v>
      </c>
    </row>
    <row r="1323" spans="1:5" x14ac:dyDescent="0.35">
      <c r="A1323" s="3" t="s">
        <v>1833</v>
      </c>
      <c r="B1323" s="3" t="s">
        <v>26</v>
      </c>
      <c r="C1323" s="3" t="s">
        <v>1830</v>
      </c>
      <c r="D1323" s="3" t="s">
        <v>1833</v>
      </c>
      <c r="E1323" s="3" t="s">
        <v>174</v>
      </c>
    </row>
    <row r="1324" spans="1:5" x14ac:dyDescent="0.35">
      <c r="A1324" s="3" t="s">
        <v>1936</v>
      </c>
      <c r="B1324" s="3" t="s">
        <v>19</v>
      </c>
      <c r="C1324" s="3" t="s">
        <v>1935</v>
      </c>
      <c r="D1324" s="3" t="s">
        <v>1936</v>
      </c>
      <c r="E1324" s="3" t="s">
        <v>174</v>
      </c>
    </row>
    <row r="1325" spans="1:5" x14ac:dyDescent="0.35">
      <c r="A1325" s="3" t="s">
        <v>1937</v>
      </c>
      <c r="B1325" s="3" t="s">
        <v>24</v>
      </c>
      <c r="C1325" s="3" t="s">
        <v>1935</v>
      </c>
      <c r="D1325" s="3" t="s">
        <v>1937</v>
      </c>
      <c r="E1325" s="3" t="s">
        <v>174</v>
      </c>
    </row>
    <row r="1326" spans="1:5" x14ac:dyDescent="0.35">
      <c r="A1326" s="3" t="s">
        <v>1938</v>
      </c>
      <c r="B1326" s="3" t="s">
        <v>26</v>
      </c>
      <c r="C1326" s="3" t="s">
        <v>1935</v>
      </c>
      <c r="D1326" s="3" t="s">
        <v>1938</v>
      </c>
      <c r="E1326" s="3" t="s">
        <v>174</v>
      </c>
    </row>
    <row r="1327" spans="1:5" x14ac:dyDescent="0.35">
      <c r="A1327" s="3" t="s">
        <v>1837</v>
      </c>
      <c r="B1327" s="3" t="s">
        <v>19</v>
      </c>
      <c r="C1327" s="3" t="s">
        <v>1836</v>
      </c>
      <c r="D1327" s="3" t="s">
        <v>1837</v>
      </c>
      <c r="E1327" s="3" t="s">
        <v>174</v>
      </c>
    </row>
    <row r="1328" spans="1:5" x14ac:dyDescent="0.35">
      <c r="A1328" s="3" t="s">
        <v>1838</v>
      </c>
      <c r="B1328" s="3" t="s">
        <v>24</v>
      </c>
      <c r="C1328" s="3" t="s">
        <v>1836</v>
      </c>
      <c r="D1328" s="3" t="s">
        <v>1838</v>
      </c>
      <c r="E1328" s="3" t="s">
        <v>174</v>
      </c>
    </row>
    <row r="1329" spans="1:5" x14ac:dyDescent="0.35">
      <c r="A1329" s="3" t="s">
        <v>1839</v>
      </c>
      <c r="B1329" s="3" t="s">
        <v>26</v>
      </c>
      <c r="C1329" s="3" t="s">
        <v>1836</v>
      </c>
      <c r="D1329" s="3" t="s">
        <v>1839</v>
      </c>
      <c r="E1329" s="3" t="s">
        <v>174</v>
      </c>
    </row>
    <row r="1330" spans="1:5" x14ac:dyDescent="0.35">
      <c r="A1330" s="3" t="s">
        <v>1841</v>
      </c>
      <c r="B1330" s="3" t="s">
        <v>19</v>
      </c>
      <c r="C1330" s="3" t="s">
        <v>1840</v>
      </c>
      <c r="D1330" s="3" t="s">
        <v>1841</v>
      </c>
      <c r="E1330" s="3" t="s">
        <v>174</v>
      </c>
    </row>
    <row r="1331" spans="1:5" x14ac:dyDescent="0.35">
      <c r="A1331" s="3" t="s">
        <v>1842</v>
      </c>
      <c r="B1331" s="3" t="s">
        <v>24</v>
      </c>
      <c r="C1331" s="3" t="s">
        <v>1840</v>
      </c>
      <c r="D1331" s="3" t="s">
        <v>1842</v>
      </c>
      <c r="E1331" s="3" t="s">
        <v>174</v>
      </c>
    </row>
    <row r="1332" spans="1:5" x14ac:dyDescent="0.35">
      <c r="A1332" s="3" t="s">
        <v>1843</v>
      </c>
      <c r="B1332" s="3" t="s">
        <v>26</v>
      </c>
      <c r="C1332" s="3" t="s">
        <v>1840</v>
      </c>
      <c r="D1332" s="3" t="s">
        <v>1843</v>
      </c>
      <c r="E1332" s="3" t="s">
        <v>174</v>
      </c>
    </row>
    <row r="1333" spans="1:5" x14ac:dyDescent="0.35">
      <c r="A1333" s="3" t="s">
        <v>906</v>
      </c>
      <c r="B1333" s="3" t="s">
        <v>24</v>
      </c>
      <c r="C1333" s="3" t="s">
        <v>905</v>
      </c>
      <c r="D1333" s="3" t="s">
        <v>906</v>
      </c>
      <c r="E1333" s="3" t="s">
        <v>174</v>
      </c>
    </row>
    <row r="1334" spans="1:5" x14ac:dyDescent="0.35">
      <c r="A1334" s="3" t="s">
        <v>907</v>
      </c>
      <c r="B1334" s="3" t="s">
        <v>26</v>
      </c>
      <c r="C1334" s="3" t="s">
        <v>905</v>
      </c>
      <c r="D1334" s="3" t="s">
        <v>907</v>
      </c>
      <c r="E1334" s="3" t="s">
        <v>174</v>
      </c>
    </row>
    <row r="1335" spans="1:5" x14ac:dyDescent="0.35">
      <c r="A1335" s="3" t="s">
        <v>909</v>
      </c>
      <c r="B1335" s="3" t="s">
        <v>24</v>
      </c>
      <c r="C1335" s="3" t="s">
        <v>908</v>
      </c>
      <c r="D1335" s="3" t="s">
        <v>909</v>
      </c>
      <c r="E1335" s="3" t="s">
        <v>174</v>
      </c>
    </row>
    <row r="1336" spans="1:5" x14ac:dyDescent="0.35">
      <c r="A1336" s="3" t="s">
        <v>910</v>
      </c>
      <c r="B1336" s="3" t="s">
        <v>26</v>
      </c>
      <c r="C1336" s="3" t="s">
        <v>908</v>
      </c>
      <c r="D1336" s="3" t="s">
        <v>910</v>
      </c>
      <c r="E1336" s="3" t="s">
        <v>174</v>
      </c>
    </row>
    <row r="1337" spans="1:5" x14ac:dyDescent="0.35">
      <c r="A1337" s="3" t="s">
        <v>912</v>
      </c>
      <c r="B1337" s="3" t="s">
        <v>24</v>
      </c>
      <c r="C1337" s="3" t="s">
        <v>911</v>
      </c>
      <c r="D1337" s="3" t="s">
        <v>912</v>
      </c>
      <c r="E1337" s="3" t="s">
        <v>174</v>
      </c>
    </row>
    <row r="1338" spans="1:5" x14ac:dyDescent="0.35">
      <c r="A1338" s="3" t="s">
        <v>913</v>
      </c>
      <c r="B1338" s="3" t="s">
        <v>26</v>
      </c>
      <c r="C1338" s="3" t="s">
        <v>911</v>
      </c>
      <c r="D1338" s="3" t="s">
        <v>913</v>
      </c>
      <c r="E1338" s="3" t="s">
        <v>174</v>
      </c>
    </row>
    <row r="1339" spans="1:5" x14ac:dyDescent="0.35">
      <c r="A1339" s="3" t="s">
        <v>915</v>
      </c>
      <c r="B1339" s="3" t="s">
        <v>24</v>
      </c>
      <c r="C1339" s="3" t="s">
        <v>914</v>
      </c>
      <c r="D1339" s="3" t="s">
        <v>915</v>
      </c>
      <c r="E1339" s="3" t="s">
        <v>174</v>
      </c>
    </row>
    <row r="1340" spans="1:5" x14ac:dyDescent="0.35">
      <c r="A1340" s="3" t="s">
        <v>916</v>
      </c>
      <c r="B1340" s="3" t="s">
        <v>26</v>
      </c>
      <c r="C1340" s="3" t="s">
        <v>914</v>
      </c>
      <c r="D1340" s="3" t="s">
        <v>916</v>
      </c>
      <c r="E1340" s="3" t="s">
        <v>174</v>
      </c>
    </row>
    <row r="1341" spans="1:5" x14ac:dyDescent="0.35">
      <c r="A1341" s="3" t="s">
        <v>918</v>
      </c>
      <c r="B1341" s="3" t="s">
        <v>24</v>
      </c>
      <c r="C1341" s="3" t="s">
        <v>917</v>
      </c>
      <c r="D1341" s="3" t="s">
        <v>918</v>
      </c>
      <c r="E1341" s="3" t="s">
        <v>174</v>
      </c>
    </row>
    <row r="1342" spans="1:5" x14ac:dyDescent="0.35">
      <c r="A1342" s="3" t="s">
        <v>919</v>
      </c>
      <c r="B1342" s="3" t="s">
        <v>26</v>
      </c>
      <c r="C1342" s="3" t="s">
        <v>917</v>
      </c>
      <c r="D1342" s="3" t="s">
        <v>919</v>
      </c>
      <c r="E1342" s="3" t="s">
        <v>174</v>
      </c>
    </row>
    <row r="1343" spans="1:5" x14ac:dyDescent="0.35">
      <c r="A1343" s="3" t="s">
        <v>1849</v>
      </c>
      <c r="B1343" s="3" t="s">
        <v>19</v>
      </c>
      <c r="C1343" s="3" t="s">
        <v>1848</v>
      </c>
      <c r="D1343" s="3" t="s">
        <v>1849</v>
      </c>
      <c r="E1343" s="3" t="s">
        <v>174</v>
      </c>
    </row>
    <row r="1344" spans="1:5" x14ac:dyDescent="0.35">
      <c r="A1344" s="3" t="s">
        <v>1850</v>
      </c>
      <c r="B1344" s="3" t="s">
        <v>24</v>
      </c>
      <c r="C1344" s="3" t="s">
        <v>1848</v>
      </c>
      <c r="D1344" s="3" t="s">
        <v>1850</v>
      </c>
      <c r="E1344" s="3" t="s">
        <v>174</v>
      </c>
    </row>
    <row r="1345" spans="1:5" x14ac:dyDescent="0.35">
      <c r="A1345" s="3" t="s">
        <v>1851</v>
      </c>
      <c r="B1345" s="3" t="s">
        <v>26</v>
      </c>
      <c r="C1345" s="3" t="s">
        <v>1848</v>
      </c>
      <c r="D1345" s="3" t="s">
        <v>1851</v>
      </c>
      <c r="E1345" s="3" t="s">
        <v>174</v>
      </c>
    </row>
    <row r="1346" spans="1:5" x14ac:dyDescent="0.35">
      <c r="A1346" s="3" t="s">
        <v>930</v>
      </c>
      <c r="B1346" s="3" t="s">
        <v>19</v>
      </c>
      <c r="C1346" s="3" t="s">
        <v>929</v>
      </c>
      <c r="D1346" s="3" t="s">
        <v>930</v>
      </c>
      <c r="E1346" s="3" t="s">
        <v>174</v>
      </c>
    </row>
    <row r="1347" spans="1:5" x14ac:dyDescent="0.35">
      <c r="A1347" s="3" t="s">
        <v>930</v>
      </c>
      <c r="B1347" s="3" t="s">
        <v>24</v>
      </c>
      <c r="C1347" s="3" t="s">
        <v>929</v>
      </c>
      <c r="D1347" s="3" t="s">
        <v>930</v>
      </c>
      <c r="E1347" s="3" t="s">
        <v>174</v>
      </c>
    </row>
    <row r="1348" spans="1:5" x14ac:dyDescent="0.35">
      <c r="A1348" s="3" t="s">
        <v>930</v>
      </c>
      <c r="B1348" s="3" t="s">
        <v>26</v>
      </c>
      <c r="C1348" s="3" t="s">
        <v>929</v>
      </c>
      <c r="D1348" s="3" t="s">
        <v>930</v>
      </c>
      <c r="E1348" s="3" t="s">
        <v>174</v>
      </c>
    </row>
    <row r="1349" spans="1:5" x14ac:dyDescent="0.35">
      <c r="A1349" s="3" t="s">
        <v>1853</v>
      </c>
      <c r="B1349" s="3" t="s">
        <v>19</v>
      </c>
      <c r="C1349" s="3" t="s">
        <v>1852</v>
      </c>
      <c r="D1349" s="3" t="s">
        <v>1853</v>
      </c>
      <c r="E1349" s="3" t="s">
        <v>174</v>
      </c>
    </row>
    <row r="1350" spans="1:5" x14ac:dyDescent="0.35">
      <c r="A1350" s="3" t="s">
        <v>1854</v>
      </c>
      <c r="B1350" s="3" t="s">
        <v>24</v>
      </c>
      <c r="C1350" s="3" t="s">
        <v>1852</v>
      </c>
      <c r="D1350" s="3" t="s">
        <v>1854</v>
      </c>
      <c r="E1350" s="3" t="s">
        <v>174</v>
      </c>
    </row>
    <row r="1351" spans="1:5" x14ac:dyDescent="0.35">
      <c r="A1351" s="3" t="s">
        <v>1855</v>
      </c>
      <c r="B1351" s="3" t="s">
        <v>26</v>
      </c>
      <c r="C1351" s="3" t="s">
        <v>1852</v>
      </c>
      <c r="D1351" s="3" t="s">
        <v>1855</v>
      </c>
      <c r="E1351" s="3" t="s">
        <v>174</v>
      </c>
    </row>
    <row r="1352" spans="1:5" x14ac:dyDescent="0.35">
      <c r="A1352" s="3" t="s">
        <v>1857</v>
      </c>
      <c r="B1352" s="3" t="s">
        <v>24</v>
      </c>
      <c r="C1352" s="3" t="s">
        <v>1856</v>
      </c>
      <c r="D1352" s="3" t="s">
        <v>1857</v>
      </c>
      <c r="E1352" s="3" t="s">
        <v>174</v>
      </c>
    </row>
    <row r="1353" spans="1:5" x14ac:dyDescent="0.35">
      <c r="A1353" s="3" t="s">
        <v>1858</v>
      </c>
      <c r="B1353" s="3" t="s">
        <v>26</v>
      </c>
      <c r="C1353" s="3" t="s">
        <v>1856</v>
      </c>
      <c r="D1353" s="3" t="s">
        <v>1858</v>
      </c>
      <c r="E1353" s="3" t="s">
        <v>174</v>
      </c>
    </row>
    <row r="1354" spans="1:5" x14ac:dyDescent="0.35">
      <c r="A1354" s="3" t="s">
        <v>941</v>
      </c>
      <c r="B1354" s="3" t="s">
        <v>24</v>
      </c>
      <c r="C1354" s="3" t="s">
        <v>940</v>
      </c>
      <c r="D1354" s="3" t="s">
        <v>941</v>
      </c>
      <c r="E1354" s="3" t="s">
        <v>174</v>
      </c>
    </row>
    <row r="1355" spans="1:5" x14ac:dyDescent="0.35">
      <c r="A1355" s="3" t="s">
        <v>941</v>
      </c>
      <c r="B1355" s="3" t="s">
        <v>26</v>
      </c>
      <c r="C1355" s="3" t="s">
        <v>940</v>
      </c>
      <c r="D1355" s="3" t="s">
        <v>941</v>
      </c>
      <c r="E1355" s="3" t="s">
        <v>174</v>
      </c>
    </row>
    <row r="1356" spans="1:5" x14ac:dyDescent="0.35">
      <c r="A1356" s="3" t="s">
        <v>1860</v>
      </c>
      <c r="B1356" s="3" t="s">
        <v>19</v>
      </c>
      <c r="C1356" s="3" t="s">
        <v>1859</v>
      </c>
      <c r="D1356" s="3" t="s">
        <v>1860</v>
      </c>
      <c r="E1356" s="3" t="s">
        <v>174</v>
      </c>
    </row>
    <row r="1357" spans="1:5" x14ac:dyDescent="0.35">
      <c r="A1357" s="3" t="s">
        <v>1861</v>
      </c>
      <c r="B1357" s="3" t="s">
        <v>24</v>
      </c>
      <c r="C1357" s="3" t="s">
        <v>1859</v>
      </c>
      <c r="D1357" s="3" t="s">
        <v>1861</v>
      </c>
      <c r="E1357" s="3" t="s">
        <v>174</v>
      </c>
    </row>
    <row r="1358" spans="1:5" x14ac:dyDescent="0.35">
      <c r="A1358" s="3" t="s">
        <v>1862</v>
      </c>
      <c r="B1358" s="3" t="s">
        <v>26</v>
      </c>
      <c r="C1358" s="3" t="s">
        <v>1859</v>
      </c>
      <c r="D1358" s="3" t="s">
        <v>1862</v>
      </c>
      <c r="E1358" s="3" t="s">
        <v>174</v>
      </c>
    </row>
    <row r="1359" spans="1:5" x14ac:dyDescent="0.35">
      <c r="A1359" s="3" t="s">
        <v>1868</v>
      </c>
      <c r="B1359" s="3" t="s">
        <v>19</v>
      </c>
      <c r="C1359" s="3" t="s">
        <v>1867</v>
      </c>
      <c r="D1359" s="3" t="s">
        <v>1868</v>
      </c>
      <c r="E1359" s="3" t="s">
        <v>174</v>
      </c>
    </row>
    <row r="1360" spans="1:5" x14ac:dyDescent="0.35">
      <c r="A1360" s="3" t="s">
        <v>1869</v>
      </c>
      <c r="B1360" s="3" t="s">
        <v>24</v>
      </c>
      <c r="C1360" s="3" t="s">
        <v>1867</v>
      </c>
      <c r="D1360" s="3" t="s">
        <v>1869</v>
      </c>
      <c r="E1360" s="3" t="s">
        <v>174</v>
      </c>
    </row>
    <row r="1361" spans="1:5" x14ac:dyDescent="0.35">
      <c r="A1361" s="3" t="s">
        <v>1870</v>
      </c>
      <c r="B1361" s="3" t="s">
        <v>26</v>
      </c>
      <c r="C1361" s="3" t="s">
        <v>1867</v>
      </c>
      <c r="D1361" s="3" t="s">
        <v>1870</v>
      </c>
      <c r="E1361" s="3" t="s">
        <v>174</v>
      </c>
    </row>
    <row r="1362" spans="1:5" x14ac:dyDescent="0.35">
      <c r="A1362" s="3" t="s">
        <v>1876</v>
      </c>
      <c r="B1362" s="3" t="s">
        <v>19</v>
      </c>
      <c r="C1362" s="3" t="s">
        <v>1875</v>
      </c>
      <c r="D1362" s="3" t="s">
        <v>1876</v>
      </c>
      <c r="E1362" s="3" t="s">
        <v>174</v>
      </c>
    </row>
    <row r="1363" spans="1:5" x14ac:dyDescent="0.35">
      <c r="A1363" s="3" t="s">
        <v>1877</v>
      </c>
      <c r="B1363" s="3" t="s">
        <v>24</v>
      </c>
      <c r="C1363" s="3" t="s">
        <v>1875</v>
      </c>
      <c r="D1363" s="3" t="s">
        <v>1877</v>
      </c>
      <c r="E1363" s="3" t="s">
        <v>174</v>
      </c>
    </row>
    <row r="1364" spans="1:5" x14ac:dyDescent="0.35">
      <c r="A1364" s="3" t="s">
        <v>1878</v>
      </c>
      <c r="B1364" s="3" t="s">
        <v>26</v>
      </c>
      <c r="C1364" s="3" t="s">
        <v>1875</v>
      </c>
      <c r="D1364" s="3" t="s">
        <v>1878</v>
      </c>
      <c r="E1364" s="3" t="s">
        <v>174</v>
      </c>
    </row>
    <row r="1365" spans="1:5" x14ac:dyDescent="0.35">
      <c r="A1365" s="3" t="s">
        <v>990</v>
      </c>
      <c r="B1365" s="3" t="s">
        <v>19</v>
      </c>
      <c r="C1365" s="3" t="s">
        <v>988</v>
      </c>
      <c r="D1365" s="3" t="s">
        <v>990</v>
      </c>
      <c r="E1365" s="3" t="s">
        <v>174</v>
      </c>
    </row>
    <row r="1366" spans="1:5" x14ac:dyDescent="0.35">
      <c r="A1366" s="3" t="s">
        <v>989</v>
      </c>
      <c r="B1366" s="3" t="s">
        <v>24</v>
      </c>
      <c r="C1366" s="3" t="s">
        <v>988</v>
      </c>
      <c r="D1366" s="3" t="s">
        <v>989</v>
      </c>
      <c r="E1366" s="3" t="s">
        <v>174</v>
      </c>
    </row>
    <row r="1367" spans="1:5" x14ac:dyDescent="0.35">
      <c r="A1367" s="3" t="s">
        <v>991</v>
      </c>
      <c r="B1367" s="3" t="s">
        <v>26</v>
      </c>
      <c r="C1367" s="3" t="s">
        <v>988</v>
      </c>
      <c r="D1367" s="3" t="s">
        <v>991</v>
      </c>
      <c r="E1367" s="3" t="s">
        <v>174</v>
      </c>
    </row>
    <row r="1368" spans="1:5" x14ac:dyDescent="0.35">
      <c r="A1368" s="3" t="s">
        <v>948</v>
      </c>
      <c r="B1368" s="3" t="s">
        <v>19</v>
      </c>
      <c r="C1368" s="3" t="s">
        <v>946</v>
      </c>
      <c r="D1368" s="3" t="s">
        <v>948</v>
      </c>
      <c r="E1368" s="3" t="s">
        <v>174</v>
      </c>
    </row>
    <row r="1369" spans="1:5" x14ac:dyDescent="0.35">
      <c r="A1369" s="3" t="s">
        <v>947</v>
      </c>
      <c r="B1369" s="3" t="s">
        <v>24</v>
      </c>
      <c r="C1369" s="3" t="s">
        <v>946</v>
      </c>
      <c r="D1369" s="3" t="s">
        <v>947</v>
      </c>
      <c r="E1369" s="3" t="s">
        <v>174</v>
      </c>
    </row>
    <row r="1370" spans="1:5" x14ac:dyDescent="0.35">
      <c r="A1370" s="3" t="s">
        <v>949</v>
      </c>
      <c r="B1370" s="3" t="s">
        <v>26</v>
      </c>
      <c r="C1370" s="3" t="s">
        <v>946</v>
      </c>
      <c r="D1370" s="3" t="s">
        <v>949</v>
      </c>
      <c r="E1370" s="3" t="s">
        <v>174</v>
      </c>
    </row>
    <row r="1371" spans="1:5" x14ac:dyDescent="0.35">
      <c r="A1371" s="3" t="s">
        <v>1017</v>
      </c>
      <c r="B1371" s="3" t="s">
        <v>19</v>
      </c>
      <c r="C1371" s="3" t="s">
        <v>1016</v>
      </c>
      <c r="D1371" s="3" t="s">
        <v>1017</v>
      </c>
      <c r="E1371" s="3" t="s">
        <v>174</v>
      </c>
    </row>
    <row r="1372" spans="1:5" x14ac:dyDescent="0.35">
      <c r="A1372" s="3" t="s">
        <v>1033</v>
      </c>
      <c r="B1372" s="3" t="s">
        <v>24</v>
      </c>
      <c r="C1372" s="3" t="s">
        <v>1016</v>
      </c>
      <c r="D1372" s="3" t="s">
        <v>1033</v>
      </c>
      <c r="E1372" s="3" t="s">
        <v>174</v>
      </c>
    </row>
    <row r="1373" spans="1:5" x14ac:dyDescent="0.35">
      <c r="A1373" s="3" t="s">
        <v>1033</v>
      </c>
      <c r="B1373" s="3" t="s">
        <v>26</v>
      </c>
      <c r="C1373" s="3" t="s">
        <v>1016</v>
      </c>
      <c r="D1373" s="3" t="s">
        <v>1033</v>
      </c>
      <c r="E1373" s="3" t="s">
        <v>174</v>
      </c>
    </row>
    <row r="1374" spans="1:5" x14ac:dyDescent="0.35">
      <c r="A1374" s="3" t="s">
        <v>1029</v>
      </c>
      <c r="B1374" s="3" t="s">
        <v>19</v>
      </c>
      <c r="C1374" s="3" t="s">
        <v>1028</v>
      </c>
      <c r="D1374" s="3" t="s">
        <v>1029</v>
      </c>
      <c r="E1374" s="3" t="s">
        <v>174</v>
      </c>
    </row>
    <row r="1375" spans="1:5" x14ac:dyDescent="0.35">
      <c r="A1375" s="3" t="s">
        <v>1030</v>
      </c>
      <c r="B1375" s="3" t="s">
        <v>24</v>
      </c>
      <c r="C1375" s="3" t="s">
        <v>1028</v>
      </c>
      <c r="D1375" s="3" t="s">
        <v>1030</v>
      </c>
      <c r="E1375" s="3" t="s">
        <v>174</v>
      </c>
    </row>
    <row r="1376" spans="1:5" x14ac:dyDescent="0.35">
      <c r="A1376" s="3" t="s">
        <v>1030</v>
      </c>
      <c r="B1376" s="3" t="s">
        <v>26</v>
      </c>
      <c r="C1376" s="3" t="s">
        <v>1028</v>
      </c>
      <c r="D1376" s="3" t="s">
        <v>1030</v>
      </c>
      <c r="E1376" s="3" t="s">
        <v>174</v>
      </c>
    </row>
    <row r="1377" spans="1:5" x14ac:dyDescent="0.35">
      <c r="A1377" s="3" t="s">
        <v>1002</v>
      </c>
      <c r="B1377" s="3" t="s">
        <v>19</v>
      </c>
      <c r="C1377" s="3" t="s">
        <v>1000</v>
      </c>
      <c r="D1377" s="3" t="s">
        <v>1002</v>
      </c>
      <c r="E1377" s="3" t="s">
        <v>174</v>
      </c>
    </row>
    <row r="1378" spans="1:5" x14ac:dyDescent="0.35">
      <c r="A1378" s="3" t="s">
        <v>1001</v>
      </c>
      <c r="B1378" s="3" t="s">
        <v>24</v>
      </c>
      <c r="C1378" s="3" t="s">
        <v>1000</v>
      </c>
      <c r="D1378" s="3" t="s">
        <v>1001</v>
      </c>
      <c r="E1378" s="3" t="s">
        <v>174</v>
      </c>
    </row>
    <row r="1379" spans="1:5" x14ac:dyDescent="0.35">
      <c r="A1379" s="3" t="s">
        <v>1003</v>
      </c>
      <c r="B1379" s="3" t="s">
        <v>26</v>
      </c>
      <c r="C1379" s="3" t="s">
        <v>1000</v>
      </c>
      <c r="D1379" s="3" t="s">
        <v>1003</v>
      </c>
      <c r="E1379" s="3" t="s">
        <v>174</v>
      </c>
    </row>
    <row r="1380" spans="1:5" x14ac:dyDescent="0.35">
      <c r="A1380" s="3" t="s">
        <v>1013</v>
      </c>
      <c r="B1380" s="3" t="s">
        <v>19</v>
      </c>
      <c r="C1380" s="3" t="s">
        <v>1012</v>
      </c>
      <c r="D1380" s="3" t="s">
        <v>1013</v>
      </c>
      <c r="E1380" s="3" t="s">
        <v>174</v>
      </c>
    </row>
    <row r="1381" spans="1:5" x14ac:dyDescent="0.35">
      <c r="A1381" s="3" t="s">
        <v>1031</v>
      </c>
      <c r="B1381" s="3" t="s">
        <v>24</v>
      </c>
      <c r="C1381" s="3" t="s">
        <v>1012</v>
      </c>
      <c r="D1381" s="3" t="s">
        <v>1031</v>
      </c>
      <c r="E1381" s="3" t="s">
        <v>174</v>
      </c>
    </row>
    <row r="1382" spans="1:5" x14ac:dyDescent="0.35">
      <c r="A1382" s="3" t="s">
        <v>1031</v>
      </c>
      <c r="B1382" s="3" t="s">
        <v>26</v>
      </c>
      <c r="C1382" s="3" t="s">
        <v>1012</v>
      </c>
      <c r="D1382" s="3" t="s">
        <v>1031</v>
      </c>
      <c r="E1382" s="3" t="s">
        <v>174</v>
      </c>
    </row>
    <row r="1383" spans="1:5" x14ac:dyDescent="0.35">
      <c r="A1383" s="3" t="s">
        <v>1015</v>
      </c>
      <c r="B1383" s="3" t="s">
        <v>19</v>
      </c>
      <c r="C1383" s="3" t="s">
        <v>1014</v>
      </c>
      <c r="D1383" s="3" t="s">
        <v>1015</v>
      </c>
      <c r="E1383" s="3" t="s">
        <v>174</v>
      </c>
    </row>
    <row r="1384" spans="1:5" x14ac:dyDescent="0.35">
      <c r="A1384" s="3" t="s">
        <v>1032</v>
      </c>
      <c r="B1384" s="3" t="s">
        <v>24</v>
      </c>
      <c r="C1384" s="3" t="s">
        <v>1014</v>
      </c>
      <c r="D1384" s="3" t="s">
        <v>1032</v>
      </c>
      <c r="E1384" s="3" t="s">
        <v>174</v>
      </c>
    </row>
    <row r="1385" spans="1:5" x14ac:dyDescent="0.35">
      <c r="A1385" s="3" t="s">
        <v>1032</v>
      </c>
      <c r="B1385" s="3" t="s">
        <v>26</v>
      </c>
      <c r="C1385" s="3" t="s">
        <v>1014</v>
      </c>
      <c r="D1385" s="3" t="s">
        <v>1032</v>
      </c>
      <c r="E1385" s="3" t="s">
        <v>174</v>
      </c>
    </row>
    <row r="1386" spans="1:5" x14ac:dyDescent="0.35">
      <c r="A1386" s="3" t="s">
        <v>1019</v>
      </c>
      <c r="B1386" s="3" t="s">
        <v>19</v>
      </c>
      <c r="C1386" s="3" t="s">
        <v>1018</v>
      </c>
      <c r="D1386" s="3" t="s">
        <v>1019</v>
      </c>
      <c r="E1386" s="3" t="s">
        <v>174</v>
      </c>
    </row>
    <row r="1387" spans="1:5" x14ac:dyDescent="0.35">
      <c r="A1387" s="3" t="s">
        <v>1034</v>
      </c>
      <c r="B1387" s="3" t="s">
        <v>24</v>
      </c>
      <c r="C1387" s="3" t="s">
        <v>1018</v>
      </c>
      <c r="D1387" s="3" t="s">
        <v>1034</v>
      </c>
      <c r="E1387" s="3" t="s">
        <v>174</v>
      </c>
    </row>
    <row r="1388" spans="1:5" x14ac:dyDescent="0.35">
      <c r="A1388" s="3" t="s">
        <v>1020</v>
      </c>
      <c r="B1388" s="3" t="s">
        <v>26</v>
      </c>
      <c r="C1388" s="3" t="s">
        <v>1018</v>
      </c>
      <c r="D1388" s="3" t="s">
        <v>1020</v>
      </c>
      <c r="E1388" s="3" t="s">
        <v>174</v>
      </c>
    </row>
    <row r="1389" spans="1:5" x14ac:dyDescent="0.35">
      <c r="A1389" s="3" t="s">
        <v>1022</v>
      </c>
      <c r="B1389" s="3" t="s">
        <v>19</v>
      </c>
      <c r="C1389" s="3" t="s">
        <v>1021</v>
      </c>
      <c r="D1389" s="3" t="s">
        <v>1022</v>
      </c>
      <c r="E1389" s="3" t="s">
        <v>174</v>
      </c>
    </row>
    <row r="1390" spans="1:5" x14ac:dyDescent="0.35">
      <c r="A1390" s="3" t="s">
        <v>1035</v>
      </c>
      <c r="B1390" s="3" t="s">
        <v>24</v>
      </c>
      <c r="C1390" s="3" t="s">
        <v>1021</v>
      </c>
      <c r="D1390" s="3" t="s">
        <v>1035</v>
      </c>
      <c r="E1390" s="3" t="s">
        <v>174</v>
      </c>
    </row>
    <row r="1391" spans="1:5" x14ac:dyDescent="0.35">
      <c r="A1391" s="3" t="s">
        <v>1023</v>
      </c>
      <c r="B1391" s="3" t="s">
        <v>26</v>
      </c>
      <c r="C1391" s="3" t="s">
        <v>1021</v>
      </c>
      <c r="D1391" s="3" t="s">
        <v>1023</v>
      </c>
      <c r="E1391" s="3" t="s">
        <v>174</v>
      </c>
    </row>
    <row r="1392" spans="1:5" x14ac:dyDescent="0.35">
      <c r="A1392" s="3" t="s">
        <v>974</v>
      </c>
      <c r="B1392" s="3" t="s">
        <v>19</v>
      </c>
      <c r="C1392" s="3" t="s">
        <v>972</v>
      </c>
      <c r="D1392" s="3" t="s">
        <v>974</v>
      </c>
      <c r="E1392" s="3" t="s">
        <v>174</v>
      </c>
    </row>
    <row r="1393" spans="1:5" x14ac:dyDescent="0.35">
      <c r="A1393" s="3" t="s">
        <v>973</v>
      </c>
      <c r="B1393" s="3" t="s">
        <v>24</v>
      </c>
      <c r="C1393" s="3" t="s">
        <v>972</v>
      </c>
      <c r="D1393" s="3" t="s">
        <v>973</v>
      </c>
      <c r="E1393" s="3" t="s">
        <v>174</v>
      </c>
    </row>
    <row r="1394" spans="1:5" x14ac:dyDescent="0.35">
      <c r="A1394" s="3" t="s">
        <v>973</v>
      </c>
      <c r="B1394" s="3" t="s">
        <v>26</v>
      </c>
      <c r="C1394" s="3" t="s">
        <v>972</v>
      </c>
      <c r="D1394" s="3" t="s">
        <v>973</v>
      </c>
      <c r="E1394" s="3" t="s">
        <v>174</v>
      </c>
    </row>
    <row r="1395" spans="1:5" x14ac:dyDescent="0.35">
      <c r="A1395" s="3" t="s">
        <v>994</v>
      </c>
      <c r="B1395" s="3" t="s">
        <v>19</v>
      </c>
      <c r="C1395" s="3" t="s">
        <v>992</v>
      </c>
      <c r="D1395" s="3" t="s">
        <v>994</v>
      </c>
      <c r="E1395" s="3" t="s">
        <v>174</v>
      </c>
    </row>
    <row r="1396" spans="1:5" x14ac:dyDescent="0.35">
      <c r="A1396" s="3" t="s">
        <v>993</v>
      </c>
      <c r="B1396" s="3" t="s">
        <v>24</v>
      </c>
      <c r="C1396" s="3" t="s">
        <v>992</v>
      </c>
      <c r="D1396" s="3" t="s">
        <v>993</v>
      </c>
      <c r="E1396" s="3" t="s">
        <v>174</v>
      </c>
    </row>
    <row r="1397" spans="1:5" x14ac:dyDescent="0.35">
      <c r="A1397" s="3" t="s">
        <v>995</v>
      </c>
      <c r="B1397" s="3" t="s">
        <v>26</v>
      </c>
      <c r="C1397" s="3" t="s">
        <v>992</v>
      </c>
      <c r="D1397" s="3" t="s">
        <v>995</v>
      </c>
      <c r="E1397" s="3" t="s">
        <v>174</v>
      </c>
    </row>
    <row r="1398" spans="1:5" x14ac:dyDescent="0.35">
      <c r="A1398" s="3" t="s">
        <v>998</v>
      </c>
      <c r="B1398" s="3" t="s">
        <v>19</v>
      </c>
      <c r="C1398" s="3" t="s">
        <v>996</v>
      </c>
      <c r="D1398" s="3" t="s">
        <v>998</v>
      </c>
      <c r="E1398" s="3" t="s">
        <v>174</v>
      </c>
    </row>
    <row r="1399" spans="1:5" x14ac:dyDescent="0.35">
      <c r="A1399" s="3" t="s">
        <v>997</v>
      </c>
      <c r="B1399" s="3" t="s">
        <v>24</v>
      </c>
      <c r="C1399" s="3" t="s">
        <v>996</v>
      </c>
      <c r="D1399" s="3" t="s">
        <v>997</v>
      </c>
      <c r="E1399" s="3" t="s">
        <v>174</v>
      </c>
    </row>
    <row r="1400" spans="1:5" x14ac:dyDescent="0.35">
      <c r="A1400" s="3" t="s">
        <v>999</v>
      </c>
      <c r="B1400" s="3" t="s">
        <v>26</v>
      </c>
      <c r="C1400" s="3" t="s">
        <v>996</v>
      </c>
      <c r="D1400" s="3" t="s">
        <v>999</v>
      </c>
      <c r="E1400" s="3" t="s">
        <v>174</v>
      </c>
    </row>
    <row r="1401" spans="1:5" x14ac:dyDescent="0.35">
      <c r="A1401" s="3" t="s">
        <v>1005</v>
      </c>
      <c r="B1401" s="3" t="s">
        <v>19</v>
      </c>
      <c r="C1401" s="3" t="s">
        <v>1004</v>
      </c>
      <c r="D1401" s="3" t="s">
        <v>1005</v>
      </c>
      <c r="E1401" s="3" t="s">
        <v>174</v>
      </c>
    </row>
    <row r="1402" spans="1:5" x14ac:dyDescent="0.35">
      <c r="A1402" s="3" t="s">
        <v>1006</v>
      </c>
      <c r="B1402" s="3" t="s">
        <v>24</v>
      </c>
      <c r="C1402" s="3" t="s">
        <v>1004</v>
      </c>
      <c r="D1402" s="3" t="s">
        <v>1006</v>
      </c>
      <c r="E1402" s="3" t="s">
        <v>174</v>
      </c>
    </row>
    <row r="1403" spans="1:5" x14ac:dyDescent="0.35">
      <c r="A1403" s="3" t="s">
        <v>1007</v>
      </c>
      <c r="B1403" s="3" t="s">
        <v>26</v>
      </c>
      <c r="C1403" s="3" t="s">
        <v>1004</v>
      </c>
      <c r="D1403" s="3" t="s">
        <v>1007</v>
      </c>
      <c r="E1403" s="3" t="s">
        <v>174</v>
      </c>
    </row>
    <row r="1404" spans="1:5" x14ac:dyDescent="0.35">
      <c r="A1404" s="3" t="s">
        <v>952</v>
      </c>
      <c r="B1404" s="3" t="s">
        <v>19</v>
      </c>
      <c r="C1404" s="3" t="s">
        <v>950</v>
      </c>
      <c r="D1404" s="3" t="s">
        <v>952</v>
      </c>
      <c r="E1404" s="3" t="s">
        <v>174</v>
      </c>
    </row>
    <row r="1405" spans="1:5" x14ac:dyDescent="0.35">
      <c r="A1405" s="3" t="s">
        <v>951</v>
      </c>
      <c r="B1405" s="3" t="s">
        <v>24</v>
      </c>
      <c r="C1405" s="3" t="s">
        <v>950</v>
      </c>
      <c r="D1405" s="3" t="s">
        <v>951</v>
      </c>
      <c r="E1405" s="3" t="s">
        <v>174</v>
      </c>
    </row>
    <row r="1406" spans="1:5" x14ac:dyDescent="0.35">
      <c r="A1406" s="3" t="s">
        <v>953</v>
      </c>
      <c r="B1406" s="3" t="s">
        <v>26</v>
      </c>
      <c r="C1406" s="3" t="s">
        <v>950</v>
      </c>
      <c r="D1406" s="3" t="s">
        <v>953</v>
      </c>
      <c r="E1406" s="3" t="s">
        <v>174</v>
      </c>
    </row>
    <row r="1407" spans="1:5" x14ac:dyDescent="0.35">
      <c r="A1407" s="3" t="s">
        <v>1010</v>
      </c>
      <c r="B1407" s="3" t="s">
        <v>19</v>
      </c>
      <c r="C1407" s="3" t="s">
        <v>1008</v>
      </c>
      <c r="D1407" s="3" t="s">
        <v>1010</v>
      </c>
      <c r="E1407" s="3" t="s">
        <v>174</v>
      </c>
    </row>
    <row r="1408" spans="1:5" x14ac:dyDescent="0.35">
      <c r="A1408" s="3" t="s">
        <v>1009</v>
      </c>
      <c r="B1408" s="3" t="s">
        <v>24</v>
      </c>
      <c r="C1408" s="3" t="s">
        <v>1008</v>
      </c>
      <c r="D1408" s="3" t="s">
        <v>1009</v>
      </c>
      <c r="E1408" s="3" t="s">
        <v>174</v>
      </c>
    </row>
    <row r="1409" spans="1:5" x14ac:dyDescent="0.35">
      <c r="A1409" s="3" t="s">
        <v>1011</v>
      </c>
      <c r="B1409" s="3" t="s">
        <v>26</v>
      </c>
      <c r="C1409" s="3" t="s">
        <v>1008</v>
      </c>
      <c r="D1409" s="3" t="s">
        <v>1011</v>
      </c>
      <c r="E1409" s="3" t="s">
        <v>174</v>
      </c>
    </row>
    <row r="1410" spans="1:5" x14ac:dyDescent="0.35">
      <c r="A1410" s="3" t="s">
        <v>956</v>
      </c>
      <c r="B1410" s="3" t="s">
        <v>19</v>
      </c>
      <c r="C1410" s="3" t="s">
        <v>954</v>
      </c>
      <c r="D1410" s="3" t="s">
        <v>956</v>
      </c>
      <c r="E1410" s="3" t="s">
        <v>174</v>
      </c>
    </row>
    <row r="1411" spans="1:5" x14ac:dyDescent="0.35">
      <c r="A1411" s="3" t="s">
        <v>955</v>
      </c>
      <c r="B1411" s="3" t="s">
        <v>24</v>
      </c>
      <c r="C1411" s="3" t="s">
        <v>954</v>
      </c>
      <c r="D1411" s="3" t="s">
        <v>955</v>
      </c>
      <c r="E1411" s="3" t="s">
        <v>174</v>
      </c>
    </row>
    <row r="1412" spans="1:5" x14ac:dyDescent="0.35">
      <c r="A1412" s="3" t="s">
        <v>957</v>
      </c>
      <c r="B1412" s="3" t="s">
        <v>26</v>
      </c>
      <c r="C1412" s="3" t="s">
        <v>954</v>
      </c>
      <c r="D1412" s="3" t="s">
        <v>957</v>
      </c>
      <c r="E1412" s="3" t="s">
        <v>174</v>
      </c>
    </row>
    <row r="1413" spans="1:5" x14ac:dyDescent="0.35">
      <c r="A1413" s="3" t="s">
        <v>960</v>
      </c>
      <c r="B1413" s="3" t="s">
        <v>19</v>
      </c>
      <c r="C1413" s="3" t="s">
        <v>958</v>
      </c>
      <c r="D1413" s="3" t="s">
        <v>960</v>
      </c>
      <c r="E1413" s="3" t="s">
        <v>174</v>
      </c>
    </row>
    <row r="1414" spans="1:5" x14ac:dyDescent="0.35">
      <c r="A1414" s="3" t="s">
        <v>959</v>
      </c>
      <c r="B1414" s="3" t="s">
        <v>24</v>
      </c>
      <c r="C1414" s="3" t="s">
        <v>958</v>
      </c>
      <c r="D1414" s="3" t="s">
        <v>959</v>
      </c>
      <c r="E1414" s="3" t="s">
        <v>174</v>
      </c>
    </row>
    <row r="1415" spans="1:5" x14ac:dyDescent="0.35">
      <c r="A1415" s="3" t="s">
        <v>961</v>
      </c>
      <c r="B1415" s="3" t="s">
        <v>26</v>
      </c>
      <c r="C1415" s="3" t="s">
        <v>958</v>
      </c>
      <c r="D1415" s="3" t="s">
        <v>961</v>
      </c>
      <c r="E1415" s="3" t="s">
        <v>174</v>
      </c>
    </row>
    <row r="1416" spans="1:5" x14ac:dyDescent="0.35">
      <c r="A1416" s="3" t="s">
        <v>1026</v>
      </c>
      <c r="B1416" s="3" t="s">
        <v>19</v>
      </c>
      <c r="C1416" s="3" t="s">
        <v>1024</v>
      </c>
      <c r="D1416" s="3" t="s">
        <v>1026</v>
      </c>
      <c r="E1416" s="3" t="s">
        <v>174</v>
      </c>
    </row>
    <row r="1417" spans="1:5" x14ac:dyDescent="0.35">
      <c r="A1417" s="3" t="s">
        <v>1025</v>
      </c>
      <c r="B1417" s="3" t="s">
        <v>24</v>
      </c>
      <c r="C1417" s="3" t="s">
        <v>1024</v>
      </c>
      <c r="D1417" s="3" t="s">
        <v>1025</v>
      </c>
      <c r="E1417" s="3" t="s">
        <v>174</v>
      </c>
    </row>
    <row r="1418" spans="1:5" x14ac:dyDescent="0.35">
      <c r="A1418" s="3" t="s">
        <v>1027</v>
      </c>
      <c r="B1418" s="3" t="s">
        <v>26</v>
      </c>
      <c r="C1418" s="3" t="s">
        <v>1024</v>
      </c>
      <c r="D1418" s="3" t="s">
        <v>1027</v>
      </c>
      <c r="E1418" s="3" t="s">
        <v>174</v>
      </c>
    </row>
    <row r="1419" spans="1:5" x14ac:dyDescent="0.35">
      <c r="A1419" s="3" t="s">
        <v>964</v>
      </c>
      <c r="B1419" s="3" t="s">
        <v>19</v>
      </c>
      <c r="C1419" s="3" t="s">
        <v>962</v>
      </c>
      <c r="D1419" s="3" t="s">
        <v>964</v>
      </c>
      <c r="E1419" s="3" t="s">
        <v>174</v>
      </c>
    </row>
    <row r="1420" spans="1:5" x14ac:dyDescent="0.35">
      <c r="A1420" s="3" t="s">
        <v>963</v>
      </c>
      <c r="B1420" s="3" t="s">
        <v>24</v>
      </c>
      <c r="C1420" s="3" t="s">
        <v>962</v>
      </c>
      <c r="D1420" s="3" t="s">
        <v>963</v>
      </c>
      <c r="E1420" s="3" t="s">
        <v>174</v>
      </c>
    </row>
    <row r="1421" spans="1:5" x14ac:dyDescent="0.35">
      <c r="A1421" s="3" t="s">
        <v>965</v>
      </c>
      <c r="B1421" s="3" t="s">
        <v>26</v>
      </c>
      <c r="C1421" s="3" t="s">
        <v>962</v>
      </c>
      <c r="D1421" s="3" t="s">
        <v>965</v>
      </c>
      <c r="E1421" s="3" t="s">
        <v>174</v>
      </c>
    </row>
    <row r="1422" spans="1:5" x14ac:dyDescent="0.35">
      <c r="A1422" s="3" t="s">
        <v>1038</v>
      </c>
      <c r="B1422" s="3" t="s">
        <v>19</v>
      </c>
      <c r="C1422" s="3" t="s">
        <v>1036</v>
      </c>
      <c r="D1422" s="3" t="s">
        <v>1038</v>
      </c>
      <c r="E1422" s="3" t="s">
        <v>174</v>
      </c>
    </row>
    <row r="1423" spans="1:5" x14ac:dyDescent="0.35">
      <c r="A1423" s="3" t="s">
        <v>1037</v>
      </c>
      <c r="B1423" s="3" t="s">
        <v>24</v>
      </c>
      <c r="C1423" s="3" t="s">
        <v>1036</v>
      </c>
      <c r="D1423" s="3" t="s">
        <v>1037</v>
      </c>
      <c r="E1423" s="3" t="s">
        <v>174</v>
      </c>
    </row>
    <row r="1424" spans="1:5" x14ac:dyDescent="0.35">
      <c r="A1424" s="3" t="s">
        <v>1039</v>
      </c>
      <c r="B1424" s="3" t="s">
        <v>26</v>
      </c>
      <c r="C1424" s="3" t="s">
        <v>1036</v>
      </c>
      <c r="D1424" s="3" t="s">
        <v>1039</v>
      </c>
      <c r="E1424" s="3" t="s">
        <v>174</v>
      </c>
    </row>
    <row r="1425" spans="1:5" x14ac:dyDescent="0.35">
      <c r="A1425" s="3" t="s">
        <v>981</v>
      </c>
      <c r="B1425" s="3" t="s">
        <v>19</v>
      </c>
      <c r="C1425" s="3" t="s">
        <v>979</v>
      </c>
      <c r="D1425" s="3" t="s">
        <v>981</v>
      </c>
      <c r="E1425" s="3" t="s">
        <v>174</v>
      </c>
    </row>
    <row r="1426" spans="1:5" x14ac:dyDescent="0.35">
      <c r="A1426" s="3" t="s">
        <v>980</v>
      </c>
      <c r="B1426" s="3" t="s">
        <v>24</v>
      </c>
      <c r="C1426" s="3" t="s">
        <v>979</v>
      </c>
      <c r="D1426" s="3" t="s">
        <v>980</v>
      </c>
      <c r="E1426" s="3" t="s">
        <v>174</v>
      </c>
    </row>
    <row r="1427" spans="1:5" x14ac:dyDescent="0.35">
      <c r="A1427" s="3" t="s">
        <v>980</v>
      </c>
      <c r="B1427" s="3" t="s">
        <v>26</v>
      </c>
      <c r="C1427" s="3" t="s">
        <v>979</v>
      </c>
      <c r="D1427" s="3" t="s">
        <v>980</v>
      </c>
      <c r="E1427" s="3" t="s">
        <v>174</v>
      </c>
    </row>
    <row r="1428" spans="1:5" x14ac:dyDescent="0.35">
      <c r="A1428" s="3" t="s">
        <v>984</v>
      </c>
      <c r="B1428" s="3" t="s">
        <v>19</v>
      </c>
      <c r="C1428" s="3" t="s">
        <v>982</v>
      </c>
      <c r="D1428" s="3" t="s">
        <v>984</v>
      </c>
      <c r="E1428" s="3" t="s">
        <v>174</v>
      </c>
    </row>
    <row r="1429" spans="1:5" x14ac:dyDescent="0.35">
      <c r="A1429" s="3" t="s">
        <v>983</v>
      </c>
      <c r="B1429" s="3" t="s">
        <v>24</v>
      </c>
      <c r="C1429" s="3" t="s">
        <v>982</v>
      </c>
      <c r="D1429" s="3" t="s">
        <v>983</v>
      </c>
      <c r="E1429" s="3" t="s">
        <v>174</v>
      </c>
    </row>
    <row r="1430" spans="1:5" x14ac:dyDescent="0.35">
      <c r="A1430" s="3" t="s">
        <v>983</v>
      </c>
      <c r="B1430" s="3" t="s">
        <v>26</v>
      </c>
      <c r="C1430" s="3" t="s">
        <v>982</v>
      </c>
      <c r="D1430" s="3" t="s">
        <v>983</v>
      </c>
      <c r="E1430" s="3" t="s">
        <v>174</v>
      </c>
    </row>
    <row r="1431" spans="1:5" x14ac:dyDescent="0.35">
      <c r="A1431" s="3" t="s">
        <v>802</v>
      </c>
      <c r="B1431" s="3" t="s">
        <v>19</v>
      </c>
      <c r="C1431" s="3" t="s">
        <v>800</v>
      </c>
      <c r="D1431" s="3" t="s">
        <v>802</v>
      </c>
      <c r="E1431" s="3" t="s">
        <v>174</v>
      </c>
    </row>
    <row r="1432" spans="1:5" x14ac:dyDescent="0.35">
      <c r="A1432" s="3" t="s">
        <v>803</v>
      </c>
      <c r="B1432" s="3" t="s">
        <v>24</v>
      </c>
      <c r="C1432" s="3" t="s">
        <v>800</v>
      </c>
      <c r="D1432" s="3" t="s">
        <v>803</v>
      </c>
      <c r="E1432" s="3" t="s">
        <v>174</v>
      </c>
    </row>
    <row r="1433" spans="1:5" x14ac:dyDescent="0.35">
      <c r="A1433" s="3" t="s">
        <v>801</v>
      </c>
      <c r="B1433" s="3" t="s">
        <v>26</v>
      </c>
      <c r="C1433" s="3" t="s">
        <v>800</v>
      </c>
      <c r="D1433" s="3" t="s">
        <v>801</v>
      </c>
      <c r="E1433" s="3" t="s">
        <v>174</v>
      </c>
    </row>
    <row r="1434" spans="1:5" x14ac:dyDescent="0.35">
      <c r="A1434" s="3" t="s">
        <v>976</v>
      </c>
      <c r="B1434" s="3" t="s">
        <v>19</v>
      </c>
      <c r="C1434" s="3" t="s">
        <v>975</v>
      </c>
      <c r="D1434" s="3" t="s">
        <v>976</v>
      </c>
      <c r="E1434" s="3" t="s">
        <v>174</v>
      </c>
    </row>
    <row r="1435" spans="1:5" x14ac:dyDescent="0.35">
      <c r="A1435" s="3" t="s">
        <v>977</v>
      </c>
      <c r="B1435" s="3" t="s">
        <v>24</v>
      </c>
      <c r="C1435" s="3" t="s">
        <v>975</v>
      </c>
      <c r="D1435" s="3" t="s">
        <v>977</v>
      </c>
      <c r="E1435" s="3" t="s">
        <v>174</v>
      </c>
    </row>
    <row r="1436" spans="1:5" x14ac:dyDescent="0.35">
      <c r="A1436" s="3" t="s">
        <v>978</v>
      </c>
      <c r="B1436" s="3" t="s">
        <v>26</v>
      </c>
      <c r="C1436" s="3" t="s">
        <v>975</v>
      </c>
      <c r="D1436" s="3" t="s">
        <v>978</v>
      </c>
      <c r="E1436" s="3" t="s">
        <v>174</v>
      </c>
    </row>
    <row r="1437" spans="1:5" x14ac:dyDescent="0.35">
      <c r="A1437" s="3" t="s">
        <v>1872</v>
      </c>
      <c r="B1437" s="3" t="s">
        <v>19</v>
      </c>
      <c r="C1437" s="3" t="s">
        <v>1871</v>
      </c>
      <c r="D1437" s="3" t="s">
        <v>1872</v>
      </c>
      <c r="E1437" s="3" t="s">
        <v>174</v>
      </c>
    </row>
    <row r="1438" spans="1:5" x14ac:dyDescent="0.35">
      <c r="A1438" s="3" t="s">
        <v>1873</v>
      </c>
      <c r="B1438" s="3" t="s">
        <v>24</v>
      </c>
      <c r="C1438" s="3" t="s">
        <v>1871</v>
      </c>
      <c r="D1438" s="3" t="s">
        <v>1873</v>
      </c>
      <c r="E1438" s="3" t="s">
        <v>174</v>
      </c>
    </row>
    <row r="1439" spans="1:5" x14ac:dyDescent="0.35">
      <c r="A1439" s="3" t="s">
        <v>1874</v>
      </c>
      <c r="B1439" s="3" t="s">
        <v>26</v>
      </c>
      <c r="C1439" s="3" t="s">
        <v>1871</v>
      </c>
      <c r="D1439" s="3" t="s">
        <v>1874</v>
      </c>
      <c r="E1439" s="3" t="s">
        <v>174</v>
      </c>
    </row>
    <row r="1440" spans="1:5" x14ac:dyDescent="0.35">
      <c r="A1440" s="3" t="s">
        <v>1880</v>
      </c>
      <c r="B1440" s="3" t="s">
        <v>19</v>
      </c>
      <c r="C1440" s="3" t="s">
        <v>1879</v>
      </c>
      <c r="D1440" s="3" t="s">
        <v>1880</v>
      </c>
      <c r="E1440" s="3" t="s">
        <v>174</v>
      </c>
    </row>
    <row r="1441" spans="1:5" x14ac:dyDescent="0.35">
      <c r="A1441" s="3" t="s">
        <v>1881</v>
      </c>
      <c r="B1441" s="3" t="s">
        <v>24</v>
      </c>
      <c r="C1441" s="3" t="s">
        <v>1879</v>
      </c>
      <c r="D1441" s="3" t="s">
        <v>1881</v>
      </c>
      <c r="E1441" s="3" t="s">
        <v>174</v>
      </c>
    </row>
    <row r="1442" spans="1:5" x14ac:dyDescent="0.35">
      <c r="A1442" s="3" t="s">
        <v>1882</v>
      </c>
      <c r="B1442" s="3" t="s">
        <v>26</v>
      </c>
      <c r="C1442" s="3" t="s">
        <v>1879</v>
      </c>
      <c r="D1442" s="3" t="s">
        <v>1882</v>
      </c>
      <c r="E1442" s="3" t="s">
        <v>174</v>
      </c>
    </row>
    <row r="1443" spans="1:5" x14ac:dyDescent="0.35">
      <c r="A1443" s="3" t="s">
        <v>1884</v>
      </c>
      <c r="B1443" s="3" t="s">
        <v>19</v>
      </c>
      <c r="C1443" s="3" t="s">
        <v>1883</v>
      </c>
      <c r="D1443" s="3" t="s">
        <v>1884</v>
      </c>
      <c r="E1443" s="3" t="s">
        <v>174</v>
      </c>
    </row>
    <row r="1444" spans="1:5" x14ac:dyDescent="0.35">
      <c r="A1444" s="3" t="s">
        <v>1885</v>
      </c>
      <c r="B1444" s="3" t="s">
        <v>24</v>
      </c>
      <c r="C1444" s="3" t="s">
        <v>1883</v>
      </c>
      <c r="D1444" s="3" t="s">
        <v>1885</v>
      </c>
      <c r="E1444" s="3" t="s">
        <v>174</v>
      </c>
    </row>
    <row r="1445" spans="1:5" x14ac:dyDescent="0.35">
      <c r="A1445" s="3" t="s">
        <v>1886</v>
      </c>
      <c r="B1445" s="3" t="s">
        <v>26</v>
      </c>
      <c r="C1445" s="3" t="s">
        <v>1883</v>
      </c>
      <c r="D1445" s="3" t="s">
        <v>1886</v>
      </c>
      <c r="E1445" s="3" t="s">
        <v>174</v>
      </c>
    </row>
    <row r="1446" spans="1:5" x14ac:dyDescent="0.35">
      <c r="A1446" s="3" t="s">
        <v>3610</v>
      </c>
      <c r="B1446" s="3" t="s">
        <v>19</v>
      </c>
      <c r="C1446" s="3" t="s">
        <v>1891</v>
      </c>
      <c r="D1446" s="3" t="s">
        <v>3610</v>
      </c>
      <c r="E1446" s="3" t="s">
        <v>174</v>
      </c>
    </row>
    <row r="1447" spans="1:5" x14ac:dyDescent="0.35">
      <c r="A1447" s="3" t="s">
        <v>1892</v>
      </c>
      <c r="B1447" s="3" t="s">
        <v>19</v>
      </c>
      <c r="C1447" s="3" t="s">
        <v>1891</v>
      </c>
      <c r="D1447" s="3" t="s">
        <v>1892</v>
      </c>
      <c r="E1447" s="3" t="s">
        <v>174</v>
      </c>
    </row>
    <row r="1448" spans="1:5" x14ac:dyDescent="0.35">
      <c r="A1448" s="3" t="s">
        <v>3654</v>
      </c>
      <c r="B1448" s="3" t="s">
        <v>24</v>
      </c>
      <c r="C1448" s="3" t="s">
        <v>1891</v>
      </c>
      <c r="D1448" s="3" t="s">
        <v>3654</v>
      </c>
      <c r="E1448" s="3" t="s">
        <v>174</v>
      </c>
    </row>
    <row r="1449" spans="1:5" x14ac:dyDescent="0.35">
      <c r="A1449" s="3" t="s">
        <v>1893</v>
      </c>
      <c r="B1449" s="3" t="s">
        <v>24</v>
      </c>
      <c r="C1449" s="3" t="s">
        <v>1891</v>
      </c>
      <c r="D1449" s="3" t="s">
        <v>1893</v>
      </c>
      <c r="E1449" s="3" t="s">
        <v>174</v>
      </c>
    </row>
    <row r="1450" spans="1:5" x14ac:dyDescent="0.35">
      <c r="A1450" s="3" t="s">
        <v>3655</v>
      </c>
      <c r="B1450" s="3" t="s">
        <v>26</v>
      </c>
      <c r="C1450" s="3" t="s">
        <v>1891</v>
      </c>
      <c r="D1450" s="3" t="s">
        <v>3655</v>
      </c>
      <c r="E1450" s="3" t="s">
        <v>174</v>
      </c>
    </row>
    <row r="1451" spans="1:5" x14ac:dyDescent="0.35">
      <c r="A1451" s="3" t="s">
        <v>1894</v>
      </c>
      <c r="B1451" s="3" t="s">
        <v>26</v>
      </c>
      <c r="C1451" s="3" t="s">
        <v>1891</v>
      </c>
      <c r="D1451" s="3" t="s">
        <v>1894</v>
      </c>
      <c r="E1451" s="3" t="s">
        <v>174</v>
      </c>
    </row>
    <row r="1452" spans="1:5" x14ac:dyDescent="0.35">
      <c r="A1452" s="3" t="s">
        <v>1864</v>
      </c>
      <c r="B1452" s="3" t="s">
        <v>19</v>
      </c>
      <c r="C1452" s="3" t="s">
        <v>1863</v>
      </c>
      <c r="D1452" s="3" t="s">
        <v>1864</v>
      </c>
      <c r="E1452" s="3" t="s">
        <v>174</v>
      </c>
    </row>
    <row r="1453" spans="1:5" x14ac:dyDescent="0.35">
      <c r="A1453" s="3" t="s">
        <v>1865</v>
      </c>
      <c r="B1453" s="3" t="s">
        <v>24</v>
      </c>
      <c r="C1453" s="3" t="s">
        <v>1863</v>
      </c>
      <c r="D1453" s="3" t="s">
        <v>1865</v>
      </c>
      <c r="E1453" s="3" t="s">
        <v>174</v>
      </c>
    </row>
    <row r="1454" spans="1:5" x14ac:dyDescent="0.35">
      <c r="A1454" s="3" t="s">
        <v>1866</v>
      </c>
      <c r="B1454" s="3" t="s">
        <v>26</v>
      </c>
      <c r="C1454" s="3" t="s">
        <v>1863</v>
      </c>
      <c r="D1454" s="3" t="s">
        <v>1866</v>
      </c>
      <c r="E1454" s="3" t="s">
        <v>174</v>
      </c>
    </row>
    <row r="1455" spans="1:5" x14ac:dyDescent="0.35">
      <c r="A1455" s="3" t="s">
        <v>1896</v>
      </c>
      <c r="B1455" s="3" t="s">
        <v>19</v>
      </c>
      <c r="C1455" s="3" t="s">
        <v>1895</v>
      </c>
      <c r="D1455" s="3" t="s">
        <v>1896</v>
      </c>
      <c r="E1455" s="3" t="s">
        <v>174</v>
      </c>
    </row>
    <row r="1456" spans="1:5" x14ac:dyDescent="0.35">
      <c r="A1456" s="3" t="s">
        <v>1897</v>
      </c>
      <c r="B1456" s="3" t="s">
        <v>24</v>
      </c>
      <c r="C1456" s="3" t="s">
        <v>1895</v>
      </c>
      <c r="D1456" s="3" t="s">
        <v>1897</v>
      </c>
      <c r="E1456" s="3" t="s">
        <v>174</v>
      </c>
    </row>
    <row r="1457" spans="1:5" x14ac:dyDescent="0.35">
      <c r="A1457" s="3" t="s">
        <v>1898</v>
      </c>
      <c r="B1457" s="3" t="s">
        <v>26</v>
      </c>
      <c r="C1457" s="3" t="s">
        <v>1895</v>
      </c>
      <c r="D1457" s="3" t="s">
        <v>1898</v>
      </c>
      <c r="E1457" s="3" t="s">
        <v>174</v>
      </c>
    </row>
    <row r="1458" spans="1:5" x14ac:dyDescent="0.35">
      <c r="A1458" s="3" t="s">
        <v>1041</v>
      </c>
      <c r="B1458" s="3" t="s">
        <v>19</v>
      </c>
      <c r="C1458" s="3" t="s">
        <v>1040</v>
      </c>
      <c r="D1458" s="3" t="s">
        <v>1041</v>
      </c>
      <c r="E1458" s="3" t="s">
        <v>174</v>
      </c>
    </row>
    <row r="1459" spans="1:5" x14ac:dyDescent="0.35">
      <c r="A1459" s="3" t="s">
        <v>1042</v>
      </c>
      <c r="B1459" s="3" t="s">
        <v>24</v>
      </c>
      <c r="C1459" s="3" t="s">
        <v>1040</v>
      </c>
      <c r="D1459" s="3" t="s">
        <v>1042</v>
      </c>
      <c r="E1459" s="3" t="s">
        <v>174</v>
      </c>
    </row>
    <row r="1460" spans="1:5" x14ac:dyDescent="0.35">
      <c r="A1460" s="3" t="s">
        <v>1043</v>
      </c>
      <c r="B1460" s="3" t="s">
        <v>26</v>
      </c>
      <c r="C1460" s="3" t="s">
        <v>1040</v>
      </c>
      <c r="D1460" s="3" t="s">
        <v>1043</v>
      </c>
      <c r="E1460" s="3" t="s">
        <v>174</v>
      </c>
    </row>
    <row r="1461" spans="1:5" x14ac:dyDescent="0.35">
      <c r="A1461" s="3" t="s">
        <v>1904</v>
      </c>
      <c r="B1461" s="3" t="s">
        <v>19</v>
      </c>
      <c r="C1461" s="3" t="s">
        <v>1903</v>
      </c>
      <c r="D1461" s="3" t="s">
        <v>1904</v>
      </c>
      <c r="E1461" s="3" t="s">
        <v>174</v>
      </c>
    </row>
    <row r="1462" spans="1:5" x14ac:dyDescent="0.35">
      <c r="A1462" s="3" t="s">
        <v>1905</v>
      </c>
      <c r="B1462" s="3" t="s">
        <v>24</v>
      </c>
      <c r="C1462" s="3" t="s">
        <v>1903</v>
      </c>
      <c r="D1462" s="3" t="s">
        <v>1905</v>
      </c>
      <c r="E1462" s="3" t="s">
        <v>174</v>
      </c>
    </row>
    <row r="1463" spans="1:5" x14ac:dyDescent="0.35">
      <c r="A1463" s="3" t="s">
        <v>1906</v>
      </c>
      <c r="B1463" s="3" t="s">
        <v>26</v>
      </c>
      <c r="C1463" s="3" t="s">
        <v>1903</v>
      </c>
      <c r="D1463" s="3" t="s">
        <v>1906</v>
      </c>
      <c r="E1463" s="3" t="s">
        <v>174</v>
      </c>
    </row>
    <row r="1464" spans="1:5" x14ac:dyDescent="0.35">
      <c r="A1464" s="3" t="s">
        <v>1900</v>
      </c>
      <c r="B1464" s="3" t="s">
        <v>19</v>
      </c>
      <c r="C1464" s="3" t="s">
        <v>1899</v>
      </c>
      <c r="D1464" s="3" t="s">
        <v>1900</v>
      </c>
      <c r="E1464" s="3" t="s">
        <v>174</v>
      </c>
    </row>
    <row r="1465" spans="1:5" x14ac:dyDescent="0.35">
      <c r="A1465" s="3" t="s">
        <v>1901</v>
      </c>
      <c r="B1465" s="3" t="s">
        <v>24</v>
      </c>
      <c r="C1465" s="3" t="s">
        <v>1899</v>
      </c>
      <c r="D1465" s="3" t="s">
        <v>1901</v>
      </c>
      <c r="E1465" s="3" t="s">
        <v>174</v>
      </c>
    </row>
    <row r="1466" spans="1:5" x14ac:dyDescent="0.35">
      <c r="A1466" s="3" t="s">
        <v>1902</v>
      </c>
      <c r="B1466" s="3" t="s">
        <v>26</v>
      </c>
      <c r="C1466" s="3" t="s">
        <v>1899</v>
      </c>
      <c r="D1466" s="3" t="s">
        <v>1902</v>
      </c>
      <c r="E1466" s="3" t="s">
        <v>174</v>
      </c>
    </row>
    <row r="1467" spans="1:5" x14ac:dyDescent="0.35">
      <c r="A1467" s="3" t="s">
        <v>427</v>
      </c>
      <c r="B1467" s="3" t="s">
        <v>19</v>
      </c>
      <c r="C1467" s="3" t="s">
        <v>425</v>
      </c>
      <c r="D1467" s="3" t="s">
        <v>427</v>
      </c>
      <c r="E1467" s="3" t="s">
        <v>174</v>
      </c>
    </row>
    <row r="1468" spans="1:5" x14ac:dyDescent="0.35">
      <c r="A1468" s="3" t="s">
        <v>426</v>
      </c>
      <c r="B1468" s="3" t="s">
        <v>24</v>
      </c>
      <c r="C1468" s="3" t="s">
        <v>425</v>
      </c>
      <c r="D1468" s="3" t="s">
        <v>426</v>
      </c>
      <c r="E1468" s="3" t="s">
        <v>174</v>
      </c>
    </row>
    <row r="1469" spans="1:5" x14ac:dyDescent="0.35">
      <c r="A1469" s="3" t="s">
        <v>426</v>
      </c>
      <c r="B1469" s="3" t="s">
        <v>26</v>
      </c>
      <c r="C1469" s="3" t="s">
        <v>425</v>
      </c>
      <c r="D1469" s="3" t="s">
        <v>426</v>
      </c>
      <c r="E1469" s="3" t="s">
        <v>174</v>
      </c>
    </row>
    <row r="1470" spans="1:5" x14ac:dyDescent="0.35">
      <c r="A1470" s="3" t="s">
        <v>430</v>
      </c>
      <c r="B1470" s="3" t="s">
        <v>19</v>
      </c>
      <c r="C1470" s="3" t="s">
        <v>428</v>
      </c>
      <c r="D1470" s="3" t="s">
        <v>430</v>
      </c>
      <c r="E1470" s="3" t="s">
        <v>174</v>
      </c>
    </row>
    <row r="1471" spans="1:5" x14ac:dyDescent="0.35">
      <c r="A1471" s="3" t="s">
        <v>429</v>
      </c>
      <c r="B1471" s="3" t="s">
        <v>24</v>
      </c>
      <c r="C1471" s="3" t="s">
        <v>428</v>
      </c>
      <c r="D1471" s="3" t="s">
        <v>429</v>
      </c>
      <c r="E1471" s="3" t="s">
        <v>174</v>
      </c>
    </row>
    <row r="1472" spans="1:5" x14ac:dyDescent="0.35">
      <c r="A1472" s="3" t="s">
        <v>429</v>
      </c>
      <c r="B1472" s="3" t="s">
        <v>26</v>
      </c>
      <c r="C1472" s="3" t="s">
        <v>428</v>
      </c>
      <c r="D1472" s="3" t="s">
        <v>429</v>
      </c>
      <c r="E1472" s="3" t="s">
        <v>174</v>
      </c>
    </row>
    <row r="1473" spans="1:5" x14ac:dyDescent="0.35">
      <c r="A1473" s="3" t="s">
        <v>433</v>
      </c>
      <c r="B1473" s="3" t="s">
        <v>19</v>
      </c>
      <c r="C1473" s="3" t="s">
        <v>431</v>
      </c>
      <c r="D1473" s="3" t="s">
        <v>433</v>
      </c>
      <c r="E1473" s="3" t="s">
        <v>174</v>
      </c>
    </row>
    <row r="1474" spans="1:5" x14ac:dyDescent="0.35">
      <c r="A1474" s="3" t="s">
        <v>432</v>
      </c>
      <c r="B1474" s="3" t="s">
        <v>24</v>
      </c>
      <c r="C1474" s="3" t="s">
        <v>431</v>
      </c>
      <c r="D1474" s="3" t="s">
        <v>432</v>
      </c>
      <c r="E1474" s="3" t="s">
        <v>174</v>
      </c>
    </row>
    <row r="1475" spans="1:5" x14ac:dyDescent="0.35">
      <c r="A1475" s="3" t="s">
        <v>432</v>
      </c>
      <c r="B1475" s="3" t="s">
        <v>26</v>
      </c>
      <c r="C1475" s="3" t="s">
        <v>431</v>
      </c>
      <c r="D1475" s="3" t="s">
        <v>432</v>
      </c>
      <c r="E1475" s="3" t="s">
        <v>174</v>
      </c>
    </row>
    <row r="1476" spans="1:5" x14ac:dyDescent="0.35">
      <c r="A1476" s="3" t="s">
        <v>1912</v>
      </c>
      <c r="B1476" s="3" t="s">
        <v>19</v>
      </c>
      <c r="C1476" s="3" t="s">
        <v>1911</v>
      </c>
      <c r="D1476" s="3" t="s">
        <v>1912</v>
      </c>
      <c r="E1476" s="3" t="s">
        <v>174</v>
      </c>
    </row>
    <row r="1477" spans="1:5" x14ac:dyDescent="0.35">
      <c r="A1477" s="3" t="s">
        <v>1913</v>
      </c>
      <c r="B1477" s="3" t="s">
        <v>24</v>
      </c>
      <c r="C1477" s="3" t="s">
        <v>1911</v>
      </c>
      <c r="D1477" s="3" t="s">
        <v>1913</v>
      </c>
      <c r="E1477" s="3" t="s">
        <v>174</v>
      </c>
    </row>
    <row r="1478" spans="1:5" x14ac:dyDescent="0.35">
      <c r="A1478" s="3" t="s">
        <v>1914</v>
      </c>
      <c r="B1478" s="3" t="s">
        <v>26</v>
      </c>
      <c r="C1478" s="3" t="s">
        <v>1911</v>
      </c>
      <c r="D1478" s="3" t="s">
        <v>1914</v>
      </c>
      <c r="E1478" s="3" t="s">
        <v>174</v>
      </c>
    </row>
    <row r="1479" spans="1:5" x14ac:dyDescent="0.35">
      <c r="A1479" s="3" t="s">
        <v>1908</v>
      </c>
      <c r="B1479" s="3" t="s">
        <v>19</v>
      </c>
      <c r="C1479" s="3" t="s">
        <v>1907</v>
      </c>
      <c r="D1479" s="3" t="s">
        <v>1908</v>
      </c>
      <c r="E1479" s="3" t="s">
        <v>174</v>
      </c>
    </row>
    <row r="1480" spans="1:5" x14ac:dyDescent="0.35">
      <c r="A1480" s="3" t="s">
        <v>1909</v>
      </c>
      <c r="B1480" s="3" t="s">
        <v>24</v>
      </c>
      <c r="C1480" s="3" t="s">
        <v>1907</v>
      </c>
      <c r="D1480" s="3" t="s">
        <v>1909</v>
      </c>
      <c r="E1480" s="3" t="s">
        <v>174</v>
      </c>
    </row>
    <row r="1481" spans="1:5" x14ac:dyDescent="0.35">
      <c r="A1481" s="3" t="s">
        <v>1910</v>
      </c>
      <c r="B1481" s="3" t="s">
        <v>26</v>
      </c>
      <c r="C1481" s="3" t="s">
        <v>1907</v>
      </c>
      <c r="D1481" s="3" t="s">
        <v>1910</v>
      </c>
      <c r="E1481" s="3" t="s">
        <v>174</v>
      </c>
    </row>
    <row r="1482" spans="1:5" x14ac:dyDescent="0.35">
      <c r="A1482" s="3" t="s">
        <v>1916</v>
      </c>
      <c r="B1482" s="3" t="s">
        <v>19</v>
      </c>
      <c r="C1482" s="3" t="s">
        <v>1915</v>
      </c>
      <c r="D1482" s="3" t="s">
        <v>1916</v>
      </c>
      <c r="E1482" s="3" t="s">
        <v>174</v>
      </c>
    </row>
    <row r="1483" spans="1:5" x14ac:dyDescent="0.35">
      <c r="A1483" s="3" t="s">
        <v>1917</v>
      </c>
      <c r="B1483" s="3" t="s">
        <v>24</v>
      </c>
      <c r="C1483" s="3" t="s">
        <v>1915</v>
      </c>
      <c r="D1483" s="3" t="s">
        <v>1917</v>
      </c>
      <c r="E1483" s="3" t="s">
        <v>174</v>
      </c>
    </row>
    <row r="1484" spans="1:5" x14ac:dyDescent="0.35">
      <c r="A1484" s="3" t="s">
        <v>1918</v>
      </c>
      <c r="B1484" s="3" t="s">
        <v>26</v>
      </c>
      <c r="C1484" s="3" t="s">
        <v>1915</v>
      </c>
      <c r="D1484" s="3" t="s">
        <v>1918</v>
      </c>
      <c r="E1484" s="3" t="s">
        <v>174</v>
      </c>
    </row>
    <row r="1485" spans="1:5" x14ac:dyDescent="0.35">
      <c r="A1485" s="3" t="s">
        <v>1928</v>
      </c>
      <c r="B1485" s="3" t="s">
        <v>19</v>
      </c>
      <c r="C1485" s="3" t="s">
        <v>1927</v>
      </c>
      <c r="D1485" s="3" t="s">
        <v>1928</v>
      </c>
      <c r="E1485" s="3" t="s">
        <v>174</v>
      </c>
    </row>
    <row r="1486" spans="1:5" x14ac:dyDescent="0.35">
      <c r="A1486" s="3" t="s">
        <v>1929</v>
      </c>
      <c r="B1486" s="3" t="s">
        <v>24</v>
      </c>
      <c r="C1486" s="3" t="s">
        <v>1927</v>
      </c>
      <c r="D1486" s="3" t="s">
        <v>1929</v>
      </c>
      <c r="E1486" s="3" t="s">
        <v>174</v>
      </c>
    </row>
    <row r="1487" spans="1:5" x14ac:dyDescent="0.35">
      <c r="A1487" s="3" t="s">
        <v>1930</v>
      </c>
      <c r="B1487" s="3" t="s">
        <v>26</v>
      </c>
      <c r="C1487" s="3" t="s">
        <v>1927</v>
      </c>
      <c r="D1487" s="3" t="s">
        <v>1930</v>
      </c>
      <c r="E1487" s="3" t="s">
        <v>174</v>
      </c>
    </row>
    <row r="1488" spans="1:5" x14ac:dyDescent="0.35">
      <c r="A1488" s="3" t="s">
        <v>1940</v>
      </c>
      <c r="B1488" s="3" t="s">
        <v>19</v>
      </c>
      <c r="C1488" s="3" t="s">
        <v>1939</v>
      </c>
      <c r="D1488" s="3" t="s">
        <v>1940</v>
      </c>
      <c r="E1488" s="3" t="s">
        <v>174</v>
      </c>
    </row>
    <row r="1489" spans="1:5" x14ac:dyDescent="0.35">
      <c r="A1489" s="3" t="s">
        <v>1941</v>
      </c>
      <c r="B1489" s="3" t="s">
        <v>24</v>
      </c>
      <c r="C1489" s="3" t="s">
        <v>1939</v>
      </c>
      <c r="D1489" s="3" t="s">
        <v>1941</v>
      </c>
      <c r="E1489" s="3" t="s">
        <v>174</v>
      </c>
    </row>
    <row r="1490" spans="1:5" x14ac:dyDescent="0.35">
      <c r="A1490" s="3" t="s">
        <v>1942</v>
      </c>
      <c r="B1490" s="3" t="s">
        <v>26</v>
      </c>
      <c r="C1490" s="3" t="s">
        <v>1939</v>
      </c>
      <c r="D1490" s="3" t="s">
        <v>1942</v>
      </c>
      <c r="E1490" s="3" t="s">
        <v>174</v>
      </c>
    </row>
    <row r="1491" spans="1:5" x14ac:dyDescent="0.35">
      <c r="A1491" s="3" t="s">
        <v>1920</v>
      </c>
      <c r="B1491" s="3" t="s">
        <v>19</v>
      </c>
      <c r="C1491" s="3" t="s">
        <v>1919</v>
      </c>
      <c r="D1491" s="3" t="s">
        <v>1920</v>
      </c>
      <c r="E1491" s="3" t="s">
        <v>174</v>
      </c>
    </row>
    <row r="1492" spans="1:5" x14ac:dyDescent="0.35">
      <c r="A1492" s="3" t="s">
        <v>1921</v>
      </c>
      <c r="B1492" s="3" t="s">
        <v>24</v>
      </c>
      <c r="C1492" s="3" t="s">
        <v>1919</v>
      </c>
      <c r="D1492" s="3" t="s">
        <v>1921</v>
      </c>
      <c r="E1492" s="3" t="s">
        <v>174</v>
      </c>
    </row>
    <row r="1493" spans="1:5" x14ac:dyDescent="0.35">
      <c r="A1493" s="3" t="s">
        <v>1922</v>
      </c>
      <c r="B1493" s="3" t="s">
        <v>26</v>
      </c>
      <c r="C1493" s="3" t="s">
        <v>1919</v>
      </c>
      <c r="D1493" s="3" t="s">
        <v>1922</v>
      </c>
      <c r="E1493" s="3" t="s">
        <v>174</v>
      </c>
    </row>
    <row r="1494" spans="1:5" x14ac:dyDescent="0.35">
      <c r="A1494" s="3" t="s">
        <v>1924</v>
      </c>
      <c r="B1494" s="3" t="s">
        <v>19</v>
      </c>
      <c r="C1494" s="3" t="s">
        <v>1923</v>
      </c>
      <c r="D1494" s="3" t="s">
        <v>1924</v>
      </c>
      <c r="E1494" s="3" t="s">
        <v>174</v>
      </c>
    </row>
    <row r="1495" spans="1:5" x14ac:dyDescent="0.35">
      <c r="A1495" s="3" t="s">
        <v>1925</v>
      </c>
      <c r="B1495" s="3" t="s">
        <v>24</v>
      </c>
      <c r="C1495" s="3" t="s">
        <v>1923</v>
      </c>
      <c r="D1495" s="3" t="s">
        <v>1925</v>
      </c>
      <c r="E1495" s="3" t="s">
        <v>174</v>
      </c>
    </row>
    <row r="1496" spans="1:5" x14ac:dyDescent="0.35">
      <c r="A1496" s="3" t="s">
        <v>1926</v>
      </c>
      <c r="B1496" s="3" t="s">
        <v>26</v>
      </c>
      <c r="C1496" s="3" t="s">
        <v>1923</v>
      </c>
      <c r="D1496" s="3" t="s">
        <v>1926</v>
      </c>
      <c r="E1496" s="3" t="s">
        <v>174</v>
      </c>
    </row>
    <row r="1497" spans="1:5" x14ac:dyDescent="0.35">
      <c r="A1497" s="3" t="s">
        <v>1932</v>
      </c>
      <c r="B1497" s="3" t="s">
        <v>19</v>
      </c>
      <c r="C1497" s="3" t="s">
        <v>1931</v>
      </c>
      <c r="D1497" s="3" t="s">
        <v>1932</v>
      </c>
      <c r="E1497" s="3" t="s">
        <v>174</v>
      </c>
    </row>
    <row r="1498" spans="1:5" x14ac:dyDescent="0.35">
      <c r="A1498" s="3" t="s">
        <v>1933</v>
      </c>
      <c r="B1498" s="3" t="s">
        <v>24</v>
      </c>
      <c r="C1498" s="3" t="s">
        <v>1931</v>
      </c>
      <c r="D1498" s="3" t="s">
        <v>1933</v>
      </c>
      <c r="E1498" s="3" t="s">
        <v>174</v>
      </c>
    </row>
    <row r="1499" spans="1:5" x14ac:dyDescent="0.35">
      <c r="A1499" s="3" t="s">
        <v>1934</v>
      </c>
      <c r="B1499" s="3" t="s">
        <v>26</v>
      </c>
      <c r="C1499" s="3" t="s">
        <v>1931</v>
      </c>
      <c r="D1499" s="3" t="s">
        <v>1934</v>
      </c>
      <c r="E1499" s="3" t="s">
        <v>174</v>
      </c>
    </row>
    <row r="1500" spans="1:5" x14ac:dyDescent="0.35">
      <c r="A1500" s="3" t="s">
        <v>1944</v>
      </c>
      <c r="B1500" s="3" t="s">
        <v>19</v>
      </c>
      <c r="C1500" s="3" t="s">
        <v>1943</v>
      </c>
      <c r="D1500" s="3" t="s">
        <v>1944</v>
      </c>
      <c r="E1500" s="3" t="s">
        <v>174</v>
      </c>
    </row>
    <row r="1501" spans="1:5" x14ac:dyDescent="0.35">
      <c r="A1501" s="3" t="s">
        <v>1945</v>
      </c>
      <c r="B1501" s="3" t="s">
        <v>24</v>
      </c>
      <c r="C1501" s="3" t="s">
        <v>1943</v>
      </c>
      <c r="D1501" s="3" t="s">
        <v>1945</v>
      </c>
      <c r="E1501" s="3" t="s">
        <v>174</v>
      </c>
    </row>
    <row r="1502" spans="1:5" x14ac:dyDescent="0.35">
      <c r="A1502" s="3" t="s">
        <v>1946</v>
      </c>
      <c r="B1502" s="3" t="s">
        <v>26</v>
      </c>
      <c r="C1502" s="3" t="s">
        <v>1943</v>
      </c>
      <c r="D1502" s="3" t="s">
        <v>1946</v>
      </c>
      <c r="E1502" s="3" t="s">
        <v>174</v>
      </c>
    </row>
    <row r="1503" spans="1:5" x14ac:dyDescent="0.35">
      <c r="A1503" s="3" t="s">
        <v>169</v>
      </c>
      <c r="B1503" s="3" t="s">
        <v>19</v>
      </c>
      <c r="C1503" s="3" t="s">
        <v>170</v>
      </c>
      <c r="D1503" s="3" t="s">
        <v>169</v>
      </c>
      <c r="E1503" s="3" t="s">
        <v>174</v>
      </c>
    </row>
    <row r="1504" spans="1:5" x14ac:dyDescent="0.35">
      <c r="A1504" s="3" t="s">
        <v>171</v>
      </c>
      <c r="B1504" s="3" t="s">
        <v>24</v>
      </c>
      <c r="C1504" s="3" t="s">
        <v>170</v>
      </c>
      <c r="D1504" s="3" t="s">
        <v>171</v>
      </c>
      <c r="E1504" s="3" t="s">
        <v>174</v>
      </c>
    </row>
    <row r="1505" spans="1:5" x14ac:dyDescent="0.35">
      <c r="A1505" s="3" t="s">
        <v>374</v>
      </c>
      <c r="B1505" s="3" t="s">
        <v>26</v>
      </c>
      <c r="C1505" s="3" t="s">
        <v>170</v>
      </c>
      <c r="D1505" s="3" t="s">
        <v>374</v>
      </c>
      <c r="E1505" s="3" t="s">
        <v>174</v>
      </c>
    </row>
    <row r="1506" spans="1:5" x14ac:dyDescent="0.35">
      <c r="A1506" s="3" t="s">
        <v>1048</v>
      </c>
      <c r="B1506" s="3" t="s">
        <v>19</v>
      </c>
      <c r="C1506" s="3" t="s">
        <v>1046</v>
      </c>
      <c r="D1506" s="3" t="s">
        <v>1048</v>
      </c>
      <c r="E1506" s="3" t="s">
        <v>174</v>
      </c>
    </row>
    <row r="1507" spans="1:5" x14ac:dyDescent="0.35">
      <c r="A1507" s="3" t="s">
        <v>1047</v>
      </c>
      <c r="B1507" s="3" t="s">
        <v>24</v>
      </c>
      <c r="C1507" s="3" t="s">
        <v>1046</v>
      </c>
      <c r="D1507" s="3" t="s">
        <v>1047</v>
      </c>
      <c r="E1507" s="3" t="s">
        <v>174</v>
      </c>
    </row>
    <row r="1508" spans="1:5" x14ac:dyDescent="0.35">
      <c r="A1508" s="3" t="s">
        <v>1047</v>
      </c>
      <c r="B1508" s="3" t="s">
        <v>26</v>
      </c>
      <c r="C1508" s="3" t="s">
        <v>1046</v>
      </c>
      <c r="D1508" s="3" t="s">
        <v>1047</v>
      </c>
      <c r="E1508" s="3" t="s">
        <v>174</v>
      </c>
    </row>
    <row r="1509" spans="1:5" x14ac:dyDescent="0.35">
      <c r="A1509" s="3" t="s">
        <v>3603</v>
      </c>
      <c r="B1509" s="3" t="s">
        <v>19</v>
      </c>
      <c r="C1509" s="3" t="s">
        <v>3635</v>
      </c>
      <c r="D1509" s="3" t="s">
        <v>3603</v>
      </c>
      <c r="E1509" s="3" t="s">
        <v>174</v>
      </c>
    </row>
    <row r="1510" spans="1:5" x14ac:dyDescent="0.35">
      <c r="A1510" s="3" t="s">
        <v>3657</v>
      </c>
      <c r="B1510" s="3" t="s">
        <v>24</v>
      </c>
      <c r="C1510" s="3" t="s">
        <v>3635</v>
      </c>
      <c r="D1510" s="3" t="s">
        <v>3657</v>
      </c>
      <c r="E1510" s="3" t="s">
        <v>174</v>
      </c>
    </row>
    <row r="1511" spans="1:5" x14ac:dyDescent="0.35">
      <c r="A1511" s="3" t="s">
        <v>3656</v>
      </c>
      <c r="B1511" s="3" t="s">
        <v>26</v>
      </c>
      <c r="C1511" s="3" t="s">
        <v>3635</v>
      </c>
      <c r="D1511" s="3" t="s">
        <v>3656</v>
      </c>
      <c r="E1511" s="3" t="s">
        <v>174</v>
      </c>
    </row>
    <row r="1512" spans="1:5" x14ac:dyDescent="0.35">
      <c r="A1512" s="3" t="s">
        <v>3604</v>
      </c>
      <c r="B1512" s="3" t="s">
        <v>19</v>
      </c>
      <c r="C1512" s="3" t="s">
        <v>3636</v>
      </c>
      <c r="D1512" s="3" t="s">
        <v>3604</v>
      </c>
      <c r="E1512" s="3" t="s">
        <v>174</v>
      </c>
    </row>
    <row r="1513" spans="1:5" x14ac:dyDescent="0.35">
      <c r="A1513" s="3" t="s">
        <v>3658</v>
      </c>
      <c r="B1513" s="3" t="s">
        <v>24</v>
      </c>
      <c r="C1513" s="3" t="s">
        <v>3636</v>
      </c>
      <c r="D1513" s="3" t="s">
        <v>3658</v>
      </c>
      <c r="E1513" s="3" t="s">
        <v>174</v>
      </c>
    </row>
    <row r="1514" spans="1:5" x14ac:dyDescent="0.35">
      <c r="A1514" s="3" t="s">
        <v>3659</v>
      </c>
      <c r="B1514" s="3" t="s">
        <v>26</v>
      </c>
      <c r="C1514" s="3" t="s">
        <v>3636</v>
      </c>
      <c r="D1514" s="3" t="s">
        <v>3659</v>
      </c>
      <c r="E1514" s="3" t="s">
        <v>174</v>
      </c>
    </row>
    <row r="1515" spans="1:5" x14ac:dyDescent="0.35">
      <c r="A1515" s="3" t="s">
        <v>3608</v>
      </c>
      <c r="B1515" s="3" t="s">
        <v>19</v>
      </c>
      <c r="C1515" s="3" t="s">
        <v>3637</v>
      </c>
      <c r="D1515" s="3" t="s">
        <v>3608</v>
      </c>
      <c r="E1515" s="3" t="s">
        <v>174</v>
      </c>
    </row>
    <row r="1516" spans="1:5" x14ac:dyDescent="0.35">
      <c r="A1516" s="3" t="s">
        <v>3660</v>
      </c>
      <c r="B1516" s="3" t="s">
        <v>24</v>
      </c>
      <c r="C1516" s="3" t="s">
        <v>3637</v>
      </c>
      <c r="D1516" s="3" t="s">
        <v>3660</v>
      </c>
      <c r="E1516" s="3" t="s">
        <v>174</v>
      </c>
    </row>
    <row r="1517" spans="1:5" x14ac:dyDescent="0.35">
      <c r="A1517" s="3" t="s">
        <v>3661</v>
      </c>
      <c r="B1517" s="3" t="s">
        <v>26</v>
      </c>
      <c r="C1517" s="3" t="s">
        <v>3637</v>
      </c>
      <c r="D1517" s="3" t="s">
        <v>3661</v>
      </c>
      <c r="E1517" s="3" t="s">
        <v>174</v>
      </c>
    </row>
    <row r="1518" spans="1:5" x14ac:dyDescent="0.35">
      <c r="A1518" s="3" t="s">
        <v>3605</v>
      </c>
      <c r="B1518" s="3" t="s">
        <v>19</v>
      </c>
      <c r="C1518" s="3" t="s">
        <v>3638</v>
      </c>
      <c r="D1518" s="3" t="s">
        <v>3605</v>
      </c>
      <c r="E1518" s="3" t="s">
        <v>174</v>
      </c>
    </row>
    <row r="1519" spans="1:5" x14ac:dyDescent="0.35">
      <c r="A1519" s="3" t="s">
        <v>3662</v>
      </c>
      <c r="B1519" s="3" t="s">
        <v>24</v>
      </c>
      <c r="C1519" s="3" t="s">
        <v>3638</v>
      </c>
      <c r="D1519" s="3" t="s">
        <v>3662</v>
      </c>
      <c r="E1519" s="3" t="s">
        <v>174</v>
      </c>
    </row>
    <row r="1520" spans="1:5" x14ac:dyDescent="0.35">
      <c r="A1520" s="3" t="s">
        <v>3663</v>
      </c>
      <c r="B1520" s="3" t="s">
        <v>26</v>
      </c>
      <c r="C1520" s="3" t="s">
        <v>3638</v>
      </c>
      <c r="D1520" s="3" t="s">
        <v>3663</v>
      </c>
      <c r="E1520" s="3" t="s">
        <v>174</v>
      </c>
    </row>
    <row r="1521" spans="1:5" x14ac:dyDescent="0.35">
      <c r="A1521" s="3" t="s">
        <v>3606</v>
      </c>
      <c r="B1521" s="3" t="s">
        <v>19</v>
      </c>
      <c r="C1521" s="3" t="s">
        <v>3639</v>
      </c>
      <c r="D1521" s="3" t="s">
        <v>3606</v>
      </c>
      <c r="E1521" s="3" t="s">
        <v>174</v>
      </c>
    </row>
    <row r="1522" spans="1:5" x14ac:dyDescent="0.35">
      <c r="A1522" s="3" t="s">
        <v>3664</v>
      </c>
      <c r="B1522" s="3" t="s">
        <v>24</v>
      </c>
      <c r="C1522" s="3" t="s">
        <v>3639</v>
      </c>
      <c r="D1522" s="3" t="s">
        <v>3664</v>
      </c>
      <c r="E1522" s="3" t="s">
        <v>174</v>
      </c>
    </row>
    <row r="1523" spans="1:5" x14ac:dyDescent="0.35">
      <c r="A1523" s="3" t="s">
        <v>3665</v>
      </c>
      <c r="B1523" s="3" t="s">
        <v>26</v>
      </c>
      <c r="C1523" s="3" t="s">
        <v>3639</v>
      </c>
      <c r="D1523" s="3" t="s">
        <v>3665</v>
      </c>
      <c r="E1523" s="3" t="s">
        <v>174</v>
      </c>
    </row>
    <row r="1524" spans="1:5" x14ac:dyDescent="0.35">
      <c r="A1524" s="3" t="s">
        <v>3607</v>
      </c>
      <c r="B1524" s="3" t="s">
        <v>19</v>
      </c>
      <c r="C1524" s="3" t="s">
        <v>3640</v>
      </c>
      <c r="D1524" s="3" t="s">
        <v>3607</v>
      </c>
      <c r="E1524" s="3" t="s">
        <v>174</v>
      </c>
    </row>
    <row r="1525" spans="1:5" x14ac:dyDescent="0.35">
      <c r="A1525" s="3" t="s">
        <v>3666</v>
      </c>
      <c r="B1525" s="3" t="s">
        <v>24</v>
      </c>
      <c r="C1525" s="3" t="s">
        <v>3640</v>
      </c>
      <c r="D1525" s="3" t="s">
        <v>3666</v>
      </c>
      <c r="E1525" s="3" t="s">
        <v>174</v>
      </c>
    </row>
    <row r="1526" spans="1:5" x14ac:dyDescent="0.35">
      <c r="A1526" s="3" t="s">
        <v>3667</v>
      </c>
      <c r="B1526" s="3" t="s">
        <v>26</v>
      </c>
      <c r="C1526" s="3" t="s">
        <v>3640</v>
      </c>
      <c r="D1526" s="3" t="s">
        <v>3667</v>
      </c>
      <c r="E1526" s="3" t="s">
        <v>174</v>
      </c>
    </row>
    <row r="1527" spans="1:5" x14ac:dyDescent="0.35">
      <c r="A1527" s="3" t="s">
        <v>1051</v>
      </c>
      <c r="B1527" s="3" t="s">
        <v>19</v>
      </c>
      <c r="C1527" s="3" t="s">
        <v>3641</v>
      </c>
      <c r="D1527" s="3" t="s">
        <v>1051</v>
      </c>
      <c r="E1527" s="3" t="s">
        <v>174</v>
      </c>
    </row>
    <row r="1528" spans="1:5" x14ac:dyDescent="0.35">
      <c r="A1528" s="3" t="s">
        <v>1052</v>
      </c>
      <c r="B1528" s="3" t="s">
        <v>24</v>
      </c>
      <c r="C1528" s="3" t="s">
        <v>3641</v>
      </c>
      <c r="D1528" s="3" t="s">
        <v>1052</v>
      </c>
      <c r="E1528" s="3" t="s">
        <v>174</v>
      </c>
    </row>
    <row r="1529" spans="1:5" x14ac:dyDescent="0.35">
      <c r="A1529" s="3" t="s">
        <v>1053</v>
      </c>
      <c r="B1529" s="3" t="s">
        <v>26</v>
      </c>
      <c r="C1529" s="3" t="s">
        <v>3641</v>
      </c>
      <c r="D1529" s="3" t="s">
        <v>1053</v>
      </c>
      <c r="E1529" s="3" t="s">
        <v>174</v>
      </c>
    </row>
    <row r="1530" spans="1:5" x14ac:dyDescent="0.35">
      <c r="A1530" s="3" t="s">
        <v>1952</v>
      </c>
      <c r="B1530" s="3" t="s">
        <v>19</v>
      </c>
      <c r="C1530" s="3" t="s">
        <v>1951</v>
      </c>
      <c r="D1530" s="3" t="s">
        <v>1952</v>
      </c>
      <c r="E1530" s="3" t="s">
        <v>174</v>
      </c>
    </row>
    <row r="1531" spans="1:5" x14ac:dyDescent="0.35">
      <c r="A1531" s="3" t="s">
        <v>1953</v>
      </c>
      <c r="B1531" s="3" t="s">
        <v>24</v>
      </c>
      <c r="C1531" s="3" t="s">
        <v>1951</v>
      </c>
      <c r="D1531" s="3" t="s">
        <v>1953</v>
      </c>
      <c r="E1531" s="3" t="s">
        <v>174</v>
      </c>
    </row>
    <row r="1532" spans="1:5" x14ac:dyDescent="0.35">
      <c r="A1532" s="3" t="s">
        <v>1954</v>
      </c>
      <c r="B1532" s="3" t="s">
        <v>26</v>
      </c>
      <c r="C1532" s="3" t="s">
        <v>1951</v>
      </c>
      <c r="D1532" s="3" t="s">
        <v>1954</v>
      </c>
      <c r="E1532" s="3" t="s">
        <v>174</v>
      </c>
    </row>
    <row r="1533" spans="1:5" x14ac:dyDescent="0.35">
      <c r="A1533" s="3" t="s">
        <v>1948</v>
      </c>
      <c r="B1533" s="3" t="s">
        <v>19</v>
      </c>
      <c r="C1533" s="3" t="s">
        <v>1947</v>
      </c>
      <c r="D1533" s="3" t="s">
        <v>1948</v>
      </c>
      <c r="E1533" s="3" t="s">
        <v>174</v>
      </c>
    </row>
    <row r="1534" spans="1:5" x14ac:dyDescent="0.35">
      <c r="A1534" s="3" t="s">
        <v>1949</v>
      </c>
      <c r="B1534" s="3" t="s">
        <v>24</v>
      </c>
      <c r="C1534" s="3" t="s">
        <v>1947</v>
      </c>
      <c r="D1534" s="3" t="s">
        <v>1949</v>
      </c>
      <c r="E1534" s="3" t="s">
        <v>174</v>
      </c>
    </row>
    <row r="1535" spans="1:5" x14ac:dyDescent="0.35">
      <c r="A1535" s="3" t="s">
        <v>1950</v>
      </c>
      <c r="B1535" s="3" t="s">
        <v>26</v>
      </c>
      <c r="C1535" s="3" t="s">
        <v>1947</v>
      </c>
      <c r="D1535" s="3" t="s">
        <v>1950</v>
      </c>
      <c r="E1535" s="3" t="s">
        <v>174</v>
      </c>
    </row>
    <row r="1536" spans="1:5" x14ac:dyDescent="0.35">
      <c r="A1536" s="3" t="s">
        <v>1960</v>
      </c>
      <c r="B1536" s="3" t="s">
        <v>19</v>
      </c>
      <c r="C1536" s="3" t="s">
        <v>1959</v>
      </c>
      <c r="D1536" s="3" t="s">
        <v>1960</v>
      </c>
      <c r="E1536" s="3" t="s">
        <v>174</v>
      </c>
    </row>
    <row r="1537" spans="1:5" x14ac:dyDescent="0.35">
      <c r="A1537" s="3" t="s">
        <v>1961</v>
      </c>
      <c r="B1537" s="3" t="s">
        <v>24</v>
      </c>
      <c r="C1537" s="3" t="s">
        <v>1959</v>
      </c>
      <c r="D1537" s="3" t="s">
        <v>1961</v>
      </c>
      <c r="E1537" s="3" t="s">
        <v>174</v>
      </c>
    </row>
    <row r="1538" spans="1:5" x14ac:dyDescent="0.35">
      <c r="A1538" s="3" t="s">
        <v>1962</v>
      </c>
      <c r="B1538" s="3" t="s">
        <v>26</v>
      </c>
      <c r="C1538" s="3" t="s">
        <v>1959</v>
      </c>
      <c r="D1538" s="3" t="s">
        <v>1962</v>
      </c>
      <c r="E1538" s="3" t="s">
        <v>174</v>
      </c>
    </row>
    <row r="1539" spans="1:5" x14ac:dyDescent="0.35">
      <c r="A1539" s="3" t="s">
        <v>1964</v>
      </c>
      <c r="B1539" s="3" t="s">
        <v>19</v>
      </c>
      <c r="C1539" s="3" t="s">
        <v>1963</v>
      </c>
      <c r="D1539" s="3" t="s">
        <v>1964</v>
      </c>
      <c r="E1539" s="3" t="s">
        <v>174</v>
      </c>
    </row>
    <row r="1540" spans="1:5" x14ac:dyDescent="0.35">
      <c r="A1540" s="3" t="s">
        <v>1965</v>
      </c>
      <c r="B1540" s="3" t="s">
        <v>24</v>
      </c>
      <c r="C1540" s="3" t="s">
        <v>1963</v>
      </c>
      <c r="D1540" s="3" t="s">
        <v>1965</v>
      </c>
      <c r="E1540" s="3" t="s">
        <v>174</v>
      </c>
    </row>
    <row r="1541" spans="1:5" x14ac:dyDescent="0.35">
      <c r="A1541" s="3" t="s">
        <v>1966</v>
      </c>
      <c r="B1541" s="3" t="s">
        <v>26</v>
      </c>
      <c r="C1541" s="3" t="s">
        <v>1963</v>
      </c>
      <c r="D1541" s="3" t="s">
        <v>1966</v>
      </c>
      <c r="E1541" s="3" t="s">
        <v>174</v>
      </c>
    </row>
    <row r="1542" spans="1:5" x14ac:dyDescent="0.35">
      <c r="A1542" t="s">
        <v>3800</v>
      </c>
      <c r="B1542" s="3" t="s">
        <v>19</v>
      </c>
      <c r="C1542" t="s">
        <v>607</v>
      </c>
      <c r="D1542" t="s">
        <v>3800</v>
      </c>
      <c r="E1542" s="3" t="s">
        <v>174</v>
      </c>
    </row>
    <row r="1543" spans="1:5" x14ac:dyDescent="0.35">
      <c r="A1543" t="s">
        <v>3799</v>
      </c>
      <c r="B1543" s="3" t="s">
        <v>24</v>
      </c>
      <c r="C1543" t="s">
        <v>607</v>
      </c>
      <c r="D1543" t="s">
        <v>3799</v>
      </c>
      <c r="E1543" s="3" t="s">
        <v>174</v>
      </c>
    </row>
    <row r="1544" spans="1:5" x14ac:dyDescent="0.35">
      <c r="A1544" s="3" t="s">
        <v>3801</v>
      </c>
      <c r="B1544" s="3" t="s">
        <v>19</v>
      </c>
      <c r="C1544" s="3" t="s">
        <v>3808</v>
      </c>
      <c r="D1544" s="3" t="s">
        <v>3801</v>
      </c>
      <c r="E1544" t="s">
        <v>174</v>
      </c>
    </row>
    <row r="1545" spans="1:5" x14ac:dyDescent="0.35">
      <c r="A1545" s="3" t="s">
        <v>3804</v>
      </c>
      <c r="B1545" s="3" t="s">
        <v>24</v>
      </c>
      <c r="C1545" s="3" t="s">
        <v>3808</v>
      </c>
      <c r="D1545" s="3" t="s">
        <v>3804</v>
      </c>
      <c r="E1545" t="s">
        <v>174</v>
      </c>
    </row>
    <row r="1546" spans="1:5" x14ac:dyDescent="0.35">
      <c r="A1546" t="s">
        <v>3806</v>
      </c>
      <c r="B1546" t="s">
        <v>26</v>
      </c>
      <c r="C1546" t="s">
        <v>3808</v>
      </c>
      <c r="D1546" s="3" t="s">
        <v>3806</v>
      </c>
      <c r="E1546" t="s">
        <v>174</v>
      </c>
    </row>
    <row r="1547" spans="1:5" x14ac:dyDescent="0.35">
      <c r="A1547" t="s">
        <v>3809</v>
      </c>
      <c r="B1547" t="s">
        <v>19</v>
      </c>
      <c r="C1547" t="s">
        <v>3816</v>
      </c>
      <c r="D1547" s="3" t="s">
        <v>3809</v>
      </c>
      <c r="E1547" t="s">
        <v>174</v>
      </c>
    </row>
    <row r="1548" spans="1:5" x14ac:dyDescent="0.35">
      <c r="A1548" t="s">
        <v>3812</v>
      </c>
      <c r="B1548" t="s">
        <v>24</v>
      </c>
      <c r="C1548" t="s">
        <v>3816</v>
      </c>
      <c r="D1548" s="3" t="s">
        <v>3812</v>
      </c>
      <c r="E1548" t="s">
        <v>174</v>
      </c>
    </row>
    <row r="1549" spans="1:5" x14ac:dyDescent="0.35">
      <c r="A1549" s="3" t="s">
        <v>3814</v>
      </c>
      <c r="B1549" s="3" t="s">
        <v>26</v>
      </c>
      <c r="C1549" s="3" t="s">
        <v>3816</v>
      </c>
      <c r="D1549" s="3" t="s">
        <v>3814</v>
      </c>
      <c r="E1549" t="s">
        <v>174</v>
      </c>
    </row>
    <row r="1550" spans="1:5" x14ac:dyDescent="0.35">
      <c r="A1550" s="80" t="s">
        <v>3819</v>
      </c>
      <c r="B1550" t="s">
        <v>19</v>
      </c>
      <c r="C1550" t="s">
        <v>3828</v>
      </c>
      <c r="D1550" s="80" t="s">
        <v>3819</v>
      </c>
      <c r="E1550" t="s">
        <v>174</v>
      </c>
    </row>
    <row r="1551" spans="1:5" x14ac:dyDescent="0.35">
      <c r="A1551" s="80" t="s">
        <v>3820</v>
      </c>
      <c r="B1551" t="s">
        <v>24</v>
      </c>
      <c r="C1551" t="s">
        <v>3828</v>
      </c>
      <c r="D1551" s="80" t="s">
        <v>3820</v>
      </c>
      <c r="E1551" t="s">
        <v>174</v>
      </c>
    </row>
    <row r="1552" spans="1:5" x14ac:dyDescent="0.35">
      <c r="A1552" s="80" t="s">
        <v>3820</v>
      </c>
      <c r="B1552" s="3" t="s">
        <v>26</v>
      </c>
      <c r="C1552" t="s">
        <v>3828</v>
      </c>
      <c r="D1552" s="80" t="s">
        <v>3827</v>
      </c>
      <c r="E1552" t="s">
        <v>174</v>
      </c>
    </row>
    <row r="1553" spans="1:5" x14ac:dyDescent="0.35">
      <c r="A1553" t="s">
        <v>3829</v>
      </c>
      <c r="B1553" t="s">
        <v>19</v>
      </c>
      <c r="C1553" s="3" t="s">
        <v>3835</v>
      </c>
      <c r="D1553" t="s">
        <v>3829</v>
      </c>
      <c r="E1553" t="s">
        <v>174</v>
      </c>
    </row>
    <row r="1554" spans="1:5" x14ac:dyDescent="0.35">
      <c r="A1554" t="s">
        <v>3830</v>
      </c>
      <c r="B1554" t="s">
        <v>24</v>
      </c>
      <c r="C1554" s="3" t="s">
        <v>3835</v>
      </c>
      <c r="D1554" t="s">
        <v>3830</v>
      </c>
      <c r="E1554" t="s">
        <v>174</v>
      </c>
    </row>
    <row r="1555" spans="1:5" x14ac:dyDescent="0.35">
      <c r="A1555" t="s">
        <v>3831</v>
      </c>
      <c r="B1555" s="3" t="s">
        <v>26</v>
      </c>
      <c r="C1555" s="3" t="s">
        <v>3835</v>
      </c>
      <c r="D1555" t="s">
        <v>3831</v>
      </c>
      <c r="E1555" t="s">
        <v>174</v>
      </c>
    </row>
  </sheetData>
  <autoFilter ref="A1:E1541" xr:uid="{00000000-0009-0000-0000-000007000000}"/>
  <sortState xmlns:xlrd2="http://schemas.microsoft.com/office/spreadsheetml/2017/richdata2" ref="A2:E1580">
    <sortCondition ref="C2:C1580"/>
    <sortCondition ref="B2:B1580"/>
  </sortState>
  <dataValidations count="3">
    <dataValidation type="textLength" operator="lessThanOrEqual" showInputMessage="1" showErrorMessage="1" errorTitle="Length Exceeded" error="This value must be less than or equal to 20 characters long." promptTitle="Text (required)" prompt="Maximum Length: 20 characters." sqref="B1518:B1543 A591:A1517 A1556:A1048576 D591:D1517 D2:D587 A2:A587 A1546:A1549 D1546:D1549 D1556:D1048576" xr:uid="{00000000-0002-0000-0700-000000000000}">
      <formula1>20</formula1>
    </dataValidation>
    <dataValidation showInputMessage="1" showErrorMessage="1" error=" " promptTitle="Lookup (required)" prompt="This Payment Type record must already exist in Microsoft Dynamics CRM or in this source file." sqref="C591:C1293 C1546 C1300:C1541 C2:C587 C1549 C1553:C1048576" xr:uid="{00000000-0002-0000-0700-000001000000}"/>
    <dataValidation type="textLength" operator="lessThanOrEqual" showInputMessage="1" showErrorMessage="1" errorTitle="Length Exceeded" error="This value must be less than or equal to 100 characters long." promptTitle="Text (required)" prompt="Maximum Length: 100 characters." sqref="C1547:C1548 C1294:C1299" xr:uid="{00000000-0002-0000-0700-000002000000}">
      <formula1>100</formula1>
    </dataValidation>
  </dataValidations>
  <pageMargins left="0.7" right="0.7" top="0.75" bottom="0.75" header="0.3" footer="0.3"/>
  <headerFooter>
    <oddFooter>&amp;L_x000D_&amp;1#&amp;"Arial"&amp;10&amp;K000000 Capita – Confidential INTERNAL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f1a12bd-a7a8-48b7-a344-ffd09937de03" xsi:nil="true"/>
    <lcf76f155ced4ddcb4097134ff3c332f xmlns="910965db-32c7-4582-a90b-6b992ad0d2a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FB9EA44AFEF134DB1AB185278ED7005" ma:contentTypeVersion="13" ma:contentTypeDescription="Create a new document." ma:contentTypeScope="" ma:versionID="99dcb841896eb013aeca1f058099ad4b">
  <xsd:schema xmlns:xsd="http://www.w3.org/2001/XMLSchema" xmlns:xs="http://www.w3.org/2001/XMLSchema" xmlns:p="http://schemas.microsoft.com/office/2006/metadata/properties" xmlns:ns1="http://schemas.microsoft.com/sharepoint/v3" xmlns:ns2="910965db-32c7-4582-a90b-6b992ad0d2a9" xmlns:ns3="af1a12bd-a7a8-48b7-a344-ffd09937de03" targetNamespace="http://schemas.microsoft.com/office/2006/metadata/properties" ma:root="true" ma:fieldsID="61d2216cfe30fbeb749e337189619657" ns1:_="" ns2:_="" ns3:_="">
    <xsd:import namespace="http://schemas.microsoft.com/sharepoint/v3"/>
    <xsd:import namespace="910965db-32c7-4582-a90b-6b992ad0d2a9"/>
    <xsd:import namespace="af1a12bd-a7a8-48b7-a344-ffd09937de0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10965db-32c7-4582-a90b-6b992ad0d2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f242fb91-79a5-4b93-8a08-4d9fe80d6a61"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1a12bd-a7a8-48b7-a344-ffd09937de0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574ed10-7463-4baf-8efa-55e69dfe6e71}" ma:internalName="TaxCatchAll" ma:showField="CatchAllData" ma:web="af1a12bd-a7a8-48b7-a344-ffd09937de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37775A4-039D-48BA-AFCD-62FCC5BEB864}">
  <ds:schemaRefs>
    <ds:schemaRef ds:uri="http://schemas.microsoft.com/office/2006/metadata/properties"/>
    <ds:schemaRef ds:uri="http://schemas.microsoft.com/office/infopath/2007/PartnerControls"/>
    <ds:schemaRef ds:uri="af1a12bd-a7a8-48b7-a344-ffd09937de03"/>
    <ds:schemaRef ds:uri="910965db-32c7-4582-a90b-6b992ad0d2a9"/>
  </ds:schemaRefs>
</ds:datastoreItem>
</file>

<file path=customXml/itemProps2.xml><?xml version="1.0" encoding="utf-8"?>
<ds:datastoreItem xmlns:ds="http://schemas.openxmlformats.org/officeDocument/2006/customXml" ds:itemID="{C972BA68-D46B-4C78-B88D-98EC034D5D43}"/>
</file>

<file path=customXml/itemProps3.xml><?xml version="1.0" encoding="utf-8"?>
<ds:datastoreItem xmlns:ds="http://schemas.openxmlformats.org/officeDocument/2006/customXml" ds:itemID="{B29C86A0-1C77-4471-91AB-585AC012915A}">
  <ds:schemaRefs>
    <ds:schemaRef ds:uri="http://schemas.microsoft.com/sharepoint/v3/contenttype/forms"/>
  </ds:schemaRefs>
</ds:datastoreItem>
</file>

<file path=docMetadata/LabelInfo.xml><?xml version="1.0" encoding="utf-8"?>
<clbl:labelList xmlns:clbl="http://schemas.microsoft.com/office/2020/mipLabelMetadata">
  <clbl:label id="{b862b4fa-6862-4600-963c-cc87cec1c85f}" enabled="1" method="Standard" siteId="{1edaad83-b2ef-483d-81f1-2c48682f40ec}"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Guidance</vt:lpstr>
      <vt:lpstr>Timeline</vt:lpstr>
      <vt:lpstr>Contract Variation</vt:lpstr>
      <vt:lpstr>CSV File</vt:lpstr>
      <vt:lpstr>Practice Data</vt:lpstr>
      <vt:lpstr>Paycode Info</vt:lpstr>
      <vt:lpstr>Paycodes_List</vt:lpstr>
      <vt:lpstr>Payment_Types</vt:lpstr>
      <vt:lpstr>APMS</vt:lpstr>
      <vt:lpstr>Contract</vt:lpstr>
      <vt:lpstr>Contract_type</vt:lpstr>
      <vt:lpstr>GMS</vt:lpstr>
      <vt:lpstr>Month</vt:lpstr>
      <vt:lpstr>PaymentTypeName</vt:lpstr>
      <vt:lpstr>PMS</vt:lpstr>
      <vt:lpstr>PracticeName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Roper, Matthew (Capita Transformation)</dc:creator>
  <cp:lastModifiedBy>Karamat, Kamran (Capita Public Service)</cp:lastModifiedBy>
  <dcterms:created xsi:type="dcterms:W3CDTF">2021-08-31T08:56:01Z</dcterms:created>
  <dcterms:modified xsi:type="dcterms:W3CDTF">2026-02-09T15:59:08Z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0x010100EFB9EA44AFEF134DB1AB185278ED7005</vt:lpwstr>
  </property>
</Properties>
</file>